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EAA7DE8-296E-4E19-8A86-8C328D0C10B3}"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Invoice!$A$1:$J$48</definedName>
    <definedName name="_xlnm.Print_Area" localSheetId="2">'Shipping Invoice'!$A$1:$L$42</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9" i="7" l="1"/>
  <c r="E29" i="6"/>
  <c r="E28" i="6"/>
  <c r="E27" i="6"/>
  <c r="E23" i="6"/>
  <c r="E22" i="6"/>
  <c r="E21" i="6"/>
  <c r="K14" i="7"/>
  <c r="K17" i="7"/>
  <c r="K10" i="7"/>
  <c r="I35" i="7"/>
  <c r="I34" i="7"/>
  <c r="I33" i="7"/>
  <c r="I32" i="7"/>
  <c r="I31" i="7"/>
  <c r="I29" i="7"/>
  <c r="I28" i="7"/>
  <c r="I27" i="7"/>
  <c r="I25" i="7"/>
  <c r="I24" i="7"/>
  <c r="I23" i="7"/>
  <c r="B22" i="7"/>
  <c r="K22" i="7" s="1"/>
  <c r="I22" i="7"/>
  <c r="N1" i="7"/>
  <c r="I36" i="7" s="1"/>
  <c r="N1" i="6"/>
  <c r="E30" i="6" s="1"/>
  <c r="F1002" i="6"/>
  <c r="F1001" i="6"/>
  <c r="D32" i="6"/>
  <c r="B36" i="7" s="1"/>
  <c r="D31" i="6"/>
  <c r="B35" i="7" s="1"/>
  <c r="D30" i="6"/>
  <c r="B34" i="7" s="1"/>
  <c r="D29" i="6"/>
  <c r="B33" i="7" s="1"/>
  <c r="D28" i="6"/>
  <c r="B32" i="7" s="1"/>
  <c r="D27" i="6"/>
  <c r="B31" i="7" s="1"/>
  <c r="K31" i="7" s="1"/>
  <c r="D26" i="6"/>
  <c r="B30" i="7" s="1"/>
  <c r="D25" i="6"/>
  <c r="B29" i="7" s="1"/>
  <c r="K29" i="7" s="1"/>
  <c r="D24" i="6"/>
  <c r="B28" i="7" s="1"/>
  <c r="D23" i="6"/>
  <c r="B27" i="7" s="1"/>
  <c r="D22" i="6"/>
  <c r="B26" i="7" s="1"/>
  <c r="D21" i="6"/>
  <c r="B25" i="7" s="1"/>
  <c r="K25" i="7" s="1"/>
  <c r="D20" i="6"/>
  <c r="B24" i="7" s="1"/>
  <c r="K24" i="7" s="1"/>
  <c r="D19" i="6"/>
  <c r="B23" i="7" s="1"/>
  <c r="D18" i="6"/>
  <c r="G3" i="6"/>
  <c r="I36" i="5"/>
  <c r="I35" i="5"/>
  <c r="I34" i="5"/>
  <c r="I33" i="5"/>
  <c r="I32" i="5"/>
  <c r="I31" i="5"/>
  <c r="I30" i="5"/>
  <c r="I29" i="5"/>
  <c r="I28" i="5"/>
  <c r="I27" i="5"/>
  <c r="I26" i="5"/>
  <c r="I25" i="5"/>
  <c r="I24" i="5"/>
  <c r="I23" i="5"/>
  <c r="I22" i="5"/>
  <c r="J36" i="2"/>
  <c r="J35" i="2"/>
  <c r="J34" i="2"/>
  <c r="J33" i="2"/>
  <c r="J32" i="2"/>
  <c r="J31" i="2"/>
  <c r="J30" i="2"/>
  <c r="J29" i="2"/>
  <c r="J28" i="2"/>
  <c r="J27" i="2"/>
  <c r="J26" i="2"/>
  <c r="J25" i="2"/>
  <c r="J24" i="2"/>
  <c r="J23" i="2"/>
  <c r="J22" i="2"/>
  <c r="A1007" i="6"/>
  <c r="A1006" i="6"/>
  <c r="A1005" i="6"/>
  <c r="F1004" i="6"/>
  <c r="A1004" i="6"/>
  <c r="A1003" i="6"/>
  <c r="A1002" i="6"/>
  <c r="A1001" i="6"/>
  <c r="J37" i="2" l="1"/>
  <c r="K27" i="7"/>
  <c r="K33" i="7"/>
  <c r="K28" i="7"/>
  <c r="K34" i="7"/>
  <c r="I26" i="7"/>
  <c r="K26" i="7" s="1"/>
  <c r="I30" i="7"/>
  <c r="K30" i="7" s="1"/>
  <c r="K36" i="7"/>
  <c r="K32" i="7"/>
  <c r="K23" i="7"/>
  <c r="K35" i="7"/>
  <c r="E19" i="6"/>
  <c r="E25" i="6"/>
  <c r="E31" i="6"/>
  <c r="E20" i="6"/>
  <c r="E26" i="6"/>
  <c r="E32" i="6"/>
  <c r="E18" i="6"/>
  <c r="E24" i="6"/>
  <c r="J40" i="2"/>
  <c r="B37" i="7"/>
  <c r="M11" i="6"/>
  <c r="I44" i="2" s="1"/>
  <c r="K37" i="7" l="1"/>
  <c r="K40"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3" i="2" s="1"/>
  <c r="I48" i="2" l="1"/>
  <c r="I47" i="2"/>
  <c r="I45" i="2"/>
  <c r="I46" i="2"/>
  <c r="H1006" i="6"/>
  <c r="H1005" i="6"/>
  <c r="H1007" i="6"/>
  <c r="H1002" i="6"/>
  <c r="H1000" i="6"/>
  <c r="H1004" i="6"/>
  <c r="H1001" i="6"/>
  <c r="H1003"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0" i="6" l="1"/>
  <c r="H1013" i="6"/>
  <c r="H1009" i="6"/>
  <c r="H1012" i="6" l="1"/>
  <c r="H1011" i="6" s="1"/>
</calcChain>
</file>

<file path=xl/sharedStrings.xml><?xml version="1.0" encoding="utf-8"?>
<sst xmlns="http://schemas.openxmlformats.org/spreadsheetml/2006/main" count="2067" uniqueCount="749">
  <si>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</si>
  <si>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</si>
  <si>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</si>
  <si>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</si>
  <si>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</si>
  <si>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</si>
  <si>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</si>
  <si>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</si>
  <si>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</si>
  <si>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</si>
  <si>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</si>
  <si>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</si>
  <si>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</si>
  <si>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</si>
  <si>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</si>
  <si>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</si>
  <si>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</si>
  <si>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</si>
  <si>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</si>
  <si>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</si>
  <si>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</si>
  <si>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</si>
  <si>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</si>
  <si>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</si>
  <si>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</si>
  <si>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</si>
  <si>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</si>
  <si>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</si>
  <si>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</si>
  <si>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</si>
  <si>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</si>
  <si>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</si>
  <si>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</si>
  <si>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</si>
  <si>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</si>
  <si>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</si>
  <si>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</si>
  <si>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</si>
  <si>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</si>
  <si>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</si>
  <si>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</si>
  <si>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</si>
  <si>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</si>
  <si>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</si>
  <si>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</si>
  <si>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</si>
  <si>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</si>
  <si>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</si>
  <si>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</si>
  <si>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</si>
  <si>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</si>
  <si>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</si>
  <si>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</si>
  <si>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</si>
  <si>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</si>
  <si>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</si>
  <si>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</si>
  <si>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</si>
  <si>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</si>
  <si>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</si>
  <si>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</si>
  <si>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</si>
  <si>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</si>
  <si>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</si>
  <si>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</si>
  <si>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</si>
  <si>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</si>
  <si>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</si>
  <si>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</si>
  <si>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</si>
  <si>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</si>
  <si>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</si>
  <si>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</si>
  <si>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</si>
  <si>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</si>
  <si>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</si>
  <si>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</si>
  <si>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</si>
  <si>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</si>
  <si>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</si>
  <si>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</si>
  <si>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</si>
  <si>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</si>
  <si>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</si>
  <si>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</si>
  <si>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</si>
  <si>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</si>
  <si>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</si>
  <si>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</si>
  <si>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</si>
  <si>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</si>
  <si>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</si>
  <si>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</si>
  <si>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</si>
  <si>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</si>
  <si>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</si>
  <si>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</si>
  <si>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</si>
  <si>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</si>
  <si>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</si>
  <si>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</si>
  <si>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</si>
  <si>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</si>
  <si>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</si>
  <si>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</si>
  <si>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</si>
  <si>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</si>
  <si>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</si>
  <si>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</si>
  <si>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</si>
  <si>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</si>
  <si>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</si>
  <si>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</si>
  <si>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</si>
  <si>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</si>
  <si>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</si>
  <si>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</si>
  <si>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</si>
  <si>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</si>
  <si>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</si>
  <si>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</si>
  <si>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</si>
  <si>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</si>
  <si>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</si>
  <si>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</si>
  <si>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</si>
  <si>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</si>
  <si>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</si>
  <si>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</si>
  <si>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</si>
  <si>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</si>
  <si>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</si>
  <si>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</si>
  <si>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</si>
  <si>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</si>
  <si>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</si>
  <si>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</si>
  <si>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</si>
  <si>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</si>
  <si>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</si>
  <si>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</si>
  <si>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</si>
  <si>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</si>
  <si>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</si>
  <si>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</si>
  <si>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</si>
  <si>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</si>
  <si>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</si>
  <si>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</si>
  <si>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</si>
  <si>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</si>
  <si>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</si>
  <si>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</si>
  <si>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</si>
  <si>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</si>
  <si>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</si>
  <si>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</si>
  <si>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</si>
  <si>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</si>
  <si>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</si>
  <si>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</si>
  <si>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</si>
  <si>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</si>
  <si>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</si>
  <si>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</si>
  <si>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</si>
  <si>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</si>
  <si>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</si>
  <si>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</si>
  <si>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</si>
  <si>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</si>
  <si>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</si>
  <si>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</si>
  <si>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</si>
  <si>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</si>
  <si>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</si>
  <si>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</si>
  <si>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</si>
  <si>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</si>
  <si>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</si>
  <si>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</si>
  <si>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</si>
  <si>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</si>
  <si>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</si>
  <si>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</si>
  <si>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</si>
  <si>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</si>
  <si>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</si>
  <si>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</si>
  <si>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</si>
  <si>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</si>
  <si>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</si>
  <si>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</si>
  <si>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</si>
  <si>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</si>
  <si>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</si>
  <si>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</si>
  <si>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</si>
  <si>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</si>
  <si>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</si>
  <si>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</si>
  <si>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</si>
  <si>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</si>
  <si>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</si>
  <si>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</si>
  <si>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</si>
  <si>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</si>
  <si>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</si>
  <si>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</si>
  <si>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</si>
  <si>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</si>
  <si>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</si>
  <si>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</si>
  <si>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</si>
  <si>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</si>
  <si>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</si>
  <si>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</si>
  <si>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</si>
  <si>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</si>
  <si>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</si>
  <si>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</si>
  <si>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</si>
  <si>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</si>
  <si>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</si>
  <si>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</si>
  <si>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</si>
  <si>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</si>
  <si>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</si>
  <si>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</si>
  <si>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</si>
  <si>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</si>
  <si>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</si>
  <si>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</si>
  <si>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</si>
  <si>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</si>
  <si>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</si>
  <si>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</si>
  <si>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</si>
  <si>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</si>
  <si>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</si>
  <si>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</si>
  <si>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</si>
  <si>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</si>
  <si>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</si>
  <si>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</si>
  <si>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</si>
  <si>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</si>
  <si>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</si>
  <si>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</si>
  <si>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</si>
  <si>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</si>
  <si>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</si>
  <si>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</si>
  <si>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</si>
  <si>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</si>
  <si>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</si>
  <si>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</si>
  <si>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</si>
  <si>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</si>
  <si>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</si>
  <si>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</si>
  <si>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</si>
  <si>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</si>
  <si>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</si>
  <si>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</si>
  <si>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</si>
  <si>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</si>
  <si>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</si>
  <si>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</si>
  <si>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</si>
  <si>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</si>
  <si>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</si>
  <si>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</si>
  <si>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</si>
  <si>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</si>
  <si>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</si>
  <si>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</si>
  <si>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</si>
  <si>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</si>
  <si>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</si>
  <si>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</si>
  <si>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</si>
  <si>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</si>
  <si>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</si>
  <si>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</si>
  <si>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</si>
  <si>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</si>
  <si>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</si>
  <si>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</si>
  <si>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</si>
  <si>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</si>
  <si>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</si>
  <si>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</si>
  <si>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</si>
  <si>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</si>
  <si>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</si>
  <si>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</si>
  <si>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</si>
  <si>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</si>
  <si>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</si>
  <si>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</si>
  <si>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</si>
  <si>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</si>
  <si>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</si>
  <si>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</si>
  <si>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</si>
  <si>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</si>
  <si>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</si>
  <si>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</si>
  <si>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</si>
  <si>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</si>
  <si>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</si>
  <si>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</si>
  <si>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</si>
  <si>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</si>
  <si>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</si>
  <si>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</si>
  <si>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</si>
  <si>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</si>
  <si>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</si>
  <si>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</si>
  <si>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</si>
  <si>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</si>
  <si>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</si>
  <si>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</si>
  <si>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</si>
  <si>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</si>
  <si>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</si>
  <si>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</si>
  <si>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</si>
  <si>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</si>
  <si>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</si>
  <si>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</si>
  <si>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</si>
  <si>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</si>
  <si>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</si>
  <si>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</si>
  <si>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</si>
  <si>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</si>
  <si>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</si>
  <si>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</si>
  <si>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</si>
  <si>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</si>
  <si>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</si>
  <si>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</si>
  <si>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</si>
  <si>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</si>
  <si>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</si>
  <si>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</si>
  <si>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</si>
  <si>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</si>
  <si>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</si>
  <si>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</si>
  <si>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</si>
  <si>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</si>
  <si>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</si>
  <si>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</si>
  <si>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</si>
  <si>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</si>
  <si>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</si>
  <si>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</si>
  <si>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</si>
  <si>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</si>
  <si>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</si>
  <si>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</si>
  <si>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</si>
  <si>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</si>
  <si>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</si>
  <si>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</si>
  <si>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</si>
  <si>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</si>
  <si>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</si>
  <si>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</si>
  <si>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</si>
  <si>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</si>
  <si>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</si>
  <si>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</si>
  <si>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</si>
  <si>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</si>
  <si>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</si>
  <si>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</si>
  <si>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</si>
  <si>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</si>
  <si>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</si>
  <si>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</si>
  <si>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</si>
  <si>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</si>
  <si>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</si>
  <si>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</si>
  <si>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</si>
  <si>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</si>
  <si>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</si>
  <si>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</si>
  <si>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</si>
  <si>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</si>
  <si>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</si>
  <si>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</si>
  <si>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</si>
  <si>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</si>
  <si>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</si>
  <si>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</si>
  <si>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</si>
  <si>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</si>
  <si>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</si>
  <si>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</si>
  <si>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</si>
  <si>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</si>
  <si>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</si>
  <si>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</si>
  <si>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</si>
  <si>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</si>
  <si>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</si>
  <si>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</si>
  <si>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</si>
  <si>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</si>
  <si>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</si>
  <si>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</si>
  <si>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</si>
  <si>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</si>
  <si>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</si>
  <si>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</si>
  <si>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</si>
  <si>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</si>
  <si>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</si>
  <si>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</si>
  <si>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</si>
  <si>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</si>
  <si>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</si>
  <si>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</si>
  <si>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</si>
  <si>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</si>
  <si>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</si>
  <si>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</si>
  <si>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</si>
  <si>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</si>
  <si>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</si>
  <si>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</si>
  <si>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</si>
  <si>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</si>
  <si>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</si>
  <si>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</si>
  <si>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</si>
  <si>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</si>
  <si>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</si>
  <si>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</si>
  <si>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</si>
  <si>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</si>
  <si>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</si>
  <si>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</si>
  <si>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</si>
  <si>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</si>
  <si>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</si>
  <si>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</si>
  <si>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</si>
  <si>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</si>
  <si>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</si>
  <si>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</si>
  <si>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</si>
  <si>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</si>
  <si>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</si>
  <si>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</si>
  <si>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</si>
  <si>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</si>
  <si>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</si>
  <si>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</si>
  <si>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</si>
  <si>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</si>
  <si>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</si>
  <si>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</si>
  <si>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</si>
  <si>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</si>
  <si>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</si>
  <si>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</si>
  <si>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</si>
  <si>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</si>
  <si>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</si>
  <si>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</si>
  <si>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</si>
  <si>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</si>
  <si>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</si>
  <si>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</si>
  <si>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</si>
  <si>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</si>
  <si>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</si>
  <si>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</si>
  <si>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</si>
  <si>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</si>
  <si>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</si>
  <si>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</si>
  <si>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</si>
  <si>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</si>
  <si>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</si>
  <si>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</si>
  <si>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</si>
  <si>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</si>
  <si>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</si>
  <si>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</si>
  <si>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</si>
  <si>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</si>
  <si>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</si>
  <si>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</si>
  <si>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</si>
  <si>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</si>
  <si>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</si>
  <si>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</si>
  <si>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</si>
  <si>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</si>
  <si>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</si>
  <si>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</si>
  <si>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</si>
  <si>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</si>
  <si>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</si>
  <si>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</si>
  <si>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</si>
  <si>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</si>
  <si>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</si>
  <si>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</si>
  <si>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</si>
  <si>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</si>
  <si>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</si>
  <si>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</si>
  <si>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</si>
  <si>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</si>
  <si>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</si>
  <si>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</si>
  <si>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</si>
  <si>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</si>
  <si>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</si>
  <si>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</si>
  <si>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</si>
  <si>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</si>
  <si>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</si>
  <si>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</si>
  <si>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</si>
  <si>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</si>
  <si>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</si>
  <si>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</si>
  <si>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</si>
  <si>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</si>
  <si>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</si>
  <si>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</si>
  <si>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</si>
  <si>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</si>
  <si>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</si>
  <si>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</si>
  <si>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</si>
  <si>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</si>
  <si>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</si>
  <si>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</si>
  <si>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</si>
  <si>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</si>
  <si>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</si>
  <si>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</si>
  <si>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</si>
  <si>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</si>
  <si>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</si>
  <si>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</si>
  <si>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</si>
  <si>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</si>
  <si>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</si>
  <si>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</si>
  <si>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</si>
  <si>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</si>
  <si>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</si>
  <si>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</si>
  <si>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</si>
  <si>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</si>
  <si>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</si>
  <si>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</si>
  <si>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</si>
  <si>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</si>
  <si>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</si>
  <si>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</si>
  <si>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</si>
  <si>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</si>
  <si>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</si>
  <si>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</si>
  <si>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</si>
  <si>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</si>
  <si>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</si>
  <si>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</si>
  <si>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</si>
  <si>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</si>
  <si>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</si>
  <si>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</si>
  <si>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</si>
  <si>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</si>
  <si>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</si>
  <si>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</si>
  <si>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</si>
  <si>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</si>
  <si>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</si>
  <si>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</si>
  <si>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</si>
  <si>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</si>
  <si>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</si>
  <si>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</si>
  <si>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</si>
  <si>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</si>
  <si>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</si>
  <si>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</si>
  <si>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</si>
  <si>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</si>
  <si>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</si>
  <si>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</si>
  <si>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</si>
  <si>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</si>
  <si>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</si>
  <si>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</si>
  <si>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</si>
  <si>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</si>
  <si>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</si>
  <si>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</si>
  <si>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</si>
  <si>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</si>
  <si>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</si>
  <si>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</si>
  <si>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</si>
  <si>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</si>
  <si>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</si>
  <si>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</si>
  <si>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</si>
  <si>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</si>
  <si>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</si>
  <si>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</si>
  <si>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</si>
  <si>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</si>
  <si>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</si>
  <si>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</si>
  <si>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</si>
  <si>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</si>
  <si>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</si>
  <si>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</si>
  <si>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</si>
  <si>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</si>
  <si>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</si>
  <si>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</si>
  <si>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</si>
  <si>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</si>
  <si>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</si>
  <si>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</si>
  <si>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</si>
  <si>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</si>
  <si>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</si>
  <si>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</si>
  <si>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</si>
  <si>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</si>
  <si>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</si>
  <si>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</si>
  <si>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</si>
  <si>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</si>
  <si>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</si>
  <si>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</si>
  <si>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</si>
  <si>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</si>
  <si>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</si>
  <si>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</si>
  <si>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</si>
  <si>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</si>
  <si>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</si>
  <si>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</si>
  <si>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</si>
  <si>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</si>
  <si>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</si>
  <si>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</si>
  <si>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</si>
  <si>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</si>
  <si>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</si>
  <si>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</si>
  <si>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</si>
  <si>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</si>
  <si>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</si>
  <si>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</si>
  <si>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</si>
  <si>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</si>
  <si>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</si>
  <si>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</si>
  <si>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</si>
  <si>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</si>
  <si>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</si>
  <si>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</si>
  <si>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</si>
  <si>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</si>
  <si>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</si>
  <si>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</si>
  <si>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</si>
  <si>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</si>
  <si>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</si>
  <si>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</si>
  <si>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</si>
  <si>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</si>
  <si>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</si>
  <si>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</si>
  <si>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</si>
  <si>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</si>
  <si>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</si>
  <si>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</si>
  <si>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</si>
  <si>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</si>
  <si>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</si>
  <si>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</si>
  <si>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</si>
  <si>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</si>
  <si>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</si>
  <si>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</si>
  <si>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</si>
  <si>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</si>
  <si>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</si>
  <si>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Pierce It</t>
  </si>
  <si>
    <t>Adam Marshall</t>
  </si>
  <si>
    <t>402 Heretaunga street west Hastings</t>
  </si>
  <si>
    <t>4122 Hastings</t>
  </si>
  <si>
    <t>New Zealand</t>
  </si>
  <si>
    <t>Tel: 068785353</t>
  </si>
  <si>
    <t>Email: atrain_marshall@hotmail.com</t>
  </si>
  <si>
    <t xml:space="preserve">BBIND </t>
  </si>
  <si>
    <t>316L surgical steel Industrial barbell, 14g (1.6mm) with two 5mm balls</t>
  </si>
  <si>
    <t>BLK03A</t>
  </si>
  <si>
    <t xml:space="preserve">BLK03A </t>
  </si>
  <si>
    <t>Bulk body jewelry: 100 pcs. assortment of surgical steel labrets,16g (1.2mm) with 3mm ball</t>
  </si>
  <si>
    <t>BLK106</t>
  </si>
  <si>
    <t xml:space="preserve">BLK106 </t>
  </si>
  <si>
    <t>BLK18B</t>
  </si>
  <si>
    <t xml:space="preserve">BLK18B </t>
  </si>
  <si>
    <t>Bulk body jewelry: 100 pcs. pack of 16g (1.2mm) surgical steel eyebrow bananas with 2.5mm balls</t>
  </si>
  <si>
    <t>BLK195</t>
  </si>
  <si>
    <t xml:space="preserve">BLK195 </t>
  </si>
  <si>
    <t>Bulk body jewelry: 100 pcs. of surgical steel belly bananas, 14g (1.6mm) with 5 &amp; 6mm balls</t>
  </si>
  <si>
    <t>BLK22A</t>
  </si>
  <si>
    <t xml:space="preserve">BLK22A </t>
  </si>
  <si>
    <t>Length: Assorted 6mm &amp; 8mm</t>
  </si>
  <si>
    <t>Bulk body jewelry: 100 pcs. assortment of 16g (1.2mm) surgical steel eyebrow circular barbells with 3mm balls</t>
  </si>
  <si>
    <t>BLK500</t>
  </si>
  <si>
    <t xml:space="preserve">BLK500A </t>
  </si>
  <si>
    <t xml:space="preserve">SEGH16 </t>
  </si>
  <si>
    <t>High polished surgical steel hinged segment ring, 16g (1.2mm)</t>
  </si>
  <si>
    <t>Four Hundred Eight and 30 cents NZD</t>
  </si>
  <si>
    <t>Bulk body jewelry: 100 pcs assortment of surgical steel ball closure ring, 16g (1.2mm) with a 3mm ball - length 1/4'' to 9/16'' (6mm - 14mm)</t>
  </si>
  <si>
    <t>Wholesale silver nose piercing bulk of 1000, 500, 250 or 100 pcs. of 925 sterling silver ''Bend it yourself'' nose studs, 22g (0.6mm) with 2mm round prong set crystal</t>
  </si>
  <si>
    <t>Exchange Rate NZD-THB</t>
  </si>
  <si>
    <t>Total Order USD</t>
  </si>
  <si>
    <t>Total Invoice USD</t>
  </si>
  <si>
    <t>Didi</t>
  </si>
  <si>
    <t>402 Heretaunga Street West</t>
  </si>
  <si>
    <t>Hastings, Region, 4122</t>
  </si>
  <si>
    <t>Shipping cost to New Zealand via DHL:</t>
  </si>
  <si>
    <t>Free Shipping to New Zealand via DHL due to order over 350 NZD:</t>
  </si>
  <si>
    <t>Three Hundred Seventy Four and 49 cents NZD</t>
  </si>
  <si>
    <t>402 Heretaunga Street West Hastings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</si>
</sst>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Arial"/>
      <family val="2"/>
    </font>
    <font>
      <sz val="10"/>
      <name val="Arial"/>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544">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3"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24"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6" fillId="0" borderId="0" applyFont="0" applyFill="0" applyBorder="0" applyAlignment="0" applyProtection="0"/>
    <xf numFmtId="0" fontId="30"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2" fillId="0" borderId="0"/>
    <xf numFmtId="0" fontId="5" fillId="0" borderId="0" applyNumberFormat="0" applyFill="0" applyBorder="0" applyAlignment="0" applyProtection="0"/>
    <xf numFmtId="0" fontId="5" fillId="0" borderId="0"/>
    <xf numFmtId="0" fontId="27"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6"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9" fillId="0" borderId="0"/>
    <xf numFmtId="0" fontId="5" fillId="0" borderId="0" applyNumberFormat="0" applyFill="0" applyBorder="0" applyAlignment="0" applyProtection="0"/>
    <xf numFmtId="0" fontId="5" fillId="0" borderId="0"/>
    <xf numFmtId="0" fontId="2" fillId="0" borderId="0"/>
    <xf numFmtId="0" fontId="28"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cellStyleXfs>
  <cellXfs count="162">
    <xf numFmtId="0" fontId="0" fillId="0" borderId="0" xfId="0"/>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0" fontId="1" fillId="2" borderId="0" xfId="0" applyFont="1" applyFill="1" applyBorder="1" applyAlignment="1">
      <alignment horizontal="right"/>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1" fontId="1" fillId="2" borderId="0" xfId="0" applyNumberFormat="1" applyFont="1" applyFill="1" applyBorder="1"/>
    <xf numFmtId="2" fontId="1" fillId="2" borderId="20" xfId="0" applyNumberFormat="1" applyFont="1" applyFill="1" applyBorder="1" applyAlignment="1">
      <alignment horizontal="right" vertical="top" wrapText="1"/>
    </xf>
    <xf numFmtId="0" fontId="1" fillId="2" borderId="0" xfId="0" applyNumberFormat="1" applyFont="1" applyFill="1" applyBorder="1" applyAlignment="1">
      <alignment horizontal="left"/>
    </xf>
    <xf numFmtId="0" fontId="1" fillId="2" borderId="0" xfId="0" applyFont="1" applyFill="1" applyBorder="1" applyAlignment="1">
      <alignment horizontal="left"/>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9" fillId="0" borderId="35" xfId="3" applyNumberFormat="1" applyFont="1" applyBorder="1" applyAlignment="1">
      <alignment horizontal="center"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2" borderId="0" xfId="0" applyFont="1" applyFill="1" applyBorder="1"/>
    <xf numFmtId="0" fontId="18" fillId="2" borderId="0" xfId="0" applyFont="1" applyFill="1" applyBorder="1" applyAlignment="1">
      <alignment horizontal="right"/>
    </xf>
    <xf numFmtId="0" fontId="18" fillId="3" borderId="15" xfId="0" applyFont="1" applyFill="1" applyBorder="1" applyAlignment="1">
      <alignment horizontal="center"/>
    </xf>
    <xf numFmtId="0" fontId="18" fillId="3" borderId="23" xfId="0" applyFont="1" applyFill="1" applyBorder="1"/>
    <xf numFmtId="0" fontId="18" fillId="3" borderId="22" xfId="0" applyFont="1" applyFill="1" applyBorder="1"/>
    <xf numFmtId="0" fontId="19" fillId="2" borderId="0" xfId="0" applyFont="1" applyFill="1" applyBorder="1"/>
    <xf numFmtId="0" fontId="19" fillId="2" borderId="0" xfId="0" applyFont="1" applyFill="1" applyBorder="1" applyAlignment="1">
      <alignment horizontal="right"/>
    </xf>
    <xf numFmtId="0" fontId="20" fillId="2" borderId="15" xfId="0" applyFont="1" applyFill="1" applyBorder="1" applyAlignment="1">
      <alignment horizontal="left"/>
    </xf>
    <xf numFmtId="1" fontId="18" fillId="2" borderId="20" xfId="0" applyNumberFormat="1" applyFont="1" applyFill="1" applyBorder="1" applyAlignment="1">
      <alignment horizontal="center" vertical="top" wrapText="1"/>
    </xf>
    <xf numFmtId="2" fontId="18" fillId="2" borderId="20" xfId="0" applyNumberFormat="1" applyFont="1" applyFill="1" applyBorder="1" applyAlignment="1">
      <alignment horizontal="right" vertical="top" wrapText="1"/>
    </xf>
    <xf numFmtId="2" fontId="18" fillId="2" borderId="0" xfId="0" applyNumberFormat="1" applyFont="1" applyFill="1" applyBorder="1" applyAlignment="1">
      <alignment horizontal="right"/>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0" xfId="0" applyFont="1" applyFill="1" applyBorder="1"/>
    <xf numFmtId="0" fontId="1" fillId="2" borderId="17" xfId="0" applyFont="1" applyFill="1" applyBorder="1"/>
    <xf numFmtId="1" fontId="3" fillId="2" borderId="13" xfId="0" applyNumberFormat="1" applyFont="1" applyFill="1" applyBorder="1" applyAlignment="1">
      <alignment vertical="top" wrapText="1"/>
    </xf>
    <xf numFmtId="0" fontId="18" fillId="3" borderId="12" xfId="0" applyFont="1" applyFill="1" applyBorder="1"/>
    <xf numFmtId="0" fontId="1" fillId="2" borderId="9" xfId="0" applyFont="1" applyFill="1" applyBorder="1"/>
    <xf numFmtId="0" fontId="18" fillId="3" borderId="15" xfId="0" applyFont="1" applyFill="1" applyBorder="1"/>
    <xf numFmtId="0" fontId="1" fillId="2" borderId="19" xfId="0" applyFont="1" applyFill="1" applyBorder="1"/>
    <xf numFmtId="0" fontId="1" fillId="0" borderId="0" xfId="0" applyFont="1" applyAlignment="1">
      <alignment horizontal="right"/>
    </xf>
    <xf numFmtId="0" fontId="1" fillId="0" borderId="0" xfId="0" applyFont="1"/>
    <xf numFmtId="2" fontId="1" fillId="2" borderId="0" xfId="0" applyNumberFormat="1" applyFont="1" applyFill="1" applyBorder="1" applyAlignment="1">
      <alignment horizontal="right"/>
    </xf>
    <xf numFmtId="0" fontId="1" fillId="0" borderId="0" xfId="0" applyFont="1" applyBorder="1"/>
    <xf numFmtId="0" fontId="18" fillId="3" borderId="12" xfId="0" applyFont="1" applyFill="1" applyBorder="1" applyAlignment="1">
      <alignment horizontal="center"/>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 fillId="2" borderId="19"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9"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8" fillId="2" borderId="19" xfId="0" applyNumberFormat="1" applyFont="1" applyFill="1" applyBorder="1" applyAlignment="1">
      <alignment horizontal="right" vertical="top" wrapText="1"/>
    </xf>
    <xf numFmtId="0" fontId="1" fillId="2" borderId="13" xfId="0" applyFont="1" applyFill="1" applyBorder="1"/>
    <xf numFmtId="0" fontId="18" fillId="3" borderId="12" xfId="0" applyFont="1" applyFill="1" applyBorder="1"/>
    <xf numFmtId="0" fontId="1" fillId="2" borderId="9" xfId="0" applyFont="1" applyFill="1" applyBorder="1"/>
    <xf numFmtId="0" fontId="1" fillId="2" borderId="0"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0" fontId="18" fillId="2" borderId="19" xfId="0" applyFont="1" applyFill="1" applyBorder="1"/>
    <xf numFmtId="0" fontId="18" fillId="3" borderId="15" xfId="0" applyFont="1" applyFill="1" applyBorder="1"/>
    <xf numFmtId="0" fontId="18" fillId="3" borderId="12" xfId="0" applyFont="1" applyFill="1" applyBorder="1"/>
    <xf numFmtId="0" fontId="18" fillId="3" borderId="23" xfId="0" applyFont="1" applyFill="1" applyBorder="1"/>
    <xf numFmtId="0" fontId="18" fillId="3" borderId="22" xfId="0" applyFont="1" applyFill="1" applyBorder="1"/>
    <xf numFmtId="0" fontId="1" fillId="2" borderId="19" xfId="0" applyFont="1" applyFill="1" applyBorder="1"/>
    <xf numFmtId="0" fontId="1" fillId="2" borderId="9" xfId="0" applyFont="1" applyFill="1" applyBorder="1"/>
    <xf numFmtId="0" fontId="1" fillId="2" borderId="17" xfId="0" applyFont="1" applyFill="1" applyBorder="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4544">
    <cellStyle name="Comma 2" xfId="7" xr:uid="{E27C3CD2-BF21-4F8B-ABBE-6655C17D3C94}"/>
    <cellStyle name="Comma 3" xfId="4289" xr:uid="{78057004-8474-4E92-886A-1ED2EA6D32E4}"/>
    <cellStyle name="Currency 10" xfId="8" xr:uid="{9AA8CDB1-D2FC-4FDD-9EDE-CA730D77498C}"/>
    <cellStyle name="Currency 10 2" xfId="9" xr:uid="{DCB151A8-A57F-4C78-BCC1-9987D30A2A37}"/>
    <cellStyle name="Currency 10 2 2" xfId="3665" xr:uid="{86DDA8F0-5D61-4DC9-A203-D12481815168}"/>
    <cellStyle name="Currency 10 3" xfId="10" xr:uid="{EF942516-D8B0-4650-A151-DEFACB3D4B05}"/>
    <cellStyle name="Currency 10 3 2" xfId="3666" xr:uid="{C81D89C0-1DB4-440E-A68B-27D8B2A3B1F2}"/>
    <cellStyle name="Currency 10 4" xfId="3667" xr:uid="{DAE35595-765E-4636-821D-F78EB0EE2C1D}"/>
    <cellStyle name="Currency 11" xfId="11" xr:uid="{74DD8D8D-DDAE-4C1D-82FD-AA0E1FD443A2}"/>
    <cellStyle name="Currency 11 2" xfId="12" xr:uid="{1FFFF964-893F-4C2F-87F7-5863F9006A35}"/>
    <cellStyle name="Currency 11 2 2" xfId="3668" xr:uid="{C11DB6AC-43AD-492E-9388-BF270BC0063F}"/>
    <cellStyle name="Currency 11 3" xfId="13" xr:uid="{DAEA746A-C0DA-492E-9D94-C9803FD91CB7}"/>
    <cellStyle name="Currency 11 3 2" xfId="3669" xr:uid="{95B4AEB6-BC49-4A9D-B0B0-4BC6F464CC3A}"/>
    <cellStyle name="Currency 11 4" xfId="3670" xr:uid="{6D57BC37-375D-48E7-9695-7575F2891E42}"/>
    <cellStyle name="Currency 11 5" xfId="4290" xr:uid="{33DA1EFB-A0DA-4263-9F7B-AC7216813267}"/>
    <cellStyle name="Currency 12" xfId="14" xr:uid="{DCB52157-D2AD-4296-BF0F-64D09BC939CD}"/>
    <cellStyle name="Currency 12 2" xfId="15" xr:uid="{7DCA452F-3123-43CB-BA12-8E2DEE79C154}"/>
    <cellStyle name="Currency 12 2 2" xfId="3671" xr:uid="{384C3EF2-E0A9-4027-8461-0ABED08BAA3F}"/>
    <cellStyle name="Currency 12 3" xfId="3672" xr:uid="{30F7459E-67C9-4FA5-B004-5C367544B022}"/>
    <cellStyle name="Currency 13" xfId="16" xr:uid="{54847692-0046-49FA-89A0-47C03553B882}"/>
    <cellStyle name="Currency 13 2" xfId="4292" xr:uid="{A9A91308-30B0-44F0-94C7-97F8A6E20F8E}"/>
    <cellStyle name="Currency 13 3" xfId="4293" xr:uid="{9ED48E07-97A7-44D1-8C1D-825539049655}"/>
    <cellStyle name="Currency 13 4" xfId="4291" xr:uid="{DB9C5E97-1599-492A-8721-8E76A6883D3A}"/>
    <cellStyle name="Currency 14" xfId="17" xr:uid="{F8AFADF4-8C7E-4937-8BC3-BD7200AD925D}"/>
    <cellStyle name="Currency 14 2" xfId="3673" xr:uid="{01190AF2-8F16-489C-AC20-226F11B1A18C}"/>
    <cellStyle name="Currency 15" xfId="4385" xr:uid="{2C90857A-02D3-4E0D-B261-EAB3C4AC9256}"/>
    <cellStyle name="Currency 17" xfId="4294" xr:uid="{35C6C181-F1F8-45C3-B8EC-94B2C3DF1930}"/>
    <cellStyle name="Currency 2" xfId="18" xr:uid="{B469ED5B-7EC0-42E2-A5C3-BB91E7FBC68B}"/>
    <cellStyle name="Currency 2 2" xfId="19" xr:uid="{10CB760B-ED72-4B80-A2DC-2CB4DED52F09}"/>
    <cellStyle name="Currency 2 2 2" xfId="20" xr:uid="{6C0E9AAF-75C1-409D-8456-A0065EDFC9E9}"/>
    <cellStyle name="Currency 2 2 2 2" xfId="21" xr:uid="{0C39F77A-72F2-432E-9592-35F2D9D09A77}"/>
    <cellStyle name="Currency 2 2 2 3" xfId="22" xr:uid="{585DEAFF-79FB-4239-9CC7-6B264BCA5ACD}"/>
    <cellStyle name="Currency 2 2 2 3 2" xfId="3674" xr:uid="{016DC28B-D658-41F2-8366-88529DF6BC04}"/>
    <cellStyle name="Currency 2 2 2 4" xfId="3675" xr:uid="{253518EE-0AD2-49DE-813E-657800A1E920}"/>
    <cellStyle name="Currency 2 2 3" xfId="3676" xr:uid="{99CF83B2-D8AD-40BD-BC7C-F864A919CCE7}"/>
    <cellStyle name="Currency 2 3" xfId="23" xr:uid="{9F23DE12-E698-43C8-B086-E4ADA66E3283}"/>
    <cellStyle name="Currency 2 3 2" xfId="3677" xr:uid="{E6F1E06B-C782-46DB-8E09-0AF67D4A5029}"/>
    <cellStyle name="Currency 2 4" xfId="3678" xr:uid="{7D9FFFD8-6841-4A31-84F0-39B44CC4815F}"/>
    <cellStyle name="Currency 3" xfId="24" xr:uid="{35FCFF6B-9129-49F8-832B-287A30FFA6DF}"/>
    <cellStyle name="Currency 3 2" xfId="25" xr:uid="{8557ED81-F3DF-4088-90F7-402439D7C2FF}"/>
    <cellStyle name="Currency 3 2 2" xfId="3679" xr:uid="{8AEE43A5-362A-4CE4-8A43-B8FCEA385AF7}"/>
    <cellStyle name="Currency 3 3" xfId="26" xr:uid="{FE209FDD-6CA3-4ECC-880E-D1E90B621327}"/>
    <cellStyle name="Currency 3 3 2" xfId="3680" xr:uid="{8EFFAF4E-6CA8-4EB2-8356-FC45D212B7D1}"/>
    <cellStyle name="Currency 3 4" xfId="27" xr:uid="{25568491-69AC-497D-8D0C-043A33DB4688}"/>
    <cellStyle name="Currency 3 4 2" xfId="3681" xr:uid="{6946DBBB-E45B-4C90-BDB2-6CB85C6FD7D4}"/>
    <cellStyle name="Currency 3 5" xfId="3682" xr:uid="{CAF9073E-5832-41B6-AD20-3219CD2A319E}"/>
    <cellStyle name="Currency 4" xfId="28" xr:uid="{8BD541FA-E745-4A52-9297-4078208B5FF8}"/>
    <cellStyle name="Currency 4 2" xfId="29" xr:uid="{19B52E7D-A5BF-4A57-90C1-111A65A9B065}"/>
    <cellStyle name="Currency 4 2 2" xfId="3683" xr:uid="{E5DB8F55-1966-4A3A-9BA1-0679E6FE46CE}"/>
    <cellStyle name="Currency 4 3" xfId="30" xr:uid="{ABD28D90-1CC4-43A3-AA66-CF2EBBF13C73}"/>
    <cellStyle name="Currency 4 3 2" xfId="3684" xr:uid="{3830260C-BD54-4394-9431-EF17D4C11490}"/>
    <cellStyle name="Currency 4 4" xfId="3685" xr:uid="{539D7426-F9BF-4566-BDCF-9F8B120A6F9E}"/>
    <cellStyle name="Currency 4 5" xfId="4295" xr:uid="{99118765-3661-41B5-987F-3A1A7E4E5AAC}"/>
    <cellStyle name="Currency 5" xfId="31" xr:uid="{CDCAC34B-95F8-4243-B97B-37BED85B1BB1}"/>
    <cellStyle name="Currency 5 2" xfId="32" xr:uid="{CB9A22A5-8291-4FDB-8DD2-070779967E7B}"/>
    <cellStyle name="Currency 5 2 2" xfId="3686" xr:uid="{B70FF465-072C-4787-B2C2-31548E997B3E}"/>
    <cellStyle name="Currency 5 3" xfId="4296" xr:uid="{EAB2BE02-20B7-477F-BAD0-E3B4ACF94C60}"/>
    <cellStyle name="Currency 6" xfId="33" xr:uid="{C764FEBC-F211-4310-8336-15545EC11977}"/>
    <cellStyle name="Currency 6 2" xfId="3687" xr:uid="{0D2C26E4-02B4-43B8-965D-2CBDA088A8D7}"/>
    <cellStyle name="Currency 6 3" xfId="4297" xr:uid="{F2DED422-3839-4511-A646-2EED690F3EA7}"/>
    <cellStyle name="Currency 7" xfId="34" xr:uid="{7DE11C3D-8827-4C1D-AD4A-4B491BB227E4}"/>
    <cellStyle name="Currency 7 2" xfId="35" xr:uid="{4E65E21C-EAD8-43AA-82BD-E2BF62C616E8}"/>
    <cellStyle name="Currency 7 2 2" xfId="3688" xr:uid="{EA97AF20-AAD7-4E6A-95F2-615B8982FB59}"/>
    <cellStyle name="Currency 7 3" xfId="3689" xr:uid="{F6215823-1640-4836-B9A5-0D6A352BC373}"/>
    <cellStyle name="Currency 8" xfId="36" xr:uid="{2B8945DA-5D83-4A60-A3F1-4443A360AA5A}"/>
    <cellStyle name="Currency 8 2" xfId="37" xr:uid="{4CFE93B4-B073-4416-B770-B7D2E5734F06}"/>
    <cellStyle name="Currency 8 2 2" xfId="3690" xr:uid="{406FA09A-805C-473E-8648-0419D439FFDC}"/>
    <cellStyle name="Currency 8 3" xfId="38" xr:uid="{CBD63ECA-FA4C-470C-948C-2B42CD1A24F9}"/>
    <cellStyle name="Currency 8 3 2" xfId="3691" xr:uid="{96977D4F-2642-4B2A-A1BB-A4501B8678DE}"/>
    <cellStyle name="Currency 8 4" xfId="39" xr:uid="{56A814E1-4320-4DCF-9FF3-F5A9D2989C89}"/>
    <cellStyle name="Currency 8 4 2" xfId="3692" xr:uid="{0BD49490-CC69-40AD-B086-359608BA7D86}"/>
    <cellStyle name="Currency 8 5" xfId="3693" xr:uid="{A204EB1D-B258-447D-AB5B-47F737EDE7C2}"/>
    <cellStyle name="Currency 9" xfId="40" xr:uid="{72C69D96-4C78-4E96-828D-6DF8FAB485AD}"/>
    <cellStyle name="Currency 9 2" xfId="41" xr:uid="{8614C209-F6EE-4CB8-A9BE-A0EAC4676137}"/>
    <cellStyle name="Currency 9 2 2" xfId="3694" xr:uid="{963FB826-59D7-4290-9673-F30738B56612}"/>
    <cellStyle name="Currency 9 3" xfId="42" xr:uid="{3F723A03-3245-495B-B68B-7F68F1EE3153}"/>
    <cellStyle name="Currency 9 3 2" xfId="3695" xr:uid="{AE658880-BE9D-4637-9236-AC8898F92AA6}"/>
    <cellStyle name="Currency 9 4" xfId="3696" xr:uid="{BB3A228F-18DA-4AF4-AF8E-E58AE46F5584}"/>
    <cellStyle name="Currency 9 5" xfId="4298" xr:uid="{E695102B-8974-4014-9F35-ACB2DDF88712}"/>
    <cellStyle name="Hyperlink 2" xfId="6" xr:uid="{6CFFD761-E1C4-4FFC-9C82-FDD569F38491}"/>
    <cellStyle name="Hyperlink 3" xfId="43" xr:uid="{4497FC0B-B93F-4F8D-9E11-CF4881DFFAA9}"/>
    <cellStyle name="Hyperlink 3 2" xfId="4386" xr:uid="{60D9E3CE-73D2-4D14-974F-75EB5B569D18}"/>
    <cellStyle name="Hyperlink 3 3" xfId="4299" xr:uid="{AF401E45-8998-4869-8688-D48ED37217FD}"/>
    <cellStyle name="Hyperlink 4" xfId="4300" xr:uid="{C2B3C473-F849-41BB-BBED-FDE87133CF19}"/>
    <cellStyle name="Normal" xfId="0" builtinId="0"/>
    <cellStyle name="Normal 10" xfId="44" xr:uid="{980FBC44-64BB-49BD-8842-1BD10E673308}"/>
    <cellStyle name="Normal 10 10" xfId="93" xr:uid="{11056121-A5C9-4A3C-83D1-905620542679}"/>
    <cellStyle name="Normal 10 10 2" xfId="94" xr:uid="{2AE4CDCA-0E83-4409-94D8-11CE7512B24A}"/>
    <cellStyle name="Normal 10 10 2 2" xfId="4302" xr:uid="{FA41FEE9-0148-4B0F-B3EB-DE11AFDD9671}"/>
    <cellStyle name="Normal 10 10 2 2 2" xfId="4405" xr:uid="{66A06048-EDCF-4461-A4EB-99F3EF13588B}"/>
    <cellStyle name="Normal 10 10 3" xfId="95" xr:uid="{41578107-DF8F-4CF5-AF1C-E28DD73C8763}"/>
    <cellStyle name="Normal 10 10 4" xfId="96" xr:uid="{21006011-38DE-4EB0-8D4A-0E0957BA2B22}"/>
    <cellStyle name="Normal 10 11" xfId="97" xr:uid="{5F3D75FF-AD77-4B07-A03F-61014DFCD8F3}"/>
    <cellStyle name="Normal 10 11 2" xfId="98" xr:uid="{F30F80FF-0DDA-415A-BD06-D59773100DF9}"/>
    <cellStyle name="Normal 10 11 3" xfId="99" xr:uid="{B2254BAB-B1FA-49AE-B5CD-A98FA104DB99}"/>
    <cellStyle name="Normal 10 11 4" xfId="100" xr:uid="{9B88FA6B-327E-4816-B2EA-9502AA0F6932}"/>
    <cellStyle name="Normal 10 12" xfId="101" xr:uid="{4FFFC761-9672-449A-8DB2-B0BBE4A46BD1}"/>
    <cellStyle name="Normal 10 12 2" xfId="102" xr:uid="{AFEE2DB5-E060-4B75-BEAA-74CD1DE52512}"/>
    <cellStyle name="Normal 10 13" xfId="103" xr:uid="{D0B947ED-ED21-487C-A7D2-332CAEFBDCC4}"/>
    <cellStyle name="Normal 10 14" xfId="104" xr:uid="{54FAA6BF-9BF0-43EF-8E5D-44071C2CAF85}"/>
    <cellStyle name="Normal 10 15" xfId="105" xr:uid="{1A15476F-FC20-40A7-B27B-BA499C918819}"/>
    <cellStyle name="Normal 10 2" xfId="45" xr:uid="{C04B8C46-6A0B-4D85-926F-B0903B13FC6F}"/>
    <cellStyle name="Normal 10 2 10" xfId="106" xr:uid="{0D8390E6-B714-4473-9DE4-1C5937970270}"/>
    <cellStyle name="Normal 10 2 11" xfId="107" xr:uid="{6C8C4F1B-1672-4817-B373-20412AC174A0}"/>
    <cellStyle name="Normal 10 2 2" xfId="108" xr:uid="{B4F4225C-B0EF-4157-A13C-CBC6F5F1E83E}"/>
    <cellStyle name="Normal 10 2 2 2" xfId="109" xr:uid="{1DACF6CD-918F-477E-8888-13489CAF3812}"/>
    <cellStyle name="Normal 10 2 2 2 2" xfId="110" xr:uid="{612135A7-533F-483B-97E6-9778858D5F6F}"/>
    <cellStyle name="Normal 10 2 2 2 2 2" xfId="111" xr:uid="{1551C3D9-C99E-468B-9EBD-9F0170FA8389}"/>
    <cellStyle name="Normal 10 2 2 2 2 2 2" xfId="112" xr:uid="{90F63603-DD85-4E25-A21E-3BFF85E11996}"/>
    <cellStyle name="Normal 10 2 2 2 2 2 2 2" xfId="3738" xr:uid="{D9A4FF9B-2E0F-465F-8D23-D9DAEFD6533F}"/>
    <cellStyle name="Normal 10 2 2 2 2 2 2 2 2" xfId="3739" xr:uid="{637194A8-3CEF-4990-B4CD-A811388BDC27}"/>
    <cellStyle name="Normal 10 2 2 2 2 2 2 3" xfId="3740" xr:uid="{C6D32251-7312-4BEC-9777-C3AD67377FC2}"/>
    <cellStyle name="Normal 10 2 2 2 2 2 3" xfId="113" xr:uid="{BCCAA510-DE49-49CF-8FB0-4C6D152B67DD}"/>
    <cellStyle name="Normal 10 2 2 2 2 2 3 2" xfId="3741" xr:uid="{1DAAF084-60E5-434D-8B14-1F89AC824B21}"/>
    <cellStyle name="Normal 10 2 2 2 2 2 4" xfId="114" xr:uid="{E69BF242-DD12-427E-8406-F5E3A271801C}"/>
    <cellStyle name="Normal 10 2 2 2 2 3" xfId="115" xr:uid="{F2A9543A-ABAE-4123-8838-8C59A46FD210}"/>
    <cellStyle name="Normal 10 2 2 2 2 3 2" xfId="116" xr:uid="{167BC660-5B28-423D-A89D-8D876D0A4377}"/>
    <cellStyle name="Normal 10 2 2 2 2 3 2 2" xfId="3742" xr:uid="{3E79111C-2282-4221-92F1-16A89799FE9A}"/>
    <cellStyle name="Normal 10 2 2 2 2 3 3" xfId="117" xr:uid="{170F4C65-05B7-4AE8-B5C6-0D48982A4892}"/>
    <cellStyle name="Normal 10 2 2 2 2 3 4" xfId="118" xr:uid="{39AE52FD-BFF2-4809-905E-D87E6FCE34D6}"/>
    <cellStyle name="Normal 10 2 2 2 2 4" xfId="119" xr:uid="{FA32B29E-2E96-4766-B9FE-8CF2AB0CD5FF}"/>
    <cellStyle name="Normal 10 2 2 2 2 4 2" xfId="3743" xr:uid="{D7E515F6-5132-4366-8EA1-433C204AF984}"/>
    <cellStyle name="Normal 10 2 2 2 2 5" xfId="120" xr:uid="{30BA8265-7E27-426F-BE79-BF375DA26B74}"/>
    <cellStyle name="Normal 10 2 2 2 2 6" xfId="121" xr:uid="{06FC9B68-15EA-438C-B134-79D61E510C83}"/>
    <cellStyle name="Normal 10 2 2 2 3" xfId="122" xr:uid="{38B276BE-1F25-4B62-A9B6-8FDB0D80C12D}"/>
    <cellStyle name="Normal 10 2 2 2 3 2" xfId="123" xr:uid="{7B9EC696-84B6-42BE-92E2-FFAE3239B7CB}"/>
    <cellStyle name="Normal 10 2 2 2 3 2 2" xfId="124" xr:uid="{D44E92C1-0E17-4092-9300-63CFF4CC94A1}"/>
    <cellStyle name="Normal 10 2 2 2 3 2 2 2" xfId="3744" xr:uid="{847DB9A8-2084-4D2E-BD67-2A876EBB1EB0}"/>
    <cellStyle name="Normal 10 2 2 2 3 2 2 2 2" xfId="3745" xr:uid="{807DE842-BA80-4E82-8D75-ADAACCECC987}"/>
    <cellStyle name="Normal 10 2 2 2 3 2 2 3" xfId="3746" xr:uid="{A9FA2249-5DFD-45A0-A645-D20EBAED747E}"/>
    <cellStyle name="Normal 10 2 2 2 3 2 3" xfId="125" xr:uid="{8BDC269B-CC59-4F88-95E1-DD1ED776F7CE}"/>
    <cellStyle name="Normal 10 2 2 2 3 2 3 2" xfId="3747" xr:uid="{1D6470C6-E312-42A4-95E0-798AD46D67D2}"/>
    <cellStyle name="Normal 10 2 2 2 3 2 4" xfId="126" xr:uid="{A7AF93B1-5370-4146-8D1E-F8DBF0BF7E45}"/>
    <cellStyle name="Normal 10 2 2 2 3 3" xfId="127" xr:uid="{0D39FEFD-3A1C-41B8-8783-7BCF586F0656}"/>
    <cellStyle name="Normal 10 2 2 2 3 3 2" xfId="3748" xr:uid="{CC0F8493-1641-4B1E-8ADC-857957613E06}"/>
    <cellStyle name="Normal 10 2 2 2 3 3 2 2" xfId="3749" xr:uid="{3C9DC26B-EF3C-4294-AE85-894271522AFA}"/>
    <cellStyle name="Normal 10 2 2 2 3 3 3" xfId="3750" xr:uid="{583031A0-50CD-49F5-A68C-74F2C3567445}"/>
    <cellStyle name="Normal 10 2 2 2 3 4" xfId="128" xr:uid="{8DDB22ED-3C0F-4AA4-B045-E1061C39B340}"/>
    <cellStyle name="Normal 10 2 2 2 3 4 2" xfId="3751" xr:uid="{6A40ED11-4B41-4616-BF23-5915F44EE495}"/>
    <cellStyle name="Normal 10 2 2 2 3 5" xfId="129" xr:uid="{8DA6D21D-0DB9-4CD2-BA5C-9A89E0266E89}"/>
    <cellStyle name="Normal 10 2 2 2 4" xfId="130" xr:uid="{554B57C1-E98A-40FB-802F-4E670B30587B}"/>
    <cellStyle name="Normal 10 2 2 2 4 2" xfId="131" xr:uid="{B9EB262F-2C8A-475E-B82B-D3E0236EA3D1}"/>
    <cellStyle name="Normal 10 2 2 2 4 2 2" xfId="3752" xr:uid="{08309D93-D71A-4C2F-86B0-CEFBEFEED78C}"/>
    <cellStyle name="Normal 10 2 2 2 4 2 2 2" xfId="3753" xr:uid="{49A9273D-AE27-4824-90B8-BF12A9306D97}"/>
    <cellStyle name="Normal 10 2 2 2 4 2 3" xfId="3754" xr:uid="{1F3E2ABB-7C9D-49EE-81FE-86EC1A3953B3}"/>
    <cellStyle name="Normal 10 2 2 2 4 3" xfId="132" xr:uid="{08E74140-C3BA-4FCB-8515-8C2583AE87F4}"/>
    <cellStyle name="Normal 10 2 2 2 4 3 2" xfId="3755" xr:uid="{28A61F7A-7CE3-472E-A39A-BC31B4F4EAAF}"/>
    <cellStyle name="Normal 10 2 2 2 4 4" xfId="133" xr:uid="{E72B4DFF-2EE3-4B28-B44F-63EE45950CC6}"/>
    <cellStyle name="Normal 10 2 2 2 5" xfId="134" xr:uid="{559683C3-59E5-4B72-BB18-7D98CF14ED34}"/>
    <cellStyle name="Normal 10 2 2 2 5 2" xfId="135" xr:uid="{2CC9A083-1B67-487A-BA4E-147C2F5B16DD}"/>
    <cellStyle name="Normal 10 2 2 2 5 2 2" xfId="3756" xr:uid="{F3059718-A71B-4EE1-BE69-C9EFC553C63C}"/>
    <cellStyle name="Normal 10 2 2 2 5 3" xfId="136" xr:uid="{B9D70B15-C637-4170-A607-C9419BE580C6}"/>
    <cellStyle name="Normal 10 2 2 2 5 4" xfId="137" xr:uid="{A2F8A910-A7EC-4A34-8131-D340904499BF}"/>
    <cellStyle name="Normal 10 2 2 2 6" xfId="138" xr:uid="{1B4BA4E4-67A0-4353-BEA0-1AF490784E9D}"/>
    <cellStyle name="Normal 10 2 2 2 6 2" xfId="3757" xr:uid="{74C99E1A-4F0E-4EE2-BAAB-38D12A1EE32F}"/>
    <cellStyle name="Normal 10 2 2 2 7" xfId="139" xr:uid="{DE826E5E-A666-46F0-925E-22CD79F486EE}"/>
    <cellStyle name="Normal 10 2 2 2 8" xfId="140" xr:uid="{EE9502CE-36E4-4F74-9C34-1A18D29B187F}"/>
    <cellStyle name="Normal 10 2 2 3" xfId="141" xr:uid="{A5427102-23BD-4BB2-B9DB-C978687E49AC}"/>
    <cellStyle name="Normal 10 2 2 3 2" xfId="142" xr:uid="{F152224D-C1AF-48DB-8054-0E8193E29437}"/>
    <cellStyle name="Normal 10 2 2 3 2 2" xfId="143" xr:uid="{985781DB-B529-416E-95A4-F6EAC8C862BE}"/>
    <cellStyle name="Normal 10 2 2 3 2 2 2" xfId="3758" xr:uid="{8C60D08F-1DF7-495A-8A66-78E59A915428}"/>
    <cellStyle name="Normal 10 2 2 3 2 2 2 2" xfId="3759" xr:uid="{0A2428B5-2907-4575-91A2-D48E25D42F72}"/>
    <cellStyle name="Normal 10 2 2 3 2 2 3" xfId="3760" xr:uid="{08C60BC3-CE76-405F-9BD5-72B070851E19}"/>
    <cellStyle name="Normal 10 2 2 3 2 3" xfId="144" xr:uid="{32E69AB5-CCD6-4078-92B2-F15C00F5FD44}"/>
    <cellStyle name="Normal 10 2 2 3 2 3 2" xfId="3761" xr:uid="{D7C19990-8B4F-4528-94D4-349F80B81CB6}"/>
    <cellStyle name="Normal 10 2 2 3 2 4" xfId="145" xr:uid="{F0B7D574-0156-40C2-B16A-4D91C38258ED}"/>
    <cellStyle name="Normal 10 2 2 3 3" xfId="146" xr:uid="{96654600-0AA4-47C5-B5E7-00CEB726F0AF}"/>
    <cellStyle name="Normal 10 2 2 3 3 2" xfId="147" xr:uid="{5563DEF3-A13A-4044-9F50-AA4AFF544053}"/>
    <cellStyle name="Normal 10 2 2 3 3 2 2" xfId="3762" xr:uid="{C788C467-5924-4192-8832-5BCCB9DA31AC}"/>
    <cellStyle name="Normal 10 2 2 3 3 3" xfId="148" xr:uid="{5A72A9E5-F9B8-41F7-A2B0-539C555D11EF}"/>
    <cellStyle name="Normal 10 2 2 3 3 4" xfId="149" xr:uid="{BA9C8E03-0B46-4E24-81C8-87A17CEE6A3E}"/>
    <cellStyle name="Normal 10 2 2 3 4" xfId="150" xr:uid="{B1EA190B-E2FF-44E4-888B-6A63BB8737CC}"/>
    <cellStyle name="Normal 10 2 2 3 4 2" xfId="3763" xr:uid="{10CBD9BE-F2C3-4C08-A2D3-938081FCF018}"/>
    <cellStyle name="Normal 10 2 2 3 5" xfId="151" xr:uid="{E9C171D2-1558-4F84-A3BF-9557EE3DEF66}"/>
    <cellStyle name="Normal 10 2 2 3 6" xfId="152" xr:uid="{9949954C-CE68-4EA4-9322-E3DEED1B07A7}"/>
    <cellStyle name="Normal 10 2 2 4" xfId="153" xr:uid="{5ADDE6DB-DD6C-4596-9C76-E2C543B6C1BD}"/>
    <cellStyle name="Normal 10 2 2 4 2" xfId="154" xr:uid="{40D14E45-DA94-435C-BDF4-A8FA4ACC16F4}"/>
    <cellStyle name="Normal 10 2 2 4 2 2" xfId="155" xr:uid="{2172D0AB-1E97-48DA-8294-CCD42FD871A5}"/>
    <cellStyle name="Normal 10 2 2 4 2 2 2" xfId="3764" xr:uid="{2060B6E7-806D-4005-B518-9257A1F67DF8}"/>
    <cellStyle name="Normal 10 2 2 4 2 2 2 2" xfId="3765" xr:uid="{BF73421E-02A8-437F-9FAD-72ACAC5B495E}"/>
    <cellStyle name="Normal 10 2 2 4 2 2 3" xfId="3766" xr:uid="{581BA683-C134-40EA-9D0F-668CCE47C5A2}"/>
    <cellStyle name="Normal 10 2 2 4 2 3" xfId="156" xr:uid="{A30FE1C6-4CC2-41CF-80C6-7DB4075C8082}"/>
    <cellStyle name="Normal 10 2 2 4 2 3 2" xfId="3767" xr:uid="{E5459FF1-7BEF-4FB5-A65D-5BE42D78F040}"/>
    <cellStyle name="Normal 10 2 2 4 2 4" xfId="157" xr:uid="{26F7791D-2853-4214-8C24-9F10784C36F0}"/>
    <cellStyle name="Normal 10 2 2 4 3" xfId="158" xr:uid="{74DBECBD-7C51-48CE-8D3E-3B4312F5EB74}"/>
    <cellStyle name="Normal 10 2 2 4 3 2" xfId="3768" xr:uid="{BC146F9A-21C0-413D-A887-5192BD3B8F26}"/>
    <cellStyle name="Normal 10 2 2 4 3 2 2" xfId="3769" xr:uid="{0846A1AC-F421-418E-9232-7E1DDB44F19A}"/>
    <cellStyle name="Normal 10 2 2 4 3 3" xfId="3770" xr:uid="{3B978B0D-18AB-4E3E-86D5-CC02F0492EB2}"/>
    <cellStyle name="Normal 10 2 2 4 4" xfId="159" xr:uid="{93C3FBCE-48E6-438E-91F1-5F6CAB3CA245}"/>
    <cellStyle name="Normal 10 2 2 4 4 2" xfId="3771" xr:uid="{930FC97D-2A77-4020-A39C-A4F5C69DE0D4}"/>
    <cellStyle name="Normal 10 2 2 4 5" xfId="160" xr:uid="{E2CA90B9-4FD9-4A2C-B770-21B911153F31}"/>
    <cellStyle name="Normal 10 2 2 5" xfId="161" xr:uid="{15CAF737-6FED-4B84-8508-5BD53D037554}"/>
    <cellStyle name="Normal 10 2 2 5 2" xfId="162" xr:uid="{40D1D96C-8966-485A-94B8-ECA154DFEEE0}"/>
    <cellStyle name="Normal 10 2 2 5 2 2" xfId="3772" xr:uid="{96254313-193A-4EE1-B51E-80B1B388F320}"/>
    <cellStyle name="Normal 10 2 2 5 2 2 2" xfId="3773" xr:uid="{C3B0AF53-3E77-41B2-80B1-2DF292083DEB}"/>
    <cellStyle name="Normal 10 2 2 5 2 3" xfId="3774" xr:uid="{0F18680A-D88F-4B5A-A145-60376FA70694}"/>
    <cellStyle name="Normal 10 2 2 5 3" xfId="163" xr:uid="{4531CBAF-9EFA-4F5F-9F3D-D503C20973CF}"/>
    <cellStyle name="Normal 10 2 2 5 3 2" xfId="3775" xr:uid="{22770D8F-CB77-499E-9F51-93937858BAB1}"/>
    <cellStyle name="Normal 10 2 2 5 4" xfId="164" xr:uid="{10FD3359-0357-4755-89E6-6D66FBBC2E68}"/>
    <cellStyle name="Normal 10 2 2 6" xfId="165" xr:uid="{7F80934C-1B12-4350-ACB5-20FED467C6A8}"/>
    <cellStyle name="Normal 10 2 2 6 2" xfId="166" xr:uid="{3003AD96-6C28-4943-BF35-604E816E82DA}"/>
    <cellStyle name="Normal 10 2 2 6 2 2" xfId="3776" xr:uid="{03327D51-C1AB-440F-A3B4-389DFF7105D9}"/>
    <cellStyle name="Normal 10 2 2 6 2 3" xfId="4304" xr:uid="{8FC93957-674F-4B30-9A6F-39CA5ABB8E89}"/>
    <cellStyle name="Normal 10 2 2 6 3" xfId="167" xr:uid="{FB8DA31E-6BFF-4CF6-A110-3D19AF1926AB}"/>
    <cellStyle name="Normal 10 2 2 6 4" xfId="168" xr:uid="{6FAB3210-B743-44FD-AE46-3BE8857A3115}"/>
    <cellStyle name="Normal 10 2 2 7" xfId="169" xr:uid="{7B00475C-A09E-4890-B313-9DAFDB9B6928}"/>
    <cellStyle name="Normal 10 2 2 7 2" xfId="3777" xr:uid="{FF23BF4F-9835-4516-A0C8-D76140EFBA22}"/>
    <cellStyle name="Normal 10 2 2 8" xfId="170" xr:uid="{F44F5A87-19E9-41F0-AEE1-EEA80BD4D2D1}"/>
    <cellStyle name="Normal 10 2 2 9" xfId="171" xr:uid="{4F641AF6-3EE5-452D-968E-025715EB9910}"/>
    <cellStyle name="Normal 10 2 3" xfId="172" xr:uid="{D16EF823-C713-4071-ADB7-C048E4C7EF2B}"/>
    <cellStyle name="Normal 10 2 3 2" xfId="173" xr:uid="{E9FBE056-C17F-48D2-9F8E-6BCF7ADB605C}"/>
    <cellStyle name="Normal 10 2 3 2 2" xfId="174" xr:uid="{21141030-C8E2-4C8C-B30D-AE54B91B1C5E}"/>
    <cellStyle name="Normal 10 2 3 2 2 2" xfId="175" xr:uid="{50B383C1-2336-4DC0-B421-7588C0608BF3}"/>
    <cellStyle name="Normal 10 2 3 2 2 2 2" xfId="3778" xr:uid="{B03C66FA-7B3B-4861-A243-63FC38F36425}"/>
    <cellStyle name="Normal 10 2 3 2 2 2 2 2" xfId="3779" xr:uid="{37D6D565-AF4F-4022-8752-47A00AEF2E97}"/>
    <cellStyle name="Normal 10 2 3 2 2 2 3" xfId="3780" xr:uid="{130DEDDB-CC1C-434F-9B1C-F23C85AC6BA4}"/>
    <cellStyle name="Normal 10 2 3 2 2 3" xfId="176" xr:uid="{16E9900B-991C-4FD3-AD97-90B2F1B6F07D}"/>
    <cellStyle name="Normal 10 2 3 2 2 3 2" xfId="3781" xr:uid="{97A19ED2-360B-47F0-AC38-A1C3B300A73A}"/>
    <cellStyle name="Normal 10 2 3 2 2 4" xfId="177" xr:uid="{55F20030-E778-4557-991D-0CE43F947DD2}"/>
    <cellStyle name="Normal 10 2 3 2 3" xfId="178" xr:uid="{1D0E9293-CB64-4C26-9CAD-7EF0C2BF0A5B}"/>
    <cellStyle name="Normal 10 2 3 2 3 2" xfId="179" xr:uid="{4602325B-DD19-4624-B7DF-89D521EF7191}"/>
    <cellStyle name="Normal 10 2 3 2 3 2 2" xfId="3782" xr:uid="{81AE49F2-5E98-48C0-8D31-57FBC67C397E}"/>
    <cellStyle name="Normal 10 2 3 2 3 3" xfId="180" xr:uid="{A3B4D3E7-D93A-4274-A24B-67B8587AC96B}"/>
    <cellStyle name="Normal 10 2 3 2 3 4" xfId="181" xr:uid="{7E1049A8-1FF7-4E25-B2B3-6EFCA2069331}"/>
    <cellStyle name="Normal 10 2 3 2 4" xfId="182" xr:uid="{95A07225-F70C-4692-884B-F7DF851DDAA8}"/>
    <cellStyle name="Normal 10 2 3 2 4 2" xfId="3783" xr:uid="{E0045979-DFE6-40C9-A600-C6F82CCCE5DE}"/>
    <cellStyle name="Normal 10 2 3 2 5" xfId="183" xr:uid="{72642488-BE6E-483C-94AF-2539A38DDD48}"/>
    <cellStyle name="Normal 10 2 3 2 6" xfId="184" xr:uid="{1E9BA402-05B1-4463-B731-7243F30C121C}"/>
    <cellStyle name="Normal 10 2 3 3" xfId="185" xr:uid="{AB56B938-7A72-443A-AF38-36B4D138137F}"/>
    <cellStyle name="Normal 10 2 3 3 2" xfId="186" xr:uid="{C62A1CAE-AD55-44CD-899F-C440CF170306}"/>
    <cellStyle name="Normal 10 2 3 3 2 2" xfId="187" xr:uid="{4FE2DBDB-73DF-450E-A3C6-FA6A09C9A887}"/>
    <cellStyle name="Normal 10 2 3 3 2 2 2" xfId="3784" xr:uid="{14E4C0E2-4E7E-4774-B58F-4DAE3AAE69DB}"/>
    <cellStyle name="Normal 10 2 3 3 2 2 2 2" xfId="3785" xr:uid="{252595B7-2714-430F-BD59-6D1752C80AD5}"/>
    <cellStyle name="Normal 10 2 3 3 2 2 3" xfId="3786" xr:uid="{0C75BF16-5CE0-4938-B5B3-1E6DDCD335DD}"/>
    <cellStyle name="Normal 10 2 3 3 2 3" xfId="188" xr:uid="{709D27E5-DEA8-4DDE-A0A5-2F2711584BB4}"/>
    <cellStyle name="Normal 10 2 3 3 2 3 2" xfId="3787" xr:uid="{EEDF804A-E77E-4B3A-B842-207D51A7F379}"/>
    <cellStyle name="Normal 10 2 3 3 2 4" xfId="189" xr:uid="{658A857D-BDF3-4207-8C9A-40E0FB4EFD88}"/>
    <cellStyle name="Normal 10 2 3 3 3" xfId="190" xr:uid="{49C5EEB2-3691-4FA7-BC36-35461B10D6A7}"/>
    <cellStyle name="Normal 10 2 3 3 3 2" xfId="3788" xr:uid="{F41A730C-BF7E-4CF4-B1A0-A8294759D137}"/>
    <cellStyle name="Normal 10 2 3 3 3 2 2" xfId="3789" xr:uid="{A0C7681C-3502-43E2-A099-93E7002B77E0}"/>
    <cellStyle name="Normal 10 2 3 3 3 3" xfId="3790" xr:uid="{5B981297-D15D-4A3B-8ACE-122F6D84D638}"/>
    <cellStyle name="Normal 10 2 3 3 4" xfId="191" xr:uid="{346B68DF-8BF3-4BFF-8F00-B45132F9CB37}"/>
    <cellStyle name="Normal 10 2 3 3 4 2" xfId="3791" xr:uid="{1DBDD351-C971-4EC7-BFD2-1A813BB7C47A}"/>
    <cellStyle name="Normal 10 2 3 3 5" xfId="192" xr:uid="{C26D3E38-EFDD-4866-85B2-A51531959884}"/>
    <cellStyle name="Normal 10 2 3 4" xfId="193" xr:uid="{67DF537E-5667-4629-AEE3-56A9791F92A4}"/>
    <cellStyle name="Normal 10 2 3 4 2" xfId="194" xr:uid="{F8F7C90D-3785-4210-BB80-492AD2D7D7FE}"/>
    <cellStyle name="Normal 10 2 3 4 2 2" xfId="3792" xr:uid="{6BA6EBF2-71A9-4E34-BA02-F10329D44990}"/>
    <cellStyle name="Normal 10 2 3 4 2 2 2" xfId="3793" xr:uid="{B5307587-3C84-43C5-ACBF-A8F98479E47D}"/>
    <cellStyle name="Normal 10 2 3 4 2 3" xfId="3794" xr:uid="{128D595D-303C-4F4B-8C85-FA6EABAF6D92}"/>
    <cellStyle name="Normal 10 2 3 4 3" xfId="195" xr:uid="{C190FE0C-00D8-4C00-BD13-C6DFC72AC643}"/>
    <cellStyle name="Normal 10 2 3 4 3 2" xfId="3795" xr:uid="{30F98A84-6AEE-415D-B166-261A44F07E64}"/>
    <cellStyle name="Normal 10 2 3 4 4" xfId="196" xr:uid="{85CBB132-A7FF-40DF-BCB1-48E69FA83A71}"/>
    <cellStyle name="Normal 10 2 3 5" xfId="197" xr:uid="{B3F59299-79AC-4A78-ACEE-4BECC6EB5050}"/>
    <cellStyle name="Normal 10 2 3 5 2" xfId="198" xr:uid="{EE53E3DD-8C1B-4FF8-BA26-DCA93D9C81F6}"/>
    <cellStyle name="Normal 10 2 3 5 2 2" xfId="3796" xr:uid="{4E9991BD-22A8-4647-8F7C-97F7A3933740}"/>
    <cellStyle name="Normal 10 2 3 5 2 3" xfId="4305" xr:uid="{4126EF5E-A5EC-4BF5-99F9-0EFD8219E454}"/>
    <cellStyle name="Normal 10 2 3 5 3" xfId="199" xr:uid="{8CC951F8-23C5-4D20-BE15-BF87DE502A7F}"/>
    <cellStyle name="Normal 10 2 3 5 4" xfId="200" xr:uid="{32F2816B-C670-4AE4-8FBD-BDC6AF766D34}"/>
    <cellStyle name="Normal 10 2 3 6" xfId="201" xr:uid="{090CE1AD-56D1-4251-B87A-47F415A17A1D}"/>
    <cellStyle name="Normal 10 2 3 6 2" xfId="3797" xr:uid="{4DA9347A-E124-4EB7-B220-BFD6749BA5B5}"/>
    <cellStyle name="Normal 10 2 3 7" xfId="202" xr:uid="{B4485909-2E98-4BD9-8127-D4743D459D2C}"/>
    <cellStyle name="Normal 10 2 3 8" xfId="203" xr:uid="{A7C2EE83-99AA-492A-949D-275F130E6372}"/>
    <cellStyle name="Normal 10 2 4" xfId="204" xr:uid="{AC72431F-4868-4EF8-99ED-27C15D09C289}"/>
    <cellStyle name="Normal 10 2 4 2" xfId="205" xr:uid="{526B3E00-90A9-41BC-B61F-EA83BA3F1E85}"/>
    <cellStyle name="Normal 10 2 4 2 2" xfId="206" xr:uid="{0B856E07-8288-45A3-BA25-A8E93F2C4B78}"/>
    <cellStyle name="Normal 10 2 4 2 2 2" xfId="207" xr:uid="{36650299-43AA-4A5E-922D-541D8913DAE7}"/>
    <cellStyle name="Normal 10 2 4 2 2 2 2" xfId="3798" xr:uid="{0A41FB04-7DA7-456B-A1A8-BC21A80EAAD6}"/>
    <cellStyle name="Normal 10 2 4 2 2 3" xfId="208" xr:uid="{E4B1634D-E201-4D69-89DA-448F468FA618}"/>
    <cellStyle name="Normal 10 2 4 2 2 4" xfId="209" xr:uid="{ED9EB240-14A3-465B-BC65-142667EF94A5}"/>
    <cellStyle name="Normal 10 2 4 2 3" xfId="210" xr:uid="{968018DC-5C62-481B-81ED-915E3FAD2079}"/>
    <cellStyle name="Normal 10 2 4 2 3 2" xfId="3799" xr:uid="{95527CF5-3AA4-47FC-8AC0-3DE1E1A767AB}"/>
    <cellStyle name="Normal 10 2 4 2 4" xfId="211" xr:uid="{FDE1C12D-0F3B-48ED-A7C3-6A018E23E928}"/>
    <cellStyle name="Normal 10 2 4 2 5" xfId="212" xr:uid="{34F2E0E3-70A1-4D2D-949E-87C95F27F8D2}"/>
    <cellStyle name="Normal 10 2 4 3" xfId="213" xr:uid="{4F304268-8AC2-4AE5-B139-A983DD774FA5}"/>
    <cellStyle name="Normal 10 2 4 3 2" xfId="214" xr:uid="{97B6418C-DFE3-4C8C-853A-6B3D984DBD17}"/>
    <cellStyle name="Normal 10 2 4 3 2 2" xfId="3800" xr:uid="{33201119-7C23-4A0B-AFC1-8E7D938CE679}"/>
    <cellStyle name="Normal 10 2 4 3 3" xfId="215" xr:uid="{AE3DD87A-87F6-4DA1-A04C-9BF02B13828A}"/>
    <cellStyle name="Normal 10 2 4 3 4" xfId="216" xr:uid="{A9176882-F6E2-48B4-989C-19254B8B3A1E}"/>
    <cellStyle name="Normal 10 2 4 4" xfId="217" xr:uid="{B6A43CE6-295E-49D6-9A6C-9CA4B5FB0A0F}"/>
    <cellStyle name="Normal 10 2 4 4 2" xfId="218" xr:uid="{F5AD4F9E-7C10-49EC-BD14-C9D5084B2D7F}"/>
    <cellStyle name="Normal 10 2 4 4 2 2" xfId="4406" xr:uid="{4A175F2D-3D4F-4951-B442-95A105EF54DB}"/>
    <cellStyle name="Normal 10 2 4 4 3" xfId="219" xr:uid="{B630D565-F22F-4823-A0E3-04185AC2BB15}"/>
    <cellStyle name="Normal 10 2 4 4 4" xfId="220" xr:uid="{C4F87423-8D37-4869-9130-AE017E8CC768}"/>
    <cellStyle name="Normal 10 2 4 5" xfId="221" xr:uid="{E35AA0DB-D0C0-4311-B127-BC196A29EE7B}"/>
    <cellStyle name="Normal 10 2 4 5 2" xfId="4407" xr:uid="{4B67DF57-C025-4549-909B-5A63F0059B21}"/>
    <cellStyle name="Normal 10 2 4 6" xfId="222" xr:uid="{F441B0F8-F824-4B8A-A64F-9520ACBBB21F}"/>
    <cellStyle name="Normal 10 2 4 7" xfId="223" xr:uid="{41A8B73C-A0A0-433C-9D84-FC5D2EC0CFD7}"/>
    <cellStyle name="Normal 10 2 5" xfId="224" xr:uid="{019B3180-6C58-4EDE-A7FB-4FF4BBA4AE52}"/>
    <cellStyle name="Normal 10 2 5 2" xfId="225" xr:uid="{CE73029C-CFBD-423A-98BC-D3FC7F786C63}"/>
    <cellStyle name="Normal 10 2 5 2 2" xfId="226" xr:uid="{5304DB24-5D1F-4DA9-B531-02C1ECFF56BC}"/>
    <cellStyle name="Normal 10 2 5 2 2 2" xfId="3801" xr:uid="{B762C061-3CD4-4169-B06D-E2359C0C2752}"/>
    <cellStyle name="Normal 10 2 5 2 2 2 2" xfId="3802" xr:uid="{99882093-DFB5-4FA4-A471-A0CE64180BD2}"/>
    <cellStyle name="Normal 10 2 5 2 2 3" xfId="3803" xr:uid="{23B677AF-F410-4A58-AC33-5FFDC03E5B74}"/>
    <cellStyle name="Normal 10 2 5 2 3" xfId="227" xr:uid="{B4A12635-573E-4DE9-8023-8C499C3CD70A}"/>
    <cellStyle name="Normal 10 2 5 2 3 2" xfId="3804" xr:uid="{2FFB4ED4-66C1-4120-BE36-825D9C815EAE}"/>
    <cellStyle name="Normal 10 2 5 2 4" xfId="228" xr:uid="{F45BF1E9-80EB-4D9F-916E-A0EE26D06A5F}"/>
    <cellStyle name="Normal 10 2 5 3" xfId="229" xr:uid="{63FF51E5-CF98-4E89-9A2E-56179A629289}"/>
    <cellStyle name="Normal 10 2 5 3 2" xfId="230" xr:uid="{CE0407E6-C1DA-4047-B5AD-E3C48DDF87AF}"/>
    <cellStyle name="Normal 10 2 5 3 2 2" xfId="3805" xr:uid="{5C698FC0-E47D-4FEC-8BC5-C7ADEE3136BE}"/>
    <cellStyle name="Normal 10 2 5 3 3" xfId="231" xr:uid="{A25CE08B-89C0-4889-88FB-EBB50014A99D}"/>
    <cellStyle name="Normal 10 2 5 3 4" xfId="232" xr:uid="{9D311C93-5BBA-4E01-A323-0AF852018F29}"/>
    <cellStyle name="Normal 10 2 5 4" xfId="233" xr:uid="{20CDF3B1-0656-43E3-B89D-3801FC8B5FAC}"/>
    <cellStyle name="Normal 10 2 5 4 2" xfId="3806" xr:uid="{589C3699-98D5-416A-9FF1-845A80BB5FA3}"/>
    <cellStyle name="Normal 10 2 5 5" xfId="234" xr:uid="{B01F3816-F334-42B9-B694-CF520C9C9B5E}"/>
    <cellStyle name="Normal 10 2 5 6" xfId="235" xr:uid="{DD2AD1BA-6CED-4C3B-B88E-A4C60AD877CB}"/>
    <cellStyle name="Normal 10 2 6" xfId="236" xr:uid="{9DB1CED5-3F36-4004-A762-D9CC1AC0D883}"/>
    <cellStyle name="Normal 10 2 6 2" xfId="237" xr:uid="{6FC4F120-A1D6-4B99-B502-816137FF2138}"/>
    <cellStyle name="Normal 10 2 6 2 2" xfId="238" xr:uid="{01974152-F46C-414B-B6E7-FC9081D17E19}"/>
    <cellStyle name="Normal 10 2 6 2 2 2" xfId="3807" xr:uid="{7CEC48AF-110B-4FBE-81F6-38B33C4D9EEA}"/>
    <cellStyle name="Normal 10 2 6 2 3" xfId="239" xr:uid="{A1C7A60F-8508-4D4A-B9F8-758F1CC7F74B}"/>
    <cellStyle name="Normal 10 2 6 2 4" xfId="240" xr:uid="{15F1DAF9-B3B6-4859-94CD-FC3BC9BB704E}"/>
    <cellStyle name="Normal 10 2 6 3" xfId="241" xr:uid="{3BD1915B-E9DA-4366-B7B5-496F253B2E8E}"/>
    <cellStyle name="Normal 10 2 6 3 2" xfId="3808" xr:uid="{48843835-51D7-48D7-A7AC-FCFE8506ACB1}"/>
    <cellStyle name="Normal 10 2 6 4" xfId="242" xr:uid="{389393B7-D829-4E3D-9DD7-184EFBF186C0}"/>
    <cellStyle name="Normal 10 2 6 5" xfId="243" xr:uid="{AF425F22-99F4-45FA-86FE-CA1D56F2D945}"/>
    <cellStyle name="Normal 10 2 7" xfId="244" xr:uid="{87171DA2-5E7E-4B3A-A1F1-DE72568DF9A6}"/>
    <cellStyle name="Normal 10 2 7 2" xfId="245" xr:uid="{3F35EA72-ADB5-4934-BB1A-42D39A460061}"/>
    <cellStyle name="Normal 10 2 7 2 2" xfId="3809" xr:uid="{2A2AB00B-DC28-4722-AB0D-27B2890F1A56}"/>
    <cellStyle name="Normal 10 2 7 2 3" xfId="4303" xr:uid="{03494B34-A9C1-41AB-AD85-8302781E6281}"/>
    <cellStyle name="Normal 10 2 7 3" xfId="246" xr:uid="{C05A404D-3989-4251-A55D-E37B99FD52F4}"/>
    <cellStyle name="Normal 10 2 7 4" xfId="247" xr:uid="{445B45BE-5E14-4A97-ACB7-7CFC346761EE}"/>
    <cellStyle name="Normal 10 2 8" xfId="248" xr:uid="{1461C3C2-8CD2-47BE-A503-0ABDBF85E58E}"/>
    <cellStyle name="Normal 10 2 8 2" xfId="249" xr:uid="{858CDB99-0E31-4078-BED1-25D137E1983F}"/>
    <cellStyle name="Normal 10 2 8 3" xfId="250" xr:uid="{102ED2BD-6BB1-4E3E-8C5A-A8070E372D09}"/>
    <cellStyle name="Normal 10 2 8 4" xfId="251" xr:uid="{5F64E81B-CA5A-460E-BA2C-B2AEFA7FE917}"/>
    <cellStyle name="Normal 10 2 9" xfId="252" xr:uid="{C0AB78B0-4520-4987-B8F9-30044F4BBC0C}"/>
    <cellStyle name="Normal 10 3" xfId="253" xr:uid="{DAD28BA9-144A-4495-8351-D612AF975EE1}"/>
    <cellStyle name="Normal 10 3 10" xfId="254" xr:uid="{A8B9BAB0-0E2C-46C6-8924-221308E1039E}"/>
    <cellStyle name="Normal 10 3 11" xfId="255" xr:uid="{A9AA5F0D-1095-490E-8EF3-0ACA491C2D6A}"/>
    <cellStyle name="Normal 10 3 2" xfId="256" xr:uid="{46780E19-7DF4-45B8-AF3E-88D896552EB2}"/>
    <cellStyle name="Normal 10 3 2 2" xfId="257" xr:uid="{F86F2B42-C9D7-4535-96EB-369E8DBA8284}"/>
    <cellStyle name="Normal 10 3 2 2 2" xfId="258" xr:uid="{296A6B7F-E5CF-4A2D-9473-6E318609129F}"/>
    <cellStyle name="Normal 10 3 2 2 2 2" xfId="259" xr:uid="{54C6791B-A233-482C-9D28-13F629FC91B1}"/>
    <cellStyle name="Normal 10 3 2 2 2 2 2" xfId="260" xr:uid="{FEEA7C10-2EF7-427D-9867-8F57432987D9}"/>
    <cellStyle name="Normal 10 3 2 2 2 2 2 2" xfId="3810" xr:uid="{8E37A846-296D-40BB-BBE2-83CED6E36EE8}"/>
    <cellStyle name="Normal 10 3 2 2 2 2 3" xfId="261" xr:uid="{CD6112FA-08BE-4278-9685-C004A401F14A}"/>
    <cellStyle name="Normal 10 3 2 2 2 2 4" xfId="262" xr:uid="{8D21483B-E490-48ED-8D4B-FD6A43ACE4F8}"/>
    <cellStyle name="Normal 10 3 2 2 2 3" xfId="263" xr:uid="{F581B5EE-65C8-40F5-BC1A-45016D151370}"/>
    <cellStyle name="Normal 10 3 2 2 2 3 2" xfId="264" xr:uid="{E7B745AE-2C0E-4E37-ABEC-A44BEDF3FE0C}"/>
    <cellStyle name="Normal 10 3 2 2 2 3 3" xfId="265" xr:uid="{D0E0E02A-BE6D-4BD2-AC0C-A24046E6F3ED}"/>
    <cellStyle name="Normal 10 3 2 2 2 3 4" xfId="266" xr:uid="{EF38CBE2-CE3E-40F7-B274-BE82D9044887}"/>
    <cellStyle name="Normal 10 3 2 2 2 4" xfId="267" xr:uid="{EA23A5AF-B639-4C82-A401-67009FD40271}"/>
    <cellStyle name="Normal 10 3 2 2 2 5" xfId="268" xr:uid="{40393DED-CCD3-451E-9AFC-EE5D3FFACD18}"/>
    <cellStyle name="Normal 10 3 2 2 2 6" xfId="269" xr:uid="{1EE894ED-3175-46A1-AF48-D823FFAEBB48}"/>
    <cellStyle name="Normal 10 3 2 2 3" xfId="270" xr:uid="{89B5D9E7-5D16-4D68-977D-C6E60D5CD33C}"/>
    <cellStyle name="Normal 10 3 2 2 3 2" xfId="271" xr:uid="{EFE6D3F3-E1E9-4E33-A27B-5DEEA75BADBB}"/>
    <cellStyle name="Normal 10 3 2 2 3 2 2" xfId="272" xr:uid="{0BE2A938-054F-44CB-91A8-58806448DCE6}"/>
    <cellStyle name="Normal 10 3 2 2 3 2 3" xfId="273" xr:uid="{ED8BC354-BF1F-444B-8071-3EAB9C16DC0B}"/>
    <cellStyle name="Normal 10 3 2 2 3 2 4" xfId="274" xr:uid="{FE982016-C7FD-445A-8032-B663FE5811D5}"/>
    <cellStyle name="Normal 10 3 2 2 3 3" xfId="275" xr:uid="{7A375AD5-1F2F-4741-AF45-CEBBA1DE96CE}"/>
    <cellStyle name="Normal 10 3 2 2 3 4" xfId="276" xr:uid="{D55F437E-DA89-4151-91C9-2EB5F7F503CD}"/>
    <cellStyle name="Normal 10 3 2 2 3 5" xfId="277" xr:uid="{4109F64F-A60C-4541-9B43-DB590C3F431E}"/>
    <cellStyle name="Normal 10 3 2 2 4" xfId="278" xr:uid="{F66DB38A-6769-4D00-991A-B01C86091777}"/>
    <cellStyle name="Normal 10 3 2 2 4 2" xfId="279" xr:uid="{5A236AB5-228E-4BAB-BE8B-B63AB89D016C}"/>
    <cellStyle name="Normal 10 3 2 2 4 2 2" xfId="4408" xr:uid="{05FAB20F-3F7B-44A7-96A8-A25F47BABFDA}"/>
    <cellStyle name="Normal 10 3 2 2 4 3" xfId="280" xr:uid="{B0554FC9-4221-4ADC-BC4F-F04405EDBF51}"/>
    <cellStyle name="Normal 10 3 2 2 4 4" xfId="281" xr:uid="{954F721C-50CD-4150-9602-B5867FB93370}"/>
    <cellStyle name="Normal 10 3 2 2 5" xfId="282" xr:uid="{3506A9F7-0F19-4602-B152-87FEF9B08C00}"/>
    <cellStyle name="Normal 10 3 2 2 5 2" xfId="283" xr:uid="{EA2A5C19-0E4F-40FA-87F4-5862FB7929CC}"/>
    <cellStyle name="Normal 10 3 2 2 5 3" xfId="284" xr:uid="{DAF6C48A-7DF9-4CE0-A024-706CADB41ECD}"/>
    <cellStyle name="Normal 10 3 2 2 5 4" xfId="285" xr:uid="{E62E81F3-B3E7-4347-B40A-9279D0F8BB51}"/>
    <cellStyle name="Normal 10 3 2 2 6" xfId="286" xr:uid="{AF8FBBAD-8F3E-427D-8B12-7700EFA456ED}"/>
    <cellStyle name="Normal 10 3 2 2 7" xfId="287" xr:uid="{B09BED46-EE9C-48EF-8BCF-4B24A4A47FA8}"/>
    <cellStyle name="Normal 10 3 2 2 8" xfId="288" xr:uid="{F66924EC-A6F9-4A17-9A48-D14542715B50}"/>
    <cellStyle name="Normal 10 3 2 3" xfId="289" xr:uid="{C8DAF207-2B6E-4ECE-9549-7C944668ED87}"/>
    <cellStyle name="Normal 10 3 2 3 2" xfId="290" xr:uid="{655D31FC-E35F-4D56-B1B4-A1D1F2952538}"/>
    <cellStyle name="Normal 10 3 2 3 2 2" xfId="291" xr:uid="{AD0F1328-E1BA-4533-9721-3A926C652BC8}"/>
    <cellStyle name="Normal 10 3 2 3 2 2 2" xfId="3811" xr:uid="{BF9604F8-78B2-49AB-91CA-D4DB13993D03}"/>
    <cellStyle name="Normal 10 3 2 3 2 2 2 2" xfId="3812" xr:uid="{952CAC90-A3FD-451C-BF7C-6FD16D2EEC28}"/>
    <cellStyle name="Normal 10 3 2 3 2 2 3" xfId="3813" xr:uid="{7CA3BECA-1E97-49B5-8C68-05ECD04A969A}"/>
    <cellStyle name="Normal 10 3 2 3 2 3" xfId="292" xr:uid="{0F23C4CB-EF66-473F-8730-A816ACA3BD8F}"/>
    <cellStyle name="Normal 10 3 2 3 2 3 2" xfId="3814" xr:uid="{0E93BA31-4FC7-4E28-8B28-413D92F10E4E}"/>
    <cellStyle name="Normal 10 3 2 3 2 4" xfId="293" xr:uid="{C36853AE-D27E-4F7B-A337-42ABFECC51A5}"/>
    <cellStyle name="Normal 10 3 2 3 3" xfId="294" xr:uid="{A23E8B34-2C5E-4E15-8D2D-A1F60C554A36}"/>
    <cellStyle name="Normal 10 3 2 3 3 2" xfId="295" xr:uid="{B2728A5D-75B8-4516-B87E-10454108CC79}"/>
    <cellStyle name="Normal 10 3 2 3 3 2 2" xfId="3815" xr:uid="{96FDA2B8-615A-472F-AF13-DF4294AF4A41}"/>
    <cellStyle name="Normal 10 3 2 3 3 3" xfId="296" xr:uid="{547C1889-033C-461D-A7F8-FEF2DC2545F4}"/>
    <cellStyle name="Normal 10 3 2 3 3 4" xfId="297" xr:uid="{FF381A98-3C99-4275-BCD5-6BB7EDA99B6F}"/>
    <cellStyle name="Normal 10 3 2 3 4" xfId="298" xr:uid="{38869415-1FA0-4731-9237-F3F0A5F4CF5C}"/>
    <cellStyle name="Normal 10 3 2 3 4 2" xfId="3816" xr:uid="{44FB058C-AFAB-4DE0-8873-44488CAF7CA1}"/>
    <cellStyle name="Normal 10 3 2 3 5" xfId="299" xr:uid="{14E5E2B8-BDFA-43F0-94EB-9422FBA8A8C6}"/>
    <cellStyle name="Normal 10 3 2 3 6" xfId="300" xr:uid="{83A96F3A-1D8F-498A-AF83-6C45276B327D}"/>
    <cellStyle name="Normal 10 3 2 4" xfId="301" xr:uid="{2DA3B0C1-AEEC-4BF1-A185-36A089E41CA6}"/>
    <cellStyle name="Normal 10 3 2 4 2" xfId="302" xr:uid="{2219600A-F306-4A9C-B3CA-3902133CCAF3}"/>
    <cellStyle name="Normal 10 3 2 4 2 2" xfId="303" xr:uid="{34E76CED-C509-4DFC-A2CB-5478F8C8DFB5}"/>
    <cellStyle name="Normal 10 3 2 4 2 2 2" xfId="3817" xr:uid="{B80E259C-91B2-46C1-9FD8-2CB90652B47A}"/>
    <cellStyle name="Normal 10 3 2 4 2 3" xfId="304" xr:uid="{6AE5B0A6-1FA4-493F-9464-B818F229628B}"/>
    <cellStyle name="Normal 10 3 2 4 2 4" xfId="305" xr:uid="{A837AA65-7FE4-406D-B340-CB3E8B5250EF}"/>
    <cellStyle name="Normal 10 3 2 4 3" xfId="306" xr:uid="{B41F5D29-0004-48C6-BDE5-82D7A320748B}"/>
    <cellStyle name="Normal 10 3 2 4 3 2" xfId="3818" xr:uid="{86CCD962-F8B5-47F8-969B-B244CA58E9A6}"/>
    <cellStyle name="Normal 10 3 2 4 4" xfId="307" xr:uid="{972B04FB-755C-48E2-873D-AFE97BF64F18}"/>
    <cellStyle name="Normal 10 3 2 4 5" xfId="308" xr:uid="{B84F5088-04F0-4759-A67A-952BA3B9105F}"/>
    <cellStyle name="Normal 10 3 2 5" xfId="309" xr:uid="{C66553B7-867C-419F-88DE-881AF3583B49}"/>
    <cellStyle name="Normal 10 3 2 5 2" xfId="310" xr:uid="{E1720416-9CD4-4F3A-8F53-BBCE3C87F2D6}"/>
    <cellStyle name="Normal 10 3 2 5 2 2" xfId="3819" xr:uid="{305CA1A0-A31E-400D-9B60-D5C0F7FF4066}"/>
    <cellStyle name="Normal 10 3 2 5 3" xfId="311" xr:uid="{B3CF3013-EBD6-469A-B468-92F1B26F3E17}"/>
    <cellStyle name="Normal 10 3 2 5 4" xfId="312" xr:uid="{3065A1F2-70A4-4CF7-8C78-0F645B69EEE2}"/>
    <cellStyle name="Normal 10 3 2 6" xfId="313" xr:uid="{67D3A253-0F1F-4A8E-A32E-A1BA08852584}"/>
    <cellStyle name="Normal 10 3 2 6 2" xfId="314" xr:uid="{49965106-AE02-44EB-A16C-B4B9E8D824EC}"/>
    <cellStyle name="Normal 10 3 2 6 3" xfId="315" xr:uid="{ACF5A564-E067-4830-973B-3ACA969D02DA}"/>
    <cellStyle name="Normal 10 3 2 6 4" xfId="316" xr:uid="{FBF1A5C5-5532-4CE0-AF28-F2039EED5432}"/>
    <cellStyle name="Normal 10 3 2 7" xfId="317" xr:uid="{B4F2FB4E-3BE9-4998-BD6E-B77673082E85}"/>
    <cellStyle name="Normal 10 3 2 8" xfId="318" xr:uid="{7A4BDE04-A070-4AC8-A515-4F0BE1DD4034}"/>
    <cellStyle name="Normal 10 3 2 9" xfId="319" xr:uid="{7FB842DF-B42A-42E2-B4C0-EC200EE2DB61}"/>
    <cellStyle name="Normal 10 3 3" xfId="320" xr:uid="{7A9802E0-4461-44C4-9261-481CA4D6EF3A}"/>
    <cellStyle name="Normal 10 3 3 2" xfId="321" xr:uid="{90DC65BC-0786-49DE-B73A-A22037B74DAF}"/>
    <cellStyle name="Normal 10 3 3 2 2" xfId="322" xr:uid="{6C5DD557-A296-4F06-B04C-491511E7962C}"/>
    <cellStyle name="Normal 10 3 3 2 2 2" xfId="323" xr:uid="{0ABEF44E-C415-4AB8-8B25-424D9155C365}"/>
    <cellStyle name="Normal 10 3 3 2 2 2 2" xfId="3820" xr:uid="{43A87982-0BD0-4032-B933-8C936798CBFD}"/>
    <cellStyle name="Normal 10 3 3 2 2 3" xfId="324" xr:uid="{0290DD2F-C256-4CF1-8692-06ABDCE36F4A}"/>
    <cellStyle name="Normal 10 3 3 2 2 4" xfId="325" xr:uid="{238E5745-642C-41E7-BEC4-B460B16C3A86}"/>
    <cellStyle name="Normal 10 3 3 2 3" xfId="326" xr:uid="{5F5A902F-E142-4281-B91B-C90B3D4CDCCA}"/>
    <cellStyle name="Normal 10 3 3 2 3 2" xfId="327" xr:uid="{39CFFB9C-70BC-4280-8AE1-88DF223946E2}"/>
    <cellStyle name="Normal 10 3 3 2 3 3" xfId="328" xr:uid="{69D6E476-4980-4850-B0FB-17DA32356C06}"/>
    <cellStyle name="Normal 10 3 3 2 3 4" xfId="329" xr:uid="{3AD27E1B-FA3A-4009-A54D-91C1DE8E92A4}"/>
    <cellStyle name="Normal 10 3 3 2 4" xfId="330" xr:uid="{3D2DF28C-359A-4B2A-893B-2081948316BB}"/>
    <cellStyle name="Normal 10 3 3 2 5" xfId="331" xr:uid="{E04FA07F-DAD5-4427-B599-F8E3ACC98344}"/>
    <cellStyle name="Normal 10 3 3 2 6" xfId="332" xr:uid="{ACED86EB-53F5-41EA-9BE9-20B32933401B}"/>
    <cellStyle name="Normal 10 3 3 3" xfId="333" xr:uid="{420CC45C-25EF-4C73-82E2-C004400AE9A7}"/>
    <cellStyle name="Normal 10 3 3 3 2" xfId="334" xr:uid="{B3A91911-4595-4D59-9A1B-4E3294628E02}"/>
    <cellStyle name="Normal 10 3 3 3 2 2" xfId="335" xr:uid="{EBE0FBE4-16ED-418E-B59B-B7AA92AA61FB}"/>
    <cellStyle name="Normal 10 3 3 3 2 3" xfId="336" xr:uid="{D8297919-C683-4FD9-BF5F-35F6530047A0}"/>
    <cellStyle name="Normal 10 3 3 3 2 4" xfId="337" xr:uid="{BF49C059-5BEE-4ECF-A4FC-491044F1F16E}"/>
    <cellStyle name="Normal 10 3 3 3 3" xfId="338" xr:uid="{C59FE861-4FB3-4744-9149-CBD60B80A68B}"/>
    <cellStyle name="Normal 10 3 3 3 4" xfId="339" xr:uid="{01C7EF2C-3C6E-4B56-9B9D-2CDA100D60F0}"/>
    <cellStyle name="Normal 10 3 3 3 5" xfId="340" xr:uid="{50CD4298-296C-4724-9352-4722B2DA5573}"/>
    <cellStyle name="Normal 10 3 3 4" xfId="341" xr:uid="{8F5F57B2-F8CE-4AD5-B76A-F363EF19F1E1}"/>
    <cellStyle name="Normal 10 3 3 4 2" xfId="342" xr:uid="{764ADCA9-CC87-4300-B8D5-4308C3B02A20}"/>
    <cellStyle name="Normal 10 3 3 4 2 2" xfId="4409" xr:uid="{76FE9EB6-F4D8-4AE4-94C1-79E79F47415C}"/>
    <cellStyle name="Normal 10 3 3 4 3" xfId="343" xr:uid="{6A3A83C7-ABD3-4065-BFE4-CEAFD77C0C38}"/>
    <cellStyle name="Normal 10 3 3 4 4" xfId="344" xr:uid="{D822EEC6-4000-4306-8437-4CF2ABAC58C3}"/>
    <cellStyle name="Normal 10 3 3 5" xfId="345" xr:uid="{8445BB1E-0855-4AA5-A47D-840EE7446BB6}"/>
    <cellStyle name="Normal 10 3 3 5 2" xfId="346" xr:uid="{97F402DB-8195-424B-989F-2CAFC72CF4DF}"/>
    <cellStyle name="Normal 10 3 3 5 3" xfId="347" xr:uid="{91BED5DB-093C-482C-921F-5DD7BE27F98B}"/>
    <cellStyle name="Normal 10 3 3 5 4" xfId="348" xr:uid="{33F356FD-E4AD-4B5A-BAC7-DFB0C55D688C}"/>
    <cellStyle name="Normal 10 3 3 6" xfId="349" xr:uid="{333C8D47-114C-46C5-A7A9-DBC95933AE10}"/>
    <cellStyle name="Normal 10 3 3 7" xfId="350" xr:uid="{F0BF9830-D320-4DBB-9CDF-DDC390673111}"/>
    <cellStyle name="Normal 10 3 3 8" xfId="351" xr:uid="{C412800C-818E-4091-90B5-FB5854A3D038}"/>
    <cellStyle name="Normal 10 3 4" xfId="352" xr:uid="{CE78961F-1D7B-4C17-B7C0-76DFD8F65873}"/>
    <cellStyle name="Normal 10 3 4 2" xfId="353" xr:uid="{B7142152-3433-4128-9604-40EDD8F36696}"/>
    <cellStyle name="Normal 10 3 4 2 2" xfId="354" xr:uid="{4FC91C3D-18D5-48B1-8021-1B0DC98FB54A}"/>
    <cellStyle name="Normal 10 3 4 2 2 2" xfId="355" xr:uid="{7BBC7073-048D-41F3-9632-9C09933553D3}"/>
    <cellStyle name="Normal 10 3 4 2 2 2 2" xfId="3821" xr:uid="{CC8EEB56-C883-4A45-AB90-ECCE41E48D52}"/>
    <cellStyle name="Normal 10 3 4 2 2 3" xfId="356" xr:uid="{11335AD0-7B33-4153-A06E-D893B00B6BAB}"/>
    <cellStyle name="Normal 10 3 4 2 2 4" xfId="357" xr:uid="{2698C1A3-F4B7-4745-B37D-621AAE911FAF}"/>
    <cellStyle name="Normal 10 3 4 2 3" xfId="358" xr:uid="{4A039A06-459B-4BD0-8250-D7B9C57CCAEF}"/>
    <cellStyle name="Normal 10 3 4 2 3 2" xfId="3822" xr:uid="{FE319D07-6B69-4B2C-9C8A-AB95714B1EE4}"/>
    <cellStyle name="Normal 10 3 4 2 4" xfId="359" xr:uid="{B213B893-DEDA-4CD5-857A-3969B1723FF0}"/>
    <cellStyle name="Normal 10 3 4 2 5" xfId="360" xr:uid="{143F4C3E-6558-49BF-B875-4A2DFF6ABE2F}"/>
    <cellStyle name="Normal 10 3 4 3" xfId="361" xr:uid="{ABAA655A-00C8-4EC3-BB37-EA9861A5E118}"/>
    <cellStyle name="Normal 10 3 4 3 2" xfId="362" xr:uid="{1C185ABA-5F0A-405C-A7E4-D3CA021D5F68}"/>
    <cellStyle name="Normal 10 3 4 3 2 2" xfId="3823" xr:uid="{18B789F5-0480-42F3-BC89-20B7AE54D5C1}"/>
    <cellStyle name="Normal 10 3 4 3 3" xfId="363" xr:uid="{18D7D8F7-1DA4-46D2-BAE7-265775787A52}"/>
    <cellStyle name="Normal 10 3 4 3 4" xfId="364" xr:uid="{C236C007-F4D7-4DDB-8637-399F6288C646}"/>
    <cellStyle name="Normal 10 3 4 4" xfId="365" xr:uid="{0298B56A-4017-4F05-8CA1-45A71F70D24E}"/>
    <cellStyle name="Normal 10 3 4 4 2" xfId="366" xr:uid="{BB3D7ADE-3941-4763-8EC0-8394A0E368A4}"/>
    <cellStyle name="Normal 10 3 4 4 3" xfId="367" xr:uid="{17693D7A-45FB-436C-BB80-F7E1C40808D1}"/>
    <cellStyle name="Normal 10 3 4 4 4" xfId="368" xr:uid="{468173F1-5FF4-4FD5-B424-AAC68F2E69C9}"/>
    <cellStyle name="Normal 10 3 4 5" xfId="369" xr:uid="{4DE40BC1-7687-4C49-B314-9DCD08E8E239}"/>
    <cellStyle name="Normal 10 3 4 6" xfId="370" xr:uid="{F7D17505-9D30-4324-9C91-9B7E5687930B}"/>
    <cellStyle name="Normal 10 3 4 7" xfId="371" xr:uid="{90C4146E-8476-411C-9F80-C635ACE5985E}"/>
    <cellStyle name="Normal 10 3 5" xfId="372" xr:uid="{FCE066A6-3E00-48CC-BD12-25668CF23E05}"/>
    <cellStyle name="Normal 10 3 5 2" xfId="373" xr:uid="{9C82FFB2-51EF-48C0-B258-3C793D8E4B4A}"/>
    <cellStyle name="Normal 10 3 5 2 2" xfId="374" xr:uid="{F9DE9278-5F7D-48E6-9B7E-8191E8EB55D3}"/>
    <cellStyle name="Normal 10 3 5 2 2 2" xfId="3824" xr:uid="{A2044472-D49A-4832-8C6C-31DB31A42EE4}"/>
    <cellStyle name="Normal 10 3 5 2 3" xfId="375" xr:uid="{0690A378-CDB6-42AD-8E37-6BB76B1FCA18}"/>
    <cellStyle name="Normal 10 3 5 2 4" xfId="376" xr:uid="{4AA97FE5-20C6-46D7-8E56-CD0CB831794C}"/>
    <cellStyle name="Normal 10 3 5 3" xfId="377" xr:uid="{8E4BC417-602E-415D-AFD3-954DD14DDD61}"/>
    <cellStyle name="Normal 10 3 5 3 2" xfId="378" xr:uid="{6F1A1B6C-033E-4B4C-AA9A-A2B519FE0985}"/>
    <cellStyle name="Normal 10 3 5 3 3" xfId="379" xr:uid="{3CCB6393-7E03-46E9-93B3-1C50A131B7ED}"/>
    <cellStyle name="Normal 10 3 5 3 4" xfId="380" xr:uid="{AFC2641C-F6AC-4C7E-B746-EC376ACCB091}"/>
    <cellStyle name="Normal 10 3 5 4" xfId="381" xr:uid="{88BBC3C8-BDC4-4134-BDCE-CC92AF4F079C}"/>
    <cellStyle name="Normal 10 3 5 5" xfId="382" xr:uid="{E308D50A-2F9D-483B-A640-4561336E45E2}"/>
    <cellStyle name="Normal 10 3 5 6" xfId="383" xr:uid="{25BB1598-B293-4298-915F-B67CDEF7B290}"/>
    <cellStyle name="Normal 10 3 6" xfId="384" xr:uid="{A1FB2E26-7C6D-40DC-AF2D-6E263AE3963A}"/>
    <cellStyle name="Normal 10 3 6 2" xfId="385" xr:uid="{0A5E3C53-7324-4A7A-B9EE-4B3F29627589}"/>
    <cellStyle name="Normal 10 3 6 2 2" xfId="386" xr:uid="{061A864A-FBCA-4BDB-BDE0-5EF85B942A53}"/>
    <cellStyle name="Normal 10 3 6 2 3" xfId="387" xr:uid="{6892EC3D-5794-4366-993F-94E6943213EB}"/>
    <cellStyle name="Normal 10 3 6 2 4" xfId="388" xr:uid="{167E1C7E-DA08-4C98-BFD8-74A59594536D}"/>
    <cellStyle name="Normal 10 3 6 3" xfId="389" xr:uid="{9ECCC14C-39BC-4CEC-8CE8-4594CF801D9A}"/>
    <cellStyle name="Normal 10 3 6 4" xfId="390" xr:uid="{661DA740-9FEC-4FB5-B9BD-AA3DDD701434}"/>
    <cellStyle name="Normal 10 3 6 5" xfId="391" xr:uid="{234F5E19-C4B7-4934-9B62-F5B15B78409C}"/>
    <cellStyle name="Normal 10 3 7" xfId="392" xr:uid="{CEB1A525-F6B9-465F-8AEC-4BE72984C11A}"/>
    <cellStyle name="Normal 10 3 7 2" xfId="393" xr:uid="{CC8A61D6-A3F6-4FA3-B351-EF5521BDE5E1}"/>
    <cellStyle name="Normal 10 3 7 3" xfId="394" xr:uid="{FA872998-BC90-4B8A-B20B-DD6C5F9E41EF}"/>
    <cellStyle name="Normal 10 3 7 4" xfId="395" xr:uid="{816F4230-1A9D-4B3F-99AB-29155C70B782}"/>
    <cellStyle name="Normal 10 3 8" xfId="396" xr:uid="{07D67E75-4AC4-484E-88C0-A519E5C8AE4B}"/>
    <cellStyle name="Normal 10 3 8 2" xfId="397" xr:uid="{38C41063-7DBC-4330-9D2C-9A051EC058F2}"/>
    <cellStyle name="Normal 10 3 8 3" xfId="398" xr:uid="{6A801396-E4B8-4318-88EA-54002B632BF9}"/>
    <cellStyle name="Normal 10 3 8 4" xfId="399" xr:uid="{AA62BE68-A2C7-402C-A504-13937C32D3FC}"/>
    <cellStyle name="Normal 10 3 9" xfId="400" xr:uid="{2D3150E6-1D94-435E-830E-11C7CA057AB7}"/>
    <cellStyle name="Normal 10 4" xfId="401" xr:uid="{9B739F40-32E6-40E0-98DD-25631B23D56C}"/>
    <cellStyle name="Normal 10 4 10" xfId="402" xr:uid="{8ED1C7FD-5CDB-41F6-8C42-91EF34FDD6F3}"/>
    <cellStyle name="Normal 10 4 11" xfId="403" xr:uid="{FB2DD0A7-495C-4860-9A3D-F63016BE1CB7}"/>
    <cellStyle name="Normal 10 4 2" xfId="404" xr:uid="{ED4650A8-1BA1-48B3-AD26-7CCC39FE76B7}"/>
    <cellStyle name="Normal 10 4 2 2" xfId="405" xr:uid="{9521020F-04F2-487E-AFFC-B08DC0EA735A}"/>
    <cellStyle name="Normal 10 4 2 2 2" xfId="406" xr:uid="{387B4899-F752-4424-BC26-E5DA643C6018}"/>
    <cellStyle name="Normal 10 4 2 2 2 2" xfId="407" xr:uid="{2F2FFBF5-4C0E-4145-B009-58D30F6F5AF9}"/>
    <cellStyle name="Normal 10 4 2 2 2 2 2" xfId="408" xr:uid="{88165A92-69E3-4FEE-B9D8-097A57149AB4}"/>
    <cellStyle name="Normal 10 4 2 2 2 2 2 2" xfId="4410" xr:uid="{1225BFD2-29E7-49CF-BD18-8F88A11D5ECF}"/>
    <cellStyle name="Normal 10 4 2 2 2 2 3" xfId="409" xr:uid="{C62690A2-C8EC-4510-B6B8-15D18CC7469D}"/>
    <cellStyle name="Normal 10 4 2 2 2 2 4" xfId="410" xr:uid="{7DD361B2-B969-4DF2-981B-8E49101BCF1F}"/>
    <cellStyle name="Normal 10 4 2 2 2 3" xfId="411" xr:uid="{AA344FEE-3DD4-4581-978B-B67BDCED8AAD}"/>
    <cellStyle name="Normal 10 4 2 2 2 3 2" xfId="412" xr:uid="{22702156-B977-4AF6-8B22-15BF44075B6D}"/>
    <cellStyle name="Normal 10 4 2 2 2 3 3" xfId="413" xr:uid="{E143B828-E453-44F3-9080-3894065CB7AF}"/>
    <cellStyle name="Normal 10 4 2 2 2 3 4" xfId="414" xr:uid="{D07A5812-FFF9-4B8E-9429-D6A4A89FB335}"/>
    <cellStyle name="Normal 10 4 2 2 2 4" xfId="415" xr:uid="{BB59556E-EE17-4878-8D65-BBA782F70F80}"/>
    <cellStyle name="Normal 10 4 2 2 2 5" xfId="416" xr:uid="{F12B5CBA-709E-4F1C-9E19-5E7B3F118230}"/>
    <cellStyle name="Normal 10 4 2 2 2 6" xfId="417" xr:uid="{ACB1C407-D951-4449-AD59-0BB99BB187F7}"/>
    <cellStyle name="Normal 10 4 2 2 3" xfId="418" xr:uid="{8A1413D5-4042-4BAE-8833-5BF54CC3727A}"/>
    <cellStyle name="Normal 10 4 2 2 3 2" xfId="419" xr:uid="{CBA2C3F9-1C6C-4673-89CA-9834A0FF8FE7}"/>
    <cellStyle name="Normal 10 4 2 2 3 2 2" xfId="420" xr:uid="{A32CECE5-182F-4D6C-8FD6-3091D49C2EFB}"/>
    <cellStyle name="Normal 10 4 2 2 3 2 3" xfId="421" xr:uid="{0E56D9DC-222B-4669-90F6-DD4D2B105BE9}"/>
    <cellStyle name="Normal 10 4 2 2 3 2 4" xfId="422" xr:uid="{DC571A4B-4D51-496E-9192-DFAF1331DD7E}"/>
    <cellStyle name="Normal 10 4 2 2 3 3" xfId="423" xr:uid="{92271CAE-45BB-4F8E-BF48-5E70AA3846B4}"/>
    <cellStyle name="Normal 10 4 2 2 3 4" xfId="424" xr:uid="{170D113E-88D4-4B63-8ED5-73C9EA418E72}"/>
    <cellStyle name="Normal 10 4 2 2 3 5" xfId="425" xr:uid="{27852AFF-C4F7-46F2-B6CB-C442F600B3CC}"/>
    <cellStyle name="Normal 10 4 2 2 4" xfId="426" xr:uid="{68B36893-B221-484F-B972-57A499B1199D}"/>
    <cellStyle name="Normal 10 4 2 2 4 2" xfId="427" xr:uid="{1B184F01-6A48-4A91-94CE-8159E004BE38}"/>
    <cellStyle name="Normal 10 4 2 2 4 2 2" xfId="4411" xr:uid="{8B1EE575-FFFF-46AF-800C-21165685C89C}"/>
    <cellStyle name="Normal 10 4 2 2 4 3" xfId="428" xr:uid="{E93C40BB-9BAE-412C-825C-6E63AA71669D}"/>
    <cellStyle name="Normal 10 4 2 2 4 4" xfId="429" xr:uid="{FA2D5E35-C022-4870-90FA-C38FDB9BEB9B}"/>
    <cellStyle name="Normal 10 4 2 2 5" xfId="430" xr:uid="{FC215BCF-6186-4819-8155-E3ABBEBAD08F}"/>
    <cellStyle name="Normal 10 4 2 2 5 2" xfId="431" xr:uid="{669FE5E8-442E-433B-BBE8-F8C5E5D1BA86}"/>
    <cellStyle name="Normal 10 4 2 2 5 3" xfId="432" xr:uid="{7E745B07-CF07-441B-846A-4711D2CB4AF8}"/>
    <cellStyle name="Normal 10 4 2 2 5 4" xfId="433" xr:uid="{F97D4AD6-2947-430C-A051-0B0078509216}"/>
    <cellStyle name="Normal 10 4 2 2 6" xfId="434" xr:uid="{82A87EA2-0386-4174-89A0-4BC0D6BA2B53}"/>
    <cellStyle name="Normal 10 4 2 2 7" xfId="435" xr:uid="{1D147214-9044-4EE6-951F-BEC1DE70C2B2}"/>
    <cellStyle name="Normal 10 4 2 2 8" xfId="436" xr:uid="{E1593FC4-0B2D-4329-965F-4A0917713C2D}"/>
    <cellStyle name="Normal 10 4 2 3" xfId="437" xr:uid="{2EC2F6AF-FF8A-4137-A46B-7C20F31363C7}"/>
    <cellStyle name="Normal 10 4 2 3 2" xfId="438" xr:uid="{3CE53C16-E13C-4C2A-9CB3-763A5CA5D4B7}"/>
    <cellStyle name="Normal 10 4 2 3 2 2" xfId="439" xr:uid="{8F8A3BF7-823A-4A19-A354-2372AD11B7A3}"/>
    <cellStyle name="Normal 10 4 2 3 2 2 2" xfId="4412" xr:uid="{D5083436-3F2D-4F58-ACB3-4A19D2779E4E}"/>
    <cellStyle name="Normal 10 4 2 3 2 3" xfId="440" xr:uid="{B773019C-505A-458D-ACF9-76BBD4B66D99}"/>
    <cellStyle name="Normal 10 4 2 3 2 4" xfId="441" xr:uid="{411065CF-B6AF-489A-84AC-16E71A1B2953}"/>
    <cellStyle name="Normal 10 4 2 3 3" xfId="442" xr:uid="{043720F1-BE83-459C-8FEB-3414EF2EBB97}"/>
    <cellStyle name="Normal 10 4 2 3 3 2" xfId="443" xr:uid="{C365195B-2F8C-432D-899D-8E6F89FC42F4}"/>
    <cellStyle name="Normal 10 4 2 3 3 3" xfId="444" xr:uid="{8FD23C1C-6B44-437A-BB6C-C765152F64E7}"/>
    <cellStyle name="Normal 10 4 2 3 3 4" xfId="445" xr:uid="{FF975E85-E521-4A7E-AEBA-B45F6643F4C0}"/>
    <cellStyle name="Normal 10 4 2 3 4" xfId="446" xr:uid="{287F2330-15C9-4396-A441-42AEF2F68D48}"/>
    <cellStyle name="Normal 10 4 2 3 5" xfId="447" xr:uid="{5F8861C9-51FE-44D6-A603-A0CB004121EC}"/>
    <cellStyle name="Normal 10 4 2 3 6" xfId="448" xr:uid="{ADFA8CBA-C296-4DB1-8A53-C60D9D3F2CE2}"/>
    <cellStyle name="Normal 10 4 2 4" xfId="449" xr:uid="{3D7A4A74-064B-4D3B-8DE8-82B445E3E75B}"/>
    <cellStyle name="Normal 10 4 2 4 2" xfId="450" xr:uid="{2AAE1EEB-C389-4130-AA78-F433B5DDC162}"/>
    <cellStyle name="Normal 10 4 2 4 2 2" xfId="451" xr:uid="{BB77CECE-DBA3-4F07-9C3E-D33977DF5C09}"/>
    <cellStyle name="Normal 10 4 2 4 2 3" xfId="452" xr:uid="{67F54456-D4CF-403C-96B7-8CD8012C05E7}"/>
    <cellStyle name="Normal 10 4 2 4 2 4" xfId="453" xr:uid="{071CDBDC-30E6-49F1-9ADA-922083467FD1}"/>
    <cellStyle name="Normal 10 4 2 4 3" xfId="454" xr:uid="{2D78F469-78A5-4456-8816-A5999EE1E92A}"/>
    <cellStyle name="Normal 10 4 2 4 4" xfId="455" xr:uid="{47A109FE-7421-471A-A9A4-59BB14A34C5D}"/>
    <cellStyle name="Normal 10 4 2 4 5" xfId="456" xr:uid="{ADDB5887-6975-4170-BA9B-531FF79CDE23}"/>
    <cellStyle name="Normal 10 4 2 5" xfId="457" xr:uid="{4E2AFFFB-BCA7-4C8E-B68E-8F550C96E6E0}"/>
    <cellStyle name="Normal 10 4 2 5 2" xfId="458" xr:uid="{2315CF1F-AB4D-4278-B48B-88FE97B6AB62}"/>
    <cellStyle name="Normal 10 4 2 5 2 2" xfId="4413" xr:uid="{3CB5AD01-0E76-4F89-90CB-DFB5C1117D4E}"/>
    <cellStyle name="Normal 10 4 2 5 3" xfId="459" xr:uid="{F792306B-092E-4BAD-83E7-857E33E1C240}"/>
    <cellStyle name="Normal 10 4 2 5 4" xfId="460" xr:uid="{73B5A6E2-A2FB-485E-ABC1-CED1F8DFC27A}"/>
    <cellStyle name="Normal 10 4 2 6" xfId="461" xr:uid="{575F4C50-D222-4600-B779-B90B175A846F}"/>
    <cellStyle name="Normal 10 4 2 6 2" xfId="462" xr:uid="{13F851B5-7A30-4837-9FB8-AB2560D82695}"/>
    <cellStyle name="Normal 10 4 2 6 3" xfId="463" xr:uid="{6BAFFD50-B5C4-4258-9622-CD8B9E4695CF}"/>
    <cellStyle name="Normal 10 4 2 6 4" xfId="464" xr:uid="{43AC6181-60AF-49E7-858C-81BF3784C4F1}"/>
    <cellStyle name="Normal 10 4 2 7" xfId="465" xr:uid="{B02B4479-3646-4246-BD87-2083467C8C58}"/>
    <cellStyle name="Normal 10 4 2 8" xfId="466" xr:uid="{42D4184F-5FDD-463F-8569-63274D91A99F}"/>
    <cellStyle name="Normal 10 4 2 9" xfId="467" xr:uid="{1CC40E93-C63B-467A-A960-C725F3D3CB46}"/>
    <cellStyle name="Normal 10 4 3" xfId="468" xr:uid="{9CDB5E4C-BF67-49B9-867E-0241913274F7}"/>
    <cellStyle name="Normal 10 4 3 2" xfId="469" xr:uid="{DB3E8A01-E2A9-4C9B-99F9-7BFAC33B5B64}"/>
    <cellStyle name="Normal 10 4 3 2 2" xfId="470" xr:uid="{1A8CF0FB-6246-4CA0-9429-77AB03ED0376}"/>
    <cellStyle name="Normal 10 4 3 2 2 2" xfId="471" xr:uid="{B764F693-DE2B-4F94-A51E-66861CF78B6A}"/>
    <cellStyle name="Normal 10 4 3 2 2 2 2" xfId="3825" xr:uid="{8A017EF5-B6CA-4753-B5ED-A26E452CDB1E}"/>
    <cellStyle name="Normal 10 4 3 2 2 3" xfId="472" xr:uid="{467A2977-349E-44D5-906D-AD20B9581DD7}"/>
    <cellStyle name="Normal 10 4 3 2 2 4" xfId="473" xr:uid="{1E9E881A-E2C7-485D-99F5-5D69C57CB440}"/>
    <cellStyle name="Normal 10 4 3 2 3" xfId="474" xr:uid="{69E338A7-DF39-4C40-9E46-045DDEB3B4D9}"/>
    <cellStyle name="Normal 10 4 3 2 3 2" xfId="475" xr:uid="{73DEDD67-19A3-4951-B754-1D5FE785A689}"/>
    <cellStyle name="Normal 10 4 3 2 3 3" xfId="476" xr:uid="{FEDA79DB-FD01-4546-8164-F776C61B2109}"/>
    <cellStyle name="Normal 10 4 3 2 3 4" xfId="477" xr:uid="{DA7852F5-441A-47A4-9BE7-6AE64AC480C3}"/>
    <cellStyle name="Normal 10 4 3 2 4" xfId="478" xr:uid="{07270CA3-FA90-44C3-95FC-E6C02D2AAEBE}"/>
    <cellStyle name="Normal 10 4 3 2 5" xfId="479" xr:uid="{0B8294DF-8688-4EAB-99B6-F9FB463BD976}"/>
    <cellStyle name="Normal 10 4 3 2 6" xfId="480" xr:uid="{220537BF-86D5-4511-A8F2-955991D0AA5A}"/>
    <cellStyle name="Normal 10 4 3 3" xfId="481" xr:uid="{FC75177A-BE82-4220-8A4D-671C32B5BB10}"/>
    <cellStyle name="Normal 10 4 3 3 2" xfId="482" xr:uid="{773AC700-050B-4619-8001-643AE8DC3667}"/>
    <cellStyle name="Normal 10 4 3 3 2 2" xfId="483" xr:uid="{7C2A8BF0-09C4-44CA-BE8C-52CBD612F8F2}"/>
    <cellStyle name="Normal 10 4 3 3 2 3" xfId="484" xr:uid="{0C7B043E-C178-4D1B-8C2D-7A1D736FBD94}"/>
    <cellStyle name="Normal 10 4 3 3 2 4" xfId="485" xr:uid="{FEBDF0E6-9151-4887-A769-7B1BD4ADB4E5}"/>
    <cellStyle name="Normal 10 4 3 3 3" xfId="486" xr:uid="{1FB727E2-6F24-4E01-BF94-6543A9B6F2B8}"/>
    <cellStyle name="Normal 10 4 3 3 4" xfId="487" xr:uid="{0A34B213-1408-4BAA-8875-0622DC7A02A1}"/>
    <cellStyle name="Normal 10 4 3 3 5" xfId="488" xr:uid="{F2F9FFC1-0F68-49BF-84CE-2B6AEBE5232D}"/>
    <cellStyle name="Normal 10 4 3 4" xfId="489" xr:uid="{9CFB8115-C7F3-489B-A3D0-6B40C52112DA}"/>
    <cellStyle name="Normal 10 4 3 4 2" xfId="490" xr:uid="{F928CA93-8EB6-4173-BD62-BCAD1B00C8D0}"/>
    <cellStyle name="Normal 10 4 3 4 2 2" xfId="4414" xr:uid="{913C4C2C-64A5-4D33-B1A8-FEE7A2E0ABE3}"/>
    <cellStyle name="Normal 10 4 3 4 3" xfId="491" xr:uid="{21AE191D-1ED1-4C19-B7AD-F56E585E93D0}"/>
    <cellStyle name="Normal 10 4 3 4 4" xfId="492" xr:uid="{9B93F73F-7E57-4D44-910F-4FE901040E1B}"/>
    <cellStyle name="Normal 10 4 3 5" xfId="493" xr:uid="{97E58E28-14B9-48DE-A35B-30EA2FB099E3}"/>
    <cellStyle name="Normal 10 4 3 5 2" xfId="494" xr:uid="{3B1231E5-D60B-4AE6-99EB-06C016864529}"/>
    <cellStyle name="Normal 10 4 3 5 3" xfId="495" xr:uid="{569DD6EC-21FE-4534-95C2-DC6EDAAF353F}"/>
    <cellStyle name="Normal 10 4 3 5 4" xfId="496" xr:uid="{6E8BC012-6F97-4729-8836-D4A41A7DA126}"/>
    <cellStyle name="Normal 10 4 3 6" xfId="497" xr:uid="{6E1ADFEE-C160-48D6-A014-639E0C543179}"/>
    <cellStyle name="Normal 10 4 3 7" xfId="498" xr:uid="{D5B7A2D6-AAD7-451C-AF83-E8653BDB3560}"/>
    <cellStyle name="Normal 10 4 3 8" xfId="499" xr:uid="{5BC0EC0D-04F5-4809-8301-01F2696E0108}"/>
    <cellStyle name="Normal 10 4 4" xfId="500" xr:uid="{C05E34AC-C492-496A-9AAD-7587EE978D9F}"/>
    <cellStyle name="Normal 10 4 4 2" xfId="501" xr:uid="{16A983F2-DAE7-47F0-BCF1-D11843363DC4}"/>
    <cellStyle name="Normal 10 4 4 2 2" xfId="502" xr:uid="{D38E1694-81B2-4C44-BED4-72B745630F24}"/>
    <cellStyle name="Normal 10 4 4 2 2 2" xfId="503" xr:uid="{A3F04B48-E5B5-446C-BA39-27324A2FFEC7}"/>
    <cellStyle name="Normal 10 4 4 2 2 3" xfId="504" xr:uid="{A5B080B8-B602-4071-91B1-15DF2FAB5442}"/>
    <cellStyle name="Normal 10 4 4 2 2 4" xfId="505" xr:uid="{75DE20E7-E1EF-4DBA-A6B6-BBB1C6AA284D}"/>
    <cellStyle name="Normal 10 4 4 2 3" xfId="506" xr:uid="{EF120063-EDF1-4804-BDA5-062ACBF3ED01}"/>
    <cellStyle name="Normal 10 4 4 2 4" xfId="507" xr:uid="{E9DA7A4A-DCD5-4CEE-9D08-BEDB5C4F46A0}"/>
    <cellStyle name="Normal 10 4 4 2 5" xfId="508" xr:uid="{16F15BFA-F55E-4547-AEC9-B63C9AD4E099}"/>
    <cellStyle name="Normal 10 4 4 3" xfId="509" xr:uid="{57A249F2-65DD-4728-AF8C-638BDE3198AD}"/>
    <cellStyle name="Normal 10 4 4 3 2" xfId="510" xr:uid="{18A7D892-FD0B-4C6E-BD41-2D018FC1B046}"/>
    <cellStyle name="Normal 10 4 4 3 3" xfId="511" xr:uid="{972C5D32-1D64-4DCE-AB0A-C41295DEF653}"/>
    <cellStyle name="Normal 10 4 4 3 4" xfId="512" xr:uid="{7065D447-2754-4A7B-A616-B1C3606A6314}"/>
    <cellStyle name="Normal 10 4 4 4" xfId="513" xr:uid="{B1412678-DB59-436C-BE31-A02CA13FFFC4}"/>
    <cellStyle name="Normal 10 4 4 4 2" xfId="514" xr:uid="{D16E3188-4310-4534-B0EC-2FD8C743A235}"/>
    <cellStyle name="Normal 10 4 4 4 3" xfId="515" xr:uid="{BED51EE1-BA54-4527-9D38-C17E57A733B6}"/>
    <cellStyle name="Normal 10 4 4 4 4" xfId="516" xr:uid="{57023838-8189-4DE6-A59C-70801D63C919}"/>
    <cellStyle name="Normal 10 4 4 5" xfId="517" xr:uid="{A7E11931-013E-420E-907E-D42F4185A297}"/>
    <cellStyle name="Normal 10 4 4 6" xfId="518" xr:uid="{F2F85FD1-ADC8-4752-86F5-A099383E129E}"/>
    <cellStyle name="Normal 10 4 4 7" xfId="519" xr:uid="{691EFE7D-0050-49B9-B607-93F95A197F6C}"/>
    <cellStyle name="Normal 10 4 5" xfId="520" xr:uid="{328EE09B-C0E8-489D-8ADE-24CA661AC536}"/>
    <cellStyle name="Normal 10 4 5 2" xfId="521" xr:uid="{085E498E-0B4D-4E57-B289-828B0A2F4B26}"/>
    <cellStyle name="Normal 10 4 5 2 2" xfId="522" xr:uid="{8A47A562-46BA-4519-B787-EDFBE817ED80}"/>
    <cellStyle name="Normal 10 4 5 2 3" xfId="523" xr:uid="{4FC6E8FF-D4E4-487C-B4CE-E11950D541EA}"/>
    <cellStyle name="Normal 10 4 5 2 4" xfId="524" xr:uid="{C11431F8-F139-4610-89C9-E2D810BDFA9D}"/>
    <cellStyle name="Normal 10 4 5 3" xfId="525" xr:uid="{053E5CF6-3AA9-4D47-8A9A-B26FC90BEF12}"/>
    <cellStyle name="Normal 10 4 5 3 2" xfId="526" xr:uid="{002F018C-D4A8-4CB6-BE23-69F1DB689B5C}"/>
    <cellStyle name="Normal 10 4 5 3 3" xfId="527" xr:uid="{CC0513FA-449F-4BB9-BA7C-04A7776D85B4}"/>
    <cellStyle name="Normal 10 4 5 3 4" xfId="528" xr:uid="{08383469-AA69-4CCA-823D-DC8D7F1F28AF}"/>
    <cellStyle name="Normal 10 4 5 4" xfId="529" xr:uid="{6512C071-EB41-4E24-B7EF-37B6ADCB72FE}"/>
    <cellStyle name="Normal 10 4 5 5" xfId="530" xr:uid="{630FFAED-56F8-4443-9C15-29FCD4FF6BE7}"/>
    <cellStyle name="Normal 10 4 5 6" xfId="531" xr:uid="{FABBE91E-C40D-4508-8332-A2EF088055CA}"/>
    <cellStyle name="Normal 10 4 6" xfId="532" xr:uid="{6D9C413D-6AE2-488F-8281-A35335C70C75}"/>
    <cellStyle name="Normal 10 4 6 2" xfId="533" xr:uid="{99E02233-0AB3-47AB-B0A8-7A1F4973204B}"/>
    <cellStyle name="Normal 10 4 6 2 2" xfId="534" xr:uid="{1560AB0F-E575-44B4-BDDF-01B7366F0472}"/>
    <cellStyle name="Normal 10 4 6 2 3" xfId="535" xr:uid="{71395B7B-CF66-43BC-BE6A-04A8540C16A9}"/>
    <cellStyle name="Normal 10 4 6 2 4" xfId="536" xr:uid="{5018E3DD-7F79-4B81-A48D-2BE43A632F83}"/>
    <cellStyle name="Normal 10 4 6 3" xfId="537" xr:uid="{DCE2D3C4-750E-4C2D-B22E-B283BB273B14}"/>
    <cellStyle name="Normal 10 4 6 4" xfId="538" xr:uid="{056BE529-F553-47E1-9088-A5360CCAC966}"/>
    <cellStyle name="Normal 10 4 6 5" xfId="539" xr:uid="{8FCDA94C-19E8-4C12-BC89-2CF0EBA2985C}"/>
    <cellStyle name="Normal 10 4 7" xfId="540" xr:uid="{612767DE-E68A-4512-B636-33F957B8FC5E}"/>
    <cellStyle name="Normal 10 4 7 2" xfId="541" xr:uid="{77FC926B-429E-4575-BAEE-9EB9BC1D2AA7}"/>
    <cellStyle name="Normal 10 4 7 3" xfId="542" xr:uid="{F688C379-CF19-40D6-BA93-EA420296FC25}"/>
    <cellStyle name="Normal 10 4 7 4" xfId="543" xr:uid="{03E04A91-A34D-4CE1-838B-565D6A0B76B5}"/>
    <cellStyle name="Normal 10 4 8" xfId="544" xr:uid="{E2E20D69-6C4A-478C-9A4E-86B1C94BC66A}"/>
    <cellStyle name="Normal 10 4 8 2" xfId="545" xr:uid="{E6FCC731-92F9-4BF4-AC25-D50E28AC96ED}"/>
    <cellStyle name="Normal 10 4 8 3" xfId="546" xr:uid="{EB1BD1C1-C426-4890-A7D8-F4549FFF2EBC}"/>
    <cellStyle name="Normal 10 4 8 4" xfId="547" xr:uid="{A31FD9C0-A4DC-414D-83E7-B2C2B185BACC}"/>
    <cellStyle name="Normal 10 4 9" xfId="548" xr:uid="{CF5635B5-64C8-4E6C-88B9-17FAACBE4AD0}"/>
    <cellStyle name="Normal 10 5" xfId="549" xr:uid="{152C5B4C-30B7-4249-8886-771516C56B3C}"/>
    <cellStyle name="Normal 10 5 2" xfId="550" xr:uid="{A4D04321-8787-456B-A757-C2CBA4465C6C}"/>
    <cellStyle name="Normal 10 5 2 2" xfId="551" xr:uid="{60B45FEB-AACB-42CD-9FEB-5DFC5AC737DD}"/>
    <cellStyle name="Normal 10 5 2 2 2" xfId="552" xr:uid="{1D3766E1-8F7A-4025-8C7E-5DA1F4B38227}"/>
    <cellStyle name="Normal 10 5 2 2 2 2" xfId="553" xr:uid="{6342C464-90EF-4245-A2BB-97D12D6FEA7F}"/>
    <cellStyle name="Normal 10 5 2 2 2 2 2" xfId="4415" xr:uid="{ED2EF8B3-06D2-40BD-8C21-37D9A0170D36}"/>
    <cellStyle name="Normal 10 5 2 2 2 3" xfId="554" xr:uid="{39E06714-8DF4-4F3C-8662-CE323EC7794B}"/>
    <cellStyle name="Normal 10 5 2 2 2 4" xfId="555" xr:uid="{698B06B3-2E60-4108-B4B7-65F6D7F32A0F}"/>
    <cellStyle name="Normal 10 5 2 2 3" xfId="556" xr:uid="{65601B4C-3BDE-4AA7-9EC9-7A94C697DB03}"/>
    <cellStyle name="Normal 10 5 2 2 3 2" xfId="557" xr:uid="{5B8DB5C5-4AC3-473F-A597-D3FDE0F1B47F}"/>
    <cellStyle name="Normal 10 5 2 2 3 3" xfId="558" xr:uid="{1C92C00E-B2BC-40C5-9FBD-CC1BD40B9AE2}"/>
    <cellStyle name="Normal 10 5 2 2 3 4" xfId="559" xr:uid="{8E84A34C-AF26-4786-A14D-92AB548EF0C2}"/>
    <cellStyle name="Normal 10 5 2 2 4" xfId="560" xr:uid="{C43A07D7-B2CF-47BE-97E2-302F8DBD3408}"/>
    <cellStyle name="Normal 10 5 2 2 5" xfId="561" xr:uid="{1AC2C179-5E4A-4D7C-86CE-F216146E04C3}"/>
    <cellStyle name="Normal 10 5 2 2 6" xfId="562" xr:uid="{F1F41EC0-F0DC-43CC-B5C8-5200DB1F2BDB}"/>
    <cellStyle name="Normal 10 5 2 3" xfId="563" xr:uid="{69548035-2864-4603-9F6F-6D99DA1773AE}"/>
    <cellStyle name="Normal 10 5 2 3 2" xfId="564" xr:uid="{BD8CEB52-9BFA-456D-8A9C-70848FA4365E}"/>
    <cellStyle name="Normal 10 5 2 3 2 2" xfId="565" xr:uid="{82EC728B-ED23-4E59-A918-B41E2B79E98F}"/>
    <cellStyle name="Normal 10 5 2 3 2 3" xfId="566" xr:uid="{75A3FCF9-F5AF-4B3B-9886-F74DBCB06965}"/>
    <cellStyle name="Normal 10 5 2 3 2 4" xfId="567" xr:uid="{45426676-93F1-49F7-8883-28513AAE1A50}"/>
    <cellStyle name="Normal 10 5 2 3 3" xfId="568" xr:uid="{5C90A603-04B6-4902-ACE7-AC6266F1AAB3}"/>
    <cellStyle name="Normal 10 5 2 3 4" xfId="569" xr:uid="{79108A69-4CF9-4F57-99D4-77D8588FB38E}"/>
    <cellStyle name="Normal 10 5 2 3 5" xfId="570" xr:uid="{CE8D59E9-A724-467C-A5B5-6F8E04D08D67}"/>
    <cellStyle name="Normal 10 5 2 4" xfId="571" xr:uid="{147000D0-871F-45DA-9948-716279C9DDA9}"/>
    <cellStyle name="Normal 10 5 2 4 2" xfId="572" xr:uid="{B7914D81-8D54-4977-BE2E-0FDE5F7D933F}"/>
    <cellStyle name="Normal 10 5 2 4 2 2" xfId="4416" xr:uid="{894BBB15-CB37-435F-B2E2-0F04E5F48E6E}"/>
    <cellStyle name="Normal 10 5 2 4 3" xfId="573" xr:uid="{C5966E61-5171-4C24-A025-C0EBB71B8CFA}"/>
    <cellStyle name="Normal 10 5 2 4 4" xfId="574" xr:uid="{086D5F76-2DE6-4CFA-BF0C-DEBE9E2CAAA8}"/>
    <cellStyle name="Normal 10 5 2 5" xfId="575" xr:uid="{50BABBB3-866D-4D7F-8680-43F9116047CD}"/>
    <cellStyle name="Normal 10 5 2 5 2" xfId="576" xr:uid="{AFC70DA4-8444-44DB-A065-27F77A4B9BEE}"/>
    <cellStyle name="Normal 10 5 2 5 3" xfId="577" xr:uid="{6C3D1379-4D9D-4FD4-85CF-C80DC3415BE7}"/>
    <cellStyle name="Normal 10 5 2 5 4" xfId="578" xr:uid="{E368206F-8CCB-44B1-88A9-1C9F1E00FBA8}"/>
    <cellStyle name="Normal 10 5 2 6" xfId="579" xr:uid="{47E26EAB-381B-4EF3-8B1F-221134018843}"/>
    <cellStyle name="Normal 10 5 2 7" xfId="580" xr:uid="{4C76024C-53F5-4227-8DC1-1970D6A2E8F2}"/>
    <cellStyle name="Normal 10 5 2 8" xfId="581" xr:uid="{36CB4604-3906-4BF7-A541-70261308D7C0}"/>
    <cellStyle name="Normal 10 5 3" xfId="582" xr:uid="{93FB8934-3984-4FA0-A355-0719C229EF73}"/>
    <cellStyle name="Normal 10 5 3 2" xfId="583" xr:uid="{FB258A50-F634-4608-8A22-5C27E8E42E99}"/>
    <cellStyle name="Normal 10 5 3 2 2" xfId="584" xr:uid="{97CE6823-17E6-4F8C-B987-7D2A53659FC1}"/>
    <cellStyle name="Normal 10 5 3 2 2 2" xfId="4417" xr:uid="{9358D25E-FB94-4E98-BD95-6584B3093BB8}"/>
    <cellStyle name="Normal 10 5 3 2 3" xfId="585" xr:uid="{AEC1F9EE-9B40-432E-A02A-626EDFEC4211}"/>
    <cellStyle name="Normal 10 5 3 2 4" xfId="586" xr:uid="{B1D5B711-04B7-45BD-BEC9-5431C0246EF9}"/>
    <cellStyle name="Normal 10 5 3 3" xfId="587" xr:uid="{5C249B42-F17F-453E-AF56-99E681933D11}"/>
    <cellStyle name="Normal 10 5 3 3 2" xfId="588" xr:uid="{FEE429DE-5F57-4965-B072-DD1B24C5775B}"/>
    <cellStyle name="Normal 10 5 3 3 3" xfId="589" xr:uid="{A9C651E9-1669-4CC1-A330-1958F774FDFA}"/>
    <cellStyle name="Normal 10 5 3 3 4" xfId="590" xr:uid="{C929DA0E-FBE0-4390-95DB-DFBD4AA78C98}"/>
    <cellStyle name="Normal 10 5 3 4" xfId="591" xr:uid="{30B2F3BC-C1AD-4C95-ABCC-1ED063C50DA4}"/>
    <cellStyle name="Normal 10 5 3 5" xfId="592" xr:uid="{4B2D9F82-A437-4E15-A518-773D6D483950}"/>
    <cellStyle name="Normal 10 5 3 6" xfId="593" xr:uid="{13E7FB3F-7206-4777-A54A-8588F405DB5B}"/>
    <cellStyle name="Normal 10 5 4" xfId="594" xr:uid="{A08887E1-F511-479A-B1E8-6DD01A1B55B8}"/>
    <cellStyle name="Normal 10 5 4 2" xfId="595" xr:uid="{3BA4E24B-0CC2-4673-ACFE-73D4C65E1559}"/>
    <cellStyle name="Normal 10 5 4 2 2" xfId="596" xr:uid="{4DD11936-91B7-4AF0-882E-AF5871854136}"/>
    <cellStyle name="Normal 10 5 4 2 3" xfId="597" xr:uid="{3D48A9C9-7584-431D-9127-0DAD03EE9E78}"/>
    <cellStyle name="Normal 10 5 4 2 4" xfId="598" xr:uid="{8E9BEB2F-DCAE-482F-8A62-F074E877FCEA}"/>
    <cellStyle name="Normal 10 5 4 3" xfId="599" xr:uid="{D3206A8E-A0F3-4C30-AC37-9FAE993E3649}"/>
    <cellStyle name="Normal 10 5 4 4" xfId="600" xr:uid="{FCACE7CE-AC92-455E-A29A-C37FAE9F3331}"/>
    <cellStyle name="Normal 10 5 4 5" xfId="601" xr:uid="{1D4A0823-7427-470B-9948-EC70FE10A238}"/>
    <cellStyle name="Normal 10 5 5" xfId="602" xr:uid="{D6E84639-3C1F-419D-A82E-53B7777F1DE4}"/>
    <cellStyle name="Normal 10 5 5 2" xfId="603" xr:uid="{49A3CC1B-0699-4CB1-9D84-AE241B0D41D0}"/>
    <cellStyle name="Normal 10 5 5 2 2" xfId="4418" xr:uid="{4F4708C7-98C0-4F02-B516-1E6EB4B53036}"/>
    <cellStyle name="Normal 10 5 5 3" xfId="604" xr:uid="{63AFB44F-3113-49B5-A937-65028ADDE2F2}"/>
    <cellStyle name="Normal 10 5 5 4" xfId="605" xr:uid="{DD3C74F4-9BB3-417B-B465-A11A559FB430}"/>
    <cellStyle name="Normal 10 5 6" xfId="606" xr:uid="{5E25E9A0-449E-469E-A108-32059F0A5C0D}"/>
    <cellStyle name="Normal 10 5 6 2" xfId="607" xr:uid="{2BA2D100-176D-4985-B826-D939FD85E4D6}"/>
    <cellStyle name="Normal 10 5 6 3" xfId="608" xr:uid="{DB05F3AA-DF50-4B1A-B14B-281146593E50}"/>
    <cellStyle name="Normal 10 5 6 4" xfId="609" xr:uid="{ECBB69B5-3FA7-4C43-9561-BC69AF7F67E0}"/>
    <cellStyle name="Normal 10 5 7" xfId="610" xr:uid="{93E6170C-BBB0-4C70-85F1-78DA0ED7B3B6}"/>
    <cellStyle name="Normal 10 5 8" xfId="611" xr:uid="{F96B84BD-3ABE-4047-AA06-E37EA60FA0EA}"/>
    <cellStyle name="Normal 10 5 9" xfId="612" xr:uid="{80020216-997E-4D16-9B10-B60C336D1EDC}"/>
    <cellStyle name="Normal 10 6" xfId="613" xr:uid="{D15AB2F3-2A56-49D1-A9CB-DFAC040F4AE8}"/>
    <cellStyle name="Normal 10 6 2" xfId="614" xr:uid="{DAC043B8-6AA2-4D0E-84A9-EDE4CDCE04D3}"/>
    <cellStyle name="Normal 10 6 2 2" xfId="615" xr:uid="{7FFFA614-EC57-49FE-A5A2-71AEF90385EC}"/>
    <cellStyle name="Normal 10 6 2 2 2" xfId="616" xr:uid="{18C32EC3-D6E2-46B4-969C-3AC239A57D29}"/>
    <cellStyle name="Normal 10 6 2 2 2 2" xfId="3826" xr:uid="{08F6C619-92E0-43BE-A9EA-E19FEF1A1735}"/>
    <cellStyle name="Normal 10 6 2 2 3" xfId="617" xr:uid="{FCED996F-07D5-485C-B2BD-DBD6D477767B}"/>
    <cellStyle name="Normal 10 6 2 2 4" xfId="618" xr:uid="{05968E4E-0415-42E1-9069-98B202087CCF}"/>
    <cellStyle name="Normal 10 6 2 3" xfId="619" xr:uid="{214E56AC-7585-4F11-90AF-A18F1912B406}"/>
    <cellStyle name="Normal 10 6 2 3 2" xfId="620" xr:uid="{EDC4BDD5-E0B5-4FBB-8DDA-FEB5E54BAC74}"/>
    <cellStyle name="Normal 10 6 2 3 3" xfId="621" xr:uid="{309ECD38-0363-495F-8AC2-1EC27DABB3DD}"/>
    <cellStyle name="Normal 10 6 2 3 4" xfId="622" xr:uid="{A5577E55-231D-4E47-8326-5DF7BE37EAF3}"/>
    <cellStyle name="Normal 10 6 2 4" xfId="623" xr:uid="{CA1578BF-F714-4F06-8565-A3D530DB226F}"/>
    <cellStyle name="Normal 10 6 2 5" xfId="624" xr:uid="{41DE9627-FE1B-4410-9FE5-90B99776EF40}"/>
    <cellStyle name="Normal 10 6 2 6" xfId="625" xr:uid="{6F456D62-8D13-47A9-A9B6-FC7A0995E0B8}"/>
    <cellStyle name="Normal 10 6 3" xfId="626" xr:uid="{0C1DC842-AB4D-4ADA-BE85-4CC5C0815D6C}"/>
    <cellStyle name="Normal 10 6 3 2" xfId="627" xr:uid="{43234EBD-9E1D-4F0F-88D2-DE8865C3963F}"/>
    <cellStyle name="Normal 10 6 3 2 2" xfId="628" xr:uid="{3EBE75B2-02B8-4F3D-B0A3-41FB660B166F}"/>
    <cellStyle name="Normal 10 6 3 2 3" xfId="629" xr:uid="{311ACCFC-F450-4D88-B837-845B40994F94}"/>
    <cellStyle name="Normal 10 6 3 2 4" xfId="630" xr:uid="{461B5E35-CB53-4BF7-BA41-BA68AFB22D1A}"/>
    <cellStyle name="Normal 10 6 3 3" xfId="631" xr:uid="{65D49419-C5D5-45BD-B58A-70DB81717326}"/>
    <cellStyle name="Normal 10 6 3 4" xfId="632" xr:uid="{87932947-7C14-4B96-8D8B-64F99867CDB4}"/>
    <cellStyle name="Normal 10 6 3 5" xfId="633" xr:uid="{3A6E32BD-48F5-4FBB-8DE6-6203558FD495}"/>
    <cellStyle name="Normal 10 6 4" xfId="634" xr:uid="{D3F23E5B-FF66-487D-8B71-97F6FB7120BF}"/>
    <cellStyle name="Normal 10 6 4 2" xfId="635" xr:uid="{41B3DBED-598C-49B6-AC8E-8B2684B72261}"/>
    <cellStyle name="Normal 10 6 4 2 2" xfId="4419" xr:uid="{B05F51CD-3975-4F75-A19B-0A02323CDEFC}"/>
    <cellStyle name="Normal 10 6 4 3" xfId="636" xr:uid="{4807F358-E426-44A0-B370-EF140A28BC87}"/>
    <cellStyle name="Normal 10 6 4 4" xfId="637" xr:uid="{93938AFA-8ED1-40F4-B2CA-7C4FE02BF9CB}"/>
    <cellStyle name="Normal 10 6 5" xfId="638" xr:uid="{EBFF0584-7998-4831-A9D7-3423B5AD8383}"/>
    <cellStyle name="Normal 10 6 5 2" xfId="639" xr:uid="{4D0D4DC3-62E1-47E2-BEEA-FD9169BA031F}"/>
    <cellStyle name="Normal 10 6 5 3" xfId="640" xr:uid="{4963F2B8-7B3D-4B65-ACF8-465E2BFFB52E}"/>
    <cellStyle name="Normal 10 6 5 4" xfId="641" xr:uid="{D14CF16E-723D-4E8C-A195-E395FC2B5B4D}"/>
    <cellStyle name="Normal 10 6 6" xfId="642" xr:uid="{D9D3F6EA-400D-4983-9B45-8347159C7FAE}"/>
    <cellStyle name="Normal 10 6 7" xfId="643" xr:uid="{76E0712C-1C0F-4FE6-8566-3F401B0DF7A8}"/>
    <cellStyle name="Normal 10 6 8" xfId="644" xr:uid="{A3222090-6F2A-41F8-BAD1-3C5D47818688}"/>
    <cellStyle name="Normal 10 7" xfId="645" xr:uid="{672C6135-21FC-4AA0-AA32-6A27E31BB12A}"/>
    <cellStyle name="Normal 10 7 2" xfId="646" xr:uid="{DFCFD660-EE04-4F5B-B5B9-D5B947EADBA3}"/>
    <cellStyle name="Normal 10 7 2 2" xfId="647" xr:uid="{E47B1652-AF72-49C6-88CC-F502E34ECE45}"/>
    <cellStyle name="Normal 10 7 2 2 2" xfId="648" xr:uid="{9D29ABAD-FA1F-4FA7-A619-BE332F5E32DE}"/>
    <cellStyle name="Normal 10 7 2 2 2 2" xfId="4420" xr:uid="{9402AC62-0A9D-4AB7-A160-5BF277C90271}"/>
    <cellStyle name="Normal 10 7 2 2 3" xfId="649" xr:uid="{D706C6D0-2525-4D84-8CA2-7C81DC06E382}"/>
    <cellStyle name="Normal 10 7 2 2 4" xfId="650" xr:uid="{29FB6B45-6D7A-4A4F-9556-410BF5B7CCE5}"/>
    <cellStyle name="Normal 10 7 2 3" xfId="651" xr:uid="{CFBF109E-6C86-48FC-A8E4-2F1D6214BA1A}"/>
    <cellStyle name="Normal 10 7 2 3 2" xfId="4421" xr:uid="{B52BA534-DA3E-433A-8ECA-B57E766947BC}"/>
    <cellStyle name="Normal 10 7 2 4" xfId="652" xr:uid="{ADDBFA7F-63F1-481F-9A07-C493F1E235C5}"/>
    <cellStyle name="Normal 10 7 2 5" xfId="653" xr:uid="{5764B217-92BF-4195-BFA3-497304EEC941}"/>
    <cellStyle name="Normal 10 7 3" xfId="654" xr:uid="{CB0A380E-8E31-45F6-A46C-DE9E37D37749}"/>
    <cellStyle name="Normal 10 7 3 2" xfId="655" xr:uid="{956A4FB4-E3C8-422A-999D-02E0CCC9DEEF}"/>
    <cellStyle name="Normal 10 7 3 2 2" xfId="4422" xr:uid="{3330CE54-8EBE-4ECB-B2D2-4D11A2A5DB63}"/>
    <cellStyle name="Normal 10 7 3 3" xfId="656" xr:uid="{3561A144-1650-4B98-B64A-E8D71AFD0833}"/>
    <cellStyle name="Normal 10 7 3 4" xfId="657" xr:uid="{EB1AD7CA-6215-4F0A-86CE-4340B0E1AB66}"/>
    <cellStyle name="Normal 10 7 4" xfId="658" xr:uid="{CB0F7867-4229-43E1-8F24-00EC5F80FA58}"/>
    <cellStyle name="Normal 10 7 4 2" xfId="659" xr:uid="{2AD6D79D-6AAA-41F3-9D6F-C95F201F01C6}"/>
    <cellStyle name="Normal 10 7 4 2 2" xfId="4423" xr:uid="{871FDF34-AD91-4595-8D3F-7F223F6821D5}"/>
    <cellStyle name="Normal 10 7 4 3" xfId="660" xr:uid="{3D1122F5-6EEF-4989-8545-7C1B47AB7C83}"/>
    <cellStyle name="Normal 10 7 4 4" xfId="661" xr:uid="{A969743F-1E86-454C-B479-CFCC85AFDC3A}"/>
    <cellStyle name="Normal 10 7 5" xfId="662" xr:uid="{ADDD19F9-8071-4640-8601-0F400438BC5E}"/>
    <cellStyle name="Normal 10 7 5 2" xfId="4424" xr:uid="{989AB008-9CA4-446B-BF6C-B324D7BB0262}"/>
    <cellStyle name="Normal 10 7 6" xfId="663" xr:uid="{183DF8AB-7DFC-496B-B19B-B5A86BAD0741}"/>
    <cellStyle name="Normal 10 7 7" xfId="664" xr:uid="{5BA11DA0-A856-45C7-9470-476836E9CF45}"/>
    <cellStyle name="Normal 10 8" xfId="665" xr:uid="{3890FAE7-A21F-4A8F-B0A0-22959B3B0D1B}"/>
    <cellStyle name="Normal 10 8 2" xfId="666" xr:uid="{960F93B9-9AE9-4513-A031-6C71F2048CF6}"/>
    <cellStyle name="Normal 10 8 2 2" xfId="667" xr:uid="{8F6A6126-9638-43E4-87AB-B866A20615DD}"/>
    <cellStyle name="Normal 10 8 2 2 2" xfId="4425" xr:uid="{82DB0CC8-77FC-41FD-BCE6-6B938D86DC7C}"/>
    <cellStyle name="Normal 10 8 2 3" xfId="668" xr:uid="{8B0E6868-B481-4D42-9858-BD30A43FD889}"/>
    <cellStyle name="Normal 10 8 2 4" xfId="669" xr:uid="{6E1294A1-15ED-43E2-AAED-8127E484E4E4}"/>
    <cellStyle name="Normal 10 8 3" xfId="670" xr:uid="{0078331F-DA45-4523-A162-9D7006D93FA3}"/>
    <cellStyle name="Normal 10 8 3 2" xfId="671" xr:uid="{1AA05023-2FE5-4BAB-9AB7-40592E4CC9FD}"/>
    <cellStyle name="Normal 10 8 3 3" xfId="672" xr:uid="{D3F683A0-6F68-48EA-8E4E-5BA274F3B8FA}"/>
    <cellStyle name="Normal 10 8 3 4" xfId="673" xr:uid="{6787B701-501E-4ED8-8519-5515639CFFC6}"/>
    <cellStyle name="Normal 10 8 4" xfId="674" xr:uid="{F0D5AA68-9CBB-47F3-9E31-2208FD30F8DA}"/>
    <cellStyle name="Normal 10 8 5" xfId="675" xr:uid="{F1E4D64C-053A-41B2-9805-4BF8A4F42CD2}"/>
    <cellStyle name="Normal 10 8 6" xfId="676" xr:uid="{3F9DA61D-5A46-48AF-89DA-237478A00DBB}"/>
    <cellStyle name="Normal 10 9" xfId="677" xr:uid="{BD6C94B7-D8CA-4670-9A78-6D483363684B}"/>
    <cellStyle name="Normal 10 9 2" xfId="678" xr:uid="{95825EB9-6370-4537-A68B-65C565157DAF}"/>
    <cellStyle name="Normal 10 9 2 2" xfId="679" xr:uid="{96E497C5-D529-4C42-A9E0-C333F51222FF}"/>
    <cellStyle name="Normal 10 9 2 2 2" xfId="4301" xr:uid="{CE8B7CB5-66C8-4F1F-925B-17D1FBFF83D6}"/>
    <cellStyle name="Normal 10 9 2 3" xfId="680" xr:uid="{9F9901F8-BEBA-4165-BF47-E55F868DB907}"/>
    <cellStyle name="Normal 10 9 2 4" xfId="681" xr:uid="{38863F0A-331E-4E25-BC99-89EBA57A4DBF}"/>
    <cellStyle name="Normal 10 9 3" xfId="682" xr:uid="{E3E862FE-A9FC-4811-8134-F0EBC74036D2}"/>
    <cellStyle name="Normal 10 9 4" xfId="683" xr:uid="{F1CEE40A-E663-4E03-9981-120746F27E7C}"/>
    <cellStyle name="Normal 10 9 5" xfId="684" xr:uid="{9FD95A53-3CCA-4121-8C43-6DA5048A83C2}"/>
    <cellStyle name="Normal 11" xfId="46" xr:uid="{A637ECBA-0886-4EC4-B69E-5D6A8669A10B}"/>
    <cellStyle name="Normal 11 2" xfId="3697" xr:uid="{060DD962-B69B-4C30-8CBF-C8104AF87263}"/>
    <cellStyle name="Normal 11 3" xfId="4306" xr:uid="{61CF20E1-1EE7-4AE5-A171-2C3C55490005}"/>
    <cellStyle name="Normal 12" xfId="47" xr:uid="{78CCAC1B-9A2D-44BF-9346-AF2561B05343}"/>
    <cellStyle name="Normal 12 2" xfId="3698" xr:uid="{AFFD9DB6-10A5-4C65-B4F6-D6638C266001}"/>
    <cellStyle name="Normal 13" xfId="48" xr:uid="{BD25A806-527B-475A-9F93-F3D118CE82EB}"/>
    <cellStyle name="Normal 13 2" xfId="49" xr:uid="{22DC960B-2046-42DC-B37F-53C0C95C29A0}"/>
    <cellStyle name="Normal 13 2 2" xfId="3699" xr:uid="{27329605-29BA-4CB3-949F-A43B45AA96B9}"/>
    <cellStyle name="Normal 13 2 3" xfId="4308" xr:uid="{96199E67-7712-4AFC-B260-688CE9329FE1}"/>
    <cellStyle name="Normal 13 3" xfId="3700" xr:uid="{15488D3F-832B-46AD-A290-26EEA034D422}"/>
    <cellStyle name="Normal 13 3 2" xfId="4392" xr:uid="{46973B94-2299-470F-8E21-BD1602AD8877}"/>
    <cellStyle name="Normal 13 3 3" xfId="4309" xr:uid="{6D4E97AD-5CD5-4812-B54E-2EB3F969677E}"/>
    <cellStyle name="Normal 13 4" xfId="4310" xr:uid="{89E89351-02F0-4B90-B169-09B0B960610C}"/>
    <cellStyle name="Normal 13 5" xfId="4307" xr:uid="{85C8BA1D-E717-4F1D-90C1-E09D086744D7}"/>
    <cellStyle name="Normal 14" xfId="50" xr:uid="{A93F161A-7DF8-4816-BDEB-5D7BA9AA8436}"/>
    <cellStyle name="Normal 14 18" xfId="4312" xr:uid="{73D4B022-604E-488D-8414-02F3EA523E57}"/>
    <cellStyle name="Normal 14 2" xfId="51" xr:uid="{2FFC7CC9-5FF5-4D24-AA5E-21270DEB1188}"/>
    <cellStyle name="Normal 14 2 2" xfId="52" xr:uid="{47624663-B213-42F6-833B-5274CFC91A31}"/>
    <cellStyle name="Normal 14 2 2 2" xfId="3701" xr:uid="{B3F48BA0-C48F-45E9-AB07-69D217A06967}"/>
    <cellStyle name="Normal 14 2 3" xfId="3702" xr:uid="{3D2B33C1-4FC0-43FD-921C-FEDD1FB92C3B}"/>
    <cellStyle name="Normal 14 3" xfId="3703" xr:uid="{7CDEEEB9-3E16-4C74-A19D-73E10D5196AE}"/>
    <cellStyle name="Normal 14 4" xfId="4311" xr:uid="{9386ABD0-8B8E-44C0-BD5B-3E7FC138D7B3}"/>
    <cellStyle name="Normal 15" xfId="53" xr:uid="{C9C2C74B-2D8F-4D0E-91C4-0CD636E50D74}"/>
    <cellStyle name="Normal 15 2" xfId="54" xr:uid="{0B7F2168-4803-414E-9440-7A251AAB0FF7}"/>
    <cellStyle name="Normal 15 2 2" xfId="3704" xr:uid="{251EC100-3674-482E-98C1-0DB11E0905D9}"/>
    <cellStyle name="Normal 15 3" xfId="3705" xr:uid="{D1B31517-E0FD-4764-BC1D-D4FE3DBC7C4F}"/>
    <cellStyle name="Normal 15 3 2" xfId="4393" xr:uid="{3A01DA87-217C-4E6D-970E-D883B7665119}"/>
    <cellStyle name="Normal 15 3 3" xfId="4314" xr:uid="{A29ECD67-4A53-42AA-85FF-6883D7313A3B}"/>
    <cellStyle name="Normal 15 4" xfId="4313" xr:uid="{79352C4D-E821-45A8-969E-313BDA3484AB}"/>
    <cellStyle name="Normal 16" xfId="55" xr:uid="{DD43DEEF-6ED8-4EA3-8E4D-9373F385B5C8}"/>
    <cellStyle name="Normal 16 2" xfId="3706" xr:uid="{6172562D-4A72-47F6-9926-738E6B631A26}"/>
    <cellStyle name="Normal 16 2 2" xfId="4394" xr:uid="{129FAD9A-7282-4088-9A60-A9F03DB2D958}"/>
    <cellStyle name="Normal 16 2 3" xfId="4315" xr:uid="{02A6E095-3FBA-4463-89A1-33F947F6B670}"/>
    <cellStyle name="Normal 17" xfId="56" xr:uid="{575E8F25-8B7D-4457-8823-27689AE4E1B3}"/>
    <cellStyle name="Normal 17 2" xfId="3707" xr:uid="{A4C3E893-64B1-40FA-BA2C-E4C92C75C9D2}"/>
    <cellStyle name="Normal 17 2 2" xfId="4395" xr:uid="{9C5D54FC-CFF9-4AE1-A350-20C3E455448A}"/>
    <cellStyle name="Normal 17 2 3" xfId="4317" xr:uid="{CFCD6788-9F33-413D-A93F-015E9FFF5073}"/>
    <cellStyle name="Normal 17 3" xfId="4318" xr:uid="{168CA77B-C211-4DC9-941A-78553933BBA0}"/>
    <cellStyle name="Normal 17 4" xfId="4316" xr:uid="{7F95DD4D-D7CF-46DA-8EFC-5EFC6602CADC}"/>
    <cellStyle name="Normal 18" xfId="57" xr:uid="{BB1D1253-8BD5-478C-B933-F835C8DB1972}"/>
    <cellStyle name="Normal 18 2" xfId="3708" xr:uid="{5AC662F1-191A-4DE3-A7FF-5E1A13B6DE36}"/>
    <cellStyle name="Normal 18 3" xfId="4319" xr:uid="{C64D7348-0826-43C6-8DEA-C9AA2092ECC7}"/>
    <cellStyle name="Normal 19" xfId="58" xr:uid="{84764203-EB66-46A5-99D2-5677BE2C7C9C}"/>
    <cellStyle name="Normal 19 2" xfId="59" xr:uid="{106C6BC0-E4B2-48E2-9060-135E47C23EAB}"/>
    <cellStyle name="Normal 19 2 2" xfId="3709" xr:uid="{D766FA3C-BF49-4626-828F-876494ADBC1D}"/>
    <cellStyle name="Normal 19 3" xfId="3710" xr:uid="{96E0E9E8-0023-4164-886A-F1B859AD0ACD}"/>
    <cellStyle name="Normal 2" xfId="3" xr:uid="{0035700C-F3A5-4A6F-B63A-5CE25669DEE2}"/>
    <cellStyle name="Normal 2 2" xfId="60" xr:uid="{FC98D803-EF2F-4536-B81A-B2A1E5C26B34}"/>
    <cellStyle name="Normal 2 2 2" xfId="61" xr:uid="{D5757986-AA11-4B10-A9FE-848E5460F636}"/>
    <cellStyle name="Normal 2 2 2 2" xfId="3711" xr:uid="{015BFBA3-9C6C-4CD2-A8B0-0A5EC73B4F52}"/>
    <cellStyle name="Normal 2 2 3" xfId="3712" xr:uid="{78BB767C-615A-4677-8ADE-AC51F7A7584A}"/>
    <cellStyle name="Normal 2 2 3 2" xfId="4402" xr:uid="{C6E6A73D-3FB5-4096-8FE5-34CF6CAA800D}"/>
    <cellStyle name="Normal 2 2 4" xfId="4320" xr:uid="{5AE43614-4D59-4AA0-A1C3-AAA02BE34828}"/>
    <cellStyle name="Normal 2 3" xfId="62" xr:uid="{0BED095A-826C-40D8-A58B-E4ED9F50733A}"/>
    <cellStyle name="Normal 2 3 2" xfId="63" xr:uid="{5420951F-C465-4C00-9BB0-5F7AB278E833}"/>
    <cellStyle name="Normal 2 3 2 2" xfId="3713" xr:uid="{83890FD1-A3E1-4A78-A91B-D391C58D0996}"/>
    <cellStyle name="Normal 2 3 2 3" xfId="4322" xr:uid="{8CC1F8BC-1956-4649-8388-2B5168D5136D}"/>
    <cellStyle name="Normal 2 3 3" xfId="64" xr:uid="{3FA37A40-B5C1-40B0-8E77-D3365F5229DF}"/>
    <cellStyle name="Normal 2 3 4" xfId="65" xr:uid="{FED6654F-0425-4290-B11F-BA9EBEFDDC00}"/>
    <cellStyle name="Normal 2 3 5" xfId="3714" xr:uid="{F8D8B20D-B81C-4156-8B93-556075152C81}"/>
    <cellStyle name="Normal 2 3 6" xfId="4321" xr:uid="{F3C1F6A5-FC7C-4C51-93D2-DB14054F6DEB}"/>
    <cellStyle name="Normal 2 4" xfId="66" xr:uid="{5C60E39E-DCC6-458A-A0CC-E962DD0CD2C1}"/>
    <cellStyle name="Normal 2 4 2" xfId="67" xr:uid="{142796B0-67B6-45E0-A146-670FADF1167E}"/>
    <cellStyle name="Normal 2 4 3" xfId="3715" xr:uid="{7730B61C-B62B-439F-87E4-6B5536B819BB}"/>
    <cellStyle name="Normal 2 5" xfId="3716" xr:uid="{7699AAF7-B3F4-4CA7-B08E-FA46E7189244}"/>
    <cellStyle name="Normal 2 5 2" xfId="3731" xr:uid="{54B04462-6570-47B3-88F4-BDB8CA279FAB}"/>
    <cellStyle name="Normal 2 6" xfId="3732" xr:uid="{A17776A0-6598-44C7-BA38-83DD6E598DBA}"/>
    <cellStyle name="Normal 2 6 2" xfId="4543" xr:uid="{1180696B-F2F5-42D1-A163-49F3922D2942}"/>
    <cellStyle name="Normal 20" xfId="68" xr:uid="{A4590EB8-12E3-4EDD-B3CC-BEF51A78A2B3}"/>
    <cellStyle name="Normal 20 2" xfId="3717" xr:uid="{75699D64-1EB0-48C0-B299-7E34C0634022}"/>
    <cellStyle name="Normal 20 2 2" xfId="3718" xr:uid="{F37D926E-23EB-4584-90F2-AD0AC19D6E55}"/>
    <cellStyle name="Normal 20 2 2 2" xfId="4396" xr:uid="{707BDBF6-37AF-49A3-B6F8-54DC3AE8C56E}"/>
    <cellStyle name="Normal 20 2 2 3" xfId="4388" xr:uid="{156D52AD-E334-4062-BFAC-5B6D99B178A7}"/>
    <cellStyle name="Normal 20 2 3" xfId="4391" xr:uid="{4460321E-FB21-4A60-9021-31CDD2B66CB3}"/>
    <cellStyle name="Normal 20 2 4" xfId="4387" xr:uid="{8E888F0A-2AA5-41CF-AD61-880A05F805CE}"/>
    <cellStyle name="Normal 20 3" xfId="3827" xr:uid="{7B1D5868-EBD5-473E-9D02-22A30BB662C0}"/>
    <cellStyle name="Normal 20 4" xfId="4323" xr:uid="{33509BEF-6BDF-481F-A5BE-484CA63C0840}"/>
    <cellStyle name="Normal 20 4 2" xfId="4403" xr:uid="{E9AF6F23-71DB-42DC-A464-2C74C85D389C}"/>
    <cellStyle name="Normal 20 5" xfId="4401" xr:uid="{9B668B55-C42F-4B87-BFFF-C49B9F0A5965}"/>
    <cellStyle name="Normal 21" xfId="69" xr:uid="{609FE903-17BB-4CDF-B180-FE3F99BAFD8D}"/>
    <cellStyle name="Normal 21 2" xfId="3719" xr:uid="{BB5BB95C-E101-42BD-BB88-19F1742A54DB}"/>
    <cellStyle name="Normal 21 2 2" xfId="3720" xr:uid="{8B9CE482-72F6-4639-A80B-F80F96674B8F}"/>
    <cellStyle name="Normal 21 3" xfId="4324" xr:uid="{7BCA0ABE-2C8D-49C8-AE7E-84B747982003}"/>
    <cellStyle name="Normal 22" xfId="685" xr:uid="{888417D9-D09F-411D-8FA9-E9F37E8C2CCF}"/>
    <cellStyle name="Normal 22 2" xfId="3661" xr:uid="{FEAB4662-22D5-456A-A68A-C3002F2C7342}"/>
    <cellStyle name="Normal 22 3" xfId="3660" xr:uid="{DE6E7B4B-19EA-4250-9C45-972D6AC6FF1D}"/>
    <cellStyle name="Normal 22 3 2" xfId="4325" xr:uid="{5026A9A0-A2F9-4C0B-AD72-9BCD32D226E2}"/>
    <cellStyle name="Normal 22 4" xfId="3664" xr:uid="{823C99D4-D79F-425E-AEA3-45182A7E689D}"/>
    <cellStyle name="Normal 23" xfId="3721" xr:uid="{371A2E02-F671-45BF-8BEF-8860DF28B8B5}"/>
    <cellStyle name="Normal 23 2" xfId="4282" xr:uid="{DD4BCB73-C670-421B-9B90-FDC51C8CCD43}"/>
    <cellStyle name="Normal 23 2 2" xfId="4327" xr:uid="{249346C8-1418-4EE2-B764-424974B8781C}"/>
    <cellStyle name="Normal 23 3" xfId="4397" xr:uid="{1D126931-7777-46D9-8E70-B6E2C500BDC8}"/>
    <cellStyle name="Normal 23 4" xfId="4326" xr:uid="{509DBF8E-A441-43AF-8950-6CA545E94850}"/>
    <cellStyle name="Normal 24" xfId="3722" xr:uid="{2C0CDB9C-43A4-49EE-9F9D-8D373C02727F}"/>
    <cellStyle name="Normal 24 2" xfId="3723" xr:uid="{2843BCC1-680D-4199-8F24-ACD4CE1B7038}"/>
    <cellStyle name="Normal 24 2 2" xfId="4399" xr:uid="{C38071ED-7FB4-4433-B918-A92AC87D56CF}"/>
    <cellStyle name="Normal 24 2 3" xfId="4329" xr:uid="{4126DE7B-90AA-4FDE-B212-7CFCE4F29232}"/>
    <cellStyle name="Normal 24 3" xfId="4398" xr:uid="{E228424B-7FBF-4993-BF1E-040A9E2101BE}"/>
    <cellStyle name="Normal 24 4" xfId="4328" xr:uid="{21A2C8DF-46D9-4E77-B0C2-B2533D5FF2A7}"/>
    <cellStyle name="Normal 25" xfId="3730" xr:uid="{3B035FE4-4A91-4545-B10D-D3C69D64729B}"/>
    <cellStyle name="Normal 25 2" xfId="4331" xr:uid="{01D35C6A-B374-4DF3-8FFD-1767B339AEC3}"/>
    <cellStyle name="Normal 25 3" xfId="4400" xr:uid="{D1A05000-F5AE-4F43-939E-BBC865D37619}"/>
    <cellStyle name="Normal 25 4" xfId="4330" xr:uid="{A282E60B-9DDC-4AB4-A824-A98745B05E64}"/>
    <cellStyle name="Normal 26" xfId="4280" xr:uid="{A17043F1-E7F4-4392-9410-7F3A95A4EE1A}"/>
    <cellStyle name="Normal 26 2" xfId="4281" xr:uid="{F6181268-B591-44EB-B787-8F8E869E4E25}"/>
    <cellStyle name="Normal 26 2 2" xfId="4333" xr:uid="{FCBB8EF9-5216-465C-B675-4A018241CB8A}"/>
    <cellStyle name="Normal 26 3" xfId="4332" xr:uid="{60D87DF9-0778-4300-833F-CF27B90D0076}"/>
    <cellStyle name="Normal 27" xfId="4334" xr:uid="{AA5349ED-FC44-4DAE-A0E8-F457C15BB8D5}"/>
    <cellStyle name="Normal 27 2" xfId="4335" xr:uid="{31EE444F-55BC-45DC-9AE8-10D66A4EAA35}"/>
    <cellStyle name="Normal 28" xfId="4336" xr:uid="{B5FE6F2B-686E-44AE-8D26-C1332F9C1687}"/>
    <cellStyle name="Normal 28 2" xfId="4337" xr:uid="{33A19CE2-9415-47E4-AE1E-3F2709BB71F7}"/>
    <cellStyle name="Normal 28 3" xfId="4338" xr:uid="{14D9CCB0-77FE-435F-BB4A-192F42D19EAE}"/>
    <cellStyle name="Normal 29" xfId="4339" xr:uid="{D987FD8A-7588-46AE-A028-396E093A1F10}"/>
    <cellStyle name="Normal 29 2" xfId="4340" xr:uid="{58224457-A7AB-4285-8FA2-6B5CE5AC1E4A}"/>
    <cellStyle name="Normal 3" xfId="2" xr:uid="{665067A7-73F8-4B7E-BFD2-7BB3B9468366}"/>
    <cellStyle name="Normal 3 2" xfId="70" xr:uid="{C85B1062-F1A2-4450-B7B7-1D9270040167}"/>
    <cellStyle name="Normal 3 2 2" xfId="71" xr:uid="{10E2C661-D3F8-40F0-BC77-01D8B64195E4}"/>
    <cellStyle name="Normal 3 2 2 2" xfId="3724" xr:uid="{9CEC18B4-FEE9-4069-8078-D34B7EE31B5F}"/>
    <cellStyle name="Normal 3 2 3" xfId="72" xr:uid="{A5B5DE7B-0AFD-402C-900F-B1EDDE3DAB7D}"/>
    <cellStyle name="Normal 3 2 4" xfId="3725" xr:uid="{B8437458-FE94-426C-950F-2BBDD0E65995}"/>
    <cellStyle name="Normal 3 3" xfId="73" xr:uid="{9ED50EE3-70B3-4D47-8E6F-2C5A790C2E42}"/>
    <cellStyle name="Normal 3 3 2" xfId="3726" xr:uid="{D674B521-65D9-436F-B533-7AB333C53334}"/>
    <cellStyle name="Normal 3 4" xfId="3733" xr:uid="{376FD843-0C31-47CF-991E-6A6182655C09}"/>
    <cellStyle name="Normal 3 4 2" xfId="4284" xr:uid="{5EC99DDD-1E08-4277-9C04-A81F24905CF1}"/>
    <cellStyle name="Normal 3 4 2 2" xfId="4427" xr:uid="{FC6D916E-0B12-4386-966F-B2656211379D}"/>
    <cellStyle name="Normal 3 4 2 3" xfId="4428" xr:uid="{BD9FD523-6A96-4A40-AF1C-2780E34EBBD7}"/>
    <cellStyle name="Normal 3 4 2 3 2" xfId="4539" xr:uid="{DA193314-DAD9-45A5-BC9A-B926455712DD}"/>
    <cellStyle name="Normal 3 4 2 4" xfId="4426" xr:uid="{33D42B41-5E00-40EB-A7B8-DC7099977750}"/>
    <cellStyle name="Normal 3 4 3" xfId="4429" xr:uid="{046503E1-A9B7-4171-8163-4F6C1382FE26}"/>
    <cellStyle name="Normal 3 4 3 2" xfId="4430" xr:uid="{69664F37-A99D-43EE-B316-9D50888D07EA}"/>
    <cellStyle name="Normal 3 4 3 2 2" xfId="4540" xr:uid="{FCA4CC22-9E0E-47D4-824C-A4E5F1D30BBD}"/>
    <cellStyle name="Normal 3 5" xfId="4283" xr:uid="{A80C5E25-1753-4CB9-9E5F-59011DB3B83B}"/>
    <cellStyle name="Normal 30" xfId="4341" xr:uid="{01562F99-7B76-406C-AD0C-CBF49A3FAAF0}"/>
    <cellStyle name="Normal 30 2" xfId="4342" xr:uid="{461AB8DD-0A57-44D7-8C49-6B36EE62B4BB}"/>
    <cellStyle name="Normal 31" xfId="4343" xr:uid="{6FB25E9F-0C19-467A-9CE1-39CF84ED65D2}"/>
    <cellStyle name="Normal 31 2" xfId="4344" xr:uid="{D3F20ED4-A5D2-4FEA-8591-9A0B84E67F71}"/>
    <cellStyle name="Normal 32" xfId="4345" xr:uid="{53573E38-D79A-4D77-8443-C8EC59AEAB4D}"/>
    <cellStyle name="Normal 33" xfId="4346" xr:uid="{6A4872F3-175B-4C2F-81F6-9AD84C43108E}"/>
    <cellStyle name="Normal 33 2" xfId="4347" xr:uid="{26565E84-1BDD-400E-AACA-AE830355F188}"/>
    <cellStyle name="Normal 34" xfId="4348" xr:uid="{F2C0FB3D-C3FF-47DA-B54D-345C9BBCC6FA}"/>
    <cellStyle name="Normal 34 2" xfId="4349" xr:uid="{6DFDFDF0-78EF-43BB-B19B-4868D394C031}"/>
    <cellStyle name="Normal 35" xfId="4350" xr:uid="{7FE56BB4-9F19-4B17-9B15-4F720E152B83}"/>
    <cellStyle name="Normal 35 2" xfId="4351" xr:uid="{F76EC107-D97D-4F93-950E-3C8B4E9DD164}"/>
    <cellStyle name="Normal 36" xfId="4352" xr:uid="{3F6AE5A8-37B9-4F6E-AA5D-BE9471C50E77}"/>
    <cellStyle name="Normal 36 2" xfId="4353" xr:uid="{47695E3D-1023-46C7-ADB3-E271880C4DB3}"/>
    <cellStyle name="Normal 37" xfId="4354" xr:uid="{670C6BD1-8B58-4A54-A5D0-56097E777083}"/>
    <cellStyle name="Normal 37 2" xfId="4355" xr:uid="{658C7764-9107-4CDB-8A82-3F312DB9FB09}"/>
    <cellStyle name="Normal 38" xfId="4356" xr:uid="{E3376310-31DF-4DCF-A720-F934EAA925F0}"/>
    <cellStyle name="Normal 38 2" xfId="4357" xr:uid="{1990909B-BE33-41F1-B939-2595D6C5A8D2}"/>
    <cellStyle name="Normal 39" xfId="4358" xr:uid="{2EC57E3F-91E8-4C85-B012-AC0189E598BA}"/>
    <cellStyle name="Normal 39 2" xfId="4359" xr:uid="{F92B6ED5-F618-4D9E-B4AA-5348A006FB3A}"/>
    <cellStyle name="Normal 39 2 2" xfId="4360" xr:uid="{C1D9053D-7A81-41F8-B546-73537A56D593}"/>
    <cellStyle name="Normal 39 3" xfId="4361" xr:uid="{4EE8BE6C-CD52-4BDB-A835-E3FEDFF80B0F}"/>
    <cellStyle name="Normal 4" xfId="74" xr:uid="{879B0291-D74A-4DAD-957D-5CB9650CA6CA}"/>
    <cellStyle name="Normal 4 2" xfId="75" xr:uid="{EE55BF5E-32A6-4A5A-B66D-0973EF7AE2C5}"/>
    <cellStyle name="Normal 4 2 2" xfId="686" xr:uid="{51A90005-04E2-4518-9007-E957A937D592}"/>
    <cellStyle name="Normal 4 2 2 2" xfId="687" xr:uid="{722C07BA-E63F-47E7-86C5-F6472924AF05}"/>
    <cellStyle name="Normal 4 2 2 3" xfId="688" xr:uid="{78AB7EE4-3FFA-444D-BC0F-B9581295E2F3}"/>
    <cellStyle name="Normal 4 2 2 4" xfId="689" xr:uid="{6F316312-23D6-4112-A570-DDF88F41FE43}"/>
    <cellStyle name="Normal 4 2 2 4 2" xfId="690" xr:uid="{1C24131C-670D-4EFF-9C75-0122DEFAD639}"/>
    <cellStyle name="Normal 4 2 2 4 3" xfId="691" xr:uid="{64F53FCA-B32D-4500-9BD3-DBAEE1E0AD6A}"/>
    <cellStyle name="Normal 4 2 2 4 3 2" xfId="692" xr:uid="{6FC03C23-3C66-4C16-BCA4-239ABF3F3CE4}"/>
    <cellStyle name="Normal 4 2 2 4 3 3" xfId="3663" xr:uid="{8C9423AA-BC17-470B-88DC-D7CDF03C4FC4}"/>
    <cellStyle name="Normal 4 2 3" xfId="4275" xr:uid="{CB7A8C96-6903-4EE8-B165-4B84DB65E667}"/>
    <cellStyle name="Normal 4 2 3 2" xfId="4286" xr:uid="{D447BB5A-1C70-45F2-BBEB-DBA626C4AF03}"/>
    <cellStyle name="Normal 4 2 3 2 2" xfId="4431" xr:uid="{79332610-1EDD-4413-A382-017D8229DBEB}"/>
    <cellStyle name="Normal 4 2 3 3" xfId="4432" xr:uid="{17C9BC86-C7E2-48FF-A3FF-592ED1DE15C5}"/>
    <cellStyle name="Normal 4 2 3 3 2" xfId="4541" xr:uid="{E4A41BB6-FD3D-41DE-B907-EDD04497B739}"/>
    <cellStyle name="Normal 4 2 4" xfId="4276" xr:uid="{0E6E03FA-ADE2-46C4-8F5D-BFC7C1E47EDF}"/>
    <cellStyle name="Normal 4 2 4 2" xfId="4363" xr:uid="{1865CAF8-5729-4A17-AFB4-BFB7D70B806A}"/>
    <cellStyle name="Normal 4 2 4 2 2" xfId="4542" xr:uid="{1A05BAC0-FB56-449B-AE48-5ED1BFDEE0F5}"/>
    <cellStyle name="Normal 4 2 4 2 3" xfId="4433" xr:uid="{D3F76674-9E45-4C1D-AAA4-E3312B9B41CB}"/>
    <cellStyle name="Normal 4 2 5" xfId="3828" xr:uid="{3B5DE9A8-9B34-4583-A273-76E5D32AF40D}"/>
    <cellStyle name="Normal 4 2 6" xfId="4404" xr:uid="{88A4DBA0-E6AF-443C-B937-CD0B619F84E8}"/>
    <cellStyle name="Normal 4 3" xfId="76" xr:uid="{2F9B123E-9304-422B-9758-4928FEF5DC4F}"/>
    <cellStyle name="Normal 4 3 2" xfId="77" xr:uid="{95646D9F-EC7F-4B12-B9E8-AE1B024CB233}"/>
    <cellStyle name="Normal 4 3 2 2" xfId="693" xr:uid="{8AE42677-DD6D-48F7-9E5A-D70DD149DD5C}"/>
    <cellStyle name="Normal 4 3 2 3" xfId="3829" xr:uid="{C3CC9464-1A90-491D-81CC-687FA4E8B476}"/>
    <cellStyle name="Normal 4 3 3" xfId="694" xr:uid="{51F5E405-941F-4D92-B771-6565454A9C11}"/>
    <cellStyle name="Normal 4 3 4" xfId="695" xr:uid="{A0A9A134-6D03-46CE-A28E-EDF7458E2ED5}"/>
    <cellStyle name="Normal 4 3 5" xfId="696" xr:uid="{29D7EFE5-1966-433B-AA42-7F5FA1BD9C52}"/>
    <cellStyle name="Normal 4 3 5 2" xfId="697" xr:uid="{0389DFA4-B84A-41FC-9A1F-DC5C1F4A7EFD}"/>
    <cellStyle name="Normal 4 3 5 3" xfId="698" xr:uid="{4B07BB05-91ED-4360-9D23-9D041661888A}"/>
    <cellStyle name="Normal 4 3 5 3 2" xfId="699" xr:uid="{ADE98672-3715-4477-95EA-96B1CA7FE250}"/>
    <cellStyle name="Normal 4 3 5 3 3" xfId="3662" xr:uid="{881268D8-BEA2-40EB-B96A-0A040D41E686}"/>
    <cellStyle name="Normal 4 3 6" xfId="3735" xr:uid="{DBE3FF68-A2F8-48CF-BD20-8D4C038CA664}"/>
    <cellStyle name="Normal 4 4" xfId="3734" xr:uid="{A444F07A-4038-4B69-9237-7AE848CA4D9A}"/>
    <cellStyle name="Normal 4 4 2" xfId="4277" xr:uid="{A6A8E5CE-3654-452F-A4EB-7949BB8BDE51}"/>
    <cellStyle name="Normal 4 4 3" xfId="4285" xr:uid="{E4BBB380-FF19-4719-B60F-93EA9723E94A}"/>
    <cellStyle name="Normal 4 4 3 2" xfId="4288" xr:uid="{43DCD205-4029-4B78-8FF4-06EF617BD7AE}"/>
    <cellStyle name="Normal 4 4 3 3" xfId="4287" xr:uid="{BB80DA39-A58C-4C09-8519-AFA91EF196A2}"/>
    <cellStyle name="Normal 4 5" xfId="4278" xr:uid="{D0DABF45-043C-4CB2-97A2-D0A9E7C63E13}"/>
    <cellStyle name="Normal 4 5 2" xfId="4362" xr:uid="{5F5D560E-AFF1-42D3-A1FA-351CF0CCA51C}"/>
    <cellStyle name="Normal 4 6" xfId="4279" xr:uid="{382100FD-6C4E-4211-A7B1-BD6EB4274833}"/>
    <cellStyle name="Normal 4 7" xfId="3737" xr:uid="{4F8E1DB9-9C67-406E-9CAC-A5A23DB8370B}"/>
    <cellStyle name="Normal 40" xfId="4364" xr:uid="{C4060F22-58C1-421B-8418-62B898040EF4}"/>
    <cellStyle name="Normal 40 2" xfId="4365" xr:uid="{453A4DFB-52F7-4E9B-982D-C59E60EABF13}"/>
    <cellStyle name="Normal 40 2 2" xfId="4366" xr:uid="{039B5D2D-1B5C-43BE-B33B-E7896A0DE894}"/>
    <cellStyle name="Normal 40 3" xfId="4367" xr:uid="{CE369F20-6925-4399-9579-28E6B4CE045D}"/>
    <cellStyle name="Normal 41" xfId="4368" xr:uid="{2315AC4F-6838-4F46-9CA5-18D2B4B8F6CE}"/>
    <cellStyle name="Normal 41 2" xfId="4369" xr:uid="{C5041F97-10EE-4A3B-8F6E-A9FB6BDC5553}"/>
    <cellStyle name="Normal 42" xfId="4370" xr:uid="{24A8FD99-3E54-43D3-AAE6-484B2817E987}"/>
    <cellStyle name="Normal 42 2" xfId="4371" xr:uid="{48770318-A1E3-4474-A4F8-F8D72140FF05}"/>
    <cellStyle name="Normal 43" xfId="4372" xr:uid="{A4601FA8-1FF5-40EA-B2DA-05C9712DC223}"/>
    <cellStyle name="Normal 43 2" xfId="4373" xr:uid="{23C4A722-EE28-49A1-B5DC-4EEB5C8969B6}"/>
    <cellStyle name="Normal 44" xfId="4383" xr:uid="{0F9AD848-069E-4D8E-B1D3-FD2BDD70D5D5}"/>
    <cellStyle name="Normal 44 2" xfId="4384" xr:uid="{9AF76A34-2EA0-49D0-8601-D6B6CAE6585C}"/>
    <cellStyle name="Normal 5" xfId="78" xr:uid="{AA81192D-BAAB-4C2A-8B36-DE9774239899}"/>
    <cellStyle name="Normal 5 10" xfId="700" xr:uid="{D5949352-E6EB-441F-A754-84B78258A727}"/>
    <cellStyle name="Normal 5 10 2" xfId="701" xr:uid="{A809B768-9C2A-4970-92F4-8CA8C345E2BC}"/>
    <cellStyle name="Normal 5 10 2 2" xfId="702" xr:uid="{337CBB59-9FDE-4611-8F65-02A038D7D96A}"/>
    <cellStyle name="Normal 5 10 2 2 2" xfId="4434" xr:uid="{1F61BB2B-32AF-41C6-86F6-7392F554EE96}"/>
    <cellStyle name="Normal 5 10 2 3" xfId="703" xr:uid="{4B97E867-4F07-43F2-A52D-B9AA06F44BAD}"/>
    <cellStyle name="Normal 5 10 2 4" xfId="704" xr:uid="{BD7CF0DD-7CC8-455D-A378-05614041E017}"/>
    <cellStyle name="Normal 5 10 3" xfId="705" xr:uid="{C2F6C3E7-2FC1-4DB7-937E-347A18383E98}"/>
    <cellStyle name="Normal 5 10 3 2" xfId="706" xr:uid="{25C4E102-EE10-45A9-B874-D074B0AE9DA0}"/>
    <cellStyle name="Normal 5 10 3 3" xfId="707" xr:uid="{B40C1674-67A2-4AE9-B4CE-38BEBF705440}"/>
    <cellStyle name="Normal 5 10 3 4" xfId="708" xr:uid="{66CC0D21-1AE4-4812-8412-C6C622A8C6E0}"/>
    <cellStyle name="Normal 5 10 4" xfId="709" xr:uid="{583CB941-F23D-40E0-B9B0-E57B69814CA2}"/>
    <cellStyle name="Normal 5 10 5" xfId="710" xr:uid="{44AA5AEF-E651-4E76-B4C1-3B6DD7625395}"/>
    <cellStyle name="Normal 5 10 6" xfId="711" xr:uid="{6FE310D0-B573-44EC-979E-98192C67A6FE}"/>
    <cellStyle name="Normal 5 11" xfId="712" xr:uid="{6910A1B8-E913-4955-A059-582D8523D2E4}"/>
    <cellStyle name="Normal 5 11 2" xfId="713" xr:uid="{98953AF6-6017-4BB8-B8FC-841C47B475F2}"/>
    <cellStyle name="Normal 5 11 2 2" xfId="714" xr:uid="{13FF447A-5532-42D6-B506-CC33D3064DE6}"/>
    <cellStyle name="Normal 5 11 2 2 2" xfId="4374" xr:uid="{61012892-FA3F-49A6-9836-D3AB7B832D34}"/>
    <cellStyle name="Normal 5 11 2 3" xfId="715" xr:uid="{74CF7C30-72E2-47F7-BB8B-94EC7A0CEE5F}"/>
    <cellStyle name="Normal 5 11 2 4" xfId="716" xr:uid="{09F69901-608B-49BA-8807-FC7C0C1B746F}"/>
    <cellStyle name="Normal 5 11 3" xfId="717" xr:uid="{1B25156E-556C-41D9-9EA0-AA2D3C7DD8B9}"/>
    <cellStyle name="Normal 5 11 4" xfId="718" xr:uid="{5380E08D-DE3A-41F9-BCCD-A955029A4413}"/>
    <cellStyle name="Normal 5 11 5" xfId="719" xr:uid="{E61A470C-FCDB-4F0C-8D40-3410654E8049}"/>
    <cellStyle name="Normal 5 12" xfId="720" xr:uid="{4E16F900-09A6-4AA3-9FA6-0BCA994D2F54}"/>
    <cellStyle name="Normal 5 12 2" xfId="721" xr:uid="{850D207E-185E-4A1F-9C14-3BFEADD658D6}"/>
    <cellStyle name="Normal 5 12 2 2" xfId="4435" xr:uid="{4B69E655-A053-46ED-9F6A-CE832312E2D0}"/>
    <cellStyle name="Normal 5 12 3" xfId="722" xr:uid="{DDAF7C3A-15AC-4758-8192-149F4BCD69DB}"/>
    <cellStyle name="Normal 5 12 4" xfId="723" xr:uid="{E3F070ED-43F8-4FE3-A6A3-7DE17A7DAEE5}"/>
    <cellStyle name="Normal 5 13" xfId="724" xr:uid="{22486B68-9E83-4EAC-B3D6-2625E588266F}"/>
    <cellStyle name="Normal 5 13 2" xfId="725" xr:uid="{99C7F484-7BFD-4524-98E8-7F4DAA93D237}"/>
    <cellStyle name="Normal 5 13 3" xfId="726" xr:uid="{B66AEC62-B876-4724-993B-AD00BEEBB033}"/>
    <cellStyle name="Normal 5 13 4" xfId="727" xr:uid="{54F8FC1F-F9DF-4599-ADF2-D8FA29184A71}"/>
    <cellStyle name="Normal 5 14" xfId="728" xr:uid="{E9245DDF-CD86-4815-90FA-A7F319156BA4}"/>
    <cellStyle name="Normal 5 14 2" xfId="729" xr:uid="{5EAA5FC7-136C-4E60-90BD-128BD655B1AF}"/>
    <cellStyle name="Normal 5 15" xfId="730" xr:uid="{1099CA7E-616C-4946-9F99-1AF1583C3716}"/>
    <cellStyle name="Normal 5 16" xfId="731" xr:uid="{1649A45A-E807-46F8-9A9D-771530F6C257}"/>
    <cellStyle name="Normal 5 17" xfId="732" xr:uid="{8EBF06CA-CD60-4456-8A4C-BF8F49AC34FF}"/>
    <cellStyle name="Normal 5 2" xfId="79" xr:uid="{8AF55980-B259-4922-8054-86006359AF2D}"/>
    <cellStyle name="Normal 5 2 2" xfId="3727" xr:uid="{411FE844-A856-415E-86AF-CE0BC884629B}"/>
    <cellStyle name="Normal 5 2 3" xfId="4375" xr:uid="{A851326E-065A-4218-9300-340E44807E29}"/>
    <cellStyle name="Normal 5 3" xfId="80" xr:uid="{4F5B08A2-2B9F-4672-948B-2FBC74D2BFA0}"/>
    <cellStyle name="Normal 5 3 2" xfId="4377" xr:uid="{3F275A76-2E39-4D5E-BFA9-A3F6EE622173}"/>
    <cellStyle name="Normal 5 3 3" xfId="4376" xr:uid="{5D5AF37F-433C-4C8D-A6D9-EEF9805C6353}"/>
    <cellStyle name="Normal 5 4" xfId="81" xr:uid="{3515FD7B-5C07-4321-80D6-BA747C347249}"/>
    <cellStyle name="Normal 5 4 10" xfId="733" xr:uid="{E3836BDF-D03C-44FD-A32E-DA7EDEB2ED03}"/>
    <cellStyle name="Normal 5 4 11" xfId="734" xr:uid="{31E486E6-601D-4F3B-90A4-A58A9B611EF5}"/>
    <cellStyle name="Normal 5 4 2" xfId="735" xr:uid="{9CDAB96E-31E6-4061-900F-2ED060A76973}"/>
    <cellStyle name="Normal 5 4 2 2" xfId="736" xr:uid="{7E028DD1-DA19-484E-842C-B1B7F893EDC4}"/>
    <cellStyle name="Normal 5 4 2 2 2" xfId="737" xr:uid="{BB96DE37-F85F-4E2D-9800-12D49BFE6626}"/>
    <cellStyle name="Normal 5 4 2 2 2 2" xfId="738" xr:uid="{5901F6A0-F48D-43DA-9F3A-69E0851D06D4}"/>
    <cellStyle name="Normal 5 4 2 2 2 2 2" xfId="739" xr:uid="{05386DF7-64A1-485B-BCB4-5D0715107996}"/>
    <cellStyle name="Normal 5 4 2 2 2 2 2 2" xfId="3830" xr:uid="{A80B2787-EC3B-46B9-9196-DE7B47021D48}"/>
    <cellStyle name="Normal 5 4 2 2 2 2 2 2 2" xfId="3831" xr:uid="{FDC957BE-3ED1-4B34-BF15-29A93E8D3503}"/>
    <cellStyle name="Normal 5 4 2 2 2 2 2 3" xfId="3832" xr:uid="{A6E6A8E4-B501-4838-97D9-168860D74D23}"/>
    <cellStyle name="Normal 5 4 2 2 2 2 3" xfId="740" xr:uid="{7C272CAA-1A05-4083-826C-0E1834423E49}"/>
    <cellStyle name="Normal 5 4 2 2 2 2 3 2" xfId="3833" xr:uid="{FD2BD72E-5138-4FB1-99A6-A230A64B6D08}"/>
    <cellStyle name="Normal 5 4 2 2 2 2 4" xfId="741" xr:uid="{204C51DF-E26E-488D-97B8-9AC260E09802}"/>
    <cellStyle name="Normal 5 4 2 2 2 3" xfId="742" xr:uid="{7CB2D2CD-0AA1-4A80-9255-433B13C988C0}"/>
    <cellStyle name="Normal 5 4 2 2 2 3 2" xfId="743" xr:uid="{4138E422-E54A-412A-8227-ED8073F2D594}"/>
    <cellStyle name="Normal 5 4 2 2 2 3 2 2" xfId="3834" xr:uid="{F8DE1350-ACC9-4C37-A038-B1CC554E76E5}"/>
    <cellStyle name="Normal 5 4 2 2 2 3 3" xfId="744" xr:uid="{3FB6F24B-1492-417D-9897-E21E198316EB}"/>
    <cellStyle name="Normal 5 4 2 2 2 3 4" xfId="745" xr:uid="{1FF9CB57-FBB4-4792-A0FA-63F7CE1EEFE8}"/>
    <cellStyle name="Normal 5 4 2 2 2 4" xfId="746" xr:uid="{39E872FB-1142-4B3B-B70E-28CEDE0AAB82}"/>
    <cellStyle name="Normal 5 4 2 2 2 4 2" xfId="3835" xr:uid="{421F6FA9-C3AF-4C64-9B3B-82D5FE74740A}"/>
    <cellStyle name="Normal 5 4 2 2 2 5" xfId="747" xr:uid="{77EA74B4-2048-4292-9C3D-DB098677327A}"/>
    <cellStyle name="Normal 5 4 2 2 2 6" xfId="748" xr:uid="{3E69899E-D89B-45DD-9D9F-DA266E3C10C9}"/>
    <cellStyle name="Normal 5 4 2 2 3" xfId="749" xr:uid="{F0A70159-9B40-436D-85AF-B012AC56347B}"/>
    <cellStyle name="Normal 5 4 2 2 3 2" xfId="750" xr:uid="{A169151E-17E8-47C5-AA13-C93069D0BFC2}"/>
    <cellStyle name="Normal 5 4 2 2 3 2 2" xfId="751" xr:uid="{22182AA5-9510-417D-B5AE-E861B538FDD1}"/>
    <cellStyle name="Normal 5 4 2 2 3 2 2 2" xfId="3836" xr:uid="{00DE7606-6D2A-44E3-83BE-6BC1250CFDB9}"/>
    <cellStyle name="Normal 5 4 2 2 3 2 2 2 2" xfId="3837" xr:uid="{5ECF776A-15B6-426B-B32D-95868D79C2E3}"/>
    <cellStyle name="Normal 5 4 2 2 3 2 2 3" xfId="3838" xr:uid="{D29DB077-6DFE-46A5-BAE2-13BC091FF54E}"/>
    <cellStyle name="Normal 5 4 2 2 3 2 3" xfId="752" xr:uid="{E38D6183-8420-42DE-83F2-74EFE241CAEF}"/>
    <cellStyle name="Normal 5 4 2 2 3 2 3 2" xfId="3839" xr:uid="{77209340-3F33-438A-9FDF-4E1EEAEBB932}"/>
    <cellStyle name="Normal 5 4 2 2 3 2 4" xfId="753" xr:uid="{E697D7B7-40A1-4C0F-9A00-B0D7B95266F2}"/>
    <cellStyle name="Normal 5 4 2 2 3 3" xfId="754" xr:uid="{FB3FAA0C-8087-44B5-A505-1F2CF9DFE93A}"/>
    <cellStyle name="Normal 5 4 2 2 3 3 2" xfId="3840" xr:uid="{1DC57B1C-56DC-4242-99D5-4AAF919C4E09}"/>
    <cellStyle name="Normal 5 4 2 2 3 3 2 2" xfId="3841" xr:uid="{D2B28457-4164-4624-91E2-0177A6C913E1}"/>
    <cellStyle name="Normal 5 4 2 2 3 3 3" xfId="3842" xr:uid="{5D4BDAB9-0BF9-4F50-AC01-851F0C011BD5}"/>
    <cellStyle name="Normal 5 4 2 2 3 4" xfId="755" xr:uid="{4123246F-700E-46A2-A793-A294A7A2033D}"/>
    <cellStyle name="Normal 5 4 2 2 3 4 2" xfId="3843" xr:uid="{7F0C26EA-DFFB-49CB-903B-7632856F9329}"/>
    <cellStyle name="Normal 5 4 2 2 3 5" xfId="756" xr:uid="{EBD0CBC4-66A3-40A9-A347-0F651CFB7FF4}"/>
    <cellStyle name="Normal 5 4 2 2 4" xfId="757" xr:uid="{D9E42185-5C6A-472F-9185-726219513D99}"/>
    <cellStyle name="Normal 5 4 2 2 4 2" xfId="758" xr:uid="{7B97CCEF-2EC3-47D8-B1FF-F58663A41364}"/>
    <cellStyle name="Normal 5 4 2 2 4 2 2" xfId="3844" xr:uid="{50147FE9-FD61-4714-9F4D-14864B9CF794}"/>
    <cellStyle name="Normal 5 4 2 2 4 2 2 2" xfId="3845" xr:uid="{86122A1B-C5E9-4741-9DF6-613EAF6BFC1B}"/>
    <cellStyle name="Normal 5 4 2 2 4 2 3" xfId="3846" xr:uid="{C0131C18-9ECB-4508-9B95-B5E75FEF7172}"/>
    <cellStyle name="Normal 5 4 2 2 4 3" xfId="759" xr:uid="{9118A101-1B29-4DDD-BF96-965D1E1B0633}"/>
    <cellStyle name="Normal 5 4 2 2 4 3 2" xfId="3847" xr:uid="{77C8BE5F-71D1-479A-9B38-E51D37672FBD}"/>
    <cellStyle name="Normal 5 4 2 2 4 4" xfId="760" xr:uid="{FE14FE73-1799-42DC-BB0A-BA5C80A6D292}"/>
    <cellStyle name="Normal 5 4 2 2 5" xfId="761" xr:uid="{F94CF869-562C-460E-A5AF-6132EC925A25}"/>
    <cellStyle name="Normal 5 4 2 2 5 2" xfId="762" xr:uid="{FAB62316-8195-463C-9888-3D5234D13300}"/>
    <cellStyle name="Normal 5 4 2 2 5 2 2" xfId="3848" xr:uid="{973472B0-C8DF-45DB-A9AA-096D78406406}"/>
    <cellStyle name="Normal 5 4 2 2 5 3" xfId="763" xr:uid="{E013C9CD-6DC4-4476-91B2-2A31887F0AA1}"/>
    <cellStyle name="Normal 5 4 2 2 5 4" xfId="764" xr:uid="{54EDC589-23BE-4354-BB3C-0AC8251D744A}"/>
    <cellStyle name="Normal 5 4 2 2 6" xfId="765" xr:uid="{3885ADAE-6498-464A-A2F5-5DB27B272F51}"/>
    <cellStyle name="Normal 5 4 2 2 6 2" xfId="3849" xr:uid="{A3A57690-60BC-4D37-AC19-E77B6989796D}"/>
    <cellStyle name="Normal 5 4 2 2 7" xfId="766" xr:uid="{D7D23947-58F6-4B1E-A045-9439B8FE8F2B}"/>
    <cellStyle name="Normal 5 4 2 2 8" xfId="767" xr:uid="{89454E7A-9F25-4828-A71C-B04AE61C366B}"/>
    <cellStyle name="Normal 5 4 2 3" xfId="768" xr:uid="{DDEA5D00-CAFC-48CA-8EC8-F3712BA52AB6}"/>
    <cellStyle name="Normal 5 4 2 3 2" xfId="769" xr:uid="{7AAC9CA8-AE42-4D21-9328-1E28CE908231}"/>
    <cellStyle name="Normal 5 4 2 3 2 2" xfId="770" xr:uid="{2B6A0882-3DC6-426C-88F1-EAB6E646E909}"/>
    <cellStyle name="Normal 5 4 2 3 2 2 2" xfId="3850" xr:uid="{5E064CC7-E1C2-41ED-BF75-EC801C752EE3}"/>
    <cellStyle name="Normal 5 4 2 3 2 2 2 2" xfId="3851" xr:uid="{39098D1A-09E8-4662-96E9-538E5C9D9A2B}"/>
    <cellStyle name="Normal 5 4 2 3 2 2 3" xfId="3852" xr:uid="{B18531E8-0853-439F-8118-5BA941B6952E}"/>
    <cellStyle name="Normal 5 4 2 3 2 3" xfId="771" xr:uid="{EA1BB649-0A56-4849-8711-6C401F051569}"/>
    <cellStyle name="Normal 5 4 2 3 2 3 2" xfId="3853" xr:uid="{804E988C-2059-4A65-A261-6B3ED34EE764}"/>
    <cellStyle name="Normal 5 4 2 3 2 4" xfId="772" xr:uid="{1CD7D617-E645-4C26-8531-5603CA62D899}"/>
    <cellStyle name="Normal 5 4 2 3 3" xfId="773" xr:uid="{4BC977D0-D8DC-4E56-9D18-08AD527BFB74}"/>
    <cellStyle name="Normal 5 4 2 3 3 2" xfId="774" xr:uid="{AA97886D-3A80-4AE4-A66D-D7E097CE68A1}"/>
    <cellStyle name="Normal 5 4 2 3 3 2 2" xfId="3854" xr:uid="{4C27EC28-4F2F-4ACF-A554-CCCDECC89C30}"/>
    <cellStyle name="Normal 5 4 2 3 3 3" xfId="775" xr:uid="{A653E72F-0D7E-4934-AF8D-BF6416FB3F90}"/>
    <cellStyle name="Normal 5 4 2 3 3 4" xfId="776" xr:uid="{231FAF0E-5347-4CD7-A452-C0FBBD3D5573}"/>
    <cellStyle name="Normal 5 4 2 3 4" xfId="777" xr:uid="{571F3014-D46C-4CA5-A0DB-D70EC7C36D04}"/>
    <cellStyle name="Normal 5 4 2 3 4 2" xfId="3855" xr:uid="{827E9B90-5A82-4F22-9850-A37498AF1DB5}"/>
    <cellStyle name="Normal 5 4 2 3 5" xfId="778" xr:uid="{7F245CE8-06FE-4637-804E-028635381910}"/>
    <cellStyle name="Normal 5 4 2 3 6" xfId="779" xr:uid="{7C979E46-27D5-44BC-A8D1-47EFD15E8EAB}"/>
    <cellStyle name="Normal 5 4 2 4" xfId="780" xr:uid="{02962A6E-9699-482E-8F78-CD1E8000F67C}"/>
    <cellStyle name="Normal 5 4 2 4 2" xfId="781" xr:uid="{7D8B14F3-BB15-42AB-A26D-DBEEDED1B224}"/>
    <cellStyle name="Normal 5 4 2 4 2 2" xfId="782" xr:uid="{053FE370-D1E4-453B-ABF5-46A612CEEF2B}"/>
    <cellStyle name="Normal 5 4 2 4 2 2 2" xfId="3856" xr:uid="{EEE70ABB-5C25-4A51-9BDC-520D860C68B3}"/>
    <cellStyle name="Normal 5 4 2 4 2 2 2 2" xfId="3857" xr:uid="{1732BFBE-C0CD-44C8-BFEC-E7600188CEBA}"/>
    <cellStyle name="Normal 5 4 2 4 2 2 3" xfId="3858" xr:uid="{9882F9DA-2C11-49CB-8B4E-050258A68003}"/>
    <cellStyle name="Normal 5 4 2 4 2 3" xfId="783" xr:uid="{37DB77CD-0627-4111-9C83-EDE00A91E69B}"/>
    <cellStyle name="Normal 5 4 2 4 2 3 2" xfId="3859" xr:uid="{811817E6-1927-454A-9898-17B1F736F56D}"/>
    <cellStyle name="Normal 5 4 2 4 2 4" xfId="784" xr:uid="{CB4B6C18-29E7-4BD7-851C-3C12B41F3FE0}"/>
    <cellStyle name="Normal 5 4 2 4 3" xfId="785" xr:uid="{E24DE296-3B01-490C-803D-7D231ACFF460}"/>
    <cellStyle name="Normal 5 4 2 4 3 2" xfId="3860" xr:uid="{B635FFA8-205E-4F1B-85EE-F7856CCB9F25}"/>
    <cellStyle name="Normal 5 4 2 4 3 2 2" xfId="3861" xr:uid="{AE791B31-192A-455E-BBC0-8762F7E3448A}"/>
    <cellStyle name="Normal 5 4 2 4 3 3" xfId="3862" xr:uid="{27BD4AD3-90D6-4EA6-9366-37636A511A67}"/>
    <cellStyle name="Normal 5 4 2 4 4" xfId="786" xr:uid="{64D3FC78-144F-4688-BD82-48F0093D79E8}"/>
    <cellStyle name="Normal 5 4 2 4 4 2" xfId="3863" xr:uid="{90E8E89F-C350-4B7D-901A-C23D91C89B0E}"/>
    <cellStyle name="Normal 5 4 2 4 5" xfId="787" xr:uid="{AE2ABF7B-6B38-4EC0-8D24-DB2C843E08EE}"/>
    <cellStyle name="Normal 5 4 2 5" xfId="788" xr:uid="{FA7A4DCB-8FF6-49B1-B348-DF9E0927C030}"/>
    <cellStyle name="Normal 5 4 2 5 2" xfId="789" xr:uid="{704E65D6-2FBC-4E9C-971D-52029D04D6AB}"/>
    <cellStyle name="Normal 5 4 2 5 2 2" xfId="3864" xr:uid="{FC68C9CD-1948-42FC-938F-4192D313C5DB}"/>
    <cellStyle name="Normal 5 4 2 5 2 2 2" xfId="3865" xr:uid="{EDDE2461-2E1F-4165-8BC4-5A2A3221BCD7}"/>
    <cellStyle name="Normal 5 4 2 5 2 3" xfId="3866" xr:uid="{14B9E148-6648-45C4-ABD6-26A069A49F30}"/>
    <cellStyle name="Normal 5 4 2 5 3" xfId="790" xr:uid="{640BDBF5-7E1E-4495-BFE6-875F055DD8FC}"/>
    <cellStyle name="Normal 5 4 2 5 3 2" xfId="3867" xr:uid="{B536AD77-7D8E-4538-9209-E2D99E4D6897}"/>
    <cellStyle name="Normal 5 4 2 5 4" xfId="791" xr:uid="{D0E0722D-D7FB-42A7-9581-CDE7EA5E274B}"/>
    <cellStyle name="Normal 5 4 2 6" xfId="792" xr:uid="{1B728712-CDEA-451A-AA90-4D5E7E37221F}"/>
    <cellStyle name="Normal 5 4 2 6 2" xfId="793" xr:uid="{3CD7548B-29C2-4C08-BFB6-6FC92BC1A8D2}"/>
    <cellStyle name="Normal 5 4 2 6 2 2" xfId="3868" xr:uid="{4B473BD4-B2A2-42BF-BE49-FC46D2046EEA}"/>
    <cellStyle name="Normal 5 4 2 6 2 3" xfId="4390" xr:uid="{8AD76036-ECE4-4A1A-B33E-9D88E358D916}"/>
    <cellStyle name="Normal 5 4 2 6 3" xfId="794" xr:uid="{6C6FDF17-DB6B-48B3-8A98-B5C9225824A4}"/>
    <cellStyle name="Normal 5 4 2 6 4" xfId="795" xr:uid="{E2A48900-154B-429D-B16D-2302063F3BF0}"/>
    <cellStyle name="Normal 5 4 2 7" xfId="796" xr:uid="{182246D3-6B23-4646-87D5-DB74B80A98CA}"/>
    <cellStyle name="Normal 5 4 2 7 2" xfId="3869" xr:uid="{3B901E87-96FF-41D9-84B6-BDEDAB2DFB58}"/>
    <cellStyle name="Normal 5 4 2 8" xfId="797" xr:uid="{F36FB3C7-7D5B-426F-9C62-027C49281900}"/>
    <cellStyle name="Normal 5 4 2 9" xfId="798" xr:uid="{02AAD351-DB9D-4BD7-A4A4-CDA72442B0F0}"/>
    <cellStyle name="Normal 5 4 3" xfId="799" xr:uid="{20F43DF5-87E1-402F-AAE6-A1B2BC3D9453}"/>
    <cellStyle name="Normal 5 4 3 2" xfId="800" xr:uid="{33EE8035-9E68-4AE0-AFF9-CA72D4C80021}"/>
    <cellStyle name="Normal 5 4 3 2 2" xfId="801" xr:uid="{AD871BB6-E6E0-4E2B-AA72-DE68019C5F59}"/>
    <cellStyle name="Normal 5 4 3 2 2 2" xfId="802" xr:uid="{9193948B-233D-4A2C-AE01-BD5F76FF290E}"/>
    <cellStyle name="Normal 5 4 3 2 2 2 2" xfId="3870" xr:uid="{BFCD5D7A-3587-40C3-8968-A0D212455640}"/>
    <cellStyle name="Normal 5 4 3 2 2 2 2 2" xfId="3871" xr:uid="{F3EECB66-1D70-4D90-9AFF-DCBE43CD6841}"/>
    <cellStyle name="Normal 5 4 3 2 2 2 3" xfId="3872" xr:uid="{BF74478A-A161-4800-B2A9-54D678B29D93}"/>
    <cellStyle name="Normal 5 4 3 2 2 3" xfId="803" xr:uid="{3777CE26-1A63-4157-89B5-CAF4845CA4D9}"/>
    <cellStyle name="Normal 5 4 3 2 2 3 2" xfId="3873" xr:uid="{7C963E4D-28BE-4CB1-9300-A5198FDAB1E7}"/>
    <cellStyle name="Normal 5 4 3 2 2 4" xfId="804" xr:uid="{78DE2B51-5C02-4D62-9414-066927B69271}"/>
    <cellStyle name="Normal 5 4 3 2 3" xfId="805" xr:uid="{2502DDBD-D897-4EB6-9502-9E125A8F54B7}"/>
    <cellStyle name="Normal 5 4 3 2 3 2" xfId="806" xr:uid="{09B4E514-F5B7-47F7-9777-18B2426A0F03}"/>
    <cellStyle name="Normal 5 4 3 2 3 2 2" xfId="3874" xr:uid="{B86B67D9-F2C9-40E7-9904-8E4794DC636D}"/>
    <cellStyle name="Normal 5 4 3 2 3 3" xfId="807" xr:uid="{BB77E227-9265-4020-A194-218973C2F3FB}"/>
    <cellStyle name="Normal 5 4 3 2 3 4" xfId="808" xr:uid="{0D340C14-35A0-49FB-9B55-008B1DA522FD}"/>
    <cellStyle name="Normal 5 4 3 2 4" xfId="809" xr:uid="{C3868810-595F-4895-BA96-7606F4FEEC12}"/>
    <cellStyle name="Normal 5 4 3 2 4 2" xfId="3875" xr:uid="{C46A58E3-8385-4D6A-AE7D-93B4446176CD}"/>
    <cellStyle name="Normal 5 4 3 2 5" xfId="810" xr:uid="{21BEF608-859C-47E0-B455-8AA67A035D3F}"/>
    <cellStyle name="Normal 5 4 3 2 6" xfId="811" xr:uid="{103D4586-4237-444B-BFD8-2FB35F63F862}"/>
    <cellStyle name="Normal 5 4 3 3" xfId="812" xr:uid="{F0678D6A-B948-4375-B2D2-B04755513C19}"/>
    <cellStyle name="Normal 5 4 3 3 2" xfId="813" xr:uid="{6D25FF6A-5D0B-4618-AFB8-93E9A5DEA9BA}"/>
    <cellStyle name="Normal 5 4 3 3 2 2" xfId="814" xr:uid="{07D919BC-B7B7-4D26-B61E-0C52215545F7}"/>
    <cellStyle name="Normal 5 4 3 3 2 2 2" xfId="3876" xr:uid="{5AF14F85-05AF-4524-889E-5C988BCB92BB}"/>
    <cellStyle name="Normal 5 4 3 3 2 2 2 2" xfId="3877" xr:uid="{97EB3C73-DCDE-4D41-9EC2-D57273F23936}"/>
    <cellStyle name="Normal 5 4 3 3 2 2 3" xfId="3878" xr:uid="{F9947000-4E33-43C0-822C-199816FB0FFA}"/>
    <cellStyle name="Normal 5 4 3 3 2 3" xfId="815" xr:uid="{F6A17E2B-B607-4730-A4C4-8BB160C65772}"/>
    <cellStyle name="Normal 5 4 3 3 2 3 2" xfId="3879" xr:uid="{0BACC863-F6FB-402C-9D4E-480B4A635B3D}"/>
    <cellStyle name="Normal 5 4 3 3 2 4" xfId="816" xr:uid="{FEDA7E7B-5D6B-4D96-BE1D-6FE29D24B203}"/>
    <cellStyle name="Normal 5 4 3 3 3" xfId="817" xr:uid="{3FA710E1-3901-4DA9-B9F2-5969A6913AA8}"/>
    <cellStyle name="Normal 5 4 3 3 3 2" xfId="3880" xr:uid="{D71DB035-244B-4D70-BF79-62715541CB98}"/>
    <cellStyle name="Normal 5 4 3 3 3 2 2" xfId="3881" xr:uid="{BD5BBCD3-6FA7-4C23-8A9E-DDC9B39BF422}"/>
    <cellStyle name="Normal 5 4 3 3 3 3" xfId="3882" xr:uid="{BBA64777-A2CA-4022-9DEC-8C208BD6759F}"/>
    <cellStyle name="Normal 5 4 3 3 4" xfId="818" xr:uid="{9260F5A6-AA9D-4E89-8895-07C584881BA3}"/>
    <cellStyle name="Normal 5 4 3 3 4 2" xfId="3883" xr:uid="{9B0F2DAA-63CF-42A5-B984-BC83F44B9AB6}"/>
    <cellStyle name="Normal 5 4 3 3 5" xfId="819" xr:uid="{F06BBA9A-F267-4D3E-8009-5DD4E0D3B7EA}"/>
    <cellStyle name="Normal 5 4 3 4" xfId="820" xr:uid="{4358526D-9E18-44DF-B467-79CE88EFAFFA}"/>
    <cellStyle name="Normal 5 4 3 4 2" xfId="821" xr:uid="{A4D81825-3519-4877-8166-90C31E17BE3D}"/>
    <cellStyle name="Normal 5 4 3 4 2 2" xfId="3884" xr:uid="{2B787B78-B430-461D-8488-F57E9ADE69AA}"/>
    <cellStyle name="Normal 5 4 3 4 2 2 2" xfId="3885" xr:uid="{144B0319-CC9C-48FC-BC6F-47D1DD4C82B8}"/>
    <cellStyle name="Normal 5 4 3 4 2 3" xfId="3886" xr:uid="{0B57B683-B744-4C14-9858-B5F3BC47B710}"/>
    <cellStyle name="Normal 5 4 3 4 3" xfId="822" xr:uid="{4A7548AD-E917-4C04-8065-3361D78EFA6D}"/>
    <cellStyle name="Normal 5 4 3 4 3 2" xfId="3887" xr:uid="{53F1DF36-C0D6-4099-9D7B-59D52B02B3A8}"/>
    <cellStyle name="Normal 5 4 3 4 4" xfId="823" xr:uid="{60B12F53-7354-4256-9013-99EB38BFF72A}"/>
    <cellStyle name="Normal 5 4 3 5" xfId="824" xr:uid="{7C76F7BA-DA5D-4AB2-8195-8014A578C635}"/>
    <cellStyle name="Normal 5 4 3 5 2" xfId="825" xr:uid="{9A133BA9-E83A-41AD-8343-521F38CCA155}"/>
    <cellStyle name="Normal 5 4 3 5 2 2" xfId="3888" xr:uid="{DC0A7B9E-EF49-4242-9CB1-EC3E6BABAF5D}"/>
    <cellStyle name="Normal 5 4 3 5 3" xfId="826" xr:uid="{C4D21291-5B4F-4EBD-8C84-DAED542FC9E6}"/>
    <cellStyle name="Normal 5 4 3 5 4" xfId="827" xr:uid="{71797E5B-53F9-4391-BE72-4CEE35D5CF82}"/>
    <cellStyle name="Normal 5 4 3 6" xfId="828" xr:uid="{C5EE6BD4-703E-4E60-8E2B-6C88D5385715}"/>
    <cellStyle name="Normal 5 4 3 6 2" xfId="3889" xr:uid="{882AFA36-11C7-4F11-9027-79261F00C089}"/>
    <cellStyle name="Normal 5 4 3 7" xfId="829" xr:uid="{C7FFFCBE-B313-424E-B55A-60E92DD02AB0}"/>
    <cellStyle name="Normal 5 4 3 8" xfId="830" xr:uid="{05F6EA9F-052B-42C6-98E6-386B34ED9865}"/>
    <cellStyle name="Normal 5 4 4" xfId="831" xr:uid="{FCC2F9A9-E262-4600-9AAD-5BF11C73F52C}"/>
    <cellStyle name="Normal 5 4 4 2" xfId="832" xr:uid="{4C012347-42FD-4873-A347-DBF475624382}"/>
    <cellStyle name="Normal 5 4 4 2 2" xfId="833" xr:uid="{1934E8D6-B672-4FDB-91A4-C1C854E773B2}"/>
    <cellStyle name="Normal 5 4 4 2 2 2" xfId="834" xr:uid="{78EA8F80-F4A4-4DCC-8CE0-5EB8E1190953}"/>
    <cellStyle name="Normal 5 4 4 2 2 2 2" xfId="3890" xr:uid="{78223253-97AC-4853-AA1E-D6B00F5460CF}"/>
    <cellStyle name="Normal 5 4 4 2 2 3" xfId="835" xr:uid="{8D499954-FEB3-4866-8318-FCBEEBD83E6E}"/>
    <cellStyle name="Normal 5 4 4 2 2 4" xfId="836" xr:uid="{A52C0E28-DEA5-42C3-9207-FF1DD1893153}"/>
    <cellStyle name="Normal 5 4 4 2 3" xfId="837" xr:uid="{70D7E174-CFA6-435F-8C10-ADAEBE6AD6C3}"/>
    <cellStyle name="Normal 5 4 4 2 3 2" xfId="3891" xr:uid="{1B6EE06D-5CD5-48CB-90C2-CC3723D81B8F}"/>
    <cellStyle name="Normal 5 4 4 2 4" xfId="838" xr:uid="{1E8D8BBD-6BFD-4AAC-B217-438C6205D4A0}"/>
    <cellStyle name="Normal 5 4 4 2 5" xfId="839" xr:uid="{72B435E3-CF67-4C8A-A32B-FFEB7087EBC0}"/>
    <cellStyle name="Normal 5 4 4 3" xfId="840" xr:uid="{9DFF45CA-9D62-4938-A2CD-C9B0EFD1909C}"/>
    <cellStyle name="Normal 5 4 4 3 2" xfId="841" xr:uid="{30C2B09A-C25C-44FD-B48B-55FCFF973764}"/>
    <cellStyle name="Normal 5 4 4 3 2 2" xfId="3892" xr:uid="{92F5399C-14BA-451A-9218-B6E8C508D339}"/>
    <cellStyle name="Normal 5 4 4 3 3" xfId="842" xr:uid="{83443D2F-EEC4-4A3C-A674-3E957A9F7C32}"/>
    <cellStyle name="Normal 5 4 4 3 4" xfId="843" xr:uid="{71F31DA3-9BBD-44D5-9C30-798ECA4E3590}"/>
    <cellStyle name="Normal 5 4 4 4" xfId="844" xr:uid="{6672436E-8171-42C5-948F-19AC4BCABC84}"/>
    <cellStyle name="Normal 5 4 4 4 2" xfId="845" xr:uid="{ED8E4545-759E-488E-A50C-2AF5D4B0DD23}"/>
    <cellStyle name="Normal 5 4 4 4 2 2" xfId="4436" xr:uid="{21E1751A-3575-4544-B99C-883F25964BD6}"/>
    <cellStyle name="Normal 5 4 4 4 3" xfId="846" xr:uid="{5446EF43-84B0-49D3-9B93-418F9AC74181}"/>
    <cellStyle name="Normal 5 4 4 4 4" xfId="847" xr:uid="{D7B08FC5-CB9D-42D6-8CBB-52CCF2BEAE94}"/>
    <cellStyle name="Normal 5 4 4 5" xfId="848" xr:uid="{DDCEA518-2BE7-4176-8056-8CBC43DC9C8A}"/>
    <cellStyle name="Normal 5 4 4 5 2" xfId="4437" xr:uid="{E7386492-A466-45CE-A6BD-75BBE0C6FB5B}"/>
    <cellStyle name="Normal 5 4 4 6" xfId="849" xr:uid="{5CA52594-7D4D-4D11-8412-D9659C267C81}"/>
    <cellStyle name="Normal 5 4 4 7" xfId="850" xr:uid="{560115C8-D3F0-446A-AA93-3C32E13888F9}"/>
    <cellStyle name="Normal 5 4 5" xfId="851" xr:uid="{25108745-945E-4E4C-9F51-62D46C0FC1ED}"/>
    <cellStyle name="Normal 5 4 5 2" xfId="852" xr:uid="{B1454A04-801D-4883-9C00-AF4E0DAE8988}"/>
    <cellStyle name="Normal 5 4 5 2 2" xfId="853" xr:uid="{B16C3021-9130-4B9F-B477-44B3AD3B9552}"/>
    <cellStyle name="Normal 5 4 5 2 2 2" xfId="3893" xr:uid="{48AD7B8C-FCC7-4975-8206-EF94AF4CB1CF}"/>
    <cellStyle name="Normal 5 4 5 2 2 2 2" xfId="3894" xr:uid="{467723A7-4423-48DB-8255-59ECCB697FB9}"/>
    <cellStyle name="Normal 5 4 5 2 2 3" xfId="3895" xr:uid="{4A5AD526-B430-4CFC-9334-E7C6E12E6CCD}"/>
    <cellStyle name="Normal 5 4 5 2 3" xfId="854" xr:uid="{73022C53-0E25-41BB-BB45-DCA4FB221FDE}"/>
    <cellStyle name="Normal 5 4 5 2 3 2" xfId="3896" xr:uid="{F6B1BA6B-82CD-41BE-AB64-04136AD69463}"/>
    <cellStyle name="Normal 5 4 5 2 4" xfId="855" xr:uid="{6D1B200B-6CCB-4E21-8D64-C661A677B9F3}"/>
    <cellStyle name="Normal 5 4 5 3" xfId="856" xr:uid="{0E6087FB-718D-4FA1-ABA5-868C7FF9DEAD}"/>
    <cellStyle name="Normal 5 4 5 3 2" xfId="857" xr:uid="{E1D45710-3C04-49F8-BAA4-E4351E74E4E4}"/>
    <cellStyle name="Normal 5 4 5 3 2 2" xfId="3897" xr:uid="{3B8C3670-0F3E-427C-9029-D3E76476078A}"/>
    <cellStyle name="Normal 5 4 5 3 3" xfId="858" xr:uid="{5EA60CFC-E15D-4C8D-8AFE-93E4C8D2A822}"/>
    <cellStyle name="Normal 5 4 5 3 4" xfId="859" xr:uid="{B5E4805F-A5D6-455C-BF90-53F887BE3445}"/>
    <cellStyle name="Normal 5 4 5 4" xfId="860" xr:uid="{9B32F392-C6F4-4D08-9865-0D8F1CDA4D34}"/>
    <cellStyle name="Normal 5 4 5 4 2" xfId="3898" xr:uid="{1CC1DFF4-2A81-46AB-A86A-C64CD104FC4D}"/>
    <cellStyle name="Normal 5 4 5 5" xfId="861" xr:uid="{7BD3FA71-3A1F-4EE1-BD5D-D5A7F5A94444}"/>
    <cellStyle name="Normal 5 4 5 6" xfId="862" xr:uid="{0FA8B3A3-3363-4F9D-AC49-7A4715A1C7CB}"/>
    <cellStyle name="Normal 5 4 6" xfId="863" xr:uid="{E2F25FC4-EC3E-4B3D-97EF-C269AAA00D2C}"/>
    <cellStyle name="Normal 5 4 6 2" xfId="864" xr:uid="{9EE62E66-0562-4348-A068-736B4C59F475}"/>
    <cellStyle name="Normal 5 4 6 2 2" xfId="865" xr:uid="{730AA5D6-FA09-42C7-91EB-4F7EDD7E71FD}"/>
    <cellStyle name="Normal 5 4 6 2 2 2" xfId="3899" xr:uid="{06E8A35D-FA23-44F2-A090-DDA9CD6ED278}"/>
    <cellStyle name="Normal 5 4 6 2 3" xfId="866" xr:uid="{6AD4DB25-00C5-44EE-B08B-C0848C8A2899}"/>
    <cellStyle name="Normal 5 4 6 2 4" xfId="867" xr:uid="{59958A49-0A19-40F0-BDBA-A2BB80FAEC40}"/>
    <cellStyle name="Normal 5 4 6 3" xfId="868" xr:uid="{980C744F-C4B8-4F20-AF40-8BEA3F3B9618}"/>
    <cellStyle name="Normal 5 4 6 3 2" xfId="3900" xr:uid="{FAEFE2F5-4D0E-4D31-83B3-A0A2FBCB2E95}"/>
    <cellStyle name="Normal 5 4 6 4" xfId="869" xr:uid="{8560BAF5-D494-43D9-909A-D63F5CB935BE}"/>
    <cellStyle name="Normal 5 4 6 5" xfId="870" xr:uid="{AA3E25E4-15CC-4167-8CA5-2EE9F10591D0}"/>
    <cellStyle name="Normal 5 4 7" xfId="871" xr:uid="{5A87780D-A2BB-4E31-BE2B-738256167309}"/>
    <cellStyle name="Normal 5 4 7 2" xfId="872" xr:uid="{1092BB0E-AE2B-4B45-9147-E9ED70CA8B1D}"/>
    <cellStyle name="Normal 5 4 7 2 2" xfId="3901" xr:uid="{9130B8B9-E82B-4203-A1EA-B101DC00636B}"/>
    <cellStyle name="Normal 5 4 7 2 3" xfId="4389" xr:uid="{6AA157F1-5264-40C7-9227-FFB343C5A94F}"/>
    <cellStyle name="Normal 5 4 7 3" xfId="873" xr:uid="{54F1A495-9DE3-4845-A62C-DEC2E923646B}"/>
    <cellStyle name="Normal 5 4 7 4" xfId="874" xr:uid="{3A6D0DA0-4890-40F1-82D6-2A793B569D2B}"/>
    <cellStyle name="Normal 5 4 8" xfId="875" xr:uid="{A41401D9-52D8-41D4-9581-198772EE253F}"/>
    <cellStyle name="Normal 5 4 8 2" xfId="876" xr:uid="{EE523978-DD25-467B-93B9-DAB363E455C1}"/>
    <cellStyle name="Normal 5 4 8 3" xfId="877" xr:uid="{DDC8B97F-2193-42DD-AE37-B08A11B97A24}"/>
    <cellStyle name="Normal 5 4 8 4" xfId="878" xr:uid="{A0CCF2C8-820A-407A-820F-C0B732E05E6D}"/>
    <cellStyle name="Normal 5 4 9" xfId="879" xr:uid="{6489B31F-B8B9-4389-AE48-627AD0BED337}"/>
    <cellStyle name="Normal 5 5" xfId="880" xr:uid="{BE2527F3-8727-454C-B12F-3FC04BA24F59}"/>
    <cellStyle name="Normal 5 5 10" xfId="881" xr:uid="{D477F44D-D2D2-4E04-B866-3A06183395D4}"/>
    <cellStyle name="Normal 5 5 11" xfId="882" xr:uid="{C3AF5321-88CC-4E47-8A2D-365861E32002}"/>
    <cellStyle name="Normal 5 5 2" xfId="883" xr:uid="{B9761B8F-9A4A-4D66-827A-D60FD2ADD215}"/>
    <cellStyle name="Normal 5 5 2 2" xfId="884" xr:uid="{F2EC08E5-E67F-472B-935E-3DF75960AD5F}"/>
    <cellStyle name="Normal 5 5 2 2 2" xfId="885" xr:uid="{B086BF10-00E9-43E0-B887-F0FF0443E341}"/>
    <cellStyle name="Normal 5 5 2 2 2 2" xfId="886" xr:uid="{31B60814-51A5-44E4-B44A-96BFBCC7A83F}"/>
    <cellStyle name="Normal 5 5 2 2 2 2 2" xfId="887" xr:uid="{6295A110-1B21-49AF-9F4F-ED5CD82B22B6}"/>
    <cellStyle name="Normal 5 5 2 2 2 2 2 2" xfId="3902" xr:uid="{8FF037BD-C2D2-40CC-B664-72F304450FED}"/>
    <cellStyle name="Normal 5 5 2 2 2 2 3" xfId="888" xr:uid="{707516FA-2017-436A-B5D7-0B87A5633F54}"/>
    <cellStyle name="Normal 5 5 2 2 2 2 4" xfId="889" xr:uid="{8ABFC302-09E9-477E-BE88-594A02501FD5}"/>
    <cellStyle name="Normal 5 5 2 2 2 3" xfId="890" xr:uid="{FAF594C6-263C-49EE-B8C0-66763F737728}"/>
    <cellStyle name="Normal 5 5 2 2 2 3 2" xfId="891" xr:uid="{6CAEA832-3458-4957-924A-EB10AF862ED5}"/>
    <cellStyle name="Normal 5 5 2 2 2 3 3" xfId="892" xr:uid="{FB2AB160-F0CB-4853-A35A-93210901FF32}"/>
    <cellStyle name="Normal 5 5 2 2 2 3 4" xfId="893" xr:uid="{BDE16FD6-FB46-4107-9D1C-18BB22F887EE}"/>
    <cellStyle name="Normal 5 5 2 2 2 4" xfId="894" xr:uid="{5AFD7330-9ECB-460B-BAF6-C47C8BD7A30D}"/>
    <cellStyle name="Normal 5 5 2 2 2 5" xfId="895" xr:uid="{50BA1486-3BE7-4B7D-840A-D12B110A0C8A}"/>
    <cellStyle name="Normal 5 5 2 2 2 6" xfId="896" xr:uid="{E2A9C717-92D8-4BC0-9DEE-181F93DE1844}"/>
    <cellStyle name="Normal 5 5 2 2 3" xfId="897" xr:uid="{04E40FF4-14B6-40C5-B7E2-81F4FAC95D3E}"/>
    <cellStyle name="Normal 5 5 2 2 3 2" xfId="898" xr:uid="{F2FD5995-E31E-4C67-9F25-D7DF112EAB93}"/>
    <cellStyle name="Normal 5 5 2 2 3 2 2" xfId="899" xr:uid="{CA1B6760-CEF9-4B91-8770-FE8C961B9A13}"/>
    <cellStyle name="Normal 5 5 2 2 3 2 3" xfId="900" xr:uid="{799A5CCC-63F2-4358-BB7D-8FF47716B57D}"/>
    <cellStyle name="Normal 5 5 2 2 3 2 4" xfId="901" xr:uid="{C5F6F6E7-694C-418D-955D-91BC2819C2E8}"/>
    <cellStyle name="Normal 5 5 2 2 3 3" xfId="902" xr:uid="{E2F96FAC-5514-4D36-B3DA-FFEC38F3510C}"/>
    <cellStyle name="Normal 5 5 2 2 3 4" xfId="903" xr:uid="{6575FADD-E3D9-4AB7-87D3-3B34F73E0883}"/>
    <cellStyle name="Normal 5 5 2 2 3 5" xfId="904" xr:uid="{5E03138D-BA34-420A-9913-A318F1F2B635}"/>
    <cellStyle name="Normal 5 5 2 2 4" xfId="905" xr:uid="{4A920A3D-F676-4AC2-B151-9398BA238330}"/>
    <cellStyle name="Normal 5 5 2 2 4 2" xfId="906" xr:uid="{32BA3B1F-D9C5-4D28-AE4C-C8208FDF18F2}"/>
    <cellStyle name="Normal 5 5 2 2 4 2 2" xfId="4438" xr:uid="{5A5F369A-7A60-4216-A703-4DC2E6F8FD0C}"/>
    <cellStyle name="Normal 5 5 2 2 4 3" xfId="907" xr:uid="{BC1E7437-B1C3-4757-A037-65E113666536}"/>
    <cellStyle name="Normal 5 5 2 2 4 4" xfId="908" xr:uid="{9AFA4589-EB3C-49E7-960C-33DAE8CB6466}"/>
    <cellStyle name="Normal 5 5 2 2 5" xfId="909" xr:uid="{6C323D98-FA61-4516-A1BB-7EC5D36C04AE}"/>
    <cellStyle name="Normal 5 5 2 2 5 2" xfId="910" xr:uid="{0CAACFF1-5688-4BCA-ABF4-F0174833B39B}"/>
    <cellStyle name="Normal 5 5 2 2 5 3" xfId="911" xr:uid="{F7D291A7-D160-4B36-B9D1-2C91BF88FC2C}"/>
    <cellStyle name="Normal 5 5 2 2 5 4" xfId="912" xr:uid="{4B44D643-C8A4-4FEA-8A8D-095C542E19E0}"/>
    <cellStyle name="Normal 5 5 2 2 6" xfId="913" xr:uid="{059D722D-3070-46E7-8353-5334823C47CF}"/>
    <cellStyle name="Normal 5 5 2 2 7" xfId="914" xr:uid="{769E1616-B3AA-49A9-90F4-E4D3E93D861F}"/>
    <cellStyle name="Normal 5 5 2 2 8" xfId="915" xr:uid="{FEE8FF17-98E5-4EA4-81CC-09EDC3685964}"/>
    <cellStyle name="Normal 5 5 2 3" xfId="916" xr:uid="{9AC3C690-4DC7-44AD-B1F4-94417996CB58}"/>
    <cellStyle name="Normal 5 5 2 3 2" xfId="917" xr:uid="{7F17B4DD-2EE7-4BC0-AFA6-28365B9617E9}"/>
    <cellStyle name="Normal 5 5 2 3 2 2" xfId="918" xr:uid="{FAA6F0EF-38EB-447C-B574-73BDBFEBB27C}"/>
    <cellStyle name="Normal 5 5 2 3 2 2 2" xfId="3903" xr:uid="{14849582-28DB-4995-9985-ED33BDDF16E1}"/>
    <cellStyle name="Normal 5 5 2 3 2 2 2 2" xfId="3904" xr:uid="{5275CD2A-BD9E-4C80-8F5A-1B54E90506EE}"/>
    <cellStyle name="Normal 5 5 2 3 2 2 3" xfId="3905" xr:uid="{57DE5944-6007-4B20-AB77-B4DDE7E5B47A}"/>
    <cellStyle name="Normal 5 5 2 3 2 3" xfId="919" xr:uid="{72E26E29-B58F-47A4-91F0-8FAFD6134C54}"/>
    <cellStyle name="Normal 5 5 2 3 2 3 2" xfId="3906" xr:uid="{A46415E3-0D13-462B-9737-DA6ED7236DA0}"/>
    <cellStyle name="Normal 5 5 2 3 2 4" xfId="920" xr:uid="{A0516EFC-7561-468B-B216-561EEAC69EDE}"/>
    <cellStyle name="Normal 5 5 2 3 3" xfId="921" xr:uid="{829EA81E-3DC1-4A70-AD79-37EFF7CF7AD9}"/>
    <cellStyle name="Normal 5 5 2 3 3 2" xfId="922" xr:uid="{06D5ADD7-2031-4D81-885A-40F42C6684F4}"/>
    <cellStyle name="Normal 5 5 2 3 3 2 2" xfId="3907" xr:uid="{753D5640-5EC7-4C59-BBC8-8ABF25D4C9DA}"/>
    <cellStyle name="Normal 5 5 2 3 3 3" xfId="923" xr:uid="{2BED7B58-30B9-4794-A3DA-199DA21735D3}"/>
    <cellStyle name="Normal 5 5 2 3 3 4" xfId="924" xr:uid="{4DA17742-1090-4639-81D3-CC5ED12BC058}"/>
    <cellStyle name="Normal 5 5 2 3 4" xfId="925" xr:uid="{47484718-AB04-4D0F-8217-2799CDDEB554}"/>
    <cellStyle name="Normal 5 5 2 3 4 2" xfId="3908" xr:uid="{4042CD77-14B2-47E2-A455-E3E579290573}"/>
    <cellStyle name="Normal 5 5 2 3 5" xfId="926" xr:uid="{2ED62FD3-3206-4300-B6F7-8438D36FD3AB}"/>
    <cellStyle name="Normal 5 5 2 3 6" xfId="927" xr:uid="{AA96FD3C-A2FA-4BBD-AE44-007CECE76267}"/>
    <cellStyle name="Normal 5 5 2 4" xfId="928" xr:uid="{F1AFA49A-5BC8-44AE-9709-A5809AD53A5A}"/>
    <cellStyle name="Normal 5 5 2 4 2" xfId="929" xr:uid="{1B8DD190-08BA-4A2D-ACB4-45167DBD9DCB}"/>
    <cellStyle name="Normal 5 5 2 4 2 2" xfId="930" xr:uid="{A013065B-DF75-410A-9E61-21D9C9C2D0F8}"/>
    <cellStyle name="Normal 5 5 2 4 2 2 2" xfId="3909" xr:uid="{F88EDECD-4EBF-4DC4-BBC0-6BA3E4055264}"/>
    <cellStyle name="Normal 5 5 2 4 2 3" xfId="931" xr:uid="{EB002569-02AD-45D7-B2A6-BFB6C75712E3}"/>
    <cellStyle name="Normal 5 5 2 4 2 4" xfId="932" xr:uid="{BB53EAC4-DFB9-4828-9D56-CC4CFD93D01C}"/>
    <cellStyle name="Normal 5 5 2 4 3" xfId="933" xr:uid="{47A414ED-54CB-40A8-B95B-45CCFD0A0376}"/>
    <cellStyle name="Normal 5 5 2 4 3 2" xfId="3910" xr:uid="{734220E3-E0F8-4470-A1AE-F35F04AD4C2E}"/>
    <cellStyle name="Normal 5 5 2 4 4" xfId="934" xr:uid="{17FBBCCB-363B-42FD-B129-73B9D8257178}"/>
    <cellStyle name="Normal 5 5 2 4 5" xfId="935" xr:uid="{7DDED8C1-DD31-496C-8807-7FF47DE81912}"/>
    <cellStyle name="Normal 5 5 2 5" xfId="936" xr:uid="{FFB74D37-664D-4471-8BB3-7F4F55F8202A}"/>
    <cellStyle name="Normal 5 5 2 5 2" xfId="937" xr:uid="{49DB780F-7908-4A82-B62F-CA57AF22C227}"/>
    <cellStyle name="Normal 5 5 2 5 2 2" xfId="3911" xr:uid="{94172727-57F8-46AB-A292-DAE003F72C41}"/>
    <cellStyle name="Normal 5 5 2 5 3" xfId="938" xr:uid="{1EE60A3E-73C6-43C6-92ED-545EBE231314}"/>
    <cellStyle name="Normal 5 5 2 5 4" xfId="939" xr:uid="{DE937387-675A-4EC7-B01B-876A25333C15}"/>
    <cellStyle name="Normal 5 5 2 6" xfId="940" xr:uid="{DE55D1CF-59BB-4559-9A08-3385F3C23878}"/>
    <cellStyle name="Normal 5 5 2 6 2" xfId="941" xr:uid="{7E9C4E41-A803-4D6C-8083-8977903E2AF3}"/>
    <cellStyle name="Normal 5 5 2 6 3" xfId="942" xr:uid="{1DBE038F-4C18-42E5-BBAB-03E0F1E3BA2B}"/>
    <cellStyle name="Normal 5 5 2 6 4" xfId="943" xr:uid="{9BB81746-316B-467D-A4D5-2175A3E35D18}"/>
    <cellStyle name="Normal 5 5 2 7" xfId="944" xr:uid="{265B8612-1B36-47A8-9144-83B3323C07A0}"/>
    <cellStyle name="Normal 5 5 2 8" xfId="945" xr:uid="{70A627B9-1BD7-4AF9-9880-C67868824E44}"/>
    <cellStyle name="Normal 5 5 2 9" xfId="946" xr:uid="{80A5A796-F0CE-40F7-9D03-A530F19DCA30}"/>
    <cellStyle name="Normal 5 5 3" xfId="947" xr:uid="{B0158388-7C60-46B9-97CA-7CE02A72B765}"/>
    <cellStyle name="Normal 5 5 3 2" xfId="948" xr:uid="{91B76EB3-26B9-4312-BB98-77E7B0A34D2F}"/>
    <cellStyle name="Normal 5 5 3 2 2" xfId="949" xr:uid="{EBE2909A-EC34-4300-A40C-5A41777D1470}"/>
    <cellStyle name="Normal 5 5 3 2 2 2" xfId="950" xr:uid="{96C8A66F-23F3-4074-942F-A3DCE4145FB0}"/>
    <cellStyle name="Normal 5 5 3 2 2 2 2" xfId="3912" xr:uid="{7BF2DE59-4EFC-4F68-9CC6-77BDC7744E17}"/>
    <cellStyle name="Normal 5 5 3 2 2 3" xfId="951" xr:uid="{E8876781-A734-4495-A9D2-1B971043D5E4}"/>
    <cellStyle name="Normal 5 5 3 2 2 4" xfId="952" xr:uid="{9D5B4E96-B8E0-4717-9FE0-5DFFC3BB9B6B}"/>
    <cellStyle name="Normal 5 5 3 2 3" xfId="953" xr:uid="{B9D16646-9CF7-4DCC-B75A-11F64075BC0A}"/>
    <cellStyle name="Normal 5 5 3 2 3 2" xfId="954" xr:uid="{8625824E-255B-4031-B5EF-F67FF66F9049}"/>
    <cellStyle name="Normal 5 5 3 2 3 3" xfId="955" xr:uid="{D8B77A64-133B-4968-9EAC-B7D1B3DC31E7}"/>
    <cellStyle name="Normal 5 5 3 2 3 4" xfId="956" xr:uid="{A40AA86C-5FAC-4E6C-BDB2-277C4209A51D}"/>
    <cellStyle name="Normal 5 5 3 2 4" xfId="957" xr:uid="{EFFFDEB5-BE54-49B8-A47C-26055FA478FE}"/>
    <cellStyle name="Normal 5 5 3 2 5" xfId="958" xr:uid="{6AFA6C37-61EB-4232-BD01-20C3E46DE134}"/>
    <cellStyle name="Normal 5 5 3 2 6" xfId="959" xr:uid="{BCDEC8D1-B839-4A96-9337-D0CC6FA74D86}"/>
    <cellStyle name="Normal 5 5 3 3" xfId="960" xr:uid="{10922BCE-A613-4FF3-AE73-4474F976EBA2}"/>
    <cellStyle name="Normal 5 5 3 3 2" xfId="961" xr:uid="{2B0A493D-AA48-42DA-93EC-F969B6129FD2}"/>
    <cellStyle name="Normal 5 5 3 3 2 2" xfId="962" xr:uid="{93126F40-668D-4D34-AA23-0DAE90AB7F61}"/>
    <cellStyle name="Normal 5 5 3 3 2 3" xfId="963" xr:uid="{36DF5AA7-613F-4C1E-9DCD-B1678D8840D4}"/>
    <cellStyle name="Normal 5 5 3 3 2 4" xfId="964" xr:uid="{16995C35-971A-49E1-93B2-02D2D6716825}"/>
    <cellStyle name="Normal 5 5 3 3 3" xfId="965" xr:uid="{9BBC2FA0-00A8-424C-BC6D-500FD590F8D7}"/>
    <cellStyle name="Normal 5 5 3 3 4" xfId="966" xr:uid="{3E6B336F-A14D-438D-92A0-5795B5506434}"/>
    <cellStyle name="Normal 5 5 3 3 5" xfId="967" xr:uid="{AB4A33E3-A4C8-40C7-9320-513F3FDEDA4B}"/>
    <cellStyle name="Normal 5 5 3 4" xfId="968" xr:uid="{983F444F-9B49-430C-8205-A88DD75FD89D}"/>
    <cellStyle name="Normal 5 5 3 4 2" xfId="969" xr:uid="{207256E0-C5BB-46F9-9CFB-D52CB1C55E67}"/>
    <cellStyle name="Normal 5 5 3 4 2 2" xfId="4439" xr:uid="{80E68180-4B2C-4048-9468-FA4E7B801C6B}"/>
    <cellStyle name="Normal 5 5 3 4 3" xfId="970" xr:uid="{E59598DE-E801-47C8-B4F9-A0550326A451}"/>
    <cellStyle name="Normal 5 5 3 4 4" xfId="971" xr:uid="{3EC63DB1-08B1-4BF9-994D-A36D0DAEC2A9}"/>
    <cellStyle name="Normal 5 5 3 5" xfId="972" xr:uid="{D0E50F9B-BC7D-4FA6-98E4-98FC6346369D}"/>
    <cellStyle name="Normal 5 5 3 5 2" xfId="973" xr:uid="{F77479D3-FA98-4E66-81C1-4FC0B755758D}"/>
    <cellStyle name="Normal 5 5 3 5 3" xfId="974" xr:uid="{FFFC4887-38AC-42ED-821A-94C450CEAAEB}"/>
    <cellStyle name="Normal 5 5 3 5 4" xfId="975" xr:uid="{1EA312F2-A0CB-489B-B1A1-4A5A088BE2A4}"/>
    <cellStyle name="Normal 5 5 3 6" xfId="976" xr:uid="{2E60D8A8-070C-4673-8523-36AA8E12CB12}"/>
    <cellStyle name="Normal 5 5 3 7" xfId="977" xr:uid="{82E6CA45-DAB9-4CA3-A74E-5B3932AC5219}"/>
    <cellStyle name="Normal 5 5 3 8" xfId="978" xr:uid="{F22B33B6-495B-4C69-823F-B5B058C07B6E}"/>
    <cellStyle name="Normal 5 5 4" xfId="979" xr:uid="{008C84BA-6C11-40CF-B5E2-935DBEA94C20}"/>
    <cellStyle name="Normal 5 5 4 2" xfId="980" xr:uid="{2441B91E-7560-4E2C-95AC-338D94539FF9}"/>
    <cellStyle name="Normal 5 5 4 2 2" xfId="981" xr:uid="{DC956708-716D-4B2F-9820-1DB41FE6B9F5}"/>
    <cellStyle name="Normal 5 5 4 2 2 2" xfId="982" xr:uid="{066B4380-F4F3-4F7B-AA45-8EA5FFE84F29}"/>
    <cellStyle name="Normal 5 5 4 2 2 2 2" xfId="3913" xr:uid="{C4D59491-AEF3-4962-AED1-899BE9BB5432}"/>
    <cellStyle name="Normal 5 5 4 2 2 3" xfId="983" xr:uid="{32599BE4-64CB-4B7A-880D-1A318ED60A08}"/>
    <cellStyle name="Normal 5 5 4 2 2 4" xfId="984" xr:uid="{A5EB4873-11FB-4FBF-8710-71EFDA67798A}"/>
    <cellStyle name="Normal 5 5 4 2 3" xfId="985" xr:uid="{8A39A3C0-E019-4E86-B2DB-B566FC7C7473}"/>
    <cellStyle name="Normal 5 5 4 2 3 2" xfId="3914" xr:uid="{D03314DF-2CC1-4A95-B1C3-347B9533AB85}"/>
    <cellStyle name="Normal 5 5 4 2 4" xfId="986" xr:uid="{85B53EBB-76F8-4BDF-B26A-5B499B2AFE78}"/>
    <cellStyle name="Normal 5 5 4 2 5" xfId="987" xr:uid="{F52AAE97-37D5-4F42-BB2B-8D3BC1FB1795}"/>
    <cellStyle name="Normal 5 5 4 3" xfId="988" xr:uid="{E62F2F49-AEBD-4006-B3E6-5E2CC3F61283}"/>
    <cellStyle name="Normal 5 5 4 3 2" xfId="989" xr:uid="{212FC360-13AB-4243-806B-50744929EE92}"/>
    <cellStyle name="Normal 5 5 4 3 2 2" xfId="3915" xr:uid="{1D2E4EC5-FA16-450F-91EA-EDF97EEAA6DC}"/>
    <cellStyle name="Normal 5 5 4 3 3" xfId="990" xr:uid="{AE9C2C56-4E01-465C-AE4C-D5399166D629}"/>
    <cellStyle name="Normal 5 5 4 3 4" xfId="991" xr:uid="{B0BCFE4A-92BF-4DF7-9496-F5A1A0851B4A}"/>
    <cellStyle name="Normal 5 5 4 4" xfId="992" xr:uid="{FD106A98-C7A2-434B-A914-39EFCD3E44CC}"/>
    <cellStyle name="Normal 5 5 4 4 2" xfId="993" xr:uid="{C0CC0902-AA60-4DAC-850C-BFD4068E433D}"/>
    <cellStyle name="Normal 5 5 4 4 3" xfId="994" xr:uid="{F3648E0B-C136-478A-A36A-05C2A437801F}"/>
    <cellStyle name="Normal 5 5 4 4 4" xfId="995" xr:uid="{EB51CDDB-0229-4F1F-84E3-E86E7286EC70}"/>
    <cellStyle name="Normal 5 5 4 5" xfId="996" xr:uid="{8BC5F2E6-65EC-4852-BBFD-D63EA7F7993A}"/>
    <cellStyle name="Normal 5 5 4 6" xfId="997" xr:uid="{5214D39C-22DD-4C2E-909E-4EB343908DF0}"/>
    <cellStyle name="Normal 5 5 4 7" xfId="998" xr:uid="{B43F9C73-282C-45E1-9F63-8FCC50EE0362}"/>
    <cellStyle name="Normal 5 5 5" xfId="999" xr:uid="{33C7D54A-80F3-4016-AB77-B106220132B6}"/>
    <cellStyle name="Normal 5 5 5 2" xfId="1000" xr:uid="{319E5E17-5EBB-49F3-85E0-506B7E79BFD8}"/>
    <cellStyle name="Normal 5 5 5 2 2" xfId="1001" xr:uid="{0B9A6429-88BE-4CB8-95AC-5D0120F72DA0}"/>
    <cellStyle name="Normal 5 5 5 2 2 2" xfId="3916" xr:uid="{25378455-1C67-4535-82A2-D5533E57C772}"/>
    <cellStyle name="Normal 5 5 5 2 3" xfId="1002" xr:uid="{62098C42-8E2B-4700-819A-A41AEF5C8DBB}"/>
    <cellStyle name="Normal 5 5 5 2 4" xfId="1003" xr:uid="{E0D7DAC5-1F62-4876-ADB7-90817DF8A8FE}"/>
    <cellStyle name="Normal 5 5 5 3" xfId="1004" xr:uid="{CFEF5B62-2F7D-4EA3-901C-DE36AE9309AE}"/>
    <cellStyle name="Normal 5 5 5 3 2" xfId="1005" xr:uid="{C0FBB131-F3DD-4F2A-9C02-5218A01F17BA}"/>
    <cellStyle name="Normal 5 5 5 3 3" xfId="1006" xr:uid="{058AA01A-C0B0-46B4-930F-652B42C2376C}"/>
    <cellStyle name="Normal 5 5 5 3 4" xfId="1007" xr:uid="{1AA005C4-182E-4763-8562-D9E23B5008E3}"/>
    <cellStyle name="Normal 5 5 5 4" xfId="1008" xr:uid="{57735757-6A12-4CE4-969F-E72EAB74C13A}"/>
    <cellStyle name="Normal 5 5 5 5" xfId="1009" xr:uid="{1B357D78-1389-42D4-A678-BD4158EE367A}"/>
    <cellStyle name="Normal 5 5 5 6" xfId="1010" xr:uid="{81AD5B01-DB43-4030-B0E8-0D38641F64BE}"/>
    <cellStyle name="Normal 5 5 6" xfId="1011" xr:uid="{E056DA4B-EB0B-41A6-B161-0589D63A8BA4}"/>
    <cellStyle name="Normal 5 5 6 2" xfId="1012" xr:uid="{22BEA5E4-D4C0-4DB7-93D8-01C830118C09}"/>
    <cellStyle name="Normal 5 5 6 2 2" xfId="1013" xr:uid="{D0BAD58C-C48C-49FA-B52B-ACF1EA67CABA}"/>
    <cellStyle name="Normal 5 5 6 2 3" xfId="1014" xr:uid="{858AE184-3C9B-44F3-ACE5-5D5389462552}"/>
    <cellStyle name="Normal 5 5 6 2 4" xfId="1015" xr:uid="{96B184A7-8061-4F14-B5A1-AB9328EE5E9F}"/>
    <cellStyle name="Normal 5 5 6 3" xfId="1016" xr:uid="{0112788A-B7C9-48AE-A72C-D35C07E59877}"/>
    <cellStyle name="Normal 5 5 6 4" xfId="1017" xr:uid="{D5E9846F-A11F-47E4-A06C-F8E1965F3AD1}"/>
    <cellStyle name="Normal 5 5 6 5" xfId="1018" xr:uid="{DB899845-0239-4439-A3BF-2D509BC07B6C}"/>
    <cellStyle name="Normal 5 5 7" xfId="1019" xr:uid="{169F1A30-30D7-4B56-873F-96AD2F76F380}"/>
    <cellStyle name="Normal 5 5 7 2" xfId="1020" xr:uid="{378C2DF3-5E50-4B12-BD71-0E6635E6C62C}"/>
    <cellStyle name="Normal 5 5 7 3" xfId="1021" xr:uid="{B64A6C72-697B-4D9C-83E6-8D49093C01E5}"/>
    <cellStyle name="Normal 5 5 7 4" xfId="1022" xr:uid="{7AE9AB58-C72F-476E-9325-148ACB66E64F}"/>
    <cellStyle name="Normal 5 5 8" xfId="1023" xr:uid="{CA5825B3-16B3-4B59-8B6A-BB0EE9DB139C}"/>
    <cellStyle name="Normal 5 5 8 2" xfId="1024" xr:uid="{7FFB56A2-0498-402B-9CE8-F50667FC51BA}"/>
    <cellStyle name="Normal 5 5 8 3" xfId="1025" xr:uid="{19823148-BB15-42AC-AFD7-24258C5BA972}"/>
    <cellStyle name="Normal 5 5 8 4" xfId="1026" xr:uid="{B4C6D627-406E-43F7-A6D6-04FDD46592DE}"/>
    <cellStyle name="Normal 5 5 9" xfId="1027" xr:uid="{BC4B8C2B-FD10-4DFE-B808-BF49E15ED963}"/>
    <cellStyle name="Normal 5 6" xfId="1028" xr:uid="{0A04EFFF-62CF-438B-9112-746B77F74168}"/>
    <cellStyle name="Normal 5 6 10" xfId="1029" xr:uid="{F3A81499-78A6-440A-BE2E-1431E28A5DEE}"/>
    <cellStyle name="Normal 5 6 11" xfId="1030" xr:uid="{94049F37-CD22-4511-83FA-5990B0B82B67}"/>
    <cellStyle name="Normal 5 6 2" xfId="1031" xr:uid="{BC5876D4-1D00-4263-92C2-7EBBAAAB8B4B}"/>
    <cellStyle name="Normal 5 6 2 2" xfId="1032" xr:uid="{B52040C4-74F0-4813-8E7F-75619CCB6B4F}"/>
    <cellStyle name="Normal 5 6 2 2 2" xfId="1033" xr:uid="{45DD9B07-6888-4B04-9315-4CF1A8C7FDF6}"/>
    <cellStyle name="Normal 5 6 2 2 2 2" xfId="1034" xr:uid="{33C18948-AFE1-4761-96F5-0217F34CC0FC}"/>
    <cellStyle name="Normal 5 6 2 2 2 2 2" xfId="1035" xr:uid="{C0E7D911-25B7-4932-A48C-D5DC98DE93E2}"/>
    <cellStyle name="Normal 5 6 2 2 2 2 2 2" xfId="4440" xr:uid="{35A9E921-CA2A-42BF-BAD8-3E55440874D4}"/>
    <cellStyle name="Normal 5 6 2 2 2 2 3" xfId="1036" xr:uid="{0136ECBD-E8E5-401D-9850-8FD6C55F39E0}"/>
    <cellStyle name="Normal 5 6 2 2 2 2 4" xfId="1037" xr:uid="{369302EE-7F7B-4D9D-A7B9-32B3DA13D818}"/>
    <cellStyle name="Normal 5 6 2 2 2 3" xfId="1038" xr:uid="{010E8299-011D-4C0B-8796-E3791B6BFC83}"/>
    <cellStyle name="Normal 5 6 2 2 2 3 2" xfId="1039" xr:uid="{ED642353-6481-4F01-A9DF-1F14FB39651F}"/>
    <cellStyle name="Normal 5 6 2 2 2 3 3" xfId="1040" xr:uid="{0CDA05D3-76C3-4AE2-88CE-4A0E361F463B}"/>
    <cellStyle name="Normal 5 6 2 2 2 3 4" xfId="1041" xr:uid="{D50CC984-7891-4BFF-83DA-123B8AA3CF89}"/>
    <cellStyle name="Normal 5 6 2 2 2 4" xfId="1042" xr:uid="{1BD51FED-F462-400C-8AA7-96C920D2A00B}"/>
    <cellStyle name="Normal 5 6 2 2 2 5" xfId="1043" xr:uid="{D56BBB71-48C2-4BBC-BED0-F97082C14D37}"/>
    <cellStyle name="Normal 5 6 2 2 2 6" xfId="1044" xr:uid="{DC9B202E-5E00-446F-A515-D5F280E8ABDB}"/>
    <cellStyle name="Normal 5 6 2 2 3" xfId="1045" xr:uid="{B057EFFD-10F7-4DDF-805B-ACB5DA80DC43}"/>
    <cellStyle name="Normal 5 6 2 2 3 2" xfId="1046" xr:uid="{6FD0F7D1-BDAA-45EC-B4B3-EF36FE37AFE5}"/>
    <cellStyle name="Normal 5 6 2 2 3 2 2" xfId="1047" xr:uid="{26ACFB1C-DA7B-47F5-B119-E9753DB5691D}"/>
    <cellStyle name="Normal 5 6 2 2 3 2 3" xfId="1048" xr:uid="{718850FB-9747-4AF8-BE03-CBCFF1ACC424}"/>
    <cellStyle name="Normal 5 6 2 2 3 2 4" xfId="1049" xr:uid="{8D708253-38A4-467A-98EE-E2EAD64A617F}"/>
    <cellStyle name="Normal 5 6 2 2 3 3" xfId="1050" xr:uid="{DEF81661-7D3C-4F9E-B469-8BF156302292}"/>
    <cellStyle name="Normal 5 6 2 2 3 4" xfId="1051" xr:uid="{376F1F88-F8B6-4B46-8662-1C5D736D696C}"/>
    <cellStyle name="Normal 5 6 2 2 3 5" xfId="1052" xr:uid="{8B336332-ABB4-4538-BEBA-79EB021E660B}"/>
    <cellStyle name="Normal 5 6 2 2 4" xfId="1053" xr:uid="{EC2B1EC6-D97A-41EA-9327-5A69D81F0FAB}"/>
    <cellStyle name="Normal 5 6 2 2 4 2" xfId="1054" xr:uid="{D25EB681-D640-4E6D-B5B0-52B127743BD0}"/>
    <cellStyle name="Normal 5 6 2 2 4 2 2" xfId="4441" xr:uid="{540EAECB-BE7B-495E-95A2-E2928696D17F}"/>
    <cellStyle name="Normal 5 6 2 2 4 3" xfId="1055" xr:uid="{2E1CAF20-45ED-40B9-AA24-DBE6C4F6C9D5}"/>
    <cellStyle name="Normal 5 6 2 2 4 4" xfId="1056" xr:uid="{7D6D6A28-644E-499E-A3E8-D7E110A1CC9B}"/>
    <cellStyle name="Normal 5 6 2 2 5" xfId="1057" xr:uid="{740DBAAC-5D73-4375-9B54-6C9E40D1417C}"/>
    <cellStyle name="Normal 5 6 2 2 5 2" xfId="1058" xr:uid="{3E384153-0C63-4504-B04F-72C0755AFC18}"/>
    <cellStyle name="Normal 5 6 2 2 5 3" xfId="1059" xr:uid="{2660C9C6-6726-4832-ADE6-17C741913F33}"/>
    <cellStyle name="Normal 5 6 2 2 5 4" xfId="1060" xr:uid="{FA0F9E04-63CC-4924-BBAA-CB272061611A}"/>
    <cellStyle name="Normal 5 6 2 2 6" xfId="1061" xr:uid="{805965CC-5E61-47A3-9164-373A22F84A59}"/>
    <cellStyle name="Normal 5 6 2 2 7" xfId="1062" xr:uid="{E0EF9DAA-B6D5-4375-8FF5-CC810779A24D}"/>
    <cellStyle name="Normal 5 6 2 2 8" xfId="1063" xr:uid="{BE8855EE-7BD1-47E7-891F-473D241D0BF5}"/>
    <cellStyle name="Normal 5 6 2 3" xfId="1064" xr:uid="{29278F38-2BF7-4305-83B0-4E4A0CA4F165}"/>
    <cellStyle name="Normal 5 6 2 3 2" xfId="1065" xr:uid="{BB35CD6C-B526-4C95-920C-00C6054805DE}"/>
    <cellStyle name="Normal 5 6 2 3 2 2" xfId="1066" xr:uid="{B05DC50E-80AE-4556-A3BA-E7841B3E98DF}"/>
    <cellStyle name="Normal 5 6 2 3 2 2 2" xfId="4442" xr:uid="{00612112-05F6-44DC-A4DF-1AC3CBE19740}"/>
    <cellStyle name="Normal 5 6 2 3 2 3" xfId="1067" xr:uid="{3EEBBB58-4F97-42F3-A2F1-BA21250CF498}"/>
    <cellStyle name="Normal 5 6 2 3 2 4" xfId="1068" xr:uid="{7906D6EB-0A38-4961-ACFB-F7598DC6F97B}"/>
    <cellStyle name="Normal 5 6 2 3 3" xfId="1069" xr:uid="{0B79ECA3-FFE6-4D38-A59E-531DEFF5F9ED}"/>
    <cellStyle name="Normal 5 6 2 3 3 2" xfId="1070" xr:uid="{E363855D-75E7-4DC3-AB29-5D9E9F75B634}"/>
    <cellStyle name="Normal 5 6 2 3 3 3" xfId="1071" xr:uid="{FEABE9C9-D3E3-47BC-AC67-49DB1B23FF46}"/>
    <cellStyle name="Normal 5 6 2 3 3 4" xfId="1072" xr:uid="{8C2C9340-C93C-4C78-8002-67418693F088}"/>
    <cellStyle name="Normal 5 6 2 3 4" xfId="1073" xr:uid="{984EDF1E-0651-4606-BEBA-0591C7DED9C3}"/>
    <cellStyle name="Normal 5 6 2 3 5" xfId="1074" xr:uid="{CBC83783-55FA-469B-9FB8-1EBDC0499021}"/>
    <cellStyle name="Normal 5 6 2 3 6" xfId="1075" xr:uid="{130E38BC-C773-4B08-9C9D-E76E2552DBB0}"/>
    <cellStyle name="Normal 5 6 2 4" xfId="1076" xr:uid="{4218F352-1540-4C84-B601-4A39D766AB04}"/>
    <cellStyle name="Normal 5 6 2 4 2" xfId="1077" xr:uid="{FDDB7D08-A591-4403-9A70-2FA47B24D7F3}"/>
    <cellStyle name="Normal 5 6 2 4 2 2" xfId="1078" xr:uid="{320E80A2-D8DB-4809-88E3-5874384BB129}"/>
    <cellStyle name="Normal 5 6 2 4 2 3" xfId="1079" xr:uid="{A0988191-69C8-4892-8D26-7485186AA774}"/>
    <cellStyle name="Normal 5 6 2 4 2 4" xfId="1080" xr:uid="{5476C7E8-CC0F-4C6D-BF83-B10CDD5E9F0D}"/>
    <cellStyle name="Normal 5 6 2 4 3" xfId="1081" xr:uid="{FDE78E0E-1288-49B4-8F0D-64C2A96E84A3}"/>
    <cellStyle name="Normal 5 6 2 4 4" xfId="1082" xr:uid="{462B5F3B-339F-4205-A626-D87B9A562858}"/>
    <cellStyle name="Normal 5 6 2 4 5" xfId="1083" xr:uid="{56A78832-ABE9-40E3-BB89-F72C43DBCC64}"/>
    <cellStyle name="Normal 5 6 2 5" xfId="1084" xr:uid="{8BBAF330-184C-417A-8E9E-4A0DC91294A2}"/>
    <cellStyle name="Normal 5 6 2 5 2" xfId="1085" xr:uid="{1A2A953D-4B47-497A-91A6-3AE430568EA2}"/>
    <cellStyle name="Normal 5 6 2 5 2 2" xfId="4443" xr:uid="{A97EFBE7-68F8-424C-BC34-05EFF671E655}"/>
    <cellStyle name="Normal 5 6 2 5 3" xfId="1086" xr:uid="{939295BC-EC50-4E97-898A-33A7C18CFCE6}"/>
    <cellStyle name="Normal 5 6 2 5 4" xfId="1087" xr:uid="{3FBD457B-9677-41B3-92C5-21E2B3905FF5}"/>
    <cellStyle name="Normal 5 6 2 6" xfId="1088" xr:uid="{FB62B642-F017-4854-AE76-00E76D3739C4}"/>
    <cellStyle name="Normal 5 6 2 6 2" xfId="1089" xr:uid="{F259B8A0-A479-4F01-830F-9BE204D15246}"/>
    <cellStyle name="Normal 5 6 2 6 3" xfId="1090" xr:uid="{256C6436-076A-4DA8-8AAD-10283D40338C}"/>
    <cellStyle name="Normal 5 6 2 6 4" xfId="1091" xr:uid="{DD1CF878-77A4-41E1-872B-85D356FB0E68}"/>
    <cellStyle name="Normal 5 6 2 7" xfId="1092" xr:uid="{380105E3-4CE5-4C07-A767-C33204E8DE6D}"/>
    <cellStyle name="Normal 5 6 2 8" xfId="1093" xr:uid="{B0151346-C3B2-462A-B4F2-B694FFE35B4A}"/>
    <cellStyle name="Normal 5 6 2 9" xfId="1094" xr:uid="{9E6411DA-3D4A-46FC-8697-B2C16CBCD333}"/>
    <cellStyle name="Normal 5 6 3" xfId="1095" xr:uid="{88D0D09B-292D-4167-91E7-1CB086E68D02}"/>
    <cellStyle name="Normal 5 6 3 2" xfId="1096" xr:uid="{B5600441-34A5-4669-96D9-AF07613A98EF}"/>
    <cellStyle name="Normal 5 6 3 2 2" xfId="1097" xr:uid="{63417FAE-BEC0-4756-90C4-5E8F2DE1658C}"/>
    <cellStyle name="Normal 5 6 3 2 2 2" xfId="1098" xr:uid="{8297E9B0-18EA-41EE-BEDD-E37C52999CDE}"/>
    <cellStyle name="Normal 5 6 3 2 2 2 2" xfId="3917" xr:uid="{3AC33A92-DF00-4F6F-9808-6E8951BC3B18}"/>
    <cellStyle name="Normal 5 6 3 2 2 3" xfId="1099" xr:uid="{95B631BA-0A57-47DB-901F-DA88E9725CDF}"/>
    <cellStyle name="Normal 5 6 3 2 2 4" xfId="1100" xr:uid="{0E3C9F35-4D5B-423C-9153-77483B14C747}"/>
    <cellStyle name="Normal 5 6 3 2 3" xfId="1101" xr:uid="{B37AF4D2-860E-4F16-AB1A-5D02D4F9EE72}"/>
    <cellStyle name="Normal 5 6 3 2 3 2" xfId="1102" xr:uid="{B84CC028-3FA2-4FB8-B725-2D170FDFF508}"/>
    <cellStyle name="Normal 5 6 3 2 3 3" xfId="1103" xr:uid="{4F52B3F9-0CA9-4F42-AE98-084AE6B4C11E}"/>
    <cellStyle name="Normal 5 6 3 2 3 4" xfId="1104" xr:uid="{390F482C-42E2-499D-B16C-5C9B739A4251}"/>
    <cellStyle name="Normal 5 6 3 2 4" xfId="1105" xr:uid="{E6958D21-9D48-4D6B-8C11-FE8B954CECB5}"/>
    <cellStyle name="Normal 5 6 3 2 5" xfId="1106" xr:uid="{95ADDF7B-84F8-44A8-B8EB-AF616F66D01D}"/>
    <cellStyle name="Normal 5 6 3 2 6" xfId="1107" xr:uid="{69C1512B-BE47-454A-BF28-E875A5587FDB}"/>
    <cellStyle name="Normal 5 6 3 3" xfId="1108" xr:uid="{ECA9DE19-042B-4718-91A4-F6626ECDD6BD}"/>
    <cellStyle name="Normal 5 6 3 3 2" xfId="1109" xr:uid="{17CA8F8F-BB47-45E8-9094-2B48183BAEE1}"/>
    <cellStyle name="Normal 5 6 3 3 2 2" xfId="1110" xr:uid="{F9CD84C7-036F-473D-96CA-5B3F7E3B0930}"/>
    <cellStyle name="Normal 5 6 3 3 2 3" xfId="1111" xr:uid="{43414E54-D639-459D-A055-83BC21063BCF}"/>
    <cellStyle name="Normal 5 6 3 3 2 4" xfId="1112" xr:uid="{F12796FE-6083-4BBA-B7F8-356AB5517D1C}"/>
    <cellStyle name="Normal 5 6 3 3 3" xfId="1113" xr:uid="{78891521-7A9A-46EE-A10C-26498E577B76}"/>
    <cellStyle name="Normal 5 6 3 3 4" xfId="1114" xr:uid="{ECC8796E-7A11-4D0A-8C41-4AAB69628910}"/>
    <cellStyle name="Normal 5 6 3 3 5" xfId="1115" xr:uid="{DDFF27D5-0BE7-4D41-BF04-D93C11F07253}"/>
    <cellStyle name="Normal 5 6 3 4" xfId="1116" xr:uid="{A40A593E-4E29-4B23-9ED3-BCE079130168}"/>
    <cellStyle name="Normal 5 6 3 4 2" xfId="1117" xr:uid="{E6B8E1D4-4A18-49C4-AEFC-3FD39E08148D}"/>
    <cellStyle name="Normal 5 6 3 4 2 2" xfId="4444" xr:uid="{67F1F62A-F796-4627-84B8-59512B439CEB}"/>
    <cellStyle name="Normal 5 6 3 4 3" xfId="1118" xr:uid="{31C5B5A5-CE82-4865-8A0D-AED812C458AD}"/>
    <cellStyle name="Normal 5 6 3 4 4" xfId="1119" xr:uid="{C0DD889B-A04C-4FD6-93BA-2A224A3CE641}"/>
    <cellStyle name="Normal 5 6 3 5" xfId="1120" xr:uid="{7A4D813D-0013-455F-9E91-0F3C73B90E71}"/>
    <cellStyle name="Normal 5 6 3 5 2" xfId="1121" xr:uid="{CD6818E4-3B4B-4918-9425-84AD11752901}"/>
    <cellStyle name="Normal 5 6 3 5 3" xfId="1122" xr:uid="{D822645B-8A03-46AE-9E3F-45D0A3FE3FA0}"/>
    <cellStyle name="Normal 5 6 3 5 4" xfId="1123" xr:uid="{B07BBD9C-118B-4C43-8FB0-8BD9DDCFD444}"/>
    <cellStyle name="Normal 5 6 3 6" xfId="1124" xr:uid="{7772660A-7E25-40A9-A926-B7407F4045AB}"/>
    <cellStyle name="Normal 5 6 3 7" xfId="1125" xr:uid="{5450C391-26CF-4EEA-AA60-BAACC4013B89}"/>
    <cellStyle name="Normal 5 6 3 8" xfId="1126" xr:uid="{0110C8F5-5E8B-45EF-8364-9101E07C6685}"/>
    <cellStyle name="Normal 5 6 4" xfId="1127" xr:uid="{0C2D3A17-7366-42A8-A14B-6CB2FECB5DC5}"/>
    <cellStyle name="Normal 5 6 4 2" xfId="1128" xr:uid="{B257894E-3364-4B78-80FB-FF18B5976769}"/>
    <cellStyle name="Normal 5 6 4 2 2" xfId="1129" xr:uid="{94FA1535-B9DB-41E5-BB91-3EA26D0D2010}"/>
    <cellStyle name="Normal 5 6 4 2 2 2" xfId="1130" xr:uid="{9A1BB193-1513-439F-B7E2-A582C8021044}"/>
    <cellStyle name="Normal 5 6 4 2 2 3" xfId="1131" xr:uid="{4C52D918-4DA0-4F2F-AAB4-3B04FFD98E88}"/>
    <cellStyle name="Normal 5 6 4 2 2 4" xfId="1132" xr:uid="{3F4156EE-D04B-4C15-9FE0-348E6B75D041}"/>
    <cellStyle name="Normal 5 6 4 2 3" xfId="1133" xr:uid="{281DAE08-A8D7-43B0-B516-64F1A0A0F305}"/>
    <cellStyle name="Normal 5 6 4 2 4" xfId="1134" xr:uid="{6C487355-B21F-4C1F-A726-C38DD4C7664E}"/>
    <cellStyle name="Normal 5 6 4 2 5" xfId="1135" xr:uid="{3D99E12F-1221-4FE4-AC9E-405865E3AFAF}"/>
    <cellStyle name="Normal 5 6 4 3" xfId="1136" xr:uid="{20E3A479-54CE-429C-A665-EBE061CBDFE9}"/>
    <cellStyle name="Normal 5 6 4 3 2" xfId="1137" xr:uid="{EBEEEA21-C3BE-43AA-8AA1-638F5349197A}"/>
    <cellStyle name="Normal 5 6 4 3 3" xfId="1138" xr:uid="{3F0B17C7-B754-4936-923C-537EFC803598}"/>
    <cellStyle name="Normal 5 6 4 3 4" xfId="1139" xr:uid="{DFF8BADF-14AB-47C9-9BF6-84EA12C3B636}"/>
    <cellStyle name="Normal 5 6 4 4" xfId="1140" xr:uid="{D23B1DAE-6267-49BE-93D2-E8DF9747D65C}"/>
    <cellStyle name="Normal 5 6 4 4 2" xfId="1141" xr:uid="{7AE77DF6-C516-4A9E-97B8-B79F8CB46CD2}"/>
    <cellStyle name="Normal 5 6 4 4 3" xfId="1142" xr:uid="{62A459B1-8D70-497F-9326-EEDCC6CA2816}"/>
    <cellStyle name="Normal 5 6 4 4 4" xfId="1143" xr:uid="{1BB55D86-C1EB-43E8-8916-E46D50A8E480}"/>
    <cellStyle name="Normal 5 6 4 5" xfId="1144" xr:uid="{469D5066-A842-4738-93A5-DE56753DCA4B}"/>
    <cellStyle name="Normal 5 6 4 6" xfId="1145" xr:uid="{0B2768ED-FFF7-4C75-9F56-6979D807A20C}"/>
    <cellStyle name="Normal 5 6 4 7" xfId="1146" xr:uid="{257041DB-B4E5-45ED-985B-40AF16B74A9B}"/>
    <cellStyle name="Normal 5 6 5" xfId="1147" xr:uid="{9F134922-878C-4810-83F1-6305DEBFB3D1}"/>
    <cellStyle name="Normal 5 6 5 2" xfId="1148" xr:uid="{9A64090A-A2AB-4F4B-BE39-259D4B1C2B78}"/>
    <cellStyle name="Normal 5 6 5 2 2" xfId="1149" xr:uid="{51B7CC95-D2B5-477F-84DA-2CA1AB2081DD}"/>
    <cellStyle name="Normal 5 6 5 2 3" xfId="1150" xr:uid="{8B83C593-CFD0-41FA-A474-1DA05A105772}"/>
    <cellStyle name="Normal 5 6 5 2 4" xfId="1151" xr:uid="{36C21E7D-CFA3-4B16-85F3-B600CC1994FA}"/>
    <cellStyle name="Normal 5 6 5 3" xfId="1152" xr:uid="{C5D9EDB7-B414-4361-9124-B502FE00986D}"/>
    <cellStyle name="Normal 5 6 5 3 2" xfId="1153" xr:uid="{A8F66328-7672-4FB9-A34F-9D8B4E9D8FB8}"/>
    <cellStyle name="Normal 5 6 5 3 3" xfId="1154" xr:uid="{AF90C5FF-C457-49F9-9CAF-0B7C4DAC242A}"/>
    <cellStyle name="Normal 5 6 5 3 4" xfId="1155" xr:uid="{48745D1D-B10C-4086-9F0D-9871DFDFCCAE}"/>
    <cellStyle name="Normal 5 6 5 4" xfId="1156" xr:uid="{004AFFFC-AF94-452B-9958-F4AB1B16A5A1}"/>
    <cellStyle name="Normal 5 6 5 5" xfId="1157" xr:uid="{9E0BF466-171B-419A-9C2E-BC17D1F247FC}"/>
    <cellStyle name="Normal 5 6 5 6" xfId="1158" xr:uid="{B30FEC92-2A4F-4B89-BCB4-AC5A3D122253}"/>
    <cellStyle name="Normal 5 6 6" xfId="1159" xr:uid="{769DD38C-4D05-46CC-B0AC-352AC04C6F10}"/>
    <cellStyle name="Normal 5 6 6 2" xfId="1160" xr:uid="{800EEC69-9E87-4E56-A462-D4339C6DD334}"/>
    <cellStyle name="Normal 5 6 6 2 2" xfId="1161" xr:uid="{B4068894-290D-4EA3-B704-9F491A715F7A}"/>
    <cellStyle name="Normal 5 6 6 2 3" xfId="1162" xr:uid="{E2FA7FC5-BA79-4A85-BD8F-F294B7C60C67}"/>
    <cellStyle name="Normal 5 6 6 2 4" xfId="1163" xr:uid="{8F3F537B-6138-40BE-8719-E11DDAF82117}"/>
    <cellStyle name="Normal 5 6 6 3" xfId="1164" xr:uid="{1B628129-D401-470D-ACE8-2D5C71DCBAAA}"/>
    <cellStyle name="Normal 5 6 6 4" xfId="1165" xr:uid="{AAA6DFDB-3883-44F3-99E3-6F58DF387A99}"/>
    <cellStyle name="Normal 5 6 6 5" xfId="1166" xr:uid="{6093C98E-7786-4D90-B31C-312F0FEC3C47}"/>
    <cellStyle name="Normal 5 6 7" xfId="1167" xr:uid="{301DA507-B4F9-48C5-AA5A-3CA55BC4C3C5}"/>
    <cellStyle name="Normal 5 6 7 2" xfId="1168" xr:uid="{BF2369E6-1ABC-4560-9E28-39D47948EB0B}"/>
    <cellStyle name="Normal 5 6 7 3" xfId="1169" xr:uid="{82535B6C-B730-4CC1-B624-2D0627848777}"/>
    <cellStyle name="Normal 5 6 7 4" xfId="1170" xr:uid="{3AAEADE1-E018-43CE-AEB2-8D517F0547BA}"/>
    <cellStyle name="Normal 5 6 8" xfId="1171" xr:uid="{C64C4BB9-D8F2-49DD-A854-E880086C1FB0}"/>
    <cellStyle name="Normal 5 6 8 2" xfId="1172" xr:uid="{898A1532-64AF-4744-9C16-DAE8056FBF19}"/>
    <cellStyle name="Normal 5 6 8 3" xfId="1173" xr:uid="{213AA859-01B5-47F6-B87F-E49204AF0741}"/>
    <cellStyle name="Normal 5 6 8 4" xfId="1174" xr:uid="{648A8D08-E3A8-492C-8983-93AD8C23D748}"/>
    <cellStyle name="Normal 5 6 9" xfId="1175" xr:uid="{E89650D9-5F2C-4B97-A7DE-45C2B830A766}"/>
    <cellStyle name="Normal 5 7" xfId="1176" xr:uid="{6F370CB4-3FE0-49C9-8267-28E0585CBBD1}"/>
    <cellStyle name="Normal 5 7 2" xfId="1177" xr:uid="{E2B1D20B-8540-4262-AB92-8F194703AE0D}"/>
    <cellStyle name="Normal 5 7 2 2" xfId="1178" xr:uid="{4EA35C2D-3EEF-4189-ADD9-9F885C78135A}"/>
    <cellStyle name="Normal 5 7 2 2 2" xfId="1179" xr:uid="{C78AA8CC-C387-42BE-A1FA-9D16A14FBF93}"/>
    <cellStyle name="Normal 5 7 2 2 2 2" xfId="1180" xr:uid="{F33FDE6C-6CA2-4515-8C4E-E150E06412D4}"/>
    <cellStyle name="Normal 5 7 2 2 2 2 2" xfId="4445" xr:uid="{95EC2CF3-F910-47C3-A04A-A217C7D98349}"/>
    <cellStyle name="Normal 5 7 2 2 2 3" xfId="1181" xr:uid="{7201ADF9-219E-4FC7-8BAB-1BC9C792B133}"/>
    <cellStyle name="Normal 5 7 2 2 2 4" xfId="1182" xr:uid="{9D9FE146-F38E-40B9-931B-5B4241897B39}"/>
    <cellStyle name="Normal 5 7 2 2 3" xfId="1183" xr:uid="{2A591D92-77A1-49CD-A03D-C8C95F834C60}"/>
    <cellStyle name="Normal 5 7 2 2 3 2" xfId="1184" xr:uid="{27685FB7-9159-46C9-9752-BC0F27B013AD}"/>
    <cellStyle name="Normal 5 7 2 2 3 3" xfId="1185" xr:uid="{BA3CD290-3DD6-4785-8CAB-F4C41103DF0A}"/>
    <cellStyle name="Normal 5 7 2 2 3 4" xfId="1186" xr:uid="{1F45C9D4-71F7-47CA-AEB6-C9CEE675AF05}"/>
    <cellStyle name="Normal 5 7 2 2 4" xfId="1187" xr:uid="{EDCDE74E-86C1-44D9-86FE-7D9977CB98E7}"/>
    <cellStyle name="Normal 5 7 2 2 5" xfId="1188" xr:uid="{8D42CDD6-2B34-4B94-8EB0-2481D7A8D8FF}"/>
    <cellStyle name="Normal 5 7 2 2 6" xfId="1189" xr:uid="{D7EE9FF8-5EA3-4158-97B8-86A6B4E82A6F}"/>
    <cellStyle name="Normal 5 7 2 3" xfId="1190" xr:uid="{A1222F16-0A66-48FC-AD50-AA688E851EBA}"/>
    <cellStyle name="Normal 5 7 2 3 2" xfId="1191" xr:uid="{F34C81B9-20D8-4EEE-937C-05B027A3562A}"/>
    <cellStyle name="Normal 5 7 2 3 2 2" xfId="1192" xr:uid="{8CBB6F20-DB03-4BA5-BFDD-68A5073873F8}"/>
    <cellStyle name="Normal 5 7 2 3 2 3" xfId="1193" xr:uid="{68CFF78A-F2BB-4FAD-BED8-6CB3D3DB4EAE}"/>
    <cellStyle name="Normal 5 7 2 3 2 4" xfId="1194" xr:uid="{955751DF-0E0B-4FE2-86E7-53A9655505FB}"/>
    <cellStyle name="Normal 5 7 2 3 3" xfId="1195" xr:uid="{051265B0-BDC8-4AD3-91F7-0DC630FCF598}"/>
    <cellStyle name="Normal 5 7 2 3 4" xfId="1196" xr:uid="{C4E51E55-0220-4C63-B86E-DD845A899DAF}"/>
    <cellStyle name="Normal 5 7 2 3 5" xfId="1197" xr:uid="{074549C6-C005-46B3-9861-BDB34DDC0C25}"/>
    <cellStyle name="Normal 5 7 2 4" xfId="1198" xr:uid="{FBF39284-C76B-4955-A4B0-D2986C8EC78A}"/>
    <cellStyle name="Normal 5 7 2 4 2" xfId="1199" xr:uid="{2ABAED71-0ADF-46EA-AD70-3212B9718E38}"/>
    <cellStyle name="Normal 5 7 2 4 2 2" xfId="4446" xr:uid="{C46E11EE-1EE5-4866-A5C5-911519FA19E7}"/>
    <cellStyle name="Normal 5 7 2 4 3" xfId="1200" xr:uid="{E623ACB1-587C-4095-AB3E-AC7A1B1E16FB}"/>
    <cellStyle name="Normal 5 7 2 4 4" xfId="1201" xr:uid="{2C236347-77BA-4956-83F4-FAFCE118C579}"/>
    <cellStyle name="Normal 5 7 2 5" xfId="1202" xr:uid="{144CFF62-31D5-4F3F-A9B5-CC868DF78DC1}"/>
    <cellStyle name="Normal 5 7 2 5 2" xfId="1203" xr:uid="{6E838C70-D662-4F62-85F9-93C4C8B01280}"/>
    <cellStyle name="Normal 5 7 2 5 3" xfId="1204" xr:uid="{805B7878-3014-41CE-8FBD-9DC80242DA44}"/>
    <cellStyle name="Normal 5 7 2 5 4" xfId="1205" xr:uid="{45E64BF1-638C-4F3E-A620-B53AE78773F1}"/>
    <cellStyle name="Normal 5 7 2 6" xfId="1206" xr:uid="{C95281B4-B76E-4D75-81B6-70774744FDCE}"/>
    <cellStyle name="Normal 5 7 2 7" xfId="1207" xr:uid="{750CE6CA-5AA3-4D29-8A03-3D84ED1A807B}"/>
    <cellStyle name="Normal 5 7 2 8" xfId="1208" xr:uid="{9EAE29EB-CD18-4679-898B-B610600A15EA}"/>
    <cellStyle name="Normal 5 7 3" xfId="1209" xr:uid="{5AF0997D-F7A8-483D-B0B6-E95891DEDF62}"/>
    <cellStyle name="Normal 5 7 3 2" xfId="1210" xr:uid="{D371653E-A0A7-429E-AD1D-59289372B058}"/>
    <cellStyle name="Normal 5 7 3 2 2" xfId="1211" xr:uid="{4A3CE879-69D7-4398-8AFA-3691F95AA168}"/>
    <cellStyle name="Normal 5 7 3 2 2 2" xfId="4447" xr:uid="{F7B02250-D767-4010-91CD-ECA1B94CBEBF}"/>
    <cellStyle name="Normal 5 7 3 2 3" xfId="1212" xr:uid="{3B66FFE3-7C03-42B9-BCE7-DE41658DA0FB}"/>
    <cellStyle name="Normal 5 7 3 2 4" xfId="1213" xr:uid="{E4CEC6C2-B554-409E-AA44-C7DF38E8BF7C}"/>
    <cellStyle name="Normal 5 7 3 3" xfId="1214" xr:uid="{4831AF8A-7317-4BF0-9B99-4AB435D83049}"/>
    <cellStyle name="Normal 5 7 3 3 2" xfId="1215" xr:uid="{67CF136A-0ADD-4029-A0A2-697B2F10FD1D}"/>
    <cellStyle name="Normal 5 7 3 3 3" xfId="1216" xr:uid="{5C215725-A4B2-4EC9-ADFF-B1C6A019C013}"/>
    <cellStyle name="Normal 5 7 3 3 4" xfId="1217" xr:uid="{E6375E1A-47B3-40FE-A88D-07E6ED609F9D}"/>
    <cellStyle name="Normal 5 7 3 4" xfId="1218" xr:uid="{895D1488-1627-44DF-A06E-FB787ED3B3A3}"/>
    <cellStyle name="Normal 5 7 3 5" xfId="1219" xr:uid="{216FC630-ED22-4844-AC33-EBF9C2A47B6C}"/>
    <cellStyle name="Normal 5 7 3 6" xfId="1220" xr:uid="{F92F76DB-A8B0-4798-B9E2-C9E1DFBEDBF7}"/>
    <cellStyle name="Normal 5 7 4" xfId="1221" xr:uid="{AC6B1257-D0D7-482E-90A4-C72D014CA22C}"/>
    <cellStyle name="Normal 5 7 4 2" xfId="1222" xr:uid="{FF4ABAF5-11A2-4759-8F52-1B07689746AA}"/>
    <cellStyle name="Normal 5 7 4 2 2" xfId="1223" xr:uid="{A90A11C6-850C-450A-A8FD-FB14E7A31B7A}"/>
    <cellStyle name="Normal 5 7 4 2 3" xfId="1224" xr:uid="{39BB84C6-DE52-4C2C-9441-48815F40457E}"/>
    <cellStyle name="Normal 5 7 4 2 4" xfId="1225" xr:uid="{BE14390A-A9D9-4B93-9122-DF2DC44834DC}"/>
    <cellStyle name="Normal 5 7 4 3" xfId="1226" xr:uid="{D079E57A-9C2D-4888-AB4E-0B45990E0515}"/>
    <cellStyle name="Normal 5 7 4 4" xfId="1227" xr:uid="{B1C15770-5290-4118-AF32-587C10DDD134}"/>
    <cellStyle name="Normal 5 7 4 5" xfId="1228" xr:uid="{57B73858-BE9C-4408-8ACC-735F7B2EB748}"/>
    <cellStyle name="Normal 5 7 5" xfId="1229" xr:uid="{2FF76747-EB8C-4DFA-BFBA-2FEC75FA2007}"/>
    <cellStyle name="Normal 5 7 5 2" xfId="1230" xr:uid="{1D5FC30C-CA72-4836-AE89-19F8517109D9}"/>
    <cellStyle name="Normal 5 7 5 2 2" xfId="4448" xr:uid="{D2C38489-EDC7-4FCF-97A0-61AA1D988C52}"/>
    <cellStyle name="Normal 5 7 5 3" xfId="1231" xr:uid="{E6815FB4-B958-4C7B-842E-93F0B025AF42}"/>
    <cellStyle name="Normal 5 7 5 4" xfId="1232" xr:uid="{0907E185-869D-49E1-B377-23CFE09951B9}"/>
    <cellStyle name="Normal 5 7 6" xfId="1233" xr:uid="{DD704B15-5B2B-4C7D-BFD2-5A2FEFE54FFA}"/>
    <cellStyle name="Normal 5 7 6 2" xfId="1234" xr:uid="{73FCFD50-F80B-4880-93EE-B5619F40C6C5}"/>
    <cellStyle name="Normal 5 7 6 3" xfId="1235" xr:uid="{2CAACB10-6599-4B50-8493-B94DBC27BA6A}"/>
    <cellStyle name="Normal 5 7 6 4" xfId="1236" xr:uid="{DE1EEF3E-5D0F-4D1A-A50F-D4D9C58A7760}"/>
    <cellStyle name="Normal 5 7 7" xfId="1237" xr:uid="{A86B9E75-9C34-4D08-A5F5-A1BD68F7F1A9}"/>
    <cellStyle name="Normal 5 7 8" xfId="1238" xr:uid="{029AD10D-3989-4C47-A692-47569EE50B42}"/>
    <cellStyle name="Normal 5 7 9" xfId="1239" xr:uid="{BF3DCF15-EDEA-4F3B-9B1D-6A8B5D1D9BD2}"/>
    <cellStyle name="Normal 5 8" xfId="1240" xr:uid="{0BC8AC13-901B-4988-9EE8-778506372BE6}"/>
    <cellStyle name="Normal 5 8 2" xfId="1241" xr:uid="{F0292F94-B3FC-4CE3-8F42-685BDA43EA3E}"/>
    <cellStyle name="Normal 5 8 2 2" xfId="1242" xr:uid="{ACC7FD85-E775-4001-8061-3F666CFF18A1}"/>
    <cellStyle name="Normal 5 8 2 2 2" xfId="1243" xr:uid="{EB149C0D-B0D1-44CB-B6C3-17C76B77020B}"/>
    <cellStyle name="Normal 5 8 2 2 2 2" xfId="3918" xr:uid="{1419EF2B-20B2-4C8D-AA70-E0616662973C}"/>
    <cellStyle name="Normal 5 8 2 2 3" xfId="1244" xr:uid="{ECACFCA9-77D1-4C5B-8103-79909561E7A6}"/>
    <cellStyle name="Normal 5 8 2 2 4" xfId="1245" xr:uid="{5E018389-CD12-497D-8737-768F4628526B}"/>
    <cellStyle name="Normal 5 8 2 3" xfId="1246" xr:uid="{E103EDB0-220F-4C82-A8B3-3E1A5488C979}"/>
    <cellStyle name="Normal 5 8 2 3 2" xfId="1247" xr:uid="{9A9050A2-9306-4128-9F52-73657D37D5D7}"/>
    <cellStyle name="Normal 5 8 2 3 3" xfId="1248" xr:uid="{4C4C3FCF-2B1F-4FB7-A084-C2228E20694E}"/>
    <cellStyle name="Normal 5 8 2 3 4" xfId="1249" xr:uid="{6924061D-BBF9-41DE-8090-AAC385869F07}"/>
    <cellStyle name="Normal 5 8 2 4" xfId="1250" xr:uid="{622D6C41-4B32-4570-BFF7-82CD657A534A}"/>
    <cellStyle name="Normal 5 8 2 5" xfId="1251" xr:uid="{4E52FC92-34F1-4EDB-84E7-AB6E17BD80D8}"/>
    <cellStyle name="Normal 5 8 2 6" xfId="1252" xr:uid="{3897CEAC-DDDB-44A9-B998-9BEAEC66A8AB}"/>
    <cellStyle name="Normal 5 8 3" xfId="1253" xr:uid="{BD3116AD-68C9-4A56-BF1F-A24596125122}"/>
    <cellStyle name="Normal 5 8 3 2" xfId="1254" xr:uid="{1641F045-8ECE-4A37-8BDD-01996ADEAE95}"/>
    <cellStyle name="Normal 5 8 3 2 2" xfId="1255" xr:uid="{73F620D0-BD71-4F59-9046-FE4DC586A3E0}"/>
    <cellStyle name="Normal 5 8 3 2 3" xfId="1256" xr:uid="{4B9A972A-D4DA-4158-81A2-1FC6D5584883}"/>
    <cellStyle name="Normal 5 8 3 2 4" xfId="1257" xr:uid="{FBC5E550-633C-40D3-9B98-3FA80207B8F3}"/>
    <cellStyle name="Normal 5 8 3 3" xfId="1258" xr:uid="{87B62D51-C798-474A-82EE-DF9FD3214C12}"/>
    <cellStyle name="Normal 5 8 3 4" xfId="1259" xr:uid="{C6B3E0AB-67CE-454B-8CDA-BE21AF8CFB12}"/>
    <cellStyle name="Normal 5 8 3 5" xfId="1260" xr:uid="{2B0D41AF-3B15-49CC-9A5D-CF57ED49AE9D}"/>
    <cellStyle name="Normal 5 8 4" xfId="1261" xr:uid="{03835B35-867F-41E0-BAFE-200778BDEDCF}"/>
    <cellStyle name="Normal 5 8 4 2" xfId="1262" xr:uid="{75A1D730-B87D-4564-A3E3-F9237E9ECDD1}"/>
    <cellStyle name="Normal 5 8 4 2 2" xfId="4449" xr:uid="{20302202-56CD-4388-BA0D-9039406B88FE}"/>
    <cellStyle name="Normal 5 8 4 3" xfId="1263" xr:uid="{8465E246-E628-43C0-928C-85EF9D0400C1}"/>
    <cellStyle name="Normal 5 8 4 4" xfId="1264" xr:uid="{83001211-934E-4B0C-8D25-BFDC25C43D79}"/>
    <cellStyle name="Normal 5 8 5" xfId="1265" xr:uid="{720C4088-00E1-4471-A4CE-09131AA4B794}"/>
    <cellStyle name="Normal 5 8 5 2" xfId="1266" xr:uid="{AC6DBD8A-4844-4F95-8FBD-52F03133B7E7}"/>
    <cellStyle name="Normal 5 8 5 3" xfId="1267" xr:uid="{EEB80583-5622-4E9C-A4B1-EBAADB3740EC}"/>
    <cellStyle name="Normal 5 8 5 4" xfId="1268" xr:uid="{279ACBEB-9C82-42D1-B8AB-92DFA9A54117}"/>
    <cellStyle name="Normal 5 8 6" xfId="1269" xr:uid="{02878B36-8523-419C-86E3-FAA59C75AEBF}"/>
    <cellStyle name="Normal 5 8 7" xfId="1270" xr:uid="{34BBCCAF-E9FD-4A06-B717-8EF50210E8EB}"/>
    <cellStyle name="Normal 5 8 8" xfId="1271" xr:uid="{CBE9004B-2452-4D86-A619-EA362BAB044A}"/>
    <cellStyle name="Normal 5 9" xfId="1272" xr:uid="{CFA3AB6C-42FF-4A12-9B8F-12E04635FAA2}"/>
    <cellStyle name="Normal 5 9 2" xfId="1273" xr:uid="{1A4039C0-F668-42D0-AA4D-B3637DF19F02}"/>
    <cellStyle name="Normal 5 9 2 2" xfId="1274" xr:uid="{DE200138-A001-4501-9D52-0E9922C68F84}"/>
    <cellStyle name="Normal 5 9 2 2 2" xfId="1275" xr:uid="{F59008E4-3702-49D3-A1EB-03937CEE6DD9}"/>
    <cellStyle name="Normal 5 9 2 2 2 2" xfId="4450" xr:uid="{5EDB2BA6-A142-405B-AFC0-BB9E18E7C371}"/>
    <cellStyle name="Normal 5 9 2 2 3" xfId="1276" xr:uid="{33D5E2DE-D618-4D28-B94B-CB2B18B71C48}"/>
    <cellStyle name="Normal 5 9 2 2 4" xfId="1277" xr:uid="{65B1756A-87E7-4DC4-B0AC-1446486DBEEB}"/>
    <cellStyle name="Normal 5 9 2 3" xfId="1278" xr:uid="{84EE9A9E-4164-4A52-AE12-BEFE20148E8A}"/>
    <cellStyle name="Normal 5 9 2 3 2" xfId="4451" xr:uid="{A3F00F3C-E3F8-46EB-8BC7-7789F0FCFD35}"/>
    <cellStyle name="Normal 5 9 2 4" xfId="1279" xr:uid="{98BDE666-B450-4C79-B287-DA06E5059AF0}"/>
    <cellStyle name="Normal 5 9 2 5" xfId="1280" xr:uid="{36440216-DFB9-4A2A-B470-BCADC368018E}"/>
    <cellStyle name="Normal 5 9 3" xfId="1281" xr:uid="{ADB14886-5208-4EF5-9FAF-E7AF587BC78A}"/>
    <cellStyle name="Normal 5 9 3 2" xfId="1282" xr:uid="{2B44B662-5105-45B2-88D0-6577FF1BC86B}"/>
    <cellStyle name="Normal 5 9 3 2 2" xfId="4452" xr:uid="{5C150B0B-88CD-459C-AD38-643F860A03E2}"/>
    <cellStyle name="Normal 5 9 3 3" xfId="1283" xr:uid="{139E1DEE-81CA-4D81-B481-64F30B82FDBD}"/>
    <cellStyle name="Normal 5 9 3 4" xfId="1284" xr:uid="{EAC4076F-9DEA-4E7B-96EA-D6E1DB4AC7EF}"/>
    <cellStyle name="Normal 5 9 4" xfId="1285" xr:uid="{ADE92966-CBB7-4D82-9AF3-9D61BB7CA3CF}"/>
    <cellStyle name="Normal 5 9 4 2" xfId="1286" xr:uid="{B17D1D17-17A2-4436-B4E3-0DC501E1709B}"/>
    <cellStyle name="Normal 5 9 4 2 2" xfId="4453" xr:uid="{3C2451AA-AF8A-4363-ACF1-381AFF1CE224}"/>
    <cellStyle name="Normal 5 9 4 3" xfId="1287" xr:uid="{C2DF6527-EAA1-45A6-9EF4-75113ABC5688}"/>
    <cellStyle name="Normal 5 9 4 4" xfId="1288" xr:uid="{05BA421E-437B-4C15-B997-FCAD4F92A8FC}"/>
    <cellStyle name="Normal 5 9 5" xfId="1289" xr:uid="{96150AE7-D87C-4518-B832-AE8E4976AFC5}"/>
    <cellStyle name="Normal 5 9 5 2" xfId="4454" xr:uid="{47B87A31-A554-46B7-9BDB-889A7F1EAF9E}"/>
    <cellStyle name="Normal 5 9 6" xfId="1290" xr:uid="{BD801201-DD20-4B2F-84DE-6F628C33827F}"/>
    <cellStyle name="Normal 5 9 7" xfId="1291" xr:uid="{F2CA794C-AB64-4DF2-9C68-35B86D7DFB4F}"/>
    <cellStyle name="Normal 6" xfId="82" xr:uid="{26FA0D1A-C96E-4CB5-BEC4-2F28580769A8}"/>
    <cellStyle name="Normal 6 10" xfId="1292" xr:uid="{4EE4E242-F2FF-4D71-A0E1-1C64202FDDAF}"/>
    <cellStyle name="Normal 6 10 2" xfId="1293" xr:uid="{5FD5E784-4A4D-4EC8-80F4-1F2713C06020}"/>
    <cellStyle name="Normal 6 10 2 2" xfId="1294" xr:uid="{C6093C0A-C00A-4E55-9603-AF6BACA99E30}"/>
    <cellStyle name="Normal 6 10 2 3" xfId="1295" xr:uid="{528B0749-01EA-49BA-BB51-EE61AE4C18ED}"/>
    <cellStyle name="Normal 6 10 2 4" xfId="1296" xr:uid="{BCEEF0F3-CC63-409B-91DB-1B6ABE3A6B1F}"/>
    <cellStyle name="Normal 6 10 3" xfId="1297" xr:uid="{7FF88A85-681A-4238-95BD-28A6E0872808}"/>
    <cellStyle name="Normal 6 10 4" xfId="1298" xr:uid="{1653F420-31AE-4E3E-8E30-100305294200}"/>
    <cellStyle name="Normal 6 10 5" xfId="1299" xr:uid="{A933D323-DD54-4CDA-BF0E-531B9E89C038}"/>
    <cellStyle name="Normal 6 11" xfId="1300" xr:uid="{EB860043-9D60-4929-AD0C-1CB902CF4FB4}"/>
    <cellStyle name="Normal 6 11 2" xfId="1301" xr:uid="{74ADDA6C-5D5A-45E9-AFC5-DF6C81678EBF}"/>
    <cellStyle name="Normal 6 11 2 2" xfId="4455" xr:uid="{E49FDD61-BC23-41D3-91A7-D508F1D52241}"/>
    <cellStyle name="Normal 6 11 3" xfId="1302" xr:uid="{6B747B12-0A0A-4796-8D06-54434671F07B}"/>
    <cellStyle name="Normal 6 11 4" xfId="1303" xr:uid="{66EB95E6-FB5B-42B4-961D-19DA24FE28F7}"/>
    <cellStyle name="Normal 6 12" xfId="1304" xr:uid="{C5BA0410-E796-45F3-A12C-4FA79F0C8FFC}"/>
    <cellStyle name="Normal 6 12 2" xfId="1305" xr:uid="{0EB16D80-5EA4-4D5B-A537-7C0A381B053D}"/>
    <cellStyle name="Normal 6 12 3" xfId="1306" xr:uid="{207A43A3-4DA0-4647-8DAE-850F82299ADA}"/>
    <cellStyle name="Normal 6 12 4" xfId="1307" xr:uid="{68EA64F1-22FD-4BBE-B327-D42EB5C3F02F}"/>
    <cellStyle name="Normal 6 13" xfId="1308" xr:uid="{CC02FAAA-3066-4C7E-BABD-6E52A1416C83}"/>
    <cellStyle name="Normal 6 13 2" xfId="1309" xr:uid="{45A0A6BA-B383-4C64-BD81-7325CF44092B}"/>
    <cellStyle name="Normal 6 13 3" xfId="3736" xr:uid="{E9CA564B-23DF-463A-8979-CDEDEFC33555}"/>
    <cellStyle name="Normal 6 14" xfId="1310" xr:uid="{04B57098-1D75-4725-B0A2-3509E4E766B7}"/>
    <cellStyle name="Normal 6 15" xfId="1311" xr:uid="{539EF0E7-CEF4-4068-AA9E-E9C5A753B830}"/>
    <cellStyle name="Normal 6 16" xfId="1312" xr:uid="{678B0B31-E82B-4939-95B0-E9A55D67CFEA}"/>
    <cellStyle name="Normal 6 2" xfId="83" xr:uid="{A5B14C76-C0C9-44C4-91B3-030396BDB8AD}"/>
    <cellStyle name="Normal 6 2 2" xfId="3728" xr:uid="{43CE30E5-29D5-45BE-AC18-3BFA23754A8E}"/>
    <cellStyle name="Normal 6 3" xfId="84" xr:uid="{F29ACD41-C516-49CB-8293-57F178CEE5BD}"/>
    <cellStyle name="Normal 6 3 10" xfId="1313" xr:uid="{005296C7-E001-452C-9330-6DB235FB4B95}"/>
    <cellStyle name="Normal 6 3 11" xfId="1314" xr:uid="{D5CE9F0C-C708-406E-A84F-5990EADBE687}"/>
    <cellStyle name="Normal 6 3 2" xfId="1315" xr:uid="{CD13F4E8-E2E0-4D40-AD41-C56846F80B07}"/>
    <cellStyle name="Normal 6 3 2 2" xfId="1316" xr:uid="{A08C74E8-F9F3-4E57-AF99-63B5796486EA}"/>
    <cellStyle name="Normal 6 3 2 2 2" xfId="1317" xr:uid="{1395910E-7102-4CC7-AFE2-B99DA0792124}"/>
    <cellStyle name="Normal 6 3 2 2 2 2" xfId="1318" xr:uid="{571A290D-104C-4153-98FE-716E9EC35D61}"/>
    <cellStyle name="Normal 6 3 2 2 2 2 2" xfId="1319" xr:uid="{AC9CB40B-87C9-463F-8206-865B357E5DAA}"/>
    <cellStyle name="Normal 6 3 2 2 2 2 2 2" xfId="3919" xr:uid="{63BAF09D-677F-4327-A104-4B8B01FEBDB0}"/>
    <cellStyle name="Normal 6 3 2 2 2 2 2 2 2" xfId="3920" xr:uid="{C2964137-B1DC-49B2-AAB6-F592FE6CB1A2}"/>
    <cellStyle name="Normal 6 3 2 2 2 2 2 3" xfId="3921" xr:uid="{74CE85C0-59F1-41BC-8306-033DEE3632E8}"/>
    <cellStyle name="Normal 6 3 2 2 2 2 3" xfId="1320" xr:uid="{3E09A3B4-0129-4D02-A11B-D194D2A57DF6}"/>
    <cellStyle name="Normal 6 3 2 2 2 2 3 2" xfId="3922" xr:uid="{8A8EF2DA-3A90-4FD5-BC24-73AD16ED9C70}"/>
    <cellStyle name="Normal 6 3 2 2 2 2 4" xfId="1321" xr:uid="{60F5A645-E7E0-4037-B6AD-613E76C307AF}"/>
    <cellStyle name="Normal 6 3 2 2 2 3" xfId="1322" xr:uid="{411A89B3-029E-4FC3-AA61-5550056638F2}"/>
    <cellStyle name="Normal 6 3 2 2 2 3 2" xfId="1323" xr:uid="{17D1FCC3-90E5-460F-84B4-D937EFE95FE1}"/>
    <cellStyle name="Normal 6 3 2 2 2 3 2 2" xfId="3923" xr:uid="{E267AF57-1D86-4E58-AAFA-D6B3E7D8DEC2}"/>
    <cellStyle name="Normal 6 3 2 2 2 3 3" xfId="1324" xr:uid="{78CAAC0B-9640-4107-9BEC-CF8F04DD9554}"/>
    <cellStyle name="Normal 6 3 2 2 2 3 4" xfId="1325" xr:uid="{C4F3692C-46FB-4E88-B59C-9D605E972D58}"/>
    <cellStyle name="Normal 6 3 2 2 2 4" xfId="1326" xr:uid="{A0DDCA05-ACC9-4682-93B8-9B6A2E500D1E}"/>
    <cellStyle name="Normal 6 3 2 2 2 4 2" xfId="3924" xr:uid="{2CABF74D-8176-4C0B-B6E7-32598E5EA7EB}"/>
    <cellStyle name="Normal 6 3 2 2 2 5" xfId="1327" xr:uid="{85A4C6F9-E119-46EB-95A2-BC558EAB323D}"/>
    <cellStyle name="Normal 6 3 2 2 2 6" xfId="1328" xr:uid="{86FAE5AF-E693-4A17-BB7B-728175BD676B}"/>
    <cellStyle name="Normal 6 3 2 2 3" xfId="1329" xr:uid="{9E4E7DEC-5C5C-49FC-B3A4-3600D4FC318E}"/>
    <cellStyle name="Normal 6 3 2 2 3 2" xfId="1330" xr:uid="{34226E0F-E6FE-43C2-8756-D005313B7DFF}"/>
    <cellStyle name="Normal 6 3 2 2 3 2 2" xfId="1331" xr:uid="{6D1392FB-F705-41A7-ABD6-054F14AD0454}"/>
    <cellStyle name="Normal 6 3 2 2 3 2 2 2" xfId="3925" xr:uid="{DF1DA6CA-DAF3-4159-A05D-DC48821950D3}"/>
    <cellStyle name="Normal 6 3 2 2 3 2 2 2 2" xfId="3926" xr:uid="{7FCB63E5-B53E-4803-BAC0-C38726E12FF9}"/>
    <cellStyle name="Normal 6 3 2 2 3 2 2 3" xfId="3927" xr:uid="{89E74CA5-FD2F-45FE-845E-397C7715CB66}"/>
    <cellStyle name="Normal 6 3 2 2 3 2 3" xfId="1332" xr:uid="{CE8A5007-AA4E-4FC7-AE8D-BCDA2E726042}"/>
    <cellStyle name="Normal 6 3 2 2 3 2 3 2" xfId="3928" xr:uid="{BF2814EA-4AC1-47A2-B091-83E92E073DDF}"/>
    <cellStyle name="Normal 6 3 2 2 3 2 4" xfId="1333" xr:uid="{99898F06-341D-40B7-B9F3-034C7C0338A8}"/>
    <cellStyle name="Normal 6 3 2 2 3 3" xfId="1334" xr:uid="{FF2F9A30-9D53-4989-8750-E3FB0E35C4C6}"/>
    <cellStyle name="Normal 6 3 2 2 3 3 2" xfId="3929" xr:uid="{F9616A00-4568-4879-A3EC-1C7492BFD8EB}"/>
    <cellStyle name="Normal 6 3 2 2 3 3 2 2" xfId="3930" xr:uid="{6C6276E0-4E1E-426F-886B-5A0528DE1789}"/>
    <cellStyle name="Normal 6 3 2 2 3 3 3" xfId="3931" xr:uid="{68D9C1F0-9F11-41C3-A2BC-EA949FB44D4A}"/>
    <cellStyle name="Normal 6 3 2 2 3 4" xfId="1335" xr:uid="{05ACEDB1-AC61-4EEB-9640-3324266B6CAF}"/>
    <cellStyle name="Normal 6 3 2 2 3 4 2" xfId="3932" xr:uid="{F4327316-89BB-459E-B877-CAD69EED42FF}"/>
    <cellStyle name="Normal 6 3 2 2 3 5" xfId="1336" xr:uid="{713223A7-9F62-41AF-96E2-D97E0A4276FC}"/>
    <cellStyle name="Normal 6 3 2 2 4" xfId="1337" xr:uid="{2222503D-130D-4156-A032-CDB0C83739F2}"/>
    <cellStyle name="Normal 6 3 2 2 4 2" xfId="1338" xr:uid="{9F932F2A-3AF7-45F5-9CA9-D3867DD680D7}"/>
    <cellStyle name="Normal 6 3 2 2 4 2 2" xfId="3933" xr:uid="{A93273C6-73AB-4BC1-AD7D-9BCE42ABAEF3}"/>
    <cellStyle name="Normal 6 3 2 2 4 2 2 2" xfId="3934" xr:uid="{DCA95E0E-DA77-4A57-9D83-AEF993CCB3D3}"/>
    <cellStyle name="Normal 6 3 2 2 4 2 3" xfId="3935" xr:uid="{56DFAFEB-2907-4A51-A122-0C7D23AB52AA}"/>
    <cellStyle name="Normal 6 3 2 2 4 3" xfId="1339" xr:uid="{88C9552E-0F5E-422E-A336-5493F954FF87}"/>
    <cellStyle name="Normal 6 3 2 2 4 3 2" xfId="3936" xr:uid="{D9A63806-FD1C-4017-B147-1C2E9B7DEAF3}"/>
    <cellStyle name="Normal 6 3 2 2 4 4" xfId="1340" xr:uid="{0A87EED5-C081-4475-892B-68ECADDD3DE8}"/>
    <cellStyle name="Normal 6 3 2 2 5" xfId="1341" xr:uid="{FD4E38D3-391D-4833-8708-354909826146}"/>
    <cellStyle name="Normal 6 3 2 2 5 2" xfId="1342" xr:uid="{5D6186E8-53E7-4573-9D42-0CF983EBBC1B}"/>
    <cellStyle name="Normal 6 3 2 2 5 2 2" xfId="3937" xr:uid="{80C7E116-297C-4545-8FAD-4C6ADBC35C67}"/>
    <cellStyle name="Normal 6 3 2 2 5 3" xfId="1343" xr:uid="{681EA643-021F-43FD-BC35-422C2DC4F750}"/>
    <cellStyle name="Normal 6 3 2 2 5 4" xfId="1344" xr:uid="{DFF739A8-70C3-4F5E-AFB7-46A8090D81E9}"/>
    <cellStyle name="Normal 6 3 2 2 6" xfId="1345" xr:uid="{1E0B5BD0-9302-47AA-9198-402EC22C1F84}"/>
    <cellStyle name="Normal 6 3 2 2 6 2" xfId="3938" xr:uid="{F2E4D03E-F621-4435-BF14-EA8216F29036}"/>
    <cellStyle name="Normal 6 3 2 2 7" xfId="1346" xr:uid="{53EDDE14-3478-45D4-A088-1AB1FDDED68F}"/>
    <cellStyle name="Normal 6 3 2 2 8" xfId="1347" xr:uid="{0BB805C0-3505-4283-8D39-92CB9FD23913}"/>
    <cellStyle name="Normal 6 3 2 3" xfId="1348" xr:uid="{B0C65395-B323-4AF4-9AE8-1C2EBF1CEB41}"/>
    <cellStyle name="Normal 6 3 2 3 2" xfId="1349" xr:uid="{B5245D54-EA0C-47E5-AC18-AFD120B545F8}"/>
    <cellStyle name="Normal 6 3 2 3 2 2" xfId="1350" xr:uid="{9E4E657C-8067-461B-9235-3C2552E9CA9B}"/>
    <cellStyle name="Normal 6 3 2 3 2 2 2" xfId="3939" xr:uid="{08042A8D-72D4-4987-A79E-687D3D78F312}"/>
    <cellStyle name="Normal 6 3 2 3 2 2 2 2" xfId="3940" xr:uid="{DC518B51-CA21-4E2D-B5CB-3B4DFEDE14A3}"/>
    <cellStyle name="Normal 6 3 2 3 2 2 3" xfId="3941" xr:uid="{368FA9F8-58AC-4E45-8F36-3C7B1CBBFA72}"/>
    <cellStyle name="Normal 6 3 2 3 2 3" xfId="1351" xr:uid="{DF6733A1-F605-4066-9456-27B68658456F}"/>
    <cellStyle name="Normal 6 3 2 3 2 3 2" xfId="3942" xr:uid="{E46A2F8E-0049-47A5-8D1F-DC8547D3D80C}"/>
    <cellStyle name="Normal 6 3 2 3 2 4" xfId="1352" xr:uid="{2CCD4DF0-ECFE-4A6D-A5A1-5614300D5858}"/>
    <cellStyle name="Normal 6 3 2 3 3" xfId="1353" xr:uid="{81664D89-B2FE-41E6-B66F-F8A150466EF2}"/>
    <cellStyle name="Normal 6 3 2 3 3 2" xfId="1354" xr:uid="{AE580254-1F3D-4924-8EDB-6BED0302757A}"/>
    <cellStyle name="Normal 6 3 2 3 3 2 2" xfId="3943" xr:uid="{2DCC932A-046E-49A3-A811-5AFDC41109BA}"/>
    <cellStyle name="Normal 6 3 2 3 3 3" xfId="1355" xr:uid="{7C96E35A-8A19-4CCC-8912-D2891BF264B3}"/>
    <cellStyle name="Normal 6 3 2 3 3 4" xfId="1356" xr:uid="{8E535C27-D93F-4F7F-BD4D-FA9957486198}"/>
    <cellStyle name="Normal 6 3 2 3 4" xfId="1357" xr:uid="{AB2DF98C-3559-42ED-B6A8-551EB52C7F2B}"/>
    <cellStyle name="Normal 6 3 2 3 4 2" xfId="3944" xr:uid="{DAFAD65F-4D43-4261-9546-A2EED70A35C4}"/>
    <cellStyle name="Normal 6 3 2 3 5" xfId="1358" xr:uid="{1A9C2555-F969-44BD-A533-FA3F4A66FA64}"/>
    <cellStyle name="Normal 6 3 2 3 6" xfId="1359" xr:uid="{588F39E9-9973-49D3-BB10-904CB2B99CA2}"/>
    <cellStyle name="Normal 6 3 2 4" xfId="1360" xr:uid="{93171521-D835-4C8E-888F-687319066BC4}"/>
    <cellStyle name="Normal 6 3 2 4 2" xfId="1361" xr:uid="{A4CD3475-BDAC-4DC5-BA03-A29743197D86}"/>
    <cellStyle name="Normal 6 3 2 4 2 2" xfId="1362" xr:uid="{6ADE251D-DE8A-4BD0-9E93-9B05AB2DAE08}"/>
    <cellStyle name="Normal 6 3 2 4 2 2 2" xfId="3945" xr:uid="{55251CB0-CCF5-4467-B0CC-07C6E04EE9BE}"/>
    <cellStyle name="Normal 6 3 2 4 2 2 2 2" xfId="3946" xr:uid="{9BBC52C5-2A3B-4CC5-A10F-864BF9648914}"/>
    <cellStyle name="Normal 6 3 2 4 2 2 3" xfId="3947" xr:uid="{FFDD19CC-5B2A-43C0-A9B0-D05ACB6AC3FB}"/>
    <cellStyle name="Normal 6 3 2 4 2 3" xfId="1363" xr:uid="{C450FC7C-3738-4CC5-9CF4-375A1F5212EB}"/>
    <cellStyle name="Normal 6 3 2 4 2 3 2" xfId="3948" xr:uid="{2852F640-BB20-4F0D-94D3-0626BAAE0917}"/>
    <cellStyle name="Normal 6 3 2 4 2 4" xfId="1364" xr:uid="{16096AE2-4C6C-4D42-A614-1A96B1A37E92}"/>
    <cellStyle name="Normal 6 3 2 4 3" xfId="1365" xr:uid="{B5652C7A-38B6-4BBB-BA90-975C30874B60}"/>
    <cellStyle name="Normal 6 3 2 4 3 2" xfId="3949" xr:uid="{C71B4559-3204-4B5D-9F1D-A2905DDED109}"/>
    <cellStyle name="Normal 6 3 2 4 3 2 2" xfId="3950" xr:uid="{187C4482-0DD6-45C3-B863-7C1A901535B9}"/>
    <cellStyle name="Normal 6 3 2 4 3 3" xfId="3951" xr:uid="{B3E29AF8-D36B-415F-9469-E98A1B0C1071}"/>
    <cellStyle name="Normal 6 3 2 4 4" xfId="1366" xr:uid="{BEB09CE7-2E65-49A0-94BC-88176F00767D}"/>
    <cellStyle name="Normal 6 3 2 4 4 2" xfId="3952" xr:uid="{57A00CD0-57A9-4232-9D11-0D0EC60D56B7}"/>
    <cellStyle name="Normal 6 3 2 4 5" xfId="1367" xr:uid="{EC7B4C81-99B0-4E2C-B128-4298ECFC45A9}"/>
    <cellStyle name="Normal 6 3 2 5" xfId="1368" xr:uid="{F752919F-D038-4CD0-947C-F876888B7139}"/>
    <cellStyle name="Normal 6 3 2 5 2" xfId="1369" xr:uid="{8A765788-C263-46ED-AB8B-FB05F9450486}"/>
    <cellStyle name="Normal 6 3 2 5 2 2" xfId="3953" xr:uid="{17EB1BA8-00DE-4E4A-AF5E-80EC62CB1FD7}"/>
    <cellStyle name="Normal 6 3 2 5 2 2 2" xfId="3954" xr:uid="{B5024723-C8D5-4095-9231-6B563F3ABB61}"/>
    <cellStyle name="Normal 6 3 2 5 2 3" xfId="3955" xr:uid="{EB9F5621-DE6A-42B7-AA35-887E511D1759}"/>
    <cellStyle name="Normal 6 3 2 5 3" xfId="1370" xr:uid="{692071A1-A549-44BE-B65C-D80890FDEC4F}"/>
    <cellStyle name="Normal 6 3 2 5 3 2" xfId="3956" xr:uid="{4F7B8030-1634-4C49-9A26-265B9D4857D5}"/>
    <cellStyle name="Normal 6 3 2 5 4" xfId="1371" xr:uid="{770C0349-EEF5-4F41-B290-F74E1A55EADB}"/>
    <cellStyle name="Normal 6 3 2 6" xfId="1372" xr:uid="{C9DF46B0-D348-4CB8-94D2-D7A9D4384B0B}"/>
    <cellStyle name="Normal 6 3 2 6 2" xfId="1373" xr:uid="{99B86324-CDB3-46AA-8AF8-369781A3D215}"/>
    <cellStyle name="Normal 6 3 2 6 2 2" xfId="3957" xr:uid="{448A232E-80C0-4599-ABF6-4063470DC264}"/>
    <cellStyle name="Normal 6 3 2 6 3" xfId="1374" xr:uid="{8B2D4E5F-C27E-4EE7-AE20-B404CB6192F9}"/>
    <cellStyle name="Normal 6 3 2 6 4" xfId="1375" xr:uid="{3244672C-8B5B-4214-880C-430B652E247C}"/>
    <cellStyle name="Normal 6 3 2 7" xfId="1376" xr:uid="{98DCB5DC-A5CD-4040-9FEC-8C09D54636C1}"/>
    <cellStyle name="Normal 6 3 2 7 2" xfId="3958" xr:uid="{3BEF37A2-ADBA-4C5B-AD71-4E3D1F81B749}"/>
    <cellStyle name="Normal 6 3 2 8" xfId="1377" xr:uid="{A19C7298-4745-4EC0-8AAE-2825F8D645B5}"/>
    <cellStyle name="Normal 6 3 2 9" xfId="1378" xr:uid="{181B16EA-CECD-4C3E-B7B4-0DC78AAD4DCE}"/>
    <cellStyle name="Normal 6 3 3" xfId="1379" xr:uid="{B0B99F4B-878D-49DA-8E91-6589190CCE95}"/>
    <cellStyle name="Normal 6 3 3 2" xfId="1380" xr:uid="{8C4845DC-D46C-4E9B-86FF-43646D441BB9}"/>
    <cellStyle name="Normal 6 3 3 2 2" xfId="1381" xr:uid="{90A1CEDE-1CE6-45FE-9525-EABB2B6C5AEC}"/>
    <cellStyle name="Normal 6 3 3 2 2 2" xfId="1382" xr:uid="{9E7B2EE3-ACDB-4C17-BBE2-B01421B16D7C}"/>
    <cellStyle name="Normal 6 3 3 2 2 2 2" xfId="3959" xr:uid="{3DFE11E5-8B9F-46FE-8DD2-6AE308DFA2FD}"/>
    <cellStyle name="Normal 6 3 3 2 2 2 2 2" xfId="3960" xr:uid="{74216866-44B5-427B-8BE8-A6601BB53C48}"/>
    <cellStyle name="Normal 6 3 3 2 2 2 3" xfId="3961" xr:uid="{726CE6CD-AEC4-43EB-A1A0-04DCB3608039}"/>
    <cellStyle name="Normal 6 3 3 2 2 3" xfId="1383" xr:uid="{61C1D63C-E722-4376-9871-0ECED6E78454}"/>
    <cellStyle name="Normal 6 3 3 2 2 3 2" xfId="3962" xr:uid="{32CA04A3-F6A5-4F05-855B-EF4F77CD56D6}"/>
    <cellStyle name="Normal 6 3 3 2 2 4" xfId="1384" xr:uid="{EB0F6FC5-5872-4756-A3C6-7169535B5447}"/>
    <cellStyle name="Normal 6 3 3 2 3" xfId="1385" xr:uid="{4B3107B1-9C99-44FC-BFD9-B44D4699701C}"/>
    <cellStyle name="Normal 6 3 3 2 3 2" xfId="1386" xr:uid="{326245A1-228F-4F7F-A8EE-1089487413FD}"/>
    <cellStyle name="Normal 6 3 3 2 3 2 2" xfId="3963" xr:uid="{F8EF4B34-5C2A-413A-98E4-3EAC26814D46}"/>
    <cellStyle name="Normal 6 3 3 2 3 3" xfId="1387" xr:uid="{428A76CB-C380-4E25-96FE-4D3C39C47288}"/>
    <cellStyle name="Normal 6 3 3 2 3 4" xfId="1388" xr:uid="{C2F542D8-FC96-43EC-AB4F-5F7065D820B1}"/>
    <cellStyle name="Normal 6 3 3 2 4" xfId="1389" xr:uid="{D1DBDADC-7EAA-4FC3-A6F0-4916667D08AF}"/>
    <cellStyle name="Normal 6 3 3 2 4 2" xfId="3964" xr:uid="{4509723A-41B8-4D52-9E46-6D8D5D148B36}"/>
    <cellStyle name="Normal 6 3 3 2 5" xfId="1390" xr:uid="{26AB2F3C-8E41-4B8E-AFFE-4391D07150FC}"/>
    <cellStyle name="Normal 6 3 3 2 6" xfId="1391" xr:uid="{9748237C-522B-4D84-891A-D837644AE899}"/>
    <cellStyle name="Normal 6 3 3 3" xfId="1392" xr:uid="{796D1B87-9A16-4747-AB51-86337EA37C6B}"/>
    <cellStyle name="Normal 6 3 3 3 2" xfId="1393" xr:uid="{1507AC3C-180B-42C7-9068-2723333A07AC}"/>
    <cellStyle name="Normal 6 3 3 3 2 2" xfId="1394" xr:uid="{849418A3-6E7C-4FB8-BFD8-CFC2BFE21953}"/>
    <cellStyle name="Normal 6 3 3 3 2 2 2" xfId="3965" xr:uid="{481391CE-F15B-4DA9-A258-672DBDA2B0D5}"/>
    <cellStyle name="Normal 6 3 3 3 2 2 2 2" xfId="3966" xr:uid="{CAA9BC6F-035E-47FA-8810-9D70222E3AB5}"/>
    <cellStyle name="Normal 6 3 3 3 2 2 3" xfId="3967" xr:uid="{3EAFFC06-28E3-4902-A3C7-DB5FA8992CE6}"/>
    <cellStyle name="Normal 6 3 3 3 2 3" xfId="1395" xr:uid="{093F8855-ACD8-4AFF-B811-B46519387529}"/>
    <cellStyle name="Normal 6 3 3 3 2 3 2" xfId="3968" xr:uid="{4E3D2D40-2CD4-4CA0-AD56-0D5BAC44A5A4}"/>
    <cellStyle name="Normal 6 3 3 3 2 4" xfId="1396" xr:uid="{6BB559BF-406D-4610-AA56-9652ACC3DB7F}"/>
    <cellStyle name="Normal 6 3 3 3 3" xfId="1397" xr:uid="{74A76A0B-EB0E-4E07-8C8F-715ABD04B940}"/>
    <cellStyle name="Normal 6 3 3 3 3 2" xfId="3969" xr:uid="{2BB364FE-2C19-4FCB-93B2-152902416D05}"/>
    <cellStyle name="Normal 6 3 3 3 3 2 2" xfId="3970" xr:uid="{5C54606C-C7CD-4C24-A6FF-2F21A2A99931}"/>
    <cellStyle name="Normal 6 3 3 3 3 3" xfId="3971" xr:uid="{8E0A3F18-CCAA-4E69-95BE-81FD24C6FA3D}"/>
    <cellStyle name="Normal 6 3 3 3 4" xfId="1398" xr:uid="{5908D3B1-C403-4124-B24C-032E1C76B939}"/>
    <cellStyle name="Normal 6 3 3 3 4 2" xfId="3972" xr:uid="{D719AA77-3F14-494B-95B2-0B0B0F3181C9}"/>
    <cellStyle name="Normal 6 3 3 3 5" xfId="1399" xr:uid="{48EB6FFC-5190-4C4D-A190-448E3CE74B79}"/>
    <cellStyle name="Normal 6 3 3 4" xfId="1400" xr:uid="{11F7EFA0-EBF8-4C67-AA4F-3391BE18F3AF}"/>
    <cellStyle name="Normal 6 3 3 4 2" xfId="1401" xr:uid="{44F59A78-3788-4091-8316-600CB18CA3C9}"/>
    <cellStyle name="Normal 6 3 3 4 2 2" xfId="3973" xr:uid="{4BC884C7-D75E-4596-90B9-94FA840FD5B6}"/>
    <cellStyle name="Normal 6 3 3 4 2 2 2" xfId="3974" xr:uid="{3C4A6D27-2356-420A-8345-21A54A4F4A66}"/>
    <cellStyle name="Normal 6 3 3 4 2 3" xfId="3975" xr:uid="{7418A4AD-081F-4906-80C2-2FD695342FD8}"/>
    <cellStyle name="Normal 6 3 3 4 3" xfId="1402" xr:uid="{A5065951-FE27-42B0-A905-716795E80C12}"/>
    <cellStyle name="Normal 6 3 3 4 3 2" xfId="3976" xr:uid="{5584715E-42EA-442F-B53A-E1651B673F87}"/>
    <cellStyle name="Normal 6 3 3 4 4" xfId="1403" xr:uid="{04ED3E8A-09D7-442B-BC51-115A6E2D8F19}"/>
    <cellStyle name="Normal 6 3 3 5" xfId="1404" xr:uid="{746543C9-82F9-4E4A-B3D6-4AFA7798A60C}"/>
    <cellStyle name="Normal 6 3 3 5 2" xfId="1405" xr:uid="{B6ED4DAA-84EC-48DA-A469-5ACB67DDC0AB}"/>
    <cellStyle name="Normal 6 3 3 5 2 2" xfId="3977" xr:uid="{F2A63D18-EDB5-4679-9704-067FEE0865BE}"/>
    <cellStyle name="Normal 6 3 3 5 3" xfId="1406" xr:uid="{9F677EAF-81A3-4074-80CF-E89C04E210CB}"/>
    <cellStyle name="Normal 6 3 3 5 4" xfId="1407" xr:uid="{AA2CBD95-1CE9-43F1-91D5-783063E243F0}"/>
    <cellStyle name="Normal 6 3 3 6" xfId="1408" xr:uid="{24AE1F91-15DA-4D13-99C7-D770EAA6FF75}"/>
    <cellStyle name="Normal 6 3 3 6 2" xfId="3978" xr:uid="{2B2F56CA-1C1E-4B12-AFD6-C77D959DD913}"/>
    <cellStyle name="Normal 6 3 3 7" xfId="1409" xr:uid="{1AF00F32-CCDF-4561-A9B0-8833391FCD51}"/>
    <cellStyle name="Normal 6 3 3 8" xfId="1410" xr:uid="{BB20E7D3-50E0-4878-8F6F-1DF3244ED13D}"/>
    <cellStyle name="Normal 6 3 4" xfId="1411" xr:uid="{B79F0045-3742-4123-B6D3-A43EC084715A}"/>
    <cellStyle name="Normal 6 3 4 2" xfId="1412" xr:uid="{C5A2C382-702C-44C4-B5AA-2F136B8785FC}"/>
    <cellStyle name="Normal 6 3 4 2 2" xfId="1413" xr:uid="{44FFEDF7-C050-4A30-9AEB-D0AE9A68C70D}"/>
    <cellStyle name="Normal 6 3 4 2 2 2" xfId="1414" xr:uid="{17FB27AE-C441-4195-BEE2-27ED7C6A01E1}"/>
    <cellStyle name="Normal 6 3 4 2 2 2 2" xfId="3979" xr:uid="{29822288-3DDD-4B64-B1F5-22AB05FB72E3}"/>
    <cellStyle name="Normal 6 3 4 2 2 3" xfId="1415" xr:uid="{A170F82D-85B7-4732-AF65-7915BE4E4DCB}"/>
    <cellStyle name="Normal 6 3 4 2 2 4" xfId="1416" xr:uid="{FB5A6D19-BDAA-45C6-ABD7-064975D5B26D}"/>
    <cellStyle name="Normal 6 3 4 2 3" xfId="1417" xr:uid="{0919E01E-B490-4410-A831-B29D52315948}"/>
    <cellStyle name="Normal 6 3 4 2 3 2" xfId="3980" xr:uid="{8C7D7E33-D39C-4392-B070-5E552E4582F6}"/>
    <cellStyle name="Normal 6 3 4 2 4" xfId="1418" xr:uid="{82C49FAF-D8E8-4AD1-8B5A-FFA7908D48D9}"/>
    <cellStyle name="Normal 6 3 4 2 5" xfId="1419" xr:uid="{BD56FD0D-E958-42F7-A023-92FEB9E511C0}"/>
    <cellStyle name="Normal 6 3 4 3" xfId="1420" xr:uid="{06F40B46-CECE-46EE-A7A5-D9E7C17E0448}"/>
    <cellStyle name="Normal 6 3 4 3 2" xfId="1421" xr:uid="{8F51E79F-DED8-4387-97BD-98FAA4F57F3C}"/>
    <cellStyle name="Normal 6 3 4 3 2 2" xfId="3981" xr:uid="{25F069B4-D7D6-455F-BC88-AE409D0416A4}"/>
    <cellStyle name="Normal 6 3 4 3 3" xfId="1422" xr:uid="{183E4C79-9007-48C1-A684-43C6227E7EA8}"/>
    <cellStyle name="Normal 6 3 4 3 4" xfId="1423" xr:uid="{128E99CC-2475-48EA-B529-23C420E09622}"/>
    <cellStyle name="Normal 6 3 4 4" xfId="1424" xr:uid="{DC8100E6-C661-49E8-9F60-EB64491BC059}"/>
    <cellStyle name="Normal 6 3 4 4 2" xfId="1425" xr:uid="{D2401967-FF6F-48CD-8946-195C5BC673E4}"/>
    <cellStyle name="Normal 6 3 4 4 2 2" xfId="4456" xr:uid="{1212E11E-DEE4-41D6-ACF9-DF4F4D8546D7}"/>
    <cellStyle name="Normal 6 3 4 4 3" xfId="1426" xr:uid="{139E0483-949D-49DC-A054-CDB2D3286998}"/>
    <cellStyle name="Normal 6 3 4 4 4" xfId="1427" xr:uid="{A8BFC3F8-B858-46AC-9A74-E473CEB39BBF}"/>
    <cellStyle name="Normal 6 3 4 5" xfId="1428" xr:uid="{8A11308A-4CB8-41BC-B47F-6EE3DC2C4B20}"/>
    <cellStyle name="Normal 6 3 4 5 2" xfId="4457" xr:uid="{B5D8D357-541B-4953-B76E-CAC1C0FB69F4}"/>
    <cellStyle name="Normal 6 3 4 6" xfId="1429" xr:uid="{845BBC8F-9D92-45B7-B1B5-885A44F79CFC}"/>
    <cellStyle name="Normal 6 3 4 7" xfId="1430" xr:uid="{7714EA0E-57D6-4435-BA81-F46209658738}"/>
    <cellStyle name="Normal 6 3 5" xfId="1431" xr:uid="{39548C69-D006-4C8A-9AC7-27E17106FE70}"/>
    <cellStyle name="Normal 6 3 5 2" xfId="1432" xr:uid="{1ADD617D-7441-4482-9950-7EC955304DAB}"/>
    <cellStyle name="Normal 6 3 5 2 2" xfId="1433" xr:uid="{7D93E2B1-06BB-4536-8518-F14AE74146B0}"/>
    <cellStyle name="Normal 6 3 5 2 2 2" xfId="3982" xr:uid="{B7A8C64F-B086-45E7-9F62-E6F4644A7301}"/>
    <cellStyle name="Normal 6 3 5 2 2 2 2" xfId="3983" xr:uid="{71EACC3F-5949-4507-8362-5FA64D97B0B7}"/>
    <cellStyle name="Normal 6 3 5 2 2 3" xfId="3984" xr:uid="{E09A87BF-D7B7-48DE-A644-35B194E7B226}"/>
    <cellStyle name="Normal 6 3 5 2 3" xfId="1434" xr:uid="{5269764E-2BF9-408D-8BB0-35510C5402E3}"/>
    <cellStyle name="Normal 6 3 5 2 3 2" xfId="3985" xr:uid="{54A9F708-8B61-4F00-A62B-0F808EA0B561}"/>
    <cellStyle name="Normal 6 3 5 2 4" xfId="1435" xr:uid="{DD41E257-CDDE-4FF1-AD30-0736C8A90282}"/>
    <cellStyle name="Normal 6 3 5 3" xfId="1436" xr:uid="{5BA15E4A-675A-4642-8EA3-FA58712C0C71}"/>
    <cellStyle name="Normal 6 3 5 3 2" xfId="1437" xr:uid="{9CAC9C6C-0732-4BD1-BAA0-3A07BCD6B4D4}"/>
    <cellStyle name="Normal 6 3 5 3 2 2" xfId="3986" xr:uid="{52FD7A13-9A07-4843-9C4B-17E2D0A91309}"/>
    <cellStyle name="Normal 6 3 5 3 3" xfId="1438" xr:uid="{3248B8FE-376C-4DBA-BE28-D37D50E23D02}"/>
    <cellStyle name="Normal 6 3 5 3 4" xfId="1439" xr:uid="{4DC6E31A-A022-41BB-82AE-6518C67B196D}"/>
    <cellStyle name="Normal 6 3 5 4" xfId="1440" xr:uid="{2FC0A8CE-E649-455F-8814-FD42BE8186D2}"/>
    <cellStyle name="Normal 6 3 5 4 2" xfId="3987" xr:uid="{86FB860B-7990-4CB8-907A-E33EC79095AC}"/>
    <cellStyle name="Normal 6 3 5 5" xfId="1441" xr:uid="{BFF996DE-3660-42EE-B14B-05687FAC3483}"/>
    <cellStyle name="Normal 6 3 5 6" xfId="1442" xr:uid="{A0BDD160-027A-4421-BA3C-DF1BDB042289}"/>
    <cellStyle name="Normal 6 3 6" xfId="1443" xr:uid="{6D1BA179-CA25-4BA9-B831-5211712588C2}"/>
    <cellStyle name="Normal 6 3 6 2" xfId="1444" xr:uid="{04553EAD-096C-4B0C-B6C8-FBC7476EB455}"/>
    <cellStyle name="Normal 6 3 6 2 2" xfId="1445" xr:uid="{F7A94BEC-E563-4024-8078-6F2147AB4D6C}"/>
    <cellStyle name="Normal 6 3 6 2 2 2" xfId="3988" xr:uid="{DEF9607B-C035-436D-8375-8EC7DA36F632}"/>
    <cellStyle name="Normal 6 3 6 2 3" xfId="1446" xr:uid="{4F870318-7428-4AF8-AF9F-D1858FED2BA8}"/>
    <cellStyle name="Normal 6 3 6 2 4" xfId="1447" xr:uid="{2B377CBE-2AEC-44E1-B91E-623E65A5C28C}"/>
    <cellStyle name="Normal 6 3 6 3" xfId="1448" xr:uid="{74101229-F1EB-415F-AE71-490A5A4AA574}"/>
    <cellStyle name="Normal 6 3 6 3 2" xfId="3989" xr:uid="{42979C73-DF57-4BFC-916D-8A997B0F5FE5}"/>
    <cellStyle name="Normal 6 3 6 4" xfId="1449" xr:uid="{11FB341F-A144-4428-9C37-E7B10DA38AA0}"/>
    <cellStyle name="Normal 6 3 6 5" xfId="1450" xr:uid="{0E3ED815-2143-4495-A199-18C6663BD8D5}"/>
    <cellStyle name="Normal 6 3 7" xfId="1451" xr:uid="{845BCDC4-D9A2-420E-9D07-277A2DFBA747}"/>
    <cellStyle name="Normal 6 3 7 2" xfId="1452" xr:uid="{184F8388-0A5E-44A8-AA73-F1764A9DBCFE}"/>
    <cellStyle name="Normal 6 3 7 2 2" xfId="3990" xr:uid="{1BE1E01D-3640-47C8-9571-DF8510E2EC8B}"/>
    <cellStyle name="Normal 6 3 7 3" xfId="1453" xr:uid="{42BAA023-0061-4C07-B252-2FB9C8420677}"/>
    <cellStyle name="Normal 6 3 7 4" xfId="1454" xr:uid="{008FD1D1-5223-4290-9C92-7792CC435705}"/>
    <cellStyle name="Normal 6 3 8" xfId="1455" xr:uid="{C715F4C3-24E3-4DF4-B871-09CEA40F39C6}"/>
    <cellStyle name="Normal 6 3 8 2" xfId="1456" xr:uid="{9091F6A1-D65E-4505-A963-00FE6FD79363}"/>
    <cellStyle name="Normal 6 3 8 3" xfId="1457" xr:uid="{B8804CD3-5AAB-4C86-BDFF-3602546E48C7}"/>
    <cellStyle name="Normal 6 3 8 4" xfId="1458" xr:uid="{F470E921-B28D-493C-9E69-83DA3549849E}"/>
    <cellStyle name="Normal 6 3 9" xfId="1459" xr:uid="{CE82B84C-3516-411B-BBDC-4FC2D5E1D00C}"/>
    <cellStyle name="Normal 6 4" xfId="1460" xr:uid="{576B7857-DEBA-47D4-BE7E-283103D3D42A}"/>
    <cellStyle name="Normal 6 4 10" xfId="1461" xr:uid="{2B38C358-AEDE-4B39-91C5-71B44732CD8E}"/>
    <cellStyle name="Normal 6 4 11" xfId="1462" xr:uid="{DF25ACE3-A3B0-44AF-B9FB-6716A6F98B9C}"/>
    <cellStyle name="Normal 6 4 2" xfId="1463" xr:uid="{72115FF9-C583-4A7F-A4BA-B2F321CF6F49}"/>
    <cellStyle name="Normal 6 4 2 2" xfId="1464" xr:uid="{DE56BF6B-B414-4FDB-BBA6-0F50030376DC}"/>
    <cellStyle name="Normal 6 4 2 2 2" xfId="1465" xr:uid="{DB6EAE65-31E6-42FB-9604-AC1D2D837737}"/>
    <cellStyle name="Normal 6 4 2 2 2 2" xfId="1466" xr:uid="{7562A31D-370D-4B0E-949B-9F9D483D46C7}"/>
    <cellStyle name="Normal 6 4 2 2 2 2 2" xfId="1467" xr:uid="{A8609BDD-7F64-4D2C-AA27-651E6DF612B5}"/>
    <cellStyle name="Normal 6 4 2 2 2 2 2 2" xfId="3991" xr:uid="{14EA553A-3628-40BD-AEB1-7DE3DF7CFC59}"/>
    <cellStyle name="Normal 6 4 2 2 2 2 3" xfId="1468" xr:uid="{844B8C63-DEDF-4242-9CB9-727D2A48E9F6}"/>
    <cellStyle name="Normal 6 4 2 2 2 2 4" xfId="1469" xr:uid="{3BAE3A89-CD00-4754-A51B-3E4B0B0C6E5F}"/>
    <cellStyle name="Normal 6 4 2 2 2 3" xfId="1470" xr:uid="{3B46D4E0-0FFF-46E0-8A6C-1AA9710E8096}"/>
    <cellStyle name="Normal 6 4 2 2 2 3 2" xfId="1471" xr:uid="{822B9905-496A-4511-8822-87E58F3D98F0}"/>
    <cellStyle name="Normal 6 4 2 2 2 3 3" xfId="1472" xr:uid="{E0CE4432-83A4-4E30-92A8-896F86D3173B}"/>
    <cellStyle name="Normal 6 4 2 2 2 3 4" xfId="1473" xr:uid="{14D961C5-3426-400C-8F70-6BBCCE19EA63}"/>
    <cellStyle name="Normal 6 4 2 2 2 4" xfId="1474" xr:uid="{DC568D59-50C5-4E75-91B8-F6BCF6F9A173}"/>
    <cellStyle name="Normal 6 4 2 2 2 5" xfId="1475" xr:uid="{E13AE402-8B21-4836-ACDF-7E37F16D0FD6}"/>
    <cellStyle name="Normal 6 4 2 2 2 6" xfId="1476" xr:uid="{DAA03657-9678-4F8D-BCEE-17698209A69E}"/>
    <cellStyle name="Normal 6 4 2 2 3" xfId="1477" xr:uid="{5157236C-1A7D-4ACF-895F-DD28B0FEFD25}"/>
    <cellStyle name="Normal 6 4 2 2 3 2" xfId="1478" xr:uid="{FD99A111-FF7F-4E45-A2C4-8A750A216736}"/>
    <cellStyle name="Normal 6 4 2 2 3 2 2" xfId="1479" xr:uid="{5F21D00A-5BD8-4E90-9D8A-E58A34780F82}"/>
    <cellStyle name="Normal 6 4 2 2 3 2 3" xfId="1480" xr:uid="{A51841EF-0492-4798-B00F-8ED4EF3F2F83}"/>
    <cellStyle name="Normal 6 4 2 2 3 2 4" xfId="1481" xr:uid="{B4DF8C36-8583-4034-BB82-8403826173E4}"/>
    <cellStyle name="Normal 6 4 2 2 3 3" xfId="1482" xr:uid="{3DE779A8-DC8D-42C8-84AB-3868CA833737}"/>
    <cellStyle name="Normal 6 4 2 2 3 4" xfId="1483" xr:uid="{BAC6D2CA-E1D7-40C7-9EED-DF98D98F6063}"/>
    <cellStyle name="Normal 6 4 2 2 3 5" xfId="1484" xr:uid="{AD381B52-F823-4E5F-A63A-142FACF2BF4A}"/>
    <cellStyle name="Normal 6 4 2 2 4" xfId="1485" xr:uid="{731AE7DD-241F-4BB9-928A-885F48AE2579}"/>
    <cellStyle name="Normal 6 4 2 2 4 2" xfId="1486" xr:uid="{A2B044FB-68E6-4361-A285-D95CDEFD1C0A}"/>
    <cellStyle name="Normal 6 4 2 2 4 2 2" xfId="4458" xr:uid="{07B2D297-A415-4EBD-B888-8120E6100DA8}"/>
    <cellStyle name="Normal 6 4 2 2 4 3" xfId="1487" xr:uid="{41A9D46F-FC83-40B1-9271-32547FD14619}"/>
    <cellStyle name="Normal 6 4 2 2 4 4" xfId="1488" xr:uid="{63D7B24B-7158-42FB-98C3-A85217184282}"/>
    <cellStyle name="Normal 6 4 2 2 5" xfId="1489" xr:uid="{435F2CBF-1CEC-4C60-BE5B-EEA7B645984D}"/>
    <cellStyle name="Normal 6 4 2 2 5 2" xfId="1490" xr:uid="{D43E68DF-754B-4C75-88CA-D560FDC41CB9}"/>
    <cellStyle name="Normal 6 4 2 2 5 3" xfId="1491" xr:uid="{184866DF-C343-4403-B1FF-BBE2D2F32156}"/>
    <cellStyle name="Normal 6 4 2 2 5 4" xfId="1492" xr:uid="{2558723D-4150-404D-8571-846D1A15DACE}"/>
    <cellStyle name="Normal 6 4 2 2 6" xfId="1493" xr:uid="{B469ECA3-706D-4A0A-BEC4-0E8E16F0FB9A}"/>
    <cellStyle name="Normal 6 4 2 2 7" xfId="1494" xr:uid="{1CE51E4B-2EAA-4DAB-AA51-3F5BEE9ECD43}"/>
    <cellStyle name="Normal 6 4 2 2 8" xfId="1495" xr:uid="{8A8BAE22-2B0A-4D77-969F-FBD3724C1399}"/>
    <cellStyle name="Normal 6 4 2 3" xfId="1496" xr:uid="{49177B19-46BF-4DFF-8CC6-71F82325823B}"/>
    <cellStyle name="Normal 6 4 2 3 2" xfId="1497" xr:uid="{DCDFD204-6DF3-4BB5-8F1E-1C849E999274}"/>
    <cellStyle name="Normal 6 4 2 3 2 2" xfId="1498" xr:uid="{3ECEC6BB-9886-4BC2-890B-DA2EA8A1D71B}"/>
    <cellStyle name="Normal 6 4 2 3 2 2 2" xfId="3992" xr:uid="{D47E268C-16B5-4C9C-A2CB-41C0420499E2}"/>
    <cellStyle name="Normal 6 4 2 3 2 2 2 2" xfId="3993" xr:uid="{34295C95-1844-4B27-92E6-8416C4CA99E7}"/>
    <cellStyle name="Normal 6 4 2 3 2 2 3" xfId="3994" xr:uid="{9BB8B0DD-CF68-4155-B00E-8BFB7E468FB7}"/>
    <cellStyle name="Normal 6 4 2 3 2 3" xfId="1499" xr:uid="{50A37680-B666-4604-A63F-2158B4FA9967}"/>
    <cellStyle name="Normal 6 4 2 3 2 3 2" xfId="3995" xr:uid="{4E4AD7FC-14B6-4D12-AA5E-D86D7DB4D02E}"/>
    <cellStyle name="Normal 6 4 2 3 2 4" xfId="1500" xr:uid="{45903E6D-11FB-4675-A2DE-45BC9463C696}"/>
    <cellStyle name="Normal 6 4 2 3 3" xfId="1501" xr:uid="{BE86DCA4-60EF-4153-B5EC-2457C80580BB}"/>
    <cellStyle name="Normal 6 4 2 3 3 2" xfId="1502" xr:uid="{62393451-7C01-43C2-8218-73852F14C2CB}"/>
    <cellStyle name="Normal 6 4 2 3 3 2 2" xfId="3996" xr:uid="{B81A5202-1DE7-4B7C-94DA-50AFC512E7A0}"/>
    <cellStyle name="Normal 6 4 2 3 3 3" xfId="1503" xr:uid="{98CD09A8-378C-4E90-B840-93E62E14B723}"/>
    <cellStyle name="Normal 6 4 2 3 3 4" xfId="1504" xr:uid="{BE4C1949-25D7-4945-BB5B-3C2888006D97}"/>
    <cellStyle name="Normal 6 4 2 3 4" xfId="1505" xr:uid="{3EFD059D-6BEF-4C9E-9FA5-3B414CE112D1}"/>
    <cellStyle name="Normal 6 4 2 3 4 2" xfId="3997" xr:uid="{72C3D607-0402-49CD-86EC-E841FE0A3853}"/>
    <cellStyle name="Normal 6 4 2 3 5" xfId="1506" xr:uid="{425B29F7-7C65-4CED-90B7-E197B93D83CA}"/>
    <cellStyle name="Normal 6 4 2 3 6" xfId="1507" xr:uid="{4A51FDFB-47F4-4398-8865-1507807D1BC9}"/>
    <cellStyle name="Normal 6 4 2 4" xfId="1508" xr:uid="{E82B2F57-031B-4DF4-87D6-3893989D2FBC}"/>
    <cellStyle name="Normal 6 4 2 4 2" xfId="1509" xr:uid="{01582C0A-761A-4EF1-AADC-37E4D64D1111}"/>
    <cellStyle name="Normal 6 4 2 4 2 2" xfId="1510" xr:uid="{DC11D11B-E2DB-4C82-AF0D-B18B052E0BB2}"/>
    <cellStyle name="Normal 6 4 2 4 2 2 2" xfId="3998" xr:uid="{C0150A2F-2944-4B99-9120-C61820E1A61E}"/>
    <cellStyle name="Normal 6 4 2 4 2 3" xfId="1511" xr:uid="{A500B855-E4DA-4E36-96CE-B16730BEC8C9}"/>
    <cellStyle name="Normal 6 4 2 4 2 4" xfId="1512" xr:uid="{E4D59166-9775-4997-AAC8-BA4023635DE2}"/>
    <cellStyle name="Normal 6 4 2 4 3" xfId="1513" xr:uid="{70847D34-913C-41DD-B885-2226D335ABA0}"/>
    <cellStyle name="Normal 6 4 2 4 3 2" xfId="3999" xr:uid="{81FB1F3A-4869-4A0F-B301-8E281E41073C}"/>
    <cellStyle name="Normal 6 4 2 4 4" xfId="1514" xr:uid="{C3AFF5FB-5053-4AB8-954A-55F728EEC5E1}"/>
    <cellStyle name="Normal 6 4 2 4 5" xfId="1515" xr:uid="{334FFA22-2A92-4D04-8840-CF7C544B2EE8}"/>
    <cellStyle name="Normal 6 4 2 5" xfId="1516" xr:uid="{3FFF9AFE-6DA1-4908-8221-EB766D86810E}"/>
    <cellStyle name="Normal 6 4 2 5 2" xfId="1517" xr:uid="{149C0135-1491-4E0C-B63B-CEA3ACC515DF}"/>
    <cellStyle name="Normal 6 4 2 5 2 2" xfId="4000" xr:uid="{54F71B37-B44B-4EAA-9821-333F42D0B51A}"/>
    <cellStyle name="Normal 6 4 2 5 3" xfId="1518" xr:uid="{8269D5A9-BEF7-41AF-B431-BEFB6AD32225}"/>
    <cellStyle name="Normal 6 4 2 5 4" xfId="1519" xr:uid="{ED2309A8-CCA2-4E72-97BA-04AD5F55AC46}"/>
    <cellStyle name="Normal 6 4 2 6" xfId="1520" xr:uid="{8A320505-618C-4AF8-9E2C-30286AC3FF0A}"/>
    <cellStyle name="Normal 6 4 2 6 2" xfId="1521" xr:uid="{8A22E241-2562-4D2C-B956-480E35526D70}"/>
    <cellStyle name="Normal 6 4 2 6 3" xfId="1522" xr:uid="{3E0D4AF2-0F24-40F6-9E0E-21B54BB40E67}"/>
    <cellStyle name="Normal 6 4 2 6 4" xfId="1523" xr:uid="{E7A549B2-BBB8-43CB-872C-7820F0BD7708}"/>
    <cellStyle name="Normal 6 4 2 7" xfId="1524" xr:uid="{D6EE8A7E-AF1E-43BF-AF90-84BF626BD196}"/>
    <cellStyle name="Normal 6 4 2 8" xfId="1525" xr:uid="{321EBADE-9F4D-4C56-8961-50F849D954E6}"/>
    <cellStyle name="Normal 6 4 2 9" xfId="1526" xr:uid="{CE7B368D-2DB4-42AD-B77F-7FDEDDE92CA2}"/>
    <cellStyle name="Normal 6 4 3" xfId="1527" xr:uid="{7AA662DE-0737-4AE6-88C5-C5961614D71E}"/>
    <cellStyle name="Normal 6 4 3 2" xfId="1528" xr:uid="{F8482C63-4622-4D2E-ADE9-96BF241A4C1C}"/>
    <cellStyle name="Normal 6 4 3 2 2" xfId="1529" xr:uid="{D9B59761-8690-48BB-8BEB-53C73B657F1D}"/>
    <cellStyle name="Normal 6 4 3 2 2 2" xfId="1530" xr:uid="{886AEA2C-2C08-46A5-AF96-68DA4201B472}"/>
    <cellStyle name="Normal 6 4 3 2 2 2 2" xfId="4001" xr:uid="{EC9E7EDE-FD74-4942-8032-7BEDF4D2ADFF}"/>
    <cellStyle name="Normal 6 4 3 2 2 3" xfId="1531" xr:uid="{21ADB8C7-ACAE-425D-8F00-45DC8D2391E8}"/>
    <cellStyle name="Normal 6 4 3 2 2 4" xfId="1532" xr:uid="{D32AEADB-5809-4A58-ADC7-F556AC6DB320}"/>
    <cellStyle name="Normal 6 4 3 2 3" xfId="1533" xr:uid="{7A244892-CB2D-467C-9924-2583A093C429}"/>
    <cellStyle name="Normal 6 4 3 2 3 2" xfId="1534" xr:uid="{0AAEB655-FAA8-46F5-BD83-592E1C0C9390}"/>
    <cellStyle name="Normal 6 4 3 2 3 3" xfId="1535" xr:uid="{0857DA3F-7D6F-4F3A-A2E8-9FE89DA69BDC}"/>
    <cellStyle name="Normal 6 4 3 2 3 4" xfId="1536" xr:uid="{CE667043-26E0-4F1D-A807-20EFFF811994}"/>
    <cellStyle name="Normal 6 4 3 2 4" xfId="1537" xr:uid="{E0EFDA2E-714B-45F9-B128-CF7B00D62C72}"/>
    <cellStyle name="Normal 6 4 3 2 5" xfId="1538" xr:uid="{2925211E-D793-46C2-B9E6-0BAC49DF84CD}"/>
    <cellStyle name="Normal 6 4 3 2 6" xfId="1539" xr:uid="{48C644FB-D078-44D2-B954-08AE72BB1F44}"/>
    <cellStyle name="Normal 6 4 3 3" xfId="1540" xr:uid="{A719DEF1-55BB-4309-839D-4F8BCE37CAB5}"/>
    <cellStyle name="Normal 6 4 3 3 2" xfId="1541" xr:uid="{F17913F3-B9FA-4918-A560-7EAD27550B00}"/>
    <cellStyle name="Normal 6 4 3 3 2 2" xfId="1542" xr:uid="{66D51F47-A441-48D2-9898-83C52E239BCD}"/>
    <cellStyle name="Normal 6 4 3 3 2 3" xfId="1543" xr:uid="{962890B6-B58F-4C2F-B1BE-447BF0BCFC69}"/>
    <cellStyle name="Normal 6 4 3 3 2 4" xfId="1544" xr:uid="{5892DE69-DF12-4873-9F31-4814616ABEF9}"/>
    <cellStyle name="Normal 6 4 3 3 3" xfId="1545" xr:uid="{5C5637FC-A3F0-45B3-8DFF-35F6327D8AAF}"/>
    <cellStyle name="Normal 6 4 3 3 4" xfId="1546" xr:uid="{CA113CA8-6D86-4C90-A283-A3ED10A4CBC5}"/>
    <cellStyle name="Normal 6 4 3 3 5" xfId="1547" xr:uid="{4AB13BD9-A039-4960-8A45-53F89A9357A0}"/>
    <cellStyle name="Normal 6 4 3 4" xfId="1548" xr:uid="{2CF97DEB-03D1-4971-A347-3122413B7ED1}"/>
    <cellStyle name="Normal 6 4 3 4 2" xfId="1549" xr:uid="{9DF062D8-612F-4EA9-8841-05522A920995}"/>
    <cellStyle name="Normal 6 4 3 4 2 2" xfId="4459" xr:uid="{A6C31575-E1EF-4C5D-B1E3-53EE4AB72F39}"/>
    <cellStyle name="Normal 6 4 3 4 3" xfId="1550" xr:uid="{4C0E1B98-8A23-4116-A8FD-7C991D51A8F9}"/>
    <cellStyle name="Normal 6 4 3 4 4" xfId="1551" xr:uid="{E94F4C7C-48C9-48D2-842C-233035A2902D}"/>
    <cellStyle name="Normal 6 4 3 5" xfId="1552" xr:uid="{883E699C-64BB-4BD5-843B-DE0C1C8ED7AB}"/>
    <cellStyle name="Normal 6 4 3 5 2" xfId="1553" xr:uid="{89A1E920-DE57-4458-8436-F1AFAF0CC682}"/>
    <cellStyle name="Normal 6 4 3 5 3" xfId="1554" xr:uid="{7B5256D4-E980-49E2-91BF-361D4194749C}"/>
    <cellStyle name="Normal 6 4 3 5 4" xfId="1555" xr:uid="{8FA16C01-F43C-4519-A695-15F543F8C8BF}"/>
    <cellStyle name="Normal 6 4 3 6" xfId="1556" xr:uid="{41FF9A92-0B79-41E2-86FE-A1DBD3919260}"/>
    <cellStyle name="Normal 6 4 3 7" xfId="1557" xr:uid="{09C55C0F-21FC-4466-9931-07858DE3DE8B}"/>
    <cellStyle name="Normal 6 4 3 8" xfId="1558" xr:uid="{1516532A-FC72-4E4B-83F3-2E6873EBCD9E}"/>
    <cellStyle name="Normal 6 4 4" xfId="1559" xr:uid="{7B599C47-86B9-432A-9489-718177781FFF}"/>
    <cellStyle name="Normal 6 4 4 2" xfId="1560" xr:uid="{A30B15C8-B21D-48E8-9086-71F40AAA7BEC}"/>
    <cellStyle name="Normal 6 4 4 2 2" xfId="1561" xr:uid="{DC526656-26D2-4CCA-A7C5-0B84FB5ADAEE}"/>
    <cellStyle name="Normal 6 4 4 2 2 2" xfId="1562" xr:uid="{CE5A25AE-A577-4232-BF1A-2E141A960EC0}"/>
    <cellStyle name="Normal 6 4 4 2 2 2 2" xfId="4002" xr:uid="{AEECF6E4-51FC-4081-83A8-2647A4D8D84D}"/>
    <cellStyle name="Normal 6 4 4 2 2 3" xfId="1563" xr:uid="{251422D0-C200-4226-A220-FDCEEAC30D2C}"/>
    <cellStyle name="Normal 6 4 4 2 2 4" xfId="1564" xr:uid="{0C9AF2F1-C589-425D-837C-8AB8A8EC00D6}"/>
    <cellStyle name="Normal 6 4 4 2 3" xfId="1565" xr:uid="{8B459BE2-1BB5-4857-910A-42BDE8E43CCC}"/>
    <cellStyle name="Normal 6 4 4 2 3 2" xfId="4003" xr:uid="{907B0095-DAA8-4792-8248-B84F3D59A081}"/>
    <cellStyle name="Normal 6 4 4 2 4" xfId="1566" xr:uid="{A5DEC615-2D05-4F47-9370-5EA77833A580}"/>
    <cellStyle name="Normal 6 4 4 2 5" xfId="1567" xr:uid="{A2D3A76B-E27E-4309-822D-487B4F3B1DF7}"/>
    <cellStyle name="Normal 6 4 4 3" xfId="1568" xr:uid="{3A43CEB2-1A1F-43F9-96DC-979B28A6FF15}"/>
    <cellStyle name="Normal 6 4 4 3 2" xfId="1569" xr:uid="{EC1017AB-2DF8-4013-9A76-A3E1A6155E52}"/>
    <cellStyle name="Normal 6 4 4 3 2 2" xfId="4004" xr:uid="{A41BC2EE-8E13-498E-B73E-7518887769C3}"/>
    <cellStyle name="Normal 6 4 4 3 3" xfId="1570" xr:uid="{9038631A-F34F-4C56-BA28-CBF37F35FD8F}"/>
    <cellStyle name="Normal 6 4 4 3 4" xfId="1571" xr:uid="{5D2CF6E4-CDBB-4A3A-A066-F46374D284B9}"/>
    <cellStyle name="Normal 6 4 4 4" xfId="1572" xr:uid="{8619E4A2-D26C-4491-8B56-36A8A2E46259}"/>
    <cellStyle name="Normal 6 4 4 4 2" xfId="1573" xr:uid="{E64ECE67-2343-4982-961D-DBF16BF0E98C}"/>
    <cellStyle name="Normal 6 4 4 4 3" xfId="1574" xr:uid="{BF5410A1-F101-4A34-9B05-65D182182E19}"/>
    <cellStyle name="Normal 6 4 4 4 4" xfId="1575" xr:uid="{2CB3DFAB-510A-495D-AA2C-A9EF15E09C05}"/>
    <cellStyle name="Normal 6 4 4 5" xfId="1576" xr:uid="{D6DB1753-5AC7-415B-B9E0-4B90ACC07DA0}"/>
    <cellStyle name="Normal 6 4 4 6" xfId="1577" xr:uid="{864F5557-1612-43F0-A609-FF7AC3CF2BC1}"/>
    <cellStyle name="Normal 6 4 4 7" xfId="1578" xr:uid="{DE8A1A18-86A4-41D6-94FC-1B0E3AD62A27}"/>
    <cellStyle name="Normal 6 4 5" xfId="1579" xr:uid="{4A4DB66A-1954-4AFF-991E-54D813504F3D}"/>
    <cellStyle name="Normal 6 4 5 2" xfId="1580" xr:uid="{DBE25166-15B9-43A7-A4DF-A524CCFC1C8C}"/>
    <cellStyle name="Normal 6 4 5 2 2" xfId="1581" xr:uid="{0F94A515-2362-45C8-8F6D-107DED18B803}"/>
    <cellStyle name="Normal 6 4 5 2 2 2" xfId="4005" xr:uid="{13DD4D49-983C-4F8F-B77D-5357E9C2911F}"/>
    <cellStyle name="Normal 6 4 5 2 3" xfId="1582" xr:uid="{386C78C9-736F-4407-83B7-9AC3494C89A7}"/>
    <cellStyle name="Normal 6 4 5 2 4" xfId="1583" xr:uid="{EF858E97-3760-4FFE-86A4-A65375A1CD1D}"/>
    <cellStyle name="Normal 6 4 5 3" xfId="1584" xr:uid="{AF28834D-6F20-4713-A69D-C4C1387B416A}"/>
    <cellStyle name="Normal 6 4 5 3 2" xfId="1585" xr:uid="{C72AA724-4540-4A39-84E9-DB2C68231D31}"/>
    <cellStyle name="Normal 6 4 5 3 3" xfId="1586" xr:uid="{71B7DA83-AF87-4971-853D-2C213CFEBFB3}"/>
    <cellStyle name="Normal 6 4 5 3 4" xfId="1587" xr:uid="{CB554191-4183-444E-9F15-096EE6ED7DBA}"/>
    <cellStyle name="Normal 6 4 5 4" xfId="1588" xr:uid="{6EE35F0A-6B31-4AC0-B1CC-98C2EC0326A7}"/>
    <cellStyle name="Normal 6 4 5 5" xfId="1589" xr:uid="{FB47A8E0-9BCF-40CF-A468-97167594BD0E}"/>
    <cellStyle name="Normal 6 4 5 6" xfId="1590" xr:uid="{1DF4DF96-520A-4D61-84A8-45FC17546DDE}"/>
    <cellStyle name="Normal 6 4 6" xfId="1591" xr:uid="{518E1D05-AA21-4D4C-A72E-8E5A0D6215BC}"/>
    <cellStyle name="Normal 6 4 6 2" xfId="1592" xr:uid="{9DB4B8D1-3E1B-467A-BE4D-E40C6D56E4CD}"/>
    <cellStyle name="Normal 6 4 6 2 2" xfId="1593" xr:uid="{7EBBA206-FBAD-4960-AEC6-C5EC91D60CEB}"/>
    <cellStyle name="Normal 6 4 6 2 3" xfId="1594" xr:uid="{0AAAB963-7304-4643-95E5-5F49D33B28B1}"/>
    <cellStyle name="Normal 6 4 6 2 4" xfId="1595" xr:uid="{A9BB0BBD-9E7C-40AE-BC05-1096E8CF391A}"/>
    <cellStyle name="Normal 6 4 6 3" xfId="1596" xr:uid="{CF85F0A5-BE9F-4E97-8801-ED72C7D1E997}"/>
    <cellStyle name="Normal 6 4 6 4" xfId="1597" xr:uid="{18DF613D-FCAD-446B-A681-7493AA337EC8}"/>
    <cellStyle name="Normal 6 4 6 5" xfId="1598" xr:uid="{97A127C2-12B6-4D97-93D3-FE65FF629817}"/>
    <cellStyle name="Normal 6 4 7" xfId="1599" xr:uid="{13FAF348-D7C0-4F9C-A914-6ECB5C99F626}"/>
    <cellStyle name="Normal 6 4 7 2" xfId="1600" xr:uid="{3658FF17-B6E6-4C48-B487-9749286B5822}"/>
    <cellStyle name="Normal 6 4 7 3" xfId="1601" xr:uid="{20084275-2D31-498B-BCEF-61026FC75CC7}"/>
    <cellStyle name="Normal 6 4 7 3 2" xfId="4378" xr:uid="{A8706CFD-77D9-45A8-8991-DEC08284502E}"/>
    <cellStyle name="Normal 6 4 7 4" xfId="1602" xr:uid="{491A8B74-8C61-4098-AEAE-2540C2A56102}"/>
    <cellStyle name="Normal 6 4 8" xfId="1603" xr:uid="{BF7E8A2D-C309-4278-A634-02580EA53F00}"/>
    <cellStyle name="Normal 6 4 8 2" xfId="1604" xr:uid="{30EF0C09-8D38-4B33-A47E-79B9DFFFD2A7}"/>
    <cellStyle name="Normal 6 4 8 3" xfId="1605" xr:uid="{419729A5-364C-4404-9FEC-02B2E69184EC}"/>
    <cellStyle name="Normal 6 4 8 4" xfId="1606" xr:uid="{D77F249B-1BBF-4E11-889B-7DD5113418BF}"/>
    <cellStyle name="Normal 6 4 9" xfId="1607" xr:uid="{7FACBC6F-69A3-423C-9560-BDA3C4CF4508}"/>
    <cellStyle name="Normal 6 5" xfId="1608" xr:uid="{D9D131D5-C1E0-4323-AC2A-5EAB3E282697}"/>
    <cellStyle name="Normal 6 5 10" xfId="1609" xr:uid="{A814B767-103B-4F70-9639-1C6F29AD3665}"/>
    <cellStyle name="Normal 6 5 11" xfId="1610" xr:uid="{28C87D5B-4F8A-48D5-861A-7913FE97CC4E}"/>
    <cellStyle name="Normal 6 5 2" xfId="1611" xr:uid="{52B053C2-C1C0-4E84-BD0D-3A97403947F4}"/>
    <cellStyle name="Normal 6 5 2 2" xfId="1612" xr:uid="{DFF687F1-2F0B-4499-A4C8-2B68DF3FCB3E}"/>
    <cellStyle name="Normal 6 5 2 2 2" xfId="1613" xr:uid="{D3C59CF1-87E0-4C11-9028-B680C858EA85}"/>
    <cellStyle name="Normal 6 5 2 2 2 2" xfId="1614" xr:uid="{8B613E73-58B7-418F-B51D-D803C737D9C6}"/>
    <cellStyle name="Normal 6 5 2 2 2 2 2" xfId="1615" xr:uid="{E54DFCB6-1EA6-47CF-B4C5-3BA4594E729B}"/>
    <cellStyle name="Normal 6 5 2 2 2 2 2 2" xfId="4460" xr:uid="{3FF924D6-C508-4283-98D2-5801C9C3C9C6}"/>
    <cellStyle name="Normal 6 5 2 2 2 2 3" xfId="1616" xr:uid="{DBDE9C0F-A485-4EA9-BBE3-15C776677E92}"/>
    <cellStyle name="Normal 6 5 2 2 2 2 4" xfId="1617" xr:uid="{4943FC6C-F615-40B6-A70B-E72EA0E4C31A}"/>
    <cellStyle name="Normal 6 5 2 2 2 3" xfId="1618" xr:uid="{CE7A9922-D88C-476E-BCFE-C15BD8875096}"/>
    <cellStyle name="Normal 6 5 2 2 2 3 2" xfId="1619" xr:uid="{AF374A07-81F1-467B-8C5C-631A2967CBCA}"/>
    <cellStyle name="Normal 6 5 2 2 2 3 3" xfId="1620" xr:uid="{6D67D703-B2BE-4FF9-A2D3-24FF0EB4D067}"/>
    <cellStyle name="Normal 6 5 2 2 2 3 4" xfId="1621" xr:uid="{01AD9C6A-E5CD-4E49-8AE4-144B9CB11961}"/>
    <cellStyle name="Normal 6 5 2 2 2 4" xfId="1622" xr:uid="{042A170C-C6F9-44D4-A539-1E2B96B25F96}"/>
    <cellStyle name="Normal 6 5 2 2 2 5" xfId="1623" xr:uid="{153AD1C6-21B1-4017-B7DF-BB02ED5897F5}"/>
    <cellStyle name="Normal 6 5 2 2 2 6" xfId="1624" xr:uid="{8079B6CE-A1BF-4695-B67D-18DA3A776FB0}"/>
    <cellStyle name="Normal 6 5 2 2 3" xfId="1625" xr:uid="{2D52CBF7-8F3C-476B-80F7-AB1EF60EEDD1}"/>
    <cellStyle name="Normal 6 5 2 2 3 2" xfId="1626" xr:uid="{09C62783-87B6-4928-BB56-C114912FC481}"/>
    <cellStyle name="Normal 6 5 2 2 3 2 2" xfId="1627" xr:uid="{FC2DF738-6029-425B-938C-73347A72D695}"/>
    <cellStyle name="Normal 6 5 2 2 3 2 3" xfId="1628" xr:uid="{5CA747E5-5782-45C6-9DA6-34167E83498E}"/>
    <cellStyle name="Normal 6 5 2 2 3 2 4" xfId="1629" xr:uid="{57AC59B0-8370-41EE-ACA2-55C13963AFAA}"/>
    <cellStyle name="Normal 6 5 2 2 3 3" xfId="1630" xr:uid="{701A707B-4F91-4D09-8E64-376298C11570}"/>
    <cellStyle name="Normal 6 5 2 2 3 4" xfId="1631" xr:uid="{EE7053E5-866B-4623-AEA1-3DE9C13BE4E5}"/>
    <cellStyle name="Normal 6 5 2 2 3 5" xfId="1632" xr:uid="{A7067BE4-3071-45EF-8EBF-2192F22418CB}"/>
    <cellStyle name="Normal 6 5 2 2 4" xfId="1633" xr:uid="{52AC0FE1-A06E-4B55-B906-E9558AEAB077}"/>
    <cellStyle name="Normal 6 5 2 2 4 2" xfId="1634" xr:uid="{0D56EED0-34B9-486E-90DD-0468F8443F7E}"/>
    <cellStyle name="Normal 6 5 2 2 4 2 2" xfId="4461" xr:uid="{78656C06-88E6-4811-AC22-6881ED4CFEB4}"/>
    <cellStyle name="Normal 6 5 2 2 4 3" xfId="1635" xr:uid="{CB4582DB-6A04-4B8C-A7E7-7795203B185B}"/>
    <cellStyle name="Normal 6 5 2 2 4 4" xfId="1636" xr:uid="{37BB9D74-B49A-4A05-8B60-4B28188F6B4D}"/>
    <cellStyle name="Normal 6 5 2 2 5" xfId="1637" xr:uid="{59BFD874-9E89-485B-AC6F-FE39A1DEAE65}"/>
    <cellStyle name="Normal 6 5 2 2 5 2" xfId="1638" xr:uid="{0992B645-0683-4CBF-8776-AB0915A9F267}"/>
    <cellStyle name="Normal 6 5 2 2 5 3" xfId="1639" xr:uid="{9D65A1D1-CD12-4F6C-8FDD-A866233A7A9C}"/>
    <cellStyle name="Normal 6 5 2 2 5 4" xfId="1640" xr:uid="{A3F9E6B7-5B80-4661-A30B-D7363AB91E72}"/>
    <cellStyle name="Normal 6 5 2 2 6" xfId="1641" xr:uid="{BD432B88-4E8C-495F-9331-6450E3903524}"/>
    <cellStyle name="Normal 6 5 2 2 7" xfId="1642" xr:uid="{A2509189-983C-4153-8BA0-4C3E36A2382D}"/>
    <cellStyle name="Normal 6 5 2 2 8" xfId="1643" xr:uid="{DA91DFC1-E006-4993-B4B4-C62438491833}"/>
    <cellStyle name="Normal 6 5 2 3" xfId="1644" xr:uid="{CE5EBEC3-FBBC-4136-BC0F-203947D8E921}"/>
    <cellStyle name="Normal 6 5 2 3 2" xfId="1645" xr:uid="{89F20F6E-0D44-4F85-B066-EFC9B064BE3E}"/>
    <cellStyle name="Normal 6 5 2 3 2 2" xfId="1646" xr:uid="{A6E5075C-C828-4295-8C75-D6CC94633B30}"/>
    <cellStyle name="Normal 6 5 2 3 2 2 2" xfId="4462" xr:uid="{72F803DA-27E1-4AEC-97C8-D5A31D21390E}"/>
    <cellStyle name="Normal 6 5 2 3 2 3" xfId="1647" xr:uid="{6BB1D85C-2248-48B5-9345-C3825967D374}"/>
    <cellStyle name="Normal 6 5 2 3 2 4" xfId="1648" xr:uid="{135449DF-0AE8-4DD1-84E0-D61650B72BCD}"/>
    <cellStyle name="Normal 6 5 2 3 3" xfId="1649" xr:uid="{0949B235-A03E-419A-AE15-128B4845B600}"/>
    <cellStyle name="Normal 6 5 2 3 3 2" xfId="1650" xr:uid="{B52BEAC4-60C2-47D9-9A81-70D5278784B7}"/>
    <cellStyle name="Normal 6 5 2 3 3 3" xfId="1651" xr:uid="{CCB15C26-C823-4360-BEF1-E1789AF83864}"/>
    <cellStyle name="Normal 6 5 2 3 3 4" xfId="1652" xr:uid="{8FCC2B8C-D25A-4B37-BF3B-C76250E63FEF}"/>
    <cellStyle name="Normal 6 5 2 3 4" xfId="1653" xr:uid="{9B917FC0-9805-4EFB-8EF2-B140645ED639}"/>
    <cellStyle name="Normal 6 5 2 3 5" xfId="1654" xr:uid="{AAB571B9-C962-4420-9F13-F7903965699A}"/>
    <cellStyle name="Normal 6 5 2 3 6" xfId="1655" xr:uid="{90BC6009-D85B-453B-BB5C-7E2B165D3292}"/>
    <cellStyle name="Normal 6 5 2 4" xfId="1656" xr:uid="{E567B7DC-3A4D-4A7B-9822-369B8F6524CA}"/>
    <cellStyle name="Normal 6 5 2 4 2" xfId="1657" xr:uid="{456E3459-FC30-4FCF-A747-767E64C1A00F}"/>
    <cellStyle name="Normal 6 5 2 4 2 2" xfId="1658" xr:uid="{384439CE-0436-4F96-A4D6-00FD93DF5205}"/>
    <cellStyle name="Normal 6 5 2 4 2 3" xfId="1659" xr:uid="{9CCD1966-EB22-4F5D-AE5D-15CF61323D9D}"/>
    <cellStyle name="Normal 6 5 2 4 2 4" xfId="1660" xr:uid="{585BB00F-3863-4F8D-B290-DAC4B7B0B7FD}"/>
    <cellStyle name="Normal 6 5 2 4 3" xfId="1661" xr:uid="{7D88D406-4688-4EC1-8DDE-D026E587A137}"/>
    <cellStyle name="Normal 6 5 2 4 4" xfId="1662" xr:uid="{01417FC6-47E8-4CDE-9D8F-61CB3BF83748}"/>
    <cellStyle name="Normal 6 5 2 4 5" xfId="1663" xr:uid="{AF47990A-493D-44EA-AE73-94BA6F84321C}"/>
    <cellStyle name="Normal 6 5 2 5" xfId="1664" xr:uid="{E7ADC2FC-29FC-415A-8F09-3057EC14C000}"/>
    <cellStyle name="Normal 6 5 2 5 2" xfId="1665" xr:uid="{5F2989AE-AB01-41E7-B7D1-6BA86A11F4FE}"/>
    <cellStyle name="Normal 6 5 2 5 2 2" xfId="4463" xr:uid="{06229662-1EC8-413B-8E76-05C70FECFB01}"/>
    <cellStyle name="Normal 6 5 2 5 3" xfId="1666" xr:uid="{8198E032-D2CE-486F-814E-5736C63A69E0}"/>
    <cellStyle name="Normal 6 5 2 5 4" xfId="1667" xr:uid="{B65AA254-918A-4EDB-B179-04359E8FA4C7}"/>
    <cellStyle name="Normal 6 5 2 6" xfId="1668" xr:uid="{8083E51D-21D6-4E84-AD09-B3A3E7D95C5A}"/>
    <cellStyle name="Normal 6 5 2 6 2" xfId="1669" xr:uid="{7A9DA77A-6AF6-4C7B-A293-D409E6E4C9DA}"/>
    <cellStyle name="Normal 6 5 2 6 3" xfId="1670" xr:uid="{333069EE-74AF-4959-98D1-04D74CB8EE63}"/>
    <cellStyle name="Normal 6 5 2 6 4" xfId="1671" xr:uid="{484D71C5-DA11-4637-AFFE-226CA048039E}"/>
    <cellStyle name="Normal 6 5 2 7" xfId="1672" xr:uid="{FD414D92-7F21-41B7-A845-6B48FCFBC4D5}"/>
    <cellStyle name="Normal 6 5 2 8" xfId="1673" xr:uid="{78B8061B-00DC-4F1F-AD49-2F281F7D79EF}"/>
    <cellStyle name="Normal 6 5 2 9" xfId="1674" xr:uid="{41EFB4D6-D880-45AF-A0C0-7241B54F31F6}"/>
    <cellStyle name="Normal 6 5 3" xfId="1675" xr:uid="{14F1D929-04D5-44BA-B054-8E591FB1B9FF}"/>
    <cellStyle name="Normal 6 5 3 2" xfId="1676" xr:uid="{7B077F96-F102-4619-88E9-8BF2EEE5F5DB}"/>
    <cellStyle name="Normal 6 5 3 2 2" xfId="1677" xr:uid="{3455886F-22AF-42B1-B18D-DF38D6EAD04F}"/>
    <cellStyle name="Normal 6 5 3 2 2 2" xfId="1678" xr:uid="{36C52C56-F13E-4997-A943-FDBF83C5BAFA}"/>
    <cellStyle name="Normal 6 5 3 2 2 2 2" xfId="4006" xr:uid="{CC6DC975-9C4D-40EE-A767-6E182F769617}"/>
    <cellStyle name="Normal 6 5 3 2 2 3" xfId="1679" xr:uid="{D8AA32A1-7B00-4CAC-B39E-360E5972A6C1}"/>
    <cellStyle name="Normal 6 5 3 2 2 4" xfId="1680" xr:uid="{B39FE5F1-A118-47EC-A242-390970533851}"/>
    <cellStyle name="Normal 6 5 3 2 3" xfId="1681" xr:uid="{DA9B9634-C601-42ED-9BD2-4F055704CC3F}"/>
    <cellStyle name="Normal 6 5 3 2 3 2" xfId="1682" xr:uid="{404C6B70-F35A-4605-9447-AD103828A6A2}"/>
    <cellStyle name="Normal 6 5 3 2 3 3" xfId="1683" xr:uid="{06B65A3B-DA4C-47DE-976F-AEBA0E62B58C}"/>
    <cellStyle name="Normal 6 5 3 2 3 4" xfId="1684" xr:uid="{200F3D52-8B46-4E49-AA2C-BF5EC43CD346}"/>
    <cellStyle name="Normal 6 5 3 2 4" xfId="1685" xr:uid="{229EAFF9-B863-475D-98C3-0A3E6F5DE396}"/>
    <cellStyle name="Normal 6 5 3 2 5" xfId="1686" xr:uid="{2C790649-D23C-421D-A932-222FE7F3C215}"/>
    <cellStyle name="Normal 6 5 3 2 6" xfId="1687" xr:uid="{75352BB9-39C1-41DE-B6C6-9DF31DAE31DB}"/>
    <cellStyle name="Normal 6 5 3 3" xfId="1688" xr:uid="{0A55E681-1874-4C33-89FD-94406CBADDD6}"/>
    <cellStyle name="Normal 6 5 3 3 2" xfId="1689" xr:uid="{1D4C4AD1-C257-48B6-AAA1-E0F3363E8125}"/>
    <cellStyle name="Normal 6 5 3 3 2 2" xfId="1690" xr:uid="{88104056-AF2A-4A78-8BDC-D42135489439}"/>
    <cellStyle name="Normal 6 5 3 3 2 3" xfId="1691" xr:uid="{E8D18F57-3278-48FE-97CE-A38CC9259F27}"/>
    <cellStyle name="Normal 6 5 3 3 2 4" xfId="1692" xr:uid="{CEAFA87C-1D5D-414B-B29C-4B672466BFC9}"/>
    <cellStyle name="Normal 6 5 3 3 3" xfId="1693" xr:uid="{0BC84374-6B84-4102-AF8D-89D5E233B9FF}"/>
    <cellStyle name="Normal 6 5 3 3 4" xfId="1694" xr:uid="{05B04433-49E9-4E27-93E7-A47885C982CE}"/>
    <cellStyle name="Normal 6 5 3 3 5" xfId="1695" xr:uid="{6193A9BA-8774-487F-938C-C5B43029C310}"/>
    <cellStyle name="Normal 6 5 3 4" xfId="1696" xr:uid="{BD7A4752-F453-4EEC-8BD4-9B8163872D30}"/>
    <cellStyle name="Normal 6 5 3 4 2" xfId="1697" xr:uid="{4141466F-C5DB-4E29-A171-9556299D378B}"/>
    <cellStyle name="Normal 6 5 3 4 2 2" xfId="4464" xr:uid="{A4D04259-5C26-4D3A-A46C-809003C95F06}"/>
    <cellStyle name="Normal 6 5 3 4 3" xfId="1698" xr:uid="{86E9B236-B1DC-4469-92AA-9908CA6D934D}"/>
    <cellStyle name="Normal 6 5 3 4 4" xfId="1699" xr:uid="{33897368-F784-4DEB-924F-11681A4D0124}"/>
    <cellStyle name="Normal 6 5 3 5" xfId="1700" xr:uid="{9A21E21E-856C-4D43-AA89-F4DEEFBDC9EB}"/>
    <cellStyle name="Normal 6 5 3 5 2" xfId="1701" xr:uid="{EFF0AA75-C07C-45D7-BF09-0DA41669DF3E}"/>
    <cellStyle name="Normal 6 5 3 5 3" xfId="1702" xr:uid="{C9857BA5-29D6-46BD-9215-94431DA998EC}"/>
    <cellStyle name="Normal 6 5 3 5 4" xfId="1703" xr:uid="{DA94D6DD-3156-496B-9C53-4395626BDD96}"/>
    <cellStyle name="Normal 6 5 3 6" xfId="1704" xr:uid="{53A61610-E678-4C2B-BA5D-DDEC33CB3A32}"/>
    <cellStyle name="Normal 6 5 3 7" xfId="1705" xr:uid="{A36742E3-89BC-4CCB-B1A3-4DF50E42FCAD}"/>
    <cellStyle name="Normal 6 5 3 8" xfId="1706" xr:uid="{16632AA2-4DAF-4F1F-92B8-92A136C3F794}"/>
    <cellStyle name="Normal 6 5 4" xfId="1707" xr:uid="{DE2414DE-C944-4B66-9796-D97B54482C52}"/>
    <cellStyle name="Normal 6 5 4 2" xfId="1708" xr:uid="{EAAF2362-F72E-4D98-A9A9-64BBE0863B3A}"/>
    <cellStyle name="Normal 6 5 4 2 2" xfId="1709" xr:uid="{88AB2FDC-7387-43A2-BDAC-754DF5FFAEF8}"/>
    <cellStyle name="Normal 6 5 4 2 2 2" xfId="1710" xr:uid="{70A8FB8D-F57F-41A8-8C88-837EC6FA3EF8}"/>
    <cellStyle name="Normal 6 5 4 2 2 3" xfId="1711" xr:uid="{ECD1F8B0-51E7-44CF-B8BC-9A017943EFDD}"/>
    <cellStyle name="Normal 6 5 4 2 2 4" xfId="1712" xr:uid="{85AC51EA-C487-4076-BBB8-867E9AB043A2}"/>
    <cellStyle name="Normal 6 5 4 2 3" xfId="1713" xr:uid="{9509DD66-CA47-4165-8901-5750CB2E0396}"/>
    <cellStyle name="Normal 6 5 4 2 4" xfId="1714" xr:uid="{266E4014-1205-4DB7-B32E-01D3862EB50A}"/>
    <cellStyle name="Normal 6 5 4 2 5" xfId="1715" xr:uid="{75147963-057E-4792-900F-2BC91886B48D}"/>
    <cellStyle name="Normal 6 5 4 3" xfId="1716" xr:uid="{C92AFB18-C997-436F-A49D-DC2333867D81}"/>
    <cellStyle name="Normal 6 5 4 3 2" xfId="1717" xr:uid="{5165BD87-6238-440D-AED9-9AD7BB7F7818}"/>
    <cellStyle name="Normal 6 5 4 3 3" xfId="1718" xr:uid="{8CC72AA7-CA1E-4020-9285-F9E802862A5E}"/>
    <cellStyle name="Normal 6 5 4 3 4" xfId="1719" xr:uid="{BC623CD6-BC22-4CAC-859A-A7E5880E5786}"/>
    <cellStyle name="Normal 6 5 4 4" xfId="1720" xr:uid="{887BCBD7-8FD3-4DCF-8737-FC6D873554CC}"/>
    <cellStyle name="Normal 6 5 4 4 2" xfId="1721" xr:uid="{5FDB383A-66B5-45E6-8F48-2C269758783C}"/>
    <cellStyle name="Normal 6 5 4 4 3" xfId="1722" xr:uid="{99E259B6-D960-4AF6-B855-B74993DED244}"/>
    <cellStyle name="Normal 6 5 4 4 4" xfId="1723" xr:uid="{9CB2AF52-D025-4149-B2CF-CE5FFBA7185A}"/>
    <cellStyle name="Normal 6 5 4 5" xfId="1724" xr:uid="{D6F8A413-4058-4803-8369-CA051BD9FBC8}"/>
    <cellStyle name="Normal 6 5 4 6" xfId="1725" xr:uid="{55CFFD7D-CBFB-44D7-BB89-B9CA8BA41CE7}"/>
    <cellStyle name="Normal 6 5 4 7" xfId="1726" xr:uid="{49590667-7C53-4B20-93FA-13F8BC672DEB}"/>
    <cellStyle name="Normal 6 5 5" xfId="1727" xr:uid="{D12CF7F9-B12F-4764-83D5-61256DDC7BB0}"/>
    <cellStyle name="Normal 6 5 5 2" xfId="1728" xr:uid="{41EBE211-9D15-4FAF-B0F4-56B99DB9964E}"/>
    <cellStyle name="Normal 6 5 5 2 2" xfId="1729" xr:uid="{DEF3A03F-4006-4FF9-89F6-606D39C41B9C}"/>
    <cellStyle name="Normal 6 5 5 2 3" xfId="1730" xr:uid="{6A1E50AE-CD8C-409D-8C1A-A9933455EAA0}"/>
    <cellStyle name="Normal 6 5 5 2 4" xfId="1731" xr:uid="{68F45B69-7CF0-43B5-83FB-89D94F1B8B12}"/>
    <cellStyle name="Normal 6 5 5 3" xfId="1732" xr:uid="{C5128AE5-03A1-41FA-8CA9-D449BD11F452}"/>
    <cellStyle name="Normal 6 5 5 3 2" xfId="1733" xr:uid="{7B2C5818-6309-4627-BD1B-B1353ED12335}"/>
    <cellStyle name="Normal 6 5 5 3 3" xfId="1734" xr:uid="{290A2C77-7207-46D3-AAD1-74BDD3657B22}"/>
    <cellStyle name="Normal 6 5 5 3 4" xfId="1735" xr:uid="{91F30EA0-9D65-4A1B-A182-572D44082C36}"/>
    <cellStyle name="Normal 6 5 5 4" xfId="1736" xr:uid="{1F9CD6E8-582E-402A-B05E-11EDFCD137F3}"/>
    <cellStyle name="Normal 6 5 5 5" xfId="1737" xr:uid="{4EC01FCD-11BB-45E2-8E8B-E742D48311B4}"/>
    <cellStyle name="Normal 6 5 5 6" xfId="1738" xr:uid="{512F840E-1DC9-4B47-8D82-0979D4CBA960}"/>
    <cellStyle name="Normal 6 5 6" xfId="1739" xr:uid="{C3F9AEC3-047C-481F-885F-721F9D49487F}"/>
    <cellStyle name="Normal 6 5 6 2" xfId="1740" xr:uid="{FAD9CF3E-EA0D-4039-ABC8-5064B0F64832}"/>
    <cellStyle name="Normal 6 5 6 2 2" xfId="1741" xr:uid="{702E9989-9433-441D-B78C-182A69FED3E1}"/>
    <cellStyle name="Normal 6 5 6 2 3" xfId="1742" xr:uid="{B17DF56D-325C-433B-9A0A-E0B231232EE9}"/>
    <cellStyle name="Normal 6 5 6 2 4" xfId="1743" xr:uid="{CEEEF71A-36EC-4665-BF6A-38E81DE7DEF8}"/>
    <cellStyle name="Normal 6 5 6 3" xfId="1744" xr:uid="{1C249F43-3DEC-4EDC-A7A5-452967ECD0A5}"/>
    <cellStyle name="Normal 6 5 6 4" xfId="1745" xr:uid="{FC7DC885-4D70-4CE0-A3F0-4D28D5C54559}"/>
    <cellStyle name="Normal 6 5 6 5" xfId="1746" xr:uid="{FB374A21-D42B-4252-B62E-19051DF58426}"/>
    <cellStyle name="Normal 6 5 7" xfId="1747" xr:uid="{F5EC78E5-1882-445E-9A5D-150B448CED96}"/>
    <cellStyle name="Normal 6 5 7 2" xfId="1748" xr:uid="{C44B0ACD-9DE8-4B82-A948-0A767928D200}"/>
    <cellStyle name="Normal 6 5 7 3" xfId="1749" xr:uid="{593F9917-6B4B-41ED-87A1-C3BEAD762BB2}"/>
    <cellStyle name="Normal 6 5 7 4" xfId="1750" xr:uid="{C9550E5B-19D5-474D-BE35-BE696617B0FF}"/>
    <cellStyle name="Normal 6 5 8" xfId="1751" xr:uid="{2DCAEEBB-C790-4028-9083-23CAE0362E33}"/>
    <cellStyle name="Normal 6 5 8 2" xfId="1752" xr:uid="{0846FD3F-A743-47D0-8366-95394C0B273F}"/>
    <cellStyle name="Normal 6 5 8 3" xfId="1753" xr:uid="{0B016552-D24F-433A-9961-22017EBB0939}"/>
    <cellStyle name="Normal 6 5 8 4" xfId="1754" xr:uid="{B75C68D1-2019-445E-8820-4D2ED3176707}"/>
    <cellStyle name="Normal 6 5 9" xfId="1755" xr:uid="{CBB989F8-4562-45A9-B8CB-675B65ED2DEA}"/>
    <cellStyle name="Normal 6 6" xfId="1756" xr:uid="{25D51CD3-3080-4BF2-BABA-BF1129C8B6D1}"/>
    <cellStyle name="Normal 6 6 2" xfId="1757" xr:uid="{0E2E8794-FDB3-4C86-B3F5-5588E2CE472A}"/>
    <cellStyle name="Normal 6 6 2 2" xfId="1758" xr:uid="{31CAC1A4-3E99-488A-B2D4-9553D2A0D5E9}"/>
    <cellStyle name="Normal 6 6 2 2 2" xfId="1759" xr:uid="{A25C2C65-CF43-408A-BFD2-D42586939AF9}"/>
    <cellStyle name="Normal 6 6 2 2 2 2" xfId="1760" xr:uid="{ED3E241C-0861-432E-995E-7C56730FE727}"/>
    <cellStyle name="Normal 6 6 2 2 2 2 2" xfId="4465" xr:uid="{53DA33F4-650D-4143-871F-07628FDC8054}"/>
    <cellStyle name="Normal 6 6 2 2 2 3" xfId="1761" xr:uid="{079D71ED-170C-4D5C-8646-F6F4FE9D994A}"/>
    <cellStyle name="Normal 6 6 2 2 2 4" xfId="1762" xr:uid="{8CC30E42-FB0F-4F29-902A-2C3D33E9EE85}"/>
    <cellStyle name="Normal 6 6 2 2 3" xfId="1763" xr:uid="{52DBF5D3-250A-4638-9F19-E06380CE9933}"/>
    <cellStyle name="Normal 6 6 2 2 3 2" xfId="1764" xr:uid="{49FE2430-597F-411A-AF25-215A3C35FFD4}"/>
    <cellStyle name="Normal 6 6 2 2 3 3" xfId="1765" xr:uid="{E00F443C-3150-4A96-92E8-B04ABAE3CB7F}"/>
    <cellStyle name="Normal 6 6 2 2 3 4" xfId="1766" xr:uid="{B722B0B1-F02D-40AB-AF1B-54CB22BAE62D}"/>
    <cellStyle name="Normal 6 6 2 2 4" xfId="1767" xr:uid="{8F6CB1A4-BEBD-4C8D-8814-8DF05081B2BF}"/>
    <cellStyle name="Normal 6 6 2 2 5" xfId="1768" xr:uid="{16F09FF9-4349-495D-91F3-241F5600653A}"/>
    <cellStyle name="Normal 6 6 2 2 6" xfId="1769" xr:uid="{91EBAB57-5542-4324-8387-209B4543D397}"/>
    <cellStyle name="Normal 6 6 2 3" xfId="1770" xr:uid="{529A5BCA-7F07-49FA-94A6-B5704972323C}"/>
    <cellStyle name="Normal 6 6 2 3 2" xfId="1771" xr:uid="{A93D5172-0BC5-4DC4-B6C3-4454C5A8B48F}"/>
    <cellStyle name="Normal 6 6 2 3 2 2" xfId="1772" xr:uid="{DE72336C-AB6C-4DB1-B72B-85CA0CA3233F}"/>
    <cellStyle name="Normal 6 6 2 3 2 3" xfId="1773" xr:uid="{16C9FBE2-7768-4A55-8018-9D1143C073EC}"/>
    <cellStyle name="Normal 6 6 2 3 2 4" xfId="1774" xr:uid="{EC2CBEFE-DA07-4F29-946F-DE2AEA8D9852}"/>
    <cellStyle name="Normal 6 6 2 3 3" xfId="1775" xr:uid="{73140951-0414-4083-BCC1-B47564A886BB}"/>
    <cellStyle name="Normal 6 6 2 3 4" xfId="1776" xr:uid="{720C231B-55A7-49E5-B039-67C01BC55F38}"/>
    <cellStyle name="Normal 6 6 2 3 5" xfId="1777" xr:uid="{F0FA6DE6-53F3-441D-9FF4-9C933D9E6081}"/>
    <cellStyle name="Normal 6 6 2 4" xfId="1778" xr:uid="{463EDAE5-EA0C-4F75-A4EB-CBB3CFA4F28D}"/>
    <cellStyle name="Normal 6 6 2 4 2" xfId="1779" xr:uid="{8FA5CCEF-3499-46B3-9100-929AEB217745}"/>
    <cellStyle name="Normal 6 6 2 4 2 2" xfId="4466" xr:uid="{9CE43DD0-6FA6-4C5C-89F6-0FA215179C3C}"/>
    <cellStyle name="Normal 6 6 2 4 3" xfId="1780" xr:uid="{FA1FE361-98E6-4ABF-991C-74E4AC4FFAB2}"/>
    <cellStyle name="Normal 6 6 2 4 4" xfId="1781" xr:uid="{6056B109-93A6-4E0D-8B6C-1FFB5C161EC6}"/>
    <cellStyle name="Normal 6 6 2 5" xfId="1782" xr:uid="{829E579E-B347-4B12-AAE0-396987EB5A01}"/>
    <cellStyle name="Normal 6 6 2 5 2" xfId="1783" xr:uid="{8AAA40A0-5F7A-498E-A952-40D578AC2A46}"/>
    <cellStyle name="Normal 6 6 2 5 3" xfId="1784" xr:uid="{B9C25AD3-6BB2-491F-8A85-F2A9383D090C}"/>
    <cellStyle name="Normal 6 6 2 5 4" xfId="1785" xr:uid="{55BE5BB9-11D7-45E6-B02C-D62791C02A82}"/>
    <cellStyle name="Normal 6 6 2 6" xfId="1786" xr:uid="{9465CA42-AB09-446A-9A86-0FF825975CCD}"/>
    <cellStyle name="Normal 6 6 2 7" xfId="1787" xr:uid="{8567EFB7-FB78-4681-BC67-39C7EC9684BE}"/>
    <cellStyle name="Normal 6 6 2 8" xfId="1788" xr:uid="{D8D18BDF-CD7D-4D82-B85B-CE61265B40F9}"/>
    <cellStyle name="Normal 6 6 3" xfId="1789" xr:uid="{C0E228A3-0F11-42E4-9E55-049876B799E6}"/>
    <cellStyle name="Normal 6 6 3 2" xfId="1790" xr:uid="{FD05CB33-5A64-4AC3-9FD8-FEB4766110AF}"/>
    <cellStyle name="Normal 6 6 3 2 2" xfId="1791" xr:uid="{C31C5F80-1480-481D-8EC7-AE91AF42D599}"/>
    <cellStyle name="Normal 6 6 3 2 2 2" xfId="4467" xr:uid="{4AB0F76D-23B8-47D2-90D0-2E7F41518B39}"/>
    <cellStyle name="Normal 6 6 3 2 3" xfId="1792" xr:uid="{EACD4054-5846-41A9-91A4-2869B991A32A}"/>
    <cellStyle name="Normal 6 6 3 2 4" xfId="1793" xr:uid="{2A560FE8-54AB-4E90-898F-23E18663B315}"/>
    <cellStyle name="Normal 6 6 3 3" xfId="1794" xr:uid="{8D18C1B4-07F4-4AD8-9932-88480833464A}"/>
    <cellStyle name="Normal 6 6 3 3 2" xfId="1795" xr:uid="{706B6E86-0DAE-48B5-A64B-4F7C78F73038}"/>
    <cellStyle name="Normal 6 6 3 3 3" xfId="1796" xr:uid="{86CB7C8F-5688-472E-828C-F24233C95713}"/>
    <cellStyle name="Normal 6 6 3 3 4" xfId="1797" xr:uid="{16D12858-5CF5-491D-8C71-211608F7E780}"/>
    <cellStyle name="Normal 6 6 3 4" xfId="1798" xr:uid="{6496D626-E5D4-4513-9E7D-AB13B9577B76}"/>
    <cellStyle name="Normal 6 6 3 5" xfId="1799" xr:uid="{D46C135C-0C2B-4397-AA2F-CA40E75C050E}"/>
    <cellStyle name="Normal 6 6 3 6" xfId="1800" xr:uid="{392A35B7-10EA-4257-AC17-9EDAF6B94A77}"/>
    <cellStyle name="Normal 6 6 4" xfId="1801" xr:uid="{441A0F36-32DB-4B40-A024-1ECB5495F3C6}"/>
    <cellStyle name="Normal 6 6 4 2" xfId="1802" xr:uid="{C98D9E42-542B-479F-A2DE-D8F00CEB6299}"/>
    <cellStyle name="Normal 6 6 4 2 2" xfId="1803" xr:uid="{BB847833-D849-4F6A-A36C-EB118B04CFF0}"/>
    <cellStyle name="Normal 6 6 4 2 3" xfId="1804" xr:uid="{2530E3E8-725A-4B8F-9D56-84D2837EAE6C}"/>
    <cellStyle name="Normal 6 6 4 2 4" xfId="1805" xr:uid="{B65286E7-DBFB-4D00-8D78-4C0F2D2D190B}"/>
    <cellStyle name="Normal 6 6 4 3" xfId="1806" xr:uid="{78E6AB61-0ECE-406A-8CC5-3FF9889B3FC3}"/>
    <cellStyle name="Normal 6 6 4 4" xfId="1807" xr:uid="{0BEFE16C-9839-4C83-8A84-917A3D3E0B3D}"/>
    <cellStyle name="Normal 6 6 4 5" xfId="1808" xr:uid="{3581B218-5198-496C-A7A2-F6ADD11256DD}"/>
    <cellStyle name="Normal 6 6 5" xfId="1809" xr:uid="{9A0853A8-43EA-4DD9-ADC9-578E2480FA8A}"/>
    <cellStyle name="Normal 6 6 5 2" xfId="1810" xr:uid="{9E2ACB0A-59CC-40D6-8AEB-20DD3191B662}"/>
    <cellStyle name="Normal 6 6 5 2 2" xfId="4468" xr:uid="{8FC1C8D6-82FF-4645-9690-232656AA4F37}"/>
    <cellStyle name="Normal 6 6 5 3" xfId="1811" xr:uid="{189204B6-878E-411D-A10A-9A6E602B6105}"/>
    <cellStyle name="Normal 6 6 5 4" xfId="1812" xr:uid="{CCF2C31B-E188-4009-B9A9-E7D70D9A13D2}"/>
    <cellStyle name="Normal 6 6 6" xfId="1813" xr:uid="{FA2027EC-C1C6-4C15-A086-6FC22843837B}"/>
    <cellStyle name="Normal 6 6 6 2" xfId="1814" xr:uid="{6E8C615D-1A1A-4E1C-BE2A-030590ED297A}"/>
    <cellStyle name="Normal 6 6 6 3" xfId="1815" xr:uid="{053C2F66-9C6D-4434-B12E-F0B7C0A45B12}"/>
    <cellStyle name="Normal 6 6 6 4" xfId="1816" xr:uid="{33CE4EC6-88E3-44AB-A3A2-5B0538EF0CF7}"/>
    <cellStyle name="Normal 6 6 7" xfId="1817" xr:uid="{18ED16ED-E8A4-43EA-9982-112FE06548C5}"/>
    <cellStyle name="Normal 6 6 8" xfId="1818" xr:uid="{7D102F23-18D5-41B4-AB0F-3EED72860B51}"/>
    <cellStyle name="Normal 6 6 9" xfId="1819" xr:uid="{5CEB9C0A-E976-444A-A99D-55D7BF74FD09}"/>
    <cellStyle name="Normal 6 7" xfId="1820" xr:uid="{00112157-39EB-4D3B-9711-AF3501CB6F14}"/>
    <cellStyle name="Normal 6 7 2" xfId="1821" xr:uid="{49BF8687-4A7D-47E0-8141-AF64B107947C}"/>
    <cellStyle name="Normal 6 7 2 2" xfId="1822" xr:uid="{2BDA029F-D305-42DB-82E4-E7CA752E952F}"/>
    <cellStyle name="Normal 6 7 2 2 2" xfId="1823" xr:uid="{D5E96CBD-4A5C-487D-A763-B9E3D94F137A}"/>
    <cellStyle name="Normal 6 7 2 2 2 2" xfId="4007" xr:uid="{5804CBCF-1B30-44AB-A2B5-027D5CFB61AA}"/>
    <cellStyle name="Normal 6 7 2 2 3" xfId="1824" xr:uid="{945A5A24-BFEE-48AA-8EDF-5702DFB22012}"/>
    <cellStyle name="Normal 6 7 2 2 4" xfId="1825" xr:uid="{DEE9BDC1-EB7F-4896-A940-588C1F8976E4}"/>
    <cellStyle name="Normal 6 7 2 3" xfId="1826" xr:uid="{0E2379B3-4249-49EB-81B9-4FD10C95D95C}"/>
    <cellStyle name="Normal 6 7 2 3 2" xfId="1827" xr:uid="{EE9FF24B-EE4B-4EFD-BAAB-7476F9137CBA}"/>
    <cellStyle name="Normal 6 7 2 3 3" xfId="1828" xr:uid="{51C25B78-FDA6-4428-A346-B7BE1E343BDB}"/>
    <cellStyle name="Normal 6 7 2 3 4" xfId="1829" xr:uid="{F68F7AE6-DC7C-48D5-8DE0-7086A865CBA5}"/>
    <cellStyle name="Normal 6 7 2 4" xfId="1830" xr:uid="{ECBE5426-B5C6-4BDA-A2E3-F1CCED7CF477}"/>
    <cellStyle name="Normal 6 7 2 5" xfId="1831" xr:uid="{A2C2E47D-1E7C-4011-A6D0-0AC5A115BEDA}"/>
    <cellStyle name="Normal 6 7 2 6" xfId="1832" xr:uid="{71207F25-5CEE-4A73-A27E-39E8954FCBDA}"/>
    <cellStyle name="Normal 6 7 3" xfId="1833" xr:uid="{F2654F54-ED43-4C38-9E40-A439068DED7A}"/>
    <cellStyle name="Normal 6 7 3 2" xfId="1834" xr:uid="{E0F5BE8A-D177-4D6F-966B-2DBDDC42C045}"/>
    <cellStyle name="Normal 6 7 3 2 2" xfId="1835" xr:uid="{B230B943-08A6-4B62-B84C-75F987C412AE}"/>
    <cellStyle name="Normal 6 7 3 2 3" xfId="1836" xr:uid="{CCC44719-A7AE-41C3-A036-A603C702CF7A}"/>
    <cellStyle name="Normal 6 7 3 2 4" xfId="1837" xr:uid="{FA502761-1434-4A78-9EAC-396FAA5EE3AB}"/>
    <cellStyle name="Normal 6 7 3 3" xfId="1838" xr:uid="{0971F6F1-10BD-4894-8A20-CBE239DE20C0}"/>
    <cellStyle name="Normal 6 7 3 4" xfId="1839" xr:uid="{6CD3C677-B8E6-4D7A-BE5A-953BBE9CFC5D}"/>
    <cellStyle name="Normal 6 7 3 5" xfId="1840" xr:uid="{60329BC0-2E0C-4C38-9FF9-C3BE56BECE3A}"/>
    <cellStyle name="Normal 6 7 4" xfId="1841" xr:uid="{E60FBF47-8534-4F48-8C2E-FD2633B07C71}"/>
    <cellStyle name="Normal 6 7 4 2" xfId="1842" xr:uid="{EFA3A46C-95A5-4A3E-8BAC-112C13434B46}"/>
    <cellStyle name="Normal 6 7 4 2 2" xfId="4469" xr:uid="{1700D365-50FB-4A21-9B05-365D7159AA05}"/>
    <cellStyle name="Normal 6 7 4 3" xfId="1843" xr:uid="{2F9AEFC3-0B46-4C58-A250-3F25C0725C4D}"/>
    <cellStyle name="Normal 6 7 4 4" xfId="1844" xr:uid="{B11F3806-6BA4-4CE9-AA2E-B12705122C33}"/>
    <cellStyle name="Normal 6 7 5" xfId="1845" xr:uid="{D232968F-F250-4DFB-983B-13C3D81A120D}"/>
    <cellStyle name="Normal 6 7 5 2" xfId="1846" xr:uid="{85049E64-6047-48F8-8E2F-25DEDBF07887}"/>
    <cellStyle name="Normal 6 7 5 3" xfId="1847" xr:uid="{979A2AD2-31D2-4723-BAFC-EFFEE2DA3960}"/>
    <cellStyle name="Normal 6 7 5 4" xfId="1848" xr:uid="{DE277F81-20C8-4019-81E4-3F15B28043D9}"/>
    <cellStyle name="Normal 6 7 6" xfId="1849" xr:uid="{BD5F03A2-27DC-42C6-B2C1-FD836E8461DF}"/>
    <cellStyle name="Normal 6 7 7" xfId="1850" xr:uid="{260EF1CB-78AC-48BC-BE10-31B4A8A2FD15}"/>
    <cellStyle name="Normal 6 7 8" xfId="1851" xr:uid="{59D7AACA-2F09-4D82-88A2-0049B19F72E6}"/>
    <cellStyle name="Normal 6 8" xfId="1852" xr:uid="{3630BCE5-CA68-4EAA-872D-EFDA69E0001E}"/>
    <cellStyle name="Normal 6 8 2" xfId="1853" xr:uid="{D6B2C0B9-9D3A-4A6A-B271-80710AB6125F}"/>
    <cellStyle name="Normal 6 8 2 2" xfId="1854" xr:uid="{C9CC2D59-BD14-4C37-A1A9-CA4A73738875}"/>
    <cellStyle name="Normal 6 8 2 2 2" xfId="1855" xr:uid="{53F6CF4A-355D-455E-9E94-78716E3C38A3}"/>
    <cellStyle name="Normal 6 8 2 2 2 2" xfId="4470" xr:uid="{693BC8AE-4438-4059-8FD4-F17CAA5F0D0D}"/>
    <cellStyle name="Normal 6 8 2 2 3" xfId="1856" xr:uid="{6FA570C1-D8B7-4800-892E-50396A6BA85B}"/>
    <cellStyle name="Normal 6 8 2 2 4" xfId="1857" xr:uid="{3EF82138-3EF9-4D32-91AB-35C62E7FA217}"/>
    <cellStyle name="Normal 6 8 2 3" xfId="1858" xr:uid="{383D6FB0-6AF6-4072-A003-2407FD8AA520}"/>
    <cellStyle name="Normal 6 8 2 3 2" xfId="4471" xr:uid="{1A204607-64B5-4812-B27D-EF66F926F20E}"/>
    <cellStyle name="Normal 6 8 2 4" xfId="1859" xr:uid="{455446BB-0BB2-4FE3-B8D0-781D900F7915}"/>
    <cellStyle name="Normal 6 8 2 5" xfId="1860" xr:uid="{6741AB4D-7178-431E-A2CF-4E1A65199C6D}"/>
    <cellStyle name="Normal 6 8 3" xfId="1861" xr:uid="{329883F1-FF82-4AC6-9D85-8395D1E72435}"/>
    <cellStyle name="Normal 6 8 3 2" xfId="1862" xr:uid="{6F5FE10C-6628-471C-88C9-F31F4A5D0D04}"/>
    <cellStyle name="Normal 6 8 3 2 2" xfId="4472" xr:uid="{DEB0918A-792F-4D72-87FD-E820B0EBDC1C}"/>
    <cellStyle name="Normal 6 8 3 3" xfId="1863" xr:uid="{3FE3C306-C6C0-4425-A421-880153DCB1F5}"/>
    <cellStyle name="Normal 6 8 3 4" xfId="1864" xr:uid="{89ECF98A-971D-41D8-9A28-7631CD32C300}"/>
    <cellStyle name="Normal 6 8 4" xfId="1865" xr:uid="{567F776D-DEED-48B8-B10A-87B6D4BB0F8C}"/>
    <cellStyle name="Normal 6 8 4 2" xfId="1866" xr:uid="{B3FA1678-A112-4D36-ACF8-1D7B9F7D7BFE}"/>
    <cellStyle name="Normal 6 8 4 2 2" xfId="4473" xr:uid="{D78AC520-F9F7-4F39-8FC7-15A55AC7B217}"/>
    <cellStyle name="Normal 6 8 4 3" xfId="1867" xr:uid="{CE7A2F49-539C-4F51-9961-018B1479FA78}"/>
    <cellStyle name="Normal 6 8 4 4" xfId="1868" xr:uid="{0CA8D54E-5933-4ED5-933C-B482CFBB4836}"/>
    <cellStyle name="Normal 6 8 5" xfId="1869" xr:uid="{28BB2358-4064-4C18-8489-2D12D7EEC98A}"/>
    <cellStyle name="Normal 6 8 5 2" xfId="4474" xr:uid="{9911C95F-1FDE-46C5-BECE-C20392E5B3B1}"/>
    <cellStyle name="Normal 6 8 6" xfId="1870" xr:uid="{68C780EB-090B-456F-A964-57D8CDE867D0}"/>
    <cellStyle name="Normal 6 8 7" xfId="1871" xr:uid="{E01B024C-C7F8-4C6E-9B42-E73CAA469BDD}"/>
    <cellStyle name="Normal 6 9" xfId="1872" xr:uid="{2863C816-8CBF-4C92-A43E-0A64E00B9D4E}"/>
    <cellStyle name="Normal 6 9 2" xfId="1873" xr:uid="{837DB2C7-29C6-46E3-A89D-5BF2EBD903A7}"/>
    <cellStyle name="Normal 6 9 2 2" xfId="1874" xr:uid="{491F6693-C424-44B0-A07C-771596C192A1}"/>
    <cellStyle name="Normal 6 9 2 2 2" xfId="4475" xr:uid="{7F78E496-A823-49E6-8C50-FC1701545B9E}"/>
    <cellStyle name="Normal 6 9 2 3" xfId="1875" xr:uid="{F17C3D27-C3E2-468F-8637-B60B9D8D7B96}"/>
    <cellStyle name="Normal 6 9 2 4" xfId="1876" xr:uid="{9D19B085-B135-4D07-A041-5A6198A118D6}"/>
    <cellStyle name="Normal 6 9 3" xfId="1877" xr:uid="{FD84CF2E-B68A-440E-BF5E-EAEB3F7A4F57}"/>
    <cellStyle name="Normal 6 9 3 2" xfId="1878" xr:uid="{10842CE7-86CA-40F5-9506-56757837DCCF}"/>
    <cellStyle name="Normal 6 9 3 3" xfId="1879" xr:uid="{8D7AA6F5-EC05-4D06-BCE4-78CC652E13AE}"/>
    <cellStyle name="Normal 6 9 3 4" xfId="1880" xr:uid="{75023981-EBC1-413A-A032-2ECD7C37A149}"/>
    <cellStyle name="Normal 6 9 4" xfId="1881" xr:uid="{848F6F07-E512-4E17-BAFA-F2D04F57FC8A}"/>
    <cellStyle name="Normal 6 9 5" xfId="1882" xr:uid="{63141D57-A12C-45C0-85A8-B4317F7EABBE}"/>
    <cellStyle name="Normal 6 9 6" xfId="1883" xr:uid="{19CB9C9F-7512-4BD1-A6E0-307D70B66D77}"/>
    <cellStyle name="Normal 7" xfId="85" xr:uid="{6053EA48-CCCE-405E-94EC-1058C9C94A4E}"/>
    <cellStyle name="Normal 7 10" xfId="1884" xr:uid="{BD0D7359-FC72-4D9B-89B9-12516A1C6996}"/>
    <cellStyle name="Normal 7 10 2" xfId="1885" xr:uid="{E5ABCDC9-C6BF-4ABF-8CC0-0895F79D211C}"/>
    <cellStyle name="Normal 7 10 2 2" xfId="4476" xr:uid="{06B3F43A-267C-4ADA-92E8-DFDB556829E9}"/>
    <cellStyle name="Normal 7 10 3" xfId="1886" xr:uid="{3965E92A-4F7B-46E0-BE63-D81BAA889344}"/>
    <cellStyle name="Normal 7 10 4" xfId="1887" xr:uid="{B6365B94-8D3D-4866-8448-2C96F5EBE4F0}"/>
    <cellStyle name="Normal 7 11" xfId="1888" xr:uid="{1AE9E26C-ADED-48DE-A3D2-B60F9B1C6EDD}"/>
    <cellStyle name="Normal 7 11 2" xfId="1889" xr:uid="{4B5ECB06-C527-4827-9C61-DCD783C7EDD1}"/>
    <cellStyle name="Normal 7 11 3" xfId="1890" xr:uid="{810680AE-E867-45AC-B301-020218494430}"/>
    <cellStyle name="Normal 7 11 4" xfId="1891" xr:uid="{45D9EA30-8B65-4E4B-A8EF-1826D49AC211}"/>
    <cellStyle name="Normal 7 12" xfId="1892" xr:uid="{1D8B3AC7-5FDF-4174-BEA5-6E23801B4354}"/>
    <cellStyle name="Normal 7 12 2" xfId="1893" xr:uid="{808ED91B-59D6-4339-974D-D3E0ED5F0582}"/>
    <cellStyle name="Normal 7 13" xfId="1894" xr:uid="{EC115C6F-54C7-4D3C-ABC2-4B4E4048C66E}"/>
    <cellStyle name="Normal 7 14" xfId="1895" xr:uid="{91816590-D488-4675-B297-753C2FB1028E}"/>
    <cellStyle name="Normal 7 15" xfId="1896" xr:uid="{94E85B3B-0AB8-4828-AA32-1895984BFB0F}"/>
    <cellStyle name="Normal 7 2" xfId="86" xr:uid="{9535CF7B-C9CD-45D5-9A71-6BD4DC078F22}"/>
    <cellStyle name="Normal 7 2 10" xfId="1897" xr:uid="{5DF00816-FD21-4720-9CA6-A1A3A501D26E}"/>
    <cellStyle name="Normal 7 2 11" xfId="1898" xr:uid="{FC9AF2EE-BD31-4837-B84B-2285D7911A7B}"/>
    <cellStyle name="Normal 7 2 2" xfId="1899" xr:uid="{ECF345BB-3A3F-4D69-87FD-83BE9BBE6866}"/>
    <cellStyle name="Normal 7 2 2 2" xfId="1900" xr:uid="{7986B256-2311-4A65-BC9C-375DED30EC97}"/>
    <cellStyle name="Normal 7 2 2 2 2" xfId="1901" xr:uid="{54EC91EE-BF26-4CC5-973E-E81E7685DC01}"/>
    <cellStyle name="Normal 7 2 2 2 2 2" xfId="1902" xr:uid="{F3A8BCBB-60D7-480C-8111-DB649F3FC5D5}"/>
    <cellStyle name="Normal 7 2 2 2 2 2 2" xfId="1903" xr:uid="{A4747EF4-91C0-4086-B07D-73BD19776A93}"/>
    <cellStyle name="Normal 7 2 2 2 2 2 2 2" xfId="4008" xr:uid="{CB536999-8627-4024-9C1A-70FDEA629A24}"/>
    <cellStyle name="Normal 7 2 2 2 2 2 2 2 2" xfId="4009" xr:uid="{D0AA7819-05EA-4E10-B266-F1B582E1CFA6}"/>
    <cellStyle name="Normal 7 2 2 2 2 2 2 3" xfId="4010" xr:uid="{52C4341C-18D3-4DB6-9A02-A5CEB5610326}"/>
    <cellStyle name="Normal 7 2 2 2 2 2 3" xfId="1904" xr:uid="{940EB2E2-12BB-41B7-833A-ECCC61CAC7E1}"/>
    <cellStyle name="Normal 7 2 2 2 2 2 3 2" xfId="4011" xr:uid="{90FA9A6C-5441-45D8-B35D-50855D9ECD89}"/>
    <cellStyle name="Normal 7 2 2 2 2 2 4" xfId="1905" xr:uid="{C6FC99EE-A864-4014-9475-656207993FE4}"/>
    <cellStyle name="Normal 7 2 2 2 2 3" xfId="1906" xr:uid="{B65ABD41-FF17-4438-A25D-4E1085E5FF4E}"/>
    <cellStyle name="Normal 7 2 2 2 2 3 2" xfId="1907" xr:uid="{DCF8AD7B-B9E2-4C7F-94BB-1EDF902C41F4}"/>
    <cellStyle name="Normal 7 2 2 2 2 3 2 2" xfId="4012" xr:uid="{AE24795B-2793-4E20-81F8-D9F89306D4AC}"/>
    <cellStyle name="Normal 7 2 2 2 2 3 3" xfId="1908" xr:uid="{EA2B7218-4F9D-4E9B-B5B1-E3124C282041}"/>
    <cellStyle name="Normal 7 2 2 2 2 3 4" xfId="1909" xr:uid="{C9924AD6-556D-4873-8606-4859200C5E13}"/>
    <cellStyle name="Normal 7 2 2 2 2 4" xfId="1910" xr:uid="{0BAD9F00-7CEF-421B-AB6B-5A8C51558599}"/>
    <cellStyle name="Normal 7 2 2 2 2 4 2" xfId="4013" xr:uid="{1E0ED116-C555-47FD-B9E7-4FCD82ACA859}"/>
    <cellStyle name="Normal 7 2 2 2 2 5" xfId="1911" xr:uid="{CADE58D1-B5AB-42AB-AD07-2980C3683820}"/>
    <cellStyle name="Normal 7 2 2 2 2 6" xfId="1912" xr:uid="{566A079E-AE82-445B-85F2-B5CCD5B06796}"/>
    <cellStyle name="Normal 7 2 2 2 3" xfId="1913" xr:uid="{D8D66F94-5068-4E32-9F94-F0967753E203}"/>
    <cellStyle name="Normal 7 2 2 2 3 2" xfId="1914" xr:uid="{C775766F-F6FB-4A2E-8534-F2012BC121A7}"/>
    <cellStyle name="Normal 7 2 2 2 3 2 2" xfId="1915" xr:uid="{A3F6E892-E3B1-4D73-A9D8-DCE785D057B1}"/>
    <cellStyle name="Normal 7 2 2 2 3 2 2 2" xfId="4014" xr:uid="{ECFCA3BE-27DB-4211-844B-41DF3584ADCE}"/>
    <cellStyle name="Normal 7 2 2 2 3 2 2 2 2" xfId="4015" xr:uid="{6D75FB34-2D1D-4657-8CFC-373D88D64C46}"/>
    <cellStyle name="Normal 7 2 2 2 3 2 2 3" xfId="4016" xr:uid="{E73E9FFE-84D0-4CC4-8879-64E3CB63EE18}"/>
    <cellStyle name="Normal 7 2 2 2 3 2 3" xfId="1916" xr:uid="{BAAF05A3-2302-40D9-8D60-984A436DCAAD}"/>
    <cellStyle name="Normal 7 2 2 2 3 2 3 2" xfId="4017" xr:uid="{AF6C2FB2-F605-4812-8C19-687EA76501B9}"/>
    <cellStyle name="Normal 7 2 2 2 3 2 4" xfId="1917" xr:uid="{43D20264-37F7-46DD-8076-61D5F6EBA438}"/>
    <cellStyle name="Normal 7 2 2 2 3 3" xfId="1918" xr:uid="{5277AD92-6476-490C-B420-98E5293C30EE}"/>
    <cellStyle name="Normal 7 2 2 2 3 3 2" xfId="4018" xr:uid="{EE55C51E-1FF7-4400-815D-BEB30272A2CD}"/>
    <cellStyle name="Normal 7 2 2 2 3 3 2 2" xfId="4019" xr:uid="{F5F0CC4F-64B6-4DE5-823F-5775D44364EE}"/>
    <cellStyle name="Normal 7 2 2 2 3 3 3" xfId="4020" xr:uid="{8835D758-46DF-4E56-9209-7F44077453D9}"/>
    <cellStyle name="Normal 7 2 2 2 3 4" xfId="1919" xr:uid="{3DDE9712-1BE2-49C0-B99F-A13AD5489A85}"/>
    <cellStyle name="Normal 7 2 2 2 3 4 2" xfId="4021" xr:uid="{858D4462-ADDD-40D2-9C34-3E74C3B1239E}"/>
    <cellStyle name="Normal 7 2 2 2 3 5" xfId="1920" xr:uid="{A85B98D6-4548-4B42-B39B-56561D0F6490}"/>
    <cellStyle name="Normal 7 2 2 2 4" xfId="1921" xr:uid="{20A50332-17BF-49FC-AABB-E1275DCA7214}"/>
    <cellStyle name="Normal 7 2 2 2 4 2" xfId="1922" xr:uid="{477D2DAF-6C18-4D55-818E-700A43B8A6C5}"/>
    <cellStyle name="Normal 7 2 2 2 4 2 2" xfId="4022" xr:uid="{9BE929DC-FDBE-481D-B21D-AD317778FF69}"/>
    <cellStyle name="Normal 7 2 2 2 4 2 2 2" xfId="4023" xr:uid="{05DE542B-45BA-4A1F-B1C0-96CCB4DDE3CE}"/>
    <cellStyle name="Normal 7 2 2 2 4 2 3" xfId="4024" xr:uid="{23A986FD-4C60-4DEC-B082-C629634F0039}"/>
    <cellStyle name="Normal 7 2 2 2 4 3" xfId="1923" xr:uid="{7CAF48BE-B0E9-4424-8822-51B923B64E5E}"/>
    <cellStyle name="Normal 7 2 2 2 4 3 2" xfId="4025" xr:uid="{88361B1C-29BD-49CE-A8B1-210DBD03465E}"/>
    <cellStyle name="Normal 7 2 2 2 4 4" xfId="1924" xr:uid="{A797DCD9-DF5C-462D-A943-CC2B6F5B7AC9}"/>
    <cellStyle name="Normal 7 2 2 2 5" xfId="1925" xr:uid="{7D77878D-B245-4902-A8D9-72D6459FDF77}"/>
    <cellStyle name="Normal 7 2 2 2 5 2" xfId="1926" xr:uid="{4DFF705F-2788-4B78-AC61-570C67FD8AC7}"/>
    <cellStyle name="Normal 7 2 2 2 5 2 2" xfId="4026" xr:uid="{BA48E11D-21BB-4E2C-981D-3F44216F4DC5}"/>
    <cellStyle name="Normal 7 2 2 2 5 3" xfId="1927" xr:uid="{22D32941-4CAA-476A-99F2-31B80ADA115B}"/>
    <cellStyle name="Normal 7 2 2 2 5 4" xfId="1928" xr:uid="{0B585D81-CE31-4AF1-BD8A-0BDC33C62C42}"/>
    <cellStyle name="Normal 7 2 2 2 6" xfId="1929" xr:uid="{FD44332C-5A5C-42FC-AB84-63636D84E227}"/>
    <cellStyle name="Normal 7 2 2 2 6 2" xfId="4027" xr:uid="{1D9D6470-7461-4C3A-B80D-1FE0ECB48C6D}"/>
    <cellStyle name="Normal 7 2 2 2 7" xfId="1930" xr:uid="{C4B95954-33AE-4AC5-AF99-22308DCF6255}"/>
    <cellStyle name="Normal 7 2 2 2 8" xfId="1931" xr:uid="{99DC8333-643F-4232-BDF1-2DF04A4E2756}"/>
    <cellStyle name="Normal 7 2 2 3" xfId="1932" xr:uid="{7FCE3448-A615-48F8-A8A7-44DDC26AA2A7}"/>
    <cellStyle name="Normal 7 2 2 3 2" xfId="1933" xr:uid="{B7EBD49C-3806-4767-A563-91131A22DCB0}"/>
    <cellStyle name="Normal 7 2 2 3 2 2" xfId="1934" xr:uid="{FDCE735E-A61D-40A2-AEB4-B8B598AB29C5}"/>
    <cellStyle name="Normal 7 2 2 3 2 2 2" xfId="4028" xr:uid="{FEE98CD3-F0B6-4FAF-8EA7-F1C2804FB403}"/>
    <cellStyle name="Normal 7 2 2 3 2 2 2 2" xfId="4029" xr:uid="{BBA4E9D2-1497-4593-8BC4-B1D72639B9B1}"/>
    <cellStyle name="Normal 7 2 2 3 2 2 3" xfId="4030" xr:uid="{27AD1E85-3044-45DB-8F3F-11B749AD48A0}"/>
    <cellStyle name="Normal 7 2 2 3 2 3" xfId="1935" xr:uid="{5A1765B3-EDBF-4D69-A3CB-7F3F2DD5C31E}"/>
    <cellStyle name="Normal 7 2 2 3 2 3 2" xfId="4031" xr:uid="{DFE6977C-B6EA-4A17-8812-724E30E933B9}"/>
    <cellStyle name="Normal 7 2 2 3 2 4" xfId="1936" xr:uid="{84218973-11C7-466F-B04F-631AC31F983E}"/>
    <cellStyle name="Normal 7 2 2 3 3" xfId="1937" xr:uid="{E752636F-8208-41BA-8BE4-7B2A8C18A397}"/>
    <cellStyle name="Normal 7 2 2 3 3 2" xfId="1938" xr:uid="{3CEC0B94-E1AB-4F69-8EB5-166FFB201B46}"/>
    <cellStyle name="Normal 7 2 2 3 3 2 2" xfId="4032" xr:uid="{28DF4D5A-EE65-4659-9FC3-103AB8EB6050}"/>
    <cellStyle name="Normal 7 2 2 3 3 3" xfId="1939" xr:uid="{F4238D3E-7F08-442A-8270-70517EEFE892}"/>
    <cellStyle name="Normal 7 2 2 3 3 4" xfId="1940" xr:uid="{3B971720-2F30-4F6B-B6E3-E745DB2254C5}"/>
    <cellStyle name="Normal 7 2 2 3 4" xfId="1941" xr:uid="{4BAE5014-97B2-4184-AF44-C704C9976F37}"/>
    <cellStyle name="Normal 7 2 2 3 4 2" xfId="4033" xr:uid="{76EAC1D4-B298-4387-8EAF-0A9405681E5C}"/>
    <cellStyle name="Normal 7 2 2 3 5" xfId="1942" xr:uid="{1570A076-7CB0-4623-8078-75246E1B4325}"/>
    <cellStyle name="Normal 7 2 2 3 6" xfId="1943" xr:uid="{65B4692B-79D4-43EF-9D77-A1285ACAB95D}"/>
    <cellStyle name="Normal 7 2 2 4" xfId="1944" xr:uid="{67B3AC94-8B25-4E67-992F-350923E7B429}"/>
    <cellStyle name="Normal 7 2 2 4 2" xfId="1945" xr:uid="{80B0C177-E845-4F6E-82CD-3C5005B2F995}"/>
    <cellStyle name="Normal 7 2 2 4 2 2" xfId="1946" xr:uid="{9ABB4F03-E399-448A-9A05-8CBAAEA7986D}"/>
    <cellStyle name="Normal 7 2 2 4 2 2 2" xfId="4034" xr:uid="{15B4624A-27F9-47EB-8E49-1F49F614279B}"/>
    <cellStyle name="Normal 7 2 2 4 2 2 2 2" xfId="4035" xr:uid="{C959D8A7-A57A-4EF3-ACE2-ABBE9DB32DEB}"/>
    <cellStyle name="Normal 7 2 2 4 2 2 3" xfId="4036" xr:uid="{4B26D65B-36E5-4301-BB90-8A507D47647B}"/>
    <cellStyle name="Normal 7 2 2 4 2 3" xfId="1947" xr:uid="{CDD6A26F-1782-4DAF-8C36-51D5D45F0E74}"/>
    <cellStyle name="Normal 7 2 2 4 2 3 2" xfId="4037" xr:uid="{8B205E2D-FADC-4201-AA62-DB75C5108F2B}"/>
    <cellStyle name="Normal 7 2 2 4 2 4" xfId="1948" xr:uid="{93F1F403-F46D-4ECE-8B91-99BC4A6ADD21}"/>
    <cellStyle name="Normal 7 2 2 4 3" xfId="1949" xr:uid="{42E29E83-D84A-4D12-A858-73C07679A77D}"/>
    <cellStyle name="Normal 7 2 2 4 3 2" xfId="4038" xr:uid="{44E17E2F-0221-4706-9266-DFCB883D63CC}"/>
    <cellStyle name="Normal 7 2 2 4 3 2 2" xfId="4039" xr:uid="{D898B736-71F6-45C3-854E-F673893EA587}"/>
    <cellStyle name="Normal 7 2 2 4 3 3" xfId="4040" xr:uid="{E51BA9E8-9B4A-4D69-A43E-BD9BDC315E5B}"/>
    <cellStyle name="Normal 7 2 2 4 4" xfId="1950" xr:uid="{FDFDD5C6-D0EC-4279-9887-29BA208B8D2A}"/>
    <cellStyle name="Normal 7 2 2 4 4 2" xfId="4041" xr:uid="{BE57443D-A174-463D-A7C5-CA61BE0997AA}"/>
    <cellStyle name="Normal 7 2 2 4 5" xfId="1951" xr:uid="{D4546F00-4D86-4202-8CEF-672A5C7C9E6C}"/>
    <cellStyle name="Normal 7 2 2 5" xfId="1952" xr:uid="{A259F717-7A86-4BD6-8C4E-E2CE22C78622}"/>
    <cellStyle name="Normal 7 2 2 5 2" xfId="1953" xr:uid="{88853ABD-B11B-4813-82E1-49A691ED6FFD}"/>
    <cellStyle name="Normal 7 2 2 5 2 2" xfId="4042" xr:uid="{AAB898A9-0B59-407D-800E-B4C0672A1063}"/>
    <cellStyle name="Normal 7 2 2 5 2 2 2" xfId="4043" xr:uid="{6370FA72-8096-4FBC-B4A1-7BAF9FDD57E7}"/>
    <cellStyle name="Normal 7 2 2 5 2 3" xfId="4044" xr:uid="{BB9C5C85-D64E-446E-ABB4-5FD01CB101D0}"/>
    <cellStyle name="Normal 7 2 2 5 3" xfId="1954" xr:uid="{E8E75501-DB1C-4CDE-B79C-7906B7685EAD}"/>
    <cellStyle name="Normal 7 2 2 5 3 2" xfId="4045" xr:uid="{7C94F998-EABA-4C2E-BE04-66633C71A319}"/>
    <cellStyle name="Normal 7 2 2 5 4" xfId="1955" xr:uid="{CF21D567-5EAD-4B62-BD95-2BA68638DA79}"/>
    <cellStyle name="Normal 7 2 2 6" xfId="1956" xr:uid="{728AE86B-CBA0-4554-A046-CEE706C98A57}"/>
    <cellStyle name="Normal 7 2 2 6 2" xfId="1957" xr:uid="{60CAF8E9-6394-4433-8919-FD5FFC3B19B7}"/>
    <cellStyle name="Normal 7 2 2 6 2 2" xfId="4046" xr:uid="{B55B1539-5EDE-427E-88B6-8DC233E0E147}"/>
    <cellStyle name="Normal 7 2 2 6 3" xfId="1958" xr:uid="{2E826AA3-9C01-47C4-94A2-3E967284B191}"/>
    <cellStyle name="Normal 7 2 2 6 4" xfId="1959" xr:uid="{771E06C7-DB2F-4C83-911E-B01F1B86B0BA}"/>
    <cellStyle name="Normal 7 2 2 7" xfId="1960" xr:uid="{79B6E5D9-FB28-4B5E-B047-BCCA02091A21}"/>
    <cellStyle name="Normal 7 2 2 7 2" xfId="4047" xr:uid="{615D41D2-8488-455E-BBC7-A8DA0B8D4BA3}"/>
    <cellStyle name="Normal 7 2 2 8" xfId="1961" xr:uid="{2ED688C6-D6B7-4931-B6E3-6F42D9F2A33A}"/>
    <cellStyle name="Normal 7 2 2 9" xfId="1962" xr:uid="{683E9AEC-E558-497F-B475-6CFC2C354525}"/>
    <cellStyle name="Normal 7 2 3" xfId="1963" xr:uid="{2047AB38-6EA0-4A37-94C3-FE0382EA2738}"/>
    <cellStyle name="Normal 7 2 3 2" xfId="1964" xr:uid="{8ADF36FB-3CB2-4E26-A623-62A2BB93761A}"/>
    <cellStyle name="Normal 7 2 3 2 2" xfId="1965" xr:uid="{B612134D-CF49-4903-B025-D27FE8450FC5}"/>
    <cellStyle name="Normal 7 2 3 2 2 2" xfId="1966" xr:uid="{4AA8CFB8-84E3-44FC-A941-24756ABC25CC}"/>
    <cellStyle name="Normal 7 2 3 2 2 2 2" xfId="4048" xr:uid="{334A9C87-E032-41C5-8579-A33EF279BEF1}"/>
    <cellStyle name="Normal 7 2 3 2 2 2 2 2" xfId="4049" xr:uid="{7ADF9A2B-C0F6-490B-A790-732CC9DF25E0}"/>
    <cellStyle name="Normal 7 2 3 2 2 2 3" xfId="4050" xr:uid="{1414E433-8F89-4AE5-9557-9471132394AD}"/>
    <cellStyle name="Normal 7 2 3 2 2 3" xfId="1967" xr:uid="{CA204296-2C31-4873-9E9E-EFD33719EE46}"/>
    <cellStyle name="Normal 7 2 3 2 2 3 2" xfId="4051" xr:uid="{E19DF2FE-B13E-426C-AAC1-9209E50D901B}"/>
    <cellStyle name="Normal 7 2 3 2 2 4" xfId="1968" xr:uid="{EE5FB58C-91E6-4521-98F1-46CBE2D6217A}"/>
    <cellStyle name="Normal 7 2 3 2 3" xfId="1969" xr:uid="{CBCFB41C-A8C8-45E5-9340-E86B7AE7CB22}"/>
    <cellStyle name="Normal 7 2 3 2 3 2" xfId="1970" xr:uid="{80EA681F-1A8F-47D8-857F-02937110064B}"/>
    <cellStyle name="Normal 7 2 3 2 3 2 2" xfId="4052" xr:uid="{68F6B88D-B62B-46FF-9220-8F310482FEC4}"/>
    <cellStyle name="Normal 7 2 3 2 3 3" xfId="1971" xr:uid="{33415371-0327-4DD7-A3AC-3BAA95A57F90}"/>
    <cellStyle name="Normal 7 2 3 2 3 4" xfId="1972" xr:uid="{3AA8DE17-D0B9-4F9A-B1FD-0CBAB6B82F78}"/>
    <cellStyle name="Normal 7 2 3 2 4" xfId="1973" xr:uid="{25D20E49-D1B2-4EBC-9CC2-0B3D81748FD3}"/>
    <cellStyle name="Normal 7 2 3 2 4 2" xfId="4053" xr:uid="{83036763-2D4A-46DE-AEAB-5C0869AE9262}"/>
    <cellStyle name="Normal 7 2 3 2 5" xfId="1974" xr:uid="{24126729-ACA8-453F-B93C-9E0847A06F5A}"/>
    <cellStyle name="Normal 7 2 3 2 6" xfId="1975" xr:uid="{EC13CDFA-2821-4021-8D3D-62424E4A0F47}"/>
    <cellStyle name="Normal 7 2 3 3" xfId="1976" xr:uid="{C9BF14F8-C906-42ED-9A87-8803C44918EE}"/>
    <cellStyle name="Normal 7 2 3 3 2" xfId="1977" xr:uid="{5868A89F-0489-4F61-8E1B-513D088EDDD3}"/>
    <cellStyle name="Normal 7 2 3 3 2 2" xfId="1978" xr:uid="{5D6CC4F1-431F-428B-859D-6C1F2B62B6E6}"/>
    <cellStyle name="Normal 7 2 3 3 2 2 2" xfId="4054" xr:uid="{9448F75A-22E7-4843-9E86-B266323909CD}"/>
    <cellStyle name="Normal 7 2 3 3 2 2 2 2" xfId="4055" xr:uid="{6FAF1906-9F17-4FFF-A16A-5E7F32830A69}"/>
    <cellStyle name="Normal 7 2 3 3 2 2 3" xfId="4056" xr:uid="{8A07D7B8-EFFB-42E0-A52C-20C662E40E3E}"/>
    <cellStyle name="Normal 7 2 3 3 2 3" xfId="1979" xr:uid="{FCCD4420-0567-4A49-819B-4E78244FD6B2}"/>
    <cellStyle name="Normal 7 2 3 3 2 3 2" xfId="4057" xr:uid="{EC81ADF3-FC09-4815-B2D1-E8CABC272836}"/>
    <cellStyle name="Normal 7 2 3 3 2 4" xfId="1980" xr:uid="{C74ABA0E-6706-4DD8-96FA-5B83D02E1485}"/>
    <cellStyle name="Normal 7 2 3 3 3" xfId="1981" xr:uid="{24A021A1-5398-48E3-B617-8281C360A5FD}"/>
    <cellStyle name="Normal 7 2 3 3 3 2" xfId="4058" xr:uid="{EDD447F4-6AEE-47E5-B87D-A7B4D906CC2B}"/>
    <cellStyle name="Normal 7 2 3 3 3 2 2" xfId="4059" xr:uid="{3E5B16B8-B31B-42AC-8941-40798104D72D}"/>
    <cellStyle name="Normal 7 2 3 3 3 3" xfId="4060" xr:uid="{92BB9D6A-4E0E-4D58-B411-DD6724C63396}"/>
    <cellStyle name="Normal 7 2 3 3 4" xfId="1982" xr:uid="{BF1F5719-B6CD-4658-8734-2C17BF101CC1}"/>
    <cellStyle name="Normal 7 2 3 3 4 2" xfId="4061" xr:uid="{BB9E3230-88A0-4EC6-8C80-5CC6307568DE}"/>
    <cellStyle name="Normal 7 2 3 3 5" xfId="1983" xr:uid="{EAB8356B-FEEC-4712-9B30-B970EC94C2A2}"/>
    <cellStyle name="Normal 7 2 3 4" xfId="1984" xr:uid="{2E37471C-8EC2-408B-B3FB-05AA33A0BC63}"/>
    <cellStyle name="Normal 7 2 3 4 2" xfId="1985" xr:uid="{D9767EF9-8439-4D1A-9833-B0AC3CE3118C}"/>
    <cellStyle name="Normal 7 2 3 4 2 2" xfId="4062" xr:uid="{FB64EF19-3ABD-4C6E-978B-3FAF1A523176}"/>
    <cellStyle name="Normal 7 2 3 4 2 2 2" xfId="4063" xr:uid="{6D008E73-1814-4B14-8DDD-03C7AA82A220}"/>
    <cellStyle name="Normal 7 2 3 4 2 3" xfId="4064" xr:uid="{6C81B608-88B3-44EC-8FEE-E70AF9009991}"/>
    <cellStyle name="Normal 7 2 3 4 3" xfId="1986" xr:uid="{A37C3ED7-4E3C-4610-AE9A-15FFAB7D44B8}"/>
    <cellStyle name="Normal 7 2 3 4 3 2" xfId="4065" xr:uid="{244BB9E5-20A6-4368-BD4D-F8E3A0FB73B7}"/>
    <cellStyle name="Normal 7 2 3 4 4" xfId="1987" xr:uid="{78F98226-8958-4F46-93CE-4DB5E9D09F49}"/>
    <cellStyle name="Normal 7 2 3 5" xfId="1988" xr:uid="{9F5E63EF-733F-4490-AFDE-DB4F2B748409}"/>
    <cellStyle name="Normal 7 2 3 5 2" xfId="1989" xr:uid="{04C298EE-4326-44BB-9B23-C3D07AF3537B}"/>
    <cellStyle name="Normal 7 2 3 5 2 2" xfId="4066" xr:uid="{F9B0B526-A2C2-46D8-87AF-A5E70805E573}"/>
    <cellStyle name="Normal 7 2 3 5 3" xfId="1990" xr:uid="{145A2CA2-E1CB-44C7-A622-5DA63D9B354F}"/>
    <cellStyle name="Normal 7 2 3 5 4" xfId="1991" xr:uid="{9186CD24-1E15-4CB2-AFA2-98EB56D35A39}"/>
    <cellStyle name="Normal 7 2 3 6" xfId="1992" xr:uid="{B9B863F8-A241-4CF2-B039-A3BC9AA15880}"/>
    <cellStyle name="Normal 7 2 3 6 2" xfId="4067" xr:uid="{569A0F8E-CD9C-4E1F-84F5-B29B87050D58}"/>
    <cellStyle name="Normal 7 2 3 7" xfId="1993" xr:uid="{F91D4BB0-DF15-433E-945C-248928854D93}"/>
    <cellStyle name="Normal 7 2 3 8" xfId="1994" xr:uid="{8C7BE190-917D-4B01-88F9-155BF70727E5}"/>
    <cellStyle name="Normal 7 2 4" xfId="1995" xr:uid="{D25261F9-42C3-42E7-A56A-D85AC3196E4B}"/>
    <cellStyle name="Normal 7 2 4 2" xfId="1996" xr:uid="{7E2B1DB2-E18D-48C0-9B53-0D0286F7E107}"/>
    <cellStyle name="Normal 7 2 4 2 2" xfId="1997" xr:uid="{6AE5668A-FF2B-4688-8991-FF6475081704}"/>
    <cellStyle name="Normal 7 2 4 2 2 2" xfId="1998" xr:uid="{7D649AAB-8794-4530-A476-21FAE3D10CEA}"/>
    <cellStyle name="Normal 7 2 4 2 2 2 2" xfId="4068" xr:uid="{1F978A93-F40F-4DB8-95E9-C77F5BC24845}"/>
    <cellStyle name="Normal 7 2 4 2 2 3" xfId="1999" xr:uid="{83DFB266-9FCD-44DF-B460-3F88C746EF55}"/>
    <cellStyle name="Normal 7 2 4 2 2 4" xfId="2000" xr:uid="{88C143ED-A8D9-4DBD-BC4F-67EF23361D17}"/>
    <cellStyle name="Normal 7 2 4 2 3" xfId="2001" xr:uid="{2F86088A-D1AC-46E2-ACB4-1A58D524CED1}"/>
    <cellStyle name="Normal 7 2 4 2 3 2" xfId="4069" xr:uid="{9C561893-8CBD-4BB6-B3CE-747DA3279F1C}"/>
    <cellStyle name="Normal 7 2 4 2 4" xfId="2002" xr:uid="{FF68B23B-ED38-4C62-9F9C-643D701E37ED}"/>
    <cellStyle name="Normal 7 2 4 2 5" xfId="2003" xr:uid="{E7ADD8A4-9E73-43F3-A8A7-D36FDEF036A2}"/>
    <cellStyle name="Normal 7 2 4 3" xfId="2004" xr:uid="{EFF1E664-8263-4B1E-9E1D-7222D9A9530C}"/>
    <cellStyle name="Normal 7 2 4 3 2" xfId="2005" xr:uid="{CF5D3416-012C-4DE6-A5B1-329628C7C7AE}"/>
    <cellStyle name="Normal 7 2 4 3 2 2" xfId="4070" xr:uid="{ED33B701-D81D-44DA-A204-83F20F1081C9}"/>
    <cellStyle name="Normal 7 2 4 3 3" xfId="2006" xr:uid="{F72BA87D-8F38-4BD4-A9FF-55B22F4200E1}"/>
    <cellStyle name="Normal 7 2 4 3 4" xfId="2007" xr:uid="{4DD1BC9C-4D19-4994-88C7-EE9E16B7788C}"/>
    <cellStyle name="Normal 7 2 4 4" xfId="2008" xr:uid="{D8EAC88E-0AC6-4594-AF70-63A6CBE7CCF2}"/>
    <cellStyle name="Normal 7 2 4 4 2" xfId="2009" xr:uid="{48440874-0941-4F98-BBA3-F929B8C3F1AE}"/>
    <cellStyle name="Normal 7 2 4 4 2 2" xfId="4477" xr:uid="{937459A8-9200-4DB0-B5ED-B97589FDC021}"/>
    <cellStyle name="Normal 7 2 4 4 3" xfId="2010" xr:uid="{8608D442-236D-4D69-95DD-0EE3A05DBED9}"/>
    <cellStyle name="Normal 7 2 4 4 4" xfId="2011" xr:uid="{0309F0E0-3078-47A0-B313-06C1642AB856}"/>
    <cellStyle name="Normal 7 2 4 5" xfId="2012" xr:uid="{1B7CCFE6-45DE-4CB2-AAFD-B396ED7E4804}"/>
    <cellStyle name="Normal 7 2 4 5 2" xfId="4478" xr:uid="{595AAB15-AB93-4907-A2B4-599F8799503A}"/>
    <cellStyle name="Normal 7 2 4 6" xfId="2013" xr:uid="{A32A899F-76DB-48A1-A1CF-86BD72E5E698}"/>
    <cellStyle name="Normal 7 2 4 7" xfId="2014" xr:uid="{05A3141A-9BCF-4E4A-91D1-316885101478}"/>
    <cellStyle name="Normal 7 2 5" xfId="2015" xr:uid="{D812346D-28B4-45FA-92F3-9C10F8D297D9}"/>
    <cellStyle name="Normal 7 2 5 2" xfId="2016" xr:uid="{548BB33B-2000-47FB-9FF3-B5A2C4AC65D0}"/>
    <cellStyle name="Normal 7 2 5 2 2" xfId="2017" xr:uid="{49D2DA5B-4100-46DA-BE0A-CD22715CA895}"/>
    <cellStyle name="Normal 7 2 5 2 2 2" xfId="4071" xr:uid="{6DE49802-6BDB-4CF1-BFA5-2FE3D8BFE4A6}"/>
    <cellStyle name="Normal 7 2 5 2 2 2 2" xfId="4072" xr:uid="{05408E5A-01A4-44DE-B93A-8C509C01643C}"/>
    <cellStyle name="Normal 7 2 5 2 2 3" xfId="4073" xr:uid="{4BD409F7-16B8-4832-8A3C-189D82A3C5FD}"/>
    <cellStyle name="Normal 7 2 5 2 3" xfId="2018" xr:uid="{B7BE681B-5B02-4256-A884-BA2C1663E9E0}"/>
    <cellStyle name="Normal 7 2 5 2 3 2" xfId="4074" xr:uid="{82D038CB-CA5B-416D-9CA1-EBB7C4503F76}"/>
    <cellStyle name="Normal 7 2 5 2 4" xfId="2019" xr:uid="{92065DB0-4460-47F3-8D1C-8E7F131BCAF7}"/>
    <cellStyle name="Normal 7 2 5 3" xfId="2020" xr:uid="{503A46F9-C76A-48EB-ACCD-D799CD2E813B}"/>
    <cellStyle name="Normal 7 2 5 3 2" xfId="2021" xr:uid="{73CD02EA-5E8C-4127-B54D-3666374921A3}"/>
    <cellStyle name="Normal 7 2 5 3 2 2" xfId="4075" xr:uid="{22459BCA-B230-4EC5-83A1-AF60B85C92BA}"/>
    <cellStyle name="Normal 7 2 5 3 3" xfId="2022" xr:uid="{222CF34C-5295-48BB-9B0A-A39215F4434D}"/>
    <cellStyle name="Normal 7 2 5 3 4" xfId="2023" xr:uid="{4EAC2067-A2AA-4014-B365-AFEC13ACE057}"/>
    <cellStyle name="Normal 7 2 5 4" xfId="2024" xr:uid="{B887BAC8-FBA2-466E-A7DE-8B07DEF8E84F}"/>
    <cellStyle name="Normal 7 2 5 4 2" xfId="4076" xr:uid="{5B345019-D467-415A-81E6-917DB2234100}"/>
    <cellStyle name="Normal 7 2 5 5" xfId="2025" xr:uid="{5B4A69EA-05AC-4032-8AE2-A518630C9EEE}"/>
    <cellStyle name="Normal 7 2 5 6" xfId="2026" xr:uid="{C06AC8C5-D05C-4A0D-B510-32B1AE3DDFF7}"/>
    <cellStyle name="Normal 7 2 6" xfId="2027" xr:uid="{ECC42582-BD9B-47B7-8415-52C0267C234C}"/>
    <cellStyle name="Normal 7 2 6 2" xfId="2028" xr:uid="{0BEDBE1D-B450-46CE-9935-C4E7F5C0F104}"/>
    <cellStyle name="Normal 7 2 6 2 2" xfId="2029" xr:uid="{DCEDE32F-799B-4A19-96D3-07C5614E12DA}"/>
    <cellStyle name="Normal 7 2 6 2 2 2" xfId="4077" xr:uid="{EDA43DBB-9887-4CC7-A72A-C8A42BFF098F}"/>
    <cellStyle name="Normal 7 2 6 2 3" xfId="2030" xr:uid="{27821E82-F1C8-48B2-B37F-2E40035E3750}"/>
    <cellStyle name="Normal 7 2 6 2 4" xfId="2031" xr:uid="{820DA6F1-52D3-47BF-B560-83915FC5377B}"/>
    <cellStyle name="Normal 7 2 6 3" xfId="2032" xr:uid="{20926800-9BEE-4321-9860-7486F37E1721}"/>
    <cellStyle name="Normal 7 2 6 3 2" xfId="4078" xr:uid="{BBB73423-F946-48E5-BFCC-FF24C7B3A87D}"/>
    <cellStyle name="Normal 7 2 6 4" xfId="2033" xr:uid="{B3DA2B46-1E2E-4750-829B-586C243B9E1A}"/>
    <cellStyle name="Normal 7 2 6 5" xfId="2034" xr:uid="{55824B34-D9E2-4C7A-8906-6321D904ADF9}"/>
    <cellStyle name="Normal 7 2 7" xfId="2035" xr:uid="{B57BFD3C-039B-4D69-81B2-8BAB5D65FDEC}"/>
    <cellStyle name="Normal 7 2 7 2" xfId="2036" xr:uid="{346514A4-F209-4FCE-A529-666881A5CE50}"/>
    <cellStyle name="Normal 7 2 7 2 2" xfId="4079" xr:uid="{AE38D00B-14B4-40F1-B423-3EE543842FE0}"/>
    <cellStyle name="Normal 7 2 7 2 3" xfId="4380" xr:uid="{014E171B-4C31-4D7E-96C2-9E74D73B89DA}"/>
    <cellStyle name="Normal 7 2 7 3" xfId="2037" xr:uid="{7A785F18-5F83-4F88-8468-AB54E66B4311}"/>
    <cellStyle name="Normal 7 2 7 4" xfId="2038" xr:uid="{7542BE97-6787-4103-A192-592AA4532A00}"/>
    <cellStyle name="Normal 7 2 8" xfId="2039" xr:uid="{B4AD0F09-1192-4ACF-B128-747E3A25BF49}"/>
    <cellStyle name="Normal 7 2 8 2" xfId="2040" xr:uid="{F4D9797B-A99B-4AD8-8C56-07A267A0365A}"/>
    <cellStyle name="Normal 7 2 8 3" xfId="2041" xr:uid="{60D2B47F-0FCA-4855-9335-136392093B25}"/>
    <cellStyle name="Normal 7 2 8 4" xfId="2042" xr:uid="{6F6D58CF-236B-4B30-9D22-DE01B248CFCD}"/>
    <cellStyle name="Normal 7 2 9" xfId="2043" xr:uid="{2D229622-D8CA-4E61-BD90-18FB2DEC9997}"/>
    <cellStyle name="Normal 7 3" xfId="2044" xr:uid="{F06A79A4-A2D8-4C4B-90A9-932BFCF0C5B0}"/>
    <cellStyle name="Normal 7 3 10" xfId="2045" xr:uid="{21019847-5A05-4249-9546-7A21B2811AAC}"/>
    <cellStyle name="Normal 7 3 11" xfId="2046" xr:uid="{A2DA66BA-C393-4B70-B6A5-085378105B86}"/>
    <cellStyle name="Normal 7 3 2" xfId="2047" xr:uid="{78A37CEE-2EA8-49F4-ABFC-78DCC9FEA5B3}"/>
    <cellStyle name="Normal 7 3 2 2" xfId="2048" xr:uid="{6E2DBF65-702F-4D29-BD59-6F4B18656590}"/>
    <cellStyle name="Normal 7 3 2 2 2" xfId="2049" xr:uid="{044617B7-A8A4-4AA6-8C6F-F6A71EE3507E}"/>
    <cellStyle name="Normal 7 3 2 2 2 2" xfId="2050" xr:uid="{7E50CFB8-1ACD-4D25-B55B-C5253A3BE5DB}"/>
    <cellStyle name="Normal 7 3 2 2 2 2 2" xfId="2051" xr:uid="{E6DDADCE-6591-48C8-AA12-DA35CBA22047}"/>
    <cellStyle name="Normal 7 3 2 2 2 2 2 2" xfId="4080" xr:uid="{FACC8B14-EC8C-40BF-8523-82C9A98C32CB}"/>
    <cellStyle name="Normal 7 3 2 2 2 2 3" xfId="2052" xr:uid="{26805C3B-5D58-4428-85D8-D47D57E19404}"/>
    <cellStyle name="Normal 7 3 2 2 2 2 4" xfId="2053" xr:uid="{715A6C1C-1A81-486A-9753-1DA7474C78C2}"/>
    <cellStyle name="Normal 7 3 2 2 2 3" xfId="2054" xr:uid="{A355D3D2-AA02-4D99-87EF-F672690AD841}"/>
    <cellStyle name="Normal 7 3 2 2 2 3 2" xfId="2055" xr:uid="{20DD64D0-B4C7-4FE7-A3D5-9D4725FCBE7C}"/>
    <cellStyle name="Normal 7 3 2 2 2 3 3" xfId="2056" xr:uid="{B7753ED9-45A9-4F2A-B959-563A4F68B8AC}"/>
    <cellStyle name="Normal 7 3 2 2 2 3 4" xfId="2057" xr:uid="{325F2165-EEFF-472F-84A6-A70466B8A5F3}"/>
    <cellStyle name="Normal 7 3 2 2 2 4" xfId="2058" xr:uid="{1A4135DE-8AC6-42FD-AC49-760A8FB2C5E6}"/>
    <cellStyle name="Normal 7 3 2 2 2 5" xfId="2059" xr:uid="{EB801ADA-13C6-43CC-AC3F-5CE3F1459525}"/>
    <cellStyle name="Normal 7 3 2 2 2 6" xfId="2060" xr:uid="{E43ECF74-16AF-4501-B04C-0D5F7677E9AB}"/>
    <cellStyle name="Normal 7 3 2 2 3" xfId="2061" xr:uid="{B1B8392C-3CE3-4640-86E6-F99A43500C16}"/>
    <cellStyle name="Normal 7 3 2 2 3 2" xfId="2062" xr:uid="{12B60D06-67B9-4748-A20E-BC24DD864EBD}"/>
    <cellStyle name="Normal 7 3 2 2 3 2 2" xfId="2063" xr:uid="{97F9B978-003C-41AC-8883-CDBF1219D1CB}"/>
    <cellStyle name="Normal 7 3 2 2 3 2 3" xfId="2064" xr:uid="{8FA56437-9312-420E-9025-D8AAC70502A9}"/>
    <cellStyle name="Normal 7 3 2 2 3 2 4" xfId="2065" xr:uid="{DF0A2841-EEC9-4F8B-8F9F-EA54B8DDA0F4}"/>
    <cellStyle name="Normal 7 3 2 2 3 3" xfId="2066" xr:uid="{93EB7CA0-6951-44E0-BE8A-9C5B0DD2780A}"/>
    <cellStyle name="Normal 7 3 2 2 3 4" xfId="2067" xr:uid="{5878BB56-26E0-40C3-A857-646D85209043}"/>
    <cellStyle name="Normal 7 3 2 2 3 5" xfId="2068" xr:uid="{6B193506-BB03-4860-9CB0-16B497BA2C04}"/>
    <cellStyle name="Normal 7 3 2 2 4" xfId="2069" xr:uid="{2B65E828-BE36-4044-85ED-F292F88871E2}"/>
    <cellStyle name="Normal 7 3 2 2 4 2" xfId="2070" xr:uid="{A18E575B-A30E-42BF-B8B9-65C6F02028E6}"/>
    <cellStyle name="Normal 7 3 2 2 4 2 2" xfId="4479" xr:uid="{1A5E2AEC-8ADB-499F-86B0-37A7855EF784}"/>
    <cellStyle name="Normal 7 3 2 2 4 3" xfId="2071" xr:uid="{78BB2187-321D-40C8-87CA-97886718102C}"/>
    <cellStyle name="Normal 7 3 2 2 4 4" xfId="2072" xr:uid="{753CBCE3-01D9-4A57-B4FB-94A271FB8403}"/>
    <cellStyle name="Normal 7 3 2 2 5" xfId="2073" xr:uid="{4CB5E53A-C079-4FC8-B202-94ED37879CC8}"/>
    <cellStyle name="Normal 7 3 2 2 5 2" xfId="2074" xr:uid="{FB01C790-9C8D-4EA1-BB18-FC3D527607C3}"/>
    <cellStyle name="Normal 7 3 2 2 5 3" xfId="2075" xr:uid="{F3F57324-ADBD-48A4-8365-7861230E7514}"/>
    <cellStyle name="Normal 7 3 2 2 5 4" xfId="2076" xr:uid="{ADAF2038-3A51-45AB-8681-24F3F6D1D320}"/>
    <cellStyle name="Normal 7 3 2 2 6" xfId="2077" xr:uid="{1E1F98BC-2712-4B42-812F-911010782BCE}"/>
    <cellStyle name="Normal 7 3 2 2 7" xfId="2078" xr:uid="{630565F7-4ADB-4CD5-8E4C-668C3E2110E7}"/>
    <cellStyle name="Normal 7 3 2 2 8" xfId="2079" xr:uid="{32DEC357-2E1B-44D7-BDC4-5336BAAFA6F0}"/>
    <cellStyle name="Normal 7 3 2 3" xfId="2080" xr:uid="{A5DF0C6E-8F59-4D21-9D64-EDE72295862C}"/>
    <cellStyle name="Normal 7 3 2 3 2" xfId="2081" xr:uid="{19136F51-84FD-48C1-A509-FD3A2D97A7E6}"/>
    <cellStyle name="Normal 7 3 2 3 2 2" xfId="2082" xr:uid="{B0CC8312-725F-43EC-B3EE-445F898DE99E}"/>
    <cellStyle name="Normal 7 3 2 3 2 2 2" xfId="4081" xr:uid="{E46C3E81-D115-4F4E-8A7D-B97B902EE5B2}"/>
    <cellStyle name="Normal 7 3 2 3 2 2 2 2" xfId="4082" xr:uid="{F75B6521-08B1-44E1-BA2E-53A2655C01B7}"/>
    <cellStyle name="Normal 7 3 2 3 2 2 3" xfId="4083" xr:uid="{B421E70D-6632-42AA-BA8A-6866FB6582D9}"/>
    <cellStyle name="Normal 7 3 2 3 2 3" xfId="2083" xr:uid="{AA66D4E9-CE93-4706-8B40-0498D5254B78}"/>
    <cellStyle name="Normal 7 3 2 3 2 3 2" xfId="4084" xr:uid="{10C1701D-AFFB-46C9-A1D1-A8031C1794AD}"/>
    <cellStyle name="Normal 7 3 2 3 2 4" xfId="2084" xr:uid="{3242EB27-1C48-4CE8-B647-21EE9FF87922}"/>
    <cellStyle name="Normal 7 3 2 3 3" xfId="2085" xr:uid="{9A4201A9-EC46-43A4-8AE9-A9B12B6D536C}"/>
    <cellStyle name="Normal 7 3 2 3 3 2" xfId="2086" xr:uid="{0E569EE5-E8CB-4EF8-B0DD-814799BE9D57}"/>
    <cellStyle name="Normal 7 3 2 3 3 2 2" xfId="4085" xr:uid="{168BE510-5415-4D51-A9B5-A211D1DA6464}"/>
    <cellStyle name="Normal 7 3 2 3 3 3" xfId="2087" xr:uid="{C8DB1DA1-74EF-4CBE-BAE3-4BB83CD4A102}"/>
    <cellStyle name="Normal 7 3 2 3 3 4" xfId="2088" xr:uid="{780D7F5D-E2A1-4758-BF12-6CD1FB9396E4}"/>
    <cellStyle name="Normal 7 3 2 3 4" xfId="2089" xr:uid="{F592C8B6-1E92-4DF4-9FD8-636257736D08}"/>
    <cellStyle name="Normal 7 3 2 3 4 2" xfId="4086" xr:uid="{2DFFD2A1-5BB5-43D2-A6B6-4435CEF3D630}"/>
    <cellStyle name="Normal 7 3 2 3 5" xfId="2090" xr:uid="{58BDA9B1-8DCC-4FF9-A579-2489E5663665}"/>
    <cellStyle name="Normal 7 3 2 3 6" xfId="2091" xr:uid="{C7D7290F-F71F-4BCB-ABDA-6922FC2E1376}"/>
    <cellStyle name="Normal 7 3 2 4" xfId="2092" xr:uid="{6B0C008B-BA27-4859-A6CA-9EF01FD561AE}"/>
    <cellStyle name="Normal 7 3 2 4 2" xfId="2093" xr:uid="{3BB33DD7-5933-4077-B0AE-1BEF9BAA94BD}"/>
    <cellStyle name="Normal 7 3 2 4 2 2" xfId="2094" xr:uid="{C927BFDE-8B0C-43DA-B652-7A68CD11F794}"/>
    <cellStyle name="Normal 7 3 2 4 2 2 2" xfId="4087" xr:uid="{E63BA8F8-B7A9-4A7A-B159-72F218107E36}"/>
    <cellStyle name="Normal 7 3 2 4 2 3" xfId="2095" xr:uid="{8EAD04A7-57B9-424E-BBD9-F7E2661DA241}"/>
    <cellStyle name="Normal 7 3 2 4 2 4" xfId="2096" xr:uid="{0B3F5182-09EA-4BFC-A51A-6F06470CDD79}"/>
    <cellStyle name="Normal 7 3 2 4 3" xfId="2097" xr:uid="{F0AE5F4C-D500-4047-912A-C94772A9EA5F}"/>
    <cellStyle name="Normal 7 3 2 4 3 2" xfId="4088" xr:uid="{C5FB014A-938D-4C3B-85B7-DD9B1114CAB1}"/>
    <cellStyle name="Normal 7 3 2 4 4" xfId="2098" xr:uid="{8FEB0A4E-94B9-46B7-B452-CF303AB5D2C1}"/>
    <cellStyle name="Normal 7 3 2 4 5" xfId="2099" xr:uid="{5332A4C3-3841-430B-A549-593C9038FE1C}"/>
    <cellStyle name="Normal 7 3 2 5" xfId="2100" xr:uid="{E2366C41-44AC-450F-BB48-41836F5259DC}"/>
    <cellStyle name="Normal 7 3 2 5 2" xfId="2101" xr:uid="{0506EF00-1694-44F1-9552-E180CB769234}"/>
    <cellStyle name="Normal 7 3 2 5 2 2" xfId="4089" xr:uid="{81C8E35F-DD05-47F0-961A-754CB2BF06F8}"/>
    <cellStyle name="Normal 7 3 2 5 3" xfId="2102" xr:uid="{48DF301F-80E3-4435-A4EF-C47898793625}"/>
    <cellStyle name="Normal 7 3 2 5 4" xfId="2103" xr:uid="{F1FA8A1F-1EA3-412D-ABCA-E145EB6BCC2D}"/>
    <cellStyle name="Normal 7 3 2 6" xfId="2104" xr:uid="{E06478D7-28E7-45CC-82F3-B103CD94788E}"/>
    <cellStyle name="Normal 7 3 2 6 2" xfId="2105" xr:uid="{9CDA0CC9-5559-428E-BF96-349B2C00B6B7}"/>
    <cellStyle name="Normal 7 3 2 6 3" xfId="2106" xr:uid="{D5EFF687-34A8-4AAB-8807-99A5F27E3987}"/>
    <cellStyle name="Normal 7 3 2 6 4" xfId="2107" xr:uid="{F9786FA9-8423-4CEF-BF86-A9F020950D71}"/>
    <cellStyle name="Normal 7 3 2 7" xfId="2108" xr:uid="{AEBCFB31-CD16-4797-8213-878989999B07}"/>
    <cellStyle name="Normal 7 3 2 8" xfId="2109" xr:uid="{7E3F90AC-B69E-4763-9468-8DF8D4EC6D42}"/>
    <cellStyle name="Normal 7 3 2 9" xfId="2110" xr:uid="{718D5C0A-4CBD-48E0-959B-AA565BC74828}"/>
    <cellStyle name="Normal 7 3 3" xfId="2111" xr:uid="{2BDB9508-AEDF-4022-8CF1-DCCBDAD6C33D}"/>
    <cellStyle name="Normal 7 3 3 2" xfId="2112" xr:uid="{789F2A8E-8AAB-4A1A-AF7D-F44FF1ADE2D4}"/>
    <cellStyle name="Normal 7 3 3 2 2" xfId="2113" xr:uid="{D45D59C7-D530-461A-BD78-91CF76F7A08B}"/>
    <cellStyle name="Normal 7 3 3 2 2 2" xfId="2114" xr:uid="{D01D4408-4F2D-4F16-A928-08C1B7A99684}"/>
    <cellStyle name="Normal 7 3 3 2 2 2 2" xfId="4090" xr:uid="{89F83E63-23DE-405E-8FC6-9476160D015C}"/>
    <cellStyle name="Normal 7 3 3 2 2 3" xfId="2115" xr:uid="{7F6D703F-7791-45CA-AACC-718DE6F81394}"/>
    <cellStyle name="Normal 7 3 3 2 2 4" xfId="2116" xr:uid="{36189852-DAA5-43AB-976D-450D104392F1}"/>
    <cellStyle name="Normal 7 3 3 2 3" xfId="2117" xr:uid="{21418485-CF2C-4EF2-8D06-FADC7A488078}"/>
    <cellStyle name="Normal 7 3 3 2 3 2" xfId="2118" xr:uid="{CD6241F1-001A-40AB-81FA-317F44D6CBD7}"/>
    <cellStyle name="Normal 7 3 3 2 3 3" xfId="2119" xr:uid="{0234E600-F81E-4C5B-A1D9-E437F58E804D}"/>
    <cellStyle name="Normal 7 3 3 2 3 4" xfId="2120" xr:uid="{DC789053-94A7-4723-A9A8-094A861254FA}"/>
    <cellStyle name="Normal 7 3 3 2 4" xfId="2121" xr:uid="{EBA9D00D-F672-4401-A915-F0F9CA38559B}"/>
    <cellStyle name="Normal 7 3 3 2 5" xfId="2122" xr:uid="{DF1A17BB-58DB-48D4-B3E4-6A9CF25299D2}"/>
    <cellStyle name="Normal 7 3 3 2 6" xfId="2123" xr:uid="{EF1A2403-3077-4342-A31E-A8F8BE50998D}"/>
    <cellStyle name="Normal 7 3 3 3" xfId="2124" xr:uid="{25D5318C-657A-4092-8942-C8958296E94D}"/>
    <cellStyle name="Normal 7 3 3 3 2" xfId="2125" xr:uid="{0A8D9616-D2DB-43D1-8FED-C2EB47CAB85C}"/>
    <cellStyle name="Normal 7 3 3 3 2 2" xfId="2126" xr:uid="{DB71A8C5-FAC2-4F67-A9AE-5C74A783FC65}"/>
    <cellStyle name="Normal 7 3 3 3 2 3" xfId="2127" xr:uid="{957F730C-7003-49A6-98A2-8776347EBB75}"/>
    <cellStyle name="Normal 7 3 3 3 2 4" xfId="2128" xr:uid="{D9696D41-4687-49D2-B634-29CC1E00C01D}"/>
    <cellStyle name="Normal 7 3 3 3 3" xfId="2129" xr:uid="{4AFD2AD7-4DA8-4159-A856-D46239E1F83A}"/>
    <cellStyle name="Normal 7 3 3 3 4" xfId="2130" xr:uid="{938111D4-2861-4424-9D07-5E9636B36F19}"/>
    <cellStyle name="Normal 7 3 3 3 5" xfId="2131" xr:uid="{36445173-EB1E-4566-AF19-78796AED7BFF}"/>
    <cellStyle name="Normal 7 3 3 4" xfId="2132" xr:uid="{2AF402E1-C1E8-4019-830B-0F426FA22C43}"/>
    <cellStyle name="Normal 7 3 3 4 2" xfId="2133" xr:uid="{E11C3D5F-185F-4EDA-BDD8-55A9FDAF9FD2}"/>
    <cellStyle name="Normal 7 3 3 4 2 2" xfId="4480" xr:uid="{F5871A53-FD14-48FD-9967-338A68A3DA7D}"/>
    <cellStyle name="Normal 7 3 3 4 3" xfId="2134" xr:uid="{20D13427-ECED-4E45-9572-9511E70697FB}"/>
    <cellStyle name="Normal 7 3 3 4 4" xfId="2135" xr:uid="{25C934E9-83D6-4BAA-B9B8-638A311306C2}"/>
    <cellStyle name="Normal 7 3 3 5" xfId="2136" xr:uid="{E2386961-2C6F-4D3D-AC48-2580573BF549}"/>
    <cellStyle name="Normal 7 3 3 5 2" xfId="2137" xr:uid="{D29E8248-7F13-4E83-8CDE-5CD33E59E5B7}"/>
    <cellStyle name="Normal 7 3 3 5 3" xfId="2138" xr:uid="{0342C2FA-B9DC-4229-99F9-E8751ABDD375}"/>
    <cellStyle name="Normal 7 3 3 5 4" xfId="2139" xr:uid="{CDD7DB47-75F3-49FB-8ABE-A23DA724D41A}"/>
    <cellStyle name="Normal 7 3 3 6" xfId="2140" xr:uid="{CD5681FC-8029-4B77-90AF-25AA69A60C98}"/>
    <cellStyle name="Normal 7 3 3 7" xfId="2141" xr:uid="{A37C7213-65C9-4B5D-8DE2-29A693B5BA63}"/>
    <cellStyle name="Normal 7 3 3 8" xfId="2142" xr:uid="{C944BEA1-D754-4FE0-86BE-959611687D35}"/>
    <cellStyle name="Normal 7 3 4" xfId="2143" xr:uid="{681FDDF2-A1D1-462F-9E5F-DA84A853FA68}"/>
    <cellStyle name="Normal 7 3 4 2" xfId="2144" xr:uid="{552322C7-AB71-4BF6-9502-796C91C30590}"/>
    <cellStyle name="Normal 7 3 4 2 2" xfId="2145" xr:uid="{141F0156-F05C-4902-8D8C-2A3A1A1E9083}"/>
    <cellStyle name="Normal 7 3 4 2 2 2" xfId="2146" xr:uid="{F7293E1D-818D-4892-8241-E1F45D4471D3}"/>
    <cellStyle name="Normal 7 3 4 2 2 2 2" xfId="4091" xr:uid="{F05F7613-B9CC-4FBC-AB53-CAEC2B1F550E}"/>
    <cellStyle name="Normal 7 3 4 2 2 3" xfId="2147" xr:uid="{12DB1479-DD39-40F6-9338-0024996CDABB}"/>
    <cellStyle name="Normal 7 3 4 2 2 4" xfId="2148" xr:uid="{009944C0-329A-44A0-A993-7DB659D35C1A}"/>
    <cellStyle name="Normal 7 3 4 2 3" xfId="2149" xr:uid="{382ABCC8-C98A-4A23-801A-915DBF010418}"/>
    <cellStyle name="Normal 7 3 4 2 3 2" xfId="4092" xr:uid="{BA9148E1-5754-4028-B15E-AB3EDFA20B21}"/>
    <cellStyle name="Normal 7 3 4 2 4" xfId="2150" xr:uid="{C8DAB921-72EE-4448-9750-70BDA150FC0E}"/>
    <cellStyle name="Normal 7 3 4 2 5" xfId="2151" xr:uid="{C2196909-B3BA-44B0-97E7-3CE6B8764D73}"/>
    <cellStyle name="Normal 7 3 4 3" xfId="2152" xr:uid="{2C8527CC-6517-4F4F-B5EF-672118A687BC}"/>
    <cellStyle name="Normal 7 3 4 3 2" xfId="2153" xr:uid="{241DEAB3-B08D-4918-9D6A-526E7C70547D}"/>
    <cellStyle name="Normal 7 3 4 3 2 2" xfId="4093" xr:uid="{E7CF3935-A5E4-4912-9249-9DEC72A107A2}"/>
    <cellStyle name="Normal 7 3 4 3 3" xfId="2154" xr:uid="{0763888A-7036-40F0-A5C4-860EAA033554}"/>
    <cellStyle name="Normal 7 3 4 3 4" xfId="2155" xr:uid="{BC068D67-3F29-4949-83B4-34B4F721350E}"/>
    <cellStyle name="Normal 7 3 4 4" xfId="2156" xr:uid="{AD261E9C-0226-4BE9-BF06-4A4D3C921508}"/>
    <cellStyle name="Normal 7 3 4 4 2" xfId="2157" xr:uid="{35498446-C8DF-41E6-A427-05FF05B99035}"/>
    <cellStyle name="Normal 7 3 4 4 3" xfId="2158" xr:uid="{575EC534-8071-4180-8042-C815C8F7A14F}"/>
    <cellStyle name="Normal 7 3 4 4 4" xfId="2159" xr:uid="{46FFABD9-D4DB-4BB9-B151-C09F4C90E4C4}"/>
    <cellStyle name="Normal 7 3 4 5" xfId="2160" xr:uid="{CA5AAF4D-2BED-4263-88E9-BF26412AB7C5}"/>
    <cellStyle name="Normal 7 3 4 6" xfId="2161" xr:uid="{78D7ECC7-94BC-4AB3-A8FD-1C97BB1EB365}"/>
    <cellStyle name="Normal 7 3 4 7" xfId="2162" xr:uid="{7A24729D-113A-4E63-A760-3C14433686DD}"/>
    <cellStyle name="Normal 7 3 5" xfId="2163" xr:uid="{065AB235-3C1F-44F0-8A6B-7D7FA19F7FFB}"/>
    <cellStyle name="Normal 7 3 5 2" xfId="2164" xr:uid="{60F5FFE3-46D2-404B-8BBD-FA48071CF7A6}"/>
    <cellStyle name="Normal 7 3 5 2 2" xfId="2165" xr:uid="{CD679EE5-5225-4B2B-8D91-612EE53083E4}"/>
    <cellStyle name="Normal 7 3 5 2 2 2" xfId="4094" xr:uid="{B88CBC57-FB59-4BC5-89BF-08B99A456CAF}"/>
    <cellStyle name="Normal 7 3 5 2 3" xfId="2166" xr:uid="{1A6438CB-371C-4277-A17C-A805DEA393A9}"/>
    <cellStyle name="Normal 7 3 5 2 4" xfId="2167" xr:uid="{2A8C7D66-F342-49AB-AB19-AFF831164C16}"/>
    <cellStyle name="Normal 7 3 5 3" xfId="2168" xr:uid="{03DEECE2-A664-4EDE-96DC-B49E18FC0F52}"/>
    <cellStyle name="Normal 7 3 5 3 2" xfId="2169" xr:uid="{3D0E5DE5-1EE1-4BE6-BB9F-F0D4E4F558E8}"/>
    <cellStyle name="Normal 7 3 5 3 3" xfId="2170" xr:uid="{7C3C9990-C7F8-42EF-9E45-8449DC17F4B1}"/>
    <cellStyle name="Normal 7 3 5 3 4" xfId="2171" xr:uid="{15EC2E46-1645-41BC-8E8D-90544C3A66C5}"/>
    <cellStyle name="Normal 7 3 5 4" xfId="2172" xr:uid="{0263347E-A68C-4FC2-A0A6-FEFABBBBC74D}"/>
    <cellStyle name="Normal 7 3 5 5" xfId="2173" xr:uid="{42AB30C4-1C2B-4D47-8688-4619AB8686C0}"/>
    <cellStyle name="Normal 7 3 5 6" xfId="2174" xr:uid="{401F2245-240F-4931-8BDD-855950094697}"/>
    <cellStyle name="Normal 7 3 6" xfId="2175" xr:uid="{5713C97A-76A1-4A32-8C30-774CE17FC7B8}"/>
    <cellStyle name="Normal 7 3 6 2" xfId="2176" xr:uid="{0D659BFC-BCC9-4480-BAAD-03A30A45BDDF}"/>
    <cellStyle name="Normal 7 3 6 2 2" xfId="2177" xr:uid="{9F6485F5-E3AA-41D6-870F-B1C60210A06E}"/>
    <cellStyle name="Normal 7 3 6 2 3" xfId="2178" xr:uid="{A4ACB700-AFEF-40A7-BADB-CE1D25201138}"/>
    <cellStyle name="Normal 7 3 6 2 4" xfId="2179" xr:uid="{43041803-3A26-4B85-A916-BEBE1E197FE3}"/>
    <cellStyle name="Normal 7 3 6 3" xfId="2180" xr:uid="{96B13B69-B16C-4B73-B4AE-7CDC18125259}"/>
    <cellStyle name="Normal 7 3 6 4" xfId="2181" xr:uid="{E3E010A3-A4A2-4BC2-988C-CE9588116E18}"/>
    <cellStyle name="Normal 7 3 6 5" xfId="2182" xr:uid="{480115EC-1CFC-487C-96E1-AF2C08BAA163}"/>
    <cellStyle name="Normal 7 3 7" xfId="2183" xr:uid="{2513A1F1-2A95-4809-8FDC-44AD3536D2AC}"/>
    <cellStyle name="Normal 7 3 7 2" xfId="2184" xr:uid="{FC04835C-5F42-48BE-8626-49C9002A6747}"/>
    <cellStyle name="Normal 7 3 7 3" xfId="2185" xr:uid="{5CA8B14E-22ED-4DA1-ACE7-9220F964BE81}"/>
    <cellStyle name="Normal 7 3 7 4" xfId="2186" xr:uid="{903033E5-6C28-45AC-B35B-DCE15A7AE38C}"/>
    <cellStyle name="Normal 7 3 8" xfId="2187" xr:uid="{E2A568E9-1F70-4499-AD07-C4F454974526}"/>
    <cellStyle name="Normal 7 3 8 2" xfId="2188" xr:uid="{EF8A4829-0035-49FF-8B62-FB424139810A}"/>
    <cellStyle name="Normal 7 3 8 3" xfId="2189" xr:uid="{6A030BA4-BB47-4F68-84E2-7F442A01F9B3}"/>
    <cellStyle name="Normal 7 3 8 4" xfId="2190" xr:uid="{B40B2D54-B699-467A-8B83-1D1197C8054E}"/>
    <cellStyle name="Normal 7 3 9" xfId="2191" xr:uid="{35EF85E0-BE1E-496F-9861-EAE22C7F2B01}"/>
    <cellStyle name="Normal 7 4" xfId="2192" xr:uid="{D643AF6B-415A-4577-8CFE-C94C642BC21A}"/>
    <cellStyle name="Normal 7 4 10" xfId="2193" xr:uid="{863C5F3C-1862-4F98-A052-A1346576DB0C}"/>
    <cellStyle name="Normal 7 4 11" xfId="2194" xr:uid="{7807553E-CFD7-48D2-83CC-9F1A7ECA25F0}"/>
    <cellStyle name="Normal 7 4 2" xfId="2195" xr:uid="{17BB3A7C-E590-482E-9D83-405B26B75ABA}"/>
    <cellStyle name="Normal 7 4 2 2" xfId="2196" xr:uid="{2C16A1DC-C69A-403E-9E63-FE6FEF9A593A}"/>
    <cellStyle name="Normal 7 4 2 2 2" xfId="2197" xr:uid="{68641DCA-07E0-46AA-B368-7D08B525061D}"/>
    <cellStyle name="Normal 7 4 2 2 2 2" xfId="2198" xr:uid="{B5FC5961-A4B3-458E-8D0D-EDD0828B14AE}"/>
    <cellStyle name="Normal 7 4 2 2 2 2 2" xfId="2199" xr:uid="{FBD18CBE-B153-4855-ADB7-2AC396F6F2F5}"/>
    <cellStyle name="Normal 7 4 2 2 2 2 2 2" xfId="4481" xr:uid="{9192B56A-B88F-4A5E-8AD5-99A710978D87}"/>
    <cellStyle name="Normal 7 4 2 2 2 2 3" xfId="2200" xr:uid="{904A599D-14FC-4398-8B3E-FD8563E301B6}"/>
    <cellStyle name="Normal 7 4 2 2 2 2 4" xfId="2201" xr:uid="{961A9435-FDFC-4341-A8A5-E59B1426CDFB}"/>
    <cellStyle name="Normal 7 4 2 2 2 3" xfId="2202" xr:uid="{E71E1AB8-BE65-43D6-9AE2-8F7D6EA6E242}"/>
    <cellStyle name="Normal 7 4 2 2 2 3 2" xfId="2203" xr:uid="{4AAFD716-42BC-460B-9FDB-2768CDD60D83}"/>
    <cellStyle name="Normal 7 4 2 2 2 3 3" xfId="2204" xr:uid="{4818459B-B8F8-44A0-8FCE-822A1EEDE445}"/>
    <cellStyle name="Normal 7 4 2 2 2 3 4" xfId="2205" xr:uid="{0423704D-D643-4F26-968D-2F46C0B51EA2}"/>
    <cellStyle name="Normal 7 4 2 2 2 4" xfId="2206" xr:uid="{6289C3BC-73D9-471B-8564-D205577C017B}"/>
    <cellStyle name="Normal 7 4 2 2 2 5" xfId="2207" xr:uid="{A52A3548-88BF-4A5A-A5D2-79ED4FF4CAE2}"/>
    <cellStyle name="Normal 7 4 2 2 2 6" xfId="2208" xr:uid="{4BD18003-E740-467B-A00A-D9CEFDE4C3C4}"/>
    <cellStyle name="Normal 7 4 2 2 3" xfId="2209" xr:uid="{1ECF24E1-4A66-4B40-8185-6DB48C240758}"/>
    <cellStyle name="Normal 7 4 2 2 3 2" xfId="2210" xr:uid="{88294EA8-8197-42BA-BE4E-405B0066090F}"/>
    <cellStyle name="Normal 7 4 2 2 3 2 2" xfId="2211" xr:uid="{52B5D1E1-6052-48C4-9CB7-778AE5CC97F4}"/>
    <cellStyle name="Normal 7 4 2 2 3 2 3" xfId="2212" xr:uid="{036AB70A-5AED-431E-A2CF-AE4B517DF6A2}"/>
    <cellStyle name="Normal 7 4 2 2 3 2 4" xfId="2213" xr:uid="{9ACC4E9D-4443-4C10-B60A-1242963601D6}"/>
    <cellStyle name="Normal 7 4 2 2 3 3" xfId="2214" xr:uid="{A027A696-48F5-4B9D-AE2A-7850216773B7}"/>
    <cellStyle name="Normal 7 4 2 2 3 4" xfId="2215" xr:uid="{2C4DC016-6093-458E-88B2-6839EB72AD07}"/>
    <cellStyle name="Normal 7 4 2 2 3 5" xfId="2216" xr:uid="{F4A013E3-B0A8-4687-9D90-F0AA27C950C8}"/>
    <cellStyle name="Normal 7 4 2 2 4" xfId="2217" xr:uid="{6D52D4DD-5FCF-43B7-9312-5ABFE74C3CA1}"/>
    <cellStyle name="Normal 7 4 2 2 4 2" xfId="2218" xr:uid="{335AF4F8-8F4B-4C4D-8368-6CECDCDD5A2B}"/>
    <cellStyle name="Normal 7 4 2 2 4 2 2" xfId="4482" xr:uid="{FD392AE8-C605-4EA1-82BA-961F2AA1CFAB}"/>
    <cellStyle name="Normal 7 4 2 2 4 3" xfId="2219" xr:uid="{1130B67F-B594-4F09-99E0-D7E05272178D}"/>
    <cellStyle name="Normal 7 4 2 2 4 4" xfId="2220" xr:uid="{1EE2EC2D-458F-4AF6-8C74-17E87DC1C20B}"/>
    <cellStyle name="Normal 7 4 2 2 5" xfId="2221" xr:uid="{18AC3DEE-F684-41A5-A4B6-976BF6722D29}"/>
    <cellStyle name="Normal 7 4 2 2 5 2" xfId="2222" xr:uid="{53D20CDA-776A-4FFB-9315-6EF19B710353}"/>
    <cellStyle name="Normal 7 4 2 2 5 3" xfId="2223" xr:uid="{DD185D03-DAE5-47EF-BE3E-639EE5617B06}"/>
    <cellStyle name="Normal 7 4 2 2 5 4" xfId="2224" xr:uid="{20EF2D98-F988-4739-A2A3-154FB36A24F5}"/>
    <cellStyle name="Normal 7 4 2 2 6" xfId="2225" xr:uid="{45B030A0-1B33-4BAB-A933-E0AC084C0591}"/>
    <cellStyle name="Normal 7 4 2 2 7" xfId="2226" xr:uid="{46DEA71B-7BDE-4299-8E31-A996847B4A8F}"/>
    <cellStyle name="Normal 7 4 2 2 8" xfId="2227" xr:uid="{F8CE74A4-98AB-45ED-AE42-FAA6D3DF658E}"/>
    <cellStyle name="Normal 7 4 2 3" xfId="2228" xr:uid="{4749DF33-D303-4F8D-9BE4-600AB1020A84}"/>
    <cellStyle name="Normal 7 4 2 3 2" xfId="2229" xr:uid="{1CBC0640-8C6F-4A4B-863B-7706C3AFB230}"/>
    <cellStyle name="Normal 7 4 2 3 2 2" xfId="2230" xr:uid="{820018B1-A879-47E3-986F-48022E10DBF9}"/>
    <cellStyle name="Normal 7 4 2 3 2 2 2" xfId="4483" xr:uid="{4D4D1696-7CF7-4BEF-B97D-B5185A6DFE5B}"/>
    <cellStyle name="Normal 7 4 2 3 2 3" xfId="2231" xr:uid="{3D5165AC-50B1-47C8-9B84-F08F256E6D3A}"/>
    <cellStyle name="Normal 7 4 2 3 2 4" xfId="2232" xr:uid="{170A1575-80AE-4F58-9641-22BFE4C71B4D}"/>
    <cellStyle name="Normal 7 4 2 3 3" xfId="2233" xr:uid="{7EDD86BE-E213-4BAE-84BC-4B61AD6831F0}"/>
    <cellStyle name="Normal 7 4 2 3 3 2" xfId="2234" xr:uid="{F99D0606-2B05-4114-89CF-54B921BB1288}"/>
    <cellStyle name="Normal 7 4 2 3 3 3" xfId="2235" xr:uid="{4E19EE8C-25F1-4A97-AB49-A51A052490AA}"/>
    <cellStyle name="Normal 7 4 2 3 3 4" xfId="2236" xr:uid="{EAB69A4A-7164-488B-9B2A-2ACC3A48290D}"/>
    <cellStyle name="Normal 7 4 2 3 4" xfId="2237" xr:uid="{9F92E420-CD7F-4EFD-A445-A520C3766567}"/>
    <cellStyle name="Normal 7 4 2 3 5" xfId="2238" xr:uid="{ACE75938-F623-4B16-91AA-D7832DB9170C}"/>
    <cellStyle name="Normal 7 4 2 3 6" xfId="2239" xr:uid="{E879B87F-E5E3-456C-AE09-E3475A786B90}"/>
    <cellStyle name="Normal 7 4 2 4" xfId="2240" xr:uid="{7D56254C-5E25-4E23-9153-41783CD59A11}"/>
    <cellStyle name="Normal 7 4 2 4 2" xfId="2241" xr:uid="{187DB394-6977-42F4-BA62-38B5A2B684C9}"/>
    <cellStyle name="Normal 7 4 2 4 2 2" xfId="2242" xr:uid="{F079CC2A-3634-4522-B59C-07FB4D6E3D53}"/>
    <cellStyle name="Normal 7 4 2 4 2 3" xfId="2243" xr:uid="{65522A12-FE63-498F-89D5-B1C3F799312F}"/>
    <cellStyle name="Normal 7 4 2 4 2 4" xfId="2244" xr:uid="{E7C8E653-2D04-48E2-9105-F5C7AE1592E4}"/>
    <cellStyle name="Normal 7 4 2 4 3" xfId="2245" xr:uid="{25FD1C30-69C9-4199-A973-0E5847C6A834}"/>
    <cellStyle name="Normal 7 4 2 4 4" xfId="2246" xr:uid="{845610F4-E71A-403C-80C7-4235E6537DFE}"/>
    <cellStyle name="Normal 7 4 2 4 5" xfId="2247" xr:uid="{67B36713-3995-48E8-9A8A-E202585EF20F}"/>
    <cellStyle name="Normal 7 4 2 5" xfId="2248" xr:uid="{EDEAC588-D19F-4D0D-A9C8-A14F62473F69}"/>
    <cellStyle name="Normal 7 4 2 5 2" xfId="2249" xr:uid="{2CE29245-0DCA-4D91-9789-EAA8262339E3}"/>
    <cellStyle name="Normal 7 4 2 5 2 2" xfId="4484" xr:uid="{0681DF76-8521-4CDE-9B8B-E85493E2BEFD}"/>
    <cellStyle name="Normal 7 4 2 5 3" xfId="2250" xr:uid="{484FAEAD-EE38-4164-B030-C51D23F864A5}"/>
    <cellStyle name="Normal 7 4 2 5 4" xfId="2251" xr:uid="{0B552EBC-A21E-44EB-AA4C-7F1492D95677}"/>
    <cellStyle name="Normal 7 4 2 6" xfId="2252" xr:uid="{60608F8A-CC11-4BC1-8988-7CFFEBE3F5CB}"/>
    <cellStyle name="Normal 7 4 2 6 2" xfId="2253" xr:uid="{436F9CE7-032F-40BA-96C8-0CD83A6446A7}"/>
    <cellStyle name="Normal 7 4 2 6 3" xfId="2254" xr:uid="{C09BF76D-6138-4860-9562-5BCA6970C6E6}"/>
    <cellStyle name="Normal 7 4 2 6 4" xfId="2255" xr:uid="{C69C65B0-ED6E-4D14-9EAA-1CFC71F7E6C2}"/>
    <cellStyle name="Normal 7 4 2 7" xfId="2256" xr:uid="{9E240327-1E66-42CC-88CF-362BE6658822}"/>
    <cellStyle name="Normal 7 4 2 8" xfId="2257" xr:uid="{19B7FB1C-8686-4A0D-950F-146E36E96BA9}"/>
    <cellStyle name="Normal 7 4 2 9" xfId="2258" xr:uid="{01467CFC-17EF-4DED-95CC-1E814C1B8163}"/>
    <cellStyle name="Normal 7 4 3" xfId="2259" xr:uid="{BDE13579-5E69-4CCC-B76C-E294380C9ECB}"/>
    <cellStyle name="Normal 7 4 3 2" xfId="2260" xr:uid="{F9148706-3CC6-43DA-ADE8-E0266B8A3745}"/>
    <cellStyle name="Normal 7 4 3 2 2" xfId="2261" xr:uid="{A6689A0E-B161-4CA1-B4C6-1E40DD7CE3C4}"/>
    <cellStyle name="Normal 7 4 3 2 2 2" xfId="2262" xr:uid="{96FC7600-7013-408E-994D-F5BA353664C3}"/>
    <cellStyle name="Normal 7 4 3 2 2 2 2" xfId="4095" xr:uid="{15A32A27-3D7D-46EF-AB01-D14FC7BCED3F}"/>
    <cellStyle name="Normal 7 4 3 2 2 3" xfId="2263" xr:uid="{090E8BF0-AA29-41DF-8B54-A23B80810829}"/>
    <cellStyle name="Normal 7 4 3 2 2 4" xfId="2264" xr:uid="{437F7F97-F626-4FA7-AEA4-005F96ABC758}"/>
    <cellStyle name="Normal 7 4 3 2 3" xfId="2265" xr:uid="{B476D7AA-74AD-48EA-B55C-B751D772083C}"/>
    <cellStyle name="Normal 7 4 3 2 3 2" xfId="2266" xr:uid="{58138F32-6635-4F95-9A05-45A627AC5A11}"/>
    <cellStyle name="Normal 7 4 3 2 3 3" xfId="2267" xr:uid="{6CEEC322-4546-4124-B7D9-6BDB67CB22F8}"/>
    <cellStyle name="Normal 7 4 3 2 3 4" xfId="2268" xr:uid="{6D9B0987-369A-45CF-A25C-BA38043621E7}"/>
    <cellStyle name="Normal 7 4 3 2 4" xfId="2269" xr:uid="{E89A8176-1941-4461-854A-6C246B2571F9}"/>
    <cellStyle name="Normal 7 4 3 2 5" xfId="2270" xr:uid="{2D2642FA-22D1-4313-8300-B6ED2A3E8D2B}"/>
    <cellStyle name="Normal 7 4 3 2 6" xfId="2271" xr:uid="{CC43BF4A-38F5-449C-A192-49B1013DFA6D}"/>
    <cellStyle name="Normal 7 4 3 3" xfId="2272" xr:uid="{D8C3D96F-BA62-4EDA-B054-E5F6D71A90DE}"/>
    <cellStyle name="Normal 7 4 3 3 2" xfId="2273" xr:uid="{13062D15-7DC6-4E9D-A2DD-EE51F3861825}"/>
    <cellStyle name="Normal 7 4 3 3 2 2" xfId="2274" xr:uid="{276AF71B-0B57-4686-8100-5D7DECCBEDF1}"/>
    <cellStyle name="Normal 7 4 3 3 2 3" xfId="2275" xr:uid="{2F646685-2310-4CD1-8F98-9EECEB5EB416}"/>
    <cellStyle name="Normal 7 4 3 3 2 4" xfId="2276" xr:uid="{989A89C0-8800-48AB-8331-750B809056C9}"/>
    <cellStyle name="Normal 7 4 3 3 3" xfId="2277" xr:uid="{7D48275A-2727-48BD-B51F-E04E5B0C67BE}"/>
    <cellStyle name="Normal 7 4 3 3 4" xfId="2278" xr:uid="{FB6DD703-4C04-4F41-B1CE-88D300D80CC3}"/>
    <cellStyle name="Normal 7 4 3 3 5" xfId="2279" xr:uid="{53C4C3A7-D86C-4D5E-BFD6-E7D4C951115A}"/>
    <cellStyle name="Normal 7 4 3 4" xfId="2280" xr:uid="{EE07CC0D-D21E-435B-BA25-D791B4DFEB30}"/>
    <cellStyle name="Normal 7 4 3 4 2" xfId="2281" xr:uid="{D9C67756-A5E7-48C5-A584-9FF1372E50A8}"/>
    <cellStyle name="Normal 7 4 3 4 2 2" xfId="4485" xr:uid="{390BC456-5335-42C6-A062-7B71423B3D9D}"/>
    <cellStyle name="Normal 7 4 3 4 3" xfId="2282" xr:uid="{E23BB3A1-CB63-4C93-96AF-C355C2558088}"/>
    <cellStyle name="Normal 7 4 3 4 4" xfId="2283" xr:uid="{149C489D-77D0-4DB8-BA10-682B93DD8505}"/>
    <cellStyle name="Normal 7 4 3 5" xfId="2284" xr:uid="{D805E328-80F6-4A52-982B-22861D9E178A}"/>
    <cellStyle name="Normal 7 4 3 5 2" xfId="2285" xr:uid="{6D78FB46-99E3-4A0B-9FD7-461C4B3891CE}"/>
    <cellStyle name="Normal 7 4 3 5 3" xfId="2286" xr:uid="{321A6E4A-75AF-49D9-9862-0150BB7C9971}"/>
    <cellStyle name="Normal 7 4 3 5 4" xfId="2287" xr:uid="{B008E554-0D18-45F9-B12D-E93D4D6EA5C2}"/>
    <cellStyle name="Normal 7 4 3 6" xfId="2288" xr:uid="{7F8FA53C-46CB-4A83-8BE5-E8D0E30D70B8}"/>
    <cellStyle name="Normal 7 4 3 7" xfId="2289" xr:uid="{EDA14F8B-1A1A-4630-807D-2AFFF0A5109A}"/>
    <cellStyle name="Normal 7 4 3 8" xfId="2290" xr:uid="{D5DD867E-C17E-428B-8CC8-B8243788E340}"/>
    <cellStyle name="Normal 7 4 4" xfId="2291" xr:uid="{7FCB140D-D9EE-4D57-B2C5-795DCEB47667}"/>
    <cellStyle name="Normal 7 4 4 2" xfId="2292" xr:uid="{25DBF50C-4C50-479F-8AF3-05F711617C74}"/>
    <cellStyle name="Normal 7 4 4 2 2" xfId="2293" xr:uid="{66EFBEAC-81B2-4471-932D-943A64BCD47F}"/>
    <cellStyle name="Normal 7 4 4 2 2 2" xfId="2294" xr:uid="{8FE4FA94-618D-458E-95E8-4C9271F3EDD3}"/>
    <cellStyle name="Normal 7 4 4 2 2 3" xfId="2295" xr:uid="{C1BDC7D4-9E1C-4968-8B22-2A7DB920667E}"/>
    <cellStyle name="Normal 7 4 4 2 2 4" xfId="2296" xr:uid="{24F91144-611B-4A7D-9C86-A415C6ADB346}"/>
    <cellStyle name="Normal 7 4 4 2 3" xfId="2297" xr:uid="{8FB4B146-63EF-4553-932E-E464B7B19B02}"/>
    <cellStyle name="Normal 7 4 4 2 4" xfId="2298" xr:uid="{6C289E13-9D08-4A82-93CA-6A3F007EB2BC}"/>
    <cellStyle name="Normal 7 4 4 2 5" xfId="2299" xr:uid="{97AB8ED3-E690-4CBF-A558-0D93681E5F30}"/>
    <cellStyle name="Normal 7 4 4 3" xfId="2300" xr:uid="{FD8D6515-68AE-42E2-B67B-38950B3D66A3}"/>
    <cellStyle name="Normal 7 4 4 3 2" xfId="2301" xr:uid="{F568F7FE-ECDA-4216-AB70-70F79FD86A04}"/>
    <cellStyle name="Normal 7 4 4 3 3" xfId="2302" xr:uid="{D8230B57-AD04-433F-929B-B37FFC9C8756}"/>
    <cellStyle name="Normal 7 4 4 3 4" xfId="2303" xr:uid="{AB217991-1719-4622-BA2A-210DF33A85BE}"/>
    <cellStyle name="Normal 7 4 4 4" xfId="2304" xr:uid="{9FD796DF-C7E6-42A5-ABEA-EAAFA5FCE1E3}"/>
    <cellStyle name="Normal 7 4 4 4 2" xfId="2305" xr:uid="{86422996-535E-47CB-9784-2D10D46A5CD3}"/>
    <cellStyle name="Normal 7 4 4 4 3" xfId="2306" xr:uid="{926B2B6E-CE5F-4008-80C2-F1EC30636B77}"/>
    <cellStyle name="Normal 7 4 4 4 4" xfId="2307" xr:uid="{1476300E-E731-40FA-A3BB-9D78E9749858}"/>
    <cellStyle name="Normal 7 4 4 5" xfId="2308" xr:uid="{B95E317F-CCA3-423D-A46B-AAB39692AB8F}"/>
    <cellStyle name="Normal 7 4 4 6" xfId="2309" xr:uid="{7B610CE2-B831-4985-A488-6EF609C47A1B}"/>
    <cellStyle name="Normal 7 4 4 7" xfId="2310" xr:uid="{AC16419D-1957-45B6-829E-55D61D76694D}"/>
    <cellStyle name="Normal 7 4 5" xfId="2311" xr:uid="{D44D4B58-C953-40E7-A50B-801D6E157F71}"/>
    <cellStyle name="Normal 7 4 5 2" xfId="2312" xr:uid="{0D01CD75-7F97-4DC9-A586-22525D2D4BD9}"/>
    <cellStyle name="Normal 7 4 5 2 2" xfId="2313" xr:uid="{02C15483-9952-4200-AD99-B428B88B3E7D}"/>
    <cellStyle name="Normal 7 4 5 2 3" xfId="2314" xr:uid="{3E67F550-1143-4C81-A605-6847AA6C4BCE}"/>
    <cellStyle name="Normal 7 4 5 2 4" xfId="2315" xr:uid="{B82C1F1A-DF07-46C3-A400-4ACAF7E256B1}"/>
    <cellStyle name="Normal 7 4 5 3" xfId="2316" xr:uid="{F12EB4B8-45C8-469C-A65C-5707E62123B6}"/>
    <cellStyle name="Normal 7 4 5 3 2" xfId="2317" xr:uid="{128BE8BD-BB4D-4162-8325-201A6255A233}"/>
    <cellStyle name="Normal 7 4 5 3 3" xfId="2318" xr:uid="{4B4C3EAF-4DAD-49A6-AD4B-257279A44595}"/>
    <cellStyle name="Normal 7 4 5 3 4" xfId="2319" xr:uid="{0C61939C-3FA3-4D2D-9CA8-E8AE33AAEF9D}"/>
    <cellStyle name="Normal 7 4 5 4" xfId="2320" xr:uid="{179ABE4D-4550-49AF-B4FD-CB8FEDFBE2AC}"/>
    <cellStyle name="Normal 7 4 5 5" xfId="2321" xr:uid="{8FB3EBF5-4BF0-4BC7-9E89-494175BA0176}"/>
    <cellStyle name="Normal 7 4 5 6" xfId="2322" xr:uid="{C2C60F54-898D-4BBE-A7E3-9F285EB41449}"/>
    <cellStyle name="Normal 7 4 6" xfId="2323" xr:uid="{6DF9CDBC-65BD-4917-8AE0-D9DDC5481BA3}"/>
    <cellStyle name="Normal 7 4 6 2" xfId="2324" xr:uid="{430D190D-B726-4711-922A-8B1C0F9555D1}"/>
    <cellStyle name="Normal 7 4 6 2 2" xfId="2325" xr:uid="{A2CABAF8-88F7-4AF5-91E8-58D8B41DB24C}"/>
    <cellStyle name="Normal 7 4 6 2 3" xfId="2326" xr:uid="{4432D2DA-A422-4B28-B88A-ED1CE8113349}"/>
    <cellStyle name="Normal 7 4 6 2 4" xfId="2327" xr:uid="{072AF663-2DBB-4C9B-8775-3DD017FA673A}"/>
    <cellStyle name="Normal 7 4 6 3" xfId="2328" xr:uid="{7049D4EF-6BD5-4C76-B714-B890142F3258}"/>
    <cellStyle name="Normal 7 4 6 4" xfId="2329" xr:uid="{0C22B99A-191D-416A-B0AA-1B00EADA4208}"/>
    <cellStyle name="Normal 7 4 6 5" xfId="2330" xr:uid="{E92DDC38-7ABA-4A87-B1D5-F6DA01BCE7EF}"/>
    <cellStyle name="Normal 7 4 7" xfId="2331" xr:uid="{FD878744-E0CC-4766-A4BD-D19E01F37514}"/>
    <cellStyle name="Normal 7 4 7 2" xfId="2332" xr:uid="{EECA695E-BB56-4EBB-A479-C606A0C64269}"/>
    <cellStyle name="Normal 7 4 7 3" xfId="2333" xr:uid="{0D54F99C-A574-4042-9F96-F08A1FB0F2FA}"/>
    <cellStyle name="Normal 7 4 7 4" xfId="2334" xr:uid="{7555809D-AC89-45C3-9303-F4BAC5BE5C79}"/>
    <cellStyle name="Normal 7 4 8" xfId="2335" xr:uid="{43D0CBEE-C734-40B1-856B-1AEB992B44C6}"/>
    <cellStyle name="Normal 7 4 8 2" xfId="2336" xr:uid="{3EAC2D3C-6B0B-420D-867B-CBC9B2859A64}"/>
    <cellStyle name="Normal 7 4 8 3" xfId="2337" xr:uid="{46689192-77B1-4857-BD9D-8BD7281B107A}"/>
    <cellStyle name="Normal 7 4 8 4" xfId="2338" xr:uid="{CE09C3F3-D6CB-4909-AE88-EA23D81863C8}"/>
    <cellStyle name="Normal 7 4 9" xfId="2339" xr:uid="{0953E7ED-024F-4D0D-B86E-99F0C86B42C5}"/>
    <cellStyle name="Normal 7 5" xfId="2340" xr:uid="{E494B4A9-3969-4105-85AE-69CA2F4402A9}"/>
    <cellStyle name="Normal 7 5 2" xfId="2341" xr:uid="{8E0FFD16-9E9F-4768-9E00-484CA8D07D34}"/>
    <cellStyle name="Normal 7 5 2 2" xfId="2342" xr:uid="{504D33F6-52A2-4020-8CA9-BAEA5CA7FEC4}"/>
    <cellStyle name="Normal 7 5 2 2 2" xfId="2343" xr:uid="{6DB9410B-4627-4610-8ECA-30CD540D1E3B}"/>
    <cellStyle name="Normal 7 5 2 2 2 2" xfId="2344" xr:uid="{0DB9D34A-FFEF-46BE-9C4F-67EA41FDA543}"/>
    <cellStyle name="Normal 7 5 2 2 2 2 2" xfId="4486" xr:uid="{E08A3EB2-878A-416A-A0BC-EE6F711B5247}"/>
    <cellStyle name="Normal 7 5 2 2 2 3" xfId="2345" xr:uid="{EE29D84B-40DC-4715-AC65-50F7AC053C67}"/>
    <cellStyle name="Normal 7 5 2 2 2 4" xfId="2346" xr:uid="{BA659AEB-23A1-4A7C-96F9-46F235DE16DC}"/>
    <cellStyle name="Normal 7 5 2 2 3" xfId="2347" xr:uid="{0BADE2E9-5A08-4AFF-8248-C80A81A9D03D}"/>
    <cellStyle name="Normal 7 5 2 2 3 2" xfId="2348" xr:uid="{34D96A0E-71D2-4E24-BF03-4C633D3DEC82}"/>
    <cellStyle name="Normal 7 5 2 2 3 3" xfId="2349" xr:uid="{CC1D210E-03AE-42B2-8814-5CF9261307BE}"/>
    <cellStyle name="Normal 7 5 2 2 3 4" xfId="2350" xr:uid="{316702F2-E854-4D60-A9A8-20D6D5DFD3D7}"/>
    <cellStyle name="Normal 7 5 2 2 4" xfId="2351" xr:uid="{8348D8A8-B801-4DD4-A273-FB9868E93FEB}"/>
    <cellStyle name="Normal 7 5 2 2 5" xfId="2352" xr:uid="{133C51DD-7ACE-4092-BBAE-50F894031174}"/>
    <cellStyle name="Normal 7 5 2 2 6" xfId="2353" xr:uid="{13A3E6A0-4CB5-45EF-8041-E7A6EA112DD4}"/>
    <cellStyle name="Normal 7 5 2 3" xfId="2354" xr:uid="{B581AFF0-3B11-46B1-9B28-024E96F1B7FA}"/>
    <cellStyle name="Normal 7 5 2 3 2" xfId="2355" xr:uid="{0D3BC544-5D1C-460E-A966-AA42798C9648}"/>
    <cellStyle name="Normal 7 5 2 3 2 2" xfId="2356" xr:uid="{9404D9E2-E4F7-4B6D-8F1E-0095BA833AFE}"/>
    <cellStyle name="Normal 7 5 2 3 2 3" xfId="2357" xr:uid="{A5001820-F0AD-40A6-8C61-911C7ABD1DD7}"/>
    <cellStyle name="Normal 7 5 2 3 2 4" xfId="2358" xr:uid="{CFF251A4-74B6-4DBC-AA4C-6AD9B2C0E704}"/>
    <cellStyle name="Normal 7 5 2 3 3" xfId="2359" xr:uid="{D5882728-DA82-4FCF-873D-9FCE9487FADA}"/>
    <cellStyle name="Normal 7 5 2 3 4" xfId="2360" xr:uid="{534D9124-005E-4878-A1E3-7BDF5CF1F327}"/>
    <cellStyle name="Normal 7 5 2 3 5" xfId="2361" xr:uid="{4E078926-A969-495C-8979-3AB2F9740744}"/>
    <cellStyle name="Normal 7 5 2 4" xfId="2362" xr:uid="{1CA8AFCC-92ED-4641-959F-6263254A2830}"/>
    <cellStyle name="Normal 7 5 2 4 2" xfId="2363" xr:uid="{669D24BC-EA9E-43E3-9E7E-6883B948325F}"/>
    <cellStyle name="Normal 7 5 2 4 2 2" xfId="4487" xr:uid="{15E93387-882A-4B34-8B70-4D3AF0E6908F}"/>
    <cellStyle name="Normal 7 5 2 4 3" xfId="2364" xr:uid="{50DE7DD9-706F-4C5E-84AF-A97E614B58F4}"/>
    <cellStyle name="Normal 7 5 2 4 4" xfId="2365" xr:uid="{21557DED-2C1C-4167-B363-C9178224E2B8}"/>
    <cellStyle name="Normal 7 5 2 5" xfId="2366" xr:uid="{FAF70057-34DD-45E8-8EF7-1FF96A24E73D}"/>
    <cellStyle name="Normal 7 5 2 5 2" xfId="2367" xr:uid="{D841154A-88F2-4FEC-A3DD-9264F634C1B8}"/>
    <cellStyle name="Normal 7 5 2 5 3" xfId="2368" xr:uid="{BA7AE672-02D7-4888-9747-AB5440BE4E15}"/>
    <cellStyle name="Normal 7 5 2 5 4" xfId="2369" xr:uid="{826521B3-FC9D-406C-BA77-C3A264430287}"/>
    <cellStyle name="Normal 7 5 2 6" xfId="2370" xr:uid="{69D2E8B0-9BFE-4025-A968-9BF1E9799EAB}"/>
    <cellStyle name="Normal 7 5 2 7" xfId="2371" xr:uid="{8FEAE132-CC16-4EA8-BE18-F2E93B8A9E72}"/>
    <cellStyle name="Normal 7 5 2 8" xfId="2372" xr:uid="{DE651133-D1F4-498B-9491-8F53F5517F34}"/>
    <cellStyle name="Normal 7 5 3" xfId="2373" xr:uid="{F033EA8D-6255-4073-A222-1B04FC7F93C3}"/>
    <cellStyle name="Normal 7 5 3 2" xfId="2374" xr:uid="{8E7BD602-BCCA-45F7-BEEC-48E6913B48BC}"/>
    <cellStyle name="Normal 7 5 3 2 2" xfId="2375" xr:uid="{2690C63D-EEF3-48E3-B60B-678BD1C112A2}"/>
    <cellStyle name="Normal 7 5 3 2 2 2" xfId="4488" xr:uid="{0F1744D5-9AF8-4D52-8A02-53909FB5D62A}"/>
    <cellStyle name="Normal 7 5 3 2 3" xfId="2376" xr:uid="{F5613E7C-0EF1-444F-9B23-6BA953B0497F}"/>
    <cellStyle name="Normal 7 5 3 2 4" xfId="2377" xr:uid="{99B87E99-5149-4692-8829-6B25CEB9E0CF}"/>
    <cellStyle name="Normal 7 5 3 3" xfId="2378" xr:uid="{6AF19A76-DD43-47CB-9DC9-1A46B6EFFEAB}"/>
    <cellStyle name="Normal 7 5 3 3 2" xfId="2379" xr:uid="{E271F167-CC66-4C9D-A819-DFC534FAEBB5}"/>
    <cellStyle name="Normal 7 5 3 3 3" xfId="2380" xr:uid="{EFE2D62A-6765-4AD4-8C8B-97F7ADF38209}"/>
    <cellStyle name="Normal 7 5 3 3 4" xfId="2381" xr:uid="{5798FB33-4533-4982-B540-D7D8A95AD59C}"/>
    <cellStyle name="Normal 7 5 3 4" xfId="2382" xr:uid="{7FE1A26B-EC3B-4BFB-A387-5079CD7C8F3B}"/>
    <cellStyle name="Normal 7 5 3 5" xfId="2383" xr:uid="{0E1D309D-1E6A-4FFB-8E5D-74D75C358190}"/>
    <cellStyle name="Normal 7 5 3 6" xfId="2384" xr:uid="{4096C585-80A8-4652-8B77-DD041268258E}"/>
    <cellStyle name="Normal 7 5 4" xfId="2385" xr:uid="{E2A130D6-33AC-49B1-8935-0C307E665741}"/>
    <cellStyle name="Normal 7 5 4 2" xfId="2386" xr:uid="{BF77F364-A945-4620-83AC-30693C806E4C}"/>
    <cellStyle name="Normal 7 5 4 2 2" xfId="2387" xr:uid="{E1ADBC35-CB98-4473-9749-C74F4A3D932E}"/>
    <cellStyle name="Normal 7 5 4 2 3" xfId="2388" xr:uid="{CACB14B0-074E-4BAB-8E6A-A9A4769E3A1B}"/>
    <cellStyle name="Normal 7 5 4 2 4" xfId="2389" xr:uid="{4EEC2FAD-4397-47C4-94F5-E31177159010}"/>
    <cellStyle name="Normal 7 5 4 3" xfId="2390" xr:uid="{B844BAE8-7043-464A-B8F1-B238874174D8}"/>
    <cellStyle name="Normal 7 5 4 4" xfId="2391" xr:uid="{83C41A0A-1D2F-42CB-96E1-B9D87B24578E}"/>
    <cellStyle name="Normal 7 5 4 5" xfId="2392" xr:uid="{D8114B5A-A7D9-4064-A3CC-2BE82B4B393E}"/>
    <cellStyle name="Normal 7 5 5" xfId="2393" xr:uid="{3C46AB56-71B8-4618-89B4-88BDC5BD1B00}"/>
    <cellStyle name="Normal 7 5 5 2" xfId="2394" xr:uid="{485A4577-FF01-48A4-9EFF-5C8C8A352459}"/>
    <cellStyle name="Normal 7 5 5 2 2" xfId="4489" xr:uid="{BD0B72D8-1F9B-4E7B-853B-DC3CF0D6072C}"/>
    <cellStyle name="Normal 7 5 5 3" xfId="2395" xr:uid="{8DA326BF-85F0-4A63-AA53-9B2307FEA3CE}"/>
    <cellStyle name="Normal 7 5 5 4" xfId="2396" xr:uid="{3ECCBCAF-7C21-44F9-AB34-6A198BCE0E35}"/>
    <cellStyle name="Normal 7 5 6" xfId="2397" xr:uid="{96469D4D-AA1E-4152-B135-3543D2C7F745}"/>
    <cellStyle name="Normal 7 5 6 2" xfId="2398" xr:uid="{C988242C-5CEC-4D05-8880-B3F47921EB41}"/>
    <cellStyle name="Normal 7 5 6 3" xfId="2399" xr:uid="{C4C813D4-AF92-47E6-96E7-8589F31C8E0A}"/>
    <cellStyle name="Normal 7 5 6 4" xfId="2400" xr:uid="{773BC1B1-4FED-4F3F-8F02-E8AA907A0F72}"/>
    <cellStyle name="Normal 7 5 7" xfId="2401" xr:uid="{472E91E7-0511-4BBF-8134-26995936A3F4}"/>
    <cellStyle name="Normal 7 5 8" xfId="2402" xr:uid="{5F031386-98CE-4D0F-AAEF-7B3D16A81D77}"/>
    <cellStyle name="Normal 7 5 9" xfId="2403" xr:uid="{D7F55E9D-B189-4847-90C5-7DA34FAB8B2E}"/>
    <cellStyle name="Normal 7 6" xfId="2404" xr:uid="{7DC32182-EE06-40C7-B0BF-9CE21B66F2FE}"/>
    <cellStyle name="Normal 7 6 2" xfId="2405" xr:uid="{5FD0B29F-B6FF-47A3-AE2C-B2BB92565740}"/>
    <cellStyle name="Normal 7 6 2 2" xfId="2406" xr:uid="{EEDB3785-D9F1-49C1-8040-A7634B30F5B1}"/>
    <cellStyle name="Normal 7 6 2 2 2" xfId="2407" xr:uid="{00A0F0C5-9359-4509-B782-F9B35A993653}"/>
    <cellStyle name="Normal 7 6 2 2 2 2" xfId="4096" xr:uid="{B09F6940-820B-4113-BE7A-3814D70D5D92}"/>
    <cellStyle name="Normal 7 6 2 2 3" xfId="2408" xr:uid="{1B06B7F4-5880-4C89-AA96-9F330470B9E0}"/>
    <cellStyle name="Normal 7 6 2 2 4" xfId="2409" xr:uid="{D36FF637-6ADD-4336-AB62-CF0624DC3F3C}"/>
    <cellStyle name="Normal 7 6 2 3" xfId="2410" xr:uid="{CCE162AF-CB69-49EE-A5FE-414E2E8B9D08}"/>
    <cellStyle name="Normal 7 6 2 3 2" xfId="2411" xr:uid="{2F7F822E-6EC0-4EEA-9D41-1B68D67A4FD9}"/>
    <cellStyle name="Normal 7 6 2 3 3" xfId="2412" xr:uid="{EC0067E9-4A7A-4D58-85FE-906F34FFD066}"/>
    <cellStyle name="Normal 7 6 2 3 4" xfId="2413" xr:uid="{DDC53C67-C1B8-4111-939F-1C584548DF53}"/>
    <cellStyle name="Normal 7 6 2 4" xfId="2414" xr:uid="{B1851813-FB8D-481B-A32A-2A7EC146010B}"/>
    <cellStyle name="Normal 7 6 2 5" xfId="2415" xr:uid="{2B04013E-DBF6-4DD6-AC2A-398BCCA299C8}"/>
    <cellStyle name="Normal 7 6 2 6" xfId="2416" xr:uid="{C5C3173F-83D6-43F4-B036-86C75362201A}"/>
    <cellStyle name="Normal 7 6 3" xfId="2417" xr:uid="{59E71804-F674-4C76-AA42-583C7EBA0739}"/>
    <cellStyle name="Normal 7 6 3 2" xfId="2418" xr:uid="{14C5A36F-4050-4AD7-9E4A-12990A949F18}"/>
    <cellStyle name="Normal 7 6 3 2 2" xfId="2419" xr:uid="{1F0891BB-4E86-4E86-B213-5567587D90E8}"/>
    <cellStyle name="Normal 7 6 3 2 3" xfId="2420" xr:uid="{AE2149D2-525E-41FA-B155-80B1D99EE5EA}"/>
    <cellStyle name="Normal 7 6 3 2 4" xfId="2421" xr:uid="{6511EA04-6063-4467-A901-2E040CD2AF48}"/>
    <cellStyle name="Normal 7 6 3 3" xfId="2422" xr:uid="{3D801161-DB66-49F6-A057-CB752F19F040}"/>
    <cellStyle name="Normal 7 6 3 4" xfId="2423" xr:uid="{EF59C762-1835-49C7-B10D-8653AE69A3D4}"/>
    <cellStyle name="Normal 7 6 3 5" xfId="2424" xr:uid="{641904C4-C6E6-4813-804B-FE73FF4E6E17}"/>
    <cellStyle name="Normal 7 6 4" xfId="2425" xr:uid="{CA987563-53CF-4AE4-9F5A-E4DADFE78B43}"/>
    <cellStyle name="Normal 7 6 4 2" xfId="2426" xr:uid="{18CE1D31-D0E2-4B07-B755-A79DE25FACE6}"/>
    <cellStyle name="Normal 7 6 4 2 2" xfId="4490" xr:uid="{807BB619-898E-4BFF-88DE-9C27ACDC1228}"/>
    <cellStyle name="Normal 7 6 4 3" xfId="2427" xr:uid="{FD59D6A4-13EF-4B26-B5D3-E21067965191}"/>
    <cellStyle name="Normal 7 6 4 4" xfId="2428" xr:uid="{AE615BA7-B005-4EA7-8CD8-A3873BA5A17F}"/>
    <cellStyle name="Normal 7 6 5" xfId="2429" xr:uid="{13E2F38D-2B8D-4087-A164-DC2F39769116}"/>
    <cellStyle name="Normal 7 6 5 2" xfId="2430" xr:uid="{81D1E259-AE82-4D6F-AD5B-D5856AE202A5}"/>
    <cellStyle name="Normal 7 6 5 3" xfId="2431" xr:uid="{E234BA28-6828-414D-8066-C581C6CF42F7}"/>
    <cellStyle name="Normal 7 6 5 4" xfId="2432" xr:uid="{56982E3B-44BB-4B09-A478-EBD41A1660C4}"/>
    <cellStyle name="Normal 7 6 6" xfId="2433" xr:uid="{4964C630-FEBE-4B3B-9DDF-87BF6A634718}"/>
    <cellStyle name="Normal 7 6 7" xfId="2434" xr:uid="{EE41DA94-EC92-45EB-8D4A-07E3BACE46C7}"/>
    <cellStyle name="Normal 7 6 8" xfId="2435" xr:uid="{B0207DEF-24C5-4A9D-8B38-8BC9D456EC71}"/>
    <cellStyle name="Normal 7 7" xfId="2436" xr:uid="{4648097D-8921-47FC-88BF-36B2AD260D73}"/>
    <cellStyle name="Normal 7 7 2" xfId="2437" xr:uid="{9EBBF0D8-8F0F-4D67-9D36-4FF64D028167}"/>
    <cellStyle name="Normal 7 7 2 2" xfId="2438" xr:uid="{8840E71A-1D7D-4E12-AE08-4D9304017CD8}"/>
    <cellStyle name="Normal 7 7 2 2 2" xfId="2439" xr:uid="{9E25F998-2BCD-4B8E-893E-33B48BC740CF}"/>
    <cellStyle name="Normal 7 7 2 2 2 2" xfId="4491" xr:uid="{164A7DCF-98A6-4D1A-A6C1-589239910C4B}"/>
    <cellStyle name="Normal 7 7 2 2 3" xfId="2440" xr:uid="{7E63A1AD-5E92-42BF-9F28-AD69C484BE9D}"/>
    <cellStyle name="Normal 7 7 2 2 4" xfId="2441" xr:uid="{86BBBBDE-5768-4697-BBC7-DCA020AC0844}"/>
    <cellStyle name="Normal 7 7 2 3" xfId="2442" xr:uid="{E71B499E-0373-4B4A-9CBA-F908DFC03B0D}"/>
    <cellStyle name="Normal 7 7 2 3 2" xfId="4492" xr:uid="{D22E18FD-F87F-45F2-B1D8-7E922E3D4675}"/>
    <cellStyle name="Normal 7 7 2 4" xfId="2443" xr:uid="{47FBE099-7B28-4101-B2F3-893B52157D8D}"/>
    <cellStyle name="Normal 7 7 2 5" xfId="2444" xr:uid="{6FD4D951-F776-445D-94E9-CF1FCD37EF96}"/>
    <cellStyle name="Normal 7 7 3" xfId="2445" xr:uid="{94E5463C-E493-40CE-A8FF-7658B96C802D}"/>
    <cellStyle name="Normal 7 7 3 2" xfId="2446" xr:uid="{F1C9097F-8693-4782-B5AB-47CB5C1935EF}"/>
    <cellStyle name="Normal 7 7 3 2 2" xfId="4493" xr:uid="{CFB22CE4-D109-4A2F-8EC0-215637F9C864}"/>
    <cellStyle name="Normal 7 7 3 3" xfId="2447" xr:uid="{FD53AC9D-EE25-4C0F-926B-E5E1B94C5EB9}"/>
    <cellStyle name="Normal 7 7 3 4" xfId="2448" xr:uid="{B48832BF-E5DA-458F-99CC-8072BD8B6FAF}"/>
    <cellStyle name="Normal 7 7 4" xfId="2449" xr:uid="{0F65E915-2A84-480A-9355-DC547B365A4E}"/>
    <cellStyle name="Normal 7 7 4 2" xfId="2450" xr:uid="{26AA1508-1BAF-4BE1-9126-6926A1A2BF78}"/>
    <cellStyle name="Normal 7 7 4 2 2" xfId="4494" xr:uid="{A110B42C-79E9-40A5-87A2-A93D6C003245}"/>
    <cellStyle name="Normal 7 7 4 3" xfId="2451" xr:uid="{A8C67B71-827F-444C-938F-7B0251EE2E7F}"/>
    <cellStyle name="Normal 7 7 4 4" xfId="2452" xr:uid="{F09A2A43-3E8D-446C-AF15-D116E198BC62}"/>
    <cellStyle name="Normal 7 7 5" xfId="2453" xr:uid="{B079B37E-B8D1-4F27-A24D-4182BE9B39EB}"/>
    <cellStyle name="Normal 7 7 5 2" xfId="4495" xr:uid="{B850F693-8108-403E-9651-5565E35BA64B}"/>
    <cellStyle name="Normal 7 7 6" xfId="2454" xr:uid="{522A46FA-9837-41D7-8D56-8D009B5CF391}"/>
    <cellStyle name="Normal 7 7 7" xfId="2455" xr:uid="{1AB35C99-A7E2-4C7A-AEFA-8A76A2CA8DC0}"/>
    <cellStyle name="Normal 7 8" xfId="2456" xr:uid="{03AD652C-1A31-412B-A7A2-15ADC9472D2A}"/>
    <cellStyle name="Normal 7 8 2" xfId="2457" xr:uid="{40A62497-1335-48FB-BF64-D0CBEA2E82DD}"/>
    <cellStyle name="Normal 7 8 2 2" xfId="2458" xr:uid="{01498AEC-9D93-402F-806E-7B17365EB0C0}"/>
    <cellStyle name="Normal 7 8 2 2 2" xfId="4496" xr:uid="{E226F307-8226-4E1C-BD87-3E8FF9623C89}"/>
    <cellStyle name="Normal 7 8 2 3" xfId="2459" xr:uid="{5F7D3C42-A872-4B35-9F5B-90F292C8601F}"/>
    <cellStyle name="Normal 7 8 2 4" xfId="2460" xr:uid="{307000D1-3C84-478C-B579-B6F85C0C4A7E}"/>
    <cellStyle name="Normal 7 8 3" xfId="2461" xr:uid="{92353842-7271-4392-9885-7190AAAF3052}"/>
    <cellStyle name="Normal 7 8 3 2" xfId="2462" xr:uid="{7767B2C7-88C8-4B71-AA36-5ADF42F4A70D}"/>
    <cellStyle name="Normal 7 8 3 3" xfId="2463" xr:uid="{F279A807-FA02-4539-95D8-A7E7B50736D6}"/>
    <cellStyle name="Normal 7 8 3 4" xfId="2464" xr:uid="{C0C6AD09-AF4D-47CD-9BD2-4FD87EF5BE13}"/>
    <cellStyle name="Normal 7 8 4" xfId="2465" xr:uid="{6655DB6F-C0EA-45E7-8844-82FAE8E8296E}"/>
    <cellStyle name="Normal 7 8 5" xfId="2466" xr:uid="{30BA88ED-821C-423E-BA46-1F6B736D6CBE}"/>
    <cellStyle name="Normal 7 8 6" xfId="2467" xr:uid="{EABA80CC-366A-421E-B114-E1FA6BD7226E}"/>
    <cellStyle name="Normal 7 9" xfId="2468" xr:uid="{26509F04-F3C6-437D-8911-1C019C36657F}"/>
    <cellStyle name="Normal 7 9 2" xfId="2469" xr:uid="{429E1B93-4A15-4008-A0EA-254E5FCB98F1}"/>
    <cellStyle name="Normal 7 9 2 2" xfId="2470" xr:uid="{D5B1AED9-FB4D-4AC0-9C2D-690FFB5BA0CD}"/>
    <cellStyle name="Normal 7 9 2 2 2" xfId="4379" xr:uid="{59B343F1-AC8C-4FE2-8019-D0C28E6EC6B3}"/>
    <cellStyle name="Normal 7 9 2 3" xfId="2471" xr:uid="{4B6430FE-F83A-4972-A4BB-D2D9CCDD5BD3}"/>
    <cellStyle name="Normal 7 9 2 4" xfId="2472" xr:uid="{DC141BAF-C0ED-4922-A5CE-1F37422194B9}"/>
    <cellStyle name="Normal 7 9 3" xfId="2473" xr:uid="{B7CA762E-E46E-4E7D-893B-CE5621F3F2BD}"/>
    <cellStyle name="Normal 7 9 4" xfId="2474" xr:uid="{7575A205-75DB-44BA-B212-C922C120AE1C}"/>
    <cellStyle name="Normal 7 9 5" xfId="2475" xr:uid="{03382E43-160F-4011-B805-4DB23CEBB1A3}"/>
    <cellStyle name="Normal 8" xfId="87" xr:uid="{EEEDA6EC-8DCB-4D56-A7E7-55B9D5C8EEE7}"/>
    <cellStyle name="Normal 8 10" xfId="2476" xr:uid="{95D16703-7F67-42B5-8B73-EC22EC509B2E}"/>
    <cellStyle name="Normal 8 10 2" xfId="2477" xr:uid="{BE0AF367-8E76-4552-88D7-CE6BB7115C77}"/>
    <cellStyle name="Normal 8 10 2 2" xfId="4497" xr:uid="{3BA72D1E-D302-4DA2-8DA7-BD2FEF149C5E}"/>
    <cellStyle name="Normal 8 10 3" xfId="2478" xr:uid="{01A250BB-9A12-42A5-B946-BFFB421F59AC}"/>
    <cellStyle name="Normal 8 10 4" xfId="2479" xr:uid="{E2E063F3-2084-4ECA-89DB-8AE05874F573}"/>
    <cellStyle name="Normal 8 11" xfId="2480" xr:uid="{7B542B6B-2AD5-49BF-8776-12DDF2D853E1}"/>
    <cellStyle name="Normal 8 11 2" xfId="2481" xr:uid="{BE89B2EB-CAAA-469C-94C4-9C3116EE6B70}"/>
    <cellStyle name="Normal 8 11 3" xfId="2482" xr:uid="{1E42E9D7-75A0-4650-8CDB-45EBD8FE2B46}"/>
    <cellStyle name="Normal 8 11 4" xfId="2483" xr:uid="{B26850B5-DC10-4111-93BA-420921982620}"/>
    <cellStyle name="Normal 8 12" xfId="2484" xr:uid="{CADA3033-90D5-4890-8D1E-F8D5763CE0F8}"/>
    <cellStyle name="Normal 8 12 2" xfId="2485" xr:uid="{59802003-B8E8-4A49-A801-CFB8E9E1E3B2}"/>
    <cellStyle name="Normal 8 13" xfId="2486" xr:uid="{05E78B17-A23E-48E0-88E2-2F79C5324377}"/>
    <cellStyle name="Normal 8 14" xfId="2487" xr:uid="{117E8F9D-BCC1-4929-9D52-CD3331D1204F}"/>
    <cellStyle name="Normal 8 15" xfId="2488" xr:uid="{205BAE83-DC72-4177-8CEE-15EEFED5CA1C}"/>
    <cellStyle name="Normal 8 2" xfId="88" xr:uid="{D99F5583-B80A-4C69-ADA2-F30399D0EE5B}"/>
    <cellStyle name="Normal 8 2 10" xfId="2489" xr:uid="{13A6F972-4F14-4205-979C-56115C812B77}"/>
    <cellStyle name="Normal 8 2 11" xfId="2490" xr:uid="{C0AE37FF-8B91-41F5-9862-07E022AF93F9}"/>
    <cellStyle name="Normal 8 2 2" xfId="2491" xr:uid="{B52CA262-7ED7-4BB5-84ED-9DE4466807BF}"/>
    <cellStyle name="Normal 8 2 2 2" xfId="2492" xr:uid="{78AFEBD6-C19D-460B-9AC8-66894C9D5B70}"/>
    <cellStyle name="Normal 8 2 2 2 2" xfId="2493" xr:uid="{C7916F1B-0580-4FAC-AA5C-3569765782F6}"/>
    <cellStyle name="Normal 8 2 2 2 2 2" xfId="2494" xr:uid="{DE2A5948-5FAA-47F7-9806-9E62FAD1704B}"/>
    <cellStyle name="Normal 8 2 2 2 2 2 2" xfId="2495" xr:uid="{C8B6BBAF-7D41-4070-8DAE-0F4F14EA1667}"/>
    <cellStyle name="Normal 8 2 2 2 2 2 2 2" xfId="4097" xr:uid="{9EE1F34A-DC75-4D8E-A4DB-CA53CF5E96A8}"/>
    <cellStyle name="Normal 8 2 2 2 2 2 2 2 2" xfId="4098" xr:uid="{96EFBF7D-BB6E-4532-BCDA-4846839A40E0}"/>
    <cellStyle name="Normal 8 2 2 2 2 2 2 3" xfId="4099" xr:uid="{56424C51-5D95-4EBF-9E76-C0265B660226}"/>
    <cellStyle name="Normal 8 2 2 2 2 2 3" xfId="2496" xr:uid="{793A98D8-8748-4AD0-A9AD-E96186B58579}"/>
    <cellStyle name="Normal 8 2 2 2 2 2 3 2" xfId="4100" xr:uid="{19704118-C91A-4D94-B78B-6B43E51D4477}"/>
    <cellStyle name="Normal 8 2 2 2 2 2 4" xfId="2497" xr:uid="{394C2979-9F83-4DD3-9DE1-AA892B95B610}"/>
    <cellStyle name="Normal 8 2 2 2 2 3" xfId="2498" xr:uid="{5C29A732-11B9-4F0E-85B9-D9ABC39DB1E2}"/>
    <cellStyle name="Normal 8 2 2 2 2 3 2" xfId="2499" xr:uid="{AB4C3FE7-AA02-4975-A563-9730019C9E92}"/>
    <cellStyle name="Normal 8 2 2 2 2 3 2 2" xfId="4101" xr:uid="{6324234F-6E05-4242-AD4F-98880DFA4C9C}"/>
    <cellStyle name="Normal 8 2 2 2 2 3 3" xfId="2500" xr:uid="{4B8C9DD0-EAC8-4929-8F9F-49B5AC952EB3}"/>
    <cellStyle name="Normal 8 2 2 2 2 3 4" xfId="2501" xr:uid="{7CCDC3B7-8FBA-4FDD-8052-5BD6F2DF6A5E}"/>
    <cellStyle name="Normal 8 2 2 2 2 4" xfId="2502" xr:uid="{59488C53-2E55-46CA-97C3-10F601F303E7}"/>
    <cellStyle name="Normal 8 2 2 2 2 4 2" xfId="4102" xr:uid="{E7D3895B-4EFA-45B2-87E6-BA7364BE5320}"/>
    <cellStyle name="Normal 8 2 2 2 2 5" xfId="2503" xr:uid="{3E486D8A-6745-4A2B-8A92-21316651BA74}"/>
    <cellStyle name="Normal 8 2 2 2 2 6" xfId="2504" xr:uid="{F82AAACF-E4F6-40AE-AABD-B521E7A4179E}"/>
    <cellStyle name="Normal 8 2 2 2 3" xfId="2505" xr:uid="{A29567F4-357A-4C40-A316-078979B3F89E}"/>
    <cellStyle name="Normal 8 2 2 2 3 2" xfId="2506" xr:uid="{5BA2FB49-B8E5-4C11-83D3-32D763A252EC}"/>
    <cellStyle name="Normal 8 2 2 2 3 2 2" xfId="2507" xr:uid="{CC362345-4816-45BA-AAF3-ADFBB51A2A62}"/>
    <cellStyle name="Normal 8 2 2 2 3 2 2 2" xfId="4103" xr:uid="{470EA5D6-9D13-4486-B5D1-B9BD82251A77}"/>
    <cellStyle name="Normal 8 2 2 2 3 2 2 2 2" xfId="4104" xr:uid="{508DDB66-174E-4036-83EA-B0B6DD977A24}"/>
    <cellStyle name="Normal 8 2 2 2 3 2 2 3" xfId="4105" xr:uid="{F7500F20-0AC2-4D44-886D-9DC6B36DC96A}"/>
    <cellStyle name="Normal 8 2 2 2 3 2 3" xfId="2508" xr:uid="{212C83FC-FA40-49D1-822A-8B653B0F8865}"/>
    <cellStyle name="Normal 8 2 2 2 3 2 3 2" xfId="4106" xr:uid="{67865454-ECDA-476E-A727-455906CED7A8}"/>
    <cellStyle name="Normal 8 2 2 2 3 2 4" xfId="2509" xr:uid="{75BF3661-CB23-4C67-A708-26EAA4FFF866}"/>
    <cellStyle name="Normal 8 2 2 2 3 3" xfId="2510" xr:uid="{5F931B95-B5D1-4C36-8F4B-5CDF1CF25D9F}"/>
    <cellStyle name="Normal 8 2 2 2 3 3 2" xfId="4107" xr:uid="{8CC1118C-40C6-43F6-839E-7B80323E45E9}"/>
    <cellStyle name="Normal 8 2 2 2 3 3 2 2" xfId="4108" xr:uid="{F12AFDF1-59B4-4177-BB2C-A345F3148E58}"/>
    <cellStyle name="Normal 8 2 2 2 3 3 3" xfId="4109" xr:uid="{98CD4DEA-50CC-41B5-B2ED-EE2A82275B79}"/>
    <cellStyle name="Normal 8 2 2 2 3 4" xfId="2511" xr:uid="{4B60E369-2907-4548-8DB4-E7D557F3BB42}"/>
    <cellStyle name="Normal 8 2 2 2 3 4 2" xfId="4110" xr:uid="{EB0ABC2F-E4DD-44C0-8C44-767D85D426FA}"/>
    <cellStyle name="Normal 8 2 2 2 3 5" xfId="2512" xr:uid="{58D225F5-51A8-4FE9-81FD-C5736FBE4EB1}"/>
    <cellStyle name="Normal 8 2 2 2 4" xfId="2513" xr:uid="{3CE98951-EF03-44A9-B1E6-6CFBD9E18E21}"/>
    <cellStyle name="Normal 8 2 2 2 4 2" xfId="2514" xr:uid="{6079989D-1EA7-4420-8FF1-3CAF8871D99C}"/>
    <cellStyle name="Normal 8 2 2 2 4 2 2" xfId="4111" xr:uid="{E4609CC9-45E7-4365-A72A-4D7246059F56}"/>
    <cellStyle name="Normal 8 2 2 2 4 2 2 2" xfId="4112" xr:uid="{C640EF35-AAB7-4BE5-BA02-ADF4EE384610}"/>
    <cellStyle name="Normal 8 2 2 2 4 2 3" xfId="4113" xr:uid="{3559A0DD-C599-48D6-90B1-778D34970959}"/>
    <cellStyle name="Normal 8 2 2 2 4 3" xfId="2515" xr:uid="{32F13C91-6811-4BA1-867E-E33A62D4DD9A}"/>
    <cellStyle name="Normal 8 2 2 2 4 3 2" xfId="4114" xr:uid="{DEF58D59-C295-457B-8493-930178A98F4F}"/>
    <cellStyle name="Normal 8 2 2 2 4 4" xfId="2516" xr:uid="{047AE35D-9AF4-4CD5-825E-BAE78E90FFAD}"/>
    <cellStyle name="Normal 8 2 2 2 5" xfId="2517" xr:uid="{87DC5646-8EEB-4B38-A472-80AB66FDFEE5}"/>
    <cellStyle name="Normal 8 2 2 2 5 2" xfId="2518" xr:uid="{86365DED-33F8-4F29-B036-739B0DE29280}"/>
    <cellStyle name="Normal 8 2 2 2 5 2 2" xfId="4115" xr:uid="{7C660AFC-B939-40B6-809C-84BEAC4FD3CD}"/>
    <cellStyle name="Normal 8 2 2 2 5 3" xfId="2519" xr:uid="{A1DAD6F8-E7FA-4FDF-86A7-74915F8F8FBF}"/>
    <cellStyle name="Normal 8 2 2 2 5 4" xfId="2520" xr:uid="{566260F0-A048-46F6-9A76-D02C09F246ED}"/>
    <cellStyle name="Normal 8 2 2 2 6" xfId="2521" xr:uid="{A8A1F7DC-46F2-4314-921D-BAEA15281B3D}"/>
    <cellStyle name="Normal 8 2 2 2 6 2" xfId="4116" xr:uid="{755D6B5E-A7B5-44CF-A948-AAEC5EB82480}"/>
    <cellStyle name="Normal 8 2 2 2 7" xfId="2522" xr:uid="{1DA6AA37-C8AB-44E0-9212-D0C8C583DCDC}"/>
    <cellStyle name="Normal 8 2 2 2 8" xfId="2523" xr:uid="{E4075F16-0EBC-4616-9999-6FA9D15BEE36}"/>
    <cellStyle name="Normal 8 2 2 3" xfId="2524" xr:uid="{9E6A931F-33D2-4BCC-98FC-09769C22DA1C}"/>
    <cellStyle name="Normal 8 2 2 3 2" xfId="2525" xr:uid="{7F77A3C0-30D5-4A59-BCDC-EF2B4E98D46B}"/>
    <cellStyle name="Normal 8 2 2 3 2 2" xfId="2526" xr:uid="{8BD8245D-5382-45A6-B967-E89AC137EB82}"/>
    <cellStyle name="Normal 8 2 2 3 2 2 2" xfId="4117" xr:uid="{5F9DB3E7-A37B-462A-8F66-532D40284500}"/>
    <cellStyle name="Normal 8 2 2 3 2 2 2 2" xfId="4118" xr:uid="{6C16E380-155C-4858-99CD-101465D07170}"/>
    <cellStyle name="Normal 8 2 2 3 2 2 3" xfId="4119" xr:uid="{90352E08-0D99-40B4-BD36-B697AC0FE91B}"/>
    <cellStyle name="Normal 8 2 2 3 2 3" xfId="2527" xr:uid="{6D57A587-4995-4D0E-97F6-76A2A88A37B4}"/>
    <cellStyle name="Normal 8 2 2 3 2 3 2" xfId="4120" xr:uid="{8860113F-D65D-4591-9E95-7F38587F90D2}"/>
    <cellStyle name="Normal 8 2 2 3 2 4" xfId="2528" xr:uid="{B975C7C7-F027-425F-8B70-12CE47F03221}"/>
    <cellStyle name="Normal 8 2 2 3 3" xfId="2529" xr:uid="{91330085-77AB-4590-A4D0-810F443677F0}"/>
    <cellStyle name="Normal 8 2 2 3 3 2" xfId="2530" xr:uid="{799FDF7C-5CC4-4682-BD27-9349367D9B59}"/>
    <cellStyle name="Normal 8 2 2 3 3 2 2" xfId="4121" xr:uid="{67FBA3D0-3A86-4368-A972-D0472A34EC01}"/>
    <cellStyle name="Normal 8 2 2 3 3 3" xfId="2531" xr:uid="{74680594-7ADC-4495-9C5A-C3AF50E7FFAE}"/>
    <cellStyle name="Normal 8 2 2 3 3 4" xfId="2532" xr:uid="{4A9001C0-8977-440D-A05E-E4F26FA70050}"/>
    <cellStyle name="Normal 8 2 2 3 4" xfId="2533" xr:uid="{1A89A009-1827-4B1B-B535-47EF735CE139}"/>
    <cellStyle name="Normal 8 2 2 3 4 2" xfId="4122" xr:uid="{0AC7926B-49BC-4B27-8EBC-E27D87604EE0}"/>
    <cellStyle name="Normal 8 2 2 3 5" xfId="2534" xr:uid="{57F74EF8-F4DF-4E9F-B3CE-E6DD090665CD}"/>
    <cellStyle name="Normal 8 2 2 3 6" xfId="2535" xr:uid="{5DFB78E3-F5C5-4534-9EA6-99FA713FEE1F}"/>
    <cellStyle name="Normal 8 2 2 4" xfId="2536" xr:uid="{2D3FDFBB-2D6A-4791-9454-A343D012398C}"/>
    <cellStyle name="Normal 8 2 2 4 2" xfId="2537" xr:uid="{8FED6494-FC75-4989-8198-1F41650995C2}"/>
    <cellStyle name="Normal 8 2 2 4 2 2" xfId="2538" xr:uid="{7B2C4C10-640A-4665-B01A-B6E3AD1CAE72}"/>
    <cellStyle name="Normal 8 2 2 4 2 2 2" xfId="4123" xr:uid="{87C4463F-4FA6-48C1-B013-B1D4AC9FCE1D}"/>
    <cellStyle name="Normal 8 2 2 4 2 2 2 2" xfId="4124" xr:uid="{880F2078-9898-4E45-8300-8FC3605CC8EC}"/>
    <cellStyle name="Normal 8 2 2 4 2 2 3" xfId="4125" xr:uid="{CAEC645C-52A1-4C1E-8935-5474F7F3FDF6}"/>
    <cellStyle name="Normal 8 2 2 4 2 3" xfId="2539" xr:uid="{7D83820D-E860-4B9F-8E03-657C32B8E694}"/>
    <cellStyle name="Normal 8 2 2 4 2 3 2" xfId="4126" xr:uid="{35567BFE-6B07-4FA7-A6E1-FE8E83E9C150}"/>
    <cellStyle name="Normal 8 2 2 4 2 4" xfId="2540" xr:uid="{95B7BF5C-F16E-4F44-A443-B162AFAA4A34}"/>
    <cellStyle name="Normal 8 2 2 4 3" xfId="2541" xr:uid="{BC7B33DD-EE46-4B42-AB22-C8FD897D5A94}"/>
    <cellStyle name="Normal 8 2 2 4 3 2" xfId="4127" xr:uid="{9E2DB38D-C232-4BA9-BC69-947FE684C0E3}"/>
    <cellStyle name="Normal 8 2 2 4 3 2 2" xfId="4128" xr:uid="{373E4047-30D2-4AA2-84DB-1305CC03944B}"/>
    <cellStyle name="Normal 8 2 2 4 3 3" xfId="4129" xr:uid="{2E2643CF-C8F3-4F34-9763-B9733670778B}"/>
    <cellStyle name="Normal 8 2 2 4 4" xfId="2542" xr:uid="{11E29AF4-578C-4FA9-9598-A6F5C834A5CA}"/>
    <cellStyle name="Normal 8 2 2 4 4 2" xfId="4130" xr:uid="{8949D06D-7139-4F3F-ABE8-9ABB8719C195}"/>
    <cellStyle name="Normal 8 2 2 4 5" xfId="2543" xr:uid="{19C4DE09-9699-4CD4-A1A0-80CE356DA6AF}"/>
    <cellStyle name="Normal 8 2 2 5" xfId="2544" xr:uid="{023F172A-D7A5-48D1-A622-C5272059B931}"/>
    <cellStyle name="Normal 8 2 2 5 2" xfId="2545" xr:uid="{43703C9C-0919-4734-94DD-658A18690EAC}"/>
    <cellStyle name="Normal 8 2 2 5 2 2" xfId="4131" xr:uid="{3E552B70-135F-4D78-860E-327358F4074E}"/>
    <cellStyle name="Normal 8 2 2 5 2 2 2" xfId="4132" xr:uid="{38C14F32-4938-4B4E-B19C-A8BE6C18154C}"/>
    <cellStyle name="Normal 8 2 2 5 2 3" xfId="4133" xr:uid="{396AAD77-F5CB-4EA8-A497-C6F96873AEB9}"/>
    <cellStyle name="Normal 8 2 2 5 3" xfId="2546" xr:uid="{79C540FD-B5FF-4DC5-A8E8-8AEF7D636F9A}"/>
    <cellStyle name="Normal 8 2 2 5 3 2" xfId="4134" xr:uid="{B1FFF249-4856-4935-BACD-691D55439FF7}"/>
    <cellStyle name="Normal 8 2 2 5 4" xfId="2547" xr:uid="{08096406-622D-4EF1-9A42-19EF73615369}"/>
    <cellStyle name="Normal 8 2 2 6" xfId="2548" xr:uid="{D7113088-660F-4D9F-B4FD-E40860A0F7D0}"/>
    <cellStyle name="Normal 8 2 2 6 2" xfId="2549" xr:uid="{544A7C1E-1E6B-4203-AD47-F53EB48E7BA7}"/>
    <cellStyle name="Normal 8 2 2 6 2 2" xfId="4135" xr:uid="{655B1214-E1C2-4506-AC5A-13EE6159B138}"/>
    <cellStyle name="Normal 8 2 2 6 3" xfId="2550" xr:uid="{9F6C2DD3-28B9-4330-9C36-CAFE3209826C}"/>
    <cellStyle name="Normal 8 2 2 6 4" xfId="2551" xr:uid="{CA75945F-B314-4094-8A78-F25CD799AACB}"/>
    <cellStyle name="Normal 8 2 2 7" xfId="2552" xr:uid="{21C2FB2E-274B-437F-AC2B-6EBFCF02B330}"/>
    <cellStyle name="Normal 8 2 2 7 2" xfId="4136" xr:uid="{9CDACCE4-B15E-4A3D-B37B-1062958C5373}"/>
    <cellStyle name="Normal 8 2 2 8" xfId="2553" xr:uid="{ABBE0786-2E9D-4789-AA0A-D4AA891BE4DF}"/>
    <cellStyle name="Normal 8 2 2 9" xfId="2554" xr:uid="{33CCE43B-75C8-4536-B183-CB3FD8EF9471}"/>
    <cellStyle name="Normal 8 2 3" xfId="2555" xr:uid="{4AE35673-015A-4BB0-BAD0-9531BA7510B7}"/>
    <cellStyle name="Normal 8 2 3 2" xfId="2556" xr:uid="{D57E8281-820E-4BFD-9B03-FB681A4B57C4}"/>
    <cellStyle name="Normal 8 2 3 2 2" xfId="2557" xr:uid="{8B05D654-CD73-4470-962B-92D7B28AF1EC}"/>
    <cellStyle name="Normal 8 2 3 2 2 2" xfId="2558" xr:uid="{2EDB4E6A-F44D-4E34-B12B-85ACEC39F54B}"/>
    <cellStyle name="Normal 8 2 3 2 2 2 2" xfId="4137" xr:uid="{67060656-B9E5-4C45-9843-093538610572}"/>
    <cellStyle name="Normal 8 2 3 2 2 2 2 2" xfId="4138" xr:uid="{9D89415E-611F-4B90-8ACF-CF6E608A89F7}"/>
    <cellStyle name="Normal 8 2 3 2 2 2 3" xfId="4139" xr:uid="{604C5877-60D8-43F5-8002-98F06D308E66}"/>
    <cellStyle name="Normal 8 2 3 2 2 3" xfId="2559" xr:uid="{73CFA24B-5340-4528-A230-DC1B601F7B92}"/>
    <cellStyle name="Normal 8 2 3 2 2 3 2" xfId="4140" xr:uid="{F23F9AB3-3E87-455A-A933-EAF10E2A5914}"/>
    <cellStyle name="Normal 8 2 3 2 2 4" xfId="2560" xr:uid="{FC33CBC4-C219-404D-BA77-4AF6B6BBCAE2}"/>
    <cellStyle name="Normal 8 2 3 2 3" xfId="2561" xr:uid="{3CCB3E75-E6C4-4D08-A9F4-9F6CCA8114B8}"/>
    <cellStyle name="Normal 8 2 3 2 3 2" xfId="2562" xr:uid="{5B332A3C-E5D3-417A-9788-D4469EABE181}"/>
    <cellStyle name="Normal 8 2 3 2 3 2 2" xfId="4141" xr:uid="{E3633CA0-84E3-49F7-A3E4-70D5C5AC7F8F}"/>
    <cellStyle name="Normal 8 2 3 2 3 3" xfId="2563" xr:uid="{2AA41111-CAB9-41BD-B6A8-6575111191D9}"/>
    <cellStyle name="Normal 8 2 3 2 3 4" xfId="2564" xr:uid="{F3D62D88-4E9D-4B1D-A164-E16CEB892AB7}"/>
    <cellStyle name="Normal 8 2 3 2 4" xfId="2565" xr:uid="{1ED08B7D-9131-406E-BEAA-FDE4580BBD19}"/>
    <cellStyle name="Normal 8 2 3 2 4 2" xfId="4142" xr:uid="{0B6D9547-6BEA-4D0D-BB12-4AC1B4829A99}"/>
    <cellStyle name="Normal 8 2 3 2 5" xfId="2566" xr:uid="{DCAE0314-FF04-4921-8FCF-1CA2D11845F8}"/>
    <cellStyle name="Normal 8 2 3 2 6" xfId="2567" xr:uid="{3428235B-9058-487D-9475-C659C6EDCFCE}"/>
    <cellStyle name="Normal 8 2 3 3" xfId="2568" xr:uid="{E9DDA23C-B516-43D1-92F3-4F4CF2393DFE}"/>
    <cellStyle name="Normal 8 2 3 3 2" xfId="2569" xr:uid="{8AA78875-A197-4011-9C59-83E061A7B170}"/>
    <cellStyle name="Normal 8 2 3 3 2 2" xfId="2570" xr:uid="{34A232D9-EE77-48C9-A159-BB75FECDBA5B}"/>
    <cellStyle name="Normal 8 2 3 3 2 2 2" xfId="4143" xr:uid="{9C6ECFAB-01FA-4E5D-8955-EA386272A929}"/>
    <cellStyle name="Normal 8 2 3 3 2 2 2 2" xfId="4144" xr:uid="{7FD5D8A2-11C3-4530-89CB-79048355AE19}"/>
    <cellStyle name="Normal 8 2 3 3 2 2 3" xfId="4145" xr:uid="{8B4D74C0-B1FA-47D0-A91B-CCE017043ABC}"/>
    <cellStyle name="Normal 8 2 3 3 2 3" xfId="2571" xr:uid="{55FE0D0E-E898-4919-8B10-018656E95FE1}"/>
    <cellStyle name="Normal 8 2 3 3 2 3 2" xfId="4146" xr:uid="{51F5C6BE-0E0B-4BA7-9E57-A92BB7321B7C}"/>
    <cellStyle name="Normal 8 2 3 3 2 4" xfId="2572" xr:uid="{B8EA4A77-081E-41A1-88FF-FAAB5EA681F2}"/>
    <cellStyle name="Normal 8 2 3 3 3" xfId="2573" xr:uid="{C4192D86-B2D7-40DF-9374-05B688415069}"/>
    <cellStyle name="Normal 8 2 3 3 3 2" xfId="4147" xr:uid="{B99E087F-6C41-4E48-9EDF-D7C91857B8D9}"/>
    <cellStyle name="Normal 8 2 3 3 3 2 2" xfId="4148" xr:uid="{D9F93440-1B4C-4D52-9573-915B2B21F378}"/>
    <cellStyle name="Normal 8 2 3 3 3 3" xfId="4149" xr:uid="{6A675921-6518-49F3-8A0B-5DA558764B57}"/>
    <cellStyle name="Normal 8 2 3 3 4" xfId="2574" xr:uid="{5344224E-74FF-4675-9597-1BAC9EA2942F}"/>
    <cellStyle name="Normal 8 2 3 3 4 2" xfId="4150" xr:uid="{87B63908-D9A9-48BE-A535-D2E7B529BDAA}"/>
    <cellStyle name="Normal 8 2 3 3 5" xfId="2575" xr:uid="{6D80F91A-D0B1-4361-B923-F12BE81EAF09}"/>
    <cellStyle name="Normal 8 2 3 4" xfId="2576" xr:uid="{51B703A6-43A2-4B83-B4AA-9682F13E9192}"/>
    <cellStyle name="Normal 8 2 3 4 2" xfId="2577" xr:uid="{3685CB37-B0A5-42ED-B10D-23518DDD57DC}"/>
    <cellStyle name="Normal 8 2 3 4 2 2" xfId="4151" xr:uid="{17CA8E06-3D72-46E4-BEFE-3E23CBA4D61B}"/>
    <cellStyle name="Normal 8 2 3 4 2 2 2" xfId="4152" xr:uid="{6E8B9E05-164F-4E95-985C-CF8F323D5455}"/>
    <cellStyle name="Normal 8 2 3 4 2 3" xfId="4153" xr:uid="{AE039A86-6948-4D09-9104-AC9377443E4D}"/>
    <cellStyle name="Normal 8 2 3 4 3" xfId="2578" xr:uid="{79F868B0-3ED9-45E1-88FC-C97CC3B33114}"/>
    <cellStyle name="Normal 8 2 3 4 3 2" xfId="4154" xr:uid="{387EFE16-1367-4930-97FB-4E91EB62DD40}"/>
    <cellStyle name="Normal 8 2 3 4 4" xfId="2579" xr:uid="{F46A8E25-950C-4E32-AE95-CE46E51739CD}"/>
    <cellStyle name="Normal 8 2 3 5" xfId="2580" xr:uid="{3AC0703C-A050-4DC0-999C-A6020AFEC47C}"/>
    <cellStyle name="Normal 8 2 3 5 2" xfId="2581" xr:uid="{7A249B43-B7E3-4AD9-B8A8-527842755B2B}"/>
    <cellStyle name="Normal 8 2 3 5 2 2" xfId="4155" xr:uid="{14170794-5CB5-4A86-85F2-70809C0C3678}"/>
    <cellStyle name="Normal 8 2 3 5 3" xfId="2582" xr:uid="{C929D314-A9A5-4FEB-87A4-06B390889F7D}"/>
    <cellStyle name="Normal 8 2 3 5 4" xfId="2583" xr:uid="{21D39894-7996-497A-8824-5490D98C5B96}"/>
    <cellStyle name="Normal 8 2 3 6" xfId="2584" xr:uid="{6A880A61-60E9-4C23-A065-E3B685172C6D}"/>
    <cellStyle name="Normal 8 2 3 6 2" xfId="4156" xr:uid="{FC8B2A49-43F1-4783-8C41-9F8735703753}"/>
    <cellStyle name="Normal 8 2 3 7" xfId="2585" xr:uid="{00121E94-C822-4B48-B60E-C6ABB85E3112}"/>
    <cellStyle name="Normal 8 2 3 8" xfId="2586" xr:uid="{7464E4AE-C045-49D9-8134-6A5B552AB697}"/>
    <cellStyle name="Normal 8 2 4" xfId="2587" xr:uid="{41A707AF-E432-496A-BD2A-9F673677A214}"/>
    <cellStyle name="Normal 8 2 4 2" xfId="2588" xr:uid="{540396F1-B54B-4960-8F0C-A34A64D6511E}"/>
    <cellStyle name="Normal 8 2 4 2 2" xfId="2589" xr:uid="{952A0F3B-C54C-4853-9A6B-F1BD3670BCD4}"/>
    <cellStyle name="Normal 8 2 4 2 2 2" xfId="2590" xr:uid="{4E9C2669-4A5E-465A-9B6C-1F2DF69D64CB}"/>
    <cellStyle name="Normal 8 2 4 2 2 2 2" xfId="4157" xr:uid="{6B443A51-7842-4785-8A79-BB71D8F5E0AD}"/>
    <cellStyle name="Normal 8 2 4 2 2 3" xfId="2591" xr:uid="{385ED6D1-21B9-4D89-AA43-437013F14818}"/>
    <cellStyle name="Normal 8 2 4 2 2 4" xfId="2592" xr:uid="{EBFDD58A-01BE-4240-9FC6-8FBF9E0E561E}"/>
    <cellStyle name="Normal 8 2 4 2 3" xfId="2593" xr:uid="{1CFAFC7B-42D0-47F7-80B4-FDC0C0205A60}"/>
    <cellStyle name="Normal 8 2 4 2 3 2" xfId="4158" xr:uid="{6EDBB47D-94FE-4B23-917D-EDB8CE8D72E6}"/>
    <cellStyle name="Normal 8 2 4 2 4" xfId="2594" xr:uid="{CB221966-6B2B-432F-8FCD-4E7440F1E910}"/>
    <cellStyle name="Normal 8 2 4 2 5" xfId="2595" xr:uid="{9C088D47-0A41-4FB1-B2DC-05E4656F792B}"/>
    <cellStyle name="Normal 8 2 4 3" xfId="2596" xr:uid="{1FD18F34-F413-4909-8832-63332E53B213}"/>
    <cellStyle name="Normal 8 2 4 3 2" xfId="2597" xr:uid="{C42ACC53-EF1B-41E0-887F-FF588380BCBD}"/>
    <cellStyle name="Normal 8 2 4 3 2 2" xfId="4159" xr:uid="{65DE2369-A8DD-4AE9-8F7A-9BFCB857B0E1}"/>
    <cellStyle name="Normal 8 2 4 3 3" xfId="2598" xr:uid="{D19A2BFD-1310-4100-BAF6-F82C099EE05C}"/>
    <cellStyle name="Normal 8 2 4 3 4" xfId="2599" xr:uid="{88C08AF6-EEDE-4E7D-ADE0-E164FAFBB556}"/>
    <cellStyle name="Normal 8 2 4 4" xfId="2600" xr:uid="{D882C089-2C69-4783-A634-734C7B1E80E4}"/>
    <cellStyle name="Normal 8 2 4 4 2" xfId="2601" xr:uid="{48909A55-1514-4E9B-879E-7C1B5962FD54}"/>
    <cellStyle name="Normal 8 2 4 4 2 2" xfId="4498" xr:uid="{8F4E3F8F-E9C5-49BE-A0D3-892AFF3C2CCA}"/>
    <cellStyle name="Normal 8 2 4 4 3" xfId="2602" xr:uid="{A0697B1A-B4CC-448A-8C93-B7047FCC9417}"/>
    <cellStyle name="Normal 8 2 4 4 4" xfId="2603" xr:uid="{60867FA7-FD9C-415D-A917-08DE353D0435}"/>
    <cellStyle name="Normal 8 2 4 5" xfId="2604" xr:uid="{57433A41-230B-4766-BFF6-DA69AD4545EA}"/>
    <cellStyle name="Normal 8 2 4 5 2" xfId="4499" xr:uid="{81FE05DA-C15D-40CF-953C-88A1427FC440}"/>
    <cellStyle name="Normal 8 2 4 6" xfId="2605" xr:uid="{91AA8A41-4E55-4DC9-B5BC-C2ED9B99FEB7}"/>
    <cellStyle name="Normal 8 2 4 7" xfId="2606" xr:uid="{B5B778B2-BD53-40A4-A12B-D9D46763BEF8}"/>
    <cellStyle name="Normal 8 2 5" xfId="2607" xr:uid="{BDB7B26F-F303-408C-ADB1-07714D368445}"/>
    <cellStyle name="Normal 8 2 5 2" xfId="2608" xr:uid="{CCA7CAA8-B835-428E-837A-C608B2CCB6D0}"/>
    <cellStyle name="Normal 8 2 5 2 2" xfId="2609" xr:uid="{49462CB0-48E0-40B3-85EF-F1C45DBFAAAD}"/>
    <cellStyle name="Normal 8 2 5 2 2 2" xfId="4160" xr:uid="{A34539BE-10C3-4299-97AE-0CC38AE94CF3}"/>
    <cellStyle name="Normal 8 2 5 2 2 2 2" xfId="4161" xr:uid="{3FA73336-8727-463A-9031-A822FE1E40C6}"/>
    <cellStyle name="Normal 8 2 5 2 2 3" xfId="4162" xr:uid="{93C3B9A9-ECE9-490E-9833-DEA04CF69587}"/>
    <cellStyle name="Normal 8 2 5 2 3" xfId="2610" xr:uid="{24769EE8-58AA-44DA-B52D-5363C761FEBA}"/>
    <cellStyle name="Normal 8 2 5 2 3 2" xfId="4163" xr:uid="{885D2CBC-DE9B-4049-8EC4-64F4E2C0816A}"/>
    <cellStyle name="Normal 8 2 5 2 4" xfId="2611" xr:uid="{40EB3A3D-E79C-4311-82C1-FE1FC2D51CD5}"/>
    <cellStyle name="Normal 8 2 5 3" xfId="2612" xr:uid="{A2B6F10D-0148-44CF-AEA8-73E09E40271D}"/>
    <cellStyle name="Normal 8 2 5 3 2" xfId="2613" xr:uid="{FC422B14-628C-4135-9D55-646231F02ADF}"/>
    <cellStyle name="Normal 8 2 5 3 2 2" xfId="4164" xr:uid="{66772693-9E61-4039-9123-E23BEB2A5341}"/>
    <cellStyle name="Normal 8 2 5 3 3" xfId="2614" xr:uid="{68441B11-8D98-4F18-A556-50A37A2B0744}"/>
    <cellStyle name="Normal 8 2 5 3 4" xfId="2615" xr:uid="{49EAF49B-692B-48B3-8A33-0DA2D25FA31B}"/>
    <cellStyle name="Normal 8 2 5 4" xfId="2616" xr:uid="{F6CB80B9-7B60-4164-A8ED-9C7BCD858332}"/>
    <cellStyle name="Normal 8 2 5 4 2" xfId="4165" xr:uid="{62E8EA80-6264-401F-A231-1B7C6A36343E}"/>
    <cellStyle name="Normal 8 2 5 5" xfId="2617" xr:uid="{57D21037-9CDC-4C29-9DEB-342F0D892FCA}"/>
    <cellStyle name="Normal 8 2 5 6" xfId="2618" xr:uid="{8046961D-F4BA-4BEC-B130-E35AED5F3B93}"/>
    <cellStyle name="Normal 8 2 6" xfId="2619" xr:uid="{A23FCEE8-E76C-4078-8287-D0AC7342AF86}"/>
    <cellStyle name="Normal 8 2 6 2" xfId="2620" xr:uid="{01CFB92F-3454-46F6-9A4A-22D5A502527C}"/>
    <cellStyle name="Normal 8 2 6 2 2" xfId="2621" xr:uid="{815AD25B-9A14-41A8-B75D-66144ABFCEDA}"/>
    <cellStyle name="Normal 8 2 6 2 2 2" xfId="4166" xr:uid="{7043F427-7C13-4425-8B00-6E43FD34D4CB}"/>
    <cellStyle name="Normal 8 2 6 2 3" xfId="2622" xr:uid="{E6C5254C-2A6A-4949-8383-B5E2F73F1C80}"/>
    <cellStyle name="Normal 8 2 6 2 4" xfId="2623" xr:uid="{7CA28A8B-6FA3-417F-8DD6-7B342BF9588B}"/>
    <cellStyle name="Normal 8 2 6 3" xfId="2624" xr:uid="{AA514702-553C-4B49-A873-A54E2D594594}"/>
    <cellStyle name="Normal 8 2 6 3 2" xfId="4167" xr:uid="{F870FB73-D904-40C4-AE83-73E64E6956B9}"/>
    <cellStyle name="Normal 8 2 6 4" xfId="2625" xr:uid="{84FD0E59-B85A-4E6F-BE55-0B4BDF126555}"/>
    <cellStyle name="Normal 8 2 6 5" xfId="2626" xr:uid="{BD55AD25-C2EB-45B9-B9B0-965CCB63BD51}"/>
    <cellStyle name="Normal 8 2 7" xfId="2627" xr:uid="{0B765308-3B2A-49D7-982C-D5AAF59AE07C}"/>
    <cellStyle name="Normal 8 2 7 2" xfId="2628" xr:uid="{BC899CCA-7E4B-4F11-AF46-7AB66AF7F53F}"/>
    <cellStyle name="Normal 8 2 7 2 2" xfId="4168" xr:uid="{D8E912F6-E9C9-48A7-8AB5-D5900EB9ED69}"/>
    <cellStyle name="Normal 8 2 7 3" xfId="2629" xr:uid="{AA402525-356E-461E-9F25-866096AF195B}"/>
    <cellStyle name="Normal 8 2 7 4" xfId="2630" xr:uid="{94C98BB8-4DB6-48C7-8757-1D53981ECEA7}"/>
    <cellStyle name="Normal 8 2 8" xfId="2631" xr:uid="{71EA531E-3A29-4BDE-A070-AFF8A3096E9E}"/>
    <cellStyle name="Normal 8 2 8 2" xfId="2632" xr:uid="{5FE8E10C-BE07-4664-9695-07569B223586}"/>
    <cellStyle name="Normal 8 2 8 3" xfId="2633" xr:uid="{246EA15D-CCA4-4A8A-9418-4A3E56FF11C7}"/>
    <cellStyle name="Normal 8 2 8 4" xfId="2634" xr:uid="{BF44BC45-9C61-4317-B1E6-91A37D77931E}"/>
    <cellStyle name="Normal 8 2 9" xfId="2635" xr:uid="{73EFF8C8-5E09-40A2-9465-A5D9C3EFD3C7}"/>
    <cellStyle name="Normal 8 3" xfId="2636" xr:uid="{4DADDEB0-3061-4A77-BE52-E4A645EB8A3E}"/>
    <cellStyle name="Normal 8 3 10" xfId="2637" xr:uid="{7751BA14-CF7D-4867-A5B0-790E97EC5A7C}"/>
    <cellStyle name="Normal 8 3 11" xfId="2638" xr:uid="{CEC6CF95-E5E6-4C7B-9702-AC9DEB0A7EAC}"/>
    <cellStyle name="Normal 8 3 2" xfId="2639" xr:uid="{545E6F31-8D1F-46FF-9D0D-DD1F420B316E}"/>
    <cellStyle name="Normal 8 3 2 2" xfId="2640" xr:uid="{F099B817-8B51-49FA-A6DD-DF8AA1C4DACB}"/>
    <cellStyle name="Normal 8 3 2 2 2" xfId="2641" xr:uid="{9F597B93-91F5-49FA-8E93-17ADF2D3EBC5}"/>
    <cellStyle name="Normal 8 3 2 2 2 2" xfId="2642" xr:uid="{DAD02A5B-EB7F-4E12-8AC1-450BBBB0A821}"/>
    <cellStyle name="Normal 8 3 2 2 2 2 2" xfId="2643" xr:uid="{1417D8DE-B1C4-4E78-867E-B18DF6828288}"/>
    <cellStyle name="Normal 8 3 2 2 2 2 2 2" xfId="4169" xr:uid="{3DD08863-F84E-4841-8002-556786FE833B}"/>
    <cellStyle name="Normal 8 3 2 2 2 2 3" xfId="2644" xr:uid="{2553D0F7-BD32-436D-ADB6-6AE78D459459}"/>
    <cellStyle name="Normal 8 3 2 2 2 2 4" xfId="2645" xr:uid="{660DC874-7AA2-406B-AF48-799E85B6B307}"/>
    <cellStyle name="Normal 8 3 2 2 2 3" xfId="2646" xr:uid="{E319B776-8B84-415A-AF61-D5F9FF384958}"/>
    <cellStyle name="Normal 8 3 2 2 2 3 2" xfId="2647" xr:uid="{73812B27-3A22-4533-B643-D4783C906AA2}"/>
    <cellStyle name="Normal 8 3 2 2 2 3 3" xfId="2648" xr:uid="{CCBE6679-DF6F-4A09-82A0-1D53A8A62292}"/>
    <cellStyle name="Normal 8 3 2 2 2 3 4" xfId="2649" xr:uid="{E7BDFF0A-BCCB-4A9B-954F-5D8567F14645}"/>
    <cellStyle name="Normal 8 3 2 2 2 4" xfId="2650" xr:uid="{B78CA144-AD82-4930-9265-A23B892A604C}"/>
    <cellStyle name="Normal 8 3 2 2 2 5" xfId="2651" xr:uid="{669F5B7B-56E8-445C-8EB4-A447B7A894C8}"/>
    <cellStyle name="Normal 8 3 2 2 2 6" xfId="2652" xr:uid="{B7FD205F-F8AD-4C26-94E9-5C4BD98FA6B7}"/>
    <cellStyle name="Normal 8 3 2 2 3" xfId="2653" xr:uid="{ECE57788-AC7E-4B65-BFAA-2360D57D6C9B}"/>
    <cellStyle name="Normal 8 3 2 2 3 2" xfId="2654" xr:uid="{56C28587-522F-4C24-9F9B-6D28006E7950}"/>
    <cellStyle name="Normal 8 3 2 2 3 2 2" xfId="2655" xr:uid="{DAA05B94-572D-4A14-86D4-20F13EE53359}"/>
    <cellStyle name="Normal 8 3 2 2 3 2 3" xfId="2656" xr:uid="{42C47491-4CC0-4C9E-AD00-65207B0D0D19}"/>
    <cellStyle name="Normal 8 3 2 2 3 2 4" xfId="2657" xr:uid="{D1CE6D3B-6FF3-4F48-8E06-20E91B9923E5}"/>
    <cellStyle name="Normal 8 3 2 2 3 3" xfId="2658" xr:uid="{E6F01FCC-7029-4706-9DB3-BAA78A35E580}"/>
    <cellStyle name="Normal 8 3 2 2 3 4" xfId="2659" xr:uid="{5023562C-FA0C-48D9-ACB0-4FAA3A872C76}"/>
    <cellStyle name="Normal 8 3 2 2 3 5" xfId="2660" xr:uid="{5687FB2D-2325-4CF8-813D-EC5716E34E0E}"/>
    <cellStyle name="Normal 8 3 2 2 4" xfId="2661" xr:uid="{A251DFA6-7B79-40A4-8AA6-2B1CA292691C}"/>
    <cellStyle name="Normal 8 3 2 2 4 2" xfId="2662" xr:uid="{7E433137-F1E3-4520-8230-F547B4240BA7}"/>
    <cellStyle name="Normal 8 3 2 2 4 2 2" xfId="4500" xr:uid="{9AD68A7D-7F32-4733-AB5C-6BF5658E452D}"/>
    <cellStyle name="Normal 8 3 2 2 4 3" xfId="2663" xr:uid="{FD439F64-C497-4440-B7B4-F76EDCB705D5}"/>
    <cellStyle name="Normal 8 3 2 2 4 4" xfId="2664" xr:uid="{127BC323-C2F7-4DE6-B197-CB5F4CF61DD5}"/>
    <cellStyle name="Normal 8 3 2 2 5" xfId="2665" xr:uid="{7F032268-220A-4163-A325-558954F6C0E7}"/>
    <cellStyle name="Normal 8 3 2 2 5 2" xfId="2666" xr:uid="{18679ACA-47DB-4047-A5B4-1F09EB3972B8}"/>
    <cellStyle name="Normal 8 3 2 2 5 3" xfId="2667" xr:uid="{59964332-D6D3-4097-8851-676B9CA31B5B}"/>
    <cellStyle name="Normal 8 3 2 2 5 4" xfId="2668" xr:uid="{0C7A2CD7-587A-46FC-B6D9-5827C8229816}"/>
    <cellStyle name="Normal 8 3 2 2 6" xfId="2669" xr:uid="{53D087BB-5C7E-4409-86D8-28E3EEA2F0D4}"/>
    <cellStyle name="Normal 8 3 2 2 7" xfId="2670" xr:uid="{664E4E24-8E5A-4CC2-B2DB-1F6F7631445F}"/>
    <cellStyle name="Normal 8 3 2 2 8" xfId="2671" xr:uid="{178715B7-7490-4C1C-9DFB-94CEA2DFE4ED}"/>
    <cellStyle name="Normal 8 3 2 3" xfId="2672" xr:uid="{89A2A5B5-5C6F-4003-A578-16B52C89CDD2}"/>
    <cellStyle name="Normal 8 3 2 3 2" xfId="2673" xr:uid="{E66BAE67-71B8-4B2A-B58D-964C25A1612F}"/>
    <cellStyle name="Normal 8 3 2 3 2 2" xfId="2674" xr:uid="{A4825900-6F67-440D-A12B-D46535FD5B39}"/>
    <cellStyle name="Normal 8 3 2 3 2 2 2" xfId="4170" xr:uid="{81E69BB3-EEF2-4D5F-B944-032F76C131D8}"/>
    <cellStyle name="Normal 8 3 2 3 2 2 2 2" xfId="4171" xr:uid="{9682E733-55CC-49A1-832C-00DACA07B6E9}"/>
    <cellStyle name="Normal 8 3 2 3 2 2 3" xfId="4172" xr:uid="{C59286C7-4DAE-439D-9A65-0FEAB8664277}"/>
    <cellStyle name="Normal 8 3 2 3 2 3" xfId="2675" xr:uid="{AE7A1E96-1549-49A2-9F63-E183190EF878}"/>
    <cellStyle name="Normal 8 3 2 3 2 3 2" xfId="4173" xr:uid="{54C9DF0A-ED8B-4C35-8E5C-C139058C2075}"/>
    <cellStyle name="Normal 8 3 2 3 2 4" xfId="2676" xr:uid="{635A12B6-E404-4B9C-A8D4-392DC1D92EFA}"/>
    <cellStyle name="Normal 8 3 2 3 3" xfId="2677" xr:uid="{3B38B021-11B6-46C5-B1AD-4B1181A72B10}"/>
    <cellStyle name="Normal 8 3 2 3 3 2" xfId="2678" xr:uid="{7C3D4D38-3079-4A9E-A193-6C2DAA9FA7ED}"/>
    <cellStyle name="Normal 8 3 2 3 3 2 2" xfId="4174" xr:uid="{4C9CE7C2-6FF5-45E6-8908-D464F0651521}"/>
    <cellStyle name="Normal 8 3 2 3 3 3" xfId="2679" xr:uid="{3F0DB6A9-36D8-43EB-AA63-87DB3E90A588}"/>
    <cellStyle name="Normal 8 3 2 3 3 4" xfId="2680" xr:uid="{3333FCB0-4033-4603-A66C-715BB8ED6475}"/>
    <cellStyle name="Normal 8 3 2 3 4" xfId="2681" xr:uid="{0703DF7F-6EF9-4099-B382-EA74EFD48779}"/>
    <cellStyle name="Normal 8 3 2 3 4 2" xfId="4175" xr:uid="{8A28F873-D308-49E8-B386-5B18BA58987D}"/>
    <cellStyle name="Normal 8 3 2 3 5" xfId="2682" xr:uid="{32E69655-E925-40D3-965B-AFAA7DD35697}"/>
    <cellStyle name="Normal 8 3 2 3 6" xfId="2683" xr:uid="{21D19525-E500-4710-95E4-DF0A962B8503}"/>
    <cellStyle name="Normal 8 3 2 4" xfId="2684" xr:uid="{6D3F64FF-1417-4BF7-9D15-A85A9A221444}"/>
    <cellStyle name="Normal 8 3 2 4 2" xfId="2685" xr:uid="{F0745B26-EC23-48AC-A4C5-4F21037FDF5A}"/>
    <cellStyle name="Normal 8 3 2 4 2 2" xfId="2686" xr:uid="{024B3B61-76D9-401D-96A2-7777684D5FD4}"/>
    <cellStyle name="Normal 8 3 2 4 2 2 2" xfId="4176" xr:uid="{13C77BA6-2D98-42E2-ADD6-3443F21F672E}"/>
    <cellStyle name="Normal 8 3 2 4 2 3" xfId="2687" xr:uid="{963E5354-5CD3-4A92-99F1-CCA23DADADF3}"/>
    <cellStyle name="Normal 8 3 2 4 2 4" xfId="2688" xr:uid="{8310ACD2-E005-4ADA-9524-84DA807EB23B}"/>
    <cellStyle name="Normal 8 3 2 4 3" xfId="2689" xr:uid="{5C653B97-1525-4895-A333-F94329B04758}"/>
    <cellStyle name="Normal 8 3 2 4 3 2" xfId="4177" xr:uid="{5056846E-27A8-410C-BFF0-449B4DF3A894}"/>
    <cellStyle name="Normal 8 3 2 4 4" xfId="2690" xr:uid="{04A904B2-C75E-4F97-A2F9-9E4E30C69E82}"/>
    <cellStyle name="Normal 8 3 2 4 5" xfId="2691" xr:uid="{E38DDE83-CF89-42C8-BAD3-BE92546F7DFD}"/>
    <cellStyle name="Normal 8 3 2 5" xfId="2692" xr:uid="{BDFF81CF-3B4F-49AF-B54F-6CB05124E7AB}"/>
    <cellStyle name="Normal 8 3 2 5 2" xfId="2693" xr:uid="{56DBC390-123E-4DB5-A638-225D32868812}"/>
    <cellStyle name="Normal 8 3 2 5 2 2" xfId="4178" xr:uid="{B3C97686-421E-4EDA-BA06-C8A41A2617CD}"/>
    <cellStyle name="Normal 8 3 2 5 3" xfId="2694" xr:uid="{55CF481C-DFB7-4B4F-A911-A9712EF18321}"/>
    <cellStyle name="Normal 8 3 2 5 4" xfId="2695" xr:uid="{ADD35BF8-E562-4FFB-84C4-B9B94225E427}"/>
    <cellStyle name="Normal 8 3 2 6" xfId="2696" xr:uid="{A61F12FD-7EB0-413D-B0C8-839F73FEB4CD}"/>
    <cellStyle name="Normal 8 3 2 6 2" xfId="2697" xr:uid="{EF26113E-BEA7-4E27-9823-924FA2F6B75E}"/>
    <cellStyle name="Normal 8 3 2 6 3" xfId="2698" xr:uid="{30860248-957C-4B10-AFA1-EAB00B412BBA}"/>
    <cellStyle name="Normal 8 3 2 6 4" xfId="2699" xr:uid="{E6B5AE34-F3F0-4D3B-88C2-5FE997D71F22}"/>
    <cellStyle name="Normal 8 3 2 7" xfId="2700" xr:uid="{B654B9A2-F8D2-4C8A-9962-F8BDC8422531}"/>
    <cellStyle name="Normal 8 3 2 8" xfId="2701" xr:uid="{51B0EB19-CA6F-40CB-8D77-38FB5A7E22AB}"/>
    <cellStyle name="Normal 8 3 2 9" xfId="2702" xr:uid="{25DFDC41-BA7B-4FE7-A055-473FC9D91D6A}"/>
    <cellStyle name="Normal 8 3 3" xfId="2703" xr:uid="{68277AC5-FB5E-4123-827D-57417931BD1D}"/>
    <cellStyle name="Normal 8 3 3 2" xfId="2704" xr:uid="{16FB305C-6A8E-4075-B27D-3266AD459C57}"/>
    <cellStyle name="Normal 8 3 3 2 2" xfId="2705" xr:uid="{60EE38CE-EC5E-4F0F-B8E3-55F3E2DEF8FD}"/>
    <cellStyle name="Normal 8 3 3 2 2 2" xfId="2706" xr:uid="{B718713D-B1E4-48EA-8954-6E336BE48A0E}"/>
    <cellStyle name="Normal 8 3 3 2 2 2 2" xfId="4179" xr:uid="{C401B45D-0855-4222-8B5A-2C4AAC827F4B}"/>
    <cellStyle name="Normal 8 3 3 2 2 3" xfId="2707" xr:uid="{7F372A64-822A-4801-8580-E719D65302E1}"/>
    <cellStyle name="Normal 8 3 3 2 2 4" xfId="2708" xr:uid="{3B8D1451-B880-4C1C-AF62-78E56369233C}"/>
    <cellStyle name="Normal 8 3 3 2 3" xfId="2709" xr:uid="{14E23AD4-15D9-4383-9F8B-731F1F8B6D9A}"/>
    <cellStyle name="Normal 8 3 3 2 3 2" xfId="2710" xr:uid="{244E6C65-AE0E-4842-B1B7-B9C9C684055E}"/>
    <cellStyle name="Normal 8 3 3 2 3 3" xfId="2711" xr:uid="{BA539121-A9FD-4E24-A42C-0EF4A1CFFA04}"/>
    <cellStyle name="Normal 8 3 3 2 3 4" xfId="2712" xr:uid="{33A1FA36-3400-4983-9661-DBB224DD31AF}"/>
    <cellStyle name="Normal 8 3 3 2 4" xfId="2713" xr:uid="{0AF34D6D-EEDE-4085-8957-B3C4A203AEE3}"/>
    <cellStyle name="Normal 8 3 3 2 5" xfId="2714" xr:uid="{EE2A830D-97B1-4F9E-9FBF-BFC71C9E6DD5}"/>
    <cellStyle name="Normal 8 3 3 2 6" xfId="2715" xr:uid="{31B6AEB6-D848-46A9-9135-3726EDEA558A}"/>
    <cellStyle name="Normal 8 3 3 3" xfId="2716" xr:uid="{C83F2B60-BBAF-41BE-9235-EBD1CE2C0E92}"/>
    <cellStyle name="Normal 8 3 3 3 2" xfId="2717" xr:uid="{171623B4-74AB-4AAC-8144-FDD468576CC0}"/>
    <cellStyle name="Normal 8 3 3 3 2 2" xfId="2718" xr:uid="{05B0ECE3-C5EF-46DA-961B-9D56857C9451}"/>
    <cellStyle name="Normal 8 3 3 3 2 3" xfId="2719" xr:uid="{AFFEF69F-FD02-4444-8770-2C27EB984579}"/>
    <cellStyle name="Normal 8 3 3 3 2 4" xfId="2720" xr:uid="{DBA24BF2-26C9-4B3F-AD96-EAFC801C566C}"/>
    <cellStyle name="Normal 8 3 3 3 3" xfId="2721" xr:uid="{6A4C283F-F3F1-4CB0-8900-D0CA841AF370}"/>
    <cellStyle name="Normal 8 3 3 3 4" xfId="2722" xr:uid="{1B2934C0-0D83-4F8A-9664-39D99359C31B}"/>
    <cellStyle name="Normal 8 3 3 3 5" xfId="2723" xr:uid="{8741B366-87F2-492F-91FD-836B747ED19A}"/>
    <cellStyle name="Normal 8 3 3 4" xfId="2724" xr:uid="{581B5E25-C969-4F23-B8F1-6E753798FCAC}"/>
    <cellStyle name="Normal 8 3 3 4 2" xfId="2725" xr:uid="{287A1A60-6D7A-44C4-85BD-B6BCE6A72A0C}"/>
    <cellStyle name="Normal 8 3 3 4 2 2" xfId="4501" xr:uid="{5E5DF81E-166D-4304-9E45-7F44BA43DD5A}"/>
    <cellStyle name="Normal 8 3 3 4 3" xfId="2726" xr:uid="{47DB1B36-ED6B-4613-AAC8-717A362B4CCF}"/>
    <cellStyle name="Normal 8 3 3 4 4" xfId="2727" xr:uid="{6425C750-C5A2-406B-A78D-955B07769725}"/>
    <cellStyle name="Normal 8 3 3 5" xfId="2728" xr:uid="{B8F19300-239A-411F-BB96-04C547EA5C04}"/>
    <cellStyle name="Normal 8 3 3 5 2" xfId="2729" xr:uid="{1514E605-9375-45D3-AEED-434240610EE5}"/>
    <cellStyle name="Normal 8 3 3 5 3" xfId="2730" xr:uid="{9FCC3D26-0754-453D-A86C-AFD1158AF48D}"/>
    <cellStyle name="Normal 8 3 3 5 4" xfId="2731" xr:uid="{8D4C9D07-D5CC-4156-9741-2A3594D6B28F}"/>
    <cellStyle name="Normal 8 3 3 6" xfId="2732" xr:uid="{137EE148-DA36-4700-9031-C2360C886E8C}"/>
    <cellStyle name="Normal 8 3 3 7" xfId="2733" xr:uid="{34E6090D-BD49-43FF-94F8-DF7705D1B88E}"/>
    <cellStyle name="Normal 8 3 3 8" xfId="2734" xr:uid="{24E33F96-3090-48C0-A167-343CDD6B1D51}"/>
    <cellStyle name="Normal 8 3 4" xfId="2735" xr:uid="{64EB5D0C-448C-473F-8261-7461C94309C8}"/>
    <cellStyle name="Normal 8 3 4 2" xfId="2736" xr:uid="{99051460-783B-4B18-BCB5-EB8C9FD502D6}"/>
    <cellStyle name="Normal 8 3 4 2 2" xfId="2737" xr:uid="{AC37DB3C-3B90-41E3-BABF-CBBE669BD14A}"/>
    <cellStyle name="Normal 8 3 4 2 2 2" xfId="2738" xr:uid="{0C42020F-E092-457F-BF14-07F2D2728D2A}"/>
    <cellStyle name="Normal 8 3 4 2 2 2 2" xfId="4180" xr:uid="{DF28B35F-5C8E-48E9-96EF-BC5268A3D833}"/>
    <cellStyle name="Normal 8 3 4 2 2 3" xfId="2739" xr:uid="{BD2D1FFC-C450-4536-8625-181173166BE0}"/>
    <cellStyle name="Normal 8 3 4 2 2 4" xfId="2740" xr:uid="{453A17EF-53D2-423F-A562-2D1EA7A97445}"/>
    <cellStyle name="Normal 8 3 4 2 3" xfId="2741" xr:uid="{2A414CBB-9434-4EA1-AB1E-F1F5A0577CD0}"/>
    <cellStyle name="Normal 8 3 4 2 3 2" xfId="4181" xr:uid="{1931BDA2-7B78-43D4-B9F9-5C31050DC5B6}"/>
    <cellStyle name="Normal 8 3 4 2 4" xfId="2742" xr:uid="{330C5E1D-DB59-4F94-B2EB-97AC93361B8D}"/>
    <cellStyle name="Normal 8 3 4 2 5" xfId="2743" xr:uid="{0C0753F0-9029-4E67-AC6A-AA9706166D34}"/>
    <cellStyle name="Normal 8 3 4 3" xfId="2744" xr:uid="{F10B30E4-C5C2-428B-A750-5A547F3AD0BB}"/>
    <cellStyle name="Normal 8 3 4 3 2" xfId="2745" xr:uid="{DBB33CD1-BD28-4F93-9CDB-145D09A59449}"/>
    <cellStyle name="Normal 8 3 4 3 2 2" xfId="4182" xr:uid="{EF2BE052-3CDB-4AD6-83A2-2960379CE38A}"/>
    <cellStyle name="Normal 8 3 4 3 3" xfId="2746" xr:uid="{F8AAE876-A6A2-484A-9E98-B6A0C8F9D3EA}"/>
    <cellStyle name="Normal 8 3 4 3 4" xfId="2747" xr:uid="{D0F74B60-4095-4018-975A-5985D4EA18A9}"/>
    <cellStyle name="Normal 8 3 4 4" xfId="2748" xr:uid="{7E654F11-6E9C-4664-B36E-59583C058CF6}"/>
    <cellStyle name="Normal 8 3 4 4 2" xfId="2749" xr:uid="{7C520237-108E-4360-846F-BA0B873C64A0}"/>
    <cellStyle name="Normal 8 3 4 4 3" xfId="2750" xr:uid="{596B571A-F2D6-4403-81CC-5883E1C15B19}"/>
    <cellStyle name="Normal 8 3 4 4 4" xfId="2751" xr:uid="{12BB9187-CDB2-4024-AC34-050D3386A919}"/>
    <cellStyle name="Normal 8 3 4 5" xfId="2752" xr:uid="{1C27277C-33BC-486B-80E8-D009A565CABD}"/>
    <cellStyle name="Normal 8 3 4 6" xfId="2753" xr:uid="{2832BFCA-C6A5-452C-8966-0DC8738C6A41}"/>
    <cellStyle name="Normal 8 3 4 7" xfId="2754" xr:uid="{4FB693BC-ED7A-4B4D-90A5-C865E9764938}"/>
    <cellStyle name="Normal 8 3 5" xfId="2755" xr:uid="{868937E6-15E7-481A-804A-4A835DCB3F9A}"/>
    <cellStyle name="Normal 8 3 5 2" xfId="2756" xr:uid="{AD8EB307-20F0-4BC8-AE72-0608166BF34A}"/>
    <cellStyle name="Normal 8 3 5 2 2" xfId="2757" xr:uid="{84A106D4-9B7E-4264-9E6F-C855B14C5523}"/>
    <cellStyle name="Normal 8 3 5 2 2 2" xfId="4183" xr:uid="{F26D0971-4C57-4A16-B646-ABFDE0AF2E9C}"/>
    <cellStyle name="Normal 8 3 5 2 3" xfId="2758" xr:uid="{328E1545-3AA4-4B2E-9982-D1509796999B}"/>
    <cellStyle name="Normal 8 3 5 2 4" xfId="2759" xr:uid="{63B24782-2345-4A57-A5FA-BF50EE301776}"/>
    <cellStyle name="Normal 8 3 5 3" xfId="2760" xr:uid="{25BA1542-CFDC-4DC6-ADB2-521810BB72E9}"/>
    <cellStyle name="Normal 8 3 5 3 2" xfId="2761" xr:uid="{6C744A3B-406C-43D6-A3A1-A881B714A2AE}"/>
    <cellStyle name="Normal 8 3 5 3 3" xfId="2762" xr:uid="{5DA6F1FF-8437-4761-A723-DD837770776F}"/>
    <cellStyle name="Normal 8 3 5 3 4" xfId="2763" xr:uid="{52DDB4FD-2959-4172-8B0F-4D26D7E9932B}"/>
    <cellStyle name="Normal 8 3 5 4" xfId="2764" xr:uid="{A6647668-FB74-45C5-AEFA-F53613C8B141}"/>
    <cellStyle name="Normal 8 3 5 5" xfId="2765" xr:uid="{2109DA37-9EDD-4C9A-B9D9-1F9ECB2C390E}"/>
    <cellStyle name="Normal 8 3 5 6" xfId="2766" xr:uid="{95449054-B354-4592-AD94-21DCC37202FF}"/>
    <cellStyle name="Normal 8 3 6" xfId="2767" xr:uid="{ACC58081-DDFF-479B-BD3E-7CC6313AFC2D}"/>
    <cellStyle name="Normal 8 3 6 2" xfId="2768" xr:uid="{6C248797-74AA-430A-8A45-795CF8C90AD8}"/>
    <cellStyle name="Normal 8 3 6 2 2" xfId="2769" xr:uid="{0C63D318-BD3F-44AD-9C16-8E07A79D805A}"/>
    <cellStyle name="Normal 8 3 6 2 3" xfId="2770" xr:uid="{85D90304-8B94-4D3E-92D8-F1DF735E6441}"/>
    <cellStyle name="Normal 8 3 6 2 4" xfId="2771" xr:uid="{9B396728-18EF-4466-9C31-0E4AD86D5DC0}"/>
    <cellStyle name="Normal 8 3 6 3" xfId="2772" xr:uid="{025AE8E7-E745-4ECF-9E8F-B15F521E51A2}"/>
    <cellStyle name="Normal 8 3 6 4" xfId="2773" xr:uid="{FE161715-E4C1-44D3-A8A1-2B4547C51F10}"/>
    <cellStyle name="Normal 8 3 6 5" xfId="2774" xr:uid="{47A70F85-FC5C-4D66-8B5A-B6EB053A08AC}"/>
    <cellStyle name="Normal 8 3 7" xfId="2775" xr:uid="{CAD320D3-B4CC-4412-B299-92E301DDB2D5}"/>
    <cellStyle name="Normal 8 3 7 2" xfId="2776" xr:uid="{205AC10E-3D1C-44F6-A2B9-18670654FB3E}"/>
    <cellStyle name="Normal 8 3 7 3" xfId="2777" xr:uid="{07A5C1A9-356B-4945-B3D4-CC723075809E}"/>
    <cellStyle name="Normal 8 3 7 4" xfId="2778" xr:uid="{A9202F93-2F38-430B-9173-C552CB1C9933}"/>
    <cellStyle name="Normal 8 3 8" xfId="2779" xr:uid="{393A1691-B509-44CE-9ABE-6031B0471BA0}"/>
    <cellStyle name="Normal 8 3 8 2" xfId="2780" xr:uid="{51DDF7D8-53BB-4C17-AD58-9B0FAE51D96A}"/>
    <cellStyle name="Normal 8 3 8 3" xfId="2781" xr:uid="{A1FDBF25-6205-4605-917F-FEF45A76B615}"/>
    <cellStyle name="Normal 8 3 8 4" xfId="2782" xr:uid="{CDFEEBF8-A34B-4BE1-8509-A378E02379E6}"/>
    <cellStyle name="Normal 8 3 9" xfId="2783" xr:uid="{50B1A6DA-730E-4355-87A9-FC223370C589}"/>
    <cellStyle name="Normal 8 4" xfId="2784" xr:uid="{765EC22A-D738-493A-8B46-B94C78C4F1CC}"/>
    <cellStyle name="Normal 8 4 10" xfId="2785" xr:uid="{D9214F39-0072-49E0-9696-677488795EBE}"/>
    <cellStyle name="Normal 8 4 11" xfId="2786" xr:uid="{6E034DA2-8778-40E8-8873-276389A3C914}"/>
    <cellStyle name="Normal 8 4 2" xfId="2787" xr:uid="{06D17C92-3984-4E05-93D6-816DD99251BE}"/>
    <cellStyle name="Normal 8 4 2 2" xfId="2788" xr:uid="{ABC174AA-04EC-43C6-93A4-8345F7871F51}"/>
    <cellStyle name="Normal 8 4 2 2 2" xfId="2789" xr:uid="{1BF77E29-9216-4E07-B329-F81757A0DCC5}"/>
    <cellStyle name="Normal 8 4 2 2 2 2" xfId="2790" xr:uid="{A9816A4C-B353-4590-8B9D-087E3E5D3351}"/>
    <cellStyle name="Normal 8 4 2 2 2 2 2" xfId="2791" xr:uid="{908650B1-E757-429A-890B-E5F4E353D549}"/>
    <cellStyle name="Normal 8 4 2 2 2 2 2 2" xfId="4502" xr:uid="{F7A8292C-A268-4FC1-8428-B91C0D48C2FA}"/>
    <cellStyle name="Normal 8 4 2 2 2 2 3" xfId="2792" xr:uid="{182E3AD4-3C4E-4927-AD82-D0D4BB9DD3F8}"/>
    <cellStyle name="Normal 8 4 2 2 2 2 4" xfId="2793" xr:uid="{FD7237D9-346D-4F90-8215-FC1F7AE504BA}"/>
    <cellStyle name="Normal 8 4 2 2 2 3" xfId="2794" xr:uid="{AE733090-5251-4A04-8ADB-E01103D395E3}"/>
    <cellStyle name="Normal 8 4 2 2 2 3 2" xfId="2795" xr:uid="{0F25F090-F866-4646-927E-02C0931B3439}"/>
    <cellStyle name="Normal 8 4 2 2 2 3 3" xfId="2796" xr:uid="{3613B329-74A5-4324-AC29-49C22EB9884C}"/>
    <cellStyle name="Normal 8 4 2 2 2 3 4" xfId="2797" xr:uid="{A1867426-558B-4B16-91AC-759D8DE81E62}"/>
    <cellStyle name="Normal 8 4 2 2 2 4" xfId="2798" xr:uid="{840D0987-B0BA-4472-8432-56C7FBAFDE4A}"/>
    <cellStyle name="Normal 8 4 2 2 2 5" xfId="2799" xr:uid="{744F4586-7557-480D-A86A-7FB93DE121CA}"/>
    <cellStyle name="Normal 8 4 2 2 2 6" xfId="2800" xr:uid="{F709B6B5-DC52-4E15-A3AE-56A35F81323A}"/>
    <cellStyle name="Normal 8 4 2 2 3" xfId="2801" xr:uid="{3A66731C-F2E8-4D7A-B3A3-E1E29EB2B2D1}"/>
    <cellStyle name="Normal 8 4 2 2 3 2" xfId="2802" xr:uid="{B2829237-0DED-4ABA-B64F-64A33478A744}"/>
    <cellStyle name="Normal 8 4 2 2 3 2 2" xfId="2803" xr:uid="{4460B091-006A-4A95-8BCC-E565AC4BCDD5}"/>
    <cellStyle name="Normal 8 4 2 2 3 2 3" xfId="2804" xr:uid="{E3EEF75D-A483-436F-8B14-A0EE6AE9C1D1}"/>
    <cellStyle name="Normal 8 4 2 2 3 2 4" xfId="2805" xr:uid="{8F8E236C-5253-4F53-BFA2-DC90632E680C}"/>
    <cellStyle name="Normal 8 4 2 2 3 3" xfId="2806" xr:uid="{D1151086-C948-48AE-9398-084E4CB61940}"/>
    <cellStyle name="Normal 8 4 2 2 3 4" xfId="2807" xr:uid="{3E5F5DC0-77AF-41A5-82AF-92FC0B2B45E5}"/>
    <cellStyle name="Normal 8 4 2 2 3 5" xfId="2808" xr:uid="{747A2B78-4C17-4F8C-BD47-B97947C62768}"/>
    <cellStyle name="Normal 8 4 2 2 4" xfId="2809" xr:uid="{C80E3DB3-0674-4B18-9A5F-2E045CD81FB7}"/>
    <cellStyle name="Normal 8 4 2 2 4 2" xfId="2810" xr:uid="{B93F240C-3505-4A43-99F0-C3792C121F25}"/>
    <cellStyle name="Normal 8 4 2 2 4 2 2" xfId="4503" xr:uid="{050B3A10-A226-4A4A-9678-FF62CEA091AD}"/>
    <cellStyle name="Normal 8 4 2 2 4 3" xfId="2811" xr:uid="{29B80FA0-7EDA-4C57-ACE3-D0EDFE901F06}"/>
    <cellStyle name="Normal 8 4 2 2 4 4" xfId="2812" xr:uid="{68291502-BC77-445A-90B2-9D4BF17CC6D2}"/>
    <cellStyle name="Normal 8 4 2 2 5" xfId="2813" xr:uid="{B298C3B9-3E75-4102-B0B3-A8A541CAE0E3}"/>
    <cellStyle name="Normal 8 4 2 2 5 2" xfId="2814" xr:uid="{21FCD001-3F62-47ED-984C-3621B85A161F}"/>
    <cellStyle name="Normal 8 4 2 2 5 3" xfId="2815" xr:uid="{1F5664CE-ADE5-4B32-B8C0-042F9CDDCE0C}"/>
    <cellStyle name="Normal 8 4 2 2 5 4" xfId="2816" xr:uid="{37E51889-0A8C-44F7-8E7E-0CC00680A0D9}"/>
    <cellStyle name="Normal 8 4 2 2 6" xfId="2817" xr:uid="{170EEF8B-4ED7-4B8D-BF9D-41E502F36B8B}"/>
    <cellStyle name="Normal 8 4 2 2 7" xfId="2818" xr:uid="{DC2BC560-98F3-4930-AA57-90383C686C9E}"/>
    <cellStyle name="Normal 8 4 2 2 8" xfId="2819" xr:uid="{0770A2C5-F737-4F97-B55E-01627D41AD5D}"/>
    <cellStyle name="Normal 8 4 2 3" xfId="2820" xr:uid="{81F013B8-60A0-484F-A727-B686675737B8}"/>
    <cellStyle name="Normal 8 4 2 3 2" xfId="2821" xr:uid="{823EBE9C-F03B-4352-AC84-889A64922A09}"/>
    <cellStyle name="Normal 8 4 2 3 2 2" xfId="2822" xr:uid="{1F12ACFB-7D2C-4AFD-96EA-3C8993134258}"/>
    <cellStyle name="Normal 8 4 2 3 2 2 2" xfId="4504" xr:uid="{633F0AAD-A89C-40F9-9980-D14CA5F64CB5}"/>
    <cellStyle name="Normal 8 4 2 3 2 3" xfId="2823" xr:uid="{25E64F6E-B765-4346-90C6-9B5564079273}"/>
    <cellStyle name="Normal 8 4 2 3 2 4" xfId="2824" xr:uid="{380DD2D9-805C-47E1-B392-DCB2D2D8FA29}"/>
    <cellStyle name="Normal 8 4 2 3 3" xfId="2825" xr:uid="{1F78F2ED-902F-46F6-A09A-DA3F3B808F7F}"/>
    <cellStyle name="Normal 8 4 2 3 3 2" xfId="2826" xr:uid="{6D523E04-C48B-41A6-B814-0311C8CD31EB}"/>
    <cellStyle name="Normal 8 4 2 3 3 3" xfId="2827" xr:uid="{EE0A8E48-5013-47B4-AE30-2887D92C5D46}"/>
    <cellStyle name="Normal 8 4 2 3 3 4" xfId="2828" xr:uid="{0A1C4D98-B375-4004-A88F-7D33DD3C734A}"/>
    <cellStyle name="Normal 8 4 2 3 4" xfId="2829" xr:uid="{DA06AC37-B960-4C01-8289-E3058713FADA}"/>
    <cellStyle name="Normal 8 4 2 3 5" xfId="2830" xr:uid="{3D24D278-6980-4FDB-A007-566B4FDF467F}"/>
    <cellStyle name="Normal 8 4 2 3 6" xfId="2831" xr:uid="{A44A8748-00D2-42F9-8908-E1DCE8DBFA67}"/>
    <cellStyle name="Normal 8 4 2 4" xfId="2832" xr:uid="{0EBCFD1E-2ED9-470C-9FF3-BE8A9C81DEAD}"/>
    <cellStyle name="Normal 8 4 2 4 2" xfId="2833" xr:uid="{F5E4E6C5-477D-4883-93B9-0759AD357D7E}"/>
    <cellStyle name="Normal 8 4 2 4 2 2" xfId="2834" xr:uid="{AD817CD5-9AD1-4640-A21E-07FDEB8BCFC4}"/>
    <cellStyle name="Normal 8 4 2 4 2 3" xfId="2835" xr:uid="{863FB403-658E-482F-B1BF-24F7BAC00D96}"/>
    <cellStyle name="Normal 8 4 2 4 2 4" xfId="2836" xr:uid="{6AE0F7E3-FEE9-4DC5-905C-D4E67A4B9C21}"/>
    <cellStyle name="Normal 8 4 2 4 3" xfId="2837" xr:uid="{7A252A4F-8108-4FBF-B632-6AB1E576ACAF}"/>
    <cellStyle name="Normal 8 4 2 4 4" xfId="2838" xr:uid="{E04114D1-CB1D-4740-B4CA-C0CD4179A206}"/>
    <cellStyle name="Normal 8 4 2 4 5" xfId="2839" xr:uid="{61B52108-5C70-40AF-A572-C2068A8ED1F4}"/>
    <cellStyle name="Normal 8 4 2 5" xfId="2840" xr:uid="{93B2B726-53FE-46F7-90A7-123D4E744B5E}"/>
    <cellStyle name="Normal 8 4 2 5 2" xfId="2841" xr:uid="{BAAAD2B7-3065-48C7-933C-E0B6C8D89A9E}"/>
    <cellStyle name="Normal 8 4 2 5 2 2" xfId="4505" xr:uid="{E26BE39D-2198-4620-BD01-1404C0CF482E}"/>
    <cellStyle name="Normal 8 4 2 5 3" xfId="2842" xr:uid="{F73895DC-AFD0-415D-9086-0FB09F5CD3A1}"/>
    <cellStyle name="Normal 8 4 2 5 4" xfId="2843" xr:uid="{BC776A62-D7B5-4990-86CC-A5B4680FEBA0}"/>
    <cellStyle name="Normal 8 4 2 6" xfId="2844" xr:uid="{F72E5AA1-DE86-453F-8FC9-933CD1E88FA6}"/>
    <cellStyle name="Normal 8 4 2 6 2" xfId="2845" xr:uid="{814A4686-A815-429D-B30C-A14075E03A3A}"/>
    <cellStyle name="Normal 8 4 2 6 3" xfId="2846" xr:uid="{E40263DD-9BB8-4D44-B91F-B403392A6931}"/>
    <cellStyle name="Normal 8 4 2 6 4" xfId="2847" xr:uid="{68DB7C99-5B8D-48F8-BB4B-DFAF1A1BD411}"/>
    <cellStyle name="Normal 8 4 2 7" xfId="2848" xr:uid="{98F9B776-2A28-42E3-A7BD-DE68B941CB92}"/>
    <cellStyle name="Normal 8 4 2 8" xfId="2849" xr:uid="{CFF47394-4D22-4730-A4BA-E972386382DF}"/>
    <cellStyle name="Normal 8 4 2 9" xfId="2850" xr:uid="{131CF23A-2D21-4EA1-9773-C1A7D91E9AB0}"/>
    <cellStyle name="Normal 8 4 3" xfId="2851" xr:uid="{FEF5EDE7-6F7B-447F-AAFB-6843A5E59D29}"/>
    <cellStyle name="Normal 8 4 3 2" xfId="2852" xr:uid="{08F34DFD-8064-4BEE-A6B2-1D9B86388D6E}"/>
    <cellStyle name="Normal 8 4 3 2 2" xfId="2853" xr:uid="{5067D762-B9FA-44F5-B9E3-466118BBC930}"/>
    <cellStyle name="Normal 8 4 3 2 2 2" xfId="2854" xr:uid="{DFDABE43-EBD8-4F98-BD34-782065A8EF2D}"/>
    <cellStyle name="Normal 8 4 3 2 2 2 2" xfId="4184" xr:uid="{318E3366-F08D-4B8A-971C-608BE23A3183}"/>
    <cellStyle name="Normal 8 4 3 2 2 3" xfId="2855" xr:uid="{A143F557-3217-4588-BE14-62E45A26C73F}"/>
    <cellStyle name="Normal 8 4 3 2 2 4" xfId="2856" xr:uid="{BDE66109-7898-4923-A6AC-41803B5C2648}"/>
    <cellStyle name="Normal 8 4 3 2 3" xfId="2857" xr:uid="{08973D70-4F79-4944-A0FE-C66BAAC3BF03}"/>
    <cellStyle name="Normal 8 4 3 2 3 2" xfId="2858" xr:uid="{D651E2F9-F406-415E-A924-DA85E533B2F8}"/>
    <cellStyle name="Normal 8 4 3 2 3 3" xfId="2859" xr:uid="{69BF0299-36F9-4937-BAB9-C66A9C411114}"/>
    <cellStyle name="Normal 8 4 3 2 3 4" xfId="2860" xr:uid="{07A17FFF-3E00-4432-870B-02B632BDBD13}"/>
    <cellStyle name="Normal 8 4 3 2 4" xfId="2861" xr:uid="{7ABC32CB-4DF8-4C7F-A76A-38C8268A22BF}"/>
    <cellStyle name="Normal 8 4 3 2 5" xfId="2862" xr:uid="{E8A2FC97-B6C9-4FE9-917F-91B5696BCAF1}"/>
    <cellStyle name="Normal 8 4 3 2 6" xfId="2863" xr:uid="{D09F4EEC-1E67-4E04-BEA0-6464AD1283F2}"/>
    <cellStyle name="Normal 8 4 3 3" xfId="2864" xr:uid="{30884295-5223-408E-85C5-0A40C8E48987}"/>
    <cellStyle name="Normal 8 4 3 3 2" xfId="2865" xr:uid="{73E9021D-BE5F-4F24-A4A1-41AD3BED13D1}"/>
    <cellStyle name="Normal 8 4 3 3 2 2" xfId="2866" xr:uid="{09617E8E-E354-4FE6-8AC7-C813729E7925}"/>
    <cellStyle name="Normal 8 4 3 3 2 3" xfId="2867" xr:uid="{F8ADC359-55DC-49A1-B7FB-68E43057C260}"/>
    <cellStyle name="Normal 8 4 3 3 2 4" xfId="2868" xr:uid="{3304CAFF-60C6-4148-B959-D0EEFC3F7B82}"/>
    <cellStyle name="Normal 8 4 3 3 3" xfId="2869" xr:uid="{2EC4E07B-64B5-4E92-9D79-7FCDD1AD305A}"/>
    <cellStyle name="Normal 8 4 3 3 4" xfId="2870" xr:uid="{BE129C29-9F32-4A2B-8663-9F612EEF65BA}"/>
    <cellStyle name="Normal 8 4 3 3 5" xfId="2871" xr:uid="{F5764AEC-5768-4108-8A59-07E1BFA3CD74}"/>
    <cellStyle name="Normal 8 4 3 4" xfId="2872" xr:uid="{44BFB636-C786-4EA6-905D-E6AC1352D65C}"/>
    <cellStyle name="Normal 8 4 3 4 2" xfId="2873" xr:uid="{B2A82C39-1693-433B-9F11-24428C948F15}"/>
    <cellStyle name="Normal 8 4 3 4 2 2" xfId="4506" xr:uid="{F83E9532-C6C7-442D-8339-E236798D3D81}"/>
    <cellStyle name="Normal 8 4 3 4 3" xfId="2874" xr:uid="{35F32C75-A2BB-48CE-AB8E-CEBEA8A8B35B}"/>
    <cellStyle name="Normal 8 4 3 4 4" xfId="2875" xr:uid="{D465206A-9829-4442-9B5F-E99CEA4F3B02}"/>
    <cellStyle name="Normal 8 4 3 5" xfId="2876" xr:uid="{2FA110FE-32D0-4617-A1E6-3D5C544B7F78}"/>
    <cellStyle name="Normal 8 4 3 5 2" xfId="2877" xr:uid="{E284AFD8-986B-473A-A16C-4222FF1405E5}"/>
    <cellStyle name="Normal 8 4 3 5 3" xfId="2878" xr:uid="{8A0F2768-DD3B-4893-BD84-91B454AEB4D0}"/>
    <cellStyle name="Normal 8 4 3 5 4" xfId="2879" xr:uid="{CA60819F-35F9-41FF-9426-E0C1898D8327}"/>
    <cellStyle name="Normal 8 4 3 6" xfId="2880" xr:uid="{16ACB50E-952C-412B-90AA-BCBE893DC8AC}"/>
    <cellStyle name="Normal 8 4 3 7" xfId="2881" xr:uid="{6FB6A492-EB08-4057-9AAF-BECA66FD32A3}"/>
    <cellStyle name="Normal 8 4 3 8" xfId="2882" xr:uid="{EE3D687B-A87D-4300-93E4-0392B40C65E7}"/>
    <cellStyle name="Normal 8 4 4" xfId="2883" xr:uid="{9FCB1D52-E64A-46A4-A99D-B232B06FFFE1}"/>
    <cellStyle name="Normal 8 4 4 2" xfId="2884" xr:uid="{C8DA0406-A967-4BF3-8410-E17333282423}"/>
    <cellStyle name="Normal 8 4 4 2 2" xfId="2885" xr:uid="{A5A3882E-948F-4F34-AC1B-D27D5977DD81}"/>
    <cellStyle name="Normal 8 4 4 2 2 2" xfId="2886" xr:uid="{3DD0A711-E17E-42BD-9171-0B8E186BA404}"/>
    <cellStyle name="Normal 8 4 4 2 2 3" xfId="2887" xr:uid="{CAD6DBC7-844B-48D0-8FB0-49989AE9D72D}"/>
    <cellStyle name="Normal 8 4 4 2 2 4" xfId="2888" xr:uid="{273CC43A-2820-4338-8A7E-0AD1EEFAC4BF}"/>
    <cellStyle name="Normal 8 4 4 2 3" xfId="2889" xr:uid="{AB8118A4-3C88-4A7C-93A6-94AC8B38677F}"/>
    <cellStyle name="Normal 8 4 4 2 4" xfId="2890" xr:uid="{266D313D-C1BD-4B0E-BD91-CA5E65181789}"/>
    <cellStyle name="Normal 8 4 4 2 5" xfId="2891" xr:uid="{DCFB4167-A8FF-4443-99C4-7E6C7A078339}"/>
    <cellStyle name="Normal 8 4 4 3" xfId="2892" xr:uid="{CE1F4478-D628-45B1-957E-CFE69123D29D}"/>
    <cellStyle name="Normal 8 4 4 3 2" xfId="2893" xr:uid="{1464D03C-A4B8-4D6C-B371-ED1E7652125B}"/>
    <cellStyle name="Normal 8 4 4 3 3" xfId="2894" xr:uid="{D01E7F93-ACE2-4261-AE73-7BAE2317FD41}"/>
    <cellStyle name="Normal 8 4 4 3 4" xfId="2895" xr:uid="{E12FAFB1-C3FE-4065-B960-0080C16B26C6}"/>
    <cellStyle name="Normal 8 4 4 4" xfId="2896" xr:uid="{676A38A4-576B-46CA-859D-996E607F71A6}"/>
    <cellStyle name="Normal 8 4 4 4 2" xfId="2897" xr:uid="{DEA8896B-ADBB-47F0-93A4-59E85D328663}"/>
    <cellStyle name="Normal 8 4 4 4 3" xfId="2898" xr:uid="{8F9FE797-BAFB-43E7-A37B-38C0C6EB163F}"/>
    <cellStyle name="Normal 8 4 4 4 4" xfId="2899" xr:uid="{999AB08C-D638-4424-BC78-6FF7FEBEE00B}"/>
    <cellStyle name="Normal 8 4 4 5" xfId="2900" xr:uid="{9CD9138A-B9F9-4427-B95E-30A78C384BAD}"/>
    <cellStyle name="Normal 8 4 4 6" xfId="2901" xr:uid="{C3280140-5038-4F14-9F0A-C73BE8F6613A}"/>
    <cellStyle name="Normal 8 4 4 7" xfId="2902" xr:uid="{0F964DC5-436D-4974-84B7-E9D3268AF95F}"/>
    <cellStyle name="Normal 8 4 5" xfId="2903" xr:uid="{3F5B1850-27B0-4800-8118-C0189E1B9074}"/>
    <cellStyle name="Normal 8 4 5 2" xfId="2904" xr:uid="{0A806EE8-F456-4B09-9E55-A807E6999302}"/>
    <cellStyle name="Normal 8 4 5 2 2" xfId="2905" xr:uid="{E6E256D3-711E-4F5C-9FC9-E26C3E64072C}"/>
    <cellStyle name="Normal 8 4 5 2 3" xfId="2906" xr:uid="{79306724-0196-49CF-BA5B-C8F3D46A8030}"/>
    <cellStyle name="Normal 8 4 5 2 4" xfId="2907" xr:uid="{7BCA369C-9167-464F-90BF-B2183ED54B27}"/>
    <cellStyle name="Normal 8 4 5 3" xfId="2908" xr:uid="{E6C4F452-61E4-4573-9824-3ABF45AA3D05}"/>
    <cellStyle name="Normal 8 4 5 3 2" xfId="2909" xr:uid="{461C8F13-B976-4453-994A-68821B16D5BF}"/>
    <cellStyle name="Normal 8 4 5 3 3" xfId="2910" xr:uid="{105CAEB7-DF3F-4E7B-8A57-A31E936D744C}"/>
    <cellStyle name="Normal 8 4 5 3 4" xfId="2911" xr:uid="{7AFFB6D9-BC91-4B3E-8437-E2785A431E57}"/>
    <cellStyle name="Normal 8 4 5 4" xfId="2912" xr:uid="{6557DDD4-DCD0-412D-BCA0-E40F42A7CF15}"/>
    <cellStyle name="Normal 8 4 5 5" xfId="2913" xr:uid="{8354EC4A-AC6B-4288-945F-24013F96965B}"/>
    <cellStyle name="Normal 8 4 5 6" xfId="2914" xr:uid="{EE46E17B-27B7-4F58-90F7-280243301BF1}"/>
    <cellStyle name="Normal 8 4 6" xfId="2915" xr:uid="{CE84AA7E-641E-405B-BE54-20012F8ADA15}"/>
    <cellStyle name="Normal 8 4 6 2" xfId="2916" xr:uid="{DB26DC9A-87EB-4C6D-AC4A-13618F629434}"/>
    <cellStyle name="Normal 8 4 6 2 2" xfId="2917" xr:uid="{2732AF94-9AB1-4ECB-B1E4-4971E64F5939}"/>
    <cellStyle name="Normal 8 4 6 2 3" xfId="2918" xr:uid="{EB73E6F5-4052-4A08-8EB3-F83B4D3F50CC}"/>
    <cellStyle name="Normal 8 4 6 2 4" xfId="2919" xr:uid="{310F989D-CAFE-45BD-91F1-CA315972350F}"/>
    <cellStyle name="Normal 8 4 6 3" xfId="2920" xr:uid="{CE665A90-4BDB-47F9-86E5-87BE4EE04325}"/>
    <cellStyle name="Normal 8 4 6 4" xfId="2921" xr:uid="{8CD4BF5C-8B03-4A82-9761-6694FC95986D}"/>
    <cellStyle name="Normal 8 4 6 5" xfId="2922" xr:uid="{D743D5A2-68A7-46C4-9658-0BF9590BE74B}"/>
    <cellStyle name="Normal 8 4 7" xfId="2923" xr:uid="{19F76ADC-5866-4461-B404-C758165EA895}"/>
    <cellStyle name="Normal 8 4 7 2" xfId="2924" xr:uid="{6AD8765F-6618-41CF-AE16-7B8A2E71A783}"/>
    <cellStyle name="Normal 8 4 7 3" xfId="2925" xr:uid="{F35A93CE-AD23-4FEE-B1B3-DEECFC9746A2}"/>
    <cellStyle name="Normal 8 4 7 4" xfId="2926" xr:uid="{57329811-C1F4-402C-9D9A-5517C7A6508E}"/>
    <cellStyle name="Normal 8 4 8" xfId="2927" xr:uid="{92B755DC-94C6-4456-859F-3951A9D17167}"/>
    <cellStyle name="Normal 8 4 8 2" xfId="2928" xr:uid="{6DB5C612-CB41-457F-84D6-8CB0D31BF32A}"/>
    <cellStyle name="Normal 8 4 8 3" xfId="2929" xr:uid="{C99A28FB-8A80-4B50-9D55-3670975F5D9E}"/>
    <cellStyle name="Normal 8 4 8 4" xfId="2930" xr:uid="{0FF2955A-5ECD-4EE5-848F-3D4113A3E233}"/>
    <cellStyle name="Normal 8 4 9" xfId="2931" xr:uid="{43F013AA-B047-471B-9B20-4603D5981492}"/>
    <cellStyle name="Normal 8 5" xfId="2932" xr:uid="{206B1173-A2EB-43F5-A408-43CDB73114A3}"/>
    <cellStyle name="Normal 8 5 2" xfId="2933" xr:uid="{A1FC2FF1-8AB3-4365-879C-C1C5CE530080}"/>
    <cellStyle name="Normal 8 5 2 2" xfId="2934" xr:uid="{DD573E52-62F1-45C0-8CD0-E27C8FCE3F2B}"/>
    <cellStyle name="Normal 8 5 2 2 2" xfId="2935" xr:uid="{28B334AF-86F3-4FE8-B472-12BA8FAC23EB}"/>
    <cellStyle name="Normal 8 5 2 2 2 2" xfId="2936" xr:uid="{8E6AABE7-9D81-4449-9D08-80692DC0B1DF}"/>
    <cellStyle name="Normal 8 5 2 2 2 2 2" xfId="4507" xr:uid="{EC1CE630-1EF2-429F-814D-6D7792212E47}"/>
    <cellStyle name="Normal 8 5 2 2 2 3" xfId="2937" xr:uid="{DD9AEDBF-7A0C-43EA-BD60-66A892132CD7}"/>
    <cellStyle name="Normal 8 5 2 2 2 4" xfId="2938" xr:uid="{0B9B3B16-CFA4-4041-937A-7CE2B298068E}"/>
    <cellStyle name="Normal 8 5 2 2 3" xfId="2939" xr:uid="{584E21A1-7B01-4D27-A745-E85166174F60}"/>
    <cellStyle name="Normal 8 5 2 2 3 2" xfId="2940" xr:uid="{AC3340BE-9A42-4615-AF56-42D824A9A73F}"/>
    <cellStyle name="Normal 8 5 2 2 3 3" xfId="2941" xr:uid="{F235DA03-7A7F-4141-907B-0C51A250EA83}"/>
    <cellStyle name="Normal 8 5 2 2 3 4" xfId="2942" xr:uid="{C2996724-92CC-48FB-85F6-9740AF97EA5E}"/>
    <cellStyle name="Normal 8 5 2 2 4" xfId="2943" xr:uid="{045771DC-1288-4FD6-852F-B6342B67C765}"/>
    <cellStyle name="Normal 8 5 2 2 5" xfId="2944" xr:uid="{864385E1-BDEF-41D0-88FF-06DA6DD676AA}"/>
    <cellStyle name="Normal 8 5 2 2 6" xfId="2945" xr:uid="{D686C6AD-542D-4AD6-A991-A33BD5011AC6}"/>
    <cellStyle name="Normal 8 5 2 3" xfId="2946" xr:uid="{A911ECBF-6145-4487-9BDB-ABE10533B8EB}"/>
    <cellStyle name="Normal 8 5 2 3 2" xfId="2947" xr:uid="{4F280898-1127-4772-B8FB-97ABFBF39B35}"/>
    <cellStyle name="Normal 8 5 2 3 2 2" xfId="2948" xr:uid="{0D2D898B-2557-47CC-9894-4AEF4C43CF60}"/>
    <cellStyle name="Normal 8 5 2 3 2 3" xfId="2949" xr:uid="{F1C33DE9-6EE4-4F9C-9DA9-FF7AC7D5ED48}"/>
    <cellStyle name="Normal 8 5 2 3 2 4" xfId="2950" xr:uid="{6695D3CB-B3E7-4F87-A1EE-11AC481203AE}"/>
    <cellStyle name="Normal 8 5 2 3 3" xfId="2951" xr:uid="{6AAEFC8A-10EC-47F7-8A59-A4EBB9DA4F4D}"/>
    <cellStyle name="Normal 8 5 2 3 4" xfId="2952" xr:uid="{211E8BF2-FD70-48B9-B583-320D8299604D}"/>
    <cellStyle name="Normal 8 5 2 3 5" xfId="2953" xr:uid="{4501D390-1723-4410-A945-CE63CE4BFE5F}"/>
    <cellStyle name="Normal 8 5 2 4" xfId="2954" xr:uid="{9826D1C6-4109-403C-AF0F-A21A3F7A3C40}"/>
    <cellStyle name="Normal 8 5 2 4 2" xfId="2955" xr:uid="{B9A0B332-9AB0-4688-A831-F0341FBCF5BC}"/>
    <cellStyle name="Normal 8 5 2 4 2 2" xfId="4508" xr:uid="{3E5C873B-DB04-4686-BF66-CEB2CC7E8E9B}"/>
    <cellStyle name="Normal 8 5 2 4 3" xfId="2956" xr:uid="{DFE48C44-A84A-497A-9C28-8F81EE98B172}"/>
    <cellStyle name="Normal 8 5 2 4 4" xfId="2957" xr:uid="{77F67C1E-B20D-47FF-8389-531B18CECA26}"/>
    <cellStyle name="Normal 8 5 2 5" xfId="2958" xr:uid="{F9D21051-33EF-4D04-A75A-3A5A90639246}"/>
    <cellStyle name="Normal 8 5 2 5 2" xfId="2959" xr:uid="{CEFD4A55-3D59-4B9E-8D28-DF4ADD2AA68F}"/>
    <cellStyle name="Normal 8 5 2 5 3" xfId="2960" xr:uid="{7407F073-CAF7-4A55-8DA0-7A74AA87E386}"/>
    <cellStyle name="Normal 8 5 2 5 4" xfId="2961" xr:uid="{95CE244C-9DD5-4BD1-BB35-3E2481ED5AC0}"/>
    <cellStyle name="Normal 8 5 2 6" xfId="2962" xr:uid="{707CE841-8313-4D4C-BC89-921D573DD9BF}"/>
    <cellStyle name="Normal 8 5 2 7" xfId="2963" xr:uid="{D4499E3B-04EC-4A70-9EC7-EDDF54BA6D7E}"/>
    <cellStyle name="Normal 8 5 2 8" xfId="2964" xr:uid="{FE37D6F1-8B3A-41E5-8DF7-1AA3095CBDCD}"/>
    <cellStyle name="Normal 8 5 3" xfId="2965" xr:uid="{A8D82C34-EDC6-4A94-B885-C4C12F948D3E}"/>
    <cellStyle name="Normal 8 5 3 2" xfId="2966" xr:uid="{67C42562-8F86-44DF-A416-7477A0503300}"/>
    <cellStyle name="Normal 8 5 3 2 2" xfId="2967" xr:uid="{F39FF47C-99CB-4714-9353-ECDFCCD94AC0}"/>
    <cellStyle name="Normal 8 5 3 2 2 2" xfId="4509" xr:uid="{6F8E6CEA-5334-4E2E-A264-148285E33D38}"/>
    <cellStyle name="Normal 8 5 3 2 3" xfId="2968" xr:uid="{524B1077-5CC3-4BA5-9704-812FDB370109}"/>
    <cellStyle name="Normal 8 5 3 2 4" xfId="2969" xr:uid="{D14F47A8-703C-421D-ADBC-EBEC056A5275}"/>
    <cellStyle name="Normal 8 5 3 3" xfId="2970" xr:uid="{6B792962-0E4F-4B67-BC1D-1801F776315A}"/>
    <cellStyle name="Normal 8 5 3 3 2" xfId="2971" xr:uid="{5F9AF1A7-C4D8-4C7A-B2F1-EEC94E5F6ADC}"/>
    <cellStyle name="Normal 8 5 3 3 3" xfId="2972" xr:uid="{40877C91-FCA2-48F5-9322-77C682EC194B}"/>
    <cellStyle name="Normal 8 5 3 3 4" xfId="2973" xr:uid="{4244C60C-6B7C-4FF2-9514-DE121D880101}"/>
    <cellStyle name="Normal 8 5 3 4" xfId="2974" xr:uid="{89120D1B-8D06-49B9-9DED-32F85418EBEA}"/>
    <cellStyle name="Normal 8 5 3 5" xfId="2975" xr:uid="{7EEA9188-EBD7-49C1-BED6-B8E52C3683CF}"/>
    <cellStyle name="Normal 8 5 3 6" xfId="2976" xr:uid="{A8F3B46D-0800-493C-B186-C0C43C849C77}"/>
    <cellStyle name="Normal 8 5 4" xfId="2977" xr:uid="{D89E1B24-5563-45FA-B3AE-CA06557267F1}"/>
    <cellStyle name="Normal 8 5 4 2" xfId="2978" xr:uid="{2BE9926F-E202-4052-BF63-2F5B4A8CE008}"/>
    <cellStyle name="Normal 8 5 4 2 2" xfId="2979" xr:uid="{9BD470EF-F038-44FA-9EFD-CD0F07E538E3}"/>
    <cellStyle name="Normal 8 5 4 2 3" xfId="2980" xr:uid="{318C4082-63AF-42F8-B6C3-DD27102478B8}"/>
    <cellStyle name="Normal 8 5 4 2 4" xfId="2981" xr:uid="{BCED2D4A-4133-4C62-B9A1-AC928390B3D2}"/>
    <cellStyle name="Normal 8 5 4 3" xfId="2982" xr:uid="{0983EFD2-5938-4FB2-9148-262FDA0B145B}"/>
    <cellStyle name="Normal 8 5 4 4" xfId="2983" xr:uid="{52E1E570-8630-4601-98D7-B12799D58422}"/>
    <cellStyle name="Normal 8 5 4 5" xfId="2984" xr:uid="{1ADDC8B2-E86A-4BBD-8462-DEB0DAB915E3}"/>
    <cellStyle name="Normal 8 5 5" xfId="2985" xr:uid="{1238B851-D1F8-437D-A3D0-7FC4B8CE9369}"/>
    <cellStyle name="Normal 8 5 5 2" xfId="2986" xr:uid="{BB441566-BBAA-45FE-B5F0-13261254EDD3}"/>
    <cellStyle name="Normal 8 5 5 2 2" xfId="4510" xr:uid="{7F248DAE-0364-4156-8C88-9F1EE4ED2F59}"/>
    <cellStyle name="Normal 8 5 5 3" xfId="2987" xr:uid="{ED169F6D-753F-4B40-A103-AE056B27D2E8}"/>
    <cellStyle name="Normal 8 5 5 4" xfId="2988" xr:uid="{BBF249AD-7E8F-4461-A6EF-E941A2A6A863}"/>
    <cellStyle name="Normal 8 5 6" xfId="2989" xr:uid="{EF5E17BE-0F08-4364-8410-3B9836EC713C}"/>
    <cellStyle name="Normal 8 5 6 2" xfId="2990" xr:uid="{AA2B277E-65C1-460B-8BCB-1A493BBEF38E}"/>
    <cellStyle name="Normal 8 5 6 3" xfId="2991" xr:uid="{265D6FBB-026A-4B44-B35E-00DA7C6E6A45}"/>
    <cellStyle name="Normal 8 5 6 4" xfId="2992" xr:uid="{8662EBD2-2475-4684-8C2F-1A65ED84E781}"/>
    <cellStyle name="Normal 8 5 7" xfId="2993" xr:uid="{2D463F24-9333-4E4D-85B3-5D86EEE33633}"/>
    <cellStyle name="Normal 8 5 8" xfId="2994" xr:uid="{D32A85B8-4282-42D7-9176-A46E29E3733A}"/>
    <cellStyle name="Normal 8 5 9" xfId="2995" xr:uid="{A6CC64BA-9011-445D-8F50-B45AD4E00BFF}"/>
    <cellStyle name="Normal 8 6" xfId="2996" xr:uid="{16D84A62-D4F5-46F4-9A2B-597085F7A16C}"/>
    <cellStyle name="Normal 8 6 2" xfId="2997" xr:uid="{222EC425-CBC3-4200-B036-E413E06798E0}"/>
    <cellStyle name="Normal 8 6 2 2" xfId="2998" xr:uid="{7F5BC462-7453-4361-B2EE-9E2484FB67A9}"/>
    <cellStyle name="Normal 8 6 2 2 2" xfId="2999" xr:uid="{A77125A7-0370-4B3F-BC2A-1D1C3ACDA7EA}"/>
    <cellStyle name="Normal 8 6 2 2 2 2" xfId="4185" xr:uid="{9F54227E-93A4-4832-A99B-D5039A1F47B4}"/>
    <cellStyle name="Normal 8 6 2 2 3" xfId="3000" xr:uid="{937A1BFA-D990-4278-8DC2-2DE1F3AB44C4}"/>
    <cellStyle name="Normal 8 6 2 2 4" xfId="3001" xr:uid="{C0C52C61-179F-44E4-85C9-AE461AB23344}"/>
    <cellStyle name="Normal 8 6 2 3" xfId="3002" xr:uid="{2780849C-0043-4B1B-A8F7-16E81B9B4925}"/>
    <cellStyle name="Normal 8 6 2 3 2" xfId="3003" xr:uid="{633D4E35-DEA8-472A-B914-77D8135D4D03}"/>
    <cellStyle name="Normal 8 6 2 3 3" xfId="3004" xr:uid="{A13D6B52-029B-4600-9FC7-E636D9423077}"/>
    <cellStyle name="Normal 8 6 2 3 4" xfId="3005" xr:uid="{8A993865-4488-4FD3-A51B-8F2BEFD58452}"/>
    <cellStyle name="Normal 8 6 2 4" xfId="3006" xr:uid="{504637B3-0150-4A4F-9D4B-6CE38244BDAD}"/>
    <cellStyle name="Normal 8 6 2 5" xfId="3007" xr:uid="{701C6073-D442-499D-97D6-3744D47EA609}"/>
    <cellStyle name="Normal 8 6 2 6" xfId="3008" xr:uid="{BF9788EF-95B1-4542-8906-BD486148F332}"/>
    <cellStyle name="Normal 8 6 3" xfId="3009" xr:uid="{57F35F9A-497B-4CA9-A50E-E6C5FE895856}"/>
    <cellStyle name="Normal 8 6 3 2" xfId="3010" xr:uid="{AE56AD7E-760C-4FC9-8474-2BD5170128F9}"/>
    <cellStyle name="Normal 8 6 3 2 2" xfId="3011" xr:uid="{D451F92B-2D4B-4FFE-9CA3-00A738FDA2A7}"/>
    <cellStyle name="Normal 8 6 3 2 3" xfId="3012" xr:uid="{35386450-AB84-408B-B54E-9D565C608C19}"/>
    <cellStyle name="Normal 8 6 3 2 4" xfId="3013" xr:uid="{334EA35B-B9DA-4144-B6D3-D47C3264B845}"/>
    <cellStyle name="Normal 8 6 3 3" xfId="3014" xr:uid="{C6198D58-7115-472D-86AF-965F252D9F38}"/>
    <cellStyle name="Normal 8 6 3 4" xfId="3015" xr:uid="{890A1056-F050-4B8F-BCC2-C99C37DC3DAF}"/>
    <cellStyle name="Normal 8 6 3 5" xfId="3016" xr:uid="{819AE435-8173-4D39-A7C2-C383953E29CC}"/>
    <cellStyle name="Normal 8 6 4" xfId="3017" xr:uid="{A8291A65-19FC-4E14-A0E5-741B28648E3C}"/>
    <cellStyle name="Normal 8 6 4 2" xfId="3018" xr:uid="{E8057B17-3DED-4675-A5EB-29D430C215F9}"/>
    <cellStyle name="Normal 8 6 4 2 2" xfId="4511" xr:uid="{96640F29-4300-4D3E-9D21-DB719B4B4082}"/>
    <cellStyle name="Normal 8 6 4 3" xfId="3019" xr:uid="{BA49F91D-2D04-4C99-A3CB-9CA927912EC6}"/>
    <cellStyle name="Normal 8 6 4 4" xfId="3020" xr:uid="{0017951B-1FB8-489E-947F-5A1FF5C4DD77}"/>
    <cellStyle name="Normal 8 6 5" xfId="3021" xr:uid="{5555A453-4340-43ED-89B1-6634558365B5}"/>
    <cellStyle name="Normal 8 6 5 2" xfId="3022" xr:uid="{55BD4B9A-31CD-4D2A-8767-089146373D04}"/>
    <cellStyle name="Normal 8 6 5 3" xfId="3023" xr:uid="{4C0DF0B4-06E5-4330-BDE7-18C7A615588A}"/>
    <cellStyle name="Normal 8 6 5 4" xfId="3024" xr:uid="{A3F7AEFC-F684-48F9-8A2F-CCD411AADFC2}"/>
    <cellStyle name="Normal 8 6 6" xfId="3025" xr:uid="{E835D518-9A42-4A77-995A-E7A7DFF9CAD1}"/>
    <cellStyle name="Normal 8 6 7" xfId="3026" xr:uid="{E5524CD6-2179-4E18-9FF2-8F23BF034A1C}"/>
    <cellStyle name="Normal 8 6 8" xfId="3027" xr:uid="{8C10A6F5-8EB7-40FB-A84D-FFDD69AA5BD9}"/>
    <cellStyle name="Normal 8 7" xfId="3028" xr:uid="{675829CB-16E9-4291-A64C-F845F4A636FD}"/>
    <cellStyle name="Normal 8 7 2" xfId="3029" xr:uid="{7458CE6D-834B-411D-805F-6384A5D9F919}"/>
    <cellStyle name="Normal 8 7 2 2" xfId="3030" xr:uid="{E81B2B70-BE30-434A-A9FB-CED2C50E1573}"/>
    <cellStyle name="Normal 8 7 2 2 2" xfId="3031" xr:uid="{520A4C39-FD12-4766-A890-20C4737985DA}"/>
    <cellStyle name="Normal 8 7 2 2 2 2" xfId="4512" xr:uid="{5DCA7279-8322-489E-8DFA-AE431A313AFF}"/>
    <cellStyle name="Normal 8 7 2 2 3" xfId="3032" xr:uid="{EA70DB2D-A3DF-41F3-A634-4C780DB7F927}"/>
    <cellStyle name="Normal 8 7 2 2 4" xfId="3033" xr:uid="{6A0CD091-960A-4E44-A809-C00E698F9F39}"/>
    <cellStyle name="Normal 8 7 2 3" xfId="3034" xr:uid="{BE62D0D7-81BB-43F9-AFFB-3A4D2022B729}"/>
    <cellStyle name="Normal 8 7 2 3 2" xfId="4513" xr:uid="{62E80793-A146-4549-884E-70693D798B05}"/>
    <cellStyle name="Normal 8 7 2 4" xfId="3035" xr:uid="{42C22278-B80B-43D1-90BD-F13FE8175A9F}"/>
    <cellStyle name="Normal 8 7 2 5" xfId="3036" xr:uid="{41D29B3B-AC5E-4B0A-8902-95D01005E51A}"/>
    <cellStyle name="Normal 8 7 3" xfId="3037" xr:uid="{FEC49E88-D80C-4781-8C6F-42B70C1082B4}"/>
    <cellStyle name="Normal 8 7 3 2" xfId="3038" xr:uid="{85F71352-5EC6-42A1-AF6C-2D5DBF03A75D}"/>
    <cellStyle name="Normal 8 7 3 2 2" xfId="4514" xr:uid="{61031361-6856-4F33-A6F1-E5AC1741B1D1}"/>
    <cellStyle name="Normal 8 7 3 3" xfId="3039" xr:uid="{AAE80760-0FCC-41EF-962D-E01591D68BD0}"/>
    <cellStyle name="Normal 8 7 3 4" xfId="3040" xr:uid="{A3BB5581-4DC4-461A-B180-63F18521664F}"/>
    <cellStyle name="Normal 8 7 4" xfId="3041" xr:uid="{F9ED9E9B-C9CC-4C35-8058-153E239C99D2}"/>
    <cellStyle name="Normal 8 7 4 2" xfId="3042" xr:uid="{8331C322-6B16-4426-84D5-A1159F9D32C8}"/>
    <cellStyle name="Normal 8 7 4 2 2" xfId="4515" xr:uid="{4CC4D1A4-A5B1-4F4D-B549-DF7CB4B24915}"/>
    <cellStyle name="Normal 8 7 4 3" xfId="3043" xr:uid="{4347A2AE-FA8A-4B70-9F2B-049B3187801C}"/>
    <cellStyle name="Normal 8 7 4 4" xfId="3044" xr:uid="{1587B359-6B04-4859-B008-F7089F954E94}"/>
    <cellStyle name="Normal 8 7 5" xfId="3045" xr:uid="{B5D269D2-8D43-4DF4-8942-1C29526B88FD}"/>
    <cellStyle name="Normal 8 7 5 2" xfId="4516" xr:uid="{90B1E50B-8355-4F99-B1F8-836AF1CDC17C}"/>
    <cellStyle name="Normal 8 7 6" xfId="3046" xr:uid="{74064EF7-6002-4E3F-A119-3A4A82648B9D}"/>
    <cellStyle name="Normal 8 7 7" xfId="3047" xr:uid="{B7BD6925-F71E-4A19-B93F-6D9E9939B1FF}"/>
    <cellStyle name="Normal 8 8" xfId="3048" xr:uid="{AB7200DC-339F-4BCD-89FC-9AA7A7BBB4F6}"/>
    <cellStyle name="Normal 8 8 2" xfId="3049" xr:uid="{0332A548-A589-4C45-A5F5-044D5A94B1FF}"/>
    <cellStyle name="Normal 8 8 2 2" xfId="3050" xr:uid="{2EA7A59B-549A-4B9C-A51F-E3D8C7DEB2CF}"/>
    <cellStyle name="Normal 8 8 2 2 2" xfId="4517" xr:uid="{A0CEA14E-5001-4D88-934A-42A59C187115}"/>
    <cellStyle name="Normal 8 8 2 3" xfId="3051" xr:uid="{7EE22C47-E1E7-45F1-AD13-9BF1824B2B64}"/>
    <cellStyle name="Normal 8 8 2 4" xfId="3052" xr:uid="{087BF600-3BDC-4936-9D46-D8AC71BB2A4E}"/>
    <cellStyle name="Normal 8 8 3" xfId="3053" xr:uid="{A22AE06C-1DF0-4052-AB37-514162CA6921}"/>
    <cellStyle name="Normal 8 8 3 2" xfId="3054" xr:uid="{9E5C68B6-4BD8-495F-ADF4-4451EE452898}"/>
    <cellStyle name="Normal 8 8 3 3" xfId="3055" xr:uid="{F22F5EA5-2C6A-4C5B-AE15-76A972F6EA2A}"/>
    <cellStyle name="Normal 8 8 3 4" xfId="3056" xr:uid="{10C85752-B505-4789-86FF-E40CC9BCC478}"/>
    <cellStyle name="Normal 8 8 4" xfId="3057" xr:uid="{B96F5620-4AD8-4C70-A6EF-A3167125C1F1}"/>
    <cellStyle name="Normal 8 8 5" xfId="3058" xr:uid="{4DA3BD2C-4B94-4AAB-A89E-8CEB8FAE9330}"/>
    <cellStyle name="Normal 8 8 6" xfId="3059" xr:uid="{856CDD7C-161D-4B77-9D07-5D1ECD6FF4A5}"/>
    <cellStyle name="Normal 8 9" xfId="3060" xr:uid="{C491C409-6557-40F9-91A7-AA6EB354FC4A}"/>
    <cellStyle name="Normal 8 9 2" xfId="3061" xr:uid="{F24F6F11-D6F4-447E-BFF1-847ECD654A6B}"/>
    <cellStyle name="Normal 8 9 2 2" xfId="3062" xr:uid="{319B1778-77E7-41B1-8F6F-F470E56347AB}"/>
    <cellStyle name="Normal 8 9 2 2 2" xfId="4381" xr:uid="{F37745DA-BBDF-4730-917F-209118DF72C0}"/>
    <cellStyle name="Normal 8 9 2 3" xfId="3063" xr:uid="{AED2D035-4723-4BBF-B6D4-3890BD75741E}"/>
    <cellStyle name="Normal 8 9 2 4" xfId="3064" xr:uid="{61FA325E-56F0-40B4-BB35-E9F5C4D38F08}"/>
    <cellStyle name="Normal 8 9 3" xfId="3065" xr:uid="{DF9E0195-8409-4A7C-A618-BC57DE3F6D85}"/>
    <cellStyle name="Normal 8 9 4" xfId="3066" xr:uid="{C364F908-7397-4400-A260-BEFA1102A7B8}"/>
    <cellStyle name="Normal 8 9 5" xfId="3067" xr:uid="{7867728B-CD44-47B0-ADEC-3F3CF50F9E85}"/>
    <cellStyle name="Normal 9" xfId="89" xr:uid="{8D438CFA-B853-42F0-A30D-E34E6061A803}"/>
    <cellStyle name="Normal 9 10" xfId="3068" xr:uid="{910ED63F-C51F-4984-BF12-13CBB6BFC1BE}"/>
    <cellStyle name="Normal 9 10 2" xfId="3069" xr:uid="{FDC106C1-386B-486C-B2AA-EF3BD080302D}"/>
    <cellStyle name="Normal 9 10 2 2" xfId="3070" xr:uid="{2916D2F4-6716-4E29-8F94-E67680C240A6}"/>
    <cellStyle name="Normal 9 10 2 3" xfId="3071" xr:uid="{C62DA811-DD78-43F6-935B-DDCD523C200A}"/>
    <cellStyle name="Normal 9 10 2 4" xfId="3072" xr:uid="{025789ED-9049-48C6-B05A-C388B63457BC}"/>
    <cellStyle name="Normal 9 10 3" xfId="3073" xr:uid="{B19C6DEF-8F96-4552-AEB3-283622E16D48}"/>
    <cellStyle name="Normal 9 10 4" xfId="3074" xr:uid="{82CAD8D4-4D0D-41C7-8B26-E1BAB88E5653}"/>
    <cellStyle name="Normal 9 10 5" xfId="3075" xr:uid="{B9CDE785-827F-4BD1-8418-E82EBEBEEA9E}"/>
    <cellStyle name="Normal 9 11" xfId="3076" xr:uid="{1F39FD31-4FA8-477A-AE4B-33DD7BAB55CA}"/>
    <cellStyle name="Normal 9 11 2" xfId="3077" xr:uid="{873902B6-A50B-4C24-ACF9-B100AB9FDA9C}"/>
    <cellStyle name="Normal 9 11 2 2" xfId="4518" xr:uid="{C0CDBFD8-E4A2-45DE-AE5D-62200C010448}"/>
    <cellStyle name="Normal 9 11 3" xfId="3078" xr:uid="{424B772E-5957-4C2C-9867-72F04BE8207C}"/>
    <cellStyle name="Normal 9 11 4" xfId="3079" xr:uid="{2F6E2212-EA6C-418D-BBD9-822231BA12FE}"/>
    <cellStyle name="Normal 9 12" xfId="3080" xr:uid="{026B1DDD-6DB5-4D65-BD49-51123EBE1669}"/>
    <cellStyle name="Normal 9 12 2" xfId="3081" xr:uid="{EA0EB0E8-C9B5-4895-890A-4D338F791BAE}"/>
    <cellStyle name="Normal 9 12 3" xfId="3082" xr:uid="{3FF538C5-52D1-484F-A6EE-9BCA226FE388}"/>
    <cellStyle name="Normal 9 12 4" xfId="3083" xr:uid="{FFE3892B-3B3C-4266-B335-42F25464AAA9}"/>
    <cellStyle name="Normal 9 13" xfId="3084" xr:uid="{F5DA4F56-08DA-4349-BB5A-88928FD51B1A}"/>
    <cellStyle name="Normal 9 13 2" xfId="3085" xr:uid="{47C40BBA-86ED-4A5E-A584-5D89CF810C99}"/>
    <cellStyle name="Normal 9 14" xfId="3086" xr:uid="{11C4EC7F-BC46-4DF5-9DB4-5043CAA19FEF}"/>
    <cellStyle name="Normal 9 15" xfId="3087" xr:uid="{6BCC5EE0-D638-426C-BB6A-C8D88BA76039}"/>
    <cellStyle name="Normal 9 16" xfId="3088" xr:uid="{B63F9197-CA88-4799-8F59-B605487FB75F}"/>
    <cellStyle name="Normal 9 2" xfId="90" xr:uid="{26E39A6B-9E55-4856-929E-5CE42A61FD31}"/>
    <cellStyle name="Normal 9 2 2" xfId="3729" xr:uid="{23C37F9D-5434-4FA2-AB0D-5B6CE587CB0E}"/>
    <cellStyle name="Normal 9 3" xfId="91" xr:uid="{7D190937-3190-45CA-B69A-C6E5618D1DEA}"/>
    <cellStyle name="Normal 9 3 10" xfId="3089" xr:uid="{7C797C0F-503E-4382-8183-7F1C6AC8F32C}"/>
    <cellStyle name="Normal 9 3 11" xfId="3090" xr:uid="{2FF0EDA5-1988-4E47-9CB8-C7B47579B50A}"/>
    <cellStyle name="Normal 9 3 2" xfId="3091" xr:uid="{D5694A06-AF88-4B00-8C0A-EA43F6FB8A67}"/>
    <cellStyle name="Normal 9 3 2 2" xfId="3092" xr:uid="{7A1AC85C-58E0-4F54-8F3F-5641DCE8F3A0}"/>
    <cellStyle name="Normal 9 3 2 2 2" xfId="3093" xr:uid="{345B1A2C-936B-4998-B1C1-4C16103519F4}"/>
    <cellStyle name="Normal 9 3 2 2 2 2" xfId="3094" xr:uid="{DE44F70D-C00A-4E49-A871-C50DD3344FB1}"/>
    <cellStyle name="Normal 9 3 2 2 2 2 2" xfId="3095" xr:uid="{7E59FEE8-B0E1-48DE-83D9-6586DF5F8A30}"/>
    <cellStyle name="Normal 9 3 2 2 2 2 2 2" xfId="4186" xr:uid="{4918077D-2BBA-467B-AF69-13B7DA08910E}"/>
    <cellStyle name="Normal 9 3 2 2 2 2 2 2 2" xfId="4187" xr:uid="{0D05378F-0263-421D-A043-816536CFA51E}"/>
    <cellStyle name="Normal 9 3 2 2 2 2 2 3" xfId="4188" xr:uid="{280B9A71-29AA-46F9-B7D6-0F5E40B85493}"/>
    <cellStyle name="Normal 9 3 2 2 2 2 3" xfId="3096" xr:uid="{6367E8ED-7FC1-44F0-AA26-24229429EA2A}"/>
    <cellStyle name="Normal 9 3 2 2 2 2 3 2" xfId="4189" xr:uid="{785079A1-6E5F-419B-ADE1-609F2158A0F6}"/>
    <cellStyle name="Normal 9 3 2 2 2 2 4" xfId="3097" xr:uid="{2E9ADFA9-F500-4365-91C8-678EA9CB2261}"/>
    <cellStyle name="Normal 9 3 2 2 2 3" xfId="3098" xr:uid="{55CDE78F-AF68-4B1C-BC23-0AEC06B0E3FE}"/>
    <cellStyle name="Normal 9 3 2 2 2 3 2" xfId="3099" xr:uid="{16D0C048-5604-42E8-B18E-F0637DA4D8A3}"/>
    <cellStyle name="Normal 9 3 2 2 2 3 2 2" xfId="4190" xr:uid="{52C7A4CA-4D3D-4D48-AE31-E39164CD7C79}"/>
    <cellStyle name="Normal 9 3 2 2 2 3 3" xfId="3100" xr:uid="{D6827D91-8BE8-47C1-AA83-23AB9538ECF7}"/>
    <cellStyle name="Normal 9 3 2 2 2 3 4" xfId="3101" xr:uid="{AAEDF5E1-F192-4E95-9804-0462073A003E}"/>
    <cellStyle name="Normal 9 3 2 2 2 4" xfId="3102" xr:uid="{34B1D7CB-0D70-4061-A630-D4CD7DDEB55A}"/>
    <cellStyle name="Normal 9 3 2 2 2 4 2" xfId="4191" xr:uid="{C110047A-F994-4D58-9B15-4953BF0A0AC1}"/>
    <cellStyle name="Normal 9 3 2 2 2 5" xfId="3103" xr:uid="{64436885-C89D-4B5D-85FB-E469FF19C143}"/>
    <cellStyle name="Normal 9 3 2 2 2 6" xfId="3104" xr:uid="{D8CDE4F2-3BEB-46AE-A0DF-F9359E72C696}"/>
    <cellStyle name="Normal 9 3 2 2 3" xfId="3105" xr:uid="{3E7B7748-CACF-4A04-8B4E-0BE23636C606}"/>
    <cellStyle name="Normal 9 3 2 2 3 2" xfId="3106" xr:uid="{57B657C0-C6CE-4B13-B8F9-FC376C8B0C55}"/>
    <cellStyle name="Normal 9 3 2 2 3 2 2" xfId="3107" xr:uid="{CD0B2B15-60C9-4CB5-9075-3853364EFD7F}"/>
    <cellStyle name="Normal 9 3 2 2 3 2 2 2" xfId="4192" xr:uid="{83B7A3FF-8C93-41D6-9961-469952926888}"/>
    <cellStyle name="Normal 9 3 2 2 3 2 2 2 2" xfId="4193" xr:uid="{7DB14109-C498-4421-9097-581307643C32}"/>
    <cellStyle name="Normal 9 3 2 2 3 2 2 3" xfId="4194" xr:uid="{A87B15EE-FD56-480A-86E8-93A62EC69F02}"/>
    <cellStyle name="Normal 9 3 2 2 3 2 3" xfId="3108" xr:uid="{131AD6EC-F674-4F71-94A4-39F79039738F}"/>
    <cellStyle name="Normal 9 3 2 2 3 2 3 2" xfId="4195" xr:uid="{BBD9F6A3-6A77-46CF-B419-8B9BED67D47F}"/>
    <cellStyle name="Normal 9 3 2 2 3 2 4" xfId="3109" xr:uid="{3F07C5D1-8DA5-4D6C-AC32-3E6340167ED8}"/>
    <cellStyle name="Normal 9 3 2 2 3 3" xfId="3110" xr:uid="{0043C5E2-E0C5-4E21-A45D-669CF79777BC}"/>
    <cellStyle name="Normal 9 3 2 2 3 3 2" xfId="4196" xr:uid="{27C8F306-2041-45F2-B733-FEE8EC720C46}"/>
    <cellStyle name="Normal 9 3 2 2 3 3 2 2" xfId="4197" xr:uid="{6BD3FBCC-1E4D-45A6-B5D8-B3CC3D9230FF}"/>
    <cellStyle name="Normal 9 3 2 2 3 3 3" xfId="4198" xr:uid="{F6C5716E-5B4B-4DA0-B26D-48BE024AE6A3}"/>
    <cellStyle name="Normal 9 3 2 2 3 4" xfId="3111" xr:uid="{CF02B954-8DE9-47B1-847A-04A93C04BBD5}"/>
    <cellStyle name="Normal 9 3 2 2 3 4 2" xfId="4199" xr:uid="{18A07B8F-996E-46E2-B4A0-7D295648ACC1}"/>
    <cellStyle name="Normal 9 3 2 2 3 5" xfId="3112" xr:uid="{C97A5CF0-E12E-4BA5-A481-994BF6A75A2A}"/>
    <cellStyle name="Normal 9 3 2 2 4" xfId="3113" xr:uid="{99D6958F-5238-4390-96D7-90EA94D24645}"/>
    <cellStyle name="Normal 9 3 2 2 4 2" xfId="3114" xr:uid="{3A5E5275-1E63-45BA-A3C0-461600250FCE}"/>
    <cellStyle name="Normal 9 3 2 2 4 2 2" xfId="4200" xr:uid="{2F802458-A2FC-40D7-B834-408FBAEC15C8}"/>
    <cellStyle name="Normal 9 3 2 2 4 2 2 2" xfId="4201" xr:uid="{177EFC44-FBEA-4389-B526-321380237F37}"/>
    <cellStyle name="Normal 9 3 2 2 4 2 3" xfId="4202" xr:uid="{5C24C7E8-1BA0-41FE-BCDE-C3AC854F88FC}"/>
    <cellStyle name="Normal 9 3 2 2 4 3" xfId="3115" xr:uid="{19F94190-0BFB-4527-AFF2-83AA75080D55}"/>
    <cellStyle name="Normal 9 3 2 2 4 3 2" xfId="4203" xr:uid="{FD1DBFE7-81D4-4D9D-A7B3-31B5DB77ECDA}"/>
    <cellStyle name="Normal 9 3 2 2 4 4" xfId="3116" xr:uid="{394DC3F5-3663-47D9-B874-DA2D8B8E26D6}"/>
    <cellStyle name="Normal 9 3 2 2 5" xfId="3117" xr:uid="{0D9BC20B-0820-4F13-97FC-BEC1B6BD46AA}"/>
    <cellStyle name="Normal 9 3 2 2 5 2" xfId="3118" xr:uid="{C96AA27F-9B7B-4662-84BC-34AD1ADDD8D7}"/>
    <cellStyle name="Normal 9 3 2 2 5 2 2" xfId="4204" xr:uid="{9FBD545E-BC5B-4FAF-84CA-3C14038C4651}"/>
    <cellStyle name="Normal 9 3 2 2 5 3" xfId="3119" xr:uid="{41CF850A-D8F4-4EB7-8576-01E428119ABC}"/>
    <cellStyle name="Normal 9 3 2 2 5 4" xfId="3120" xr:uid="{419175D6-396C-4EEA-BFB2-82FDBF9D1E34}"/>
    <cellStyle name="Normal 9 3 2 2 6" xfId="3121" xr:uid="{1BBB53E9-F444-4542-BA23-21624F9FE260}"/>
    <cellStyle name="Normal 9 3 2 2 6 2" xfId="4205" xr:uid="{A0D64B0E-7251-4CA5-95E1-54FB50D663C6}"/>
    <cellStyle name="Normal 9 3 2 2 7" xfId="3122" xr:uid="{C1982CE6-4069-4183-8FBF-FD0DEFC1D531}"/>
    <cellStyle name="Normal 9 3 2 2 8" xfId="3123" xr:uid="{CF1072C9-61E8-4301-AC83-4C5EACDFB24C}"/>
    <cellStyle name="Normal 9 3 2 3" xfId="3124" xr:uid="{732429B8-146E-40E1-91AF-D520B7C58798}"/>
    <cellStyle name="Normal 9 3 2 3 2" xfId="3125" xr:uid="{2F4FCFFE-9790-4A70-A7E1-1E51ECBFDD6E}"/>
    <cellStyle name="Normal 9 3 2 3 2 2" xfId="3126" xr:uid="{351B3C85-4AE8-4F13-8F61-700C6F41AEF3}"/>
    <cellStyle name="Normal 9 3 2 3 2 2 2" xfId="4206" xr:uid="{0B5BFC8F-4BFB-4D15-AEF4-FD9C40F1C259}"/>
    <cellStyle name="Normal 9 3 2 3 2 2 2 2" xfId="4207" xr:uid="{490412E8-8095-434F-9D06-E3E6663D0B03}"/>
    <cellStyle name="Normal 9 3 2 3 2 2 3" xfId="4208" xr:uid="{3EF069D7-9BE9-480C-A897-20892D01D3D7}"/>
    <cellStyle name="Normal 9 3 2 3 2 3" xfId="3127" xr:uid="{88F579EC-7857-4EFE-B42A-49DEF69B12D8}"/>
    <cellStyle name="Normal 9 3 2 3 2 3 2" xfId="4209" xr:uid="{83E8384C-8069-49B0-A2D8-4A11B5368698}"/>
    <cellStyle name="Normal 9 3 2 3 2 4" xfId="3128" xr:uid="{8E78251E-7872-434A-8F88-48617DBCD687}"/>
    <cellStyle name="Normal 9 3 2 3 3" xfId="3129" xr:uid="{41B1154A-C8C1-48EE-AF09-4BDFBDC64F7D}"/>
    <cellStyle name="Normal 9 3 2 3 3 2" xfId="3130" xr:uid="{FDD63C32-83AA-4376-A7CB-3D96B5666667}"/>
    <cellStyle name="Normal 9 3 2 3 3 2 2" xfId="4210" xr:uid="{A8214AAB-D8A1-4FC8-BEEF-6D2D6E085464}"/>
    <cellStyle name="Normal 9 3 2 3 3 3" xfId="3131" xr:uid="{BE5EA391-BBDB-49B7-9824-10543AD74D51}"/>
    <cellStyle name="Normal 9 3 2 3 3 4" xfId="3132" xr:uid="{B5D3F229-51E1-4E09-8037-9EC831E76D78}"/>
    <cellStyle name="Normal 9 3 2 3 4" xfId="3133" xr:uid="{7FB6C307-5735-4971-8E56-3289B0021B54}"/>
    <cellStyle name="Normal 9 3 2 3 4 2" xfId="4211" xr:uid="{F9A700E0-6E45-4B39-9B06-513C48AFF2D4}"/>
    <cellStyle name="Normal 9 3 2 3 5" xfId="3134" xr:uid="{7668DCA3-A800-4C79-ACC6-AEC6025E85C9}"/>
    <cellStyle name="Normal 9 3 2 3 6" xfId="3135" xr:uid="{76B7E8AC-1286-4546-8697-BFFDBB0F6FBD}"/>
    <cellStyle name="Normal 9 3 2 4" xfId="3136" xr:uid="{F598D8FF-9C1D-4B49-93DE-11FD7FA77216}"/>
    <cellStyle name="Normal 9 3 2 4 2" xfId="3137" xr:uid="{F2DFA387-C907-4467-A5D9-7338D36A830E}"/>
    <cellStyle name="Normal 9 3 2 4 2 2" xfId="3138" xr:uid="{5680C9E8-AF63-4C07-BF9D-914263857228}"/>
    <cellStyle name="Normal 9 3 2 4 2 2 2" xfId="4212" xr:uid="{A0FD68DD-36F8-4AA9-90BD-689A55CAEED8}"/>
    <cellStyle name="Normal 9 3 2 4 2 2 2 2" xfId="4213" xr:uid="{F28DB497-C164-4C7B-B586-EE6E768987F3}"/>
    <cellStyle name="Normal 9 3 2 4 2 2 3" xfId="4214" xr:uid="{6635CBBF-2C39-44B1-9CB5-FFE1605F00F0}"/>
    <cellStyle name="Normal 9 3 2 4 2 3" xfId="3139" xr:uid="{AB6C60C2-948D-4B21-BB2F-B3517C224ADC}"/>
    <cellStyle name="Normal 9 3 2 4 2 3 2" xfId="4215" xr:uid="{758D95FD-261E-40A8-AF16-30166F3E77A9}"/>
    <cellStyle name="Normal 9 3 2 4 2 4" xfId="3140" xr:uid="{750D6972-1BD7-4DA6-A29F-BDF879803134}"/>
    <cellStyle name="Normal 9 3 2 4 3" xfId="3141" xr:uid="{0073321E-41A4-4C3B-8B0D-E840857E1DAB}"/>
    <cellStyle name="Normal 9 3 2 4 3 2" xfId="4216" xr:uid="{1F78BB7B-CC4F-4C0F-9C7E-9CA040CBA1C6}"/>
    <cellStyle name="Normal 9 3 2 4 3 2 2" xfId="4217" xr:uid="{F5CAE381-6ADC-442E-8F3F-38A6BD464E26}"/>
    <cellStyle name="Normal 9 3 2 4 3 3" xfId="4218" xr:uid="{AC4A6489-E508-4455-A3BC-054605A5159D}"/>
    <cellStyle name="Normal 9 3 2 4 4" xfId="3142" xr:uid="{769B0922-F658-4169-8657-4EDFD2788901}"/>
    <cellStyle name="Normal 9 3 2 4 4 2" xfId="4219" xr:uid="{ABDECA3D-659D-4C42-B35A-5EB0C0F79F9E}"/>
    <cellStyle name="Normal 9 3 2 4 5" xfId="3143" xr:uid="{103BA238-1EDD-45B7-9114-EF340E340227}"/>
    <cellStyle name="Normal 9 3 2 5" xfId="3144" xr:uid="{2FD667A0-86C1-4919-A346-A71BA3C35D68}"/>
    <cellStyle name="Normal 9 3 2 5 2" xfId="3145" xr:uid="{E24770DC-2522-4974-9F30-D103677A5E38}"/>
    <cellStyle name="Normal 9 3 2 5 2 2" xfId="4220" xr:uid="{129AB675-9F8B-459B-A9D0-5878FAE2FBBC}"/>
    <cellStyle name="Normal 9 3 2 5 2 2 2" xfId="4221" xr:uid="{39A56B88-63D8-4983-827B-237670F8F29D}"/>
    <cellStyle name="Normal 9 3 2 5 2 3" xfId="4222" xr:uid="{814AEED6-256F-481D-A5D1-724C1F4AD778}"/>
    <cellStyle name="Normal 9 3 2 5 3" xfId="3146" xr:uid="{203EC304-4CBF-4D06-8307-114BC0576519}"/>
    <cellStyle name="Normal 9 3 2 5 3 2" xfId="4223" xr:uid="{17F7BC16-2A09-4AE3-8034-0386CB919C08}"/>
    <cellStyle name="Normal 9 3 2 5 4" xfId="3147" xr:uid="{26E5B117-98FB-44E7-8971-68EBBF9F2080}"/>
    <cellStyle name="Normal 9 3 2 6" xfId="3148" xr:uid="{9DE85229-F933-410B-8EDB-02E04184A2C7}"/>
    <cellStyle name="Normal 9 3 2 6 2" xfId="3149" xr:uid="{5C146D4E-C443-4C30-8F4B-465BD2662D93}"/>
    <cellStyle name="Normal 9 3 2 6 2 2" xfId="4224" xr:uid="{3748AA62-0ABB-4005-B745-F9691E574D47}"/>
    <cellStyle name="Normal 9 3 2 6 3" xfId="3150" xr:uid="{BE1CB1F2-0177-4A33-8FE0-C837BEB8793E}"/>
    <cellStyle name="Normal 9 3 2 6 4" xfId="3151" xr:uid="{339292A5-6371-4C1F-B763-C6BE09B5F3E6}"/>
    <cellStyle name="Normal 9 3 2 7" xfId="3152" xr:uid="{433E0525-691C-4FF1-B7E3-73CF323229C8}"/>
    <cellStyle name="Normal 9 3 2 7 2" xfId="4225" xr:uid="{DA7D020A-8EE7-4930-84D2-CAB656F2F666}"/>
    <cellStyle name="Normal 9 3 2 8" xfId="3153" xr:uid="{5DE7C69A-3885-45FA-A409-00B6111B6C13}"/>
    <cellStyle name="Normal 9 3 2 9" xfId="3154" xr:uid="{4096C09E-5511-4942-98D9-18FDC68C2A35}"/>
    <cellStyle name="Normal 9 3 3" xfId="3155" xr:uid="{36989C45-686C-4219-B591-0187F47BB13B}"/>
    <cellStyle name="Normal 9 3 3 2" xfId="3156" xr:uid="{D3BDC966-D485-4517-B6F6-54C668748215}"/>
    <cellStyle name="Normal 9 3 3 2 2" xfId="3157" xr:uid="{9B3F9A14-8AD4-4609-9BD0-CB573205E200}"/>
    <cellStyle name="Normal 9 3 3 2 2 2" xfId="3158" xr:uid="{3A5C70A5-0DCE-4F3D-B507-7DA0E3DBC150}"/>
    <cellStyle name="Normal 9 3 3 2 2 2 2" xfId="4226" xr:uid="{8E9B5308-C547-46A8-ABF3-C40376D05472}"/>
    <cellStyle name="Normal 9 3 3 2 2 2 2 2" xfId="4227" xr:uid="{DFE270E0-F96B-47AA-83A3-FED0FC65DA7A}"/>
    <cellStyle name="Normal 9 3 3 2 2 2 3" xfId="4228" xr:uid="{9FEE8323-7A90-4110-AD41-01618933EDD3}"/>
    <cellStyle name="Normal 9 3 3 2 2 3" xfId="3159" xr:uid="{C31AC5F5-6D53-427F-8E50-A701F5ED5B91}"/>
    <cellStyle name="Normal 9 3 3 2 2 3 2" xfId="4229" xr:uid="{49C05A84-894E-4F28-AF45-E6D41663E2EF}"/>
    <cellStyle name="Normal 9 3 3 2 2 4" xfId="3160" xr:uid="{FD632D90-EFFB-4EE1-8BD5-4F62CA052F2E}"/>
    <cellStyle name="Normal 9 3 3 2 3" xfId="3161" xr:uid="{11FA138F-861C-4FE6-82B0-13F36BBCDF8F}"/>
    <cellStyle name="Normal 9 3 3 2 3 2" xfId="3162" xr:uid="{F63B244F-4A10-47CF-887A-74A106BBC468}"/>
    <cellStyle name="Normal 9 3 3 2 3 2 2" xfId="4230" xr:uid="{2872ED03-A956-4890-91E6-B459D66AEEC7}"/>
    <cellStyle name="Normal 9 3 3 2 3 3" xfId="3163" xr:uid="{42242F8B-6586-4A26-B003-CB3442360C9D}"/>
    <cellStyle name="Normal 9 3 3 2 3 4" xfId="3164" xr:uid="{FBE15115-E9CD-4095-8393-AA7A9351B101}"/>
    <cellStyle name="Normal 9 3 3 2 4" xfId="3165" xr:uid="{1A64B714-43A7-4E45-8826-BA5E8917804D}"/>
    <cellStyle name="Normal 9 3 3 2 4 2" xfId="4231" xr:uid="{5BD70751-B5DB-4897-95E2-7DF5CB9B8A9D}"/>
    <cellStyle name="Normal 9 3 3 2 5" xfId="3166" xr:uid="{D69A5860-19CE-473B-94D0-E853A506226A}"/>
    <cellStyle name="Normal 9 3 3 2 6" xfId="3167" xr:uid="{6BAECB82-0D70-4736-A73F-4B4BB5E0D19F}"/>
    <cellStyle name="Normal 9 3 3 3" xfId="3168" xr:uid="{77A891D6-7DD6-4B01-A118-0C8D8B13D46B}"/>
    <cellStyle name="Normal 9 3 3 3 2" xfId="3169" xr:uid="{F9D4D9F2-EA79-4BDA-AC68-46D1BF8C19D6}"/>
    <cellStyle name="Normal 9 3 3 3 2 2" xfId="3170" xr:uid="{3B3734F2-DCD7-4516-AE6F-F5BE15AFAF1F}"/>
    <cellStyle name="Normal 9 3 3 3 2 2 2" xfId="4232" xr:uid="{1F9C7AF6-DCF0-4188-9183-8C531F58BE93}"/>
    <cellStyle name="Normal 9 3 3 3 2 2 2 2" xfId="4233" xr:uid="{C5273C4E-8E0D-4F40-B5CD-5BE871B8D322}"/>
    <cellStyle name="Normal 9 3 3 3 2 2 3" xfId="4234" xr:uid="{A8714DA1-1917-447D-9C9B-BC38576E7282}"/>
    <cellStyle name="Normal 9 3 3 3 2 3" xfId="3171" xr:uid="{E24DC57E-1D45-431A-A205-B6D82DE8EF2B}"/>
    <cellStyle name="Normal 9 3 3 3 2 3 2" xfId="4235" xr:uid="{73181242-33C4-465A-A677-C0F60FF50124}"/>
    <cellStyle name="Normal 9 3 3 3 2 4" xfId="3172" xr:uid="{1F9E5B9C-1899-40FB-9294-794A95BC7E94}"/>
    <cellStyle name="Normal 9 3 3 3 3" xfId="3173" xr:uid="{FF1DA253-A2A3-403D-8D95-32122602DB57}"/>
    <cellStyle name="Normal 9 3 3 3 3 2" xfId="4236" xr:uid="{B7100AF9-AA2D-4C33-831A-D06F1B1D0C77}"/>
    <cellStyle name="Normal 9 3 3 3 3 2 2" xfId="4237" xr:uid="{9C4755FA-54F1-407C-BC4E-B00B2C14607D}"/>
    <cellStyle name="Normal 9 3 3 3 3 3" xfId="4238" xr:uid="{18BF08DA-5E78-4B71-9F7A-A6611B125BFF}"/>
    <cellStyle name="Normal 9 3 3 3 4" xfId="3174" xr:uid="{5E7ED0D2-F8A5-468E-9286-D999B8CF8A86}"/>
    <cellStyle name="Normal 9 3 3 3 4 2" xfId="4239" xr:uid="{4F24FAAA-AAFD-46BB-ADF0-647B2FE4BC40}"/>
    <cellStyle name="Normal 9 3 3 3 5" xfId="3175" xr:uid="{3285602A-BE75-4680-8660-1D564CA0CABE}"/>
    <cellStyle name="Normal 9 3 3 4" xfId="3176" xr:uid="{3EF66294-0F3A-4528-98AF-3FCB3C4F53BD}"/>
    <cellStyle name="Normal 9 3 3 4 2" xfId="3177" xr:uid="{017CB08F-4343-4BCA-BFC8-0A81750B9A63}"/>
    <cellStyle name="Normal 9 3 3 4 2 2" xfId="4240" xr:uid="{0CEA7A85-9DC2-4744-B2AE-7A585F9CD20E}"/>
    <cellStyle name="Normal 9 3 3 4 2 2 2" xfId="4241" xr:uid="{9CE15197-5769-4AEF-8B5B-1FBDD15B1174}"/>
    <cellStyle name="Normal 9 3 3 4 2 3" xfId="4242" xr:uid="{2FDD0BEB-B76B-42C8-9C25-FC9BC9C152B3}"/>
    <cellStyle name="Normal 9 3 3 4 3" xfId="3178" xr:uid="{15A5031F-2FBD-4E28-B7E9-51E8536BC6C6}"/>
    <cellStyle name="Normal 9 3 3 4 3 2" xfId="4243" xr:uid="{CD7DD052-F2EA-4326-A22E-E7D238E384ED}"/>
    <cellStyle name="Normal 9 3 3 4 4" xfId="3179" xr:uid="{B7C0D585-96DE-433D-B2C4-CE136E9089AC}"/>
    <cellStyle name="Normal 9 3 3 5" xfId="3180" xr:uid="{A88EF4DF-80B5-45B2-A688-A338823A94D3}"/>
    <cellStyle name="Normal 9 3 3 5 2" xfId="3181" xr:uid="{CAF32502-BC66-4A46-928F-CB3F9BD328B1}"/>
    <cellStyle name="Normal 9 3 3 5 2 2" xfId="4244" xr:uid="{ED9FAFF2-AE88-4623-AF0A-1E1448BE3706}"/>
    <cellStyle name="Normal 9 3 3 5 3" xfId="3182" xr:uid="{6221DA9B-864E-4FA5-BC57-9F90D7411698}"/>
    <cellStyle name="Normal 9 3 3 5 4" xfId="3183" xr:uid="{8273035A-215B-4E6D-B577-F2609AC0C922}"/>
    <cellStyle name="Normal 9 3 3 6" xfId="3184" xr:uid="{D5DEDE00-7186-421F-BEC8-D56CE70B81E7}"/>
    <cellStyle name="Normal 9 3 3 6 2" xfId="4245" xr:uid="{400CF273-B820-4EDD-8DE5-4F5C06AF6B9E}"/>
    <cellStyle name="Normal 9 3 3 7" xfId="3185" xr:uid="{E77DDCAA-0299-4477-A711-D38E420BF0F7}"/>
    <cellStyle name="Normal 9 3 3 8" xfId="3186" xr:uid="{B82BBBC7-BD6A-49AD-BC9C-A83B8FD2263A}"/>
    <cellStyle name="Normal 9 3 4" xfId="3187" xr:uid="{735D6FC7-AA16-42AD-A846-6220C28F27A8}"/>
    <cellStyle name="Normal 9 3 4 2" xfId="3188" xr:uid="{CC116311-E9BD-44BD-AA6E-C99383E1831D}"/>
    <cellStyle name="Normal 9 3 4 2 2" xfId="3189" xr:uid="{DA557F41-AA3E-44BA-BA41-2588DFB6DA26}"/>
    <cellStyle name="Normal 9 3 4 2 2 2" xfId="3190" xr:uid="{DF05FDB5-4DB0-4EE3-8409-6D6CD20F4E60}"/>
    <cellStyle name="Normal 9 3 4 2 2 2 2" xfId="4246" xr:uid="{0C53CF7F-A95D-4514-AFC4-459300659CB6}"/>
    <cellStyle name="Normal 9 3 4 2 2 3" xfId="3191" xr:uid="{AB243600-EB48-465F-A2E9-829C1BC7F8BD}"/>
    <cellStyle name="Normal 9 3 4 2 2 4" xfId="3192" xr:uid="{3CE35B35-D347-4658-8B12-72A9C360BB6B}"/>
    <cellStyle name="Normal 9 3 4 2 3" xfId="3193" xr:uid="{EF95015F-79ED-4326-B8D6-761D028EE87E}"/>
    <cellStyle name="Normal 9 3 4 2 3 2" xfId="4247" xr:uid="{9529BD33-0254-4389-86EF-1E165E079DDA}"/>
    <cellStyle name="Normal 9 3 4 2 4" xfId="3194" xr:uid="{12AA4E86-B5AF-470A-82B4-A9F12B838E25}"/>
    <cellStyle name="Normal 9 3 4 2 5" xfId="3195" xr:uid="{33D702CD-EBFE-47C0-8770-0E775AA30005}"/>
    <cellStyle name="Normal 9 3 4 3" xfId="3196" xr:uid="{E69EC52B-92B7-4F2A-BB9A-13312D3B4E96}"/>
    <cellStyle name="Normal 9 3 4 3 2" xfId="3197" xr:uid="{7C272DFA-A7DC-45D2-B369-B0CC4D57F9A5}"/>
    <cellStyle name="Normal 9 3 4 3 2 2" xfId="4248" xr:uid="{C808187F-D86D-4F6C-8806-F45EAA1A557A}"/>
    <cellStyle name="Normal 9 3 4 3 3" xfId="3198" xr:uid="{62A25715-BF9C-411E-970E-BF1FBC151FE6}"/>
    <cellStyle name="Normal 9 3 4 3 4" xfId="3199" xr:uid="{759ADDC0-3F64-40C0-A6C3-0101E9A3FA9F}"/>
    <cellStyle name="Normal 9 3 4 4" xfId="3200" xr:uid="{69002D27-1F15-41F4-826A-325477345FDD}"/>
    <cellStyle name="Normal 9 3 4 4 2" xfId="3201" xr:uid="{AAC515A9-FD10-4312-B60F-4842BFEFAD3A}"/>
    <cellStyle name="Normal 9 3 4 4 2 2" xfId="4519" xr:uid="{19254CB1-8EBA-4512-9AF6-4685212DECCE}"/>
    <cellStyle name="Normal 9 3 4 4 3" xfId="3202" xr:uid="{26B4F224-1790-411A-990C-EDD0221BDB82}"/>
    <cellStyle name="Normal 9 3 4 4 4" xfId="3203" xr:uid="{B2857075-B040-4F05-9474-A1C52E298676}"/>
    <cellStyle name="Normal 9 3 4 5" xfId="3204" xr:uid="{EABA525D-DE6E-4894-9A38-64B79C97CA89}"/>
    <cellStyle name="Normal 9 3 4 5 2" xfId="4520" xr:uid="{C47B2A30-7597-4C4C-A7FB-26BE9D66B731}"/>
    <cellStyle name="Normal 9 3 4 6" xfId="3205" xr:uid="{7EB5A9D5-7DC7-478A-A0A5-D0E59C1816DF}"/>
    <cellStyle name="Normal 9 3 4 7" xfId="3206" xr:uid="{2636C3A1-7A95-45B0-ABC6-FC56047B97B8}"/>
    <cellStyle name="Normal 9 3 5" xfId="3207" xr:uid="{59046E27-70F4-43B2-999F-3862C4687A34}"/>
    <cellStyle name="Normal 9 3 5 2" xfId="3208" xr:uid="{A962A013-2584-4BAD-B89F-DADAADA854F0}"/>
    <cellStyle name="Normal 9 3 5 2 2" xfId="3209" xr:uid="{B12CC857-8214-4676-A391-0D5296AC1DF3}"/>
    <cellStyle name="Normal 9 3 5 2 2 2" xfId="4249" xr:uid="{AF512169-0A4A-4D12-BC30-B4942D848FCD}"/>
    <cellStyle name="Normal 9 3 5 2 2 2 2" xfId="4250" xr:uid="{EF168942-3DA3-4A95-9CDE-670A47597B36}"/>
    <cellStyle name="Normal 9 3 5 2 2 3" xfId="4251" xr:uid="{E8726C93-D808-4039-A3C1-33F3E7B29476}"/>
    <cellStyle name="Normal 9 3 5 2 3" xfId="3210" xr:uid="{DDA6BD28-4100-42A4-BF3F-14B4EC4206D3}"/>
    <cellStyle name="Normal 9 3 5 2 3 2" xfId="4252" xr:uid="{2673B1CE-FB01-47D6-820C-137566796E31}"/>
    <cellStyle name="Normal 9 3 5 2 4" xfId="3211" xr:uid="{BC3848ED-3D98-477B-8632-A5FAD334E732}"/>
    <cellStyle name="Normal 9 3 5 3" xfId="3212" xr:uid="{95174707-9A5B-4073-937A-4DA87F93EEB5}"/>
    <cellStyle name="Normal 9 3 5 3 2" xfId="3213" xr:uid="{8710117D-6316-4B24-8028-C8D374853676}"/>
    <cellStyle name="Normal 9 3 5 3 2 2" xfId="4253" xr:uid="{F8A4B1F1-E6A1-49A8-ACB3-65A51C731414}"/>
    <cellStyle name="Normal 9 3 5 3 3" xfId="3214" xr:uid="{51E846C9-EFF3-413A-A756-4E4B6B262675}"/>
    <cellStyle name="Normal 9 3 5 3 4" xfId="3215" xr:uid="{A05A6F4D-1305-4B3C-A885-B7BE6A1111C0}"/>
    <cellStyle name="Normal 9 3 5 4" xfId="3216" xr:uid="{049533E9-D6D6-4F80-BF7F-B00947E49ABD}"/>
    <cellStyle name="Normal 9 3 5 4 2" xfId="4254" xr:uid="{9F1F7F87-5BDD-4F01-ABEB-6EE7074D1E3A}"/>
    <cellStyle name="Normal 9 3 5 5" xfId="3217" xr:uid="{0428E790-C062-43CD-B43E-58885A847050}"/>
    <cellStyle name="Normal 9 3 5 6" xfId="3218" xr:uid="{8B3BFBF4-E331-4E2C-BBDF-2301B6BF5B4E}"/>
    <cellStyle name="Normal 9 3 6" xfId="3219" xr:uid="{05002F2A-2728-4CC2-9DED-2F11824D9B2D}"/>
    <cellStyle name="Normal 9 3 6 2" xfId="3220" xr:uid="{B5E78203-C81C-42B8-9149-D684AF39F9C1}"/>
    <cellStyle name="Normal 9 3 6 2 2" xfId="3221" xr:uid="{09199D65-1433-4DC7-8E64-5204A7D8510C}"/>
    <cellStyle name="Normal 9 3 6 2 2 2" xfId="4255" xr:uid="{4E9D96E7-E0AF-409D-968A-096A5CFF9EE4}"/>
    <cellStyle name="Normal 9 3 6 2 3" xfId="3222" xr:uid="{98C3FBCB-66C9-427E-B486-40AC0BF64A71}"/>
    <cellStyle name="Normal 9 3 6 2 4" xfId="3223" xr:uid="{771AA48F-F4D2-4D3E-B456-B9180F54D57E}"/>
    <cellStyle name="Normal 9 3 6 3" xfId="3224" xr:uid="{847DA07C-A6AD-440D-B536-7DB7CBC3959B}"/>
    <cellStyle name="Normal 9 3 6 3 2" xfId="4256" xr:uid="{3CEB520F-9D7C-4B53-B89F-A29AB2D0FEC7}"/>
    <cellStyle name="Normal 9 3 6 4" xfId="3225" xr:uid="{0BFED672-CA46-4C3D-80DB-366F7F17DCCF}"/>
    <cellStyle name="Normal 9 3 6 5" xfId="3226" xr:uid="{6294F7EA-33F3-46DA-B32A-FBE3E452B170}"/>
    <cellStyle name="Normal 9 3 7" xfId="3227" xr:uid="{98013A23-B384-43B7-851A-31C22DAB01AA}"/>
    <cellStyle name="Normal 9 3 7 2" xfId="3228" xr:uid="{4822A029-82DD-4359-B8CD-DB3FDF657B68}"/>
    <cellStyle name="Normal 9 3 7 2 2" xfId="4257" xr:uid="{15DA98BF-765A-4441-8A22-4EEB8A5ECA16}"/>
    <cellStyle name="Normal 9 3 7 3" xfId="3229" xr:uid="{A9DBB8D7-9AF6-4EEC-A95F-11CA2055FDC2}"/>
    <cellStyle name="Normal 9 3 7 4" xfId="3230" xr:uid="{D41409BC-CC26-4CAB-92B5-913195C394D2}"/>
    <cellStyle name="Normal 9 3 8" xfId="3231" xr:uid="{2686AA3E-0F97-4715-806F-2FD1D46BFD11}"/>
    <cellStyle name="Normal 9 3 8 2" xfId="3232" xr:uid="{481E39C2-0239-4071-8F9E-68E040451F69}"/>
    <cellStyle name="Normal 9 3 8 3" xfId="3233" xr:uid="{D55084D8-A9CD-4009-B43B-6631C9FE76DB}"/>
    <cellStyle name="Normal 9 3 8 4" xfId="3234" xr:uid="{3F7B87C9-30C4-43B2-9D8D-33FF44EB03B0}"/>
    <cellStyle name="Normal 9 3 9" xfId="3235" xr:uid="{C27468DE-0633-4103-9053-23AC2778896B}"/>
    <cellStyle name="Normal 9 4" xfId="3236" xr:uid="{5000FB54-F9D6-4284-B930-F2570A587A57}"/>
    <cellStyle name="Normal 9 4 10" xfId="3237" xr:uid="{4454A616-26C3-4007-9F69-403B21C90823}"/>
    <cellStyle name="Normal 9 4 11" xfId="3238" xr:uid="{C9E7C1C5-F35F-4785-8CD6-C75F7427A53D}"/>
    <cellStyle name="Normal 9 4 2" xfId="3239" xr:uid="{C9749CD2-C2F3-4FDA-B1AE-D6DD7CC44FCE}"/>
    <cellStyle name="Normal 9 4 2 2" xfId="3240" xr:uid="{DC3C1EFC-E209-429F-B206-C90B0FE7A89E}"/>
    <cellStyle name="Normal 9 4 2 2 2" xfId="3241" xr:uid="{D971FE0B-B071-4008-85BF-F4A0C863B0F8}"/>
    <cellStyle name="Normal 9 4 2 2 2 2" xfId="3242" xr:uid="{FECD2A79-C85D-4939-8A1D-5A9861D0B6A2}"/>
    <cellStyle name="Normal 9 4 2 2 2 2 2" xfId="3243" xr:uid="{2B91B2A4-42E8-49C1-BF70-246B13AE690D}"/>
    <cellStyle name="Normal 9 4 2 2 2 2 2 2" xfId="4258" xr:uid="{73183D63-3E24-49D2-B670-F99801741CA6}"/>
    <cellStyle name="Normal 9 4 2 2 2 2 3" xfId="3244" xr:uid="{A90EAA7D-189F-4A9E-A0FE-7F54BA4EF0C7}"/>
    <cellStyle name="Normal 9 4 2 2 2 2 4" xfId="3245" xr:uid="{BA70CBB5-6B58-47AC-A333-E8A45E3574B1}"/>
    <cellStyle name="Normal 9 4 2 2 2 3" xfId="3246" xr:uid="{505CFF4B-E907-4A36-9683-AAD0EEB13376}"/>
    <cellStyle name="Normal 9 4 2 2 2 3 2" xfId="3247" xr:uid="{ADFA7DB4-E09F-45AA-8D50-46AA22EADA63}"/>
    <cellStyle name="Normal 9 4 2 2 2 3 3" xfId="3248" xr:uid="{F6152BC7-8601-4A78-847C-A3A412FB21CB}"/>
    <cellStyle name="Normal 9 4 2 2 2 3 4" xfId="3249" xr:uid="{476C2B2D-8CD9-4C5F-A431-1D426CE31264}"/>
    <cellStyle name="Normal 9 4 2 2 2 4" xfId="3250" xr:uid="{04668336-5502-4B6F-A5F0-F59405A6703A}"/>
    <cellStyle name="Normal 9 4 2 2 2 5" xfId="3251" xr:uid="{6B494716-9E2F-46DF-934E-3A7BF4DE6F67}"/>
    <cellStyle name="Normal 9 4 2 2 2 6" xfId="3252" xr:uid="{A19A7B8F-7900-43D5-8418-8A1D8C442D30}"/>
    <cellStyle name="Normal 9 4 2 2 3" xfId="3253" xr:uid="{93860D75-4C97-4975-A11D-FB3509CFEC10}"/>
    <cellStyle name="Normal 9 4 2 2 3 2" xfId="3254" xr:uid="{0AFC398E-5C99-4628-AC00-3C60D0A79033}"/>
    <cellStyle name="Normal 9 4 2 2 3 2 2" xfId="3255" xr:uid="{B41FA732-17A7-4507-BC7C-F2BC3B0BDC30}"/>
    <cellStyle name="Normal 9 4 2 2 3 2 3" xfId="3256" xr:uid="{7BDA1D33-FCD3-4D6C-AED9-32DC5A8BB31A}"/>
    <cellStyle name="Normal 9 4 2 2 3 2 4" xfId="3257" xr:uid="{C6B95E9E-A8E0-4E79-AEB0-867449D96C6A}"/>
    <cellStyle name="Normal 9 4 2 2 3 3" xfId="3258" xr:uid="{347DF9BB-A184-465A-A7D7-FB498827CD91}"/>
    <cellStyle name="Normal 9 4 2 2 3 4" xfId="3259" xr:uid="{B81883DD-3F7E-4059-A8EE-5821F4288EDE}"/>
    <cellStyle name="Normal 9 4 2 2 3 5" xfId="3260" xr:uid="{3F92FA73-3BB3-4389-A148-C682BFD6B650}"/>
    <cellStyle name="Normal 9 4 2 2 4" xfId="3261" xr:uid="{66A3C639-DCC1-4130-B30C-D446DAFEB56F}"/>
    <cellStyle name="Normal 9 4 2 2 4 2" xfId="3262" xr:uid="{B6678DAB-AC48-4CD6-9AE6-266033705B04}"/>
    <cellStyle name="Normal 9 4 2 2 4 2 2" xfId="4521" xr:uid="{31710C84-CDBC-4B9E-8A12-AF6828A20C57}"/>
    <cellStyle name="Normal 9 4 2 2 4 3" xfId="3263" xr:uid="{8AFB5BFC-D1D6-41D3-B4E9-94A0037214E4}"/>
    <cellStyle name="Normal 9 4 2 2 4 4" xfId="3264" xr:uid="{2EAA2A97-3943-41F9-89F2-417C1CC4FDEE}"/>
    <cellStyle name="Normal 9 4 2 2 5" xfId="3265" xr:uid="{A307D000-1A3A-4E8B-B0FC-36FB4518DE32}"/>
    <cellStyle name="Normal 9 4 2 2 5 2" xfId="3266" xr:uid="{07972184-0A81-4183-A3F2-C2917E42F2EC}"/>
    <cellStyle name="Normal 9 4 2 2 5 3" xfId="3267" xr:uid="{E81E120A-962E-4878-9CE2-D0CAA642C11F}"/>
    <cellStyle name="Normal 9 4 2 2 5 4" xfId="3268" xr:uid="{205489C8-9FD4-4228-A013-6F1B03D5FBFF}"/>
    <cellStyle name="Normal 9 4 2 2 6" xfId="3269" xr:uid="{38FD01CD-D3AA-4B3A-A1B4-D51A5D253E06}"/>
    <cellStyle name="Normal 9 4 2 2 7" xfId="3270" xr:uid="{F0E49D34-56C7-40E1-A9A7-EDFD84CA72AD}"/>
    <cellStyle name="Normal 9 4 2 2 8" xfId="3271" xr:uid="{D661661B-021D-4C7A-9FA0-0AF5D2CCD088}"/>
    <cellStyle name="Normal 9 4 2 3" xfId="3272" xr:uid="{55493A99-46F7-4853-892F-2E90EE07B28A}"/>
    <cellStyle name="Normal 9 4 2 3 2" xfId="3273" xr:uid="{35F52DB9-846A-4EF4-9208-B0B225DA96D2}"/>
    <cellStyle name="Normal 9 4 2 3 2 2" xfId="3274" xr:uid="{44F7D225-4AEE-4463-9561-E383A09039DB}"/>
    <cellStyle name="Normal 9 4 2 3 2 2 2" xfId="4259" xr:uid="{DF7888C2-443B-4B78-BA4F-354AC5E0451B}"/>
    <cellStyle name="Normal 9 4 2 3 2 2 2 2" xfId="4260" xr:uid="{DE606D5D-E863-431E-8D98-ABB053761C2E}"/>
    <cellStyle name="Normal 9 4 2 3 2 2 3" xfId="4261" xr:uid="{32711B3A-E0BE-4E50-A6A9-490D56905948}"/>
    <cellStyle name="Normal 9 4 2 3 2 3" xfId="3275" xr:uid="{96521746-2F08-4D1C-9E89-C3688057B144}"/>
    <cellStyle name="Normal 9 4 2 3 2 3 2" xfId="4262" xr:uid="{B498864B-2388-43D1-9087-6D091ECBADE4}"/>
    <cellStyle name="Normal 9 4 2 3 2 4" xfId="3276" xr:uid="{31F2FD09-F52D-41D7-AB63-5D9DB9EDDE6F}"/>
    <cellStyle name="Normal 9 4 2 3 3" xfId="3277" xr:uid="{544E8CE5-41A8-4874-BCAD-D51223CD5AA5}"/>
    <cellStyle name="Normal 9 4 2 3 3 2" xfId="3278" xr:uid="{F5454649-9B98-4A12-B7FE-676DFDD7D5B2}"/>
    <cellStyle name="Normal 9 4 2 3 3 2 2" xfId="4263" xr:uid="{77DAEDAC-D719-4EA8-8C4F-4E0480E81292}"/>
    <cellStyle name="Normal 9 4 2 3 3 3" xfId="3279" xr:uid="{5498B9BF-6620-42F7-9D14-53A2E8DD1CE9}"/>
    <cellStyle name="Normal 9 4 2 3 3 4" xfId="3280" xr:uid="{C87DCA0C-6D7F-43D8-9643-B8430A9DA12D}"/>
    <cellStyle name="Normal 9 4 2 3 4" xfId="3281" xr:uid="{4BBB0996-36E8-4596-ABE0-7BD5BBAC4FBA}"/>
    <cellStyle name="Normal 9 4 2 3 4 2" xfId="4264" xr:uid="{E4A24FBF-3989-4CB4-9F25-FF99F5BB277D}"/>
    <cellStyle name="Normal 9 4 2 3 5" xfId="3282" xr:uid="{C9233724-3C82-424C-95A9-D9FE9EA71303}"/>
    <cellStyle name="Normal 9 4 2 3 6" xfId="3283" xr:uid="{DE62743F-03E7-419B-9B79-EE6D96E30BC0}"/>
    <cellStyle name="Normal 9 4 2 4" xfId="3284" xr:uid="{F01D660A-C8C4-4D77-BF06-2915823C1CC3}"/>
    <cellStyle name="Normal 9 4 2 4 2" xfId="3285" xr:uid="{CED39A9B-5264-4825-80F4-4B693859EDF9}"/>
    <cellStyle name="Normal 9 4 2 4 2 2" xfId="3286" xr:uid="{CCE294BE-36DB-45D2-AFD8-6419193094A2}"/>
    <cellStyle name="Normal 9 4 2 4 2 2 2" xfId="4265" xr:uid="{722AE3B6-EB55-4280-92E1-4D48A481FDD7}"/>
    <cellStyle name="Normal 9 4 2 4 2 3" xfId="3287" xr:uid="{5642E815-84DB-49F7-8679-38658011D063}"/>
    <cellStyle name="Normal 9 4 2 4 2 4" xfId="3288" xr:uid="{6FD31334-647C-4178-BEFA-1E25063944CE}"/>
    <cellStyle name="Normal 9 4 2 4 3" xfId="3289" xr:uid="{1DF736EF-0F30-4D7E-898B-B739E3DE27B9}"/>
    <cellStyle name="Normal 9 4 2 4 3 2" xfId="4266" xr:uid="{5B2DCEF4-109A-4C98-BCAC-E36DF959F83F}"/>
    <cellStyle name="Normal 9 4 2 4 4" xfId="3290" xr:uid="{E6364A4A-A3F1-4FEF-A87E-64280F348869}"/>
    <cellStyle name="Normal 9 4 2 4 5" xfId="3291" xr:uid="{BCBB9F72-4F14-4032-AA7F-F7D627CD8590}"/>
    <cellStyle name="Normal 9 4 2 5" xfId="3292" xr:uid="{A39D129D-2F39-48AF-9D5E-CA3C29B67394}"/>
    <cellStyle name="Normal 9 4 2 5 2" xfId="3293" xr:uid="{7697EED5-7296-4EF8-ABDA-B232B647D2E0}"/>
    <cellStyle name="Normal 9 4 2 5 2 2" xfId="4267" xr:uid="{1A31C39B-DE94-4849-A392-323AB0606A20}"/>
    <cellStyle name="Normal 9 4 2 5 3" xfId="3294" xr:uid="{ABB04104-98A1-4F12-B67F-76407ECD8C13}"/>
    <cellStyle name="Normal 9 4 2 5 4" xfId="3295" xr:uid="{34D6D603-6F30-43A6-B1FC-738AD9DF708F}"/>
    <cellStyle name="Normal 9 4 2 6" xfId="3296" xr:uid="{C60D9D5F-D94C-4E94-A98F-23B4FBEC4716}"/>
    <cellStyle name="Normal 9 4 2 6 2" xfId="3297" xr:uid="{D3EE7507-D338-49B6-B05B-12C233E53B9C}"/>
    <cellStyle name="Normal 9 4 2 6 3" xfId="3298" xr:uid="{770B8C3C-F929-49B7-85AB-8E0C4CE70578}"/>
    <cellStyle name="Normal 9 4 2 6 4" xfId="3299" xr:uid="{3DB30E07-B378-480B-93E0-85FC3C91C0CA}"/>
    <cellStyle name="Normal 9 4 2 7" xfId="3300" xr:uid="{5D747356-AA40-4C70-9B91-9F825E0F82BE}"/>
    <cellStyle name="Normal 9 4 2 8" xfId="3301" xr:uid="{F01774D6-5BB7-4BD1-BF9A-46EBED8A7B3E}"/>
    <cellStyle name="Normal 9 4 2 9" xfId="3302" xr:uid="{57EA84CB-909C-4011-95E1-706A037BCB79}"/>
    <cellStyle name="Normal 9 4 3" xfId="3303" xr:uid="{3B9F559A-1756-46E7-9238-2E6145014A26}"/>
    <cellStyle name="Normal 9 4 3 2" xfId="3304" xr:uid="{0F187B6F-02E5-4782-928F-ACF70A28C044}"/>
    <cellStyle name="Normal 9 4 3 2 2" xfId="3305" xr:uid="{1A61B6B9-36F9-4CD7-B47C-39781EE868DD}"/>
    <cellStyle name="Normal 9 4 3 2 2 2" xfId="3306" xr:uid="{55D0CE17-4F99-4CFA-AEFF-8227F3BBAA39}"/>
    <cellStyle name="Normal 9 4 3 2 2 2 2" xfId="4268" xr:uid="{D8D9F363-F0CB-45D8-BE82-1219C0EC9815}"/>
    <cellStyle name="Normal 9 4 3 2 2 3" xfId="3307" xr:uid="{2053B625-CAA0-40FD-AD01-1063B234D863}"/>
    <cellStyle name="Normal 9 4 3 2 2 4" xfId="3308" xr:uid="{5B25DFB5-4DD3-4BDF-B4DF-D0ACEA4F5513}"/>
    <cellStyle name="Normal 9 4 3 2 3" xfId="3309" xr:uid="{3045919B-3B93-4BDF-97BC-7D165384E264}"/>
    <cellStyle name="Normal 9 4 3 2 3 2" xfId="3310" xr:uid="{8DE919EF-8AAB-483D-87DE-8DA3AA640658}"/>
    <cellStyle name="Normal 9 4 3 2 3 3" xfId="3311" xr:uid="{4DC3A255-3D69-4E5A-8E0B-308A398CF64A}"/>
    <cellStyle name="Normal 9 4 3 2 3 4" xfId="3312" xr:uid="{CC8F423B-0628-49D3-BE02-64EC6E223FF8}"/>
    <cellStyle name="Normal 9 4 3 2 4" xfId="3313" xr:uid="{E4F01409-56A4-4A32-A79C-2E59322EDBE3}"/>
    <cellStyle name="Normal 9 4 3 2 5" xfId="3314" xr:uid="{D2A5BA70-DE28-4F9A-B07E-D9DA58B7C0B2}"/>
    <cellStyle name="Normal 9 4 3 2 6" xfId="3315" xr:uid="{9104EA7A-180E-4C08-8ECA-17299DD5707D}"/>
    <cellStyle name="Normal 9 4 3 3" xfId="3316" xr:uid="{B0FA8366-6790-48E9-B66D-C2FDF926A9EE}"/>
    <cellStyle name="Normal 9 4 3 3 2" xfId="3317" xr:uid="{DFB2B136-90E5-4B95-A7A1-A1461C2F76EE}"/>
    <cellStyle name="Normal 9 4 3 3 2 2" xfId="3318" xr:uid="{1FB47536-353E-443B-B903-2DA2EC174A89}"/>
    <cellStyle name="Normal 9 4 3 3 2 3" xfId="3319" xr:uid="{8F0999E7-5671-4AF9-BB94-276C581196C3}"/>
    <cellStyle name="Normal 9 4 3 3 2 4" xfId="3320" xr:uid="{922FCB0F-C223-4EB3-97C0-5A65DEB4F186}"/>
    <cellStyle name="Normal 9 4 3 3 3" xfId="3321" xr:uid="{33716F8B-8504-4424-AD30-D520E129448D}"/>
    <cellStyle name="Normal 9 4 3 3 4" xfId="3322" xr:uid="{7E0DEB19-CDFC-4679-AA56-05045908BDCA}"/>
    <cellStyle name="Normal 9 4 3 3 5" xfId="3323" xr:uid="{2F4FB929-397B-49A8-A538-E541550EF9C2}"/>
    <cellStyle name="Normal 9 4 3 4" xfId="3324" xr:uid="{DCED7B12-C3FA-4092-AAE3-1DD48E0E2C73}"/>
    <cellStyle name="Normal 9 4 3 4 2" xfId="3325" xr:uid="{50AFCF87-C58C-424E-929D-29BECA7185E9}"/>
    <cellStyle name="Normal 9 4 3 4 2 2" xfId="4522" xr:uid="{AF701DA0-742E-491A-82FF-E9366B922735}"/>
    <cellStyle name="Normal 9 4 3 4 3" xfId="3326" xr:uid="{FC84E117-AF6E-44DE-B6B6-CDB91BA97D21}"/>
    <cellStyle name="Normal 9 4 3 4 4" xfId="3327" xr:uid="{F63B667D-B576-480B-B5DF-5EAA13B1292C}"/>
    <cellStyle name="Normal 9 4 3 5" xfId="3328" xr:uid="{DB1F0BED-813C-467F-BE26-F36A6117191E}"/>
    <cellStyle name="Normal 9 4 3 5 2" xfId="3329" xr:uid="{70680DC7-6AE3-419C-9A50-C88599FD0D58}"/>
    <cellStyle name="Normal 9 4 3 5 3" xfId="3330" xr:uid="{4FE449B0-84F6-4D96-B7C4-688FD0BE9231}"/>
    <cellStyle name="Normal 9 4 3 5 4" xfId="3331" xr:uid="{8DD387B6-45EB-48A2-A31B-0AA9BA7A14B3}"/>
    <cellStyle name="Normal 9 4 3 6" xfId="3332" xr:uid="{383AA6DC-51FD-48BF-B3BB-A7F350E8F402}"/>
    <cellStyle name="Normal 9 4 3 7" xfId="3333" xr:uid="{DBA0134A-F61C-45F7-AA9D-FFAA8554EFFF}"/>
    <cellStyle name="Normal 9 4 3 8" xfId="3334" xr:uid="{B6570CB3-DE50-4F8E-9237-7F505683B4E0}"/>
    <cellStyle name="Normal 9 4 4" xfId="3335" xr:uid="{426009AA-A877-494E-9919-6D9F1EDF7A53}"/>
    <cellStyle name="Normal 9 4 4 2" xfId="3336" xr:uid="{983DC47F-C3ED-488B-A479-8EA87A0991E8}"/>
    <cellStyle name="Normal 9 4 4 2 2" xfId="3337" xr:uid="{8A92AB99-221B-4258-87B4-E517EC6C4784}"/>
    <cellStyle name="Normal 9 4 4 2 2 2" xfId="3338" xr:uid="{ACD93AF6-D9E8-4C76-80DC-C1925D77981B}"/>
    <cellStyle name="Normal 9 4 4 2 2 2 2" xfId="4269" xr:uid="{966CEBCA-2760-4C21-BDAE-788850F896FB}"/>
    <cellStyle name="Normal 9 4 4 2 2 3" xfId="3339" xr:uid="{EABF4B83-B752-4CDD-BD83-D0830D74E4F7}"/>
    <cellStyle name="Normal 9 4 4 2 2 4" xfId="3340" xr:uid="{C050E1FC-4CFF-4B51-8C80-6B5574AC5E8F}"/>
    <cellStyle name="Normal 9 4 4 2 3" xfId="3341" xr:uid="{B50EC43B-F0B3-4C61-9106-52ED8F2B0C53}"/>
    <cellStyle name="Normal 9 4 4 2 3 2" xfId="4270" xr:uid="{C6EC49A2-2ECF-4F52-8343-652045F462A9}"/>
    <cellStyle name="Normal 9 4 4 2 4" xfId="3342" xr:uid="{719F5300-D682-4F1C-8503-B567D71D3D6D}"/>
    <cellStyle name="Normal 9 4 4 2 5" xfId="3343" xr:uid="{4239D14B-D7F8-40B3-A5F4-37CCD8DDD611}"/>
    <cellStyle name="Normal 9 4 4 3" xfId="3344" xr:uid="{BBF3F126-E649-4ACC-A061-9C2E0497A772}"/>
    <cellStyle name="Normal 9 4 4 3 2" xfId="3345" xr:uid="{F50BBAA0-E4B3-4398-A422-301B9DDBE60C}"/>
    <cellStyle name="Normal 9 4 4 3 2 2" xfId="4271" xr:uid="{5F808837-1EAF-4A74-AD3C-F158E517C9F2}"/>
    <cellStyle name="Normal 9 4 4 3 3" xfId="3346" xr:uid="{82E68A20-A17E-4481-86A0-875DE0EB504E}"/>
    <cellStyle name="Normal 9 4 4 3 4" xfId="3347" xr:uid="{DD48DBD2-C9AA-48F5-B53E-C802598E7490}"/>
    <cellStyle name="Normal 9 4 4 4" xfId="3348" xr:uid="{71217B1E-9B30-4C48-93D2-DA9512B65CE6}"/>
    <cellStyle name="Normal 9 4 4 4 2" xfId="3349" xr:uid="{0C17DF68-50FC-4B75-9650-C794D5EBB5CE}"/>
    <cellStyle name="Normal 9 4 4 4 3" xfId="3350" xr:uid="{BFF30681-5E81-466D-8661-82756C88F4C4}"/>
    <cellStyle name="Normal 9 4 4 4 4" xfId="3351" xr:uid="{C4AF6EAE-E141-4007-8A4E-674E8FB9985F}"/>
    <cellStyle name="Normal 9 4 4 5" xfId="3352" xr:uid="{3C7A3C87-58F5-4873-B660-45B7303912A9}"/>
    <cellStyle name="Normal 9 4 4 6" xfId="3353" xr:uid="{9D293AC4-BE8C-49AD-99C5-0BD0C0343C47}"/>
    <cellStyle name="Normal 9 4 4 7" xfId="3354" xr:uid="{0BC01B33-624B-4CA1-A7A0-28BEE6967C4E}"/>
    <cellStyle name="Normal 9 4 5" xfId="3355" xr:uid="{27D29890-7EAF-433B-BFA1-0B5075E1A70A}"/>
    <cellStyle name="Normal 9 4 5 2" xfId="3356" xr:uid="{29E69137-9A6F-4B72-8B44-C5D3724676E6}"/>
    <cellStyle name="Normal 9 4 5 2 2" xfId="3357" xr:uid="{764EFD64-7A95-4353-A3DD-31D5785BDE85}"/>
    <cellStyle name="Normal 9 4 5 2 2 2" xfId="4272" xr:uid="{507F6E78-3A62-434E-BF95-603FE9447C96}"/>
    <cellStyle name="Normal 9 4 5 2 3" xfId="3358" xr:uid="{09B0822B-6A2A-4B99-9E36-E29ACBB87EAE}"/>
    <cellStyle name="Normal 9 4 5 2 4" xfId="3359" xr:uid="{44581001-8F0B-448F-B253-F4C0B9530DB9}"/>
    <cellStyle name="Normal 9 4 5 3" xfId="3360" xr:uid="{7D000D02-7AE7-4DB5-9435-A465FAB7350A}"/>
    <cellStyle name="Normal 9 4 5 3 2" xfId="3361" xr:uid="{F34F959D-B99E-4E5F-92AC-9A90AE7232D3}"/>
    <cellStyle name="Normal 9 4 5 3 3" xfId="3362" xr:uid="{7DC52EA4-4142-43E3-8854-809C92DF7AB0}"/>
    <cellStyle name="Normal 9 4 5 3 4" xfId="3363" xr:uid="{8119619E-1D33-48DD-B55B-2D3ED77953A8}"/>
    <cellStyle name="Normal 9 4 5 4" xfId="3364" xr:uid="{A7933FFE-154B-4811-BCE2-E22091A9D2DB}"/>
    <cellStyle name="Normal 9 4 5 5" xfId="3365" xr:uid="{FE88C44C-AD39-4267-AF1F-4A14FE97AEFF}"/>
    <cellStyle name="Normal 9 4 5 6" xfId="3366" xr:uid="{FEAF4003-78B3-4B31-85AF-13270ABD8E64}"/>
    <cellStyle name="Normal 9 4 6" xfId="3367" xr:uid="{E9A5C1A3-6720-4893-80AF-3AA8F3F928DA}"/>
    <cellStyle name="Normal 9 4 6 2" xfId="3368" xr:uid="{B2C5BBFF-1A61-4316-A8EF-5FDDE83D0E40}"/>
    <cellStyle name="Normal 9 4 6 2 2" xfId="3369" xr:uid="{61FCDB84-5B31-443E-BB0B-B0DC899C925A}"/>
    <cellStyle name="Normal 9 4 6 2 3" xfId="3370" xr:uid="{1E14BAEE-C840-4937-ACC5-9318402824AE}"/>
    <cellStyle name="Normal 9 4 6 2 4" xfId="3371" xr:uid="{30E29CCB-52E3-4FA4-84FC-9FC564494E8A}"/>
    <cellStyle name="Normal 9 4 6 3" xfId="3372" xr:uid="{862D0C69-9BC2-49B9-BDB4-EE2173403B20}"/>
    <cellStyle name="Normal 9 4 6 4" xfId="3373" xr:uid="{1433CF68-E681-479B-AF03-2416E510C7F9}"/>
    <cellStyle name="Normal 9 4 6 5" xfId="3374" xr:uid="{D2A757A9-4492-4A3A-8CE1-9AE93DF8799F}"/>
    <cellStyle name="Normal 9 4 7" xfId="3375" xr:uid="{1C2FCCF1-CFE0-43E1-9396-982C13F5252F}"/>
    <cellStyle name="Normal 9 4 7 2" xfId="3376" xr:uid="{B3DCCDE0-4569-4466-98B8-2BBA67847202}"/>
    <cellStyle name="Normal 9 4 7 3" xfId="3377" xr:uid="{39FDF007-3CCE-496B-B662-97BFE9FA25B3}"/>
    <cellStyle name="Normal 9 4 7 4" xfId="3378" xr:uid="{6E4AF733-B833-4560-8C0A-E34DE8E927CB}"/>
    <cellStyle name="Normal 9 4 8" xfId="3379" xr:uid="{B0800730-5765-4890-A237-59A758817B74}"/>
    <cellStyle name="Normal 9 4 8 2" xfId="3380" xr:uid="{D4154D89-E122-4CBB-9BBF-9310C5C100D2}"/>
    <cellStyle name="Normal 9 4 8 3" xfId="3381" xr:uid="{B0E7318B-B401-4515-842C-644F56F24D0A}"/>
    <cellStyle name="Normal 9 4 8 4" xfId="3382" xr:uid="{98E20795-A481-4C26-A779-49552A1AA275}"/>
    <cellStyle name="Normal 9 4 9" xfId="3383" xr:uid="{2A9721CA-076D-473B-9FD9-44CA0E408692}"/>
    <cellStyle name="Normal 9 5" xfId="3384" xr:uid="{FDBEC6E3-475D-4F26-9737-C225A5EABC03}"/>
    <cellStyle name="Normal 9 5 10" xfId="3385" xr:uid="{CF39B167-707C-42DB-BF71-072F8743F48A}"/>
    <cellStyle name="Normal 9 5 11" xfId="3386" xr:uid="{872D7E0E-65F8-41B9-90AA-964DC7243F6D}"/>
    <cellStyle name="Normal 9 5 2" xfId="3387" xr:uid="{D5FE6E6B-2CE7-49AE-9B20-A149E6FC18A0}"/>
    <cellStyle name="Normal 9 5 2 2" xfId="3388" xr:uid="{C516AEA9-7D5D-48C7-AD98-9DF7006185DE}"/>
    <cellStyle name="Normal 9 5 2 2 2" xfId="3389" xr:uid="{E0F4EAE5-FD02-4631-A3F0-F83D3523F283}"/>
    <cellStyle name="Normal 9 5 2 2 2 2" xfId="3390" xr:uid="{B12A92DF-DC91-4078-AC20-98C5C3C814AF}"/>
    <cellStyle name="Normal 9 5 2 2 2 2 2" xfId="3391" xr:uid="{C5B272A1-C782-44CB-874C-AD0F3BCCB366}"/>
    <cellStyle name="Normal 9 5 2 2 2 2 2 2" xfId="4523" xr:uid="{95BD12A4-6662-4AC5-82F5-4D60FBFB0B52}"/>
    <cellStyle name="Normal 9 5 2 2 2 2 3" xfId="3392" xr:uid="{8914BA46-4611-4DD2-AC67-D5C7FE61FC98}"/>
    <cellStyle name="Normal 9 5 2 2 2 2 4" xfId="3393" xr:uid="{EC403FEE-9B98-433A-BECC-6B0091BB21AA}"/>
    <cellStyle name="Normal 9 5 2 2 2 3" xfId="3394" xr:uid="{4435B1EC-6353-4E69-83E6-F7C819C41FF1}"/>
    <cellStyle name="Normal 9 5 2 2 2 3 2" xfId="3395" xr:uid="{1F360CF1-9BEA-488E-B8E6-6F108BE74BB0}"/>
    <cellStyle name="Normal 9 5 2 2 2 3 3" xfId="3396" xr:uid="{A00A4A65-6B3D-41F3-9EB6-9A8A63CC5DCE}"/>
    <cellStyle name="Normal 9 5 2 2 2 3 4" xfId="3397" xr:uid="{F8F154C7-4898-42B8-83D2-D52918C76206}"/>
    <cellStyle name="Normal 9 5 2 2 2 4" xfId="3398" xr:uid="{E982EA07-0F7A-49BB-83E0-042FC5144371}"/>
    <cellStyle name="Normal 9 5 2 2 2 5" xfId="3399" xr:uid="{DA16FA70-C446-4DBC-AFAE-05A62B1E0AE3}"/>
    <cellStyle name="Normal 9 5 2 2 2 6" xfId="3400" xr:uid="{D3FBAD7D-8D1A-4E6B-B00F-FD3546AB723E}"/>
    <cellStyle name="Normal 9 5 2 2 3" xfId="3401" xr:uid="{C16FF520-B6D2-4036-8E5C-6EB933854E0D}"/>
    <cellStyle name="Normal 9 5 2 2 3 2" xfId="3402" xr:uid="{8646EC02-C60B-4B1C-8A4E-919707FF55E0}"/>
    <cellStyle name="Normal 9 5 2 2 3 2 2" xfId="3403" xr:uid="{BE211A2D-11C7-4E4A-93D6-8FF4D4844F90}"/>
    <cellStyle name="Normal 9 5 2 2 3 2 3" xfId="3404" xr:uid="{74595AC7-3266-47BF-AB1F-379C48A71B1B}"/>
    <cellStyle name="Normal 9 5 2 2 3 2 4" xfId="3405" xr:uid="{B793054C-E146-40A1-B7A7-05B17013015A}"/>
    <cellStyle name="Normal 9 5 2 2 3 3" xfId="3406" xr:uid="{ACBB6F7D-0D6C-4323-B8B8-4874B7DA6E6C}"/>
    <cellStyle name="Normal 9 5 2 2 3 4" xfId="3407" xr:uid="{4887F65B-F38E-4415-87A2-E22C0343C660}"/>
    <cellStyle name="Normal 9 5 2 2 3 5" xfId="3408" xr:uid="{10953837-2834-4E31-9A9E-409F0B9C5C51}"/>
    <cellStyle name="Normal 9 5 2 2 4" xfId="3409" xr:uid="{EB8C27E8-4BC6-4C43-A5B7-9DA697D6B275}"/>
    <cellStyle name="Normal 9 5 2 2 4 2" xfId="3410" xr:uid="{5FF75CB9-3C1A-42FF-8C98-78F8C583CA29}"/>
    <cellStyle name="Normal 9 5 2 2 4 2 2" xfId="4524" xr:uid="{F29FBC8B-9838-45F8-A9CE-0BAB8F54BE5F}"/>
    <cellStyle name="Normal 9 5 2 2 4 3" xfId="3411" xr:uid="{CC291B08-49F0-42D3-ACB7-D81005419462}"/>
    <cellStyle name="Normal 9 5 2 2 4 4" xfId="3412" xr:uid="{160E2FA5-92DC-49AA-ACF0-FE27E9E1D667}"/>
    <cellStyle name="Normal 9 5 2 2 5" xfId="3413" xr:uid="{B6365970-46A4-4A06-A4C8-95CB070AE7AB}"/>
    <cellStyle name="Normal 9 5 2 2 5 2" xfId="3414" xr:uid="{A533FE21-957F-4745-BDB9-4F4CB280AC9D}"/>
    <cellStyle name="Normal 9 5 2 2 5 3" xfId="3415" xr:uid="{5BA9DC8B-4A8A-4E2A-9FC1-85F74A41DB06}"/>
    <cellStyle name="Normal 9 5 2 2 5 4" xfId="3416" xr:uid="{5787533B-E0C4-4372-B33C-F1190F0C8F44}"/>
    <cellStyle name="Normal 9 5 2 2 6" xfId="3417" xr:uid="{5343F472-DDCB-4B73-BA43-1C09646EFC98}"/>
    <cellStyle name="Normal 9 5 2 2 7" xfId="3418" xr:uid="{29EAB45D-512A-4B5D-A2B0-B85C96C74C15}"/>
    <cellStyle name="Normal 9 5 2 2 8" xfId="3419" xr:uid="{32AC519B-01D4-459E-ACE0-36C9EA0F8A19}"/>
    <cellStyle name="Normal 9 5 2 3" xfId="3420" xr:uid="{BE8F0547-BC40-437D-8236-425FEBAF9CF8}"/>
    <cellStyle name="Normal 9 5 2 3 2" xfId="3421" xr:uid="{8820DD23-9B14-4FD0-B9B1-4347769303BC}"/>
    <cellStyle name="Normal 9 5 2 3 2 2" xfId="3422" xr:uid="{CABD08B5-E2A9-46EC-8BC7-105B74471C28}"/>
    <cellStyle name="Normal 9 5 2 3 2 2 2" xfId="4525" xr:uid="{806DC509-4954-4E75-BEF5-B51B624CBC54}"/>
    <cellStyle name="Normal 9 5 2 3 2 3" xfId="3423" xr:uid="{F754DBC7-946C-4B9F-9CFE-DDA6F5606306}"/>
    <cellStyle name="Normal 9 5 2 3 2 4" xfId="3424" xr:uid="{0CBF135C-51C1-4216-B47E-97912E3888C7}"/>
    <cellStyle name="Normal 9 5 2 3 3" xfId="3425" xr:uid="{132B56F2-5B51-4B22-BB92-67EFB54EFF8A}"/>
    <cellStyle name="Normal 9 5 2 3 3 2" xfId="3426" xr:uid="{FBA54B3A-A595-4A0F-8015-162FFCFC64BC}"/>
    <cellStyle name="Normal 9 5 2 3 3 3" xfId="3427" xr:uid="{D10D84F8-56D3-4767-B213-69DD919A31E3}"/>
    <cellStyle name="Normal 9 5 2 3 3 4" xfId="3428" xr:uid="{CC3C1F4C-8FA3-4B60-9164-1D75707E0529}"/>
    <cellStyle name="Normal 9 5 2 3 4" xfId="3429" xr:uid="{6CBD74B5-CA90-4438-88F4-C539242719E7}"/>
    <cellStyle name="Normal 9 5 2 3 5" xfId="3430" xr:uid="{26782FA7-39AE-4651-9A5A-C7EB39395AFB}"/>
    <cellStyle name="Normal 9 5 2 3 6" xfId="3431" xr:uid="{BD5B5604-516A-462D-A414-CFAD2015399A}"/>
    <cellStyle name="Normal 9 5 2 4" xfId="3432" xr:uid="{DC59EE8E-D407-4CE9-8BAC-7857DEF4CB22}"/>
    <cellStyle name="Normal 9 5 2 4 2" xfId="3433" xr:uid="{E3977AB8-2576-451A-99BD-2B80287F92B1}"/>
    <cellStyle name="Normal 9 5 2 4 2 2" xfId="3434" xr:uid="{2B7017DE-E331-4D80-B0D5-C682BE472724}"/>
    <cellStyle name="Normal 9 5 2 4 2 3" xfId="3435" xr:uid="{3E3CDF2E-25FD-4CDF-A368-2B37BA53554C}"/>
    <cellStyle name="Normal 9 5 2 4 2 4" xfId="3436" xr:uid="{0E08364C-C7C3-4317-B834-8FE8CF387B7E}"/>
    <cellStyle name="Normal 9 5 2 4 3" xfId="3437" xr:uid="{826D54B8-7CE3-4F0A-A18F-580D22E9D8B7}"/>
    <cellStyle name="Normal 9 5 2 4 4" xfId="3438" xr:uid="{A600199C-14FD-4C48-B18B-DCB1983998CB}"/>
    <cellStyle name="Normal 9 5 2 4 5" xfId="3439" xr:uid="{4648185E-B620-463C-A420-E285F72BD9F4}"/>
    <cellStyle name="Normal 9 5 2 5" xfId="3440" xr:uid="{E1AB96BE-AB72-4150-921C-AB7843AF2D8A}"/>
    <cellStyle name="Normal 9 5 2 5 2" xfId="3441" xr:uid="{F0369310-F6FB-4EB1-9E46-773801A7681F}"/>
    <cellStyle name="Normal 9 5 2 5 2 2" xfId="4526" xr:uid="{A24C8393-1B1B-4F70-9430-FD5CD2CA4E15}"/>
    <cellStyle name="Normal 9 5 2 5 3" xfId="3442" xr:uid="{6EFCECC5-8834-4EE6-A7F2-EF7C6BF2FDB5}"/>
    <cellStyle name="Normal 9 5 2 5 4" xfId="3443" xr:uid="{82CE5C93-AE98-42C7-9CF3-9C6C98D9462A}"/>
    <cellStyle name="Normal 9 5 2 6" xfId="3444" xr:uid="{C6A99EB8-A4D0-4FB2-B9D3-07CF578A4937}"/>
    <cellStyle name="Normal 9 5 2 6 2" xfId="3445" xr:uid="{30EF8631-C0F0-4422-8847-57535739C67E}"/>
    <cellStyle name="Normal 9 5 2 6 3" xfId="3446" xr:uid="{259E72A4-FE5E-4367-8799-2130D1F2F713}"/>
    <cellStyle name="Normal 9 5 2 6 4" xfId="3447" xr:uid="{DF4D9FAE-1012-4488-8F57-882DC37DCF6D}"/>
    <cellStyle name="Normal 9 5 2 7" xfId="3448" xr:uid="{95CDB5AA-6E19-4577-8663-6E05D664C7CA}"/>
    <cellStyle name="Normal 9 5 2 8" xfId="3449" xr:uid="{7874C219-C72B-4A95-82B9-4EEE5D1B83AC}"/>
    <cellStyle name="Normal 9 5 2 9" xfId="3450" xr:uid="{221920C9-FF1C-4CB3-9996-6364506A1C73}"/>
    <cellStyle name="Normal 9 5 3" xfId="3451" xr:uid="{B1E0304D-1681-4CF9-A3EE-C0D503F843A1}"/>
    <cellStyle name="Normal 9 5 3 2" xfId="3452" xr:uid="{57D990A7-C65C-4DCC-A68C-7CDC79CFE708}"/>
    <cellStyle name="Normal 9 5 3 2 2" xfId="3453" xr:uid="{84DE946C-01A7-4EF0-9645-FB49FC71AB32}"/>
    <cellStyle name="Normal 9 5 3 2 2 2" xfId="3454" xr:uid="{05DCB03D-507A-41AD-AE5C-4C56D431BFE1}"/>
    <cellStyle name="Normal 9 5 3 2 2 2 2" xfId="4273" xr:uid="{17632DC9-9028-4E5B-98EA-EC354322EC9B}"/>
    <cellStyle name="Normal 9 5 3 2 2 3" xfId="3455" xr:uid="{2BAC4C37-80AD-4EFD-9A98-AEBF9915F30D}"/>
    <cellStyle name="Normal 9 5 3 2 2 4" xfId="3456" xr:uid="{4FF35278-7D57-4DCD-A27D-5225462D26D8}"/>
    <cellStyle name="Normal 9 5 3 2 3" xfId="3457" xr:uid="{6D4C8F7E-A0D8-4473-B0F8-2DC398E8E6B4}"/>
    <cellStyle name="Normal 9 5 3 2 3 2" xfId="3458" xr:uid="{0711FCFE-CBD7-4BCE-BB59-DE169FFFF637}"/>
    <cellStyle name="Normal 9 5 3 2 3 3" xfId="3459" xr:uid="{21B90588-3FCC-4109-8A64-F61508BB9C18}"/>
    <cellStyle name="Normal 9 5 3 2 3 4" xfId="3460" xr:uid="{4A18C5EE-F32B-4A61-B87A-165BCA37EDF5}"/>
    <cellStyle name="Normal 9 5 3 2 4" xfId="3461" xr:uid="{C43513DB-28A5-40B9-B3EC-163D83661296}"/>
    <cellStyle name="Normal 9 5 3 2 5" xfId="3462" xr:uid="{B1C38508-1A55-49C8-A0BD-CEF9682B4197}"/>
    <cellStyle name="Normal 9 5 3 2 6" xfId="3463" xr:uid="{853BA143-A78F-4301-AEE6-E076F5A2E062}"/>
    <cellStyle name="Normal 9 5 3 3" xfId="3464" xr:uid="{90C32B64-2813-48D2-B92A-6C7BCA318EBC}"/>
    <cellStyle name="Normal 9 5 3 3 2" xfId="3465" xr:uid="{675EAE95-6484-41CB-8547-F464765ADE67}"/>
    <cellStyle name="Normal 9 5 3 3 2 2" xfId="3466" xr:uid="{8F354CDC-C0E1-4699-B97C-2484BD3DC7B8}"/>
    <cellStyle name="Normal 9 5 3 3 2 3" xfId="3467" xr:uid="{47C42E84-F380-4775-BE9A-43D68EDF5501}"/>
    <cellStyle name="Normal 9 5 3 3 2 4" xfId="3468" xr:uid="{71B12AD5-C3C1-4FA6-8959-EDEE7B6440B3}"/>
    <cellStyle name="Normal 9 5 3 3 3" xfId="3469" xr:uid="{EF36FF06-F84A-404D-A66E-10A2545AF038}"/>
    <cellStyle name="Normal 9 5 3 3 4" xfId="3470" xr:uid="{8EB7782E-1EA6-46DA-958D-B0BDF5598E19}"/>
    <cellStyle name="Normal 9 5 3 3 5" xfId="3471" xr:uid="{636A2A83-A996-47E6-974F-D4C6543E445F}"/>
    <cellStyle name="Normal 9 5 3 4" xfId="3472" xr:uid="{54E4CF3A-8C13-43E6-8A7A-7BD99B0B5CB7}"/>
    <cellStyle name="Normal 9 5 3 4 2" xfId="3473" xr:uid="{98E0BF85-77E6-46C0-969E-01C65B359B32}"/>
    <cellStyle name="Normal 9 5 3 4 2 2" xfId="4527" xr:uid="{7F8CE80A-3C26-440B-A3C6-7FE901EB07E9}"/>
    <cellStyle name="Normal 9 5 3 4 3" xfId="3474" xr:uid="{3EA76818-7125-4CAF-93D4-3642A0CA0AD2}"/>
    <cellStyle name="Normal 9 5 3 4 4" xfId="3475" xr:uid="{4B2DA3A7-79BA-4A5A-A1E5-DC56A4E41618}"/>
    <cellStyle name="Normal 9 5 3 5" xfId="3476" xr:uid="{247D2832-C81F-4DB9-A588-A59216C91669}"/>
    <cellStyle name="Normal 9 5 3 5 2" xfId="3477" xr:uid="{5C565B36-4417-4E94-AD57-B1D40E2931E7}"/>
    <cellStyle name="Normal 9 5 3 5 3" xfId="3478" xr:uid="{6948E87A-A7C4-437D-B84B-817B642E928D}"/>
    <cellStyle name="Normal 9 5 3 5 4" xfId="3479" xr:uid="{F25F64C7-3CB0-4DEF-94F4-F1FC077DFD69}"/>
    <cellStyle name="Normal 9 5 3 6" xfId="3480" xr:uid="{E69441D6-3B76-4556-A8E9-026617DB0B73}"/>
    <cellStyle name="Normal 9 5 3 7" xfId="3481" xr:uid="{21D85716-3647-47AC-8506-7926BEB4F969}"/>
    <cellStyle name="Normal 9 5 3 8" xfId="3482" xr:uid="{2E48B4CF-9480-4409-9F2A-45186807D2F3}"/>
    <cellStyle name="Normal 9 5 4" xfId="3483" xr:uid="{46ADEC34-D5C3-4479-99A2-95AF6040A913}"/>
    <cellStyle name="Normal 9 5 4 2" xfId="3484" xr:uid="{9FD6FFD9-FB99-4D29-AF74-647A944F03B7}"/>
    <cellStyle name="Normal 9 5 4 2 2" xfId="3485" xr:uid="{7F9E119C-E7D5-4162-82D8-2CCD19BE7790}"/>
    <cellStyle name="Normal 9 5 4 2 2 2" xfId="3486" xr:uid="{4C96D75F-C2EC-4C51-BC0F-2F9E80352289}"/>
    <cellStyle name="Normal 9 5 4 2 2 3" xfId="3487" xr:uid="{AAC4FAC0-B78B-4D54-A216-1ECF2F81BDED}"/>
    <cellStyle name="Normal 9 5 4 2 2 4" xfId="3488" xr:uid="{28A59A57-E84A-4789-A418-C4E45F00DB6A}"/>
    <cellStyle name="Normal 9 5 4 2 3" xfId="3489" xr:uid="{8CE35C0C-9189-4C03-8A26-5B805A9DC380}"/>
    <cellStyle name="Normal 9 5 4 2 4" xfId="3490" xr:uid="{6ED3853D-6D9C-482D-94A2-EC7D31C0D1A0}"/>
    <cellStyle name="Normal 9 5 4 2 5" xfId="3491" xr:uid="{6CAB068C-F7E9-49A1-BCC9-591C28C4136E}"/>
    <cellStyle name="Normal 9 5 4 3" xfId="3492" xr:uid="{BB0F4726-44DF-4210-A9A0-4575ADEF3D04}"/>
    <cellStyle name="Normal 9 5 4 3 2" xfId="3493" xr:uid="{8C26ABB9-3BC1-4A74-A4F1-DE35D3DA3527}"/>
    <cellStyle name="Normal 9 5 4 3 3" xfId="3494" xr:uid="{AF6F7238-558C-4E35-B237-C26B0C2A2ECB}"/>
    <cellStyle name="Normal 9 5 4 3 4" xfId="3495" xr:uid="{4F40EF29-3BF6-4993-8F8F-F1FC60DC260B}"/>
    <cellStyle name="Normal 9 5 4 4" xfId="3496" xr:uid="{3DEC38BD-C98E-4AC6-9D5B-F5F66CCBA593}"/>
    <cellStyle name="Normal 9 5 4 4 2" xfId="3497" xr:uid="{4232BECA-BAB0-4AC0-BB16-F724E73907F6}"/>
    <cellStyle name="Normal 9 5 4 4 3" xfId="3498" xr:uid="{008D4905-D954-41C6-AD4E-B64BCB1BC5F6}"/>
    <cellStyle name="Normal 9 5 4 4 4" xfId="3499" xr:uid="{4CCCA1EF-87D0-4121-8FC4-2EDC3E939A13}"/>
    <cellStyle name="Normal 9 5 4 5" xfId="3500" xr:uid="{FF63EBB5-0C36-4F6F-AAFF-EB7BFECB19F6}"/>
    <cellStyle name="Normal 9 5 4 6" xfId="3501" xr:uid="{BAC64C3A-82E5-4834-BC4E-8101E36A4DF9}"/>
    <cellStyle name="Normal 9 5 4 7" xfId="3502" xr:uid="{24A92C83-9CE0-48D3-A180-12BD91FAABAB}"/>
    <cellStyle name="Normal 9 5 5" xfId="3503" xr:uid="{73D95317-7907-4E57-B023-38A7A12641FA}"/>
    <cellStyle name="Normal 9 5 5 2" xfId="3504" xr:uid="{9D6F6D67-AEBE-462B-888D-28B66E99DD96}"/>
    <cellStyle name="Normal 9 5 5 2 2" xfId="3505" xr:uid="{C213F14A-1BA2-48EB-8B81-E5E71AA92A28}"/>
    <cellStyle name="Normal 9 5 5 2 3" xfId="3506" xr:uid="{680605A9-C4AD-4477-9A95-EB7259D90510}"/>
    <cellStyle name="Normal 9 5 5 2 4" xfId="3507" xr:uid="{5339DD25-7BD9-43A3-AA61-1D2CAC521202}"/>
    <cellStyle name="Normal 9 5 5 3" xfId="3508" xr:uid="{FC98414B-BE8C-4DF1-9DEF-A30C9033F5F2}"/>
    <cellStyle name="Normal 9 5 5 3 2" xfId="3509" xr:uid="{33BEA0DC-948D-4AEE-968A-CA6DD960D79E}"/>
    <cellStyle name="Normal 9 5 5 3 3" xfId="3510" xr:uid="{28F360A5-0734-4586-A063-4D604098B97F}"/>
    <cellStyle name="Normal 9 5 5 3 4" xfId="3511" xr:uid="{E8D7942D-31D4-46E6-B896-A157097D7647}"/>
    <cellStyle name="Normal 9 5 5 4" xfId="3512" xr:uid="{139F41AD-5893-4C3E-A362-32853A51F04E}"/>
    <cellStyle name="Normal 9 5 5 5" xfId="3513" xr:uid="{04A481EB-CE8C-4380-9B5F-59FAE66C19A8}"/>
    <cellStyle name="Normal 9 5 5 6" xfId="3514" xr:uid="{303EDB26-7CA6-41D9-95BD-0457D74B6F68}"/>
    <cellStyle name="Normal 9 5 6" xfId="3515" xr:uid="{80A3E0EA-A096-4C0A-8936-4F659470325E}"/>
    <cellStyle name="Normal 9 5 6 2" xfId="3516" xr:uid="{C6F9DCC7-7714-43AE-8463-F950482FF8E9}"/>
    <cellStyle name="Normal 9 5 6 2 2" xfId="3517" xr:uid="{0A35F817-5F5C-44E6-92B6-72B08874CE80}"/>
    <cellStyle name="Normal 9 5 6 2 3" xfId="3518" xr:uid="{FD84ABAA-4C3E-4D7C-934F-98CEE69B3CF0}"/>
    <cellStyle name="Normal 9 5 6 2 4" xfId="3519" xr:uid="{CE01420F-72A2-48D2-A18D-AB7BF52AA850}"/>
    <cellStyle name="Normal 9 5 6 3" xfId="3520" xr:uid="{2EDAD376-24D5-400D-80DE-FAC128646AD3}"/>
    <cellStyle name="Normal 9 5 6 4" xfId="3521" xr:uid="{A24880DC-292A-48AF-A5D3-C8B20C70E692}"/>
    <cellStyle name="Normal 9 5 6 5" xfId="3522" xr:uid="{E1E301AF-E6E5-43DA-97B5-43419E24EFDC}"/>
    <cellStyle name="Normal 9 5 7" xfId="3523" xr:uid="{6F82FA18-FF0D-40F3-A55F-D4AFBC98E013}"/>
    <cellStyle name="Normal 9 5 7 2" xfId="3524" xr:uid="{93055211-5919-4FEA-BA38-7E1E34A1980D}"/>
    <cellStyle name="Normal 9 5 7 3" xfId="3525" xr:uid="{700D843D-2227-4EC6-BAE7-EB8FAF80CCC5}"/>
    <cellStyle name="Normal 9 5 7 4" xfId="3526" xr:uid="{7375AE38-6484-4621-9F76-F341228A16E9}"/>
    <cellStyle name="Normal 9 5 8" xfId="3527" xr:uid="{8CDCAA2A-DF69-49A7-BAD0-59B372071888}"/>
    <cellStyle name="Normal 9 5 8 2" xfId="3528" xr:uid="{3C7C02E4-95E3-40E4-8AED-0AD76F211237}"/>
    <cellStyle name="Normal 9 5 8 3" xfId="3529" xr:uid="{559D4190-7DF3-441F-A6CA-BFF666D0E904}"/>
    <cellStyle name="Normal 9 5 8 4" xfId="3530" xr:uid="{D69A562D-A9AD-4959-BF47-939E52AE4559}"/>
    <cellStyle name="Normal 9 5 9" xfId="3531" xr:uid="{64BE73F4-DE72-49A9-851B-2BBDD22F8536}"/>
    <cellStyle name="Normal 9 6" xfId="3532" xr:uid="{08A4F628-F8DC-43E9-916F-49365F05D654}"/>
    <cellStyle name="Normal 9 6 2" xfId="3533" xr:uid="{70DDAE55-4E14-4697-AB4F-4FC9C30A5D94}"/>
    <cellStyle name="Normal 9 6 2 2" xfId="3534" xr:uid="{7073058D-8278-494A-931F-BC0CE9CAD80F}"/>
    <cellStyle name="Normal 9 6 2 2 2" xfId="3535" xr:uid="{B82D260C-B407-4FFE-8562-F73857ED551F}"/>
    <cellStyle name="Normal 9 6 2 2 2 2" xfId="3536" xr:uid="{CF83D0E7-81BE-4E04-BA5E-3A37D791041C}"/>
    <cellStyle name="Normal 9 6 2 2 2 2 2" xfId="4528" xr:uid="{0F7B50CB-C932-4705-A26E-EF41CA7FD859}"/>
    <cellStyle name="Normal 9 6 2 2 2 3" xfId="3537" xr:uid="{42A37DFB-0579-4B05-94C5-7FA3DF9F111F}"/>
    <cellStyle name="Normal 9 6 2 2 2 4" xfId="3538" xr:uid="{2CA0DF5F-67D7-4349-82F4-69FE7319DD12}"/>
    <cellStyle name="Normal 9 6 2 2 3" xfId="3539" xr:uid="{6A154D5A-6D28-4F00-A4DA-590C331F1A00}"/>
    <cellStyle name="Normal 9 6 2 2 3 2" xfId="3540" xr:uid="{B9415C64-DBAA-4734-BC58-A72174FEABB7}"/>
    <cellStyle name="Normal 9 6 2 2 3 3" xfId="3541" xr:uid="{F3A4F69E-D69E-433B-B3D6-7B03C7970A3A}"/>
    <cellStyle name="Normal 9 6 2 2 3 4" xfId="3542" xr:uid="{D9995597-963A-406D-92BD-793A27B88570}"/>
    <cellStyle name="Normal 9 6 2 2 4" xfId="3543" xr:uid="{CC855AFB-E807-400C-8266-06C3F99A68AF}"/>
    <cellStyle name="Normal 9 6 2 2 5" xfId="3544" xr:uid="{AD508DAE-5793-4224-87AD-546856C297C2}"/>
    <cellStyle name="Normal 9 6 2 2 6" xfId="3545" xr:uid="{0AC1F128-1E51-408D-85E5-D0B5150CEFEC}"/>
    <cellStyle name="Normal 9 6 2 3" xfId="3546" xr:uid="{1EC1E289-6441-4E64-BAF5-FA0D8B3DD5E6}"/>
    <cellStyle name="Normal 9 6 2 3 2" xfId="3547" xr:uid="{E35A288C-828F-46A3-A6B2-1022A69FF2B3}"/>
    <cellStyle name="Normal 9 6 2 3 2 2" xfId="3548" xr:uid="{46BE71F3-0881-4242-9CC1-F7E7C45CBFFB}"/>
    <cellStyle name="Normal 9 6 2 3 2 3" xfId="3549" xr:uid="{9C169518-D40E-480C-AB03-61287CA787A8}"/>
    <cellStyle name="Normal 9 6 2 3 2 4" xfId="3550" xr:uid="{1F6D983B-D884-4515-9661-D678F99B0979}"/>
    <cellStyle name="Normal 9 6 2 3 3" xfId="3551" xr:uid="{C1D92D4F-E343-432E-AE05-06ECD2B26700}"/>
    <cellStyle name="Normal 9 6 2 3 4" xfId="3552" xr:uid="{D12DEB10-F387-4B71-92B1-3C8E08DC026B}"/>
    <cellStyle name="Normal 9 6 2 3 5" xfId="3553" xr:uid="{F89B552F-E730-414B-8BCF-3EF884C06D59}"/>
    <cellStyle name="Normal 9 6 2 4" xfId="3554" xr:uid="{AA031034-2960-4FD4-A385-13714075A009}"/>
    <cellStyle name="Normal 9 6 2 4 2" xfId="3555" xr:uid="{531A5EF3-A7D0-4EE4-ACCF-A58DEFE0D552}"/>
    <cellStyle name="Normal 9 6 2 4 2 2" xfId="4529" xr:uid="{E878FAD1-1B5B-4E4C-A1E6-2D358C4F664A}"/>
    <cellStyle name="Normal 9 6 2 4 3" xfId="3556" xr:uid="{C1449B41-88BB-4033-83E4-355B275C89FC}"/>
    <cellStyle name="Normal 9 6 2 4 4" xfId="3557" xr:uid="{4035021F-47DD-4694-BB5B-AAAFF5EDCE8A}"/>
    <cellStyle name="Normal 9 6 2 5" xfId="3558" xr:uid="{54F04DB3-F28C-40F6-BF0F-D73DA1053B9F}"/>
    <cellStyle name="Normal 9 6 2 5 2" xfId="3559" xr:uid="{9BC8A3D1-C994-4063-BC4C-8171466A6D86}"/>
    <cellStyle name="Normal 9 6 2 5 3" xfId="3560" xr:uid="{B976BCE1-BB06-491C-ABA8-74AA8E9FA498}"/>
    <cellStyle name="Normal 9 6 2 5 4" xfId="3561" xr:uid="{EBCC0331-B93F-489B-8FBB-71BA4FFB5F89}"/>
    <cellStyle name="Normal 9 6 2 6" xfId="3562" xr:uid="{4B331E3B-DDCA-42D5-BE28-7C42F6E774DC}"/>
    <cellStyle name="Normal 9 6 2 7" xfId="3563" xr:uid="{0F0291E7-E726-4B4E-B9C1-FF2EAF71FD7C}"/>
    <cellStyle name="Normal 9 6 2 8" xfId="3564" xr:uid="{2922E899-3D65-4C79-93DD-8371EB127C4F}"/>
    <cellStyle name="Normal 9 6 3" xfId="3565" xr:uid="{B1AFB7D2-F243-4F78-994E-949D3528AAB9}"/>
    <cellStyle name="Normal 9 6 3 2" xfId="3566" xr:uid="{4F9FEBD8-350D-4C0F-8C80-19AA931BFBC5}"/>
    <cellStyle name="Normal 9 6 3 2 2" xfId="3567" xr:uid="{DADEDD23-B958-40E5-9544-1591B2E0E217}"/>
    <cellStyle name="Normal 9 6 3 2 2 2" xfId="4530" xr:uid="{13FC979D-3019-48CD-A908-6F16026CC114}"/>
    <cellStyle name="Normal 9 6 3 2 3" xfId="3568" xr:uid="{94288C85-06FF-4B67-B28A-7A29BC8F97C8}"/>
    <cellStyle name="Normal 9 6 3 2 4" xfId="3569" xr:uid="{10B94BC8-7065-4087-AE8A-7C70622CBC31}"/>
    <cellStyle name="Normal 9 6 3 3" xfId="3570" xr:uid="{05E95F64-4834-4108-8CBF-73882633CC0D}"/>
    <cellStyle name="Normal 9 6 3 3 2" xfId="3571" xr:uid="{35DADA21-0FE2-47BD-BDF3-0804F6AF7560}"/>
    <cellStyle name="Normal 9 6 3 3 3" xfId="3572" xr:uid="{7BA3A3DC-04E3-4149-97B0-10CBFF236ED3}"/>
    <cellStyle name="Normal 9 6 3 3 4" xfId="3573" xr:uid="{D265C563-5504-43A4-A3E9-F9927539C405}"/>
    <cellStyle name="Normal 9 6 3 4" xfId="3574" xr:uid="{AD3DE38C-F6B3-46B6-9F31-BAB9B57A10B6}"/>
    <cellStyle name="Normal 9 6 3 5" xfId="3575" xr:uid="{85D1EB66-977B-4D4C-8237-D4B3DF6ABEF6}"/>
    <cellStyle name="Normal 9 6 3 6" xfId="3576" xr:uid="{0D9231DD-F56F-4D04-969A-9CD7F94E040D}"/>
    <cellStyle name="Normal 9 6 4" xfId="3577" xr:uid="{95176706-DC53-4F76-8220-D22CA3D4247B}"/>
    <cellStyle name="Normal 9 6 4 2" xfId="3578" xr:uid="{991711B5-41C2-46F1-8322-1771F467F4FF}"/>
    <cellStyle name="Normal 9 6 4 2 2" xfId="3579" xr:uid="{AE72190F-2E7D-4DA0-A88F-5A9FD1E5F40C}"/>
    <cellStyle name="Normal 9 6 4 2 3" xfId="3580" xr:uid="{1C5F442D-E0EA-4440-B095-3B38DFDDAEC6}"/>
    <cellStyle name="Normal 9 6 4 2 4" xfId="3581" xr:uid="{B45B798B-34DC-4536-A5E6-40EE3AE538A4}"/>
    <cellStyle name="Normal 9 6 4 3" xfId="3582" xr:uid="{77F17851-4FE7-4147-8EB1-E878137EC8CA}"/>
    <cellStyle name="Normal 9 6 4 4" xfId="3583" xr:uid="{852C0825-6530-49BF-A50C-8B994D80775A}"/>
    <cellStyle name="Normal 9 6 4 5" xfId="3584" xr:uid="{BC61FF1C-5FED-49B2-B3A0-791E51E65583}"/>
    <cellStyle name="Normal 9 6 5" xfId="3585" xr:uid="{3CD6DC8A-B8F8-4CFB-921A-14A448B53D56}"/>
    <cellStyle name="Normal 9 6 5 2" xfId="3586" xr:uid="{A6223896-741A-4A32-836A-D90DC51A374C}"/>
    <cellStyle name="Normal 9 6 5 2 2" xfId="4531" xr:uid="{059F629B-4D3E-4C9E-BAB6-9693831BE9CF}"/>
    <cellStyle name="Normal 9 6 5 3" xfId="3587" xr:uid="{ECAB7EDB-B2A7-476F-B1CC-1EFC93D9B0CA}"/>
    <cellStyle name="Normal 9 6 5 4" xfId="3588" xr:uid="{2B612002-3E54-440E-858A-22C261DAAE1B}"/>
    <cellStyle name="Normal 9 6 6" xfId="3589" xr:uid="{E2B01AE2-9FBD-4191-BCFF-4F3B6138965E}"/>
    <cellStyle name="Normal 9 6 6 2" xfId="3590" xr:uid="{733819FD-86CA-43BB-93A7-75A6BB546744}"/>
    <cellStyle name="Normal 9 6 6 3" xfId="3591" xr:uid="{BB11E9FB-68E6-4C37-A02E-3B5D21206563}"/>
    <cellStyle name="Normal 9 6 6 4" xfId="3592" xr:uid="{B2518277-E3D5-47C1-A211-2D9F58CF86FA}"/>
    <cellStyle name="Normal 9 6 7" xfId="3593" xr:uid="{3E7192C8-B45E-4369-A83A-FFF39A0D9C19}"/>
    <cellStyle name="Normal 9 6 8" xfId="3594" xr:uid="{B62DD05C-AC93-4A9B-90F4-1B3816A41401}"/>
    <cellStyle name="Normal 9 6 9" xfId="3595" xr:uid="{36827349-AC9E-4828-A353-0589FDF4BA65}"/>
    <cellStyle name="Normal 9 7" xfId="3596" xr:uid="{1A85BF15-E408-44A4-A6A0-3C619A4F4AF1}"/>
    <cellStyle name="Normal 9 7 2" xfId="3597" xr:uid="{238C70B7-8CBD-4231-9B21-B0FA1E5FCE1C}"/>
    <cellStyle name="Normal 9 7 2 2" xfId="3598" xr:uid="{DCFA2F1C-09CB-4FD7-8B8F-781ED86D54F6}"/>
    <cellStyle name="Normal 9 7 2 2 2" xfId="3599" xr:uid="{DEDD2E10-EE29-49B0-BB8F-9A31BF9E5A32}"/>
    <cellStyle name="Normal 9 7 2 2 2 2" xfId="4274" xr:uid="{B8E458D2-02C5-4900-9F35-B79E8E86D837}"/>
    <cellStyle name="Normal 9 7 2 2 3" xfId="3600" xr:uid="{9057ADF5-F44B-494E-9EEE-B2C63D74CE0C}"/>
    <cellStyle name="Normal 9 7 2 2 4" xfId="3601" xr:uid="{2C513DD6-16FF-4611-AA84-0F67D1E0F7D2}"/>
    <cellStyle name="Normal 9 7 2 3" xfId="3602" xr:uid="{C431B404-2AE9-41C7-8BEC-22585DC36E98}"/>
    <cellStyle name="Normal 9 7 2 3 2" xfId="3603" xr:uid="{7405CBD9-AC68-4FE8-98EB-B5FDA5B9DB07}"/>
    <cellStyle name="Normal 9 7 2 3 3" xfId="3604" xr:uid="{9184471F-A1F1-45F5-9122-A0C431832BC1}"/>
    <cellStyle name="Normal 9 7 2 3 4" xfId="3605" xr:uid="{180D83CE-DC67-4D2B-B44D-03D767E77D03}"/>
    <cellStyle name="Normal 9 7 2 4" xfId="3606" xr:uid="{E3A11CB3-A807-4948-A752-8A5B48B23F54}"/>
    <cellStyle name="Normal 9 7 2 5" xfId="3607" xr:uid="{F79395AF-FC32-4482-B274-8ADD441D21C8}"/>
    <cellStyle name="Normal 9 7 2 6" xfId="3608" xr:uid="{E615F15A-9E82-4295-AA57-DC41E80C757D}"/>
    <cellStyle name="Normal 9 7 3" xfId="3609" xr:uid="{2031AFA0-DBD7-468B-8D2F-749678D89793}"/>
    <cellStyle name="Normal 9 7 3 2" xfId="3610" xr:uid="{44E9AFEF-AF34-4C0D-A062-5CD4A492E7E7}"/>
    <cellStyle name="Normal 9 7 3 2 2" xfId="3611" xr:uid="{0159F59F-4420-464E-9374-492DA29F39DD}"/>
    <cellStyle name="Normal 9 7 3 2 3" xfId="3612" xr:uid="{07E0B63F-8482-4537-8069-AD81C8698962}"/>
    <cellStyle name="Normal 9 7 3 2 4" xfId="3613" xr:uid="{9E90A244-2ED1-4971-8178-A234CD8EDBDD}"/>
    <cellStyle name="Normal 9 7 3 3" xfId="3614" xr:uid="{A6281437-59FE-407E-80D4-FEF221B4E10B}"/>
    <cellStyle name="Normal 9 7 3 4" xfId="3615" xr:uid="{30149750-FBD5-4537-825B-591721EFE5DE}"/>
    <cellStyle name="Normal 9 7 3 5" xfId="3616" xr:uid="{B915D0E6-9200-4FE0-AEC7-D28AC31840D2}"/>
    <cellStyle name="Normal 9 7 4" xfId="3617" xr:uid="{F8BA3E56-DB3D-4469-8D9B-9893363DF7A4}"/>
    <cellStyle name="Normal 9 7 4 2" xfId="3618" xr:uid="{A879781B-FA49-4F72-9647-6D63BB07B455}"/>
    <cellStyle name="Normal 9 7 4 2 2" xfId="4532" xr:uid="{062C7A53-33D6-4D55-92D7-AC378143F271}"/>
    <cellStyle name="Normal 9 7 4 3" xfId="3619" xr:uid="{F42AB8DD-07A0-4E07-9498-19E0ED184A87}"/>
    <cellStyle name="Normal 9 7 4 4" xfId="3620" xr:uid="{5359ACF8-EEE0-4A8E-B692-595FB0085D4E}"/>
    <cellStyle name="Normal 9 7 5" xfId="3621" xr:uid="{85178026-8D8C-4157-BA1D-AD74AAE675E8}"/>
    <cellStyle name="Normal 9 7 5 2" xfId="3622" xr:uid="{C97E1BFE-2DEE-450A-BF7D-57D1C6346704}"/>
    <cellStyle name="Normal 9 7 5 3" xfId="3623" xr:uid="{096CE81A-7858-4253-94F6-B762A1ACC322}"/>
    <cellStyle name="Normal 9 7 5 4" xfId="3624" xr:uid="{F62DE954-745C-46E9-80E1-584A1245959D}"/>
    <cellStyle name="Normal 9 7 6" xfId="3625" xr:uid="{379C7F50-628C-4267-BB4F-B5B5E9AC249A}"/>
    <cellStyle name="Normal 9 7 7" xfId="3626" xr:uid="{E9478A24-03D4-43AA-A955-FE1772051DAB}"/>
    <cellStyle name="Normal 9 7 8" xfId="3627" xr:uid="{86295B07-F127-4278-AA58-DB7DE7F960A4}"/>
    <cellStyle name="Normal 9 8" xfId="3628" xr:uid="{04ABDC73-7D34-4634-8944-859D7BAA5E1F}"/>
    <cellStyle name="Normal 9 8 2" xfId="3629" xr:uid="{23EE89FC-F410-4809-BF77-1E86F25D9EDB}"/>
    <cellStyle name="Normal 9 8 2 2" xfId="3630" xr:uid="{946DEF64-F937-473A-B1C2-F6A63C69CDE7}"/>
    <cellStyle name="Normal 9 8 2 2 2" xfId="3631" xr:uid="{0D613482-B101-4586-9AF8-BE38DAE7D070}"/>
    <cellStyle name="Normal 9 8 2 2 2 2" xfId="4533" xr:uid="{87045BC3-E9FB-47D4-BF84-1B0BF4085F6D}"/>
    <cellStyle name="Normal 9 8 2 2 3" xfId="3632" xr:uid="{19D05395-B3E4-4311-BE06-3597D0D0C053}"/>
    <cellStyle name="Normal 9 8 2 2 4" xfId="3633" xr:uid="{59B09A35-9B0A-465D-8496-ED7BF0D32D7B}"/>
    <cellStyle name="Normal 9 8 2 3" xfId="3634" xr:uid="{F845C01C-6EF1-416A-83A4-281505D5217F}"/>
    <cellStyle name="Normal 9 8 2 3 2" xfId="4534" xr:uid="{9C4259A6-A372-4BC9-9A77-9693B970EC75}"/>
    <cellStyle name="Normal 9 8 2 4" xfId="3635" xr:uid="{661654CA-C4D5-4416-95CA-21B64EA9BFA0}"/>
    <cellStyle name="Normal 9 8 2 5" xfId="3636" xr:uid="{DD78D282-4801-4445-BDEF-D1298298D0F2}"/>
    <cellStyle name="Normal 9 8 3" xfId="3637" xr:uid="{ECD11361-8936-41A4-8E3A-63AF3C736ADC}"/>
    <cellStyle name="Normal 9 8 3 2" xfId="3638" xr:uid="{45F84AF8-5997-4758-A957-82F097BD11B6}"/>
    <cellStyle name="Normal 9 8 3 2 2" xfId="4535" xr:uid="{FD91B607-DCF3-4955-85E1-7301D44F530E}"/>
    <cellStyle name="Normal 9 8 3 3" xfId="3639" xr:uid="{8F4A1887-6AA5-44C1-9C7E-E76AE45D3DC6}"/>
    <cellStyle name="Normal 9 8 3 4" xfId="3640" xr:uid="{BFA875BC-09D6-4FE7-B550-9F8CDEC0ACFF}"/>
    <cellStyle name="Normal 9 8 4" xfId="3641" xr:uid="{D4E489C9-1B5A-457D-8154-3D0857869AAB}"/>
    <cellStyle name="Normal 9 8 4 2" xfId="3642" xr:uid="{F0DB49BA-367C-4281-8F91-51B2FE3A03C7}"/>
    <cellStyle name="Normal 9 8 4 2 2" xfId="4536" xr:uid="{D9FD1CF1-A8B5-460D-9CCD-FED2A94ECD13}"/>
    <cellStyle name="Normal 9 8 4 3" xfId="3643" xr:uid="{E2C33D0E-1D16-4B55-BABD-3A9942EE98AC}"/>
    <cellStyle name="Normal 9 8 4 4" xfId="3644" xr:uid="{0C5F574B-CB0B-4AF6-AAD2-B16F021D875E}"/>
    <cellStyle name="Normal 9 8 5" xfId="3645" xr:uid="{372878D2-9F8D-4785-9693-46D59A4914B9}"/>
    <cellStyle name="Normal 9 8 5 2" xfId="4537" xr:uid="{81D4C40B-2318-4605-A59E-44A467F95026}"/>
    <cellStyle name="Normal 9 8 6" xfId="3646" xr:uid="{AD78A8DB-1E5D-4984-9E8E-61518752D62A}"/>
    <cellStyle name="Normal 9 8 7" xfId="3647" xr:uid="{02EB6E8D-182B-4E96-8E12-6FA1DFAC62EF}"/>
    <cellStyle name="Normal 9 9" xfId="3648" xr:uid="{6989E7DB-3C63-418A-8B2A-296C8377142E}"/>
    <cellStyle name="Normal 9 9 2" xfId="3649" xr:uid="{1F2B9F8F-C196-4A39-9E14-2849A353D0A3}"/>
    <cellStyle name="Normal 9 9 2 2" xfId="3650" xr:uid="{C7ADA873-BC61-424C-8F53-3F44E2C011D0}"/>
    <cellStyle name="Normal 9 9 2 2 2" xfId="4538" xr:uid="{633D6EC2-D851-41A7-BD98-7B4A9CDC6DD3}"/>
    <cellStyle name="Normal 9 9 2 3" xfId="3651" xr:uid="{7515496C-E7B3-4245-9419-3277A21C5C2C}"/>
    <cellStyle name="Normal 9 9 2 4" xfId="3652" xr:uid="{655D12A2-74F8-4331-985E-33BBB604B54B}"/>
    <cellStyle name="Normal 9 9 3" xfId="3653" xr:uid="{CCCFA165-74A4-43C0-9147-DF2F44900324}"/>
    <cellStyle name="Normal 9 9 3 2" xfId="3654" xr:uid="{EFE46DE7-98CE-42B1-8929-AE13D682026C}"/>
    <cellStyle name="Normal 9 9 3 3" xfId="3655" xr:uid="{8094AD64-95EF-4BA9-99BC-52FEAD7D55B1}"/>
    <cellStyle name="Normal 9 9 3 4" xfId="3656" xr:uid="{E3247EC1-7E9E-4ADD-BB26-D7E23E6D0BBE}"/>
    <cellStyle name="Normal 9 9 4" xfId="3657" xr:uid="{4463455D-62F5-4BF7-AD25-6C7761BD3928}"/>
    <cellStyle name="Normal 9 9 5" xfId="3658" xr:uid="{054F5AE2-15C5-4C92-B833-D3754BDB1BA9}"/>
    <cellStyle name="Normal 9 9 6" xfId="3659" xr:uid="{71F1A34F-5545-45EA-B851-3B1126AEA55A}"/>
    <cellStyle name="Percent 2" xfId="92" xr:uid="{BD2C26DC-E174-4896-ACF4-1D0DF68365B0}"/>
    <cellStyle name="Гиперссылка 2" xfId="4" xr:uid="{49BAA0F8-B3D3-41B5-87DD-435502328B29}"/>
    <cellStyle name="Обычный 2" xfId="1" xr:uid="{A3CD5D5E-4502-4158-8112-08CDD679ACF5}"/>
    <cellStyle name="Обычный 2 2" xfId="5" xr:uid="{D19F253E-EE9B-4476-9D91-2EE3A6D7A3DC}"/>
    <cellStyle name="常规_Sheet1_1" xfId="4382" xr:uid="{2958C4B3-D010-4558-9FE1-32F38D27BB54}"/>
  </cellStyles>
  <dxfs count="5">
    <dxf>
      <font>
        <condense val="0"/>
        <extend val="0"/>
        <color indexed="8"/>
      </font>
      <fill>
        <patternFill>
          <bgColor indexed="10"/>
        </patternFill>
      </fill>
    </dxf>
    <dxf>
      <font>
        <color theme="0"/>
      </font>
      <fill>
        <patternFill>
          <bgColor theme="0"/>
        </patternFill>
      </fill>
    </dxf>
    <dxf>
      <font>
        <color theme="0"/>
      </font>
    </dxf>
    <dxf>
      <font>
        <color theme="0"/>
      </font>
    </dxf>
    <dxf>
      <font>
        <condense val="0"/>
        <extend val="0"/>
        <color indexed="8"/>
      </font>
      <fill>
        <patternFill>
          <bgColor indexed="10"/>
        </patternFill>
      </fill>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8\Downloads\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H9">
            <v>38.4375</v>
          </cell>
          <cell r="I9" t="str">
            <v>ok</v>
          </cell>
        </row>
        <row r="10">
          <cell r="A10">
            <v>40910</v>
          </cell>
          <cell r="B10">
            <v>31.57</v>
          </cell>
          <cell r="C10">
            <v>40.89</v>
          </cell>
          <cell r="D10">
            <v>49.03</v>
          </cell>
          <cell r="E10">
            <v>32.26</v>
          </cell>
          <cell r="H10">
            <v>38.4375</v>
          </cell>
        </row>
        <row r="11">
          <cell r="A11">
            <v>40911</v>
          </cell>
          <cell r="B11">
            <v>31.57</v>
          </cell>
          <cell r="C11">
            <v>40.89</v>
          </cell>
          <cell r="D11">
            <v>49.03</v>
          </cell>
          <cell r="E11">
            <v>32.26</v>
          </cell>
          <cell r="H11">
            <v>38.4375</v>
          </cell>
        </row>
        <row r="12">
          <cell r="A12">
            <v>40912</v>
          </cell>
          <cell r="B12">
            <v>31.35</v>
          </cell>
          <cell r="C12">
            <v>40.729999999999997</v>
          </cell>
          <cell r="D12">
            <v>48.9</v>
          </cell>
          <cell r="E12">
            <v>32.24</v>
          </cell>
          <cell r="H12">
            <v>38.305</v>
          </cell>
        </row>
        <row r="13">
          <cell r="A13">
            <v>40913</v>
          </cell>
          <cell r="B13">
            <v>31.37</v>
          </cell>
          <cell r="C13">
            <v>40.43</v>
          </cell>
          <cell r="D13">
            <v>48.85</v>
          </cell>
          <cell r="E13">
            <v>32.25</v>
          </cell>
          <cell r="H13">
            <v>38.225000000000001</v>
          </cell>
        </row>
        <row r="14">
          <cell r="A14">
            <v>40914</v>
          </cell>
          <cell r="B14">
            <v>31.45</v>
          </cell>
          <cell r="C14">
            <v>40.130000000000003</v>
          </cell>
          <cell r="D14">
            <v>48.63</v>
          </cell>
          <cell r="E14">
            <v>32.130000000000003</v>
          </cell>
          <cell r="H14">
            <v>38.085000000000001</v>
          </cell>
        </row>
        <row r="15">
          <cell r="A15">
            <v>40915</v>
          </cell>
          <cell r="B15">
            <v>31.49</v>
          </cell>
          <cell r="C15">
            <v>40.19</v>
          </cell>
          <cell r="D15">
            <v>48.72</v>
          </cell>
          <cell r="E15">
            <v>32.130000000000003</v>
          </cell>
          <cell r="H15">
            <v>38.1325</v>
          </cell>
        </row>
        <row r="16">
          <cell r="A16">
            <v>40916</v>
          </cell>
          <cell r="B16">
            <v>31.49</v>
          </cell>
          <cell r="C16">
            <v>40.19</v>
          </cell>
          <cell r="D16">
            <v>48.72</v>
          </cell>
          <cell r="E16">
            <v>32.130000000000003</v>
          </cell>
          <cell r="H16">
            <v>38.1325</v>
          </cell>
        </row>
        <row r="17">
          <cell r="A17">
            <v>40917</v>
          </cell>
          <cell r="B17">
            <v>31.64</v>
          </cell>
          <cell r="C17">
            <v>40.04</v>
          </cell>
          <cell r="D17">
            <v>48.61</v>
          </cell>
          <cell r="E17">
            <v>32.020000000000003</v>
          </cell>
          <cell r="H17">
            <v>38.077500000000001</v>
          </cell>
          <cell r="I17" t="str">
            <v>ok</v>
          </cell>
        </row>
        <row r="18">
          <cell r="A18">
            <v>40918</v>
          </cell>
          <cell r="B18">
            <v>31.59</v>
          </cell>
          <cell r="C18">
            <v>40.22</v>
          </cell>
          <cell r="D18">
            <v>48.74</v>
          </cell>
          <cell r="E18">
            <v>32.29</v>
          </cell>
          <cell r="H18">
            <v>38.21</v>
          </cell>
        </row>
        <row r="19">
          <cell r="A19">
            <v>40919</v>
          </cell>
          <cell r="B19">
            <v>31.55</v>
          </cell>
          <cell r="C19">
            <v>40.06</v>
          </cell>
          <cell r="D19">
            <v>48.65</v>
          </cell>
          <cell r="E19">
            <v>32.28</v>
          </cell>
          <cell r="H19">
            <v>38.134999999999998</v>
          </cell>
        </row>
        <row r="20">
          <cell r="A20">
            <v>40920</v>
          </cell>
          <cell r="B20">
            <v>31.72</v>
          </cell>
          <cell r="C20">
            <v>40.200000000000003</v>
          </cell>
          <cell r="D20">
            <v>48.48</v>
          </cell>
          <cell r="E20">
            <v>32.51</v>
          </cell>
          <cell r="H20">
            <v>38.227499999999999</v>
          </cell>
        </row>
        <row r="21">
          <cell r="A21">
            <v>40921</v>
          </cell>
          <cell r="B21">
            <v>31.61</v>
          </cell>
          <cell r="C21">
            <v>40.380000000000003</v>
          </cell>
          <cell r="D21">
            <v>48.36</v>
          </cell>
          <cell r="E21">
            <v>32.5</v>
          </cell>
          <cell r="H21">
            <v>38.212500000000006</v>
          </cell>
        </row>
        <row r="22">
          <cell r="A22">
            <v>40922</v>
          </cell>
          <cell r="B22">
            <v>31.62</v>
          </cell>
          <cell r="C22">
            <v>40.46</v>
          </cell>
          <cell r="D22">
            <v>48.46</v>
          </cell>
          <cell r="E22">
            <v>32.6</v>
          </cell>
          <cell r="H22">
            <v>38.284999999999997</v>
          </cell>
        </row>
        <row r="23">
          <cell r="A23">
            <v>40923</v>
          </cell>
          <cell r="B23">
            <v>31.62</v>
          </cell>
          <cell r="C23">
            <v>40.46</v>
          </cell>
          <cell r="D23">
            <v>48.46</v>
          </cell>
          <cell r="E23">
            <v>32.6</v>
          </cell>
          <cell r="H23">
            <v>38.284999999999997</v>
          </cell>
        </row>
        <row r="24">
          <cell r="A24">
            <v>40924</v>
          </cell>
          <cell r="B24">
            <v>31.75</v>
          </cell>
          <cell r="C24">
            <v>40.06</v>
          </cell>
          <cell r="D24">
            <v>48.48</v>
          </cell>
          <cell r="E24">
            <v>32.450000000000003</v>
          </cell>
          <cell r="H24">
            <v>38.185000000000002</v>
          </cell>
          <cell r="I24" t="str">
            <v>ok</v>
          </cell>
        </row>
        <row r="25">
          <cell r="A25">
            <v>40925</v>
          </cell>
          <cell r="B25">
            <v>31.71</v>
          </cell>
          <cell r="C25">
            <v>40.090000000000003</v>
          </cell>
          <cell r="D25">
            <v>48.51</v>
          </cell>
          <cell r="E25">
            <v>32.65</v>
          </cell>
          <cell r="H25">
            <v>38.24</v>
          </cell>
        </row>
        <row r="26">
          <cell r="A26">
            <v>40926</v>
          </cell>
          <cell r="B26">
            <v>31.64</v>
          </cell>
          <cell r="C26">
            <v>40.26</v>
          </cell>
          <cell r="D26">
            <v>48.44</v>
          </cell>
          <cell r="E26">
            <v>32.72</v>
          </cell>
          <cell r="H26">
            <v>38.265000000000001</v>
          </cell>
        </row>
        <row r="27">
          <cell r="A27">
            <v>40927</v>
          </cell>
          <cell r="B27">
            <v>31.61</v>
          </cell>
          <cell r="C27">
            <v>40.5</v>
          </cell>
          <cell r="D27">
            <v>48.66</v>
          </cell>
          <cell r="E27">
            <v>32.729999999999997</v>
          </cell>
          <cell r="H27">
            <v>38.375</v>
          </cell>
        </row>
        <row r="28">
          <cell r="A28">
            <v>40928</v>
          </cell>
          <cell r="B28">
            <v>31.36</v>
          </cell>
          <cell r="C28">
            <v>40.53</v>
          </cell>
          <cell r="D28">
            <v>48.45</v>
          </cell>
          <cell r="E28">
            <v>32.520000000000003</v>
          </cell>
          <cell r="H28">
            <v>38.215000000000003</v>
          </cell>
        </row>
        <row r="29">
          <cell r="A29">
            <v>40929</v>
          </cell>
          <cell r="B29">
            <v>31.44</v>
          </cell>
          <cell r="C29">
            <v>40.44</v>
          </cell>
          <cell r="D29">
            <v>48.5</v>
          </cell>
          <cell r="E29">
            <v>32.51</v>
          </cell>
          <cell r="H29">
            <v>38.222499999999997</v>
          </cell>
        </row>
        <row r="30">
          <cell r="A30">
            <v>40930</v>
          </cell>
          <cell r="B30">
            <v>31.44</v>
          </cell>
          <cell r="C30">
            <v>40.44</v>
          </cell>
          <cell r="D30">
            <v>48.5</v>
          </cell>
          <cell r="E30">
            <v>32.51</v>
          </cell>
          <cell r="H30">
            <v>38.222499999999997</v>
          </cell>
        </row>
        <row r="31">
          <cell r="A31">
            <v>40931</v>
          </cell>
          <cell r="B31">
            <v>31.41</v>
          </cell>
          <cell r="C31">
            <v>40.39</v>
          </cell>
          <cell r="D31">
            <v>48.71</v>
          </cell>
          <cell r="E31">
            <v>32.729999999999997</v>
          </cell>
          <cell r="H31">
            <v>38.309999999999995</v>
          </cell>
          <cell r="I31" t="str">
            <v>ok</v>
          </cell>
        </row>
        <row r="32">
          <cell r="A32">
            <v>40932</v>
          </cell>
          <cell r="B32">
            <v>31.27</v>
          </cell>
          <cell r="C32">
            <v>40.57</v>
          </cell>
          <cell r="D32">
            <v>48.54</v>
          </cell>
          <cell r="E32">
            <v>32.76</v>
          </cell>
          <cell r="H32">
            <v>38.284999999999997</v>
          </cell>
        </row>
        <row r="33">
          <cell r="A33">
            <v>40933</v>
          </cell>
          <cell r="B33">
            <v>31.32</v>
          </cell>
          <cell r="C33">
            <v>40.700000000000003</v>
          </cell>
          <cell r="D33">
            <v>48.81</v>
          </cell>
          <cell r="E33">
            <v>32.79</v>
          </cell>
          <cell r="H33">
            <v>38.405000000000001</v>
          </cell>
        </row>
        <row r="34">
          <cell r="A34">
            <v>40934</v>
          </cell>
          <cell r="B34">
            <v>31.23</v>
          </cell>
          <cell r="C34">
            <v>40.81</v>
          </cell>
          <cell r="D34">
            <v>48.79</v>
          </cell>
          <cell r="E34">
            <v>32.979999999999997</v>
          </cell>
          <cell r="H34">
            <v>38.452500000000001</v>
          </cell>
        </row>
        <row r="35">
          <cell r="A35">
            <v>40935</v>
          </cell>
          <cell r="B35">
            <v>31.19</v>
          </cell>
          <cell r="C35">
            <v>40.700000000000003</v>
          </cell>
          <cell r="D35">
            <v>48.74</v>
          </cell>
          <cell r="E35">
            <v>32.909999999999997</v>
          </cell>
          <cell r="H35">
            <v>38.384999999999998</v>
          </cell>
        </row>
        <row r="36">
          <cell r="A36">
            <v>40936</v>
          </cell>
          <cell r="B36">
            <v>31.05</v>
          </cell>
          <cell r="C36">
            <v>40.68</v>
          </cell>
          <cell r="D36">
            <v>48.69</v>
          </cell>
          <cell r="E36">
            <v>32.92</v>
          </cell>
          <cell r="H36">
            <v>38.335000000000001</v>
          </cell>
        </row>
        <row r="37">
          <cell r="A37">
            <v>40937</v>
          </cell>
          <cell r="B37">
            <v>31.05</v>
          </cell>
          <cell r="C37">
            <v>40.68</v>
          </cell>
          <cell r="D37">
            <v>48.69</v>
          </cell>
          <cell r="E37">
            <v>32.92</v>
          </cell>
          <cell r="H37">
            <v>38.335000000000001</v>
          </cell>
        </row>
        <row r="38">
          <cell r="A38">
            <v>40938</v>
          </cell>
          <cell r="B38">
            <v>30.94</v>
          </cell>
          <cell r="C38">
            <v>40.68</v>
          </cell>
          <cell r="D38">
            <v>48.51</v>
          </cell>
          <cell r="E38">
            <v>32.67</v>
          </cell>
          <cell r="H38">
            <v>38.200000000000003</v>
          </cell>
          <cell r="I38" t="str">
            <v>ok</v>
          </cell>
        </row>
        <row r="39">
          <cell r="A39">
            <v>40939</v>
          </cell>
          <cell r="B39">
            <v>30.93</v>
          </cell>
          <cell r="C39">
            <v>40.590000000000003</v>
          </cell>
          <cell r="D39">
            <v>48.52</v>
          </cell>
          <cell r="E39">
            <v>32.71</v>
          </cell>
          <cell r="H39">
            <v>38.187500000000007</v>
          </cell>
        </row>
        <row r="40">
          <cell r="A40">
            <v>40940</v>
          </cell>
          <cell r="B40">
            <v>30.85</v>
          </cell>
          <cell r="C40">
            <v>40.22</v>
          </cell>
          <cell r="D40">
            <v>48.51</v>
          </cell>
          <cell r="E40">
            <v>32.67</v>
          </cell>
          <cell r="H40">
            <v>38.0625</v>
          </cell>
        </row>
        <row r="41">
          <cell r="A41">
            <v>40941</v>
          </cell>
          <cell r="B41">
            <v>30.75</v>
          </cell>
          <cell r="C41">
            <v>40.46</v>
          </cell>
          <cell r="D41">
            <v>48.64</v>
          </cell>
          <cell r="E41">
            <v>32.9</v>
          </cell>
          <cell r="H41">
            <v>38.1875</v>
          </cell>
        </row>
        <row r="42">
          <cell r="A42">
            <v>40942</v>
          </cell>
          <cell r="B42">
            <v>30.82</v>
          </cell>
          <cell r="C42">
            <v>40.32</v>
          </cell>
          <cell r="D42">
            <v>48.55</v>
          </cell>
          <cell r="E42">
            <v>32.82</v>
          </cell>
          <cell r="H42">
            <v>38.127499999999998</v>
          </cell>
        </row>
        <row r="43">
          <cell r="A43">
            <v>40943</v>
          </cell>
          <cell r="B43">
            <v>30.74</v>
          </cell>
          <cell r="C43">
            <v>40.299999999999997</v>
          </cell>
          <cell r="D43">
            <v>48.56</v>
          </cell>
          <cell r="E43">
            <v>32.770000000000003</v>
          </cell>
          <cell r="H43">
            <v>38.092500000000001</v>
          </cell>
        </row>
        <row r="44">
          <cell r="A44">
            <v>40944</v>
          </cell>
          <cell r="B44">
            <v>30.74</v>
          </cell>
          <cell r="C44">
            <v>40.299999999999997</v>
          </cell>
          <cell r="D44">
            <v>48.56</v>
          </cell>
          <cell r="E44">
            <v>32.770000000000003</v>
          </cell>
          <cell r="H44">
            <v>38.092500000000001</v>
          </cell>
        </row>
        <row r="45">
          <cell r="A45">
            <v>40945</v>
          </cell>
          <cell r="B45">
            <v>30.76</v>
          </cell>
          <cell r="C45">
            <v>40.229999999999997</v>
          </cell>
          <cell r="D45">
            <v>48.5</v>
          </cell>
          <cell r="E45">
            <v>32.9</v>
          </cell>
          <cell r="H45">
            <v>38.097499999999997</v>
          </cell>
          <cell r="I45" t="str">
            <v>ok</v>
          </cell>
        </row>
        <row r="46">
          <cell r="A46">
            <v>40946</v>
          </cell>
          <cell r="B46">
            <v>30.81</v>
          </cell>
          <cell r="C46">
            <v>40.31</v>
          </cell>
          <cell r="D46">
            <v>48.63</v>
          </cell>
          <cell r="E46">
            <v>32.89</v>
          </cell>
          <cell r="H46">
            <v>38.159999999999997</v>
          </cell>
        </row>
        <row r="47">
          <cell r="A47">
            <v>40947</v>
          </cell>
          <cell r="B47">
            <v>30.71</v>
          </cell>
          <cell r="C47">
            <v>40.56</v>
          </cell>
          <cell r="D47">
            <v>48.69</v>
          </cell>
          <cell r="E47">
            <v>33.01</v>
          </cell>
          <cell r="H47">
            <v>38.2425</v>
          </cell>
        </row>
        <row r="48">
          <cell r="A48">
            <v>40948</v>
          </cell>
          <cell r="B48">
            <v>30.62</v>
          </cell>
          <cell r="C48">
            <v>40.4</v>
          </cell>
          <cell r="D48">
            <v>48.25</v>
          </cell>
          <cell r="E48">
            <v>32.83</v>
          </cell>
          <cell r="H48">
            <v>38.024999999999999</v>
          </cell>
        </row>
        <row r="49">
          <cell r="A49">
            <v>40949</v>
          </cell>
          <cell r="B49">
            <v>30.63</v>
          </cell>
          <cell r="C49">
            <v>40.58</v>
          </cell>
          <cell r="D49">
            <v>48.31</v>
          </cell>
          <cell r="E49">
            <v>32.82</v>
          </cell>
          <cell r="H49">
            <v>38.085000000000001</v>
          </cell>
        </row>
        <row r="50">
          <cell r="A50">
            <v>40950</v>
          </cell>
          <cell r="B50">
            <v>30.7</v>
          </cell>
          <cell r="C50">
            <v>40.659999999999997</v>
          </cell>
          <cell r="D50">
            <v>48.51</v>
          </cell>
          <cell r="E50">
            <v>32.729999999999997</v>
          </cell>
          <cell r="H50">
            <v>38.15</v>
          </cell>
        </row>
        <row r="51">
          <cell r="A51">
            <v>40951</v>
          </cell>
          <cell r="B51">
            <v>30.7</v>
          </cell>
          <cell r="C51">
            <v>40.659999999999997</v>
          </cell>
          <cell r="D51">
            <v>48.51</v>
          </cell>
          <cell r="E51">
            <v>32.729999999999997</v>
          </cell>
          <cell r="H51">
            <v>38.15</v>
          </cell>
        </row>
        <row r="52">
          <cell r="A52">
            <v>40952</v>
          </cell>
          <cell r="B52">
            <v>30.71</v>
          </cell>
          <cell r="C52">
            <v>40.49</v>
          </cell>
          <cell r="D52">
            <v>48.3</v>
          </cell>
          <cell r="E52">
            <v>32.74</v>
          </cell>
          <cell r="H52">
            <v>38.06</v>
          </cell>
          <cell r="I52" t="str">
            <v>ok</v>
          </cell>
        </row>
        <row r="53">
          <cell r="A53">
            <v>40953</v>
          </cell>
          <cell r="B53">
            <v>30.7</v>
          </cell>
          <cell r="C53">
            <v>40.299999999999997</v>
          </cell>
          <cell r="D53">
            <v>48.13</v>
          </cell>
          <cell r="E53">
            <v>32.68</v>
          </cell>
          <cell r="H53">
            <v>37.952500000000001</v>
          </cell>
        </row>
        <row r="54">
          <cell r="A54">
            <v>40954</v>
          </cell>
          <cell r="B54">
            <v>30.75</v>
          </cell>
          <cell r="C54">
            <v>40.25</v>
          </cell>
          <cell r="D54">
            <v>48.12</v>
          </cell>
          <cell r="E54">
            <v>32.72</v>
          </cell>
          <cell r="H54">
            <v>37.96</v>
          </cell>
        </row>
        <row r="55">
          <cell r="A55">
            <v>40955</v>
          </cell>
          <cell r="B55">
            <v>30.7</v>
          </cell>
          <cell r="C55">
            <v>39.92</v>
          </cell>
          <cell r="D55">
            <v>48.04</v>
          </cell>
          <cell r="E55">
            <v>32.770000000000003</v>
          </cell>
          <cell r="H55">
            <v>37.857500000000002</v>
          </cell>
        </row>
        <row r="56">
          <cell r="A56">
            <v>40956</v>
          </cell>
          <cell r="B56">
            <v>30.68</v>
          </cell>
          <cell r="C56">
            <v>40.159999999999997</v>
          </cell>
          <cell r="D56">
            <v>48.39</v>
          </cell>
          <cell r="E56">
            <v>32.909999999999997</v>
          </cell>
          <cell r="H56">
            <v>38.034999999999997</v>
          </cell>
        </row>
        <row r="57">
          <cell r="A57">
            <v>40957</v>
          </cell>
          <cell r="B57">
            <v>30.65</v>
          </cell>
          <cell r="C57">
            <v>40.21</v>
          </cell>
          <cell r="D57">
            <v>48.49</v>
          </cell>
          <cell r="E57">
            <v>32.869999999999997</v>
          </cell>
          <cell r="H57">
            <v>38.055</v>
          </cell>
        </row>
        <row r="58">
          <cell r="A58">
            <v>40958</v>
          </cell>
          <cell r="B58">
            <v>30.65</v>
          </cell>
          <cell r="C58">
            <v>40.21</v>
          </cell>
          <cell r="D58">
            <v>48.49</v>
          </cell>
          <cell r="E58">
            <v>32.869999999999997</v>
          </cell>
          <cell r="H58">
            <v>38.055</v>
          </cell>
        </row>
        <row r="59">
          <cell r="A59">
            <v>40959</v>
          </cell>
          <cell r="B59">
            <v>30.61</v>
          </cell>
          <cell r="C59">
            <v>40.340000000000003</v>
          </cell>
          <cell r="D59">
            <v>48.48</v>
          </cell>
          <cell r="E59">
            <v>32.909999999999997</v>
          </cell>
          <cell r="H59">
            <v>38.085000000000001</v>
          </cell>
          <cell r="I59" t="str">
            <v>ok</v>
          </cell>
        </row>
        <row r="60">
          <cell r="A60">
            <v>40960</v>
          </cell>
          <cell r="B60">
            <v>30.61</v>
          </cell>
          <cell r="C60">
            <v>40.35</v>
          </cell>
          <cell r="D60">
            <v>48.34</v>
          </cell>
          <cell r="E60">
            <v>32.71</v>
          </cell>
          <cell r="H60">
            <v>38.002500000000005</v>
          </cell>
        </row>
        <row r="61">
          <cell r="A61">
            <v>40961</v>
          </cell>
          <cell r="B61">
            <v>30.56</v>
          </cell>
          <cell r="C61">
            <v>40.299999999999997</v>
          </cell>
          <cell r="D61">
            <v>48.1</v>
          </cell>
          <cell r="E61">
            <v>32.36</v>
          </cell>
          <cell r="H61">
            <v>37.83</v>
          </cell>
        </row>
        <row r="62">
          <cell r="A62">
            <v>40962</v>
          </cell>
          <cell r="B62">
            <v>30.4</v>
          </cell>
          <cell r="C62">
            <v>40.14</v>
          </cell>
          <cell r="D62">
            <v>47.48</v>
          </cell>
          <cell r="E62">
            <v>32.119999999999997</v>
          </cell>
          <cell r="H62">
            <v>37.534999999999997</v>
          </cell>
        </row>
        <row r="63">
          <cell r="A63">
            <v>40963</v>
          </cell>
          <cell r="B63">
            <v>30.23</v>
          </cell>
          <cell r="C63">
            <v>40.32</v>
          </cell>
          <cell r="D63">
            <v>47.5</v>
          </cell>
          <cell r="E63">
            <v>32.33</v>
          </cell>
          <cell r="H63">
            <v>37.594999999999999</v>
          </cell>
        </row>
        <row r="64">
          <cell r="A64">
            <v>40964</v>
          </cell>
          <cell r="B64">
            <v>30.23</v>
          </cell>
          <cell r="C64">
            <v>40.380000000000003</v>
          </cell>
          <cell r="D64">
            <v>47.7</v>
          </cell>
          <cell r="E64">
            <v>32.29</v>
          </cell>
          <cell r="H64">
            <v>37.65</v>
          </cell>
        </row>
        <row r="65">
          <cell r="A65">
            <v>40965</v>
          </cell>
          <cell r="B65">
            <v>30.23</v>
          </cell>
          <cell r="C65">
            <v>40.380000000000003</v>
          </cell>
          <cell r="D65">
            <v>47.7</v>
          </cell>
          <cell r="E65">
            <v>32.29</v>
          </cell>
          <cell r="H65">
            <v>37.65</v>
          </cell>
        </row>
        <row r="66">
          <cell r="A66">
            <v>40966</v>
          </cell>
          <cell r="B66">
            <v>30.25</v>
          </cell>
          <cell r="C66">
            <v>40.590000000000003</v>
          </cell>
          <cell r="D66">
            <v>47.9</v>
          </cell>
          <cell r="E66">
            <v>32.14</v>
          </cell>
          <cell r="H66">
            <v>37.72</v>
          </cell>
          <cell r="I66" t="str">
            <v>ok</v>
          </cell>
        </row>
        <row r="67">
          <cell r="A67">
            <v>40967</v>
          </cell>
          <cell r="B67">
            <v>30.3</v>
          </cell>
          <cell r="C67">
            <v>40.520000000000003</v>
          </cell>
          <cell r="D67">
            <v>47.87</v>
          </cell>
          <cell r="E67">
            <v>32.479999999999997</v>
          </cell>
          <cell r="H67">
            <v>37.792499999999997</v>
          </cell>
        </row>
        <row r="68">
          <cell r="A68">
            <v>40968</v>
          </cell>
          <cell r="B68">
            <v>30.1</v>
          </cell>
          <cell r="C68">
            <v>40.43</v>
          </cell>
          <cell r="D68">
            <v>47.82</v>
          </cell>
          <cell r="E68">
            <v>32.369999999999997</v>
          </cell>
          <cell r="H68">
            <v>37.68</v>
          </cell>
        </row>
        <row r="69">
          <cell r="A69">
            <v>40969</v>
          </cell>
          <cell r="B69">
            <v>30.3</v>
          </cell>
          <cell r="C69">
            <v>40.32</v>
          </cell>
          <cell r="D69">
            <v>48.16</v>
          </cell>
          <cell r="E69">
            <v>32.450000000000003</v>
          </cell>
          <cell r="H69">
            <v>37.807500000000005</v>
          </cell>
        </row>
        <row r="70">
          <cell r="A70">
            <v>40970</v>
          </cell>
          <cell r="B70">
            <v>30.34</v>
          </cell>
          <cell r="C70">
            <v>40.32</v>
          </cell>
          <cell r="D70">
            <v>48.31</v>
          </cell>
          <cell r="E70">
            <v>32.630000000000003</v>
          </cell>
          <cell r="H70">
            <v>37.9</v>
          </cell>
        </row>
        <row r="71">
          <cell r="A71">
            <v>40971</v>
          </cell>
          <cell r="B71">
            <v>30.41</v>
          </cell>
          <cell r="C71">
            <v>40.07</v>
          </cell>
          <cell r="D71">
            <v>48.02</v>
          </cell>
          <cell r="E71">
            <v>32.24</v>
          </cell>
          <cell r="H71">
            <v>37.685000000000002</v>
          </cell>
        </row>
        <row r="72">
          <cell r="A72">
            <v>40972</v>
          </cell>
          <cell r="B72">
            <v>30.41</v>
          </cell>
          <cell r="C72">
            <v>40.07</v>
          </cell>
          <cell r="D72">
            <v>48.02</v>
          </cell>
          <cell r="E72">
            <v>32.24</v>
          </cell>
          <cell r="H72">
            <v>37.685000000000002</v>
          </cell>
        </row>
        <row r="73">
          <cell r="A73">
            <v>40973</v>
          </cell>
          <cell r="B73">
            <v>30.47</v>
          </cell>
          <cell r="C73">
            <v>40.11</v>
          </cell>
          <cell r="D73">
            <v>48.14</v>
          </cell>
          <cell r="E73">
            <v>32.57</v>
          </cell>
          <cell r="H73">
            <v>37.822499999999998</v>
          </cell>
        </row>
        <row r="74">
          <cell r="A74">
            <v>40974</v>
          </cell>
          <cell r="B74">
            <v>30.5</v>
          </cell>
          <cell r="C74">
            <v>40.19</v>
          </cell>
          <cell r="D74">
            <v>48.29</v>
          </cell>
          <cell r="E74">
            <v>32.380000000000003</v>
          </cell>
          <cell r="H74">
            <v>37.839999999999996</v>
          </cell>
        </row>
        <row r="75">
          <cell r="A75">
            <v>40975</v>
          </cell>
          <cell r="B75">
            <v>30.57</v>
          </cell>
          <cell r="C75">
            <v>40.19</v>
          </cell>
          <cell r="D75">
            <v>48.17</v>
          </cell>
          <cell r="E75">
            <v>32.299999999999997</v>
          </cell>
          <cell r="H75">
            <v>37.807499999999997</v>
          </cell>
        </row>
        <row r="76">
          <cell r="A76">
            <v>40976</v>
          </cell>
          <cell r="B76">
            <v>30.55</v>
          </cell>
          <cell r="C76">
            <v>40.049999999999997</v>
          </cell>
          <cell r="D76">
            <v>47.96</v>
          </cell>
          <cell r="E76">
            <v>32.11</v>
          </cell>
          <cell r="H76">
            <v>37.667500000000004</v>
          </cell>
          <cell r="I76" t="str">
            <v>ok</v>
          </cell>
        </row>
        <row r="77">
          <cell r="A77">
            <v>40977</v>
          </cell>
          <cell r="B77">
            <v>30.37</v>
          </cell>
          <cell r="C77">
            <v>40.17</v>
          </cell>
          <cell r="D77">
            <v>47.93</v>
          </cell>
          <cell r="E77">
            <v>32.18</v>
          </cell>
          <cell r="H77">
            <v>37.662500000000001</v>
          </cell>
        </row>
        <row r="78">
          <cell r="A78">
            <v>40978</v>
          </cell>
          <cell r="B78">
            <v>30.46</v>
          </cell>
          <cell r="C78">
            <v>40.08</v>
          </cell>
          <cell r="D78">
            <v>48.01</v>
          </cell>
          <cell r="E78">
            <v>32.229999999999997</v>
          </cell>
          <cell r="H78">
            <v>37.694999999999993</v>
          </cell>
        </row>
        <row r="79">
          <cell r="A79">
            <v>40979</v>
          </cell>
          <cell r="B79">
            <v>30.46</v>
          </cell>
          <cell r="C79">
            <v>40.08</v>
          </cell>
          <cell r="D79">
            <v>48.01</v>
          </cell>
          <cell r="E79">
            <v>32.229999999999997</v>
          </cell>
          <cell r="H79">
            <v>37.694999999999993</v>
          </cell>
        </row>
        <row r="80">
          <cell r="A80">
            <v>40980</v>
          </cell>
          <cell r="B80">
            <v>30.49</v>
          </cell>
          <cell r="C80">
            <v>39.799999999999997</v>
          </cell>
          <cell r="D80">
            <v>47.64</v>
          </cell>
          <cell r="E80">
            <v>31.99</v>
          </cell>
          <cell r="H80">
            <v>37.479999999999997</v>
          </cell>
          <cell r="I80" t="str">
            <v>ok</v>
          </cell>
        </row>
        <row r="81">
          <cell r="A81">
            <v>40981</v>
          </cell>
          <cell r="B81">
            <v>30.48</v>
          </cell>
          <cell r="C81">
            <v>40.020000000000003</v>
          </cell>
          <cell r="D81">
            <v>47.56</v>
          </cell>
          <cell r="E81">
            <v>31.94</v>
          </cell>
          <cell r="H81">
            <v>37.5</v>
          </cell>
        </row>
        <row r="82">
          <cell r="A82">
            <v>40982</v>
          </cell>
          <cell r="B82">
            <v>30.51</v>
          </cell>
          <cell r="C82">
            <v>39.78</v>
          </cell>
          <cell r="D82">
            <v>47.8</v>
          </cell>
          <cell r="E82">
            <v>32.01</v>
          </cell>
          <cell r="H82">
            <v>37.524999999999999</v>
          </cell>
        </row>
        <row r="83">
          <cell r="A83">
            <v>40983</v>
          </cell>
          <cell r="B83">
            <v>30.72</v>
          </cell>
          <cell r="C83">
            <v>39.85</v>
          </cell>
          <cell r="D83">
            <v>47.95</v>
          </cell>
          <cell r="E83">
            <v>31.92</v>
          </cell>
          <cell r="H83">
            <v>37.61</v>
          </cell>
        </row>
        <row r="84">
          <cell r="A84">
            <v>40984</v>
          </cell>
          <cell r="B84">
            <v>30.58</v>
          </cell>
          <cell r="C84">
            <v>39.869999999999997</v>
          </cell>
          <cell r="D84">
            <v>47.91</v>
          </cell>
          <cell r="E84">
            <v>32.03</v>
          </cell>
          <cell r="H84">
            <v>37.597499999999997</v>
          </cell>
        </row>
        <row r="85">
          <cell r="A85">
            <v>40985</v>
          </cell>
          <cell r="B85">
            <v>30.61</v>
          </cell>
          <cell r="C85">
            <v>39.86</v>
          </cell>
          <cell r="D85">
            <v>48.03</v>
          </cell>
          <cell r="E85">
            <v>32.049999999999997</v>
          </cell>
          <cell r="H85">
            <v>37.637500000000003</v>
          </cell>
        </row>
        <row r="86">
          <cell r="A86">
            <v>40986</v>
          </cell>
          <cell r="B86">
            <v>30.61</v>
          </cell>
          <cell r="C86">
            <v>39.86</v>
          </cell>
          <cell r="D86">
            <v>48.03</v>
          </cell>
          <cell r="E86">
            <v>32.049999999999997</v>
          </cell>
          <cell r="H86">
            <v>37.637500000000003</v>
          </cell>
        </row>
        <row r="87">
          <cell r="A87">
            <v>40987</v>
          </cell>
          <cell r="B87">
            <v>30.53</v>
          </cell>
          <cell r="C87">
            <v>40.11</v>
          </cell>
          <cell r="D87">
            <v>48.23</v>
          </cell>
          <cell r="E87">
            <v>32.21</v>
          </cell>
          <cell r="H87">
            <v>37.770000000000003</v>
          </cell>
          <cell r="I87" t="str">
            <v>ok</v>
          </cell>
        </row>
        <row r="88">
          <cell r="A88">
            <v>40988</v>
          </cell>
          <cell r="B88">
            <v>30.62</v>
          </cell>
          <cell r="C88">
            <v>40.402500000000003</v>
          </cell>
          <cell r="D88">
            <v>48.53</v>
          </cell>
          <cell r="E88">
            <v>32.26</v>
          </cell>
          <cell r="H88">
            <v>37.953125</v>
          </cell>
        </row>
        <row r="89">
          <cell r="A89">
            <v>40989</v>
          </cell>
          <cell r="B89">
            <v>30.63</v>
          </cell>
          <cell r="C89">
            <v>40.520000000000003</v>
          </cell>
          <cell r="D89">
            <v>48.52</v>
          </cell>
          <cell r="E89">
            <v>32.06</v>
          </cell>
          <cell r="H89">
            <v>37.932500000000005</v>
          </cell>
        </row>
        <row r="90">
          <cell r="A90">
            <v>40990</v>
          </cell>
          <cell r="B90">
            <v>30.62</v>
          </cell>
          <cell r="C90">
            <v>40.43</v>
          </cell>
          <cell r="D90">
            <v>48.5</v>
          </cell>
          <cell r="E90">
            <v>31.92</v>
          </cell>
          <cell r="H90">
            <v>37.8675</v>
          </cell>
        </row>
        <row r="91">
          <cell r="A91">
            <v>40991</v>
          </cell>
          <cell r="B91">
            <v>30.63</v>
          </cell>
          <cell r="C91">
            <v>40.32</v>
          </cell>
          <cell r="D91">
            <v>48.36</v>
          </cell>
          <cell r="E91">
            <v>31.75</v>
          </cell>
          <cell r="H91">
            <v>37.765000000000001</v>
          </cell>
        </row>
        <row r="92">
          <cell r="A92">
            <v>40992</v>
          </cell>
          <cell r="B92">
            <v>30.63</v>
          </cell>
          <cell r="C92">
            <v>40.54</v>
          </cell>
          <cell r="D92">
            <v>48.55</v>
          </cell>
          <cell r="E92">
            <v>31.81</v>
          </cell>
          <cell r="H92">
            <v>37.8825</v>
          </cell>
        </row>
        <row r="93">
          <cell r="A93">
            <v>40993</v>
          </cell>
          <cell r="B93">
            <v>30.63</v>
          </cell>
          <cell r="C93">
            <v>40.54</v>
          </cell>
          <cell r="D93">
            <v>48.55</v>
          </cell>
          <cell r="E93">
            <v>31.81</v>
          </cell>
          <cell r="H93">
            <v>37.8825</v>
          </cell>
        </row>
        <row r="94">
          <cell r="A94">
            <v>40994</v>
          </cell>
          <cell r="B94">
            <v>30.6</v>
          </cell>
          <cell r="C94">
            <v>40.5</v>
          </cell>
          <cell r="D94">
            <v>48.46</v>
          </cell>
          <cell r="E94">
            <v>31.89</v>
          </cell>
          <cell r="H94">
            <v>37.862499999999997</v>
          </cell>
          <cell r="I94" t="str">
            <v>ok</v>
          </cell>
        </row>
        <row r="95">
          <cell r="A95">
            <v>40995</v>
          </cell>
          <cell r="B95">
            <v>30.53</v>
          </cell>
          <cell r="C95">
            <v>40.68</v>
          </cell>
          <cell r="D95">
            <v>48.65</v>
          </cell>
          <cell r="E95">
            <v>32</v>
          </cell>
          <cell r="H95">
            <v>37.965000000000003</v>
          </cell>
        </row>
        <row r="96">
          <cell r="A96">
            <v>40996</v>
          </cell>
          <cell r="B96">
            <v>30.59</v>
          </cell>
          <cell r="C96">
            <v>40.68</v>
          </cell>
          <cell r="D96">
            <v>48.73</v>
          </cell>
          <cell r="E96">
            <v>31.82</v>
          </cell>
          <cell r="H96">
            <v>37.954999999999998</v>
          </cell>
        </row>
        <row r="97">
          <cell r="A97">
            <v>40997</v>
          </cell>
          <cell r="B97">
            <v>30.69</v>
          </cell>
          <cell r="C97">
            <v>40.78</v>
          </cell>
          <cell r="D97">
            <v>48.69</v>
          </cell>
          <cell r="E97">
            <v>31.68</v>
          </cell>
          <cell r="H97">
            <v>37.96</v>
          </cell>
        </row>
        <row r="98">
          <cell r="A98">
            <v>40998</v>
          </cell>
          <cell r="B98">
            <v>30.71</v>
          </cell>
          <cell r="C98">
            <v>40.89</v>
          </cell>
          <cell r="D98">
            <v>48.97</v>
          </cell>
          <cell r="E98">
            <v>31.79</v>
          </cell>
          <cell r="H98">
            <v>38.089999999999996</v>
          </cell>
        </row>
        <row r="99">
          <cell r="A99">
            <v>40999</v>
          </cell>
          <cell r="B99">
            <v>30.72</v>
          </cell>
          <cell r="C99">
            <v>40.909999999999997</v>
          </cell>
          <cell r="D99">
            <v>49.09</v>
          </cell>
          <cell r="E99">
            <v>31.82</v>
          </cell>
          <cell r="H99">
            <v>38.134999999999998</v>
          </cell>
        </row>
        <row r="100">
          <cell r="A100">
            <v>41000</v>
          </cell>
          <cell r="B100">
            <v>30.72</v>
          </cell>
          <cell r="C100">
            <v>40.909999999999997</v>
          </cell>
          <cell r="D100">
            <v>49.09</v>
          </cell>
          <cell r="E100">
            <v>31.82</v>
          </cell>
          <cell r="H100">
            <v>38.134999999999998</v>
          </cell>
        </row>
        <row r="101">
          <cell r="A101">
            <v>41001</v>
          </cell>
          <cell r="B101">
            <v>30.62</v>
          </cell>
          <cell r="C101">
            <v>40.74</v>
          </cell>
          <cell r="D101">
            <v>48.88</v>
          </cell>
          <cell r="E101">
            <v>31.77</v>
          </cell>
          <cell r="H101">
            <v>38.002500000000005</v>
          </cell>
          <cell r="I101" t="str">
            <v>ok</v>
          </cell>
        </row>
        <row r="102">
          <cell r="A102">
            <v>41002</v>
          </cell>
          <cell r="B102">
            <v>30.68</v>
          </cell>
          <cell r="C102">
            <v>40.85</v>
          </cell>
          <cell r="D102">
            <v>49.12</v>
          </cell>
          <cell r="E102">
            <v>31.88</v>
          </cell>
          <cell r="H102">
            <v>38.1325</v>
          </cell>
        </row>
        <row r="103">
          <cell r="A103">
            <v>41003</v>
          </cell>
          <cell r="B103">
            <v>30.78</v>
          </cell>
          <cell r="C103">
            <v>40.590000000000003</v>
          </cell>
          <cell r="D103">
            <v>48.8</v>
          </cell>
          <cell r="E103">
            <v>31.6</v>
          </cell>
          <cell r="H103">
            <v>37.942500000000003</v>
          </cell>
        </row>
        <row r="104">
          <cell r="A104">
            <v>41004</v>
          </cell>
          <cell r="B104">
            <v>30.87</v>
          </cell>
          <cell r="C104">
            <v>40.47</v>
          </cell>
          <cell r="D104">
            <v>48.99</v>
          </cell>
          <cell r="E104">
            <v>31.59</v>
          </cell>
          <cell r="H104">
            <v>37.980000000000004</v>
          </cell>
        </row>
        <row r="105">
          <cell r="A105">
            <v>41005</v>
          </cell>
          <cell r="B105">
            <v>30.86</v>
          </cell>
          <cell r="C105">
            <v>40.28</v>
          </cell>
          <cell r="D105">
            <v>48.85</v>
          </cell>
          <cell r="E105">
            <v>31.55</v>
          </cell>
          <cell r="H105">
            <v>37.885000000000005</v>
          </cell>
        </row>
        <row r="106">
          <cell r="A106">
            <v>41006</v>
          </cell>
          <cell r="B106">
            <v>30.86</v>
          </cell>
          <cell r="C106">
            <v>40.28</v>
          </cell>
          <cell r="D106">
            <v>48.85</v>
          </cell>
          <cell r="E106">
            <v>31.55</v>
          </cell>
          <cell r="H106">
            <v>37.885000000000005</v>
          </cell>
        </row>
        <row r="107">
          <cell r="A107">
            <v>41007</v>
          </cell>
          <cell r="B107">
            <v>30.86</v>
          </cell>
          <cell r="C107">
            <v>40.28</v>
          </cell>
          <cell r="D107">
            <v>48.85</v>
          </cell>
          <cell r="E107">
            <v>31.55</v>
          </cell>
          <cell r="H107">
            <v>37.885000000000005</v>
          </cell>
        </row>
        <row r="108">
          <cell r="A108">
            <v>41008</v>
          </cell>
          <cell r="B108">
            <v>30.86</v>
          </cell>
          <cell r="C108">
            <v>40.28</v>
          </cell>
          <cell r="D108">
            <v>48.85</v>
          </cell>
          <cell r="E108">
            <v>31.55</v>
          </cell>
          <cell r="H108">
            <v>37.885000000000005</v>
          </cell>
        </row>
        <row r="109">
          <cell r="A109">
            <v>41009</v>
          </cell>
          <cell r="B109">
            <v>30.81</v>
          </cell>
          <cell r="C109">
            <v>40.380000000000003</v>
          </cell>
          <cell r="D109">
            <v>48.96</v>
          </cell>
          <cell r="E109">
            <v>31.73</v>
          </cell>
          <cell r="H109">
            <v>37.97</v>
          </cell>
          <cell r="I109" t="str">
            <v>ok</v>
          </cell>
        </row>
        <row r="110">
          <cell r="A110">
            <v>41010</v>
          </cell>
          <cell r="B110">
            <v>30.83</v>
          </cell>
          <cell r="C110">
            <v>40.22</v>
          </cell>
          <cell r="D110">
            <v>48.8</v>
          </cell>
          <cell r="E110">
            <v>31.48</v>
          </cell>
          <cell r="H110">
            <v>37.832499999999996</v>
          </cell>
        </row>
        <row r="111">
          <cell r="A111">
            <v>41011</v>
          </cell>
          <cell r="B111">
            <v>30.67</v>
          </cell>
          <cell r="C111">
            <v>40.15</v>
          </cell>
          <cell r="D111">
            <v>48.73</v>
          </cell>
          <cell r="E111">
            <v>31.66</v>
          </cell>
          <cell r="H111">
            <v>37.802499999999995</v>
          </cell>
        </row>
        <row r="112">
          <cell r="A112">
            <v>41012</v>
          </cell>
          <cell r="B112">
            <v>30.67</v>
          </cell>
          <cell r="C112">
            <v>40.15</v>
          </cell>
          <cell r="D112">
            <v>48.73</v>
          </cell>
          <cell r="E112">
            <v>31.66</v>
          </cell>
          <cell r="H112">
            <v>37.802499999999995</v>
          </cell>
        </row>
        <row r="113">
          <cell r="A113">
            <v>41013</v>
          </cell>
          <cell r="B113">
            <v>30.67</v>
          </cell>
          <cell r="C113">
            <v>40.15</v>
          </cell>
          <cell r="D113">
            <v>48.73</v>
          </cell>
          <cell r="E113">
            <v>31.66</v>
          </cell>
          <cell r="H113">
            <v>37.802499999999995</v>
          </cell>
        </row>
        <row r="114">
          <cell r="A114">
            <v>41014</v>
          </cell>
          <cell r="B114">
            <v>30.67</v>
          </cell>
          <cell r="C114">
            <v>40.15</v>
          </cell>
          <cell r="D114">
            <v>48.73</v>
          </cell>
          <cell r="E114">
            <v>31.66</v>
          </cell>
          <cell r="H114">
            <v>37.802499999999995</v>
          </cell>
        </row>
        <row r="115">
          <cell r="A115">
            <v>41015</v>
          </cell>
          <cell r="B115">
            <v>30.67</v>
          </cell>
          <cell r="C115">
            <v>40.15</v>
          </cell>
          <cell r="D115">
            <v>48.73</v>
          </cell>
          <cell r="E115">
            <v>31.66</v>
          </cell>
          <cell r="H115">
            <v>37.802499999999995</v>
          </cell>
        </row>
        <row r="116">
          <cell r="A116">
            <v>41016</v>
          </cell>
          <cell r="B116">
            <v>30.67</v>
          </cell>
          <cell r="C116">
            <v>40.15</v>
          </cell>
          <cell r="D116">
            <v>48.73</v>
          </cell>
          <cell r="E116">
            <v>31.66</v>
          </cell>
          <cell r="H116">
            <v>37.802499999999995</v>
          </cell>
        </row>
        <row r="117">
          <cell r="A117">
            <v>41017</v>
          </cell>
          <cell r="B117">
            <v>30.63</v>
          </cell>
          <cell r="C117">
            <v>40.130000000000003</v>
          </cell>
          <cell r="D117">
            <v>48.7</v>
          </cell>
          <cell r="E117">
            <v>31.75</v>
          </cell>
          <cell r="H117">
            <v>37.802500000000002</v>
          </cell>
          <cell r="I117" t="str">
            <v>ok</v>
          </cell>
        </row>
        <row r="118">
          <cell r="A118">
            <v>41018</v>
          </cell>
          <cell r="B118">
            <v>30.74</v>
          </cell>
          <cell r="C118">
            <v>40.25</v>
          </cell>
          <cell r="D118">
            <v>49.18</v>
          </cell>
          <cell r="E118">
            <v>31.75</v>
          </cell>
          <cell r="H118">
            <v>37.979999999999997</v>
          </cell>
        </row>
        <row r="119">
          <cell r="A119">
            <v>41019</v>
          </cell>
          <cell r="B119">
            <v>30.75</v>
          </cell>
          <cell r="C119">
            <v>40.299999999999997</v>
          </cell>
          <cell r="D119">
            <v>49.23</v>
          </cell>
          <cell r="E119">
            <v>31.59</v>
          </cell>
          <cell r="H119">
            <v>37.967500000000001</v>
          </cell>
        </row>
        <row r="120">
          <cell r="A120">
            <v>41020</v>
          </cell>
          <cell r="B120">
            <v>30.75</v>
          </cell>
          <cell r="C120">
            <v>40.299999999999997</v>
          </cell>
          <cell r="D120">
            <v>49.23</v>
          </cell>
          <cell r="E120">
            <v>31.59</v>
          </cell>
          <cell r="H120">
            <v>37.967500000000001</v>
          </cell>
        </row>
        <row r="121">
          <cell r="A121">
            <v>41021</v>
          </cell>
          <cell r="B121">
            <v>30.75</v>
          </cell>
          <cell r="C121">
            <v>40.299999999999997</v>
          </cell>
          <cell r="D121">
            <v>49.23</v>
          </cell>
          <cell r="E121">
            <v>31.59</v>
          </cell>
          <cell r="H121">
            <v>37.967500000000001</v>
          </cell>
        </row>
        <row r="122">
          <cell r="A122">
            <v>41022</v>
          </cell>
          <cell r="B122">
            <v>30.76</v>
          </cell>
          <cell r="C122">
            <v>40.46</v>
          </cell>
          <cell r="D122">
            <v>49.46</v>
          </cell>
          <cell r="E122">
            <v>31.74</v>
          </cell>
          <cell r="H122">
            <v>38.105000000000004</v>
          </cell>
          <cell r="I122" t="str">
            <v>ok</v>
          </cell>
        </row>
        <row r="123">
          <cell r="A123">
            <v>41023</v>
          </cell>
          <cell r="B123">
            <v>30.87</v>
          </cell>
          <cell r="C123">
            <v>40.49</v>
          </cell>
          <cell r="D123">
            <v>49.65</v>
          </cell>
          <cell r="E123">
            <v>31.73</v>
          </cell>
          <cell r="H123">
            <v>38.184999999999995</v>
          </cell>
        </row>
        <row r="124">
          <cell r="A124">
            <v>41024</v>
          </cell>
          <cell r="B124">
            <v>30.83</v>
          </cell>
          <cell r="C124">
            <v>40.590000000000003</v>
          </cell>
          <cell r="D124">
            <v>49.65</v>
          </cell>
          <cell r="E124">
            <v>31.68</v>
          </cell>
          <cell r="H124">
            <v>38.1875</v>
          </cell>
        </row>
        <row r="125">
          <cell r="A125">
            <v>41025</v>
          </cell>
          <cell r="B125">
            <v>30.81</v>
          </cell>
          <cell r="C125">
            <v>40.64</v>
          </cell>
          <cell r="D125">
            <v>49.71</v>
          </cell>
          <cell r="E125">
            <v>31.79</v>
          </cell>
          <cell r="H125">
            <v>38.237499999999997</v>
          </cell>
        </row>
        <row r="126">
          <cell r="A126">
            <v>41026</v>
          </cell>
          <cell r="B126">
            <v>30.72</v>
          </cell>
          <cell r="C126">
            <v>40.47</v>
          </cell>
          <cell r="D126">
            <v>49.63</v>
          </cell>
          <cell r="E126">
            <v>31.76</v>
          </cell>
          <cell r="H126">
            <v>38.144999999999996</v>
          </cell>
        </row>
        <row r="127">
          <cell r="A127">
            <v>41027</v>
          </cell>
          <cell r="B127">
            <v>30.66</v>
          </cell>
          <cell r="C127">
            <v>40.43</v>
          </cell>
          <cell r="D127">
            <v>49.63</v>
          </cell>
          <cell r="E127">
            <v>31.75</v>
          </cell>
          <cell r="H127">
            <v>38.1175</v>
          </cell>
        </row>
        <row r="128">
          <cell r="A128">
            <v>41028</v>
          </cell>
          <cell r="B128">
            <v>30.66</v>
          </cell>
          <cell r="C128">
            <v>40.43</v>
          </cell>
          <cell r="D128">
            <v>49.63</v>
          </cell>
          <cell r="E128">
            <v>31.75</v>
          </cell>
          <cell r="H128">
            <v>38.1175</v>
          </cell>
        </row>
        <row r="129">
          <cell r="A129">
            <v>41029</v>
          </cell>
          <cell r="B129">
            <v>30.56</v>
          </cell>
          <cell r="C129">
            <v>40.35</v>
          </cell>
          <cell r="D129">
            <v>49.64</v>
          </cell>
          <cell r="E129">
            <v>31.8</v>
          </cell>
          <cell r="H129">
            <v>38.087499999999999</v>
          </cell>
          <cell r="I129" t="str">
            <v>ok</v>
          </cell>
        </row>
        <row r="130">
          <cell r="A130">
            <v>41030</v>
          </cell>
          <cell r="B130">
            <v>30.56</v>
          </cell>
          <cell r="C130">
            <v>40.35</v>
          </cell>
          <cell r="D130">
            <v>49.64</v>
          </cell>
          <cell r="E130">
            <v>31.8</v>
          </cell>
          <cell r="H130">
            <v>38.087499999999999</v>
          </cell>
        </row>
        <row r="131">
          <cell r="A131">
            <v>41031</v>
          </cell>
          <cell r="B131">
            <v>30.61</v>
          </cell>
          <cell r="C131">
            <v>40.380000000000003</v>
          </cell>
          <cell r="D131">
            <v>49.57</v>
          </cell>
          <cell r="E131">
            <v>31.49</v>
          </cell>
          <cell r="H131">
            <v>38.012500000000003</v>
          </cell>
        </row>
        <row r="132">
          <cell r="A132">
            <v>41032</v>
          </cell>
          <cell r="B132">
            <v>30.73</v>
          </cell>
          <cell r="C132">
            <v>40.299999999999997</v>
          </cell>
          <cell r="D132">
            <v>49.64</v>
          </cell>
          <cell r="E132">
            <v>31.54</v>
          </cell>
          <cell r="H132">
            <v>38.052500000000002</v>
          </cell>
        </row>
        <row r="133">
          <cell r="A133">
            <v>41033</v>
          </cell>
          <cell r="B133">
            <v>30.81</v>
          </cell>
          <cell r="C133">
            <v>40.42</v>
          </cell>
          <cell r="D133">
            <v>49.77</v>
          </cell>
          <cell r="E133">
            <v>31.5</v>
          </cell>
          <cell r="H133">
            <v>38.125</v>
          </cell>
        </row>
        <row r="134">
          <cell r="A134">
            <v>41034</v>
          </cell>
          <cell r="B134">
            <v>30.83</v>
          </cell>
          <cell r="C134">
            <v>40.369999999999997</v>
          </cell>
          <cell r="D134">
            <v>49.81</v>
          </cell>
          <cell r="E134">
            <v>31.44</v>
          </cell>
          <cell r="H134">
            <v>38.112499999999997</v>
          </cell>
        </row>
        <row r="135">
          <cell r="A135">
            <v>41035</v>
          </cell>
          <cell r="B135">
            <v>30.83</v>
          </cell>
          <cell r="C135">
            <v>40.369999999999997</v>
          </cell>
          <cell r="D135">
            <v>49.81</v>
          </cell>
          <cell r="E135">
            <v>31.44</v>
          </cell>
          <cell r="H135">
            <v>38.112499999999997</v>
          </cell>
        </row>
        <row r="136">
          <cell r="A136">
            <v>41036</v>
          </cell>
          <cell r="B136">
            <v>30.83</v>
          </cell>
          <cell r="C136">
            <v>40.369999999999997</v>
          </cell>
          <cell r="D136">
            <v>49.81</v>
          </cell>
          <cell r="E136">
            <v>31.44</v>
          </cell>
          <cell r="H136">
            <v>38.112499999999997</v>
          </cell>
          <cell r="I136" t="str">
            <v>ok</v>
          </cell>
        </row>
        <row r="137">
          <cell r="A137">
            <v>41037</v>
          </cell>
          <cell r="B137">
            <v>30.85</v>
          </cell>
          <cell r="C137">
            <v>40.14</v>
          </cell>
          <cell r="D137">
            <v>49.82</v>
          </cell>
          <cell r="E137">
            <v>31.33</v>
          </cell>
          <cell r="H137">
            <v>38.034999999999997</v>
          </cell>
        </row>
        <row r="138">
          <cell r="A138">
            <v>41038</v>
          </cell>
          <cell r="B138">
            <v>30.9</v>
          </cell>
          <cell r="C138">
            <v>40.020000000000003</v>
          </cell>
          <cell r="D138">
            <v>49.76</v>
          </cell>
          <cell r="E138">
            <v>31.01</v>
          </cell>
          <cell r="H138">
            <v>37.922499999999999</v>
          </cell>
        </row>
        <row r="139">
          <cell r="A139">
            <v>41039</v>
          </cell>
          <cell r="B139">
            <v>30.98</v>
          </cell>
          <cell r="C139">
            <v>40</v>
          </cell>
          <cell r="D139">
            <v>49.89</v>
          </cell>
          <cell r="E139">
            <v>31.05</v>
          </cell>
          <cell r="H139">
            <v>37.980000000000004</v>
          </cell>
        </row>
        <row r="140">
          <cell r="A140">
            <v>41040</v>
          </cell>
          <cell r="B140">
            <v>30.99</v>
          </cell>
          <cell r="C140">
            <v>39.94</v>
          </cell>
          <cell r="D140">
            <v>49.9</v>
          </cell>
          <cell r="E140">
            <v>31.08</v>
          </cell>
          <cell r="H140">
            <v>37.977499999999992</v>
          </cell>
        </row>
        <row r="141">
          <cell r="A141">
            <v>41041</v>
          </cell>
          <cell r="B141">
            <v>31.06</v>
          </cell>
          <cell r="C141">
            <v>40.11</v>
          </cell>
          <cell r="D141">
            <v>49.93</v>
          </cell>
          <cell r="E141">
            <v>31.05</v>
          </cell>
          <cell r="H141">
            <v>38.037500000000001</v>
          </cell>
        </row>
        <row r="142">
          <cell r="A142">
            <v>41042</v>
          </cell>
          <cell r="B142">
            <v>31.06</v>
          </cell>
          <cell r="C142">
            <v>40.11</v>
          </cell>
          <cell r="D142">
            <v>49.93</v>
          </cell>
          <cell r="E142">
            <v>31.05</v>
          </cell>
          <cell r="H142">
            <v>38.037500000000001</v>
          </cell>
        </row>
        <row r="143">
          <cell r="A143">
            <v>41043</v>
          </cell>
          <cell r="B143">
            <v>31.06</v>
          </cell>
          <cell r="C143">
            <v>40.11</v>
          </cell>
          <cell r="D143">
            <v>49.93</v>
          </cell>
          <cell r="E143">
            <v>31.05</v>
          </cell>
          <cell r="H143">
            <v>38.037500000000001</v>
          </cell>
        </row>
        <row r="144">
          <cell r="A144">
            <v>41044</v>
          </cell>
          <cell r="B144">
            <v>31.24</v>
          </cell>
          <cell r="C144">
            <v>39.96</v>
          </cell>
          <cell r="D144">
            <v>50.17</v>
          </cell>
          <cell r="E144">
            <v>31</v>
          </cell>
          <cell r="H144">
            <v>38.092500000000001</v>
          </cell>
          <cell r="I144" t="str">
            <v>ok</v>
          </cell>
        </row>
        <row r="145">
          <cell r="A145">
            <v>41045</v>
          </cell>
          <cell r="B145">
            <v>31.3</v>
          </cell>
          <cell r="C145">
            <v>39.75</v>
          </cell>
          <cell r="D145">
            <v>49.92</v>
          </cell>
          <cell r="E145">
            <v>30.99</v>
          </cell>
          <cell r="H145">
            <v>37.99</v>
          </cell>
          <cell r="I145" t="str">
            <v>ok</v>
          </cell>
        </row>
        <row r="146">
          <cell r="A146">
            <v>41046</v>
          </cell>
          <cell r="B146">
            <v>31.13</v>
          </cell>
          <cell r="C146">
            <v>39.69</v>
          </cell>
          <cell r="D146">
            <v>49.62</v>
          </cell>
          <cell r="E146">
            <v>30.94</v>
          </cell>
          <cell r="H146">
            <v>37.844999999999999</v>
          </cell>
          <cell r="I146" t="str">
            <v>ok</v>
          </cell>
        </row>
        <row r="147">
          <cell r="A147">
            <v>41047</v>
          </cell>
          <cell r="B147">
            <v>31.32</v>
          </cell>
          <cell r="C147">
            <v>39.64</v>
          </cell>
          <cell r="D147">
            <v>49.27</v>
          </cell>
          <cell r="E147">
            <v>30.78</v>
          </cell>
          <cell r="H147">
            <v>37.752500000000005</v>
          </cell>
          <cell r="I147" t="str">
            <v>ok</v>
          </cell>
        </row>
        <row r="148">
          <cell r="A148">
            <v>41048</v>
          </cell>
          <cell r="B148">
            <v>31.2</v>
          </cell>
          <cell r="C148">
            <v>39.5</v>
          </cell>
          <cell r="D148">
            <v>49.23</v>
          </cell>
          <cell r="E148">
            <v>30.88</v>
          </cell>
          <cell r="H148">
            <v>37.702500000000001</v>
          </cell>
          <cell r="I148" t="str">
            <v>ok</v>
          </cell>
        </row>
        <row r="149">
          <cell r="A149">
            <v>41049</v>
          </cell>
          <cell r="B149">
            <v>31.2</v>
          </cell>
          <cell r="C149">
            <v>39.5</v>
          </cell>
          <cell r="D149">
            <v>49.23</v>
          </cell>
          <cell r="E149">
            <v>30.88</v>
          </cell>
          <cell r="H149">
            <v>37.702500000000001</v>
          </cell>
        </row>
        <row r="150">
          <cell r="A150">
            <v>41050</v>
          </cell>
          <cell r="B150">
            <v>31.18</v>
          </cell>
          <cell r="C150">
            <v>39.799999999999997</v>
          </cell>
          <cell r="D150">
            <v>49.25</v>
          </cell>
          <cell r="E150">
            <v>30.64</v>
          </cell>
          <cell r="H150">
            <v>37.717500000000001</v>
          </cell>
          <cell r="I150" t="str">
            <v>ok</v>
          </cell>
        </row>
        <row r="151">
          <cell r="A151">
            <v>41051</v>
          </cell>
          <cell r="B151">
            <v>31.16</v>
          </cell>
          <cell r="C151">
            <v>39.76</v>
          </cell>
          <cell r="D151">
            <v>49.2</v>
          </cell>
          <cell r="E151">
            <v>30.7</v>
          </cell>
          <cell r="H151">
            <v>37.704999999999998</v>
          </cell>
          <cell r="I151" t="str">
            <v>ok</v>
          </cell>
        </row>
        <row r="152">
          <cell r="A152">
            <v>41052</v>
          </cell>
          <cell r="B152">
            <v>31.38</v>
          </cell>
          <cell r="C152">
            <v>39.619999999999997</v>
          </cell>
          <cell r="D152">
            <v>49.31</v>
          </cell>
          <cell r="E152">
            <v>30.46</v>
          </cell>
          <cell r="H152">
            <v>37.692500000000003</v>
          </cell>
          <cell r="I152" t="str">
            <v>ok</v>
          </cell>
        </row>
        <row r="153">
          <cell r="A153">
            <v>41053</v>
          </cell>
          <cell r="B153">
            <v>31.4</v>
          </cell>
          <cell r="C153">
            <v>39.39</v>
          </cell>
          <cell r="D153">
            <v>49.17</v>
          </cell>
          <cell r="E153">
            <v>30.5</v>
          </cell>
          <cell r="H153">
            <v>37.614999999999995</v>
          </cell>
          <cell r="I153" t="str">
            <v>ok</v>
          </cell>
        </row>
        <row r="154">
          <cell r="A154">
            <v>41054</v>
          </cell>
          <cell r="B154">
            <v>31.48</v>
          </cell>
          <cell r="C154">
            <v>39.380000000000003</v>
          </cell>
          <cell r="D154">
            <v>49.22</v>
          </cell>
          <cell r="E154">
            <v>30.64</v>
          </cell>
          <cell r="H154">
            <v>37.68</v>
          </cell>
          <cell r="I154" t="str">
            <v>ok</v>
          </cell>
        </row>
        <row r="155">
          <cell r="A155">
            <v>41055</v>
          </cell>
          <cell r="B155">
            <v>31.55</v>
          </cell>
          <cell r="C155">
            <v>39.61</v>
          </cell>
          <cell r="D155">
            <v>49.36</v>
          </cell>
          <cell r="E155">
            <v>30.74</v>
          </cell>
          <cell r="H155">
            <v>37.814999999999998</v>
          </cell>
          <cell r="I155" t="str">
            <v>ok</v>
          </cell>
        </row>
        <row r="156">
          <cell r="A156">
            <v>41056</v>
          </cell>
          <cell r="B156">
            <v>31.55</v>
          </cell>
          <cell r="C156">
            <v>39.61</v>
          </cell>
          <cell r="D156">
            <v>49.36</v>
          </cell>
          <cell r="E156">
            <v>30.74</v>
          </cell>
          <cell r="H156">
            <v>37.814999999999998</v>
          </cell>
        </row>
        <row r="157">
          <cell r="A157">
            <v>41057</v>
          </cell>
          <cell r="B157">
            <v>31.49</v>
          </cell>
          <cell r="C157">
            <v>39.49</v>
          </cell>
          <cell r="D157">
            <v>49.31</v>
          </cell>
          <cell r="E157">
            <v>30.87</v>
          </cell>
          <cell r="H157">
            <v>37.79</v>
          </cell>
          <cell r="I157" t="str">
            <v>ok</v>
          </cell>
        </row>
        <row r="158">
          <cell r="A158">
            <v>41058</v>
          </cell>
          <cell r="B158">
            <v>31.53</v>
          </cell>
          <cell r="C158">
            <v>39.4</v>
          </cell>
          <cell r="D158">
            <v>49.28</v>
          </cell>
          <cell r="E158">
            <v>30.86</v>
          </cell>
          <cell r="H158">
            <v>37.767499999999998</v>
          </cell>
          <cell r="I158" t="str">
            <v>ok</v>
          </cell>
        </row>
        <row r="159">
          <cell r="A159">
            <v>41059</v>
          </cell>
          <cell r="B159">
            <v>31.67</v>
          </cell>
          <cell r="C159">
            <v>39.4</v>
          </cell>
          <cell r="D159">
            <v>49.37</v>
          </cell>
          <cell r="E159">
            <v>30.96</v>
          </cell>
          <cell r="H159">
            <v>37.85</v>
          </cell>
          <cell r="I159" t="str">
            <v>ok</v>
          </cell>
        </row>
        <row r="160">
          <cell r="A160">
            <v>41060</v>
          </cell>
          <cell r="B160">
            <v>31.77</v>
          </cell>
          <cell r="C160">
            <v>39.19</v>
          </cell>
          <cell r="D160">
            <v>49.05</v>
          </cell>
          <cell r="E160">
            <v>30.93</v>
          </cell>
          <cell r="H160">
            <v>37.734999999999999</v>
          </cell>
          <cell r="I160" t="str">
            <v>ok</v>
          </cell>
        </row>
        <row r="161">
          <cell r="A161">
            <v>41061</v>
          </cell>
          <cell r="B161">
            <v>31.75</v>
          </cell>
          <cell r="C161">
            <v>39.049999999999997</v>
          </cell>
          <cell r="D161">
            <v>48.7</v>
          </cell>
          <cell r="E161">
            <v>30.55</v>
          </cell>
          <cell r="H161">
            <v>37.512500000000003</v>
          </cell>
          <cell r="I161" t="str">
            <v>ok</v>
          </cell>
        </row>
        <row r="162">
          <cell r="A162">
            <v>41062</v>
          </cell>
          <cell r="B162">
            <v>31.77</v>
          </cell>
          <cell r="C162">
            <v>39.04</v>
          </cell>
          <cell r="D162">
            <v>48.52</v>
          </cell>
          <cell r="E162">
            <v>32.5</v>
          </cell>
          <cell r="H162">
            <v>37.957500000000003</v>
          </cell>
          <cell r="I162" t="str">
            <v>ok</v>
          </cell>
        </row>
        <row r="163">
          <cell r="A163">
            <v>41063</v>
          </cell>
          <cell r="B163">
            <v>31.77</v>
          </cell>
          <cell r="C163">
            <v>39.04</v>
          </cell>
          <cell r="D163">
            <v>48.52</v>
          </cell>
          <cell r="E163">
            <v>32.5</v>
          </cell>
          <cell r="H163">
            <v>37.957500000000003</v>
          </cell>
        </row>
        <row r="164">
          <cell r="A164">
            <v>41064</v>
          </cell>
          <cell r="B164">
            <v>31.77</v>
          </cell>
          <cell r="C164">
            <v>39.04</v>
          </cell>
          <cell r="D164">
            <v>48.52</v>
          </cell>
          <cell r="E164">
            <v>32.5</v>
          </cell>
          <cell r="H164">
            <v>37.957500000000003</v>
          </cell>
        </row>
        <row r="165">
          <cell r="A165">
            <v>41065</v>
          </cell>
          <cell r="B165">
            <v>31.38</v>
          </cell>
          <cell r="C165">
            <v>39.21</v>
          </cell>
          <cell r="D165">
            <v>48.2</v>
          </cell>
          <cell r="E165">
            <v>30.48</v>
          </cell>
          <cell r="H165">
            <v>37.317500000000003</v>
          </cell>
          <cell r="I165" t="str">
            <v>ok</v>
          </cell>
        </row>
        <row r="166">
          <cell r="A166">
            <v>41066</v>
          </cell>
          <cell r="B166">
            <v>31.36</v>
          </cell>
          <cell r="C166">
            <v>38.96</v>
          </cell>
          <cell r="D166">
            <v>48.14</v>
          </cell>
          <cell r="E166">
            <v>32.54</v>
          </cell>
          <cell r="H166">
            <v>37.75</v>
          </cell>
          <cell r="I166" t="str">
            <v>ok</v>
          </cell>
        </row>
        <row r="167">
          <cell r="A167">
            <v>41067</v>
          </cell>
          <cell r="B167">
            <v>31.3</v>
          </cell>
          <cell r="C167">
            <v>39.270000000000003</v>
          </cell>
          <cell r="D167">
            <v>48.37</v>
          </cell>
          <cell r="E167">
            <v>31.04</v>
          </cell>
          <cell r="H167">
            <v>37.494999999999997</v>
          </cell>
          <cell r="I167" t="str">
            <v>ok</v>
          </cell>
        </row>
        <row r="168">
          <cell r="A168">
            <v>41068</v>
          </cell>
          <cell r="B168">
            <v>31.64</v>
          </cell>
          <cell r="C168">
            <v>39.549999999999997</v>
          </cell>
          <cell r="D168">
            <v>48.93</v>
          </cell>
          <cell r="E168">
            <v>31.08</v>
          </cell>
          <cell r="H168">
            <v>37.799999999999997</v>
          </cell>
          <cell r="I168" t="str">
            <v>ok</v>
          </cell>
        </row>
        <row r="169">
          <cell r="A169">
            <v>41069</v>
          </cell>
          <cell r="B169">
            <v>31.57</v>
          </cell>
          <cell r="C169">
            <v>39.299999999999997</v>
          </cell>
          <cell r="D169">
            <v>48.66</v>
          </cell>
          <cell r="E169">
            <v>30.98</v>
          </cell>
          <cell r="H169">
            <v>37.627499999999998</v>
          </cell>
          <cell r="I169" t="str">
            <v>ok</v>
          </cell>
        </row>
        <row r="170">
          <cell r="A170">
            <v>41070</v>
          </cell>
          <cell r="B170">
            <v>31.57</v>
          </cell>
          <cell r="C170">
            <v>39.299999999999997</v>
          </cell>
          <cell r="D170">
            <v>48.66</v>
          </cell>
          <cell r="E170">
            <v>30.98</v>
          </cell>
          <cell r="H170">
            <v>37.627499999999998</v>
          </cell>
        </row>
        <row r="171">
          <cell r="A171">
            <v>41071</v>
          </cell>
          <cell r="B171">
            <v>31.39</v>
          </cell>
          <cell r="C171">
            <v>39.57</v>
          </cell>
          <cell r="D171">
            <v>48.72</v>
          </cell>
          <cell r="E171">
            <v>31.24</v>
          </cell>
          <cell r="H171">
            <v>37.730000000000004</v>
          </cell>
          <cell r="I171" t="str">
            <v>ok</v>
          </cell>
        </row>
        <row r="172">
          <cell r="A172">
            <v>41072</v>
          </cell>
          <cell r="B172">
            <v>31.53</v>
          </cell>
          <cell r="C172">
            <v>39.24</v>
          </cell>
          <cell r="D172">
            <v>48.71</v>
          </cell>
          <cell r="E172">
            <v>31.02</v>
          </cell>
          <cell r="H172">
            <v>37.625000000000007</v>
          </cell>
          <cell r="I172" t="str">
            <v>ok</v>
          </cell>
        </row>
        <row r="173">
          <cell r="A173">
            <v>41073</v>
          </cell>
          <cell r="B173">
            <v>31.46</v>
          </cell>
          <cell r="C173">
            <v>39.19</v>
          </cell>
          <cell r="D173">
            <v>48.85</v>
          </cell>
          <cell r="E173">
            <v>31.13</v>
          </cell>
          <cell r="H173">
            <v>37.657499999999999</v>
          </cell>
          <cell r="I173" t="str">
            <v>ok</v>
          </cell>
        </row>
        <row r="174">
          <cell r="A174">
            <v>41074</v>
          </cell>
          <cell r="B174">
            <v>31.43</v>
          </cell>
          <cell r="C174">
            <v>39.380000000000003</v>
          </cell>
          <cell r="D174">
            <v>48.67</v>
          </cell>
          <cell r="E174">
            <v>31.12</v>
          </cell>
          <cell r="H174">
            <v>37.65</v>
          </cell>
          <cell r="I174" t="str">
            <v>ok</v>
          </cell>
        </row>
        <row r="175">
          <cell r="A175">
            <v>41075</v>
          </cell>
          <cell r="B175">
            <v>31.37</v>
          </cell>
          <cell r="C175">
            <v>39.479999999999997</v>
          </cell>
          <cell r="D175">
            <v>48.64</v>
          </cell>
          <cell r="E175">
            <v>31.24</v>
          </cell>
          <cell r="H175">
            <v>37.682499999999997</v>
          </cell>
          <cell r="I175" t="str">
            <v>ok</v>
          </cell>
        </row>
        <row r="176">
          <cell r="A176">
            <v>41076</v>
          </cell>
          <cell r="B176">
            <v>31.38</v>
          </cell>
          <cell r="C176">
            <v>39.53</v>
          </cell>
          <cell r="D176">
            <v>48.68</v>
          </cell>
          <cell r="E176">
            <v>31.35</v>
          </cell>
          <cell r="H176">
            <v>37.734999999999999</v>
          </cell>
          <cell r="I176" t="str">
            <v>ok</v>
          </cell>
        </row>
        <row r="177">
          <cell r="A177">
            <v>41077</v>
          </cell>
          <cell r="B177">
            <v>31.38</v>
          </cell>
          <cell r="C177">
            <v>39.53</v>
          </cell>
          <cell r="D177">
            <v>48.68</v>
          </cell>
          <cell r="E177">
            <v>31.35</v>
          </cell>
          <cell r="H177">
            <v>37.734999999999999</v>
          </cell>
        </row>
        <row r="178">
          <cell r="A178">
            <v>41078</v>
          </cell>
          <cell r="B178">
            <v>31.35</v>
          </cell>
          <cell r="C178">
            <v>39.67</v>
          </cell>
          <cell r="D178">
            <v>49.13</v>
          </cell>
          <cell r="E178">
            <v>31.56</v>
          </cell>
          <cell r="H178">
            <v>37.927500000000002</v>
          </cell>
          <cell r="I178" t="str">
            <v>ok</v>
          </cell>
        </row>
        <row r="179">
          <cell r="A179">
            <v>41079</v>
          </cell>
          <cell r="B179">
            <v>31.29</v>
          </cell>
          <cell r="C179">
            <v>39.299999999999997</v>
          </cell>
          <cell r="D179">
            <v>48.98</v>
          </cell>
          <cell r="E179">
            <v>31.53</v>
          </cell>
          <cell r="H179">
            <v>37.774999999999999</v>
          </cell>
          <cell r="I179" t="str">
            <v>ok</v>
          </cell>
        </row>
        <row r="180">
          <cell r="A180">
            <v>41080</v>
          </cell>
          <cell r="B180">
            <v>31.3</v>
          </cell>
          <cell r="C180">
            <v>39.56</v>
          </cell>
          <cell r="D180">
            <v>49.09</v>
          </cell>
          <cell r="E180">
            <v>31.71</v>
          </cell>
          <cell r="H180">
            <v>37.914999999999999</v>
          </cell>
          <cell r="I180" t="str">
            <v>ok</v>
          </cell>
        </row>
        <row r="181">
          <cell r="A181">
            <v>41081</v>
          </cell>
          <cell r="B181">
            <v>31.51</v>
          </cell>
          <cell r="C181">
            <v>39.83</v>
          </cell>
          <cell r="D181">
            <v>49.34</v>
          </cell>
          <cell r="E181">
            <v>31.93</v>
          </cell>
          <cell r="H181">
            <v>38.152500000000003</v>
          </cell>
        </row>
        <row r="182">
          <cell r="A182">
            <v>41082</v>
          </cell>
          <cell r="B182">
            <v>31.67</v>
          </cell>
          <cell r="C182">
            <v>39.68</v>
          </cell>
          <cell r="D182">
            <v>49.34</v>
          </cell>
          <cell r="E182">
            <v>31.7</v>
          </cell>
          <cell r="H182">
            <v>38.097499999999997</v>
          </cell>
        </row>
        <row r="183">
          <cell r="A183">
            <v>41083</v>
          </cell>
          <cell r="B183">
            <v>31.67</v>
          </cell>
          <cell r="C183">
            <v>39.68</v>
          </cell>
          <cell r="D183">
            <v>49.34</v>
          </cell>
          <cell r="E183">
            <v>31.7</v>
          </cell>
          <cell r="H183">
            <v>38.097499999999997</v>
          </cell>
        </row>
        <row r="184">
          <cell r="A184">
            <v>41084</v>
          </cell>
          <cell r="B184">
            <v>31.67</v>
          </cell>
          <cell r="C184">
            <v>39.68</v>
          </cell>
          <cell r="D184">
            <v>49.34</v>
          </cell>
          <cell r="E184">
            <v>31.7</v>
          </cell>
          <cell r="H184">
            <v>38.097499999999997</v>
          </cell>
        </row>
        <row r="185">
          <cell r="A185">
            <v>41085</v>
          </cell>
          <cell r="B185">
            <v>31.73</v>
          </cell>
          <cell r="C185">
            <v>39.659999999999997</v>
          </cell>
          <cell r="D185">
            <v>49.34</v>
          </cell>
          <cell r="E185">
            <v>31.69</v>
          </cell>
          <cell r="H185">
            <v>38.105000000000004</v>
          </cell>
        </row>
        <row r="186">
          <cell r="A186">
            <v>41086</v>
          </cell>
          <cell r="B186">
            <v>31.67</v>
          </cell>
          <cell r="C186">
            <v>39.54</v>
          </cell>
          <cell r="D186">
            <v>49.23</v>
          </cell>
          <cell r="E186">
            <v>31.63</v>
          </cell>
          <cell r="H186">
            <v>38.017499999999998</v>
          </cell>
        </row>
        <row r="187">
          <cell r="A187">
            <v>41087</v>
          </cell>
          <cell r="B187">
            <v>31.73</v>
          </cell>
          <cell r="C187">
            <v>39.520000000000003</v>
          </cell>
          <cell r="D187">
            <v>49.48</v>
          </cell>
          <cell r="E187">
            <v>31.74</v>
          </cell>
          <cell r="H187">
            <v>38.1175</v>
          </cell>
        </row>
        <row r="188">
          <cell r="A188">
            <v>41088</v>
          </cell>
          <cell r="B188">
            <v>31.72</v>
          </cell>
          <cell r="C188">
            <v>39.520000000000003</v>
          </cell>
          <cell r="D188">
            <v>49.32</v>
          </cell>
          <cell r="E188">
            <v>31.95</v>
          </cell>
          <cell r="H188">
            <v>38.127499999999998</v>
          </cell>
        </row>
        <row r="189">
          <cell r="A189">
            <v>41089</v>
          </cell>
          <cell r="B189">
            <v>31.72</v>
          </cell>
          <cell r="C189">
            <v>39.380000000000003</v>
          </cell>
          <cell r="D189">
            <v>49.17</v>
          </cell>
          <cell r="E189">
            <v>31.73</v>
          </cell>
          <cell r="H189">
            <v>38</v>
          </cell>
        </row>
        <row r="190">
          <cell r="A190">
            <v>41090</v>
          </cell>
          <cell r="B190">
            <v>31.72</v>
          </cell>
          <cell r="C190">
            <v>39.380000000000003</v>
          </cell>
          <cell r="D190">
            <v>49.17</v>
          </cell>
          <cell r="E190">
            <v>31.73</v>
          </cell>
          <cell r="H190">
            <v>38</v>
          </cell>
        </row>
        <row r="191">
          <cell r="A191">
            <v>41091</v>
          </cell>
          <cell r="B191">
            <v>31.72</v>
          </cell>
          <cell r="C191">
            <v>39.380000000000003</v>
          </cell>
          <cell r="D191">
            <v>49.17</v>
          </cell>
          <cell r="E191">
            <v>31.73</v>
          </cell>
          <cell r="H191">
            <v>38</v>
          </cell>
        </row>
        <row r="192">
          <cell r="A192">
            <v>41092</v>
          </cell>
          <cell r="B192">
            <v>31.5</v>
          </cell>
          <cell r="C192">
            <v>39.69</v>
          </cell>
          <cell r="D192">
            <v>49.2</v>
          </cell>
          <cell r="E192">
            <v>32.090000000000003</v>
          </cell>
          <cell r="H192">
            <v>38.120000000000005</v>
          </cell>
          <cell r="I192" t="str">
            <v>ok</v>
          </cell>
        </row>
        <row r="193">
          <cell r="A193">
            <v>41093</v>
          </cell>
          <cell r="B193">
            <v>31.46</v>
          </cell>
          <cell r="C193">
            <v>39.5</v>
          </cell>
          <cell r="D193">
            <v>49.28</v>
          </cell>
          <cell r="E193">
            <v>32.130000000000003</v>
          </cell>
          <cell r="H193">
            <v>38.092500000000001</v>
          </cell>
        </row>
        <row r="194">
          <cell r="A194">
            <v>41094</v>
          </cell>
          <cell r="B194">
            <v>31.3</v>
          </cell>
          <cell r="C194">
            <v>39.299999999999997</v>
          </cell>
          <cell r="D194">
            <v>48.94</v>
          </cell>
          <cell r="E194">
            <v>32.07</v>
          </cell>
          <cell r="H194">
            <v>37.902499999999996</v>
          </cell>
        </row>
        <row r="195">
          <cell r="A195">
            <v>41095</v>
          </cell>
          <cell r="B195">
            <v>31.4</v>
          </cell>
          <cell r="C195">
            <v>39.229999999999997</v>
          </cell>
          <cell r="D195">
            <v>48.86</v>
          </cell>
          <cell r="E195">
            <v>32.130000000000003</v>
          </cell>
          <cell r="H195">
            <v>37.905000000000001</v>
          </cell>
        </row>
        <row r="196">
          <cell r="A196">
            <v>41096</v>
          </cell>
          <cell r="B196">
            <v>31.48</v>
          </cell>
          <cell r="C196">
            <v>38.89</v>
          </cell>
          <cell r="D196">
            <v>48.76</v>
          </cell>
          <cell r="E196">
            <v>32.19</v>
          </cell>
          <cell r="H196">
            <v>37.83</v>
          </cell>
        </row>
        <row r="197">
          <cell r="A197">
            <v>41097</v>
          </cell>
          <cell r="B197">
            <v>31.48</v>
          </cell>
          <cell r="C197">
            <v>38.89</v>
          </cell>
          <cell r="D197">
            <v>48.76</v>
          </cell>
          <cell r="E197">
            <v>32.19</v>
          </cell>
          <cell r="H197">
            <v>37.83</v>
          </cell>
        </row>
        <row r="198">
          <cell r="A198">
            <v>41098</v>
          </cell>
          <cell r="B198">
            <v>31.48</v>
          </cell>
          <cell r="C198">
            <v>38.89</v>
          </cell>
          <cell r="D198">
            <v>48.76</v>
          </cell>
          <cell r="E198">
            <v>32.19</v>
          </cell>
          <cell r="H198">
            <v>37.83</v>
          </cell>
        </row>
        <row r="199">
          <cell r="A199">
            <v>41099</v>
          </cell>
          <cell r="B199">
            <v>31.63</v>
          </cell>
          <cell r="C199">
            <v>38.76</v>
          </cell>
          <cell r="D199">
            <v>48.91</v>
          </cell>
          <cell r="E199">
            <v>32.11</v>
          </cell>
          <cell r="H199">
            <v>37.852499999999999</v>
          </cell>
          <cell r="I199" t="str">
            <v>ok</v>
          </cell>
        </row>
        <row r="200">
          <cell r="A200">
            <v>41100</v>
          </cell>
          <cell r="B200">
            <v>31.61</v>
          </cell>
          <cell r="C200">
            <v>38.76</v>
          </cell>
          <cell r="D200">
            <v>48.91</v>
          </cell>
          <cell r="E200">
            <v>32.01</v>
          </cell>
          <cell r="H200">
            <v>37.822499999999998</v>
          </cell>
        </row>
        <row r="201">
          <cell r="A201">
            <v>41101</v>
          </cell>
          <cell r="B201">
            <v>31.6</v>
          </cell>
          <cell r="C201">
            <v>38.630000000000003</v>
          </cell>
          <cell r="D201">
            <v>48.93</v>
          </cell>
          <cell r="E201">
            <v>32.08</v>
          </cell>
          <cell r="H201">
            <v>37.81</v>
          </cell>
        </row>
        <row r="202">
          <cell r="A202">
            <v>41102</v>
          </cell>
          <cell r="B202">
            <v>31.6</v>
          </cell>
          <cell r="C202">
            <v>38.57</v>
          </cell>
          <cell r="D202">
            <v>48.9</v>
          </cell>
          <cell r="E202">
            <v>32.24</v>
          </cell>
          <cell r="H202">
            <v>37.827500000000001</v>
          </cell>
        </row>
        <row r="203">
          <cell r="A203">
            <v>41103</v>
          </cell>
          <cell r="B203">
            <v>31.67</v>
          </cell>
          <cell r="C203">
            <v>38.51</v>
          </cell>
          <cell r="D203">
            <v>48.76</v>
          </cell>
          <cell r="E203">
            <v>31.95</v>
          </cell>
          <cell r="H203">
            <v>37.722499999999997</v>
          </cell>
        </row>
        <row r="204">
          <cell r="A204">
            <v>41104</v>
          </cell>
          <cell r="B204">
            <v>31.67</v>
          </cell>
          <cell r="C204">
            <v>38.51</v>
          </cell>
          <cell r="D204">
            <v>48.76</v>
          </cell>
          <cell r="E204">
            <v>31.95</v>
          </cell>
          <cell r="H204">
            <v>37.722499999999997</v>
          </cell>
        </row>
        <row r="205">
          <cell r="A205">
            <v>41105</v>
          </cell>
          <cell r="B205">
            <v>31.67</v>
          </cell>
          <cell r="C205">
            <v>38.51</v>
          </cell>
          <cell r="D205">
            <v>48.76</v>
          </cell>
          <cell r="E205">
            <v>31.95</v>
          </cell>
          <cell r="H205">
            <v>37.722499999999997</v>
          </cell>
        </row>
        <row r="206">
          <cell r="A206">
            <v>41106</v>
          </cell>
          <cell r="B206">
            <v>31.49</v>
          </cell>
          <cell r="C206">
            <v>38.43</v>
          </cell>
          <cell r="D206">
            <v>48.9</v>
          </cell>
          <cell r="E206">
            <v>32.06</v>
          </cell>
          <cell r="H206">
            <v>37.72</v>
          </cell>
          <cell r="I206" t="str">
            <v>ok</v>
          </cell>
        </row>
        <row r="207">
          <cell r="A207">
            <v>41107</v>
          </cell>
          <cell r="B207">
            <v>31.42</v>
          </cell>
          <cell r="C207">
            <v>38.520000000000003</v>
          </cell>
          <cell r="D207">
            <v>49.11</v>
          </cell>
          <cell r="E207">
            <v>32.18</v>
          </cell>
          <cell r="H207">
            <v>37.807499999999997</v>
          </cell>
        </row>
        <row r="208">
          <cell r="A208">
            <v>41108</v>
          </cell>
          <cell r="B208">
            <v>31.49</v>
          </cell>
          <cell r="C208">
            <v>38.61</v>
          </cell>
          <cell r="D208">
            <v>49.2</v>
          </cell>
          <cell r="E208">
            <v>32.33</v>
          </cell>
          <cell r="H208">
            <v>37.907499999999999</v>
          </cell>
        </row>
        <row r="209">
          <cell r="A209">
            <v>41109</v>
          </cell>
          <cell r="B209">
            <v>31.49</v>
          </cell>
          <cell r="C209">
            <v>38.58</v>
          </cell>
          <cell r="D209">
            <v>49.19</v>
          </cell>
          <cell r="E209">
            <v>32.520000000000003</v>
          </cell>
          <cell r="H209">
            <v>37.945</v>
          </cell>
        </row>
        <row r="210">
          <cell r="A210">
            <v>41110</v>
          </cell>
          <cell r="B210">
            <v>31.58</v>
          </cell>
          <cell r="C210">
            <v>38.64</v>
          </cell>
          <cell r="D210">
            <v>49.49</v>
          </cell>
          <cell r="E210">
            <v>32.75</v>
          </cell>
          <cell r="H210">
            <v>38.115000000000002</v>
          </cell>
        </row>
        <row r="211">
          <cell r="A211">
            <v>41111</v>
          </cell>
          <cell r="B211">
            <v>31.58</v>
          </cell>
          <cell r="C211">
            <v>38.64</v>
          </cell>
          <cell r="D211">
            <v>49.49</v>
          </cell>
          <cell r="E211">
            <v>32.75</v>
          </cell>
          <cell r="H211">
            <v>38.115000000000002</v>
          </cell>
        </row>
        <row r="212">
          <cell r="A212">
            <v>41112</v>
          </cell>
          <cell r="B212">
            <v>31.58</v>
          </cell>
          <cell r="C212">
            <v>38.64</v>
          </cell>
          <cell r="D212">
            <v>49.49</v>
          </cell>
          <cell r="E212">
            <v>32.75</v>
          </cell>
          <cell r="H212">
            <v>38.115000000000002</v>
          </cell>
        </row>
        <row r="213">
          <cell r="A213">
            <v>41113</v>
          </cell>
          <cell r="B213">
            <v>31.6</v>
          </cell>
          <cell r="C213">
            <v>38.200000000000003</v>
          </cell>
          <cell r="D213">
            <v>49.15</v>
          </cell>
          <cell r="E213">
            <v>32.49</v>
          </cell>
          <cell r="H213">
            <v>37.860000000000007</v>
          </cell>
        </row>
        <row r="214">
          <cell r="A214">
            <v>41114</v>
          </cell>
          <cell r="B214">
            <v>31.65</v>
          </cell>
          <cell r="C214">
            <v>38.28</v>
          </cell>
          <cell r="D214">
            <v>49.03</v>
          </cell>
          <cell r="E214">
            <v>32.369999999999997</v>
          </cell>
          <cell r="H214">
            <v>37.832500000000003</v>
          </cell>
        </row>
        <row r="215">
          <cell r="A215">
            <v>41115</v>
          </cell>
          <cell r="B215">
            <v>31.67</v>
          </cell>
          <cell r="C215">
            <v>38.1</v>
          </cell>
          <cell r="D215">
            <v>48.96</v>
          </cell>
          <cell r="E215">
            <v>32.15</v>
          </cell>
          <cell r="H215">
            <v>37.720000000000006</v>
          </cell>
        </row>
        <row r="216">
          <cell r="A216">
            <v>41116</v>
          </cell>
          <cell r="B216">
            <v>31.5</v>
          </cell>
          <cell r="C216">
            <v>38.15</v>
          </cell>
          <cell r="D216">
            <v>48.7</v>
          </cell>
          <cell r="E216">
            <v>32.369999999999997</v>
          </cell>
          <cell r="H216">
            <v>37.68</v>
          </cell>
        </row>
        <row r="217">
          <cell r="A217">
            <v>41117</v>
          </cell>
          <cell r="B217">
            <v>31.45</v>
          </cell>
          <cell r="C217">
            <v>38.49</v>
          </cell>
          <cell r="D217">
            <v>49.19</v>
          </cell>
          <cell r="E217">
            <v>32.54</v>
          </cell>
          <cell r="H217">
            <v>37.917499999999997</v>
          </cell>
        </row>
        <row r="218">
          <cell r="A218">
            <v>41118</v>
          </cell>
          <cell r="B218">
            <v>31.45</v>
          </cell>
          <cell r="C218">
            <v>38.49</v>
          </cell>
          <cell r="D218">
            <v>49.19</v>
          </cell>
          <cell r="E218">
            <v>32.54</v>
          </cell>
          <cell r="H218">
            <v>37.917499999999997</v>
          </cell>
        </row>
        <row r="219">
          <cell r="A219">
            <v>41119</v>
          </cell>
          <cell r="B219">
            <v>31.45</v>
          </cell>
          <cell r="C219">
            <v>38.49</v>
          </cell>
          <cell r="D219">
            <v>49.19</v>
          </cell>
          <cell r="E219">
            <v>32.54</v>
          </cell>
          <cell r="H219">
            <v>37.917499999999997</v>
          </cell>
        </row>
        <row r="220">
          <cell r="A220">
            <v>41120</v>
          </cell>
          <cell r="B220">
            <v>31.41</v>
          </cell>
          <cell r="C220">
            <v>38.520000000000003</v>
          </cell>
          <cell r="D220">
            <v>49.28</v>
          </cell>
          <cell r="E220">
            <v>32.72</v>
          </cell>
          <cell r="H220">
            <v>37.982500000000002</v>
          </cell>
          <cell r="I220" t="str">
            <v>ok</v>
          </cell>
        </row>
        <row r="221">
          <cell r="A221">
            <v>41121</v>
          </cell>
          <cell r="B221">
            <v>31.45</v>
          </cell>
          <cell r="C221">
            <v>38.46</v>
          </cell>
          <cell r="D221">
            <v>49.32</v>
          </cell>
          <cell r="E221">
            <v>32.880000000000003</v>
          </cell>
          <cell r="H221">
            <v>38.027499999999996</v>
          </cell>
        </row>
        <row r="222">
          <cell r="A222">
            <v>41122</v>
          </cell>
          <cell r="B222">
            <v>31.4</v>
          </cell>
          <cell r="C222">
            <v>38.47</v>
          </cell>
          <cell r="D222">
            <v>49.08</v>
          </cell>
          <cell r="E222">
            <v>32.76</v>
          </cell>
          <cell r="H222">
            <v>37.927500000000002</v>
          </cell>
        </row>
        <row r="223">
          <cell r="A223">
            <v>41123</v>
          </cell>
          <cell r="B223">
            <v>31.37</v>
          </cell>
          <cell r="C223">
            <v>38.520000000000003</v>
          </cell>
          <cell r="D223">
            <v>49</v>
          </cell>
          <cell r="E223">
            <v>32.049999999999997</v>
          </cell>
          <cell r="H223">
            <v>37.734999999999999</v>
          </cell>
        </row>
        <row r="224">
          <cell r="A224">
            <v>41124</v>
          </cell>
          <cell r="B224">
            <v>31.47</v>
          </cell>
          <cell r="C224">
            <v>38.19</v>
          </cell>
          <cell r="D224">
            <v>48.72</v>
          </cell>
          <cell r="E224">
            <v>32.799999999999997</v>
          </cell>
          <cell r="H224">
            <v>37.795000000000002</v>
          </cell>
        </row>
        <row r="225">
          <cell r="A225">
            <v>41125</v>
          </cell>
          <cell r="B225">
            <v>31.45</v>
          </cell>
          <cell r="C225">
            <v>38.369999999999997</v>
          </cell>
          <cell r="D225">
            <v>48.66</v>
          </cell>
          <cell r="E225">
            <v>32.840000000000003</v>
          </cell>
          <cell r="H225">
            <v>37.83</v>
          </cell>
        </row>
        <row r="226">
          <cell r="A226">
            <v>41126</v>
          </cell>
          <cell r="B226">
            <v>31.45</v>
          </cell>
          <cell r="C226">
            <v>38.369999999999997</v>
          </cell>
          <cell r="D226">
            <v>48.66</v>
          </cell>
          <cell r="E226">
            <v>32.840000000000003</v>
          </cell>
          <cell r="H226">
            <v>37.83</v>
          </cell>
        </row>
        <row r="227">
          <cell r="A227">
            <v>41127</v>
          </cell>
          <cell r="B227">
            <v>31.33</v>
          </cell>
          <cell r="C227">
            <v>38.72</v>
          </cell>
          <cell r="D227">
            <v>48.84</v>
          </cell>
          <cell r="E227">
            <v>32.97</v>
          </cell>
          <cell r="H227">
            <v>37.965000000000003</v>
          </cell>
          <cell r="I227" t="str">
            <v>ok</v>
          </cell>
        </row>
        <row r="228">
          <cell r="A228">
            <v>41128</v>
          </cell>
          <cell r="B228">
            <v>31.33</v>
          </cell>
          <cell r="C228">
            <v>38.71</v>
          </cell>
          <cell r="D228">
            <v>48.7</v>
          </cell>
          <cell r="E228">
            <v>32.97</v>
          </cell>
          <cell r="H228">
            <v>37.927499999999995</v>
          </cell>
        </row>
        <row r="229">
          <cell r="A229">
            <v>41129</v>
          </cell>
          <cell r="B229">
            <v>31.38</v>
          </cell>
          <cell r="C229">
            <v>38.770000000000003</v>
          </cell>
          <cell r="D229">
            <v>48.89</v>
          </cell>
          <cell r="E229">
            <v>32.97</v>
          </cell>
          <cell r="H229">
            <v>38.002499999999998</v>
          </cell>
        </row>
        <row r="230">
          <cell r="A230">
            <v>41130</v>
          </cell>
          <cell r="B230">
            <v>31.33</v>
          </cell>
          <cell r="C230">
            <v>38.659999999999997</v>
          </cell>
          <cell r="D230">
            <v>49</v>
          </cell>
          <cell r="E230">
            <v>32.979999999999997</v>
          </cell>
          <cell r="H230">
            <v>37.9925</v>
          </cell>
        </row>
        <row r="231">
          <cell r="A231">
            <v>41131</v>
          </cell>
          <cell r="B231">
            <v>31.32</v>
          </cell>
          <cell r="C231">
            <v>38.409999999999997</v>
          </cell>
          <cell r="D231">
            <v>48.87</v>
          </cell>
          <cell r="E231">
            <v>32.99</v>
          </cell>
          <cell r="H231">
            <v>37.897500000000001</v>
          </cell>
        </row>
        <row r="232">
          <cell r="A232">
            <v>41132</v>
          </cell>
          <cell r="B232">
            <v>31.32</v>
          </cell>
          <cell r="C232">
            <v>38.409999999999997</v>
          </cell>
          <cell r="D232">
            <v>48.87</v>
          </cell>
          <cell r="E232">
            <v>32.99</v>
          </cell>
          <cell r="H232">
            <v>37.897500000000001</v>
          </cell>
        </row>
        <row r="233">
          <cell r="A233">
            <v>41133</v>
          </cell>
          <cell r="B233">
            <v>31.32</v>
          </cell>
          <cell r="C233">
            <v>38.409999999999997</v>
          </cell>
          <cell r="D233">
            <v>48.87</v>
          </cell>
          <cell r="E233">
            <v>32.99</v>
          </cell>
          <cell r="H233">
            <v>37.897500000000001</v>
          </cell>
        </row>
        <row r="234">
          <cell r="A234">
            <v>41134</v>
          </cell>
          <cell r="B234">
            <v>31.36</v>
          </cell>
          <cell r="C234">
            <v>38.369999999999997</v>
          </cell>
          <cell r="D234">
            <v>48.84</v>
          </cell>
          <cell r="E234">
            <v>32.85</v>
          </cell>
          <cell r="H234">
            <v>37.854999999999997</v>
          </cell>
        </row>
        <row r="235">
          <cell r="A235">
            <v>41135</v>
          </cell>
          <cell r="B235">
            <v>31.3</v>
          </cell>
          <cell r="C235">
            <v>38.53</v>
          </cell>
          <cell r="D235">
            <v>49.02</v>
          </cell>
          <cell r="E235">
            <v>32.82</v>
          </cell>
          <cell r="H235">
            <v>37.917499999999997</v>
          </cell>
          <cell r="I235" t="str">
            <v>ok</v>
          </cell>
        </row>
        <row r="236">
          <cell r="A236">
            <v>41136</v>
          </cell>
          <cell r="B236">
            <v>31.37</v>
          </cell>
          <cell r="C236">
            <v>38.549999999999997</v>
          </cell>
          <cell r="D236">
            <v>49.05</v>
          </cell>
          <cell r="E236">
            <v>32.729999999999997</v>
          </cell>
          <cell r="H236">
            <v>37.924999999999997</v>
          </cell>
        </row>
        <row r="237">
          <cell r="A237">
            <v>41137</v>
          </cell>
          <cell r="B237">
            <v>31.37</v>
          </cell>
          <cell r="C237">
            <v>38.49</v>
          </cell>
          <cell r="D237">
            <v>49.09</v>
          </cell>
          <cell r="E237">
            <v>32.83</v>
          </cell>
          <cell r="H237">
            <v>37.945</v>
          </cell>
        </row>
        <row r="238">
          <cell r="A238">
            <v>41138</v>
          </cell>
          <cell r="B238">
            <v>31.35</v>
          </cell>
          <cell r="C238">
            <v>38.619999999999997</v>
          </cell>
          <cell r="D238">
            <v>49.2</v>
          </cell>
          <cell r="E238">
            <v>32.83</v>
          </cell>
          <cell r="H238">
            <v>38</v>
          </cell>
        </row>
        <row r="239">
          <cell r="A239">
            <v>41139</v>
          </cell>
          <cell r="B239">
            <v>31.35</v>
          </cell>
          <cell r="C239">
            <v>38.619999999999997</v>
          </cell>
          <cell r="D239">
            <v>49.2</v>
          </cell>
          <cell r="E239">
            <v>32.83</v>
          </cell>
          <cell r="H239">
            <v>38</v>
          </cell>
        </row>
        <row r="240">
          <cell r="A240">
            <v>41140</v>
          </cell>
          <cell r="B240">
            <v>31.35</v>
          </cell>
          <cell r="C240">
            <v>38.619999999999997</v>
          </cell>
          <cell r="D240">
            <v>49.2</v>
          </cell>
          <cell r="E240">
            <v>32.83</v>
          </cell>
          <cell r="H240">
            <v>38</v>
          </cell>
        </row>
        <row r="241">
          <cell r="A241">
            <v>41141</v>
          </cell>
          <cell r="B241">
            <v>31.37</v>
          </cell>
          <cell r="C241">
            <v>38.57</v>
          </cell>
          <cell r="D241">
            <v>49.09</v>
          </cell>
          <cell r="E241">
            <v>32.619999999999997</v>
          </cell>
          <cell r="H241">
            <v>37.912500000000001</v>
          </cell>
          <cell r="I241" t="str">
            <v>ok</v>
          </cell>
        </row>
        <row r="242">
          <cell r="A242">
            <v>41142</v>
          </cell>
          <cell r="B242">
            <v>31.35</v>
          </cell>
          <cell r="C242">
            <v>38.619999999999997</v>
          </cell>
          <cell r="D242">
            <v>49.14</v>
          </cell>
          <cell r="E242">
            <v>32.659999999999997</v>
          </cell>
          <cell r="H242">
            <v>37.942499999999995</v>
          </cell>
        </row>
        <row r="243">
          <cell r="A243">
            <v>41143</v>
          </cell>
          <cell r="B243">
            <v>31.28</v>
          </cell>
          <cell r="C243">
            <v>38.909999999999997</v>
          </cell>
          <cell r="D243">
            <v>49.23</v>
          </cell>
          <cell r="E243">
            <v>32.58</v>
          </cell>
          <cell r="H243">
            <v>38</v>
          </cell>
        </row>
        <row r="244">
          <cell r="A244">
            <v>41144</v>
          </cell>
          <cell r="B244">
            <v>31.14</v>
          </cell>
          <cell r="C244">
            <v>38.94</v>
          </cell>
          <cell r="D244">
            <v>49.37</v>
          </cell>
          <cell r="E244">
            <v>32.630000000000003</v>
          </cell>
          <cell r="H244">
            <v>38.019999999999996</v>
          </cell>
        </row>
        <row r="245">
          <cell r="A245">
            <v>41145</v>
          </cell>
          <cell r="B245">
            <v>31.07</v>
          </cell>
          <cell r="C245">
            <v>38.92</v>
          </cell>
          <cell r="D245">
            <v>49.17</v>
          </cell>
          <cell r="E245">
            <v>32.29</v>
          </cell>
          <cell r="H245">
            <v>37.862500000000004</v>
          </cell>
        </row>
        <row r="246">
          <cell r="A246">
            <v>41146</v>
          </cell>
          <cell r="B246">
            <v>31.07</v>
          </cell>
          <cell r="C246">
            <v>38.92</v>
          </cell>
          <cell r="D246">
            <v>49.17</v>
          </cell>
          <cell r="E246">
            <v>32.29</v>
          </cell>
          <cell r="H246">
            <v>37.862500000000004</v>
          </cell>
        </row>
        <row r="247">
          <cell r="A247">
            <v>41147</v>
          </cell>
          <cell r="B247">
            <v>31.07</v>
          </cell>
          <cell r="C247">
            <v>38.92</v>
          </cell>
          <cell r="D247">
            <v>49.17</v>
          </cell>
          <cell r="E247">
            <v>32.29</v>
          </cell>
          <cell r="H247">
            <v>37.862500000000004</v>
          </cell>
        </row>
        <row r="248">
          <cell r="A248">
            <v>41148</v>
          </cell>
          <cell r="B248">
            <v>31.1</v>
          </cell>
          <cell r="C248">
            <v>38.81</v>
          </cell>
          <cell r="D248">
            <v>49.08</v>
          </cell>
          <cell r="E248">
            <v>32.21</v>
          </cell>
          <cell r="H248">
            <v>37.799999999999997</v>
          </cell>
          <cell r="I248" t="str">
            <v>ok</v>
          </cell>
        </row>
        <row r="249">
          <cell r="A249">
            <v>41149</v>
          </cell>
          <cell r="B249">
            <v>31.19</v>
          </cell>
          <cell r="C249">
            <v>38.799999999999997</v>
          </cell>
          <cell r="D249">
            <v>49.06</v>
          </cell>
          <cell r="E249">
            <v>32.159999999999997</v>
          </cell>
          <cell r="H249">
            <v>37.802499999999995</v>
          </cell>
        </row>
        <row r="250">
          <cell r="A250">
            <v>41150</v>
          </cell>
          <cell r="B250">
            <v>31.15</v>
          </cell>
          <cell r="C250">
            <v>39.03</v>
          </cell>
          <cell r="D250">
            <v>49.19</v>
          </cell>
          <cell r="E250">
            <v>32.17</v>
          </cell>
          <cell r="H250">
            <v>37.885000000000005</v>
          </cell>
        </row>
        <row r="251">
          <cell r="A251">
            <v>41151</v>
          </cell>
          <cell r="B251">
            <v>31.24</v>
          </cell>
          <cell r="C251">
            <v>39.07</v>
          </cell>
          <cell r="D251">
            <v>49.34</v>
          </cell>
          <cell r="E251">
            <v>32.15</v>
          </cell>
          <cell r="H251">
            <v>37.950000000000003</v>
          </cell>
        </row>
        <row r="252">
          <cell r="A252">
            <v>41152</v>
          </cell>
          <cell r="B252">
            <v>31.25</v>
          </cell>
          <cell r="C252">
            <v>39.020000000000003</v>
          </cell>
          <cell r="D252">
            <v>49.23</v>
          </cell>
          <cell r="E252">
            <v>32.04</v>
          </cell>
          <cell r="H252">
            <v>37.884999999999998</v>
          </cell>
        </row>
        <row r="253">
          <cell r="A253">
            <v>41153</v>
          </cell>
          <cell r="B253">
            <v>31.2</v>
          </cell>
          <cell r="C253">
            <v>38.97</v>
          </cell>
          <cell r="D253">
            <v>49.17</v>
          </cell>
          <cell r="E253">
            <v>32.03</v>
          </cell>
          <cell r="H253">
            <v>37.842500000000001</v>
          </cell>
        </row>
        <row r="254">
          <cell r="A254">
            <v>41154</v>
          </cell>
          <cell r="B254">
            <v>31.2</v>
          </cell>
          <cell r="C254">
            <v>38.97</v>
          </cell>
          <cell r="D254">
            <v>49.17</v>
          </cell>
          <cell r="E254">
            <v>32.03</v>
          </cell>
          <cell r="H254">
            <v>37.842500000000001</v>
          </cell>
        </row>
        <row r="255">
          <cell r="A255">
            <v>41155</v>
          </cell>
          <cell r="B255">
            <v>31.12</v>
          </cell>
          <cell r="C255">
            <v>39</v>
          </cell>
          <cell r="D255">
            <v>49.25</v>
          </cell>
          <cell r="E255">
            <v>32.83</v>
          </cell>
          <cell r="H255">
            <v>38.049999999999997</v>
          </cell>
          <cell r="I255" t="str">
            <v>ok</v>
          </cell>
        </row>
        <row r="256">
          <cell r="A256">
            <v>41156</v>
          </cell>
          <cell r="B256">
            <v>31.03</v>
          </cell>
          <cell r="C256">
            <v>38.97</v>
          </cell>
          <cell r="D256">
            <v>49.18</v>
          </cell>
          <cell r="E256">
            <v>31.61</v>
          </cell>
          <cell r="H256">
            <v>37.697500000000005</v>
          </cell>
        </row>
        <row r="257">
          <cell r="A257">
            <v>41157</v>
          </cell>
          <cell r="B257">
            <v>31.1</v>
          </cell>
          <cell r="C257">
            <v>38.880000000000003</v>
          </cell>
          <cell r="D257">
            <v>49.23</v>
          </cell>
          <cell r="E257">
            <v>31.62</v>
          </cell>
          <cell r="H257">
            <v>37.707500000000003</v>
          </cell>
        </row>
        <row r="258">
          <cell r="A258">
            <v>41158</v>
          </cell>
          <cell r="B258">
            <v>31.1</v>
          </cell>
          <cell r="C258">
            <v>39.08</v>
          </cell>
          <cell r="D258">
            <v>49.34</v>
          </cell>
          <cell r="E258">
            <v>31.56</v>
          </cell>
          <cell r="H258">
            <v>37.770000000000003</v>
          </cell>
        </row>
        <row r="259">
          <cell r="A259">
            <v>41159</v>
          </cell>
          <cell r="B259">
            <v>31.1</v>
          </cell>
          <cell r="C259">
            <v>39.08</v>
          </cell>
          <cell r="D259">
            <v>49.34</v>
          </cell>
          <cell r="E259">
            <v>31.56</v>
          </cell>
          <cell r="H259">
            <v>37.770000000000003</v>
          </cell>
        </row>
        <row r="260">
          <cell r="A260">
            <v>41160</v>
          </cell>
          <cell r="B260">
            <v>31.1</v>
          </cell>
          <cell r="C260">
            <v>39.19</v>
          </cell>
          <cell r="D260">
            <v>49.43</v>
          </cell>
          <cell r="E260">
            <v>31.9</v>
          </cell>
          <cell r="H260">
            <v>37.905000000000001</v>
          </cell>
        </row>
        <row r="261">
          <cell r="A261">
            <v>41161</v>
          </cell>
          <cell r="B261">
            <v>31.1</v>
          </cell>
          <cell r="C261">
            <v>39.19</v>
          </cell>
          <cell r="D261">
            <v>49.43</v>
          </cell>
          <cell r="E261">
            <v>31.9</v>
          </cell>
          <cell r="H261">
            <v>37.905000000000001</v>
          </cell>
        </row>
        <row r="262">
          <cell r="A262">
            <v>41162</v>
          </cell>
          <cell r="B262">
            <v>30.93</v>
          </cell>
          <cell r="C262">
            <v>39.450000000000003</v>
          </cell>
          <cell r="D262">
            <v>49.4</v>
          </cell>
          <cell r="E262">
            <v>31.94</v>
          </cell>
          <cell r="H262">
            <v>37.93</v>
          </cell>
          <cell r="I262" t="str">
            <v>ok</v>
          </cell>
        </row>
        <row r="263">
          <cell r="A263">
            <v>41163</v>
          </cell>
          <cell r="B263">
            <v>30.96</v>
          </cell>
          <cell r="C263">
            <v>39.43</v>
          </cell>
          <cell r="D263">
            <v>49.41</v>
          </cell>
          <cell r="E263">
            <v>31.86</v>
          </cell>
          <cell r="H263">
            <v>37.914999999999999</v>
          </cell>
        </row>
        <row r="264">
          <cell r="A264">
            <v>41164</v>
          </cell>
          <cell r="B264">
            <v>30.91</v>
          </cell>
          <cell r="C264">
            <v>39.630000000000003</v>
          </cell>
          <cell r="D264">
            <v>49.56</v>
          </cell>
          <cell r="E264">
            <v>32.15</v>
          </cell>
          <cell r="H264">
            <v>38.0625</v>
          </cell>
        </row>
        <row r="265">
          <cell r="A265">
            <v>41165</v>
          </cell>
          <cell r="B265">
            <v>30.85</v>
          </cell>
          <cell r="C265">
            <v>39.72</v>
          </cell>
          <cell r="D265">
            <v>49.59</v>
          </cell>
          <cell r="E265">
            <v>32.18</v>
          </cell>
          <cell r="H265">
            <v>38.085000000000001</v>
          </cell>
        </row>
        <row r="266">
          <cell r="A266">
            <v>41166</v>
          </cell>
          <cell r="B266">
            <v>30.73</v>
          </cell>
          <cell r="C266">
            <v>39.83</v>
          </cell>
          <cell r="D266">
            <v>49.55</v>
          </cell>
          <cell r="E266">
            <v>32.299999999999997</v>
          </cell>
          <cell r="H266">
            <v>38.102499999999999</v>
          </cell>
        </row>
        <row r="267">
          <cell r="A267">
            <v>41167</v>
          </cell>
          <cell r="B267">
            <v>30.67</v>
          </cell>
          <cell r="C267">
            <v>39.81</v>
          </cell>
          <cell r="D267">
            <v>49.53</v>
          </cell>
          <cell r="E267">
            <v>32.29</v>
          </cell>
          <cell r="H267">
            <v>38.075000000000003</v>
          </cell>
        </row>
        <row r="268">
          <cell r="A268">
            <v>41168</v>
          </cell>
          <cell r="B268">
            <v>30.67</v>
          </cell>
          <cell r="C268">
            <v>39.81</v>
          </cell>
          <cell r="D268">
            <v>49.53</v>
          </cell>
          <cell r="E268">
            <v>32.29</v>
          </cell>
          <cell r="H268">
            <v>38.075000000000003</v>
          </cell>
        </row>
        <row r="269">
          <cell r="A269">
            <v>41169</v>
          </cell>
          <cell r="B269">
            <v>30.65</v>
          </cell>
          <cell r="C269">
            <v>40.119999999999997</v>
          </cell>
          <cell r="D269">
            <v>49.62</v>
          </cell>
          <cell r="E269">
            <v>32.17</v>
          </cell>
          <cell r="H269">
            <v>38.14</v>
          </cell>
          <cell r="I269" t="str">
            <v>ok</v>
          </cell>
        </row>
        <row r="270">
          <cell r="A270">
            <v>41170</v>
          </cell>
          <cell r="B270">
            <v>30.75</v>
          </cell>
          <cell r="C270">
            <v>40.17</v>
          </cell>
          <cell r="D270">
            <v>49.83</v>
          </cell>
          <cell r="E270">
            <v>32</v>
          </cell>
          <cell r="H270">
            <v>38.1875</v>
          </cell>
        </row>
        <row r="271">
          <cell r="A271">
            <v>41171</v>
          </cell>
          <cell r="B271">
            <v>30.74</v>
          </cell>
          <cell r="C271">
            <v>39.97</v>
          </cell>
          <cell r="D271">
            <v>49.83</v>
          </cell>
          <cell r="E271">
            <v>31.89</v>
          </cell>
          <cell r="H271">
            <v>38.107500000000002</v>
          </cell>
        </row>
        <row r="272">
          <cell r="A272">
            <v>41172</v>
          </cell>
          <cell r="B272">
            <v>30.68</v>
          </cell>
          <cell r="C272">
            <v>39.950000000000003</v>
          </cell>
          <cell r="D272">
            <v>49.7</v>
          </cell>
          <cell r="E272">
            <v>31.99</v>
          </cell>
          <cell r="H272">
            <v>38.08</v>
          </cell>
        </row>
        <row r="273">
          <cell r="A273">
            <v>41173</v>
          </cell>
          <cell r="B273">
            <v>30.71</v>
          </cell>
          <cell r="C273">
            <v>39.72</v>
          </cell>
          <cell r="D273">
            <v>49.7</v>
          </cell>
          <cell r="E273">
            <v>31.94</v>
          </cell>
          <cell r="H273">
            <v>38.017500000000005</v>
          </cell>
        </row>
        <row r="274">
          <cell r="A274">
            <v>41174</v>
          </cell>
          <cell r="B274">
            <v>30.7</v>
          </cell>
          <cell r="C274">
            <v>39.799999999999997</v>
          </cell>
          <cell r="D274">
            <v>49.83</v>
          </cell>
          <cell r="E274">
            <v>32.04</v>
          </cell>
          <cell r="H274">
            <v>38.092500000000001</v>
          </cell>
        </row>
        <row r="275">
          <cell r="A275">
            <v>41175</v>
          </cell>
          <cell r="B275">
            <v>30.7</v>
          </cell>
          <cell r="C275">
            <v>39.799999999999997</v>
          </cell>
          <cell r="D275">
            <v>49.83</v>
          </cell>
          <cell r="E275">
            <v>32.04</v>
          </cell>
          <cell r="H275">
            <v>38.092500000000001</v>
          </cell>
        </row>
        <row r="276">
          <cell r="A276">
            <v>41176</v>
          </cell>
          <cell r="B276">
            <v>30.78</v>
          </cell>
          <cell r="C276">
            <v>39.74</v>
          </cell>
          <cell r="D276">
            <v>49.8</v>
          </cell>
          <cell r="E276">
            <v>31.93</v>
          </cell>
          <cell r="H276">
            <v>38.0625</v>
          </cell>
          <cell r="I276" t="str">
            <v>ok</v>
          </cell>
        </row>
        <row r="277">
          <cell r="A277">
            <v>41177</v>
          </cell>
          <cell r="B277">
            <v>30.8</v>
          </cell>
          <cell r="C277">
            <v>39.76</v>
          </cell>
          <cell r="D277">
            <v>49.88</v>
          </cell>
          <cell r="E277">
            <v>31.99</v>
          </cell>
          <cell r="H277">
            <v>38.107500000000002</v>
          </cell>
        </row>
        <row r="278">
          <cell r="A278">
            <v>41178</v>
          </cell>
          <cell r="B278">
            <v>30.83</v>
          </cell>
          <cell r="C278">
            <v>39.69</v>
          </cell>
          <cell r="D278">
            <v>49.84</v>
          </cell>
          <cell r="E278">
            <v>31.84</v>
          </cell>
          <cell r="H278">
            <v>38.049999999999997</v>
          </cell>
        </row>
        <row r="279">
          <cell r="A279">
            <v>41179</v>
          </cell>
          <cell r="B279">
            <v>30.85</v>
          </cell>
          <cell r="C279">
            <v>39.630000000000003</v>
          </cell>
          <cell r="D279">
            <v>49.82</v>
          </cell>
          <cell r="E279">
            <v>31.87</v>
          </cell>
          <cell r="H279">
            <v>38.042500000000004</v>
          </cell>
        </row>
        <row r="280">
          <cell r="A280">
            <v>41180</v>
          </cell>
          <cell r="B280">
            <v>30.71</v>
          </cell>
          <cell r="C280">
            <v>39.57</v>
          </cell>
          <cell r="D280">
            <v>49.75</v>
          </cell>
          <cell r="E280">
            <v>31.94</v>
          </cell>
          <cell r="H280">
            <v>37.9925</v>
          </cell>
        </row>
        <row r="281">
          <cell r="A281">
            <v>41181</v>
          </cell>
          <cell r="B281">
            <v>30.65</v>
          </cell>
          <cell r="C281">
            <v>39.549999999999997</v>
          </cell>
          <cell r="D281">
            <v>49.71</v>
          </cell>
          <cell r="E281">
            <v>31.93</v>
          </cell>
          <cell r="H281">
            <v>37.96</v>
          </cell>
        </row>
        <row r="282">
          <cell r="A282">
            <v>41182</v>
          </cell>
          <cell r="B282">
            <v>30.65</v>
          </cell>
          <cell r="C282">
            <v>39.549999999999997</v>
          </cell>
          <cell r="D282">
            <v>49.71</v>
          </cell>
          <cell r="E282">
            <v>31.93</v>
          </cell>
          <cell r="H282">
            <v>37.96</v>
          </cell>
        </row>
        <row r="283">
          <cell r="A283">
            <v>41183</v>
          </cell>
          <cell r="B283">
            <v>30.73</v>
          </cell>
          <cell r="C283">
            <v>39.299999999999997</v>
          </cell>
          <cell r="D283">
            <v>49.46</v>
          </cell>
          <cell r="E283">
            <v>31.69</v>
          </cell>
          <cell r="H283">
            <v>37.795000000000002</v>
          </cell>
          <cell r="I283" t="str">
            <v>ok</v>
          </cell>
        </row>
        <row r="284">
          <cell r="A284">
            <v>41184</v>
          </cell>
          <cell r="B284">
            <v>30.62</v>
          </cell>
          <cell r="C284">
            <v>39.380000000000003</v>
          </cell>
          <cell r="D284">
            <v>49.28</v>
          </cell>
          <cell r="E284">
            <v>31.61</v>
          </cell>
          <cell r="H284">
            <v>37.722499999999997</v>
          </cell>
        </row>
        <row r="285">
          <cell r="A285">
            <v>41185</v>
          </cell>
          <cell r="B285">
            <v>30.59</v>
          </cell>
          <cell r="C285">
            <v>39.380000000000003</v>
          </cell>
          <cell r="D285">
            <v>49.23</v>
          </cell>
          <cell r="E285">
            <v>31.22</v>
          </cell>
          <cell r="H285">
            <v>37.604999999999997</v>
          </cell>
        </row>
        <row r="286">
          <cell r="A286">
            <v>41186</v>
          </cell>
          <cell r="B286">
            <v>30.52</v>
          </cell>
          <cell r="C286">
            <v>39.33</v>
          </cell>
          <cell r="D286">
            <v>49.02</v>
          </cell>
          <cell r="E286">
            <v>31.06</v>
          </cell>
          <cell r="H286">
            <v>37.482500000000002</v>
          </cell>
        </row>
        <row r="287">
          <cell r="A287">
            <v>41187</v>
          </cell>
          <cell r="B287">
            <v>30.4</v>
          </cell>
          <cell r="C287">
            <v>39.47</v>
          </cell>
          <cell r="D287">
            <v>49.13</v>
          </cell>
          <cell r="E287">
            <v>31.04</v>
          </cell>
          <cell r="H287">
            <v>37.51</v>
          </cell>
        </row>
        <row r="288">
          <cell r="A288">
            <v>41188</v>
          </cell>
          <cell r="B288">
            <v>30.44</v>
          </cell>
          <cell r="C288">
            <v>39.479999999999997</v>
          </cell>
          <cell r="D288">
            <v>49.15</v>
          </cell>
          <cell r="E288">
            <v>31.06</v>
          </cell>
          <cell r="H288">
            <v>37.532499999999999</v>
          </cell>
        </row>
        <row r="289">
          <cell r="A289">
            <v>41189</v>
          </cell>
          <cell r="B289">
            <v>30.44</v>
          </cell>
          <cell r="C289">
            <v>39.479999999999997</v>
          </cell>
          <cell r="D289">
            <v>49.15</v>
          </cell>
          <cell r="E289">
            <v>31.06</v>
          </cell>
          <cell r="H289">
            <v>37.532499999999999</v>
          </cell>
        </row>
        <row r="290">
          <cell r="A290">
            <v>41190</v>
          </cell>
          <cell r="B290">
            <v>30.51</v>
          </cell>
          <cell r="C290">
            <v>39.6</v>
          </cell>
          <cell r="D290">
            <v>49.11</v>
          </cell>
          <cell r="E290">
            <v>30.91</v>
          </cell>
          <cell r="H290">
            <v>37.532499999999999</v>
          </cell>
          <cell r="I290" t="str">
            <v>ok</v>
          </cell>
        </row>
        <row r="291">
          <cell r="A291">
            <v>41191</v>
          </cell>
          <cell r="B291">
            <v>30.49</v>
          </cell>
          <cell r="C291">
            <v>39.479999999999997</v>
          </cell>
          <cell r="D291">
            <v>48.8</v>
          </cell>
          <cell r="E291">
            <v>31.06</v>
          </cell>
          <cell r="H291">
            <v>37.457499999999996</v>
          </cell>
        </row>
        <row r="292">
          <cell r="A292">
            <v>41192</v>
          </cell>
          <cell r="B292">
            <v>30.58</v>
          </cell>
          <cell r="C292">
            <v>39.26</v>
          </cell>
          <cell r="D292">
            <v>48.84</v>
          </cell>
          <cell r="E292">
            <v>31.08</v>
          </cell>
          <cell r="H292">
            <v>37.44</v>
          </cell>
        </row>
        <row r="293">
          <cell r="A293">
            <v>41193</v>
          </cell>
          <cell r="B293">
            <v>30.61</v>
          </cell>
          <cell r="C293">
            <v>39.21</v>
          </cell>
          <cell r="D293">
            <v>48.87</v>
          </cell>
          <cell r="E293">
            <v>31.26</v>
          </cell>
          <cell r="H293">
            <v>37.487499999999997</v>
          </cell>
        </row>
        <row r="294">
          <cell r="A294">
            <v>41194</v>
          </cell>
          <cell r="B294">
            <v>30.52</v>
          </cell>
          <cell r="C294">
            <v>39.4</v>
          </cell>
          <cell r="D294">
            <v>48.88</v>
          </cell>
          <cell r="E294">
            <v>31.26</v>
          </cell>
          <cell r="H294">
            <v>37.515000000000001</v>
          </cell>
        </row>
        <row r="295">
          <cell r="A295">
            <v>41195</v>
          </cell>
          <cell r="B295">
            <v>30.51</v>
          </cell>
          <cell r="C295">
            <v>39.5</v>
          </cell>
          <cell r="D295">
            <v>48.89</v>
          </cell>
          <cell r="E295">
            <v>31.26</v>
          </cell>
          <cell r="H295">
            <v>37.54</v>
          </cell>
        </row>
        <row r="296">
          <cell r="A296">
            <v>41196</v>
          </cell>
          <cell r="B296">
            <v>30.51</v>
          </cell>
          <cell r="C296">
            <v>39.5</v>
          </cell>
          <cell r="D296">
            <v>48.89</v>
          </cell>
          <cell r="E296">
            <v>31.26</v>
          </cell>
          <cell r="H296">
            <v>37.54</v>
          </cell>
        </row>
        <row r="297">
          <cell r="A297">
            <v>41197</v>
          </cell>
          <cell r="B297">
            <v>30.6</v>
          </cell>
          <cell r="C297">
            <v>39.380000000000003</v>
          </cell>
          <cell r="D297">
            <v>48.96</v>
          </cell>
          <cell r="E297">
            <v>31.12</v>
          </cell>
          <cell r="H297">
            <v>37.515000000000001</v>
          </cell>
          <cell r="I297" t="str">
            <v>ok</v>
          </cell>
        </row>
        <row r="298">
          <cell r="A298">
            <v>41198</v>
          </cell>
          <cell r="B298">
            <v>30.55</v>
          </cell>
          <cell r="C298">
            <v>39.49</v>
          </cell>
          <cell r="D298">
            <v>48.99</v>
          </cell>
          <cell r="E298">
            <v>31.22</v>
          </cell>
          <cell r="H298">
            <v>37.5625</v>
          </cell>
        </row>
        <row r="299">
          <cell r="A299">
            <v>41199</v>
          </cell>
          <cell r="B299">
            <v>30.49</v>
          </cell>
          <cell r="C299">
            <v>39.840000000000003</v>
          </cell>
          <cell r="D299">
            <v>49.04</v>
          </cell>
          <cell r="E299">
            <v>31.3</v>
          </cell>
          <cell r="H299">
            <v>37.667500000000004</v>
          </cell>
        </row>
        <row r="300">
          <cell r="A300">
            <v>41200</v>
          </cell>
          <cell r="B300">
            <v>30.48</v>
          </cell>
          <cell r="C300">
            <v>39.82</v>
          </cell>
          <cell r="D300">
            <v>49.04</v>
          </cell>
          <cell r="E300">
            <v>31.49</v>
          </cell>
          <cell r="H300">
            <v>37.707500000000003</v>
          </cell>
        </row>
        <row r="301">
          <cell r="A301">
            <v>41201</v>
          </cell>
          <cell r="B301">
            <v>30.54</v>
          </cell>
          <cell r="C301">
            <v>39.79</v>
          </cell>
          <cell r="D301">
            <v>48.93</v>
          </cell>
          <cell r="E301">
            <v>31.53</v>
          </cell>
          <cell r="H301">
            <v>37.697499999999998</v>
          </cell>
        </row>
        <row r="302">
          <cell r="A302">
            <v>41202</v>
          </cell>
          <cell r="B302">
            <v>30.57</v>
          </cell>
          <cell r="C302">
            <v>39.82</v>
          </cell>
          <cell r="D302">
            <v>48.96</v>
          </cell>
          <cell r="E302">
            <v>31.55</v>
          </cell>
          <cell r="H302">
            <v>37.725000000000001</v>
          </cell>
        </row>
        <row r="303">
          <cell r="A303">
            <v>41203</v>
          </cell>
          <cell r="B303">
            <v>30.57</v>
          </cell>
          <cell r="C303">
            <v>39.82</v>
          </cell>
          <cell r="D303">
            <v>48.96</v>
          </cell>
          <cell r="E303">
            <v>31.55</v>
          </cell>
          <cell r="H303">
            <v>37.725000000000001</v>
          </cell>
        </row>
        <row r="304">
          <cell r="A304">
            <v>41204</v>
          </cell>
          <cell r="B304">
            <v>30.62</v>
          </cell>
          <cell r="C304">
            <v>39.82</v>
          </cell>
          <cell r="D304">
            <v>48.92</v>
          </cell>
          <cell r="E304">
            <v>31.46</v>
          </cell>
          <cell r="H304">
            <v>37.704999999999998</v>
          </cell>
          <cell r="I304" t="str">
            <v>ok</v>
          </cell>
        </row>
        <row r="305">
          <cell r="A305">
            <v>41205</v>
          </cell>
          <cell r="B305">
            <v>30.62</v>
          </cell>
          <cell r="C305">
            <v>39.82</v>
          </cell>
          <cell r="D305">
            <v>48.92</v>
          </cell>
          <cell r="E305">
            <v>31.46</v>
          </cell>
          <cell r="H305">
            <v>37.704999999999998</v>
          </cell>
        </row>
        <row r="306">
          <cell r="A306">
            <v>41206</v>
          </cell>
          <cell r="B306">
            <v>30.62</v>
          </cell>
          <cell r="C306">
            <v>39.65</v>
          </cell>
          <cell r="D306">
            <v>48.75</v>
          </cell>
          <cell r="E306">
            <v>31.39</v>
          </cell>
          <cell r="H306">
            <v>37.602499999999999</v>
          </cell>
        </row>
        <row r="307">
          <cell r="A307">
            <v>41207</v>
          </cell>
          <cell r="B307">
            <v>30.56</v>
          </cell>
          <cell r="C307">
            <v>39.54</v>
          </cell>
          <cell r="D307">
            <v>48.9</v>
          </cell>
          <cell r="E307">
            <v>31.54</v>
          </cell>
          <cell r="H307">
            <v>37.634999999999998</v>
          </cell>
        </row>
        <row r="308">
          <cell r="A308">
            <v>41208</v>
          </cell>
          <cell r="B308">
            <v>30.57</v>
          </cell>
          <cell r="C308">
            <v>39.47</v>
          </cell>
          <cell r="D308">
            <v>49.17</v>
          </cell>
          <cell r="E308">
            <v>31.52</v>
          </cell>
          <cell r="H308">
            <v>37.682499999999997</v>
          </cell>
        </row>
        <row r="309">
          <cell r="A309">
            <v>41209</v>
          </cell>
          <cell r="B309">
            <v>30.6</v>
          </cell>
          <cell r="C309">
            <v>39.44</v>
          </cell>
          <cell r="D309">
            <v>49.19</v>
          </cell>
          <cell r="E309">
            <v>31.46</v>
          </cell>
          <cell r="H309">
            <v>37.672499999999999</v>
          </cell>
        </row>
        <row r="310">
          <cell r="A310">
            <v>41210</v>
          </cell>
          <cell r="B310">
            <v>30.6</v>
          </cell>
          <cell r="C310">
            <v>39.44</v>
          </cell>
          <cell r="D310">
            <v>49.19</v>
          </cell>
          <cell r="E310">
            <v>31.46</v>
          </cell>
          <cell r="H310">
            <v>37.672499999999999</v>
          </cell>
        </row>
        <row r="311">
          <cell r="A311">
            <v>41211</v>
          </cell>
          <cell r="B311">
            <v>30.58</v>
          </cell>
          <cell r="C311">
            <v>39.4</v>
          </cell>
          <cell r="D311">
            <v>49.08</v>
          </cell>
          <cell r="E311">
            <v>31.51</v>
          </cell>
          <cell r="H311">
            <v>37.642499999999998</v>
          </cell>
          <cell r="I311" t="str">
            <v>ok</v>
          </cell>
        </row>
        <row r="312">
          <cell r="A312">
            <v>41212</v>
          </cell>
          <cell r="B312">
            <v>30.6</v>
          </cell>
          <cell r="C312">
            <v>39.4</v>
          </cell>
          <cell r="D312">
            <v>48.94</v>
          </cell>
          <cell r="E312">
            <v>31.52</v>
          </cell>
          <cell r="H312">
            <v>37.615000000000002</v>
          </cell>
        </row>
        <row r="313">
          <cell r="A313">
            <v>41213</v>
          </cell>
          <cell r="B313">
            <v>30.55</v>
          </cell>
          <cell r="C313">
            <v>39.49</v>
          </cell>
          <cell r="D313">
            <v>49</v>
          </cell>
          <cell r="E313">
            <v>31.6</v>
          </cell>
          <cell r="H313">
            <v>37.660000000000004</v>
          </cell>
        </row>
        <row r="314">
          <cell r="A314">
            <v>41214</v>
          </cell>
          <cell r="B314">
            <v>30.55</v>
          </cell>
          <cell r="C314">
            <v>39.49</v>
          </cell>
          <cell r="D314">
            <v>49.15</v>
          </cell>
          <cell r="E314">
            <v>31.56</v>
          </cell>
          <cell r="H314">
            <v>37.6875</v>
          </cell>
        </row>
        <row r="315">
          <cell r="A315">
            <v>41215</v>
          </cell>
          <cell r="B315">
            <v>30.59</v>
          </cell>
          <cell r="C315">
            <v>39.43</v>
          </cell>
          <cell r="D315">
            <v>49.17</v>
          </cell>
          <cell r="E315">
            <v>31.68</v>
          </cell>
          <cell r="H315">
            <v>37.717500000000001</v>
          </cell>
        </row>
        <row r="316">
          <cell r="A316">
            <v>41216</v>
          </cell>
          <cell r="B316">
            <v>30.6</v>
          </cell>
          <cell r="C316">
            <v>39.28</v>
          </cell>
          <cell r="D316">
            <v>49.13</v>
          </cell>
          <cell r="E316">
            <v>31.59</v>
          </cell>
          <cell r="H316">
            <v>37.65</v>
          </cell>
        </row>
        <row r="317">
          <cell r="A317">
            <v>41217</v>
          </cell>
          <cell r="B317">
            <v>30.6</v>
          </cell>
          <cell r="C317">
            <v>39.28</v>
          </cell>
          <cell r="D317">
            <v>49.13</v>
          </cell>
          <cell r="E317">
            <v>31.59</v>
          </cell>
          <cell r="H317">
            <v>37.65</v>
          </cell>
        </row>
        <row r="318">
          <cell r="A318">
            <v>41218</v>
          </cell>
          <cell r="B318">
            <v>30.62</v>
          </cell>
          <cell r="C318">
            <v>39.159999999999997</v>
          </cell>
          <cell r="D318">
            <v>48.95</v>
          </cell>
          <cell r="E318">
            <v>31.57</v>
          </cell>
          <cell r="H318">
            <v>37.575000000000003</v>
          </cell>
          <cell r="I318" t="str">
            <v>ok</v>
          </cell>
        </row>
        <row r="319">
          <cell r="A319">
            <v>41219</v>
          </cell>
          <cell r="B319">
            <v>30.67</v>
          </cell>
          <cell r="C319">
            <v>39.1</v>
          </cell>
          <cell r="D319">
            <v>48.89</v>
          </cell>
          <cell r="E319">
            <v>31.68</v>
          </cell>
          <cell r="H319">
            <v>37.585000000000001</v>
          </cell>
        </row>
        <row r="320">
          <cell r="A320">
            <v>41220</v>
          </cell>
          <cell r="B320">
            <v>30.62</v>
          </cell>
          <cell r="C320">
            <v>39.04</v>
          </cell>
          <cell r="D320">
            <v>48.79</v>
          </cell>
          <cell r="E320">
            <v>31.78</v>
          </cell>
          <cell r="H320">
            <v>37.557499999999997</v>
          </cell>
        </row>
        <row r="321">
          <cell r="A321">
            <v>41221</v>
          </cell>
          <cell r="B321">
            <v>30.56</v>
          </cell>
          <cell r="C321">
            <v>38.89</v>
          </cell>
          <cell r="D321">
            <v>48.73</v>
          </cell>
          <cell r="E321">
            <v>31.74</v>
          </cell>
          <cell r="H321">
            <v>37.480000000000004</v>
          </cell>
        </row>
        <row r="322">
          <cell r="A322">
            <v>41222</v>
          </cell>
          <cell r="B322">
            <v>30.51</v>
          </cell>
          <cell r="C322">
            <v>38.85</v>
          </cell>
          <cell r="D322">
            <v>48.71</v>
          </cell>
          <cell r="E322">
            <v>31.65</v>
          </cell>
          <cell r="H322">
            <v>37.43</v>
          </cell>
        </row>
        <row r="323">
          <cell r="A323">
            <v>41223</v>
          </cell>
          <cell r="B323">
            <v>30.51</v>
          </cell>
          <cell r="C323">
            <v>38.69</v>
          </cell>
          <cell r="D323">
            <v>48.46</v>
          </cell>
          <cell r="E323">
            <v>31.56</v>
          </cell>
          <cell r="H323">
            <v>37.305</v>
          </cell>
        </row>
        <row r="324">
          <cell r="A324">
            <v>41224</v>
          </cell>
          <cell r="B324">
            <v>30.51</v>
          </cell>
          <cell r="C324">
            <v>38.69</v>
          </cell>
          <cell r="D324">
            <v>48.46</v>
          </cell>
          <cell r="E324">
            <v>31.56</v>
          </cell>
          <cell r="H324">
            <v>37.305</v>
          </cell>
        </row>
        <row r="325">
          <cell r="A325">
            <v>41225</v>
          </cell>
          <cell r="B325">
            <v>30.49</v>
          </cell>
          <cell r="C325">
            <v>38.68</v>
          </cell>
          <cell r="D325">
            <v>48.37</v>
          </cell>
          <cell r="E325">
            <v>31.6</v>
          </cell>
          <cell r="H325">
            <v>37.284999999999997</v>
          </cell>
        </row>
        <row r="326">
          <cell r="A326">
            <v>41226</v>
          </cell>
          <cell r="B326">
            <v>30.52</v>
          </cell>
          <cell r="C326">
            <v>38.65</v>
          </cell>
          <cell r="D326">
            <v>48.31</v>
          </cell>
          <cell r="E326">
            <v>31.66</v>
          </cell>
          <cell r="H326">
            <v>37.285000000000004</v>
          </cell>
        </row>
        <row r="327">
          <cell r="A327">
            <v>41227</v>
          </cell>
          <cell r="B327">
            <v>30.54</v>
          </cell>
          <cell r="C327">
            <v>38.69</v>
          </cell>
          <cell r="D327">
            <v>48.36</v>
          </cell>
          <cell r="E327">
            <v>31.76</v>
          </cell>
          <cell r="H327">
            <v>37.337499999999999</v>
          </cell>
        </row>
        <row r="328">
          <cell r="A328">
            <v>41228</v>
          </cell>
          <cell r="B328">
            <v>30.56</v>
          </cell>
          <cell r="C328">
            <v>38.78</v>
          </cell>
          <cell r="D328">
            <v>48.3</v>
          </cell>
          <cell r="E328">
            <v>31.54</v>
          </cell>
          <cell r="H328">
            <v>37.295000000000002</v>
          </cell>
        </row>
        <row r="329">
          <cell r="A329">
            <v>41229</v>
          </cell>
          <cell r="B329">
            <v>30.6</v>
          </cell>
          <cell r="C329">
            <v>38.97</v>
          </cell>
          <cell r="D329">
            <v>48.42</v>
          </cell>
          <cell r="E329">
            <v>31.52</v>
          </cell>
          <cell r="H329">
            <v>37.377499999999998</v>
          </cell>
        </row>
        <row r="330">
          <cell r="A330">
            <v>41230</v>
          </cell>
          <cell r="B330">
            <v>30.63</v>
          </cell>
          <cell r="C330">
            <v>38.880000000000003</v>
          </cell>
          <cell r="D330">
            <v>48.51</v>
          </cell>
          <cell r="E330">
            <v>31.47</v>
          </cell>
          <cell r="H330">
            <v>37.372500000000002</v>
          </cell>
        </row>
        <row r="331">
          <cell r="A331">
            <v>41231</v>
          </cell>
          <cell r="B331">
            <v>30.63</v>
          </cell>
          <cell r="C331">
            <v>38.880000000000003</v>
          </cell>
          <cell r="D331">
            <v>48.51</v>
          </cell>
          <cell r="E331">
            <v>31.47</v>
          </cell>
          <cell r="H331">
            <v>37.372500000000002</v>
          </cell>
        </row>
        <row r="332">
          <cell r="A332">
            <v>41232</v>
          </cell>
          <cell r="B332">
            <v>30.58</v>
          </cell>
          <cell r="C332">
            <v>38.880000000000003</v>
          </cell>
          <cell r="D332">
            <v>48.52</v>
          </cell>
          <cell r="E332">
            <v>31.56</v>
          </cell>
          <cell r="H332">
            <v>37.385000000000005</v>
          </cell>
          <cell r="I332" t="str">
            <v>ok</v>
          </cell>
        </row>
        <row r="333">
          <cell r="A333">
            <v>41233</v>
          </cell>
          <cell r="B333">
            <v>30.54</v>
          </cell>
          <cell r="C333">
            <v>38.94</v>
          </cell>
          <cell r="D333">
            <v>48.45</v>
          </cell>
          <cell r="E333">
            <v>31.67</v>
          </cell>
          <cell r="H333">
            <v>37.4</v>
          </cell>
        </row>
        <row r="334">
          <cell r="A334">
            <v>41234</v>
          </cell>
          <cell r="B334">
            <v>30.58</v>
          </cell>
          <cell r="C334">
            <v>38.96</v>
          </cell>
          <cell r="D334">
            <v>48.56</v>
          </cell>
          <cell r="E334">
            <v>31.56</v>
          </cell>
          <cell r="H334">
            <v>37.414999999999999</v>
          </cell>
        </row>
        <row r="335">
          <cell r="A335">
            <v>41235</v>
          </cell>
          <cell r="B335">
            <v>30.56</v>
          </cell>
          <cell r="C335">
            <v>39.18</v>
          </cell>
          <cell r="D335">
            <v>48.68</v>
          </cell>
          <cell r="E335">
            <v>31.6</v>
          </cell>
          <cell r="H335">
            <v>37.504999999999995</v>
          </cell>
        </row>
        <row r="336">
          <cell r="A336">
            <v>41236</v>
          </cell>
          <cell r="B336">
            <v>30.58</v>
          </cell>
          <cell r="C336">
            <v>39.25</v>
          </cell>
          <cell r="D336">
            <v>48.64</v>
          </cell>
          <cell r="E336">
            <v>31.62</v>
          </cell>
          <cell r="H336">
            <v>37.522500000000001</v>
          </cell>
        </row>
        <row r="337">
          <cell r="A337">
            <v>41237</v>
          </cell>
          <cell r="B337">
            <v>30.57</v>
          </cell>
          <cell r="C337">
            <v>39.35</v>
          </cell>
          <cell r="D337">
            <v>48.64</v>
          </cell>
          <cell r="E337">
            <v>31.65</v>
          </cell>
          <cell r="H337">
            <v>37.552500000000002</v>
          </cell>
        </row>
        <row r="338">
          <cell r="A338">
            <v>41238</v>
          </cell>
          <cell r="B338">
            <v>30.57</v>
          </cell>
          <cell r="C338">
            <v>39.35</v>
          </cell>
          <cell r="D338">
            <v>48.64</v>
          </cell>
          <cell r="E338">
            <v>31.65</v>
          </cell>
          <cell r="H338">
            <v>37.552500000000002</v>
          </cell>
        </row>
        <row r="339">
          <cell r="A339">
            <v>41239</v>
          </cell>
          <cell r="B339">
            <v>30.51</v>
          </cell>
          <cell r="C339">
            <v>39.42</v>
          </cell>
          <cell r="D339">
            <v>48.79</v>
          </cell>
          <cell r="E339">
            <v>31.76</v>
          </cell>
          <cell r="H339">
            <v>37.619999999999997</v>
          </cell>
          <cell r="I339" t="str">
            <v>ok</v>
          </cell>
        </row>
        <row r="340">
          <cell r="A340">
            <v>41240</v>
          </cell>
          <cell r="B340">
            <v>30.54</v>
          </cell>
          <cell r="C340">
            <v>39.56</v>
          </cell>
          <cell r="D340">
            <v>48.86</v>
          </cell>
          <cell r="E340">
            <v>31.88</v>
          </cell>
          <cell r="H340">
            <v>37.71</v>
          </cell>
        </row>
        <row r="341">
          <cell r="A341">
            <v>41241</v>
          </cell>
          <cell r="B341">
            <v>30.55</v>
          </cell>
          <cell r="C341">
            <v>39.39</v>
          </cell>
          <cell r="D341">
            <v>48.8</v>
          </cell>
          <cell r="E341">
            <v>31.74</v>
          </cell>
          <cell r="H341">
            <v>37.619999999999997</v>
          </cell>
        </row>
        <row r="342">
          <cell r="A342">
            <v>41242</v>
          </cell>
          <cell r="B342">
            <v>30.59</v>
          </cell>
          <cell r="C342">
            <v>39.49</v>
          </cell>
          <cell r="D342">
            <v>48.87</v>
          </cell>
          <cell r="E342">
            <v>31.87</v>
          </cell>
          <cell r="H342">
            <v>37.704999999999998</v>
          </cell>
        </row>
        <row r="343">
          <cell r="A343">
            <v>41243</v>
          </cell>
          <cell r="B343">
            <v>30.56</v>
          </cell>
          <cell r="C343">
            <v>39.54</v>
          </cell>
          <cell r="D343">
            <v>48.91</v>
          </cell>
          <cell r="E343">
            <v>31.75</v>
          </cell>
          <cell r="H343">
            <v>37.69</v>
          </cell>
        </row>
        <row r="344">
          <cell r="A344">
            <v>41244</v>
          </cell>
          <cell r="B344">
            <v>30.54</v>
          </cell>
          <cell r="C344">
            <v>39.6</v>
          </cell>
          <cell r="D344">
            <v>48.9</v>
          </cell>
          <cell r="E344">
            <v>31.67</v>
          </cell>
          <cell r="H344">
            <v>37.677499999999995</v>
          </cell>
        </row>
        <row r="345">
          <cell r="A345">
            <v>41245</v>
          </cell>
          <cell r="B345">
            <v>30.54</v>
          </cell>
          <cell r="C345">
            <v>39.6</v>
          </cell>
          <cell r="D345">
            <v>48.9</v>
          </cell>
          <cell r="E345">
            <v>31.67</v>
          </cell>
          <cell r="H345">
            <v>37.677499999999995</v>
          </cell>
        </row>
        <row r="346">
          <cell r="A346">
            <v>41246</v>
          </cell>
          <cell r="B346">
            <v>30.56</v>
          </cell>
          <cell r="C346">
            <v>39.64</v>
          </cell>
          <cell r="D346">
            <v>48.87</v>
          </cell>
          <cell r="E346">
            <v>31.68</v>
          </cell>
          <cell r="H346">
            <v>37.6875</v>
          </cell>
          <cell r="I346" t="str">
            <v>ok</v>
          </cell>
        </row>
        <row r="347">
          <cell r="A347">
            <v>41247</v>
          </cell>
          <cell r="B347">
            <v>30.5</v>
          </cell>
          <cell r="C347">
            <v>39.68</v>
          </cell>
          <cell r="D347">
            <v>48.95</v>
          </cell>
          <cell r="E347">
            <v>31.66</v>
          </cell>
          <cell r="H347">
            <v>37.697500000000005</v>
          </cell>
        </row>
        <row r="348">
          <cell r="A348">
            <v>41248</v>
          </cell>
          <cell r="B348">
            <v>30.55</v>
          </cell>
          <cell r="C348">
            <v>39.76</v>
          </cell>
          <cell r="D348">
            <v>49.05</v>
          </cell>
          <cell r="E348">
            <v>31.77</v>
          </cell>
          <cell r="H348">
            <v>37.782499999999999</v>
          </cell>
        </row>
        <row r="349">
          <cell r="A349">
            <v>41249</v>
          </cell>
          <cell r="B349">
            <v>30.55</v>
          </cell>
          <cell r="C349">
            <v>39.76</v>
          </cell>
          <cell r="D349">
            <v>49.03</v>
          </cell>
          <cell r="E349">
            <v>31.85</v>
          </cell>
          <cell r="H349">
            <v>37.797499999999999</v>
          </cell>
        </row>
        <row r="350">
          <cell r="A350">
            <v>41250</v>
          </cell>
          <cell r="B350">
            <v>30.52</v>
          </cell>
          <cell r="C350">
            <v>39.46</v>
          </cell>
          <cell r="D350">
            <v>48.88</v>
          </cell>
          <cell r="E350">
            <v>31.85</v>
          </cell>
          <cell r="H350">
            <v>37.677500000000002</v>
          </cell>
        </row>
        <row r="351">
          <cell r="A351">
            <v>41251</v>
          </cell>
          <cell r="B351">
            <v>30.55</v>
          </cell>
          <cell r="C351">
            <v>39.333750000000002</v>
          </cell>
          <cell r="D351">
            <v>48.863750000000003</v>
          </cell>
          <cell r="E351">
            <v>31.892499999999998</v>
          </cell>
          <cell r="H351">
            <v>37.659999999999997</v>
          </cell>
        </row>
        <row r="352">
          <cell r="A352">
            <v>41252</v>
          </cell>
          <cell r="B352">
            <v>30.55</v>
          </cell>
          <cell r="C352">
            <v>39.333750000000002</v>
          </cell>
          <cell r="D352">
            <v>48.863750000000003</v>
          </cell>
          <cell r="E352">
            <v>31.892499999999998</v>
          </cell>
          <cell r="H352">
            <v>37.659999999999997</v>
          </cell>
        </row>
        <row r="353">
          <cell r="A353">
            <v>41253</v>
          </cell>
          <cell r="B353">
            <v>30.55</v>
          </cell>
          <cell r="C353">
            <v>39.333750000000002</v>
          </cell>
          <cell r="D353">
            <v>48.863750000000003</v>
          </cell>
          <cell r="E353">
            <v>31.892499999999998</v>
          </cell>
          <cell r="H353">
            <v>37.659999999999997</v>
          </cell>
          <cell r="I353" t="str">
            <v>ok</v>
          </cell>
        </row>
        <row r="354">
          <cell r="A354">
            <v>41254</v>
          </cell>
          <cell r="B354">
            <v>30.49</v>
          </cell>
          <cell r="C354">
            <v>39.35</v>
          </cell>
          <cell r="D354">
            <v>48.89</v>
          </cell>
          <cell r="E354">
            <v>31.8</v>
          </cell>
          <cell r="H354">
            <v>37.6325</v>
          </cell>
        </row>
        <row r="355">
          <cell r="A355">
            <v>41255</v>
          </cell>
          <cell r="B355">
            <v>30.48</v>
          </cell>
          <cell r="C355">
            <v>39.53</v>
          </cell>
          <cell r="D355">
            <v>49</v>
          </cell>
          <cell r="E355">
            <v>31.97</v>
          </cell>
          <cell r="H355">
            <v>37.745000000000005</v>
          </cell>
        </row>
        <row r="356">
          <cell r="A356">
            <v>41256</v>
          </cell>
          <cell r="B356">
            <v>30.49</v>
          </cell>
          <cell r="C356">
            <v>39.71</v>
          </cell>
          <cell r="D356">
            <v>49.07</v>
          </cell>
          <cell r="E356">
            <v>32.01</v>
          </cell>
          <cell r="H356">
            <v>37.82</v>
          </cell>
        </row>
        <row r="357">
          <cell r="A357">
            <v>41257</v>
          </cell>
          <cell r="B357">
            <v>30.5</v>
          </cell>
          <cell r="C357">
            <v>39.76</v>
          </cell>
          <cell r="D357">
            <v>49.01</v>
          </cell>
          <cell r="E357">
            <v>31.93</v>
          </cell>
          <cell r="H357">
            <v>37.799999999999997</v>
          </cell>
        </row>
        <row r="358">
          <cell r="A358">
            <v>41258</v>
          </cell>
          <cell r="B358">
            <v>30.51</v>
          </cell>
          <cell r="C358">
            <v>39.81</v>
          </cell>
          <cell r="D358">
            <v>49.14</v>
          </cell>
          <cell r="E358">
            <v>31.99</v>
          </cell>
          <cell r="H358">
            <v>37.862500000000004</v>
          </cell>
        </row>
        <row r="359">
          <cell r="A359">
            <v>41259</v>
          </cell>
          <cell r="B359">
            <v>30.51</v>
          </cell>
          <cell r="C359">
            <v>39.81</v>
          </cell>
          <cell r="D359">
            <v>49.14</v>
          </cell>
          <cell r="E359">
            <v>31.99</v>
          </cell>
          <cell r="H359">
            <v>37.862500000000004</v>
          </cell>
        </row>
        <row r="360">
          <cell r="A360">
            <v>41260</v>
          </cell>
          <cell r="B360">
            <v>30.45</v>
          </cell>
          <cell r="C360">
            <v>39.97</v>
          </cell>
          <cell r="D360">
            <v>49.12</v>
          </cell>
          <cell r="E360">
            <v>31.99</v>
          </cell>
          <cell r="H360">
            <v>37.8825</v>
          </cell>
          <cell r="I360" t="str">
            <v>ok</v>
          </cell>
        </row>
        <row r="361">
          <cell r="A361">
            <v>41261</v>
          </cell>
          <cell r="B361">
            <v>30.44</v>
          </cell>
          <cell r="C361">
            <v>39.97</v>
          </cell>
          <cell r="D361">
            <v>49.22</v>
          </cell>
          <cell r="E361">
            <v>31.99</v>
          </cell>
          <cell r="H361">
            <v>37.905000000000001</v>
          </cell>
        </row>
        <row r="362">
          <cell r="A362">
            <v>41262</v>
          </cell>
          <cell r="B362">
            <v>30.46</v>
          </cell>
          <cell r="C362">
            <v>40.159999999999997</v>
          </cell>
          <cell r="D362">
            <v>49.39</v>
          </cell>
          <cell r="E362">
            <v>31.89</v>
          </cell>
          <cell r="H362">
            <v>37.975000000000001</v>
          </cell>
        </row>
        <row r="363">
          <cell r="A363">
            <v>41263</v>
          </cell>
          <cell r="B363">
            <v>30.48</v>
          </cell>
          <cell r="C363">
            <v>40.17</v>
          </cell>
          <cell r="D363">
            <v>49.42</v>
          </cell>
          <cell r="E363">
            <v>31.79</v>
          </cell>
          <cell r="H363">
            <v>37.965000000000003</v>
          </cell>
        </row>
        <row r="364">
          <cell r="A364">
            <v>41264</v>
          </cell>
          <cell r="B364">
            <v>30.51</v>
          </cell>
          <cell r="C364">
            <v>40.18</v>
          </cell>
          <cell r="D364">
            <v>49.47</v>
          </cell>
          <cell r="E364">
            <v>31.76</v>
          </cell>
          <cell r="H364">
            <v>37.979999999999997</v>
          </cell>
        </row>
        <row r="365">
          <cell r="A365">
            <v>41265</v>
          </cell>
          <cell r="B365">
            <v>30.49</v>
          </cell>
          <cell r="C365">
            <v>40.19</v>
          </cell>
          <cell r="D365">
            <v>49.45</v>
          </cell>
          <cell r="E365">
            <v>31.67</v>
          </cell>
          <cell r="H365">
            <v>37.950000000000003</v>
          </cell>
        </row>
        <row r="366">
          <cell r="A366">
            <v>41266</v>
          </cell>
          <cell r="B366">
            <v>30.49</v>
          </cell>
          <cell r="C366">
            <v>40.19</v>
          </cell>
          <cell r="D366">
            <v>49.45</v>
          </cell>
          <cell r="E366">
            <v>31.67</v>
          </cell>
          <cell r="H366">
            <v>37.950000000000003</v>
          </cell>
        </row>
        <row r="367">
          <cell r="A367">
            <v>41267</v>
          </cell>
          <cell r="B367">
            <v>30.49</v>
          </cell>
          <cell r="C367">
            <v>40.049999999999997</v>
          </cell>
          <cell r="D367">
            <v>49.12</v>
          </cell>
          <cell r="E367">
            <v>31.56</v>
          </cell>
          <cell r="H367">
            <v>37.805</v>
          </cell>
          <cell r="I367" t="str">
            <v>ok</v>
          </cell>
        </row>
        <row r="368">
          <cell r="A368">
            <v>41268</v>
          </cell>
          <cell r="B368">
            <v>30.49</v>
          </cell>
          <cell r="C368">
            <v>40.06</v>
          </cell>
          <cell r="D368">
            <v>49.07</v>
          </cell>
          <cell r="E368">
            <v>31.47</v>
          </cell>
          <cell r="H368">
            <v>37.772500000000001</v>
          </cell>
        </row>
        <row r="369">
          <cell r="A369">
            <v>41269</v>
          </cell>
          <cell r="B369">
            <v>30.49</v>
          </cell>
          <cell r="C369">
            <v>40.08</v>
          </cell>
          <cell r="D369">
            <v>49.07</v>
          </cell>
          <cell r="E369">
            <v>31.48</v>
          </cell>
          <cell r="H369">
            <v>37.779999999999994</v>
          </cell>
        </row>
        <row r="370">
          <cell r="A370">
            <v>41270</v>
          </cell>
          <cell r="B370">
            <v>30.51</v>
          </cell>
          <cell r="C370">
            <v>40.25</v>
          </cell>
          <cell r="D370">
            <v>49.12</v>
          </cell>
          <cell r="E370">
            <v>31.5</v>
          </cell>
          <cell r="H370">
            <v>37.844999999999999</v>
          </cell>
        </row>
        <row r="371">
          <cell r="A371">
            <v>41271</v>
          </cell>
          <cell r="B371">
            <v>30.49</v>
          </cell>
          <cell r="C371">
            <v>40.25</v>
          </cell>
          <cell r="D371">
            <v>49.01</v>
          </cell>
          <cell r="E371">
            <v>31.48</v>
          </cell>
          <cell r="H371">
            <v>37.807499999999997</v>
          </cell>
        </row>
        <row r="372">
          <cell r="A372">
            <v>41272</v>
          </cell>
          <cell r="B372">
            <v>30.49</v>
          </cell>
          <cell r="C372">
            <v>40.25</v>
          </cell>
          <cell r="D372">
            <v>49.01</v>
          </cell>
          <cell r="E372">
            <v>31.48</v>
          </cell>
          <cell r="H372">
            <v>37.807499999999997</v>
          </cell>
        </row>
        <row r="373">
          <cell r="A373">
            <v>41273</v>
          </cell>
          <cell r="B373">
            <v>30.49</v>
          </cell>
          <cell r="C373">
            <v>40.25</v>
          </cell>
          <cell r="D373">
            <v>49.01</v>
          </cell>
          <cell r="E373">
            <v>31.48</v>
          </cell>
          <cell r="H373">
            <v>37.807499999999997</v>
          </cell>
        </row>
        <row r="374">
          <cell r="A374">
            <v>41274</v>
          </cell>
          <cell r="B374">
            <v>30.49</v>
          </cell>
          <cell r="C374">
            <v>40.25</v>
          </cell>
          <cell r="D374">
            <v>49.01</v>
          </cell>
          <cell r="E374">
            <v>31.48</v>
          </cell>
          <cell r="H374">
            <v>37.807499999999997</v>
          </cell>
        </row>
        <row r="375">
          <cell r="A375">
            <v>41275</v>
          </cell>
          <cell r="B375">
            <v>30.49</v>
          </cell>
          <cell r="C375">
            <v>40.25</v>
          </cell>
          <cell r="D375">
            <v>49.01</v>
          </cell>
          <cell r="E375">
            <v>31.48</v>
          </cell>
          <cell r="H375">
            <v>37.807499999999997</v>
          </cell>
        </row>
        <row r="376">
          <cell r="A376">
            <v>41276</v>
          </cell>
          <cell r="B376">
            <v>30.49</v>
          </cell>
          <cell r="C376">
            <v>40.25</v>
          </cell>
          <cell r="D376">
            <v>49.01</v>
          </cell>
          <cell r="E376">
            <v>31.48</v>
          </cell>
          <cell r="H376">
            <v>37.807499999999997</v>
          </cell>
        </row>
        <row r="377">
          <cell r="A377">
            <v>41277</v>
          </cell>
          <cell r="B377">
            <v>30.24</v>
          </cell>
          <cell r="C377">
            <v>39.74</v>
          </cell>
          <cell r="D377">
            <v>49.02</v>
          </cell>
          <cell r="E377">
            <v>31.61</v>
          </cell>
          <cell r="H377">
            <v>37.652500000000003</v>
          </cell>
          <cell r="I377" t="str">
            <v>ok</v>
          </cell>
        </row>
        <row r="378">
          <cell r="A378">
            <v>41278</v>
          </cell>
          <cell r="B378">
            <v>30.32</v>
          </cell>
          <cell r="C378">
            <v>39.380000000000003</v>
          </cell>
          <cell r="D378">
            <v>48.61</v>
          </cell>
          <cell r="E378">
            <v>31.48</v>
          </cell>
          <cell r="H378">
            <v>37.447499999999998</v>
          </cell>
        </row>
        <row r="379">
          <cell r="A379">
            <v>41279</v>
          </cell>
          <cell r="B379">
            <v>30.38</v>
          </cell>
          <cell r="C379">
            <v>39.409999999999997</v>
          </cell>
          <cell r="D379">
            <v>48.68</v>
          </cell>
          <cell r="E379">
            <v>31.54</v>
          </cell>
          <cell r="H379">
            <v>37.502499999999998</v>
          </cell>
        </row>
        <row r="380">
          <cell r="A380">
            <v>41280</v>
          </cell>
          <cell r="B380">
            <v>30.38</v>
          </cell>
          <cell r="C380">
            <v>39.409999999999997</v>
          </cell>
          <cell r="D380">
            <v>48.68</v>
          </cell>
          <cell r="E380">
            <v>31.54</v>
          </cell>
          <cell r="H380">
            <v>37.502499999999998</v>
          </cell>
        </row>
        <row r="381">
          <cell r="A381">
            <v>41281</v>
          </cell>
          <cell r="B381">
            <v>30.33</v>
          </cell>
          <cell r="C381">
            <v>39.49</v>
          </cell>
          <cell r="D381">
            <v>48.6</v>
          </cell>
          <cell r="E381">
            <v>31.65</v>
          </cell>
          <cell r="H381">
            <v>37.517499999999998</v>
          </cell>
          <cell r="I381" t="str">
            <v>ok</v>
          </cell>
        </row>
        <row r="382">
          <cell r="A382">
            <v>41282</v>
          </cell>
          <cell r="B382">
            <v>30.32</v>
          </cell>
          <cell r="C382">
            <v>39.700000000000003</v>
          </cell>
          <cell r="D382">
            <v>48.76</v>
          </cell>
          <cell r="E382">
            <v>31.66</v>
          </cell>
          <cell r="H382">
            <v>37.61</v>
          </cell>
        </row>
        <row r="383">
          <cell r="A383">
            <v>41283</v>
          </cell>
          <cell r="B383">
            <v>30.31</v>
          </cell>
          <cell r="C383">
            <v>39.53</v>
          </cell>
          <cell r="D383">
            <v>48.54</v>
          </cell>
          <cell r="E383">
            <v>31.68</v>
          </cell>
          <cell r="H383">
            <v>37.515000000000001</v>
          </cell>
        </row>
        <row r="384">
          <cell r="A384">
            <v>41284</v>
          </cell>
          <cell r="B384">
            <v>30.27</v>
          </cell>
          <cell r="C384">
            <v>39.39</v>
          </cell>
          <cell r="D384">
            <v>48.36</v>
          </cell>
          <cell r="E384">
            <v>31.64</v>
          </cell>
          <cell r="H384">
            <v>37.414999999999999</v>
          </cell>
        </row>
        <row r="385">
          <cell r="A385">
            <v>41285</v>
          </cell>
          <cell r="B385">
            <v>30.12</v>
          </cell>
          <cell r="C385">
            <v>39.81</v>
          </cell>
          <cell r="D385">
            <v>48.54</v>
          </cell>
          <cell r="E385">
            <v>31.69</v>
          </cell>
          <cell r="H385">
            <v>37.54</v>
          </cell>
        </row>
        <row r="386">
          <cell r="A386">
            <v>41286</v>
          </cell>
          <cell r="B386">
            <v>30.15</v>
          </cell>
          <cell r="C386">
            <v>39.9</v>
          </cell>
          <cell r="D386">
            <v>48.61</v>
          </cell>
          <cell r="E386">
            <v>31.73</v>
          </cell>
          <cell r="H386">
            <v>37.597499999999997</v>
          </cell>
        </row>
        <row r="387">
          <cell r="A387">
            <v>41287</v>
          </cell>
          <cell r="B387">
            <v>30.15</v>
          </cell>
          <cell r="C387">
            <v>39.9</v>
          </cell>
          <cell r="D387">
            <v>48.61</v>
          </cell>
          <cell r="E387">
            <v>31.73</v>
          </cell>
          <cell r="H387">
            <v>37.597499999999997</v>
          </cell>
        </row>
        <row r="388">
          <cell r="A388">
            <v>41288</v>
          </cell>
          <cell r="B388">
            <v>30.16</v>
          </cell>
          <cell r="C388">
            <v>40.229999999999997</v>
          </cell>
          <cell r="D388">
            <v>48.59</v>
          </cell>
          <cell r="E388">
            <v>31.63</v>
          </cell>
          <cell r="H388">
            <v>37.652500000000003</v>
          </cell>
          <cell r="I388" t="str">
            <v>ok</v>
          </cell>
        </row>
        <row r="389">
          <cell r="A389">
            <v>41289</v>
          </cell>
          <cell r="B389">
            <v>29.98</v>
          </cell>
          <cell r="C389">
            <v>40.01</v>
          </cell>
          <cell r="D389">
            <v>48.14</v>
          </cell>
          <cell r="E389">
            <v>31.49</v>
          </cell>
          <cell r="H389">
            <v>37.405000000000001</v>
          </cell>
        </row>
        <row r="390">
          <cell r="A390">
            <v>41290</v>
          </cell>
          <cell r="B390">
            <v>29.85</v>
          </cell>
          <cell r="C390">
            <v>39.56</v>
          </cell>
          <cell r="D390">
            <v>47.86</v>
          </cell>
          <cell r="E390">
            <v>31.38</v>
          </cell>
          <cell r="H390">
            <v>37.162500000000001</v>
          </cell>
        </row>
        <row r="391">
          <cell r="A391">
            <v>41291</v>
          </cell>
          <cell r="B391">
            <v>29.68</v>
          </cell>
          <cell r="C391">
            <v>39.380000000000003</v>
          </cell>
          <cell r="D391">
            <v>47.41</v>
          </cell>
          <cell r="E391">
            <v>31.13</v>
          </cell>
          <cell r="H391">
            <v>36.9</v>
          </cell>
        </row>
        <row r="392">
          <cell r="A392">
            <v>41292</v>
          </cell>
          <cell r="B392">
            <v>29.67</v>
          </cell>
          <cell r="C392">
            <v>39.56</v>
          </cell>
          <cell r="D392">
            <v>47.3</v>
          </cell>
          <cell r="E392">
            <v>31.11</v>
          </cell>
          <cell r="H392">
            <v>36.909999999999997</v>
          </cell>
        </row>
        <row r="393">
          <cell r="A393">
            <v>41293</v>
          </cell>
          <cell r="B393">
            <v>29.62</v>
          </cell>
          <cell r="C393">
            <v>39.44</v>
          </cell>
          <cell r="D393">
            <v>47.12</v>
          </cell>
          <cell r="E393">
            <v>30.94</v>
          </cell>
          <cell r="H393">
            <v>36.78</v>
          </cell>
        </row>
        <row r="394">
          <cell r="A394">
            <v>41294</v>
          </cell>
          <cell r="B394">
            <v>29.62</v>
          </cell>
          <cell r="C394">
            <v>39.44</v>
          </cell>
          <cell r="D394">
            <v>47.12</v>
          </cell>
          <cell r="E394">
            <v>30.94</v>
          </cell>
          <cell r="H394">
            <v>36.78</v>
          </cell>
        </row>
        <row r="395">
          <cell r="A395">
            <v>41295</v>
          </cell>
          <cell r="B395">
            <v>29.59</v>
          </cell>
          <cell r="C395">
            <v>39.31</v>
          </cell>
          <cell r="D395">
            <v>46.86</v>
          </cell>
          <cell r="E395">
            <v>30.98</v>
          </cell>
          <cell r="H395">
            <v>36.685000000000002</v>
          </cell>
          <cell r="I395" t="str">
            <v>ok</v>
          </cell>
        </row>
        <row r="396">
          <cell r="A396">
            <v>41296</v>
          </cell>
          <cell r="B396">
            <v>29.64</v>
          </cell>
          <cell r="C396">
            <v>39.36</v>
          </cell>
          <cell r="D396">
            <v>46.86</v>
          </cell>
          <cell r="E396">
            <v>31.09</v>
          </cell>
          <cell r="H396">
            <v>36.737499999999997</v>
          </cell>
        </row>
        <row r="397">
          <cell r="A397">
            <v>41297</v>
          </cell>
          <cell r="B397">
            <v>29.6</v>
          </cell>
          <cell r="C397">
            <v>39.340000000000003</v>
          </cell>
          <cell r="D397">
            <v>46.8</v>
          </cell>
          <cell r="E397">
            <v>31.13</v>
          </cell>
          <cell r="H397">
            <v>36.717500000000001</v>
          </cell>
        </row>
        <row r="398">
          <cell r="A398">
            <v>41298</v>
          </cell>
          <cell r="B398">
            <v>29.71</v>
          </cell>
          <cell r="C398">
            <v>39.4</v>
          </cell>
          <cell r="D398">
            <v>46.91</v>
          </cell>
          <cell r="E398">
            <v>31.13</v>
          </cell>
          <cell r="H398">
            <v>36.787500000000001</v>
          </cell>
        </row>
        <row r="399">
          <cell r="A399">
            <v>41299</v>
          </cell>
          <cell r="B399">
            <v>29.71</v>
          </cell>
          <cell r="C399">
            <v>39.61</v>
          </cell>
          <cell r="D399">
            <v>46.79</v>
          </cell>
          <cell r="E399">
            <v>30.93</v>
          </cell>
          <cell r="H399">
            <v>36.76</v>
          </cell>
        </row>
        <row r="400">
          <cell r="A400">
            <v>41300</v>
          </cell>
          <cell r="B400">
            <v>29.78</v>
          </cell>
          <cell r="C400">
            <v>39.93</v>
          </cell>
          <cell r="D400">
            <v>46.86</v>
          </cell>
          <cell r="E400">
            <v>30.99</v>
          </cell>
          <cell r="H400">
            <v>36.89</v>
          </cell>
        </row>
        <row r="401">
          <cell r="A401">
            <v>41301</v>
          </cell>
          <cell r="B401">
            <v>29.78</v>
          </cell>
          <cell r="C401">
            <v>39.93</v>
          </cell>
          <cell r="D401">
            <v>46.86</v>
          </cell>
          <cell r="E401">
            <v>30.99</v>
          </cell>
          <cell r="H401">
            <v>36.89</v>
          </cell>
        </row>
        <row r="402">
          <cell r="A402">
            <v>41302</v>
          </cell>
          <cell r="B402">
            <v>29.81</v>
          </cell>
          <cell r="C402">
            <v>40</v>
          </cell>
          <cell r="D402">
            <v>46.92</v>
          </cell>
          <cell r="E402">
            <v>30.95</v>
          </cell>
          <cell r="H402">
            <v>36.92</v>
          </cell>
          <cell r="I402" t="str">
            <v>ok</v>
          </cell>
        </row>
        <row r="403">
          <cell r="A403">
            <v>41303</v>
          </cell>
          <cell r="B403">
            <v>29.7</v>
          </cell>
          <cell r="C403">
            <v>39.85</v>
          </cell>
          <cell r="D403">
            <v>46.54</v>
          </cell>
          <cell r="E403">
            <v>30.88</v>
          </cell>
          <cell r="H403">
            <v>36.7425</v>
          </cell>
        </row>
        <row r="404">
          <cell r="A404">
            <v>41304</v>
          </cell>
          <cell r="B404">
            <v>29.65</v>
          </cell>
          <cell r="C404">
            <v>39.880000000000003</v>
          </cell>
          <cell r="D404">
            <v>46.62</v>
          </cell>
          <cell r="E404">
            <v>30.9</v>
          </cell>
          <cell r="H404">
            <v>36.762500000000003</v>
          </cell>
        </row>
        <row r="405">
          <cell r="A405">
            <v>41305</v>
          </cell>
          <cell r="B405">
            <v>29.59</v>
          </cell>
          <cell r="C405">
            <v>40.04</v>
          </cell>
          <cell r="D405">
            <v>46.66</v>
          </cell>
          <cell r="E405">
            <v>30.73</v>
          </cell>
          <cell r="H405">
            <v>36.754999999999995</v>
          </cell>
        </row>
        <row r="406">
          <cell r="A406">
            <v>41306</v>
          </cell>
          <cell r="B406">
            <v>29.7</v>
          </cell>
          <cell r="C406">
            <v>40.31</v>
          </cell>
          <cell r="D406">
            <v>47.03</v>
          </cell>
          <cell r="E406">
            <v>30.8</v>
          </cell>
          <cell r="H406">
            <v>36.96</v>
          </cell>
        </row>
        <row r="407">
          <cell r="A407">
            <v>41307</v>
          </cell>
          <cell r="B407">
            <v>29.69</v>
          </cell>
          <cell r="C407">
            <v>40.35</v>
          </cell>
          <cell r="D407">
            <v>46.98</v>
          </cell>
          <cell r="E407">
            <v>30.64</v>
          </cell>
          <cell r="H407">
            <v>36.915000000000006</v>
          </cell>
        </row>
        <row r="408">
          <cell r="A408">
            <v>41308</v>
          </cell>
          <cell r="B408">
            <v>29.69</v>
          </cell>
          <cell r="C408">
            <v>40.35</v>
          </cell>
          <cell r="D408">
            <v>46.98</v>
          </cell>
          <cell r="E408">
            <v>30.64</v>
          </cell>
          <cell r="H408">
            <v>36.915000000000006</v>
          </cell>
        </row>
        <row r="409">
          <cell r="A409">
            <v>41309</v>
          </cell>
          <cell r="B409">
            <v>29.6</v>
          </cell>
          <cell r="C409">
            <v>40.25</v>
          </cell>
          <cell r="D409">
            <v>46.38</v>
          </cell>
          <cell r="E409">
            <v>30.76</v>
          </cell>
          <cell r="H409">
            <v>36.747499999999995</v>
          </cell>
          <cell r="I409" t="str">
            <v>ok</v>
          </cell>
        </row>
        <row r="410">
          <cell r="A410">
            <v>41310</v>
          </cell>
          <cell r="B410">
            <v>29.6</v>
          </cell>
          <cell r="C410">
            <v>39.86</v>
          </cell>
          <cell r="D410">
            <v>46.55</v>
          </cell>
          <cell r="E410">
            <v>30.8</v>
          </cell>
          <cell r="H410">
            <v>36.702500000000001</v>
          </cell>
        </row>
        <row r="411">
          <cell r="A411">
            <v>41311</v>
          </cell>
          <cell r="B411">
            <v>29.61</v>
          </cell>
          <cell r="C411">
            <v>40.11</v>
          </cell>
          <cell r="D411">
            <v>46.25</v>
          </cell>
          <cell r="E411">
            <v>30.52</v>
          </cell>
          <cell r="H411">
            <v>36.622500000000002</v>
          </cell>
        </row>
        <row r="412">
          <cell r="A412">
            <v>41312</v>
          </cell>
          <cell r="B412">
            <v>29.65</v>
          </cell>
          <cell r="C412">
            <v>39.36</v>
          </cell>
          <cell r="D412">
            <v>46.31</v>
          </cell>
          <cell r="E412">
            <v>30.46</v>
          </cell>
          <cell r="H412">
            <v>36.445</v>
          </cell>
        </row>
        <row r="413">
          <cell r="A413">
            <v>41313</v>
          </cell>
          <cell r="B413">
            <v>29.67</v>
          </cell>
          <cell r="C413">
            <v>39.619999999999997</v>
          </cell>
          <cell r="D413">
            <v>46.51</v>
          </cell>
          <cell r="E413">
            <v>30.33</v>
          </cell>
          <cell r="H413">
            <v>36.532499999999999</v>
          </cell>
        </row>
        <row r="414">
          <cell r="A414">
            <v>41314</v>
          </cell>
          <cell r="B414">
            <v>29.66</v>
          </cell>
          <cell r="C414">
            <v>39.700000000000003</v>
          </cell>
          <cell r="D414">
            <v>46.58</v>
          </cell>
          <cell r="E414">
            <v>30.49</v>
          </cell>
          <cell r="H414">
            <v>36.607500000000002</v>
          </cell>
        </row>
        <row r="415">
          <cell r="A415">
            <v>41315</v>
          </cell>
          <cell r="B415">
            <v>29.66</v>
          </cell>
          <cell r="C415">
            <v>39.700000000000003</v>
          </cell>
          <cell r="D415">
            <v>46.58</v>
          </cell>
          <cell r="E415">
            <v>30.49</v>
          </cell>
          <cell r="H415">
            <v>36.607500000000002</v>
          </cell>
        </row>
        <row r="416">
          <cell r="A416">
            <v>41316</v>
          </cell>
          <cell r="B416">
            <v>29.65</v>
          </cell>
          <cell r="C416">
            <v>39.54</v>
          </cell>
          <cell r="D416">
            <v>46.76</v>
          </cell>
          <cell r="E416">
            <v>30.59</v>
          </cell>
          <cell r="H416">
            <v>36.634999999999998</v>
          </cell>
          <cell r="I416" t="str">
            <v>ok</v>
          </cell>
        </row>
        <row r="417">
          <cell r="A417">
            <v>41317</v>
          </cell>
          <cell r="B417">
            <v>29.75</v>
          </cell>
          <cell r="C417">
            <v>39.770000000000003</v>
          </cell>
          <cell r="D417">
            <v>46.48</v>
          </cell>
          <cell r="E417">
            <v>30.43</v>
          </cell>
          <cell r="H417">
            <v>36.607500000000002</v>
          </cell>
        </row>
        <row r="418">
          <cell r="A418">
            <v>41318</v>
          </cell>
          <cell r="B418">
            <v>29.65</v>
          </cell>
          <cell r="C418">
            <v>39.78</v>
          </cell>
          <cell r="D418">
            <v>46.37</v>
          </cell>
          <cell r="E418">
            <v>30.55</v>
          </cell>
          <cell r="H418">
            <v>36.587500000000006</v>
          </cell>
        </row>
        <row r="419">
          <cell r="A419">
            <v>41319</v>
          </cell>
          <cell r="B419">
            <v>29.64</v>
          </cell>
          <cell r="C419">
            <v>39.75</v>
          </cell>
          <cell r="D419">
            <v>45.93</v>
          </cell>
          <cell r="E419">
            <v>30.58</v>
          </cell>
          <cell r="H419">
            <v>36.474999999999994</v>
          </cell>
        </row>
        <row r="420">
          <cell r="A420">
            <v>41320</v>
          </cell>
          <cell r="B420">
            <v>29.69</v>
          </cell>
          <cell r="C420">
            <v>39.520000000000003</v>
          </cell>
          <cell r="D420">
            <v>45.93</v>
          </cell>
          <cell r="E420">
            <v>30.63</v>
          </cell>
          <cell r="H420">
            <v>36.442500000000003</v>
          </cell>
        </row>
        <row r="421">
          <cell r="A421">
            <v>41321</v>
          </cell>
          <cell r="B421">
            <v>29.73</v>
          </cell>
          <cell r="C421">
            <v>39.51</v>
          </cell>
          <cell r="D421">
            <v>46.08</v>
          </cell>
          <cell r="E421">
            <v>30.65</v>
          </cell>
          <cell r="H421">
            <v>36.4925</v>
          </cell>
        </row>
        <row r="422">
          <cell r="A422">
            <v>41322</v>
          </cell>
          <cell r="B422">
            <v>29.73</v>
          </cell>
          <cell r="C422">
            <v>39.51</v>
          </cell>
          <cell r="D422">
            <v>46.08</v>
          </cell>
          <cell r="E422">
            <v>30.65</v>
          </cell>
          <cell r="H422">
            <v>36.4925</v>
          </cell>
        </row>
        <row r="423">
          <cell r="A423">
            <v>41323</v>
          </cell>
          <cell r="B423">
            <v>29.76</v>
          </cell>
          <cell r="C423">
            <v>39.590000000000003</v>
          </cell>
          <cell r="D423">
            <v>46.01</v>
          </cell>
          <cell r="E423">
            <v>30.5</v>
          </cell>
          <cell r="H423">
            <v>36.465000000000003</v>
          </cell>
          <cell r="I423" t="str">
            <v>ok</v>
          </cell>
        </row>
        <row r="424">
          <cell r="A424">
            <v>41324</v>
          </cell>
          <cell r="B424">
            <v>29.75</v>
          </cell>
          <cell r="C424">
            <v>39.590000000000003</v>
          </cell>
          <cell r="D424">
            <v>45.9</v>
          </cell>
          <cell r="E424">
            <v>30.6</v>
          </cell>
          <cell r="H424">
            <v>36.46</v>
          </cell>
        </row>
        <row r="425">
          <cell r="A425">
            <v>41325</v>
          </cell>
          <cell r="B425">
            <v>29.7</v>
          </cell>
          <cell r="C425">
            <v>39.770000000000003</v>
          </cell>
          <cell r="D425">
            <v>45.75</v>
          </cell>
          <cell r="E425">
            <v>30.63</v>
          </cell>
          <cell r="H425">
            <v>36.462499999999999</v>
          </cell>
        </row>
        <row r="426">
          <cell r="A426">
            <v>41326</v>
          </cell>
          <cell r="B426">
            <v>29.73</v>
          </cell>
          <cell r="C426">
            <v>39.409999999999997</v>
          </cell>
          <cell r="D426">
            <v>45.2</v>
          </cell>
          <cell r="E426">
            <v>30.38</v>
          </cell>
          <cell r="H426">
            <v>36.18</v>
          </cell>
        </row>
        <row r="427">
          <cell r="A427">
            <v>41327</v>
          </cell>
          <cell r="B427">
            <v>29.7</v>
          </cell>
          <cell r="C427">
            <v>39.06</v>
          </cell>
          <cell r="D427">
            <v>45.19</v>
          </cell>
          <cell r="E427">
            <v>30.42</v>
          </cell>
          <cell r="H427">
            <v>36.092500000000001</v>
          </cell>
        </row>
        <row r="428">
          <cell r="A428">
            <v>41328</v>
          </cell>
          <cell r="B428">
            <v>29.73</v>
          </cell>
          <cell r="C428">
            <v>39.19</v>
          </cell>
          <cell r="D428">
            <v>45.31</v>
          </cell>
          <cell r="E428">
            <v>30.48</v>
          </cell>
          <cell r="H428">
            <v>36.177500000000002</v>
          </cell>
        </row>
        <row r="429">
          <cell r="A429">
            <v>41329</v>
          </cell>
          <cell r="B429">
            <v>29.73</v>
          </cell>
          <cell r="C429">
            <v>39.19</v>
          </cell>
          <cell r="D429">
            <v>45.31</v>
          </cell>
          <cell r="E429">
            <v>30.48</v>
          </cell>
          <cell r="H429">
            <v>36.177500000000002</v>
          </cell>
        </row>
        <row r="430">
          <cell r="A430">
            <v>41330</v>
          </cell>
          <cell r="B430">
            <v>29.7</v>
          </cell>
          <cell r="C430">
            <v>39.06</v>
          </cell>
          <cell r="D430">
            <v>45.19</v>
          </cell>
          <cell r="E430">
            <v>30.42</v>
          </cell>
          <cell r="H430">
            <v>36.092500000000001</v>
          </cell>
          <cell r="I430" t="str">
            <v>ok</v>
          </cell>
        </row>
        <row r="431">
          <cell r="A431">
            <v>41331</v>
          </cell>
          <cell r="B431">
            <v>29.7</v>
          </cell>
          <cell r="C431">
            <v>38.729999999999997</v>
          </cell>
          <cell r="D431">
            <v>44.94</v>
          </cell>
          <cell r="E431">
            <v>30.42</v>
          </cell>
          <cell r="H431">
            <v>35.947499999999998</v>
          </cell>
        </row>
        <row r="432">
          <cell r="A432">
            <v>41332</v>
          </cell>
          <cell r="B432">
            <v>29.67</v>
          </cell>
          <cell r="C432">
            <v>38.64</v>
          </cell>
          <cell r="D432">
            <v>44.78</v>
          </cell>
          <cell r="E432">
            <v>30.18</v>
          </cell>
          <cell r="H432">
            <v>35.817500000000003</v>
          </cell>
        </row>
        <row r="433">
          <cell r="A433">
            <v>41333</v>
          </cell>
          <cell r="B433">
            <v>29.68</v>
          </cell>
          <cell r="C433">
            <v>38.92</v>
          </cell>
          <cell r="D433">
            <v>44.9</v>
          </cell>
          <cell r="E433">
            <v>30.31</v>
          </cell>
          <cell r="H433">
            <v>35.952500000000001</v>
          </cell>
        </row>
        <row r="434">
          <cell r="A434">
            <v>41334</v>
          </cell>
          <cell r="B434">
            <v>29.62</v>
          </cell>
          <cell r="C434">
            <v>38.6</v>
          </cell>
          <cell r="D434">
            <v>44.82</v>
          </cell>
          <cell r="E434">
            <v>30.13</v>
          </cell>
          <cell r="H434">
            <v>35.792499999999997</v>
          </cell>
        </row>
        <row r="435">
          <cell r="A435">
            <v>41335</v>
          </cell>
          <cell r="B435">
            <v>29.66</v>
          </cell>
          <cell r="C435">
            <v>38.57</v>
          </cell>
          <cell r="D435">
            <v>44.52</v>
          </cell>
          <cell r="E435">
            <v>30.11</v>
          </cell>
          <cell r="H435">
            <v>35.715000000000003</v>
          </cell>
        </row>
        <row r="436">
          <cell r="A436">
            <v>41336</v>
          </cell>
          <cell r="B436">
            <v>29.66</v>
          </cell>
          <cell r="C436">
            <v>38.57</v>
          </cell>
          <cell r="D436">
            <v>44.52</v>
          </cell>
          <cell r="E436">
            <v>30.11</v>
          </cell>
          <cell r="H436">
            <v>35.715000000000003</v>
          </cell>
        </row>
        <row r="437">
          <cell r="A437">
            <v>41337</v>
          </cell>
          <cell r="B437">
            <v>29.66</v>
          </cell>
          <cell r="C437">
            <v>38.520000000000003</v>
          </cell>
          <cell r="D437">
            <v>44.5</v>
          </cell>
          <cell r="E437">
            <v>30.1</v>
          </cell>
          <cell r="H437">
            <v>35.695</v>
          </cell>
          <cell r="I437" t="str">
            <v>ok</v>
          </cell>
        </row>
        <row r="438">
          <cell r="A438">
            <v>41338</v>
          </cell>
          <cell r="B438">
            <v>29.67</v>
          </cell>
          <cell r="C438">
            <v>38.56</v>
          </cell>
          <cell r="D438">
            <v>44.78</v>
          </cell>
          <cell r="E438">
            <v>30.2</v>
          </cell>
          <cell r="H438">
            <v>35.802500000000002</v>
          </cell>
        </row>
        <row r="439">
          <cell r="A439">
            <v>41339</v>
          </cell>
          <cell r="B439">
            <v>29.62</v>
          </cell>
          <cell r="C439">
            <v>38.590000000000003</v>
          </cell>
          <cell r="D439">
            <v>44.78</v>
          </cell>
          <cell r="E439">
            <v>30.34</v>
          </cell>
          <cell r="H439">
            <v>35.832500000000003</v>
          </cell>
        </row>
        <row r="440">
          <cell r="A440">
            <v>41340</v>
          </cell>
          <cell r="B440">
            <v>29.66</v>
          </cell>
          <cell r="C440">
            <v>38.4</v>
          </cell>
          <cell r="D440">
            <v>44.36</v>
          </cell>
          <cell r="E440">
            <v>30.19</v>
          </cell>
          <cell r="H440">
            <v>35.652500000000003</v>
          </cell>
        </row>
        <row r="441">
          <cell r="A441">
            <v>41341</v>
          </cell>
          <cell r="B441">
            <v>29.6</v>
          </cell>
          <cell r="C441">
            <v>38.659999999999997</v>
          </cell>
          <cell r="D441">
            <v>44.35</v>
          </cell>
          <cell r="E441">
            <v>30.26</v>
          </cell>
          <cell r="H441">
            <v>35.717499999999994</v>
          </cell>
        </row>
        <row r="442">
          <cell r="A442">
            <v>41342</v>
          </cell>
          <cell r="B442">
            <v>29.62</v>
          </cell>
          <cell r="C442">
            <v>38.68</v>
          </cell>
          <cell r="D442">
            <v>44.33</v>
          </cell>
          <cell r="E442">
            <v>30.2</v>
          </cell>
          <cell r="H442">
            <v>35.707499999999996</v>
          </cell>
        </row>
        <row r="443">
          <cell r="A443">
            <v>41343</v>
          </cell>
          <cell r="B443">
            <v>29.62</v>
          </cell>
          <cell r="C443">
            <v>38.68</v>
          </cell>
          <cell r="D443">
            <v>44.33</v>
          </cell>
          <cell r="E443">
            <v>30.2</v>
          </cell>
          <cell r="H443">
            <v>35.707499999999996</v>
          </cell>
        </row>
        <row r="444">
          <cell r="A444">
            <v>41344</v>
          </cell>
          <cell r="B444">
            <v>29.64</v>
          </cell>
          <cell r="C444">
            <v>38.4</v>
          </cell>
          <cell r="D444">
            <v>44.1</v>
          </cell>
          <cell r="E444">
            <v>30.18</v>
          </cell>
          <cell r="H444">
            <v>35.58</v>
          </cell>
          <cell r="I444" t="str">
            <v>ok</v>
          </cell>
        </row>
        <row r="445">
          <cell r="A445">
            <v>41345</v>
          </cell>
          <cell r="B445">
            <v>29.45</v>
          </cell>
          <cell r="C445">
            <v>38.29</v>
          </cell>
          <cell r="D445">
            <v>43.8</v>
          </cell>
          <cell r="E445">
            <v>30.18</v>
          </cell>
          <cell r="H445">
            <v>35.43</v>
          </cell>
        </row>
        <row r="446">
          <cell r="A446">
            <v>41346</v>
          </cell>
          <cell r="B446">
            <v>29.47</v>
          </cell>
          <cell r="C446">
            <v>38.29</v>
          </cell>
          <cell r="D446">
            <v>43.81</v>
          </cell>
          <cell r="E446">
            <v>30.3</v>
          </cell>
          <cell r="H446">
            <v>35.467500000000001</v>
          </cell>
        </row>
        <row r="447">
          <cell r="A447">
            <v>41347</v>
          </cell>
          <cell r="B447">
            <v>29.48</v>
          </cell>
          <cell r="C447">
            <v>38.14</v>
          </cell>
          <cell r="D447">
            <v>43.95</v>
          </cell>
          <cell r="E447">
            <v>30.46</v>
          </cell>
          <cell r="H447">
            <v>35.5075</v>
          </cell>
        </row>
        <row r="448">
          <cell r="A448">
            <v>41348</v>
          </cell>
          <cell r="B448">
            <v>29.45</v>
          </cell>
          <cell r="C448">
            <v>38.22</v>
          </cell>
          <cell r="D448">
            <v>44.33</v>
          </cell>
          <cell r="E448">
            <v>30.41</v>
          </cell>
          <cell r="H448">
            <v>35.602499999999999</v>
          </cell>
        </row>
        <row r="449">
          <cell r="A449">
            <v>41349</v>
          </cell>
          <cell r="B449">
            <v>29.4</v>
          </cell>
          <cell r="C449">
            <v>38.24</v>
          </cell>
          <cell r="D449">
            <v>44.41</v>
          </cell>
          <cell r="E449">
            <v>30.34</v>
          </cell>
          <cell r="H449">
            <v>35.597499999999997</v>
          </cell>
        </row>
        <row r="450">
          <cell r="A450">
            <v>41350</v>
          </cell>
          <cell r="B450">
            <v>29.4</v>
          </cell>
          <cell r="C450">
            <v>38.24</v>
          </cell>
          <cell r="D450">
            <v>44.41</v>
          </cell>
          <cell r="E450">
            <v>30.34</v>
          </cell>
          <cell r="H450">
            <v>35.597499999999997</v>
          </cell>
        </row>
        <row r="451">
          <cell r="A451">
            <v>41351</v>
          </cell>
          <cell r="B451">
            <v>29.44</v>
          </cell>
          <cell r="C451">
            <v>37.909999999999997</v>
          </cell>
          <cell r="D451">
            <v>44.33</v>
          </cell>
          <cell r="E451">
            <v>30.36</v>
          </cell>
          <cell r="H451">
            <v>35.51</v>
          </cell>
          <cell r="I451" t="str">
            <v>ok</v>
          </cell>
        </row>
        <row r="452">
          <cell r="A452">
            <v>41352</v>
          </cell>
          <cell r="B452">
            <v>29.19</v>
          </cell>
          <cell r="C452">
            <v>37.72</v>
          </cell>
          <cell r="D452">
            <v>44</v>
          </cell>
          <cell r="E452">
            <v>30.2</v>
          </cell>
          <cell r="H452">
            <v>35.277499999999996</v>
          </cell>
        </row>
        <row r="453">
          <cell r="A453">
            <v>41353</v>
          </cell>
          <cell r="B453">
            <v>29.03</v>
          </cell>
          <cell r="C453">
            <v>37.270000000000003</v>
          </cell>
          <cell r="D453">
            <v>43.75</v>
          </cell>
          <cell r="E453">
            <v>29.98</v>
          </cell>
          <cell r="H453">
            <v>35.0075</v>
          </cell>
        </row>
        <row r="454">
          <cell r="A454">
            <v>41354</v>
          </cell>
          <cell r="B454">
            <v>29.03</v>
          </cell>
          <cell r="C454">
            <v>37.479999999999997</v>
          </cell>
          <cell r="D454">
            <v>43.78</v>
          </cell>
          <cell r="E454">
            <v>30.02</v>
          </cell>
          <cell r="H454">
            <v>35.077500000000001</v>
          </cell>
        </row>
        <row r="455">
          <cell r="A455">
            <v>41355</v>
          </cell>
          <cell r="B455">
            <v>29.04</v>
          </cell>
          <cell r="C455">
            <v>37.39</v>
          </cell>
          <cell r="D455">
            <v>44</v>
          </cell>
          <cell r="E455">
            <v>30.18</v>
          </cell>
          <cell r="H455">
            <v>35.152500000000003</v>
          </cell>
        </row>
        <row r="456">
          <cell r="A456">
            <v>41356</v>
          </cell>
          <cell r="B456">
            <v>29.16</v>
          </cell>
          <cell r="C456">
            <v>37.659999999999997</v>
          </cell>
          <cell r="D456">
            <v>44.23</v>
          </cell>
          <cell r="E456">
            <v>30.27</v>
          </cell>
          <cell r="H456">
            <v>35.33</v>
          </cell>
        </row>
        <row r="457">
          <cell r="A457">
            <v>41357</v>
          </cell>
          <cell r="B457">
            <v>29.16</v>
          </cell>
          <cell r="C457">
            <v>37.659999999999997</v>
          </cell>
          <cell r="D457">
            <v>44.23</v>
          </cell>
          <cell r="E457">
            <v>30.27</v>
          </cell>
          <cell r="H457">
            <v>35.33</v>
          </cell>
        </row>
        <row r="458">
          <cell r="A458">
            <v>41358</v>
          </cell>
          <cell r="B458">
            <v>29.09</v>
          </cell>
          <cell r="C458">
            <v>37.78</v>
          </cell>
          <cell r="D458">
            <v>44.24</v>
          </cell>
          <cell r="E458">
            <v>30.26</v>
          </cell>
          <cell r="H458">
            <v>35.342500000000001</v>
          </cell>
          <cell r="I458" t="str">
            <v>ok</v>
          </cell>
        </row>
        <row r="459">
          <cell r="A459">
            <v>41359</v>
          </cell>
          <cell r="B459">
            <v>29.18</v>
          </cell>
          <cell r="C459">
            <v>37.43</v>
          </cell>
          <cell r="D459">
            <v>44.17</v>
          </cell>
          <cell r="E459">
            <v>30.41</v>
          </cell>
          <cell r="H459">
            <v>35.297499999999999</v>
          </cell>
        </row>
        <row r="460">
          <cell r="A460">
            <v>41360</v>
          </cell>
          <cell r="B460">
            <v>29.21</v>
          </cell>
          <cell r="C460">
            <v>37.47</v>
          </cell>
          <cell r="D460">
            <v>44.19</v>
          </cell>
          <cell r="E460">
            <v>30.47</v>
          </cell>
          <cell r="H460">
            <v>35.335000000000001</v>
          </cell>
        </row>
        <row r="461">
          <cell r="A461">
            <v>41361</v>
          </cell>
          <cell r="B461">
            <v>29.1</v>
          </cell>
          <cell r="C461">
            <v>37.090000000000003</v>
          </cell>
          <cell r="D461">
            <v>43.98</v>
          </cell>
          <cell r="E461">
            <v>30.3</v>
          </cell>
          <cell r="H461">
            <v>35.1175</v>
          </cell>
        </row>
        <row r="462">
          <cell r="A462">
            <v>41362</v>
          </cell>
          <cell r="B462">
            <v>29.2</v>
          </cell>
          <cell r="C462">
            <v>37.340000000000003</v>
          </cell>
          <cell r="D462">
            <v>44.32</v>
          </cell>
          <cell r="E462">
            <v>30.29</v>
          </cell>
          <cell r="H462">
            <v>35.287500000000001</v>
          </cell>
        </row>
        <row r="463">
          <cell r="A463">
            <v>41363</v>
          </cell>
          <cell r="B463">
            <v>29.2</v>
          </cell>
          <cell r="C463">
            <v>37.340000000000003</v>
          </cell>
          <cell r="D463">
            <v>44.32</v>
          </cell>
          <cell r="E463">
            <v>30.29</v>
          </cell>
          <cell r="H463">
            <v>35.287500000000001</v>
          </cell>
        </row>
        <row r="464">
          <cell r="A464">
            <v>41364</v>
          </cell>
          <cell r="B464">
            <v>29.2</v>
          </cell>
          <cell r="C464">
            <v>37.340000000000003</v>
          </cell>
          <cell r="D464">
            <v>44.32</v>
          </cell>
          <cell r="E464">
            <v>30.29</v>
          </cell>
          <cell r="H464">
            <v>35.287500000000001</v>
          </cell>
        </row>
        <row r="465">
          <cell r="A465">
            <v>41365</v>
          </cell>
          <cell r="B465">
            <v>29.14</v>
          </cell>
          <cell r="C465">
            <v>37.17</v>
          </cell>
          <cell r="D465">
            <v>44.14</v>
          </cell>
          <cell r="E465">
            <v>30.17</v>
          </cell>
          <cell r="H465">
            <v>35.155000000000001</v>
          </cell>
        </row>
        <row r="466">
          <cell r="A466">
            <v>41366</v>
          </cell>
          <cell r="B466">
            <v>29.15</v>
          </cell>
          <cell r="C466">
            <v>37.39</v>
          </cell>
          <cell r="D466">
            <v>44.3</v>
          </cell>
          <cell r="E466">
            <v>30.31</v>
          </cell>
          <cell r="H466">
            <v>35.287499999999994</v>
          </cell>
        </row>
        <row r="467">
          <cell r="A467">
            <v>41367</v>
          </cell>
          <cell r="B467">
            <v>29.3</v>
          </cell>
          <cell r="C467">
            <v>37.409999999999997</v>
          </cell>
          <cell r="D467">
            <v>44.09</v>
          </cell>
          <cell r="E467">
            <v>30.52</v>
          </cell>
          <cell r="H467">
            <v>35.33</v>
          </cell>
        </row>
        <row r="468">
          <cell r="A468">
            <v>41368</v>
          </cell>
          <cell r="B468">
            <v>29.26</v>
          </cell>
          <cell r="C468">
            <v>37.47</v>
          </cell>
          <cell r="D468">
            <v>44.17</v>
          </cell>
          <cell r="E468">
            <v>30.54</v>
          </cell>
          <cell r="H468">
            <v>35.36</v>
          </cell>
        </row>
        <row r="469">
          <cell r="A469">
            <v>41369</v>
          </cell>
          <cell r="B469">
            <v>29.12</v>
          </cell>
          <cell r="C469">
            <v>37.56</v>
          </cell>
          <cell r="D469">
            <v>44.28</v>
          </cell>
          <cell r="E469">
            <v>30.23</v>
          </cell>
          <cell r="H469">
            <v>35.297499999999999</v>
          </cell>
        </row>
        <row r="470">
          <cell r="A470">
            <v>41370</v>
          </cell>
          <cell r="B470">
            <v>29.09</v>
          </cell>
          <cell r="C470">
            <v>37.630000000000003</v>
          </cell>
          <cell r="D470">
            <v>44.36</v>
          </cell>
          <cell r="E470">
            <v>30.27</v>
          </cell>
          <cell r="H470">
            <v>35.337499999999999</v>
          </cell>
        </row>
        <row r="471">
          <cell r="A471">
            <v>41371</v>
          </cell>
          <cell r="B471">
            <v>29.09</v>
          </cell>
          <cell r="C471">
            <v>37.630000000000003</v>
          </cell>
          <cell r="D471">
            <v>44.36</v>
          </cell>
          <cell r="E471">
            <v>30.27</v>
          </cell>
          <cell r="H471">
            <v>35.337499999999999</v>
          </cell>
        </row>
        <row r="472">
          <cell r="A472">
            <v>41372</v>
          </cell>
          <cell r="B472">
            <v>29.19</v>
          </cell>
          <cell r="C472">
            <v>37.630000000000003</v>
          </cell>
          <cell r="D472">
            <v>44.36</v>
          </cell>
          <cell r="E472">
            <v>30.27</v>
          </cell>
          <cell r="H472">
            <v>35.362500000000004</v>
          </cell>
          <cell r="I472" t="str">
            <v>ok</v>
          </cell>
        </row>
        <row r="473">
          <cell r="A473">
            <v>41373</v>
          </cell>
          <cell r="B473">
            <v>28.92</v>
          </cell>
          <cell r="C473">
            <v>37.65</v>
          </cell>
          <cell r="D473">
            <v>44.04</v>
          </cell>
          <cell r="E473">
            <v>30.04</v>
          </cell>
          <cell r="H473">
            <v>35.162499999999994</v>
          </cell>
        </row>
        <row r="474">
          <cell r="A474">
            <v>41374</v>
          </cell>
          <cell r="B474">
            <v>28.79</v>
          </cell>
          <cell r="C474">
            <v>37.56</v>
          </cell>
          <cell r="D474">
            <v>44.01</v>
          </cell>
          <cell r="E474">
            <v>30.09</v>
          </cell>
          <cell r="H474">
            <v>35.112499999999997</v>
          </cell>
        </row>
        <row r="475">
          <cell r="A475">
            <v>41375</v>
          </cell>
          <cell r="B475">
            <v>28.85</v>
          </cell>
          <cell r="C475">
            <v>37.58</v>
          </cell>
          <cell r="D475">
            <v>44.13</v>
          </cell>
          <cell r="E475">
            <v>30.23</v>
          </cell>
          <cell r="H475">
            <v>35.197499999999998</v>
          </cell>
        </row>
        <row r="476">
          <cell r="A476">
            <v>41376</v>
          </cell>
          <cell r="B476">
            <v>28.85</v>
          </cell>
          <cell r="C476">
            <v>37.58</v>
          </cell>
          <cell r="D476">
            <v>44.13</v>
          </cell>
          <cell r="E476">
            <v>30.23</v>
          </cell>
          <cell r="H476">
            <v>35.197499999999998</v>
          </cell>
        </row>
        <row r="477">
          <cell r="A477">
            <v>41377</v>
          </cell>
          <cell r="B477">
            <v>28.85</v>
          </cell>
          <cell r="C477">
            <v>37.58</v>
          </cell>
          <cell r="D477">
            <v>44.13</v>
          </cell>
          <cell r="E477">
            <v>30.23</v>
          </cell>
          <cell r="H477">
            <v>35.197499999999998</v>
          </cell>
        </row>
        <row r="478">
          <cell r="A478">
            <v>41378</v>
          </cell>
          <cell r="B478">
            <v>28.85</v>
          </cell>
          <cell r="C478">
            <v>37.58</v>
          </cell>
          <cell r="D478">
            <v>44.13</v>
          </cell>
          <cell r="E478">
            <v>30.23</v>
          </cell>
          <cell r="H478">
            <v>35.197499999999998</v>
          </cell>
        </row>
        <row r="479">
          <cell r="A479">
            <v>41379</v>
          </cell>
          <cell r="B479">
            <v>28.85</v>
          </cell>
          <cell r="C479">
            <v>37.58</v>
          </cell>
          <cell r="D479">
            <v>44.13</v>
          </cell>
          <cell r="E479">
            <v>30.23</v>
          </cell>
          <cell r="H479">
            <v>35.197499999999998</v>
          </cell>
        </row>
        <row r="480">
          <cell r="A480">
            <v>41380</v>
          </cell>
          <cell r="B480">
            <v>28.85</v>
          </cell>
          <cell r="C480">
            <v>37.58</v>
          </cell>
          <cell r="D480">
            <v>44.13</v>
          </cell>
          <cell r="E480">
            <v>30.23</v>
          </cell>
          <cell r="H480">
            <v>35.197499999999998</v>
          </cell>
        </row>
        <row r="481">
          <cell r="A481">
            <v>41381</v>
          </cell>
          <cell r="B481">
            <v>28.79</v>
          </cell>
          <cell r="C481">
            <v>37.840000000000003</v>
          </cell>
          <cell r="D481">
            <v>44.13</v>
          </cell>
          <cell r="E481">
            <v>29.75</v>
          </cell>
          <cell r="H481">
            <v>35.127499999999998</v>
          </cell>
          <cell r="I481" t="str">
            <v>ok(Update this day due to Songkran)</v>
          </cell>
        </row>
        <row r="482">
          <cell r="A482">
            <v>41382</v>
          </cell>
          <cell r="B482">
            <v>28.66</v>
          </cell>
          <cell r="C482">
            <v>37.29</v>
          </cell>
          <cell r="D482">
            <v>43.61</v>
          </cell>
          <cell r="E482">
            <v>29.41</v>
          </cell>
          <cell r="H482">
            <v>34.7425</v>
          </cell>
        </row>
        <row r="483">
          <cell r="A483">
            <v>41383</v>
          </cell>
          <cell r="B483">
            <v>28.57</v>
          </cell>
          <cell r="C483">
            <v>37.19</v>
          </cell>
          <cell r="D483">
            <v>43.56</v>
          </cell>
          <cell r="E483">
            <v>29.28</v>
          </cell>
          <cell r="H483">
            <v>34.65</v>
          </cell>
        </row>
        <row r="484">
          <cell r="A484">
            <v>41384</v>
          </cell>
          <cell r="B484">
            <v>28.49</v>
          </cell>
          <cell r="C484">
            <v>37.18</v>
          </cell>
          <cell r="D484">
            <v>43.66</v>
          </cell>
          <cell r="E484">
            <v>29.34</v>
          </cell>
          <cell r="H484">
            <v>34.667499999999997</v>
          </cell>
        </row>
        <row r="485">
          <cell r="A485">
            <v>41385</v>
          </cell>
          <cell r="B485">
            <v>28.49</v>
          </cell>
          <cell r="C485">
            <v>37.18</v>
          </cell>
          <cell r="D485">
            <v>43.66</v>
          </cell>
          <cell r="E485">
            <v>29.34</v>
          </cell>
          <cell r="H485">
            <v>34.667499999999997</v>
          </cell>
        </row>
        <row r="486">
          <cell r="A486">
            <v>41386</v>
          </cell>
          <cell r="B486">
            <v>28.43</v>
          </cell>
          <cell r="C486">
            <v>37.04</v>
          </cell>
          <cell r="D486">
            <v>43.16</v>
          </cell>
          <cell r="E486">
            <v>29.15</v>
          </cell>
          <cell r="H486">
            <v>34.445</v>
          </cell>
          <cell r="I486" t="str">
            <v>ok</v>
          </cell>
        </row>
        <row r="487">
          <cell r="A487">
            <v>41387</v>
          </cell>
          <cell r="B487">
            <v>28.62</v>
          </cell>
          <cell r="C487">
            <v>37.25</v>
          </cell>
          <cell r="D487">
            <v>43.67</v>
          </cell>
          <cell r="E487">
            <v>29.23</v>
          </cell>
          <cell r="H487">
            <v>34.692500000000003</v>
          </cell>
        </row>
        <row r="488">
          <cell r="A488">
            <v>41388</v>
          </cell>
          <cell r="B488">
            <v>28.72</v>
          </cell>
          <cell r="C488">
            <v>37.24</v>
          </cell>
          <cell r="D488">
            <v>43.66</v>
          </cell>
          <cell r="E488">
            <v>29.33</v>
          </cell>
          <cell r="H488">
            <v>34.737499999999997</v>
          </cell>
        </row>
        <row r="489">
          <cell r="A489">
            <v>41389</v>
          </cell>
          <cell r="B489">
            <v>28.75</v>
          </cell>
          <cell r="C489">
            <v>37.42</v>
          </cell>
          <cell r="D489">
            <v>43.95</v>
          </cell>
          <cell r="E489">
            <v>29.53</v>
          </cell>
          <cell r="H489">
            <v>34.912500000000001</v>
          </cell>
        </row>
        <row r="490">
          <cell r="A490">
            <v>41390</v>
          </cell>
          <cell r="B490">
            <v>29.12</v>
          </cell>
          <cell r="C490">
            <v>37.82</v>
          </cell>
          <cell r="D490">
            <v>44.88</v>
          </cell>
          <cell r="E490">
            <v>29.93</v>
          </cell>
          <cell r="H490">
            <v>35.4375</v>
          </cell>
        </row>
        <row r="491">
          <cell r="A491">
            <v>41391</v>
          </cell>
          <cell r="B491">
            <v>29.24</v>
          </cell>
          <cell r="C491">
            <v>37.97</v>
          </cell>
          <cell r="D491">
            <v>45.06</v>
          </cell>
          <cell r="E491">
            <v>29.92</v>
          </cell>
          <cell r="H491">
            <v>35.547499999999999</v>
          </cell>
        </row>
        <row r="492">
          <cell r="A492">
            <v>41392</v>
          </cell>
          <cell r="B492">
            <v>29.24</v>
          </cell>
          <cell r="C492">
            <v>37.97</v>
          </cell>
          <cell r="D492">
            <v>45.06</v>
          </cell>
          <cell r="E492">
            <v>29.92</v>
          </cell>
          <cell r="H492">
            <v>35.547499999999999</v>
          </cell>
        </row>
        <row r="493">
          <cell r="A493">
            <v>41393</v>
          </cell>
          <cell r="B493">
            <v>29.03</v>
          </cell>
          <cell r="C493">
            <v>37.787500000000001</v>
          </cell>
          <cell r="D493">
            <v>44.914999999999999</v>
          </cell>
          <cell r="E493">
            <v>29.774999999999999</v>
          </cell>
          <cell r="H493">
            <v>35.376874999999998</v>
          </cell>
        </row>
        <row r="494">
          <cell r="A494">
            <v>41394</v>
          </cell>
          <cell r="B494">
            <v>29.14</v>
          </cell>
          <cell r="C494">
            <v>38.049999999999997</v>
          </cell>
          <cell r="D494">
            <v>45.04</v>
          </cell>
          <cell r="E494">
            <v>30.03</v>
          </cell>
          <cell r="H494">
            <v>35.564999999999998</v>
          </cell>
        </row>
        <row r="495">
          <cell r="A495">
            <v>41395</v>
          </cell>
          <cell r="B495">
            <v>29.22</v>
          </cell>
          <cell r="C495">
            <v>38.07</v>
          </cell>
          <cell r="D495">
            <v>45.18</v>
          </cell>
          <cell r="E495">
            <v>30.09</v>
          </cell>
          <cell r="H495">
            <v>35.64</v>
          </cell>
        </row>
        <row r="496">
          <cell r="A496">
            <v>41396</v>
          </cell>
          <cell r="B496">
            <v>29.22</v>
          </cell>
          <cell r="C496">
            <v>38.07</v>
          </cell>
          <cell r="D496">
            <v>45.18</v>
          </cell>
          <cell r="E496">
            <v>30.09</v>
          </cell>
          <cell r="H496">
            <v>35.64</v>
          </cell>
        </row>
        <row r="497">
          <cell r="A497">
            <v>41397</v>
          </cell>
          <cell r="B497">
            <v>29.47</v>
          </cell>
          <cell r="C497">
            <v>38.43</v>
          </cell>
          <cell r="D497">
            <v>45.67</v>
          </cell>
          <cell r="E497">
            <v>30.12</v>
          </cell>
          <cell r="H497">
            <v>35.922499999999999</v>
          </cell>
        </row>
        <row r="498">
          <cell r="A498">
            <v>41398</v>
          </cell>
          <cell r="B498">
            <v>29.47</v>
          </cell>
          <cell r="C498">
            <v>38.43</v>
          </cell>
          <cell r="D498">
            <v>45.67</v>
          </cell>
          <cell r="E498">
            <v>30.12</v>
          </cell>
          <cell r="H498">
            <v>35.922499999999999</v>
          </cell>
        </row>
        <row r="499">
          <cell r="A499">
            <v>41399</v>
          </cell>
          <cell r="B499">
            <v>29.47</v>
          </cell>
          <cell r="C499">
            <v>38.43</v>
          </cell>
          <cell r="D499">
            <v>45.67</v>
          </cell>
          <cell r="E499">
            <v>30.12</v>
          </cell>
          <cell r="H499">
            <v>35.922499999999999</v>
          </cell>
        </row>
        <row r="500">
          <cell r="A500">
            <v>41400</v>
          </cell>
          <cell r="B500">
            <v>29.52</v>
          </cell>
          <cell r="C500">
            <v>38.5</v>
          </cell>
          <cell r="D500">
            <v>45.75</v>
          </cell>
          <cell r="E500">
            <v>30.19</v>
          </cell>
          <cell r="H500">
            <v>35.99</v>
          </cell>
          <cell r="I500" t="str">
            <v>ok</v>
          </cell>
        </row>
        <row r="501">
          <cell r="A501">
            <v>41401</v>
          </cell>
          <cell r="B501">
            <v>29.55</v>
          </cell>
          <cell r="C501">
            <v>38.53</v>
          </cell>
          <cell r="D501">
            <v>45.85</v>
          </cell>
          <cell r="E501">
            <v>30.12</v>
          </cell>
          <cell r="H501">
            <v>36.012500000000003</v>
          </cell>
        </row>
        <row r="502">
          <cell r="A502">
            <v>41402</v>
          </cell>
          <cell r="B502">
            <v>29.45</v>
          </cell>
          <cell r="C502">
            <v>38.42</v>
          </cell>
          <cell r="D502">
            <v>45.48</v>
          </cell>
          <cell r="E502">
            <v>29.83</v>
          </cell>
          <cell r="H502">
            <v>35.795000000000002</v>
          </cell>
        </row>
        <row r="503">
          <cell r="A503">
            <v>41403</v>
          </cell>
          <cell r="B503">
            <v>29.26</v>
          </cell>
          <cell r="C503">
            <v>38.39</v>
          </cell>
          <cell r="D503">
            <v>45.36</v>
          </cell>
          <cell r="E503">
            <v>29.83</v>
          </cell>
          <cell r="H503">
            <v>35.71</v>
          </cell>
        </row>
        <row r="504">
          <cell r="A504">
            <v>41404</v>
          </cell>
          <cell r="B504">
            <v>29.48</v>
          </cell>
          <cell r="C504">
            <v>38.340000000000003</v>
          </cell>
          <cell r="D504">
            <v>45.42</v>
          </cell>
          <cell r="E504">
            <v>29.62</v>
          </cell>
          <cell r="H504">
            <v>35.715000000000003</v>
          </cell>
        </row>
        <row r="505">
          <cell r="A505">
            <v>41405</v>
          </cell>
          <cell r="B505">
            <v>29.59</v>
          </cell>
          <cell r="C505">
            <v>38.369999999999997</v>
          </cell>
          <cell r="D505">
            <v>45.44</v>
          </cell>
          <cell r="E505">
            <v>29.57</v>
          </cell>
          <cell r="H505">
            <v>35.7425</v>
          </cell>
        </row>
        <row r="506">
          <cell r="A506">
            <v>41406</v>
          </cell>
          <cell r="B506">
            <v>29.59</v>
          </cell>
          <cell r="C506">
            <v>38.369999999999997</v>
          </cell>
          <cell r="D506">
            <v>45.44</v>
          </cell>
          <cell r="E506">
            <v>29.57</v>
          </cell>
          <cell r="H506">
            <v>35.7425</v>
          </cell>
        </row>
        <row r="507">
          <cell r="A507">
            <v>41407</v>
          </cell>
          <cell r="B507">
            <v>29.67</v>
          </cell>
          <cell r="C507">
            <v>38.369999999999997</v>
          </cell>
          <cell r="D507">
            <v>45.45</v>
          </cell>
          <cell r="E507">
            <v>29.52</v>
          </cell>
          <cell r="H507">
            <v>35.752499999999998</v>
          </cell>
          <cell r="I507" t="str">
            <v>ok</v>
          </cell>
        </row>
        <row r="508">
          <cell r="A508">
            <v>41408</v>
          </cell>
          <cell r="B508">
            <v>29.45</v>
          </cell>
          <cell r="C508">
            <v>38.229999999999997</v>
          </cell>
          <cell r="D508">
            <v>45.02</v>
          </cell>
          <cell r="E508">
            <v>29.3</v>
          </cell>
          <cell r="H508">
            <v>35.5</v>
          </cell>
        </row>
        <row r="509">
          <cell r="A509">
            <v>41409</v>
          </cell>
          <cell r="B509">
            <v>29.61</v>
          </cell>
          <cell r="C509">
            <v>38.19</v>
          </cell>
          <cell r="D509">
            <v>44.98</v>
          </cell>
          <cell r="E509">
            <v>29.21</v>
          </cell>
          <cell r="H509">
            <v>35.497500000000002</v>
          </cell>
        </row>
        <row r="510">
          <cell r="A510">
            <v>41410</v>
          </cell>
          <cell r="B510">
            <v>29.55</v>
          </cell>
          <cell r="C510">
            <v>37.950000000000003</v>
          </cell>
          <cell r="D510">
            <v>44.92</v>
          </cell>
          <cell r="E510">
            <v>29.15</v>
          </cell>
          <cell r="H510">
            <v>35.392499999999998</v>
          </cell>
        </row>
        <row r="511">
          <cell r="A511">
            <v>41411</v>
          </cell>
          <cell r="B511">
            <v>29.64</v>
          </cell>
          <cell r="C511">
            <v>38.06</v>
          </cell>
          <cell r="D511">
            <v>45.13</v>
          </cell>
          <cell r="E511">
            <v>28.86</v>
          </cell>
          <cell r="H511">
            <v>35.422499999999999</v>
          </cell>
        </row>
        <row r="512">
          <cell r="A512">
            <v>41412</v>
          </cell>
          <cell r="B512">
            <v>29.66</v>
          </cell>
          <cell r="C512">
            <v>38.049999999999997</v>
          </cell>
          <cell r="D512">
            <v>45.11</v>
          </cell>
          <cell r="E512">
            <v>28.8</v>
          </cell>
          <cell r="H512">
            <v>35.405000000000001</v>
          </cell>
        </row>
        <row r="513">
          <cell r="A513">
            <v>41413</v>
          </cell>
          <cell r="B513">
            <v>29.66</v>
          </cell>
          <cell r="C513">
            <v>38.049999999999997</v>
          </cell>
          <cell r="D513">
            <v>45.11</v>
          </cell>
          <cell r="E513">
            <v>28.8</v>
          </cell>
          <cell r="H513">
            <v>35.405000000000001</v>
          </cell>
        </row>
        <row r="514">
          <cell r="A514">
            <v>41414</v>
          </cell>
          <cell r="B514">
            <v>29.73</v>
          </cell>
          <cell r="C514">
            <v>38.020000000000003</v>
          </cell>
          <cell r="D514">
            <v>45</v>
          </cell>
          <cell r="E514">
            <v>28.86</v>
          </cell>
          <cell r="H514">
            <v>35.402500000000003</v>
          </cell>
          <cell r="I514" t="str">
            <v>ok</v>
          </cell>
        </row>
        <row r="515">
          <cell r="A515">
            <v>41415</v>
          </cell>
          <cell r="B515">
            <v>29.62</v>
          </cell>
          <cell r="C515">
            <v>38.020000000000003</v>
          </cell>
          <cell r="D515">
            <v>45.01</v>
          </cell>
          <cell r="E515">
            <v>28.82</v>
          </cell>
          <cell r="H515">
            <v>35.3675</v>
          </cell>
        </row>
        <row r="516">
          <cell r="A516">
            <v>41416</v>
          </cell>
          <cell r="B516">
            <v>29.65</v>
          </cell>
          <cell r="C516">
            <v>38.21</v>
          </cell>
          <cell r="D516">
            <v>44.84</v>
          </cell>
          <cell r="E516">
            <v>28.89</v>
          </cell>
          <cell r="H516">
            <v>35.397500000000001</v>
          </cell>
        </row>
        <row r="517">
          <cell r="A517">
            <v>41417</v>
          </cell>
          <cell r="B517">
            <v>29.82</v>
          </cell>
          <cell r="C517">
            <v>38.19</v>
          </cell>
          <cell r="D517">
            <v>44.71</v>
          </cell>
          <cell r="E517">
            <v>28.61</v>
          </cell>
          <cell r="H517">
            <v>35.332499999999996</v>
          </cell>
        </row>
        <row r="518">
          <cell r="A518">
            <v>41418</v>
          </cell>
          <cell r="B518">
            <v>29.82</v>
          </cell>
          <cell r="C518">
            <v>38.369999999999997</v>
          </cell>
          <cell r="D518">
            <v>44.82</v>
          </cell>
          <cell r="E518">
            <v>28.78</v>
          </cell>
          <cell r="H518">
            <v>35.447499999999998</v>
          </cell>
        </row>
        <row r="519">
          <cell r="A519">
            <v>41419</v>
          </cell>
          <cell r="B519">
            <v>29.82</v>
          </cell>
          <cell r="C519">
            <v>38.369999999999997</v>
          </cell>
          <cell r="D519">
            <v>44.82</v>
          </cell>
          <cell r="E519">
            <v>28.78</v>
          </cell>
          <cell r="H519">
            <v>35.447499999999998</v>
          </cell>
        </row>
        <row r="520">
          <cell r="A520">
            <v>41420</v>
          </cell>
          <cell r="B520">
            <v>29.82</v>
          </cell>
          <cell r="C520">
            <v>38.369999999999997</v>
          </cell>
          <cell r="D520">
            <v>44.82</v>
          </cell>
          <cell r="E520">
            <v>28.78</v>
          </cell>
          <cell r="H520">
            <v>35.447499999999998</v>
          </cell>
        </row>
        <row r="521">
          <cell r="A521">
            <v>41421</v>
          </cell>
          <cell r="B521">
            <v>29.8</v>
          </cell>
          <cell r="C521">
            <v>38.39</v>
          </cell>
          <cell r="D521">
            <v>44.96</v>
          </cell>
          <cell r="E521">
            <v>28.55</v>
          </cell>
          <cell r="H521">
            <v>35.425000000000004</v>
          </cell>
          <cell r="I521" t="str">
            <v>ok</v>
          </cell>
        </row>
        <row r="522">
          <cell r="A522">
            <v>41422</v>
          </cell>
          <cell r="B522">
            <v>29.79</v>
          </cell>
          <cell r="C522">
            <v>38.299999999999997</v>
          </cell>
          <cell r="D522">
            <v>44.81</v>
          </cell>
          <cell r="E522">
            <v>28.49</v>
          </cell>
          <cell r="H522">
            <v>35.347500000000004</v>
          </cell>
        </row>
        <row r="523">
          <cell r="A523">
            <v>41423</v>
          </cell>
          <cell r="B523">
            <v>29.96</v>
          </cell>
          <cell r="C523">
            <v>38.409999999999997</v>
          </cell>
          <cell r="D523">
            <v>44.93</v>
          </cell>
          <cell r="E523">
            <v>28.55</v>
          </cell>
          <cell r="H523">
            <v>35.462500000000006</v>
          </cell>
        </row>
        <row r="524">
          <cell r="A524">
            <v>41424</v>
          </cell>
          <cell r="B524">
            <v>30.08</v>
          </cell>
          <cell r="C524">
            <v>38.85</v>
          </cell>
          <cell r="D524">
            <v>45.38</v>
          </cell>
          <cell r="E524">
            <v>28.8</v>
          </cell>
          <cell r="H524">
            <v>35.777500000000003</v>
          </cell>
        </row>
        <row r="525">
          <cell r="A525">
            <v>41425</v>
          </cell>
          <cell r="B525">
            <v>30.03</v>
          </cell>
          <cell r="C525">
            <v>39.049999999999997</v>
          </cell>
          <cell r="D525">
            <v>45.62</v>
          </cell>
          <cell r="E525">
            <v>28.81</v>
          </cell>
          <cell r="H525">
            <v>35.877499999999998</v>
          </cell>
        </row>
        <row r="526">
          <cell r="A526">
            <v>41426</v>
          </cell>
          <cell r="B526">
            <v>30.16</v>
          </cell>
          <cell r="C526">
            <v>39.03</v>
          </cell>
          <cell r="D526">
            <v>45.73</v>
          </cell>
          <cell r="E526">
            <v>28.73</v>
          </cell>
          <cell r="H526">
            <v>35.912499999999994</v>
          </cell>
        </row>
        <row r="527">
          <cell r="A527">
            <v>41427</v>
          </cell>
          <cell r="B527">
            <v>30.16</v>
          </cell>
          <cell r="C527">
            <v>39.03</v>
          </cell>
          <cell r="D527">
            <v>45.73</v>
          </cell>
          <cell r="E527">
            <v>28.73</v>
          </cell>
          <cell r="H527">
            <v>35.912499999999994</v>
          </cell>
        </row>
        <row r="528">
          <cell r="A528">
            <v>41428</v>
          </cell>
          <cell r="B528">
            <v>30.16</v>
          </cell>
          <cell r="C528">
            <v>39.03</v>
          </cell>
          <cell r="D528">
            <v>45.73</v>
          </cell>
          <cell r="E528">
            <v>28.73</v>
          </cell>
          <cell r="H528">
            <v>35.912499999999994</v>
          </cell>
        </row>
        <row r="529">
          <cell r="A529">
            <v>41429</v>
          </cell>
          <cell r="B529">
            <v>30.25</v>
          </cell>
          <cell r="C529">
            <v>39.42</v>
          </cell>
          <cell r="D529">
            <v>46.27</v>
          </cell>
          <cell r="E529">
            <v>29.33</v>
          </cell>
          <cell r="H529">
            <v>36.317499999999995</v>
          </cell>
        </row>
        <row r="530">
          <cell r="A530">
            <v>41430</v>
          </cell>
          <cell r="B530">
            <v>30.4</v>
          </cell>
          <cell r="C530">
            <v>39.630000000000003</v>
          </cell>
          <cell r="D530">
            <v>46.41</v>
          </cell>
          <cell r="E530">
            <v>29.11</v>
          </cell>
          <cell r="H530">
            <v>36.387500000000003</v>
          </cell>
        </row>
        <row r="531">
          <cell r="A531">
            <v>41431</v>
          </cell>
          <cell r="B531">
            <v>30.43</v>
          </cell>
          <cell r="C531">
            <v>39.69</v>
          </cell>
          <cell r="D531">
            <v>46.72</v>
          </cell>
          <cell r="E531">
            <v>28.74</v>
          </cell>
          <cell r="H531">
            <v>36.395000000000003</v>
          </cell>
        </row>
        <row r="532">
          <cell r="A532">
            <v>41432</v>
          </cell>
          <cell r="B532">
            <v>30.49</v>
          </cell>
          <cell r="C532">
            <v>40.299999999999997</v>
          </cell>
          <cell r="D532">
            <v>47.46</v>
          </cell>
          <cell r="E532">
            <v>28.86</v>
          </cell>
          <cell r="H532">
            <v>36.777500000000003</v>
          </cell>
        </row>
        <row r="533">
          <cell r="A533">
            <v>41433</v>
          </cell>
          <cell r="B533">
            <v>30.51</v>
          </cell>
          <cell r="C533">
            <v>40.31</v>
          </cell>
          <cell r="D533">
            <v>47.42</v>
          </cell>
          <cell r="E533">
            <v>28.86</v>
          </cell>
          <cell r="H533">
            <v>36.775000000000006</v>
          </cell>
        </row>
        <row r="534">
          <cell r="A534">
            <v>41434</v>
          </cell>
          <cell r="B534">
            <v>30.51</v>
          </cell>
          <cell r="C534">
            <v>40.31</v>
          </cell>
          <cell r="D534">
            <v>47.42</v>
          </cell>
          <cell r="E534">
            <v>28.86</v>
          </cell>
          <cell r="H534">
            <v>36.775000000000006</v>
          </cell>
        </row>
        <row r="535">
          <cell r="A535">
            <v>41435</v>
          </cell>
          <cell r="B535">
            <v>30.56</v>
          </cell>
          <cell r="C535">
            <v>40.25</v>
          </cell>
          <cell r="D535">
            <v>47.39</v>
          </cell>
          <cell r="E535">
            <v>28.69</v>
          </cell>
          <cell r="H535">
            <v>36.722500000000004</v>
          </cell>
          <cell r="I535" t="str">
            <v>ok</v>
          </cell>
        </row>
        <row r="536">
          <cell r="A536">
            <v>41436</v>
          </cell>
          <cell r="B536">
            <v>30.7</v>
          </cell>
          <cell r="C536">
            <v>40.64</v>
          </cell>
          <cell r="D536">
            <v>47.76</v>
          </cell>
          <cell r="E536">
            <v>28.8</v>
          </cell>
          <cell r="H536">
            <v>36.975000000000001</v>
          </cell>
        </row>
        <row r="537">
          <cell r="A537">
            <v>41437</v>
          </cell>
          <cell r="B537">
            <v>31</v>
          </cell>
          <cell r="C537">
            <v>41.16</v>
          </cell>
          <cell r="D537">
            <v>48.38</v>
          </cell>
          <cell r="E537">
            <v>29.21</v>
          </cell>
          <cell r="H537">
            <v>37.4375</v>
          </cell>
        </row>
        <row r="538">
          <cell r="A538">
            <v>41438</v>
          </cell>
          <cell r="B538">
            <v>30.91</v>
          </cell>
          <cell r="C538">
            <v>41.18</v>
          </cell>
          <cell r="D538">
            <v>48.33</v>
          </cell>
          <cell r="E538">
            <v>29.15</v>
          </cell>
          <cell r="H538">
            <v>37.392499999999998</v>
          </cell>
        </row>
        <row r="539">
          <cell r="A539">
            <v>41439</v>
          </cell>
          <cell r="B539">
            <v>30.45</v>
          </cell>
          <cell r="C539">
            <v>40.58</v>
          </cell>
          <cell r="D539">
            <v>47.72</v>
          </cell>
          <cell r="E539">
            <v>29.09</v>
          </cell>
          <cell r="H539">
            <v>36.96</v>
          </cell>
        </row>
        <row r="540">
          <cell r="A540">
            <v>41440</v>
          </cell>
          <cell r="B540">
            <v>30.44</v>
          </cell>
          <cell r="C540">
            <v>40.44</v>
          </cell>
          <cell r="D540">
            <v>47.46</v>
          </cell>
          <cell r="E540">
            <v>29.11</v>
          </cell>
          <cell r="H540">
            <v>36.862499999999997</v>
          </cell>
        </row>
        <row r="541">
          <cell r="A541">
            <v>41441</v>
          </cell>
          <cell r="B541">
            <v>30.44</v>
          </cell>
          <cell r="C541">
            <v>40.44</v>
          </cell>
          <cell r="D541">
            <v>47.46</v>
          </cell>
          <cell r="E541">
            <v>29.11</v>
          </cell>
          <cell r="H541">
            <v>36.862499999999997</v>
          </cell>
        </row>
        <row r="542">
          <cell r="A542">
            <v>41442</v>
          </cell>
          <cell r="B542">
            <v>30.49</v>
          </cell>
          <cell r="C542">
            <v>40.54</v>
          </cell>
          <cell r="D542">
            <v>47.8</v>
          </cell>
          <cell r="E542">
            <v>29.17</v>
          </cell>
          <cell r="H542">
            <v>37</v>
          </cell>
          <cell r="I542" t="str">
            <v>ok</v>
          </cell>
        </row>
        <row r="543">
          <cell r="A543">
            <v>41443</v>
          </cell>
          <cell r="B543">
            <v>30.61</v>
          </cell>
          <cell r="C543">
            <v>40.79</v>
          </cell>
          <cell r="D543">
            <v>47.98</v>
          </cell>
          <cell r="E543">
            <v>29.06</v>
          </cell>
          <cell r="H543">
            <v>37.11</v>
          </cell>
        </row>
        <row r="544">
          <cell r="A544">
            <v>41444</v>
          </cell>
          <cell r="B544">
            <v>30.89</v>
          </cell>
          <cell r="C544">
            <v>41.28</v>
          </cell>
          <cell r="D544">
            <v>48.15</v>
          </cell>
          <cell r="E544">
            <v>29.1</v>
          </cell>
          <cell r="H544">
            <v>37.354999999999997</v>
          </cell>
        </row>
        <row r="545">
          <cell r="A545">
            <v>41445</v>
          </cell>
          <cell r="B545">
            <v>30.79</v>
          </cell>
          <cell r="C545">
            <v>40.770000000000003</v>
          </cell>
          <cell r="D545">
            <v>47.48</v>
          </cell>
          <cell r="E545">
            <v>28.44</v>
          </cell>
          <cell r="H545">
            <v>36.869999999999997</v>
          </cell>
        </row>
        <row r="546">
          <cell r="A546">
            <v>41446</v>
          </cell>
          <cell r="B546">
            <v>31.05</v>
          </cell>
          <cell r="C546">
            <v>40.93</v>
          </cell>
          <cell r="D546">
            <v>48.01</v>
          </cell>
          <cell r="E546">
            <v>28.48</v>
          </cell>
          <cell r="H546">
            <v>37.1175</v>
          </cell>
        </row>
        <row r="547">
          <cell r="A547">
            <v>41447</v>
          </cell>
          <cell r="B547">
            <v>30.92</v>
          </cell>
          <cell r="C547">
            <v>40.75</v>
          </cell>
          <cell r="D547">
            <v>47.78</v>
          </cell>
          <cell r="E547">
            <v>28.42</v>
          </cell>
          <cell r="H547">
            <v>36.967500000000001</v>
          </cell>
        </row>
        <row r="548">
          <cell r="A548">
            <v>41448</v>
          </cell>
          <cell r="B548">
            <v>30.92</v>
          </cell>
          <cell r="C548">
            <v>40.75</v>
          </cell>
          <cell r="D548">
            <v>47.78</v>
          </cell>
          <cell r="E548">
            <v>28.42</v>
          </cell>
          <cell r="H548">
            <v>36.967500000000001</v>
          </cell>
        </row>
        <row r="549">
          <cell r="A549">
            <v>41449</v>
          </cell>
          <cell r="B549">
            <v>30.97</v>
          </cell>
          <cell r="C549">
            <v>40.5</v>
          </cell>
          <cell r="D549">
            <v>47.57</v>
          </cell>
          <cell r="E549">
            <v>28.48</v>
          </cell>
          <cell r="H549">
            <v>36.879999999999995</v>
          </cell>
          <cell r="I549" t="str">
            <v>ok</v>
          </cell>
        </row>
        <row r="550">
          <cell r="A550">
            <v>41450</v>
          </cell>
          <cell r="B550">
            <v>30.8</v>
          </cell>
          <cell r="C550">
            <v>40.32</v>
          </cell>
          <cell r="D550">
            <v>47.47</v>
          </cell>
          <cell r="E550">
            <v>28.4</v>
          </cell>
          <cell r="H550">
            <v>36.747500000000002</v>
          </cell>
        </row>
        <row r="551">
          <cell r="A551">
            <v>41451</v>
          </cell>
          <cell r="B551">
            <v>30.95</v>
          </cell>
          <cell r="C551">
            <v>40.36</v>
          </cell>
          <cell r="D551">
            <v>47.59</v>
          </cell>
          <cell r="E551">
            <v>28.51</v>
          </cell>
          <cell r="H551">
            <v>36.852499999999999</v>
          </cell>
        </row>
        <row r="552">
          <cell r="A552">
            <v>41452</v>
          </cell>
          <cell r="B552">
            <v>30.95</v>
          </cell>
          <cell r="C552">
            <v>40.19</v>
          </cell>
          <cell r="D552">
            <v>47.34</v>
          </cell>
          <cell r="E552">
            <v>28.63</v>
          </cell>
          <cell r="H552">
            <v>36.777500000000003</v>
          </cell>
        </row>
        <row r="553">
          <cell r="A553">
            <v>41453</v>
          </cell>
          <cell r="B553">
            <v>31.03</v>
          </cell>
          <cell r="C553">
            <v>40.35</v>
          </cell>
          <cell r="D553">
            <v>47.2</v>
          </cell>
          <cell r="E553">
            <v>28.52</v>
          </cell>
          <cell r="H553">
            <v>36.774999999999999</v>
          </cell>
        </row>
        <row r="554">
          <cell r="A554">
            <v>41454</v>
          </cell>
          <cell r="B554">
            <v>30.91</v>
          </cell>
          <cell r="C554">
            <v>40.24</v>
          </cell>
          <cell r="D554">
            <v>47.04</v>
          </cell>
          <cell r="E554">
            <v>28.42</v>
          </cell>
          <cell r="H554">
            <v>36.652500000000003</v>
          </cell>
        </row>
        <row r="555">
          <cell r="A555">
            <v>41455</v>
          </cell>
          <cell r="B555">
            <v>30.91</v>
          </cell>
          <cell r="C555">
            <v>40.24</v>
          </cell>
          <cell r="D555">
            <v>47.04</v>
          </cell>
          <cell r="E555">
            <v>28.42</v>
          </cell>
          <cell r="H555">
            <v>36.652500000000003</v>
          </cell>
        </row>
        <row r="556">
          <cell r="A556">
            <v>41456</v>
          </cell>
          <cell r="B556">
            <v>30.85</v>
          </cell>
          <cell r="C556">
            <v>40.159999999999997</v>
          </cell>
          <cell r="D556">
            <v>46.94</v>
          </cell>
          <cell r="E556">
            <v>28.45</v>
          </cell>
          <cell r="H556">
            <v>36.599999999999994</v>
          </cell>
          <cell r="I556" t="str">
            <v>ok</v>
          </cell>
        </row>
        <row r="557">
          <cell r="A557">
            <v>41457</v>
          </cell>
          <cell r="B557">
            <v>30.8</v>
          </cell>
          <cell r="C557">
            <v>40.119999999999997</v>
          </cell>
          <cell r="D557">
            <v>46.74</v>
          </cell>
          <cell r="E557">
            <v>28.31</v>
          </cell>
          <cell r="H557">
            <v>36.4925</v>
          </cell>
        </row>
        <row r="558">
          <cell r="A558">
            <v>41458</v>
          </cell>
          <cell r="B558">
            <v>30.9</v>
          </cell>
          <cell r="C558">
            <v>39.979999999999997</v>
          </cell>
          <cell r="D558">
            <v>46.71</v>
          </cell>
          <cell r="E558">
            <v>28.19</v>
          </cell>
          <cell r="H558">
            <v>36.445</v>
          </cell>
        </row>
        <row r="559">
          <cell r="A559">
            <v>41459</v>
          </cell>
          <cell r="B559">
            <v>30.93</v>
          </cell>
          <cell r="C559">
            <v>40.11</v>
          </cell>
          <cell r="D559">
            <v>47.11</v>
          </cell>
          <cell r="E559">
            <v>28.03</v>
          </cell>
          <cell r="H559">
            <v>36.545000000000002</v>
          </cell>
        </row>
        <row r="560">
          <cell r="A560">
            <v>41460</v>
          </cell>
          <cell r="B560">
            <v>30.98</v>
          </cell>
          <cell r="C560">
            <v>39.86</v>
          </cell>
          <cell r="D560">
            <v>46.52</v>
          </cell>
          <cell r="E560">
            <v>28.2</v>
          </cell>
          <cell r="H560">
            <v>36.39</v>
          </cell>
        </row>
        <row r="561">
          <cell r="A561">
            <v>41461</v>
          </cell>
          <cell r="B561">
            <v>31</v>
          </cell>
          <cell r="C561">
            <v>39.83</v>
          </cell>
          <cell r="D561">
            <v>46.4</v>
          </cell>
          <cell r="E561">
            <v>28.26</v>
          </cell>
          <cell r="H561">
            <v>36.372499999999995</v>
          </cell>
        </row>
        <row r="562">
          <cell r="A562">
            <v>41462</v>
          </cell>
          <cell r="B562">
            <v>31</v>
          </cell>
          <cell r="C562">
            <v>39.83</v>
          </cell>
          <cell r="D562">
            <v>46.4</v>
          </cell>
          <cell r="E562">
            <v>28.26</v>
          </cell>
          <cell r="H562">
            <v>36.372499999999995</v>
          </cell>
        </row>
        <row r="563">
          <cell r="A563">
            <v>41463</v>
          </cell>
          <cell r="B563">
            <v>31.22</v>
          </cell>
          <cell r="C563">
            <v>39.950000000000003</v>
          </cell>
          <cell r="D563">
            <v>46.35</v>
          </cell>
          <cell r="E563">
            <v>28.17</v>
          </cell>
          <cell r="H563">
            <v>36.422499999999999</v>
          </cell>
          <cell r="I563" t="str">
            <v>ok</v>
          </cell>
        </row>
        <row r="564">
          <cell r="A564">
            <v>41464</v>
          </cell>
          <cell r="B564">
            <v>31.25</v>
          </cell>
          <cell r="C564">
            <v>40.049999999999997</v>
          </cell>
          <cell r="D564">
            <v>46.55</v>
          </cell>
          <cell r="E564">
            <v>28.33</v>
          </cell>
          <cell r="H564">
            <v>36.545000000000002</v>
          </cell>
        </row>
        <row r="565">
          <cell r="A565">
            <v>41465</v>
          </cell>
          <cell r="B565">
            <v>31.1</v>
          </cell>
          <cell r="C565">
            <v>39.630000000000003</v>
          </cell>
          <cell r="D565">
            <v>46.09</v>
          </cell>
          <cell r="E565">
            <v>28.42</v>
          </cell>
          <cell r="H565">
            <v>36.31</v>
          </cell>
        </row>
        <row r="566">
          <cell r="A566">
            <v>41466</v>
          </cell>
          <cell r="B566">
            <v>30.95</v>
          </cell>
          <cell r="C566">
            <v>40.46</v>
          </cell>
          <cell r="D566">
            <v>46.66</v>
          </cell>
          <cell r="E566">
            <v>28.57</v>
          </cell>
          <cell r="H566">
            <v>36.659999999999997</v>
          </cell>
        </row>
        <row r="567">
          <cell r="A567">
            <v>41467</v>
          </cell>
          <cell r="B567">
            <v>30.93</v>
          </cell>
          <cell r="C567">
            <v>40.369999999999997</v>
          </cell>
          <cell r="D567">
            <v>46.82</v>
          </cell>
          <cell r="E567">
            <v>28.17</v>
          </cell>
          <cell r="H567">
            <v>36.572500000000005</v>
          </cell>
        </row>
        <row r="568">
          <cell r="A568">
            <v>41468</v>
          </cell>
          <cell r="B568">
            <v>31.03</v>
          </cell>
          <cell r="C568">
            <v>40.43</v>
          </cell>
          <cell r="D568">
            <v>46.89</v>
          </cell>
          <cell r="E568">
            <v>28.27</v>
          </cell>
          <cell r="H568">
            <v>36.655000000000001</v>
          </cell>
        </row>
        <row r="569">
          <cell r="A569">
            <v>41469</v>
          </cell>
          <cell r="B569">
            <v>31.03</v>
          </cell>
          <cell r="C569">
            <v>40.43</v>
          </cell>
          <cell r="D569">
            <v>46.89</v>
          </cell>
          <cell r="E569">
            <v>28.27</v>
          </cell>
          <cell r="H569">
            <v>36.655000000000001</v>
          </cell>
        </row>
        <row r="570">
          <cell r="A570">
            <v>41470</v>
          </cell>
          <cell r="B570">
            <v>31.05</v>
          </cell>
          <cell r="C570">
            <v>40.450000000000003</v>
          </cell>
          <cell r="D570">
            <v>46.81</v>
          </cell>
          <cell r="E570">
            <v>28.01</v>
          </cell>
          <cell r="H570">
            <v>36.58</v>
          </cell>
          <cell r="I570" t="str">
            <v>ok</v>
          </cell>
        </row>
        <row r="571">
          <cell r="A571">
            <v>41471</v>
          </cell>
          <cell r="B571">
            <v>30.97</v>
          </cell>
          <cell r="C571">
            <v>40.340000000000003</v>
          </cell>
          <cell r="D571">
            <v>46.64</v>
          </cell>
          <cell r="E571">
            <v>28.13</v>
          </cell>
          <cell r="H571">
            <v>36.520000000000003</v>
          </cell>
        </row>
        <row r="572">
          <cell r="A572">
            <v>41472</v>
          </cell>
          <cell r="B572">
            <v>30.89</v>
          </cell>
          <cell r="C572">
            <v>40.5</v>
          </cell>
          <cell r="D572">
            <v>46.59</v>
          </cell>
          <cell r="E572">
            <v>28.41</v>
          </cell>
          <cell r="H572">
            <v>36.597500000000004</v>
          </cell>
        </row>
        <row r="573">
          <cell r="A573">
            <v>41473</v>
          </cell>
          <cell r="B573">
            <v>30.87</v>
          </cell>
          <cell r="C573">
            <v>40.369999999999997</v>
          </cell>
          <cell r="D573">
            <v>46.82</v>
          </cell>
          <cell r="E573">
            <v>28.27</v>
          </cell>
          <cell r="H573">
            <v>36.582500000000003</v>
          </cell>
        </row>
        <row r="574">
          <cell r="A574">
            <v>41474</v>
          </cell>
          <cell r="B574">
            <v>30.98</v>
          </cell>
          <cell r="C574">
            <v>40.479999999999997</v>
          </cell>
          <cell r="D574">
            <v>47.02</v>
          </cell>
          <cell r="E574">
            <v>28.28</v>
          </cell>
          <cell r="H574">
            <v>36.69</v>
          </cell>
        </row>
        <row r="575">
          <cell r="A575">
            <v>41475</v>
          </cell>
          <cell r="B575">
            <v>30.95</v>
          </cell>
          <cell r="C575">
            <v>40.44</v>
          </cell>
          <cell r="D575">
            <v>47.1</v>
          </cell>
          <cell r="E575">
            <v>28.23</v>
          </cell>
          <cell r="H575">
            <v>36.68</v>
          </cell>
        </row>
        <row r="576">
          <cell r="A576">
            <v>41476</v>
          </cell>
          <cell r="B576">
            <v>30.95</v>
          </cell>
          <cell r="C576">
            <v>40.44</v>
          </cell>
          <cell r="D576">
            <v>47.1</v>
          </cell>
          <cell r="E576">
            <v>28.23</v>
          </cell>
          <cell r="H576">
            <v>36.68</v>
          </cell>
        </row>
        <row r="577">
          <cell r="A577">
            <v>41477</v>
          </cell>
          <cell r="B577">
            <v>30.95</v>
          </cell>
          <cell r="C577">
            <v>40.44</v>
          </cell>
          <cell r="D577">
            <v>47.1</v>
          </cell>
          <cell r="E577">
            <v>28.23</v>
          </cell>
          <cell r="H577">
            <v>36.68</v>
          </cell>
          <cell r="I577" t="str">
            <v>ok</v>
          </cell>
        </row>
        <row r="578">
          <cell r="A578">
            <v>41478</v>
          </cell>
          <cell r="B578">
            <v>30.77</v>
          </cell>
          <cell r="C578">
            <v>40.47</v>
          </cell>
          <cell r="D578">
            <v>47.14</v>
          </cell>
          <cell r="E578">
            <v>28.36</v>
          </cell>
          <cell r="H578">
            <v>36.685000000000002</v>
          </cell>
        </row>
        <row r="579">
          <cell r="A579">
            <v>41479</v>
          </cell>
          <cell r="B579">
            <v>30.78</v>
          </cell>
          <cell r="C579">
            <v>40.53</v>
          </cell>
          <cell r="D579">
            <v>47.16</v>
          </cell>
          <cell r="E579">
            <v>28.39</v>
          </cell>
          <cell r="H579">
            <v>36.715000000000003</v>
          </cell>
        </row>
        <row r="580">
          <cell r="A580">
            <v>41480</v>
          </cell>
          <cell r="B580">
            <v>30.94</v>
          </cell>
          <cell r="C580">
            <v>40.71</v>
          </cell>
          <cell r="D580">
            <v>47.26</v>
          </cell>
          <cell r="E580">
            <v>28.19</v>
          </cell>
          <cell r="H580">
            <v>36.774999999999999</v>
          </cell>
        </row>
        <row r="581">
          <cell r="A581">
            <v>41481</v>
          </cell>
          <cell r="B581">
            <v>30.93</v>
          </cell>
          <cell r="C581">
            <v>40.94</v>
          </cell>
          <cell r="D581">
            <v>47.45</v>
          </cell>
          <cell r="E581">
            <v>28.49</v>
          </cell>
          <cell r="H581">
            <v>36.952500000000001</v>
          </cell>
        </row>
        <row r="582">
          <cell r="A582">
            <v>41482</v>
          </cell>
          <cell r="B582">
            <v>30.97</v>
          </cell>
          <cell r="C582">
            <v>41.04</v>
          </cell>
          <cell r="D582">
            <v>47.6</v>
          </cell>
          <cell r="E582">
            <v>28.62</v>
          </cell>
          <cell r="H582">
            <v>37.057499999999997</v>
          </cell>
        </row>
        <row r="583">
          <cell r="A583">
            <v>41483</v>
          </cell>
          <cell r="B583">
            <v>30.97</v>
          </cell>
          <cell r="C583">
            <v>41.04</v>
          </cell>
          <cell r="D583">
            <v>47.6</v>
          </cell>
          <cell r="E583">
            <v>28.62</v>
          </cell>
          <cell r="H583">
            <v>37.057499999999997</v>
          </cell>
        </row>
        <row r="584">
          <cell r="A584">
            <v>41484</v>
          </cell>
          <cell r="B584">
            <v>30.99</v>
          </cell>
          <cell r="C584">
            <v>41.07</v>
          </cell>
          <cell r="D584">
            <v>47.6</v>
          </cell>
          <cell r="E584">
            <v>28.59</v>
          </cell>
          <cell r="H584">
            <v>37.0625</v>
          </cell>
          <cell r="I584" t="str">
            <v>ok</v>
          </cell>
        </row>
        <row r="585">
          <cell r="A585">
            <v>41485</v>
          </cell>
          <cell r="B585">
            <v>31.1</v>
          </cell>
          <cell r="C585">
            <v>41.12</v>
          </cell>
          <cell r="D585">
            <v>47.59</v>
          </cell>
          <cell r="E585">
            <v>28.38</v>
          </cell>
          <cell r="H585">
            <v>37.047499999999999</v>
          </cell>
        </row>
        <row r="586">
          <cell r="A586">
            <v>41486</v>
          </cell>
          <cell r="B586">
            <v>31.2</v>
          </cell>
          <cell r="C586">
            <v>41.27</v>
          </cell>
          <cell r="D586">
            <v>47.41</v>
          </cell>
          <cell r="E586">
            <v>28.04</v>
          </cell>
          <cell r="H586">
            <v>36.979999999999997</v>
          </cell>
        </row>
        <row r="587">
          <cell r="A587">
            <v>41487</v>
          </cell>
          <cell r="B587">
            <v>31.12</v>
          </cell>
          <cell r="C587">
            <v>41.29</v>
          </cell>
          <cell r="D587">
            <v>47.09</v>
          </cell>
          <cell r="E587">
            <v>27.81</v>
          </cell>
          <cell r="H587">
            <v>36.827500000000001</v>
          </cell>
        </row>
        <row r="588">
          <cell r="A588">
            <v>41488</v>
          </cell>
          <cell r="B588">
            <v>31.25</v>
          </cell>
          <cell r="C588">
            <v>41.12</v>
          </cell>
          <cell r="D588">
            <v>47.1</v>
          </cell>
          <cell r="E588">
            <v>27.76</v>
          </cell>
          <cell r="H588">
            <v>36.807499999999997</v>
          </cell>
        </row>
        <row r="589">
          <cell r="A589">
            <v>41489</v>
          </cell>
          <cell r="B589">
            <v>31.27</v>
          </cell>
          <cell r="C589">
            <v>41.22</v>
          </cell>
          <cell r="D589">
            <v>47.3</v>
          </cell>
          <cell r="E589">
            <v>27.66</v>
          </cell>
          <cell r="H589">
            <v>36.862499999999997</v>
          </cell>
        </row>
        <row r="590">
          <cell r="A590">
            <v>41490</v>
          </cell>
          <cell r="B590">
            <v>31.27</v>
          </cell>
          <cell r="C590">
            <v>41.22</v>
          </cell>
          <cell r="D590">
            <v>47.3</v>
          </cell>
          <cell r="E590">
            <v>27.66</v>
          </cell>
          <cell r="H590">
            <v>36.862499999999997</v>
          </cell>
        </row>
        <row r="591">
          <cell r="A591">
            <v>41491</v>
          </cell>
          <cell r="B591">
            <v>31.17</v>
          </cell>
          <cell r="C591">
            <v>41.24</v>
          </cell>
          <cell r="D591">
            <v>47.49</v>
          </cell>
          <cell r="E591">
            <v>27.59</v>
          </cell>
          <cell r="H591">
            <v>36.872500000000002</v>
          </cell>
          <cell r="I591" t="str">
            <v>ok</v>
          </cell>
        </row>
        <row r="592">
          <cell r="A592">
            <v>41492</v>
          </cell>
          <cell r="B592">
            <v>31.24</v>
          </cell>
          <cell r="C592">
            <v>41.34</v>
          </cell>
          <cell r="D592">
            <v>47.86</v>
          </cell>
          <cell r="E592">
            <v>27.73</v>
          </cell>
          <cell r="H592">
            <v>37.042499999999997</v>
          </cell>
        </row>
        <row r="593">
          <cell r="A593">
            <v>41493</v>
          </cell>
          <cell r="B593">
            <v>31.29</v>
          </cell>
          <cell r="C593">
            <v>41.5</v>
          </cell>
          <cell r="D593">
            <v>47.85</v>
          </cell>
          <cell r="E593">
            <v>27.94</v>
          </cell>
          <cell r="H593">
            <v>37.144999999999996</v>
          </cell>
        </row>
        <row r="594">
          <cell r="A594">
            <v>41494</v>
          </cell>
          <cell r="B594">
            <v>31.23</v>
          </cell>
          <cell r="C594">
            <v>41.53</v>
          </cell>
          <cell r="D594">
            <v>48.27</v>
          </cell>
          <cell r="E594">
            <v>28.08</v>
          </cell>
          <cell r="H594">
            <v>37.277500000000003</v>
          </cell>
        </row>
        <row r="595">
          <cell r="A595">
            <v>41495</v>
          </cell>
          <cell r="B595">
            <v>31.08</v>
          </cell>
          <cell r="C595">
            <v>41.5</v>
          </cell>
          <cell r="D595">
            <v>48.19</v>
          </cell>
          <cell r="E595">
            <v>28.2</v>
          </cell>
          <cell r="H595">
            <v>37.2425</v>
          </cell>
        </row>
        <row r="596">
          <cell r="A596">
            <v>41496</v>
          </cell>
          <cell r="B596">
            <v>31.13</v>
          </cell>
          <cell r="C596">
            <v>41.56</v>
          </cell>
          <cell r="D596">
            <v>48.32</v>
          </cell>
          <cell r="E596">
            <v>28.37</v>
          </cell>
          <cell r="H596">
            <v>37.344999999999999</v>
          </cell>
        </row>
        <row r="597">
          <cell r="A597">
            <v>41497</v>
          </cell>
          <cell r="B597">
            <v>31.13</v>
          </cell>
          <cell r="C597">
            <v>41.56</v>
          </cell>
          <cell r="D597">
            <v>48.32</v>
          </cell>
          <cell r="E597">
            <v>28.37</v>
          </cell>
          <cell r="H597">
            <v>37.344999999999999</v>
          </cell>
        </row>
        <row r="598">
          <cell r="A598">
            <v>41498</v>
          </cell>
          <cell r="B598">
            <v>31.13</v>
          </cell>
          <cell r="C598">
            <v>41.56</v>
          </cell>
          <cell r="D598">
            <v>48.32</v>
          </cell>
          <cell r="E598">
            <v>28.37</v>
          </cell>
          <cell r="H598">
            <v>37.344999999999999</v>
          </cell>
          <cell r="I598" t="str">
            <v>ok</v>
          </cell>
        </row>
        <row r="599">
          <cell r="A599">
            <v>41499</v>
          </cell>
          <cell r="B599">
            <v>31.14</v>
          </cell>
          <cell r="C599">
            <v>41.3</v>
          </cell>
          <cell r="D599">
            <v>48.02</v>
          </cell>
          <cell r="E599">
            <v>28.27</v>
          </cell>
          <cell r="H599">
            <v>37.182500000000005</v>
          </cell>
        </row>
        <row r="600">
          <cell r="A600">
            <v>41500</v>
          </cell>
          <cell r="B600">
            <v>31.17</v>
          </cell>
          <cell r="C600">
            <v>41.23</v>
          </cell>
          <cell r="D600">
            <v>48.05</v>
          </cell>
          <cell r="E600">
            <v>28.2</v>
          </cell>
          <cell r="H600">
            <v>37.162500000000001</v>
          </cell>
        </row>
        <row r="601">
          <cell r="A601">
            <v>41501</v>
          </cell>
          <cell r="B601">
            <v>31.1</v>
          </cell>
          <cell r="C601">
            <v>41.15</v>
          </cell>
          <cell r="D601">
            <v>48.15</v>
          </cell>
          <cell r="E601">
            <v>28.35</v>
          </cell>
          <cell r="H601">
            <v>37.1875</v>
          </cell>
        </row>
        <row r="602">
          <cell r="A602">
            <v>41502</v>
          </cell>
          <cell r="B602">
            <v>31.12</v>
          </cell>
          <cell r="C602">
            <v>41.43</v>
          </cell>
          <cell r="D602">
            <v>48.55</v>
          </cell>
          <cell r="E602">
            <v>28.36</v>
          </cell>
          <cell r="H602">
            <v>37.364999999999995</v>
          </cell>
        </row>
        <row r="603">
          <cell r="A603">
            <v>41503</v>
          </cell>
          <cell r="B603">
            <v>31.16</v>
          </cell>
          <cell r="C603">
            <v>41.47</v>
          </cell>
          <cell r="D603">
            <v>48.62</v>
          </cell>
          <cell r="E603">
            <v>28.43</v>
          </cell>
          <cell r="H603">
            <v>37.42</v>
          </cell>
        </row>
        <row r="604">
          <cell r="A604">
            <v>41504</v>
          </cell>
          <cell r="B604">
            <v>31.16</v>
          </cell>
          <cell r="C604">
            <v>41.47</v>
          </cell>
          <cell r="D604">
            <v>48.62</v>
          </cell>
          <cell r="E604">
            <v>28.43</v>
          </cell>
          <cell r="H604">
            <v>37.42</v>
          </cell>
        </row>
        <row r="605">
          <cell r="A605">
            <v>41505</v>
          </cell>
          <cell r="B605">
            <v>31.16</v>
          </cell>
          <cell r="C605">
            <v>41.45</v>
          </cell>
          <cell r="D605">
            <v>48.6</v>
          </cell>
          <cell r="E605">
            <v>28.55</v>
          </cell>
          <cell r="H605">
            <v>37.440000000000005</v>
          </cell>
          <cell r="I605" t="str">
            <v>ok</v>
          </cell>
        </row>
        <row r="606">
          <cell r="A606">
            <v>41506</v>
          </cell>
          <cell r="B606">
            <v>31.5</v>
          </cell>
          <cell r="C606">
            <v>41.9</v>
          </cell>
          <cell r="D606">
            <v>49.17</v>
          </cell>
          <cell r="E606">
            <v>28.51</v>
          </cell>
          <cell r="H606">
            <v>37.770000000000003</v>
          </cell>
        </row>
        <row r="607">
          <cell r="A607">
            <v>41507</v>
          </cell>
          <cell r="B607">
            <v>31.61</v>
          </cell>
          <cell r="C607">
            <v>42.32</v>
          </cell>
          <cell r="D607">
            <v>49.41</v>
          </cell>
          <cell r="E607">
            <v>28.44</v>
          </cell>
          <cell r="H607">
            <v>37.945</v>
          </cell>
        </row>
        <row r="608">
          <cell r="A608">
            <v>41508</v>
          </cell>
          <cell r="B608">
            <v>31.93</v>
          </cell>
          <cell r="C608">
            <v>42.49</v>
          </cell>
          <cell r="D608">
            <v>49.77</v>
          </cell>
          <cell r="E608">
            <v>28.49</v>
          </cell>
          <cell r="H608">
            <v>38.17</v>
          </cell>
        </row>
        <row r="609">
          <cell r="A609">
            <v>41509</v>
          </cell>
          <cell r="B609">
            <v>31.84</v>
          </cell>
          <cell r="C609">
            <v>42.39</v>
          </cell>
          <cell r="D609">
            <v>49.5</v>
          </cell>
          <cell r="E609">
            <v>28.57</v>
          </cell>
          <cell r="H609">
            <v>38.075000000000003</v>
          </cell>
        </row>
        <row r="610">
          <cell r="A610">
            <v>41510</v>
          </cell>
          <cell r="B610">
            <v>31.81</v>
          </cell>
          <cell r="C610">
            <v>42.4</v>
          </cell>
          <cell r="D610">
            <v>49.57</v>
          </cell>
          <cell r="E610">
            <v>28.48</v>
          </cell>
          <cell r="H610">
            <v>38.064999999999998</v>
          </cell>
        </row>
        <row r="611">
          <cell r="A611">
            <v>41511</v>
          </cell>
          <cell r="B611">
            <v>31.81</v>
          </cell>
          <cell r="C611">
            <v>42.4</v>
          </cell>
          <cell r="D611">
            <v>49.57</v>
          </cell>
          <cell r="E611">
            <v>28.48</v>
          </cell>
          <cell r="H611">
            <v>38.064999999999998</v>
          </cell>
        </row>
        <row r="612">
          <cell r="A612">
            <v>41512</v>
          </cell>
          <cell r="B612">
            <v>31.76</v>
          </cell>
          <cell r="C612">
            <v>42.41</v>
          </cell>
          <cell r="D612">
            <v>49.37</v>
          </cell>
          <cell r="E612">
            <v>28.51</v>
          </cell>
          <cell r="H612">
            <v>38.012499999999996</v>
          </cell>
          <cell r="I612" t="str">
            <v>ok</v>
          </cell>
        </row>
        <row r="613">
          <cell r="A613">
            <v>41513</v>
          </cell>
          <cell r="B613">
            <v>31.94</v>
          </cell>
          <cell r="C613">
            <v>42.61</v>
          </cell>
          <cell r="D613">
            <v>49.62</v>
          </cell>
          <cell r="E613">
            <v>28.56</v>
          </cell>
          <cell r="H613">
            <v>38.182499999999997</v>
          </cell>
        </row>
        <row r="614">
          <cell r="A614">
            <v>41514</v>
          </cell>
          <cell r="B614">
            <v>32.06</v>
          </cell>
          <cell r="C614">
            <v>42.81</v>
          </cell>
          <cell r="D614">
            <v>49.71</v>
          </cell>
          <cell r="E614">
            <v>28.57</v>
          </cell>
          <cell r="H614">
            <v>38.287500000000001</v>
          </cell>
        </row>
        <row r="615">
          <cell r="A615">
            <v>41515</v>
          </cell>
          <cell r="B615">
            <v>32.049999999999997</v>
          </cell>
          <cell r="C615">
            <v>42.62</v>
          </cell>
          <cell r="D615">
            <v>49.65</v>
          </cell>
          <cell r="E615">
            <v>28.61</v>
          </cell>
          <cell r="H615">
            <v>38.232500000000002</v>
          </cell>
        </row>
        <row r="616">
          <cell r="A616">
            <v>41516</v>
          </cell>
          <cell r="B616">
            <v>31.95</v>
          </cell>
          <cell r="C616">
            <v>42.23</v>
          </cell>
          <cell r="D616">
            <v>49.46</v>
          </cell>
          <cell r="E616">
            <v>28.44</v>
          </cell>
          <cell r="H616">
            <v>38.019999999999996</v>
          </cell>
        </row>
        <row r="617">
          <cell r="A617">
            <v>41517</v>
          </cell>
          <cell r="B617">
            <v>32.03</v>
          </cell>
          <cell r="C617">
            <v>42.25</v>
          </cell>
          <cell r="D617">
            <v>49.5</v>
          </cell>
          <cell r="E617">
            <v>28.45</v>
          </cell>
          <cell r="H617">
            <v>38.057499999999997</v>
          </cell>
        </row>
        <row r="618">
          <cell r="A618">
            <v>41518</v>
          </cell>
          <cell r="B618">
            <v>32.03</v>
          </cell>
          <cell r="C618">
            <v>42.25</v>
          </cell>
          <cell r="D618">
            <v>49.5</v>
          </cell>
          <cell r="E618">
            <v>28.45</v>
          </cell>
          <cell r="H618">
            <v>38.057499999999997</v>
          </cell>
        </row>
        <row r="619">
          <cell r="A619">
            <v>41519</v>
          </cell>
          <cell r="B619">
            <v>32.020000000000003</v>
          </cell>
          <cell r="C619">
            <v>42.16</v>
          </cell>
          <cell r="D619">
            <v>49.57</v>
          </cell>
          <cell r="E619">
            <v>28.52</v>
          </cell>
          <cell r="H619">
            <v>38.067500000000003</v>
          </cell>
          <cell r="I619" t="str">
            <v>ok</v>
          </cell>
        </row>
        <row r="620">
          <cell r="A620">
            <v>41520</v>
          </cell>
          <cell r="B620">
            <v>31.85</v>
          </cell>
          <cell r="C620">
            <v>41.91</v>
          </cell>
          <cell r="D620">
            <v>49.42</v>
          </cell>
          <cell r="E620">
            <v>28.58</v>
          </cell>
          <cell r="H620">
            <v>37.94</v>
          </cell>
        </row>
        <row r="621">
          <cell r="A621">
            <v>41521</v>
          </cell>
          <cell r="B621">
            <v>32.07</v>
          </cell>
          <cell r="C621">
            <v>42.13</v>
          </cell>
          <cell r="D621">
            <v>49.81</v>
          </cell>
          <cell r="E621">
            <v>29.03</v>
          </cell>
          <cell r="H621">
            <v>38.260000000000005</v>
          </cell>
        </row>
        <row r="622">
          <cell r="A622">
            <v>41522</v>
          </cell>
          <cell r="B622">
            <v>32.049999999999997</v>
          </cell>
          <cell r="C622">
            <v>42.17</v>
          </cell>
          <cell r="D622">
            <v>49.94</v>
          </cell>
          <cell r="E622">
            <v>29.24</v>
          </cell>
          <cell r="H622">
            <v>38.35</v>
          </cell>
        </row>
        <row r="623">
          <cell r="A623">
            <v>41523</v>
          </cell>
          <cell r="B623">
            <v>32.21</v>
          </cell>
          <cell r="C623">
            <v>42.17</v>
          </cell>
          <cell r="D623">
            <v>50.14</v>
          </cell>
          <cell r="E623">
            <v>29.29</v>
          </cell>
          <cell r="H623">
            <v>38.452500000000001</v>
          </cell>
        </row>
        <row r="624">
          <cell r="A624">
            <v>41524</v>
          </cell>
          <cell r="B624">
            <v>32.28</v>
          </cell>
          <cell r="C624">
            <v>42.22</v>
          </cell>
          <cell r="D624">
            <v>50.23</v>
          </cell>
          <cell r="E624">
            <v>29.38</v>
          </cell>
          <cell r="H624">
            <v>38.527499999999996</v>
          </cell>
        </row>
        <row r="625">
          <cell r="A625">
            <v>41525</v>
          </cell>
          <cell r="B625">
            <v>32.28</v>
          </cell>
          <cell r="C625">
            <v>42.22</v>
          </cell>
          <cell r="D625">
            <v>50.23</v>
          </cell>
          <cell r="E625">
            <v>29.38</v>
          </cell>
          <cell r="H625">
            <v>38.527499999999996</v>
          </cell>
        </row>
        <row r="626">
          <cell r="A626">
            <v>41526</v>
          </cell>
          <cell r="B626">
            <v>32.17</v>
          </cell>
          <cell r="C626">
            <v>42.26</v>
          </cell>
          <cell r="D626">
            <v>50.17</v>
          </cell>
          <cell r="E626">
            <v>29.38</v>
          </cell>
          <cell r="H626">
            <v>38.495000000000005</v>
          </cell>
          <cell r="I626" t="str">
            <v>ok</v>
          </cell>
        </row>
        <row r="627">
          <cell r="A627">
            <v>41527</v>
          </cell>
          <cell r="B627">
            <v>31.95</v>
          </cell>
          <cell r="C627">
            <v>42.23</v>
          </cell>
          <cell r="D627">
            <v>50.02</v>
          </cell>
          <cell r="E627">
            <v>29.4</v>
          </cell>
          <cell r="H627">
            <v>38.4</v>
          </cell>
        </row>
        <row r="628">
          <cell r="A628">
            <v>41528</v>
          </cell>
          <cell r="B628">
            <v>31.98</v>
          </cell>
          <cell r="C628">
            <v>42.33</v>
          </cell>
          <cell r="D628">
            <v>50.2</v>
          </cell>
          <cell r="E628">
            <v>29.64</v>
          </cell>
          <cell r="H628">
            <v>38.537500000000001</v>
          </cell>
        </row>
        <row r="629">
          <cell r="A629">
            <v>41529</v>
          </cell>
          <cell r="B629">
            <v>31.57</v>
          </cell>
          <cell r="C629">
            <v>41.92</v>
          </cell>
          <cell r="D629">
            <v>49.84</v>
          </cell>
          <cell r="E629">
            <v>29.11</v>
          </cell>
          <cell r="H629">
            <v>38.11</v>
          </cell>
        </row>
        <row r="630">
          <cell r="A630">
            <v>41530</v>
          </cell>
          <cell r="B630">
            <v>31.67</v>
          </cell>
          <cell r="C630">
            <v>41.95</v>
          </cell>
          <cell r="D630">
            <v>49.92</v>
          </cell>
          <cell r="E630">
            <v>29.21</v>
          </cell>
          <cell r="H630">
            <v>38.1875</v>
          </cell>
        </row>
        <row r="631">
          <cell r="A631">
            <v>41531</v>
          </cell>
          <cell r="B631">
            <v>31.76</v>
          </cell>
          <cell r="C631">
            <v>42.07</v>
          </cell>
          <cell r="D631">
            <v>50.09</v>
          </cell>
          <cell r="E631">
            <v>29.19</v>
          </cell>
          <cell r="H631">
            <v>38.277500000000003</v>
          </cell>
        </row>
        <row r="632">
          <cell r="A632">
            <v>41532</v>
          </cell>
          <cell r="B632">
            <v>31.76</v>
          </cell>
          <cell r="C632">
            <v>42.07</v>
          </cell>
          <cell r="D632">
            <v>50.09</v>
          </cell>
          <cell r="E632">
            <v>29.19</v>
          </cell>
          <cell r="H632">
            <v>38.277500000000003</v>
          </cell>
        </row>
        <row r="633">
          <cell r="A633">
            <v>41533</v>
          </cell>
          <cell r="B633">
            <v>31.54</v>
          </cell>
          <cell r="C633">
            <v>42.03</v>
          </cell>
          <cell r="D633">
            <v>50.17</v>
          </cell>
          <cell r="E633">
            <v>29.31</v>
          </cell>
          <cell r="H633">
            <v>38.262499999999996</v>
          </cell>
          <cell r="I633" t="str">
            <v>ok</v>
          </cell>
        </row>
        <row r="634">
          <cell r="A634">
            <v>41534</v>
          </cell>
          <cell r="B634">
            <v>31.67</v>
          </cell>
          <cell r="C634">
            <v>42.11</v>
          </cell>
          <cell r="D634">
            <v>50.25</v>
          </cell>
          <cell r="E634">
            <v>29.36</v>
          </cell>
          <cell r="H634">
            <v>38.347499999999997</v>
          </cell>
        </row>
        <row r="635">
          <cell r="A635">
            <v>41535</v>
          </cell>
          <cell r="B635">
            <v>31.55</v>
          </cell>
          <cell r="C635">
            <v>42.02</v>
          </cell>
          <cell r="D635">
            <v>50.06</v>
          </cell>
          <cell r="E635">
            <v>29.36</v>
          </cell>
          <cell r="H635">
            <v>38.247500000000002</v>
          </cell>
        </row>
        <row r="636">
          <cell r="A636">
            <v>41536</v>
          </cell>
          <cell r="B636">
            <v>30.87</v>
          </cell>
          <cell r="C636">
            <v>41.67</v>
          </cell>
          <cell r="D636">
            <v>49.72</v>
          </cell>
          <cell r="E636">
            <v>29.24</v>
          </cell>
          <cell r="H636">
            <v>37.875</v>
          </cell>
        </row>
        <row r="637">
          <cell r="A637">
            <v>41537</v>
          </cell>
          <cell r="B637">
            <v>30.96</v>
          </cell>
          <cell r="C637">
            <v>41.79</v>
          </cell>
          <cell r="D637">
            <v>49.54</v>
          </cell>
          <cell r="E637">
            <v>29.16</v>
          </cell>
          <cell r="H637">
            <v>37.862499999999997</v>
          </cell>
        </row>
        <row r="638">
          <cell r="A638">
            <v>41538</v>
          </cell>
          <cell r="B638">
            <v>30.83</v>
          </cell>
          <cell r="C638">
            <v>41.59</v>
          </cell>
          <cell r="D638">
            <v>49.08</v>
          </cell>
          <cell r="E638">
            <v>28.91</v>
          </cell>
          <cell r="H638">
            <v>37.602499999999999</v>
          </cell>
        </row>
        <row r="639">
          <cell r="A639">
            <v>41539</v>
          </cell>
          <cell r="B639">
            <v>30.83</v>
          </cell>
          <cell r="C639">
            <v>41.59</v>
          </cell>
          <cell r="D639">
            <v>49.08</v>
          </cell>
          <cell r="E639">
            <v>28.91</v>
          </cell>
          <cell r="H639">
            <v>37.602499999999999</v>
          </cell>
        </row>
        <row r="640">
          <cell r="A640">
            <v>41540</v>
          </cell>
          <cell r="B640">
            <v>30.94</v>
          </cell>
          <cell r="C640">
            <v>41.76</v>
          </cell>
          <cell r="D640">
            <v>49.46</v>
          </cell>
          <cell r="E640">
            <v>29.03</v>
          </cell>
          <cell r="H640">
            <v>37.797499999999999</v>
          </cell>
          <cell r="I640" t="str">
            <v>ok</v>
          </cell>
        </row>
        <row r="641">
          <cell r="A641">
            <v>41541</v>
          </cell>
          <cell r="B641">
            <v>31.2</v>
          </cell>
          <cell r="C641">
            <v>42</v>
          </cell>
          <cell r="D641">
            <v>49.92</v>
          </cell>
          <cell r="E641">
            <v>29.23</v>
          </cell>
          <cell r="H641">
            <v>38.087499999999999</v>
          </cell>
        </row>
        <row r="642">
          <cell r="A642">
            <v>41542</v>
          </cell>
          <cell r="B642">
            <v>31.3</v>
          </cell>
          <cell r="C642">
            <v>42.07</v>
          </cell>
          <cell r="D642">
            <v>49.96</v>
          </cell>
          <cell r="E642">
            <v>29.26</v>
          </cell>
          <cell r="H642">
            <v>38.147500000000001</v>
          </cell>
        </row>
        <row r="643">
          <cell r="A643">
            <v>41543</v>
          </cell>
          <cell r="B643">
            <v>31.15</v>
          </cell>
          <cell r="C643">
            <v>42.01</v>
          </cell>
          <cell r="D643">
            <v>49.98</v>
          </cell>
          <cell r="E643">
            <v>29.07</v>
          </cell>
          <cell r="H643">
            <v>38.052499999999995</v>
          </cell>
        </row>
        <row r="644">
          <cell r="A644">
            <v>41544</v>
          </cell>
          <cell r="B644">
            <v>31.1</v>
          </cell>
          <cell r="C644">
            <v>41.8</v>
          </cell>
          <cell r="D644">
            <v>49.75</v>
          </cell>
          <cell r="E644">
            <v>28.93</v>
          </cell>
          <cell r="H644">
            <v>37.895000000000003</v>
          </cell>
        </row>
        <row r="645">
          <cell r="A645">
            <v>41545</v>
          </cell>
          <cell r="B645">
            <v>31.18</v>
          </cell>
          <cell r="C645">
            <v>42</v>
          </cell>
          <cell r="D645">
            <v>50.02</v>
          </cell>
          <cell r="E645">
            <v>28.93</v>
          </cell>
          <cell r="H645">
            <v>38.032500000000006</v>
          </cell>
        </row>
        <row r="646">
          <cell r="A646">
            <v>41546</v>
          </cell>
          <cell r="B646">
            <v>31.18</v>
          </cell>
          <cell r="C646">
            <v>42</v>
          </cell>
          <cell r="D646">
            <v>50.02</v>
          </cell>
          <cell r="E646">
            <v>28.93</v>
          </cell>
          <cell r="H646">
            <v>38.032500000000006</v>
          </cell>
        </row>
        <row r="647">
          <cell r="A647">
            <v>41547</v>
          </cell>
          <cell r="B647">
            <v>31.28</v>
          </cell>
          <cell r="C647">
            <v>42.11</v>
          </cell>
          <cell r="D647">
            <v>50.46</v>
          </cell>
          <cell r="E647">
            <v>28.96</v>
          </cell>
          <cell r="H647">
            <v>38.202500000000001</v>
          </cell>
          <cell r="I647" t="str">
            <v>ok</v>
          </cell>
        </row>
        <row r="648">
          <cell r="A648">
            <v>41548</v>
          </cell>
          <cell r="B648">
            <v>31.07</v>
          </cell>
          <cell r="C648">
            <v>41.9</v>
          </cell>
          <cell r="D648">
            <v>50.18</v>
          </cell>
          <cell r="E648">
            <v>28.84</v>
          </cell>
          <cell r="H648">
            <v>37.997500000000002</v>
          </cell>
        </row>
        <row r="649">
          <cell r="A649">
            <v>41549</v>
          </cell>
          <cell r="B649">
            <v>31.14</v>
          </cell>
          <cell r="C649">
            <v>42</v>
          </cell>
          <cell r="D649">
            <v>50.26</v>
          </cell>
          <cell r="E649">
            <v>29.08</v>
          </cell>
          <cell r="H649">
            <v>38.120000000000005</v>
          </cell>
        </row>
        <row r="650">
          <cell r="A650">
            <v>41550</v>
          </cell>
          <cell r="B650">
            <v>31.04</v>
          </cell>
          <cell r="C650">
            <v>42.14</v>
          </cell>
          <cell r="D650">
            <v>50.29</v>
          </cell>
          <cell r="E650">
            <v>29.04</v>
          </cell>
          <cell r="H650">
            <v>38.127499999999998</v>
          </cell>
        </row>
        <row r="651">
          <cell r="A651">
            <v>41551</v>
          </cell>
          <cell r="B651">
            <v>31.15</v>
          </cell>
          <cell r="C651">
            <v>42.32</v>
          </cell>
          <cell r="D651">
            <v>50.23</v>
          </cell>
          <cell r="E651">
            <v>29.22</v>
          </cell>
          <cell r="H651">
            <v>38.229999999999997</v>
          </cell>
        </row>
        <row r="652">
          <cell r="A652">
            <v>41552</v>
          </cell>
          <cell r="B652">
            <v>31.19</v>
          </cell>
          <cell r="C652">
            <v>42.35</v>
          </cell>
          <cell r="D652">
            <v>50.17</v>
          </cell>
          <cell r="E652">
            <v>29.27</v>
          </cell>
          <cell r="H652">
            <v>38.245000000000005</v>
          </cell>
        </row>
        <row r="653">
          <cell r="A653">
            <v>41553</v>
          </cell>
          <cell r="B653">
            <v>31.19</v>
          </cell>
          <cell r="C653">
            <v>42.35</v>
          </cell>
          <cell r="D653">
            <v>50.17</v>
          </cell>
          <cell r="E653">
            <v>29.27</v>
          </cell>
          <cell r="H653">
            <v>38.245000000000005</v>
          </cell>
        </row>
        <row r="654">
          <cell r="A654">
            <v>41554</v>
          </cell>
          <cell r="B654">
            <v>31.16</v>
          </cell>
          <cell r="C654">
            <v>42.17</v>
          </cell>
          <cell r="D654">
            <v>49.89</v>
          </cell>
          <cell r="E654">
            <v>29.3</v>
          </cell>
          <cell r="H654">
            <v>38.130000000000003</v>
          </cell>
          <cell r="I654" t="str">
            <v>ok</v>
          </cell>
        </row>
        <row r="655">
          <cell r="A655">
            <v>41555</v>
          </cell>
          <cell r="B655">
            <v>31.23</v>
          </cell>
          <cell r="C655">
            <v>42.28</v>
          </cell>
          <cell r="D655">
            <v>50.13</v>
          </cell>
          <cell r="E655">
            <v>29.32</v>
          </cell>
          <cell r="H655">
            <v>38.24</v>
          </cell>
        </row>
        <row r="656">
          <cell r="A656">
            <v>41556</v>
          </cell>
          <cell r="B656">
            <v>31.25</v>
          </cell>
          <cell r="C656">
            <v>42.32</v>
          </cell>
          <cell r="D656">
            <v>50.16</v>
          </cell>
          <cell r="E656">
            <v>29.32</v>
          </cell>
          <cell r="H656">
            <v>38.262499999999996</v>
          </cell>
        </row>
        <row r="657">
          <cell r="A657">
            <v>41557</v>
          </cell>
          <cell r="B657">
            <v>31.35</v>
          </cell>
          <cell r="C657">
            <v>42.22</v>
          </cell>
          <cell r="D657">
            <v>49.87</v>
          </cell>
          <cell r="E657">
            <v>29.43</v>
          </cell>
          <cell r="H657">
            <v>38.217500000000001</v>
          </cell>
        </row>
        <row r="658">
          <cell r="A658">
            <v>41558</v>
          </cell>
          <cell r="B658">
            <v>31.17</v>
          </cell>
          <cell r="C658">
            <v>42.05</v>
          </cell>
          <cell r="D658">
            <v>49.7</v>
          </cell>
          <cell r="E658">
            <v>29.42</v>
          </cell>
          <cell r="H658">
            <v>38.085000000000001</v>
          </cell>
        </row>
        <row r="659">
          <cell r="A659">
            <v>41559</v>
          </cell>
          <cell r="B659">
            <v>31.14</v>
          </cell>
          <cell r="C659">
            <v>42.14</v>
          </cell>
          <cell r="D659">
            <v>49.66</v>
          </cell>
          <cell r="E659">
            <v>29.35</v>
          </cell>
          <cell r="H659">
            <v>38.072499999999998</v>
          </cell>
        </row>
        <row r="660">
          <cell r="A660">
            <v>41560</v>
          </cell>
          <cell r="B660">
            <v>31.14</v>
          </cell>
          <cell r="C660">
            <v>42.14</v>
          </cell>
          <cell r="D660">
            <v>49.66</v>
          </cell>
          <cell r="E660">
            <v>29.35</v>
          </cell>
          <cell r="H660">
            <v>38.072499999999998</v>
          </cell>
        </row>
        <row r="661">
          <cell r="A661">
            <v>41561</v>
          </cell>
          <cell r="B661">
            <v>31.2</v>
          </cell>
          <cell r="C661">
            <v>42.19</v>
          </cell>
          <cell r="D661">
            <v>49.7</v>
          </cell>
          <cell r="E661">
            <v>29.33</v>
          </cell>
          <cell r="H661">
            <v>38.105000000000004</v>
          </cell>
          <cell r="I661" t="str">
            <v>ok</v>
          </cell>
        </row>
        <row r="662">
          <cell r="A662">
            <v>41562</v>
          </cell>
          <cell r="B662">
            <v>31.12</v>
          </cell>
          <cell r="C662">
            <v>42.08</v>
          </cell>
          <cell r="D662">
            <v>49.62</v>
          </cell>
          <cell r="E662">
            <v>29.54</v>
          </cell>
          <cell r="H662">
            <v>38.089999999999996</v>
          </cell>
        </row>
        <row r="663">
          <cell r="A663">
            <v>41563</v>
          </cell>
          <cell r="B663">
            <v>31.12</v>
          </cell>
          <cell r="C663">
            <v>41.94</v>
          </cell>
          <cell r="D663">
            <v>49.61</v>
          </cell>
          <cell r="E663">
            <v>29.55</v>
          </cell>
          <cell r="H663">
            <v>38.055</v>
          </cell>
        </row>
        <row r="664">
          <cell r="A664">
            <v>41564</v>
          </cell>
          <cell r="B664">
            <v>31</v>
          </cell>
          <cell r="C664">
            <v>41.87</v>
          </cell>
          <cell r="D664">
            <v>49.37</v>
          </cell>
          <cell r="E664">
            <v>29.49</v>
          </cell>
          <cell r="H664">
            <v>37.932500000000005</v>
          </cell>
        </row>
        <row r="665">
          <cell r="A665">
            <v>41565</v>
          </cell>
          <cell r="B665">
            <v>30.89</v>
          </cell>
          <cell r="C665">
            <v>42.09</v>
          </cell>
          <cell r="D665">
            <v>49.77</v>
          </cell>
          <cell r="E665">
            <v>29.58</v>
          </cell>
          <cell r="H665">
            <v>38.082499999999996</v>
          </cell>
        </row>
        <row r="666">
          <cell r="A666">
            <v>41566</v>
          </cell>
          <cell r="B666">
            <v>30.93</v>
          </cell>
          <cell r="C666">
            <v>42.2</v>
          </cell>
          <cell r="D666">
            <v>49.96</v>
          </cell>
          <cell r="E666">
            <v>29.64</v>
          </cell>
          <cell r="H666">
            <v>38.182500000000005</v>
          </cell>
        </row>
        <row r="667">
          <cell r="A667">
            <v>41567</v>
          </cell>
          <cell r="B667">
            <v>30.93</v>
          </cell>
          <cell r="C667">
            <v>42.2</v>
          </cell>
          <cell r="D667">
            <v>49.96</v>
          </cell>
          <cell r="E667">
            <v>29.64</v>
          </cell>
          <cell r="H667">
            <v>38.182500000000005</v>
          </cell>
        </row>
        <row r="668">
          <cell r="A668">
            <v>41568</v>
          </cell>
          <cell r="B668">
            <v>30.98</v>
          </cell>
          <cell r="C668">
            <v>42.25</v>
          </cell>
          <cell r="D668">
            <v>49.96</v>
          </cell>
          <cell r="E668">
            <v>29.78</v>
          </cell>
          <cell r="H668">
            <v>38.2425</v>
          </cell>
          <cell r="I668" t="str">
            <v>ok</v>
          </cell>
        </row>
        <row r="669">
          <cell r="A669">
            <v>41569</v>
          </cell>
          <cell r="B669">
            <v>31</v>
          </cell>
          <cell r="C669">
            <v>42.27</v>
          </cell>
          <cell r="D669">
            <v>49.9</v>
          </cell>
          <cell r="E669">
            <v>29.8</v>
          </cell>
          <cell r="H669">
            <v>38.242500000000007</v>
          </cell>
        </row>
        <row r="670">
          <cell r="A670">
            <v>41570</v>
          </cell>
          <cell r="B670">
            <v>31.01</v>
          </cell>
          <cell r="C670">
            <v>42.28</v>
          </cell>
          <cell r="D670">
            <v>49.91</v>
          </cell>
          <cell r="E670">
            <v>29.81</v>
          </cell>
          <cell r="H670">
            <v>38.252499999999998</v>
          </cell>
        </row>
        <row r="671">
          <cell r="A671">
            <v>41571</v>
          </cell>
          <cell r="B671">
            <v>31.05</v>
          </cell>
          <cell r="C671">
            <v>42.7</v>
          </cell>
          <cell r="D671">
            <v>50.16</v>
          </cell>
          <cell r="E671">
            <v>29.85</v>
          </cell>
          <cell r="H671">
            <v>38.44</v>
          </cell>
        </row>
        <row r="672">
          <cell r="A672">
            <v>41572</v>
          </cell>
          <cell r="B672">
            <v>31</v>
          </cell>
          <cell r="C672">
            <v>42.65</v>
          </cell>
          <cell r="D672">
            <v>50.08</v>
          </cell>
          <cell r="E672">
            <v>29.64</v>
          </cell>
          <cell r="H672">
            <v>38.342500000000001</v>
          </cell>
        </row>
        <row r="673">
          <cell r="A673">
            <v>41573</v>
          </cell>
          <cell r="B673">
            <v>30.95</v>
          </cell>
          <cell r="C673">
            <v>42.59</v>
          </cell>
          <cell r="D673">
            <v>50.03</v>
          </cell>
          <cell r="E673">
            <v>29.54</v>
          </cell>
          <cell r="H673">
            <v>38.277500000000003</v>
          </cell>
        </row>
        <row r="674">
          <cell r="A674">
            <v>41574</v>
          </cell>
          <cell r="B674">
            <v>30.95</v>
          </cell>
          <cell r="C674">
            <v>42.59</v>
          </cell>
          <cell r="D674">
            <v>50.03</v>
          </cell>
          <cell r="E674">
            <v>29.54</v>
          </cell>
          <cell r="H674">
            <v>38.277500000000003</v>
          </cell>
        </row>
        <row r="675">
          <cell r="A675">
            <v>41575</v>
          </cell>
          <cell r="B675">
            <v>30.91</v>
          </cell>
          <cell r="C675">
            <v>42.48</v>
          </cell>
          <cell r="D675">
            <v>49.91</v>
          </cell>
          <cell r="E675">
            <v>29.56</v>
          </cell>
          <cell r="H675">
            <v>38.214999999999996</v>
          </cell>
          <cell r="I675" t="str">
            <v>Ok</v>
          </cell>
        </row>
        <row r="676">
          <cell r="A676">
            <v>41576</v>
          </cell>
          <cell r="B676">
            <v>30.96</v>
          </cell>
          <cell r="C676">
            <v>42.56</v>
          </cell>
          <cell r="D676">
            <v>49.72</v>
          </cell>
          <cell r="E676">
            <v>29.37</v>
          </cell>
          <cell r="H676">
            <v>38.152500000000003</v>
          </cell>
        </row>
        <row r="677">
          <cell r="A677">
            <v>41577</v>
          </cell>
          <cell r="B677">
            <v>30.94</v>
          </cell>
          <cell r="C677">
            <v>42.39</v>
          </cell>
          <cell r="D677">
            <v>49.52</v>
          </cell>
          <cell r="E677">
            <v>29.17</v>
          </cell>
          <cell r="H677">
            <v>38.004999999999995</v>
          </cell>
        </row>
        <row r="678">
          <cell r="A678">
            <v>41578</v>
          </cell>
          <cell r="B678">
            <v>30.94</v>
          </cell>
          <cell r="C678">
            <v>42.39</v>
          </cell>
          <cell r="D678">
            <v>49.51</v>
          </cell>
          <cell r="E678">
            <v>29.26</v>
          </cell>
          <cell r="H678">
            <v>38.024999999999999</v>
          </cell>
        </row>
        <row r="679">
          <cell r="A679">
            <v>41579</v>
          </cell>
          <cell r="B679">
            <v>31.04</v>
          </cell>
          <cell r="C679">
            <v>41.96</v>
          </cell>
          <cell r="D679">
            <v>49.62</v>
          </cell>
          <cell r="E679">
            <v>29.25</v>
          </cell>
          <cell r="H679">
            <v>37.967500000000001</v>
          </cell>
        </row>
        <row r="680">
          <cell r="A680">
            <v>41580</v>
          </cell>
          <cell r="B680">
            <v>31.06</v>
          </cell>
          <cell r="C680">
            <v>41.92</v>
          </cell>
          <cell r="D680">
            <v>49.61</v>
          </cell>
          <cell r="E680">
            <v>29.28</v>
          </cell>
          <cell r="H680">
            <v>37.967500000000001</v>
          </cell>
        </row>
        <row r="681">
          <cell r="A681">
            <v>41581</v>
          </cell>
          <cell r="B681">
            <v>31.06</v>
          </cell>
          <cell r="C681">
            <v>41.92</v>
          </cell>
          <cell r="D681">
            <v>49.61</v>
          </cell>
          <cell r="E681">
            <v>29.28</v>
          </cell>
          <cell r="H681">
            <v>37.967500000000001</v>
          </cell>
        </row>
        <row r="682">
          <cell r="A682">
            <v>41582</v>
          </cell>
          <cell r="B682">
            <v>31.15</v>
          </cell>
          <cell r="C682">
            <v>41.93</v>
          </cell>
          <cell r="D682">
            <v>49.52</v>
          </cell>
          <cell r="E682">
            <v>29.41</v>
          </cell>
          <cell r="H682">
            <v>38.002499999999998</v>
          </cell>
          <cell r="I682" t="str">
            <v>ok</v>
          </cell>
        </row>
        <row r="683">
          <cell r="A683">
            <v>41583</v>
          </cell>
          <cell r="B683">
            <v>31.18</v>
          </cell>
          <cell r="C683">
            <v>42.02</v>
          </cell>
          <cell r="D683">
            <v>49.7</v>
          </cell>
          <cell r="E683">
            <v>29.53</v>
          </cell>
          <cell r="H683">
            <v>38.107500000000002</v>
          </cell>
        </row>
        <row r="684">
          <cell r="A684">
            <v>41584</v>
          </cell>
          <cell r="B684">
            <v>31.17</v>
          </cell>
          <cell r="C684">
            <v>41.88</v>
          </cell>
          <cell r="D684">
            <v>49.91</v>
          </cell>
          <cell r="E684">
            <v>29.49</v>
          </cell>
          <cell r="H684">
            <v>38.112500000000004</v>
          </cell>
        </row>
        <row r="685">
          <cell r="A685">
            <v>41585</v>
          </cell>
          <cell r="B685">
            <v>31.12</v>
          </cell>
          <cell r="C685">
            <v>41.94</v>
          </cell>
          <cell r="D685">
            <v>49.9</v>
          </cell>
          <cell r="E685">
            <v>29.37</v>
          </cell>
          <cell r="H685">
            <v>38.082500000000003</v>
          </cell>
        </row>
        <row r="686">
          <cell r="A686">
            <v>41586</v>
          </cell>
          <cell r="B686">
            <v>31.19</v>
          </cell>
          <cell r="C686">
            <v>41.72</v>
          </cell>
          <cell r="D686">
            <v>50.11</v>
          </cell>
          <cell r="E686">
            <v>29.39</v>
          </cell>
          <cell r="H686">
            <v>38.102499999999999</v>
          </cell>
        </row>
        <row r="687">
          <cell r="A687">
            <v>41587</v>
          </cell>
          <cell r="B687">
            <v>31.27</v>
          </cell>
          <cell r="C687">
            <v>41.83</v>
          </cell>
          <cell r="D687">
            <v>50.21</v>
          </cell>
          <cell r="E687">
            <v>29.45</v>
          </cell>
          <cell r="H687">
            <v>38.19</v>
          </cell>
        </row>
        <row r="688">
          <cell r="A688">
            <v>41588</v>
          </cell>
          <cell r="B688">
            <v>31.27</v>
          </cell>
          <cell r="C688">
            <v>41.83</v>
          </cell>
          <cell r="D688">
            <v>50.21</v>
          </cell>
          <cell r="E688">
            <v>29.45</v>
          </cell>
          <cell r="H688">
            <v>38.19</v>
          </cell>
        </row>
        <row r="689">
          <cell r="A689">
            <v>41589</v>
          </cell>
          <cell r="B689">
            <v>31.47</v>
          </cell>
          <cell r="C689">
            <v>41.94</v>
          </cell>
          <cell r="D689">
            <v>50.28</v>
          </cell>
          <cell r="E689">
            <v>29.38</v>
          </cell>
          <cell r="H689">
            <v>38.267499999999998</v>
          </cell>
          <cell r="I689" t="str">
            <v>OK</v>
          </cell>
        </row>
        <row r="690">
          <cell r="A690">
            <v>41590</v>
          </cell>
          <cell r="B690">
            <v>31.48</v>
          </cell>
          <cell r="C690">
            <v>42.08</v>
          </cell>
          <cell r="D690">
            <v>50.21</v>
          </cell>
          <cell r="E690">
            <v>29.3</v>
          </cell>
          <cell r="H690">
            <v>38.267500000000005</v>
          </cell>
        </row>
        <row r="691">
          <cell r="A691">
            <v>41591</v>
          </cell>
          <cell r="B691">
            <v>31.44</v>
          </cell>
          <cell r="C691">
            <v>42.14</v>
          </cell>
          <cell r="D691">
            <v>49.85</v>
          </cell>
          <cell r="E691">
            <v>29.14</v>
          </cell>
          <cell r="H691">
            <v>38.142499999999998</v>
          </cell>
        </row>
        <row r="692">
          <cell r="A692">
            <v>41592</v>
          </cell>
          <cell r="B692">
            <v>31.32</v>
          </cell>
          <cell r="C692">
            <v>42.12</v>
          </cell>
          <cell r="D692">
            <v>50.13</v>
          </cell>
          <cell r="E692">
            <v>29.23</v>
          </cell>
          <cell r="H692">
            <v>38.199999999999996</v>
          </cell>
        </row>
        <row r="693">
          <cell r="A693">
            <v>41593</v>
          </cell>
          <cell r="B693">
            <v>31.43</v>
          </cell>
          <cell r="C693">
            <v>42.17</v>
          </cell>
          <cell r="D693">
            <v>50.37</v>
          </cell>
          <cell r="E693">
            <v>29.2</v>
          </cell>
          <cell r="H693">
            <v>38.292499999999997</v>
          </cell>
        </row>
        <row r="694">
          <cell r="A694">
            <v>41594</v>
          </cell>
          <cell r="B694">
            <v>31.5</v>
          </cell>
          <cell r="C694">
            <v>42.25</v>
          </cell>
          <cell r="D694">
            <v>50.48</v>
          </cell>
          <cell r="E694">
            <v>29.23</v>
          </cell>
          <cell r="H694">
            <v>38.364999999999995</v>
          </cell>
        </row>
        <row r="695">
          <cell r="A695">
            <v>41595</v>
          </cell>
          <cell r="B695">
            <v>31.5</v>
          </cell>
          <cell r="C695">
            <v>42.25</v>
          </cell>
          <cell r="D695">
            <v>50.48</v>
          </cell>
          <cell r="E695">
            <v>29.23</v>
          </cell>
          <cell r="H695">
            <v>38.364999999999995</v>
          </cell>
        </row>
        <row r="696">
          <cell r="A696">
            <v>41596</v>
          </cell>
          <cell r="B696">
            <v>31.44</v>
          </cell>
          <cell r="C696">
            <v>42.28</v>
          </cell>
          <cell r="D696">
            <v>50.53</v>
          </cell>
          <cell r="E696">
            <v>29.31</v>
          </cell>
          <cell r="H696">
            <v>38.39</v>
          </cell>
          <cell r="I696" t="str">
            <v>ok</v>
          </cell>
        </row>
        <row r="697">
          <cell r="A697">
            <v>41597</v>
          </cell>
          <cell r="B697">
            <v>31.44</v>
          </cell>
          <cell r="C697">
            <v>42.37</v>
          </cell>
          <cell r="D697">
            <v>50.57</v>
          </cell>
          <cell r="E697">
            <v>29.37</v>
          </cell>
          <cell r="H697">
            <v>38.4375</v>
          </cell>
        </row>
        <row r="698">
          <cell r="A698">
            <v>41598</v>
          </cell>
          <cell r="B698">
            <v>31.51</v>
          </cell>
          <cell r="C698">
            <v>42.59</v>
          </cell>
          <cell r="D698">
            <v>50.66</v>
          </cell>
          <cell r="E698">
            <v>29.56</v>
          </cell>
          <cell r="H698">
            <v>38.58</v>
          </cell>
        </row>
        <row r="699">
          <cell r="A699">
            <v>41599</v>
          </cell>
          <cell r="B699">
            <v>31.66</v>
          </cell>
          <cell r="C699">
            <v>42.4</v>
          </cell>
          <cell r="D699">
            <v>50.82</v>
          </cell>
          <cell r="E699">
            <v>29.39</v>
          </cell>
          <cell r="H699">
            <v>38.567499999999995</v>
          </cell>
        </row>
        <row r="700">
          <cell r="A700">
            <v>41600</v>
          </cell>
          <cell r="B700">
            <v>31.65</v>
          </cell>
          <cell r="C700">
            <v>42.54</v>
          </cell>
          <cell r="D700">
            <v>51.13</v>
          </cell>
          <cell r="E700">
            <v>29.12</v>
          </cell>
          <cell r="H700">
            <v>38.61</v>
          </cell>
        </row>
        <row r="701">
          <cell r="A701">
            <v>41601</v>
          </cell>
          <cell r="B701">
            <v>31.71</v>
          </cell>
          <cell r="C701">
            <v>42.68</v>
          </cell>
          <cell r="D701">
            <v>51.28</v>
          </cell>
          <cell r="E701">
            <v>28.98</v>
          </cell>
          <cell r="H701">
            <v>38.662500000000001</v>
          </cell>
        </row>
        <row r="702">
          <cell r="A702">
            <v>41602</v>
          </cell>
          <cell r="B702">
            <v>31.71</v>
          </cell>
          <cell r="C702">
            <v>42.68</v>
          </cell>
          <cell r="D702">
            <v>51.28</v>
          </cell>
          <cell r="E702">
            <v>28.98</v>
          </cell>
          <cell r="H702">
            <v>38.662500000000001</v>
          </cell>
        </row>
        <row r="703">
          <cell r="A703">
            <v>41603</v>
          </cell>
          <cell r="B703">
            <v>31.81</v>
          </cell>
          <cell r="C703">
            <v>42.98</v>
          </cell>
          <cell r="D703">
            <v>51.5</v>
          </cell>
          <cell r="E703">
            <v>29.03</v>
          </cell>
          <cell r="H703">
            <v>38.83</v>
          </cell>
          <cell r="I703" t="str">
            <v>ok</v>
          </cell>
        </row>
        <row r="704">
          <cell r="A704">
            <v>41604</v>
          </cell>
          <cell r="B704">
            <v>31.92</v>
          </cell>
          <cell r="C704">
            <v>43.1</v>
          </cell>
          <cell r="D704">
            <v>51.49</v>
          </cell>
          <cell r="E704">
            <v>29.21</v>
          </cell>
          <cell r="H704">
            <v>38.930000000000007</v>
          </cell>
        </row>
        <row r="705">
          <cell r="A705">
            <v>41605</v>
          </cell>
          <cell r="B705">
            <v>31.94</v>
          </cell>
          <cell r="C705">
            <v>43.21</v>
          </cell>
          <cell r="D705">
            <v>51.63</v>
          </cell>
          <cell r="E705">
            <v>28.99</v>
          </cell>
          <cell r="H705">
            <v>38.942500000000003</v>
          </cell>
        </row>
        <row r="706">
          <cell r="A706">
            <v>41606</v>
          </cell>
          <cell r="B706">
            <v>32.020000000000003</v>
          </cell>
          <cell r="C706">
            <v>43.33</v>
          </cell>
          <cell r="D706">
            <v>52.02</v>
          </cell>
          <cell r="E706">
            <v>29.08</v>
          </cell>
          <cell r="H706">
            <v>39.112499999999997</v>
          </cell>
        </row>
        <row r="707">
          <cell r="A707">
            <v>41607</v>
          </cell>
          <cell r="B707">
            <v>31.93</v>
          </cell>
          <cell r="C707">
            <v>43.35</v>
          </cell>
          <cell r="D707">
            <v>52.08</v>
          </cell>
          <cell r="E707">
            <v>29.81</v>
          </cell>
          <cell r="H707">
            <v>39.292499999999997</v>
          </cell>
        </row>
        <row r="708">
          <cell r="A708">
            <v>41608</v>
          </cell>
          <cell r="B708">
            <v>31.99</v>
          </cell>
          <cell r="C708">
            <v>43.45</v>
          </cell>
          <cell r="D708">
            <v>52.19</v>
          </cell>
          <cell r="E708">
            <v>28.96</v>
          </cell>
          <cell r="H708">
            <v>39.147500000000001</v>
          </cell>
        </row>
        <row r="709">
          <cell r="A709">
            <v>41609</v>
          </cell>
          <cell r="B709">
            <v>31.99</v>
          </cell>
          <cell r="C709">
            <v>43.45</v>
          </cell>
          <cell r="D709">
            <v>52.19</v>
          </cell>
          <cell r="E709">
            <v>28.96</v>
          </cell>
          <cell r="H709">
            <v>39.147500000000001</v>
          </cell>
        </row>
        <row r="710">
          <cell r="A710">
            <v>41610</v>
          </cell>
          <cell r="B710">
            <v>32.1</v>
          </cell>
          <cell r="C710">
            <v>43.53</v>
          </cell>
          <cell r="D710">
            <v>52.63</v>
          </cell>
          <cell r="E710">
            <v>29.17</v>
          </cell>
          <cell r="H710">
            <v>39.357500000000002</v>
          </cell>
          <cell r="I710" t="str">
            <v>ok</v>
          </cell>
        </row>
        <row r="711">
          <cell r="A711">
            <v>41611</v>
          </cell>
          <cell r="B711">
            <v>32.03</v>
          </cell>
          <cell r="C711">
            <v>43.23</v>
          </cell>
          <cell r="D711">
            <v>52.26</v>
          </cell>
          <cell r="E711">
            <v>29.04</v>
          </cell>
          <cell r="H711">
            <v>39.139999999999993</v>
          </cell>
        </row>
        <row r="712">
          <cell r="A712">
            <v>41612</v>
          </cell>
          <cell r="B712">
            <v>32.01</v>
          </cell>
          <cell r="C712">
            <v>43.36</v>
          </cell>
          <cell r="D712">
            <v>52.32</v>
          </cell>
          <cell r="E712">
            <v>28.91</v>
          </cell>
          <cell r="H712">
            <v>39.15</v>
          </cell>
        </row>
        <row r="713">
          <cell r="A713">
            <v>41613</v>
          </cell>
          <cell r="B713">
            <v>32.14</v>
          </cell>
          <cell r="C713">
            <v>43.56</v>
          </cell>
          <cell r="D713">
            <v>52.47</v>
          </cell>
          <cell r="E713">
            <v>28.83</v>
          </cell>
          <cell r="H713">
            <v>39.25</v>
          </cell>
        </row>
        <row r="714">
          <cell r="A714">
            <v>41614</v>
          </cell>
          <cell r="B714">
            <v>32.18</v>
          </cell>
          <cell r="C714">
            <v>43.88</v>
          </cell>
          <cell r="D714">
            <v>52.46</v>
          </cell>
          <cell r="E714">
            <v>29.03</v>
          </cell>
          <cell r="H714">
            <v>39.387500000000003</v>
          </cell>
        </row>
        <row r="715">
          <cell r="A715">
            <v>41615</v>
          </cell>
          <cell r="B715">
            <v>32.200000000000003</v>
          </cell>
          <cell r="C715">
            <v>43.85</v>
          </cell>
          <cell r="D715">
            <v>52.52</v>
          </cell>
          <cell r="E715">
            <v>28.99</v>
          </cell>
          <cell r="H715">
            <v>39.390000000000008</v>
          </cell>
        </row>
        <row r="716">
          <cell r="A716">
            <v>41616</v>
          </cell>
          <cell r="B716">
            <v>32.200000000000003</v>
          </cell>
          <cell r="C716">
            <v>43.85</v>
          </cell>
          <cell r="D716">
            <v>52.52</v>
          </cell>
          <cell r="E716">
            <v>28.99</v>
          </cell>
          <cell r="H716">
            <v>39.390000000000008</v>
          </cell>
        </row>
        <row r="717">
          <cell r="A717">
            <v>41617</v>
          </cell>
          <cell r="B717">
            <v>32.18</v>
          </cell>
          <cell r="C717">
            <v>43.88</v>
          </cell>
          <cell r="D717">
            <v>52.46</v>
          </cell>
          <cell r="E717">
            <v>29.03</v>
          </cell>
          <cell r="H717">
            <v>39.387500000000003</v>
          </cell>
          <cell r="I717" t="str">
            <v>ok</v>
          </cell>
        </row>
        <row r="718">
          <cell r="A718">
            <v>41618</v>
          </cell>
          <cell r="B718">
            <v>32</v>
          </cell>
          <cell r="C718">
            <v>43.77</v>
          </cell>
          <cell r="D718">
            <v>52.16</v>
          </cell>
          <cell r="E718">
            <v>29.08</v>
          </cell>
          <cell r="H718">
            <v>39.252499999999998</v>
          </cell>
        </row>
        <row r="719">
          <cell r="A719">
            <v>41619</v>
          </cell>
          <cell r="B719">
            <v>31.86</v>
          </cell>
          <cell r="C719">
            <v>43.7</v>
          </cell>
          <cell r="D719">
            <v>52.24</v>
          </cell>
          <cell r="E719">
            <v>29.01</v>
          </cell>
          <cell r="H719">
            <v>39.202500000000001</v>
          </cell>
        </row>
        <row r="720">
          <cell r="A720">
            <v>41620</v>
          </cell>
          <cell r="B720">
            <v>31.99</v>
          </cell>
          <cell r="C720">
            <v>43.96</v>
          </cell>
          <cell r="D720">
            <v>52.23</v>
          </cell>
          <cell r="E720">
            <v>28.8</v>
          </cell>
          <cell r="H720">
            <v>39.245000000000005</v>
          </cell>
        </row>
        <row r="721">
          <cell r="A721">
            <v>41621</v>
          </cell>
          <cell r="B721">
            <v>31.98</v>
          </cell>
          <cell r="C721">
            <v>43.87</v>
          </cell>
          <cell r="D721">
            <v>52.18</v>
          </cell>
          <cell r="E721">
            <v>28.47</v>
          </cell>
          <cell r="H721">
            <v>39.125</v>
          </cell>
        </row>
        <row r="722">
          <cell r="A722">
            <v>41622</v>
          </cell>
          <cell r="B722">
            <v>31.93</v>
          </cell>
          <cell r="C722">
            <v>43.8</v>
          </cell>
          <cell r="D722">
            <v>52.08</v>
          </cell>
          <cell r="E722">
            <v>28.39</v>
          </cell>
          <cell r="H722">
            <v>39.049999999999997</v>
          </cell>
        </row>
        <row r="723">
          <cell r="A723">
            <v>41623</v>
          </cell>
          <cell r="B723">
            <v>31.93</v>
          </cell>
          <cell r="C723">
            <v>43.8</v>
          </cell>
          <cell r="D723">
            <v>52.08</v>
          </cell>
          <cell r="E723">
            <v>28.39</v>
          </cell>
          <cell r="H723">
            <v>39.049999999999997</v>
          </cell>
        </row>
        <row r="724">
          <cell r="A724">
            <v>41624</v>
          </cell>
          <cell r="B724">
            <v>31.87</v>
          </cell>
          <cell r="C724">
            <v>43.7</v>
          </cell>
          <cell r="D724">
            <v>51.81</v>
          </cell>
          <cell r="E724">
            <v>28.37</v>
          </cell>
          <cell r="H724">
            <v>38.9375</v>
          </cell>
          <cell r="I724" t="str">
            <v>OK</v>
          </cell>
        </row>
        <row r="725">
          <cell r="A725">
            <v>41625</v>
          </cell>
          <cell r="B725">
            <v>31.86</v>
          </cell>
          <cell r="C725">
            <v>43.7</v>
          </cell>
          <cell r="D725">
            <v>51.82</v>
          </cell>
          <cell r="E725">
            <v>28.36</v>
          </cell>
          <cell r="H725">
            <v>38.935000000000002</v>
          </cell>
        </row>
        <row r="726">
          <cell r="A726">
            <v>41626</v>
          </cell>
          <cell r="B726">
            <v>32.04</v>
          </cell>
          <cell r="C726">
            <v>43.98</v>
          </cell>
          <cell r="D726">
            <v>52.02</v>
          </cell>
          <cell r="E726">
            <v>28.43</v>
          </cell>
          <cell r="H726">
            <v>39.1175</v>
          </cell>
        </row>
        <row r="727">
          <cell r="A727">
            <v>41627</v>
          </cell>
          <cell r="B727">
            <v>32.26</v>
          </cell>
          <cell r="C727">
            <v>43.96</v>
          </cell>
          <cell r="D727">
            <v>52.7</v>
          </cell>
          <cell r="E727">
            <v>28.4</v>
          </cell>
          <cell r="H727">
            <v>39.330000000000005</v>
          </cell>
        </row>
        <row r="728">
          <cell r="A728">
            <v>41628</v>
          </cell>
          <cell r="B728">
            <v>32.32</v>
          </cell>
          <cell r="C728">
            <v>43.96</v>
          </cell>
          <cell r="D728">
            <v>52.77</v>
          </cell>
          <cell r="E728">
            <v>28.56</v>
          </cell>
          <cell r="H728">
            <v>39.402500000000003</v>
          </cell>
        </row>
        <row r="729">
          <cell r="A729">
            <v>41629</v>
          </cell>
          <cell r="B729">
            <v>32.479999999999997</v>
          </cell>
          <cell r="C729">
            <v>44.2</v>
          </cell>
          <cell r="D729">
            <v>52.99</v>
          </cell>
          <cell r="E729">
            <v>28.69</v>
          </cell>
          <cell r="H729">
            <v>39.590000000000003</v>
          </cell>
        </row>
        <row r="730">
          <cell r="A730">
            <v>41630</v>
          </cell>
          <cell r="B730">
            <v>32.479999999999997</v>
          </cell>
          <cell r="C730">
            <v>44.2</v>
          </cell>
          <cell r="D730">
            <v>52.99</v>
          </cell>
          <cell r="E730">
            <v>28.69</v>
          </cell>
          <cell r="H730">
            <v>39.590000000000003</v>
          </cell>
        </row>
        <row r="731">
          <cell r="A731">
            <v>41631</v>
          </cell>
          <cell r="B731">
            <v>32.549999999999997</v>
          </cell>
          <cell r="C731">
            <v>44.45</v>
          </cell>
          <cell r="D731">
            <v>53.12</v>
          </cell>
          <cell r="E731">
            <v>28.93</v>
          </cell>
          <cell r="H731">
            <v>39.762500000000003</v>
          </cell>
          <cell r="I731" t="str">
            <v>ok</v>
          </cell>
        </row>
        <row r="732">
          <cell r="A732">
            <v>41632</v>
          </cell>
          <cell r="B732">
            <v>32.659999999999997</v>
          </cell>
          <cell r="C732">
            <v>44.59</v>
          </cell>
          <cell r="D732">
            <v>53.27</v>
          </cell>
          <cell r="E732">
            <v>28.99</v>
          </cell>
          <cell r="H732">
            <v>39.877500000000005</v>
          </cell>
        </row>
        <row r="733">
          <cell r="A733">
            <v>41633</v>
          </cell>
          <cell r="B733">
            <v>32.57</v>
          </cell>
          <cell r="C733">
            <v>44.42</v>
          </cell>
          <cell r="D733">
            <v>53.14</v>
          </cell>
          <cell r="E733">
            <v>28.91</v>
          </cell>
          <cell r="H733">
            <v>39.76</v>
          </cell>
        </row>
        <row r="734">
          <cell r="A734">
            <v>41634</v>
          </cell>
          <cell r="B734">
            <v>32.630000000000003</v>
          </cell>
          <cell r="C734">
            <v>44.51</v>
          </cell>
          <cell r="D734">
            <v>53.39</v>
          </cell>
          <cell r="E734">
            <v>28.9</v>
          </cell>
          <cell r="H734">
            <v>39.857500000000002</v>
          </cell>
        </row>
        <row r="735">
          <cell r="A735">
            <v>41635</v>
          </cell>
          <cell r="B735">
            <v>32.68</v>
          </cell>
          <cell r="C735">
            <v>44.68</v>
          </cell>
          <cell r="D735">
            <v>53.55</v>
          </cell>
          <cell r="E735">
            <v>28.9</v>
          </cell>
          <cell r="H735">
            <v>39.952500000000001</v>
          </cell>
        </row>
        <row r="736">
          <cell r="A736">
            <v>41636</v>
          </cell>
          <cell r="B736">
            <v>32.68</v>
          </cell>
          <cell r="C736">
            <v>44.68</v>
          </cell>
          <cell r="D736">
            <v>53.55</v>
          </cell>
          <cell r="E736">
            <v>28.9</v>
          </cell>
          <cell r="H736">
            <v>39.952500000000001</v>
          </cell>
        </row>
        <row r="737">
          <cell r="A737">
            <v>41637</v>
          </cell>
          <cell r="B737">
            <v>32.68</v>
          </cell>
          <cell r="C737">
            <v>44.68</v>
          </cell>
          <cell r="D737">
            <v>53.55</v>
          </cell>
          <cell r="E737">
            <v>28.9</v>
          </cell>
          <cell r="H737">
            <v>39.952500000000001</v>
          </cell>
        </row>
        <row r="738">
          <cell r="A738">
            <v>41638</v>
          </cell>
          <cell r="B738">
            <v>32.68</v>
          </cell>
          <cell r="C738">
            <v>44.68</v>
          </cell>
          <cell r="D738">
            <v>53.55</v>
          </cell>
          <cell r="E738">
            <v>28.9</v>
          </cell>
          <cell r="H738">
            <v>39.952500000000001</v>
          </cell>
        </row>
        <row r="739">
          <cell r="A739">
            <v>41639</v>
          </cell>
          <cell r="B739">
            <v>32.68</v>
          </cell>
          <cell r="C739">
            <v>44.68</v>
          </cell>
          <cell r="D739">
            <v>53.55</v>
          </cell>
          <cell r="E739">
            <v>28.9</v>
          </cell>
          <cell r="H739">
            <v>39.952500000000001</v>
          </cell>
        </row>
        <row r="740">
          <cell r="A740">
            <v>41640</v>
          </cell>
          <cell r="B740">
            <v>32.68</v>
          </cell>
          <cell r="C740">
            <v>44.68</v>
          </cell>
          <cell r="D740">
            <v>53.55</v>
          </cell>
          <cell r="E740">
            <v>28.9</v>
          </cell>
          <cell r="H740">
            <v>39.952500000000001</v>
          </cell>
        </row>
        <row r="741">
          <cell r="A741">
            <v>41641</v>
          </cell>
          <cell r="B741">
            <v>32.68</v>
          </cell>
          <cell r="C741">
            <v>44.68</v>
          </cell>
          <cell r="D741">
            <v>53.55</v>
          </cell>
          <cell r="E741">
            <v>28.9</v>
          </cell>
          <cell r="H741">
            <v>39.952500000000001</v>
          </cell>
        </row>
        <row r="742">
          <cell r="A742">
            <v>41642</v>
          </cell>
          <cell r="B742">
            <v>32.840000000000003</v>
          </cell>
          <cell r="C742">
            <v>44.75</v>
          </cell>
          <cell r="D742">
            <v>53.86</v>
          </cell>
          <cell r="E742">
            <v>29.17</v>
          </cell>
          <cell r="H742">
            <v>40.155000000000001</v>
          </cell>
        </row>
        <row r="743">
          <cell r="A743">
            <v>41643</v>
          </cell>
          <cell r="B743">
            <v>32.86</v>
          </cell>
          <cell r="C743">
            <v>44.78</v>
          </cell>
          <cell r="D743">
            <v>53.91</v>
          </cell>
          <cell r="E743">
            <v>29.35</v>
          </cell>
          <cell r="H743">
            <v>40.225000000000001</v>
          </cell>
        </row>
        <row r="744">
          <cell r="A744">
            <v>41644</v>
          </cell>
          <cell r="B744">
            <v>32.86</v>
          </cell>
          <cell r="C744">
            <v>44.78</v>
          </cell>
          <cell r="D744">
            <v>53.91</v>
          </cell>
          <cell r="E744">
            <v>29.35</v>
          </cell>
          <cell r="H744">
            <v>40.225000000000001</v>
          </cell>
        </row>
        <row r="745">
          <cell r="A745">
            <v>41645</v>
          </cell>
          <cell r="B745">
            <v>32.92</v>
          </cell>
          <cell r="C745">
            <v>44.65</v>
          </cell>
          <cell r="D745">
            <v>53.89</v>
          </cell>
          <cell r="E745">
            <v>29.44</v>
          </cell>
          <cell r="H745">
            <v>40.224999999999994</v>
          </cell>
          <cell r="I745" t="str">
            <v>ok</v>
          </cell>
        </row>
        <row r="746">
          <cell r="A746">
            <v>41646</v>
          </cell>
          <cell r="B746">
            <v>32.979999999999997</v>
          </cell>
          <cell r="C746">
            <v>44.83</v>
          </cell>
          <cell r="D746">
            <v>53.99</v>
          </cell>
          <cell r="E746">
            <v>29.38</v>
          </cell>
          <cell r="H746">
            <v>40.295000000000002</v>
          </cell>
        </row>
        <row r="747">
          <cell r="A747">
            <v>41647</v>
          </cell>
          <cell r="B747">
            <v>32.89</v>
          </cell>
          <cell r="C747">
            <v>44.7</v>
          </cell>
          <cell r="D747">
            <v>53.81</v>
          </cell>
          <cell r="E747">
            <v>29.23</v>
          </cell>
          <cell r="H747">
            <v>40.157499999999999</v>
          </cell>
        </row>
        <row r="748">
          <cell r="A748">
            <v>41648</v>
          </cell>
          <cell r="B748">
            <v>32.9</v>
          </cell>
          <cell r="C748">
            <v>44.55</v>
          </cell>
          <cell r="D748">
            <v>54.01</v>
          </cell>
          <cell r="E748">
            <v>29.16</v>
          </cell>
          <cell r="H748">
            <v>40.154999999999994</v>
          </cell>
        </row>
        <row r="749">
          <cell r="A749">
            <v>41649</v>
          </cell>
          <cell r="B749">
            <v>32.86</v>
          </cell>
          <cell r="C749">
            <v>44.6</v>
          </cell>
          <cell r="D749">
            <v>54.03</v>
          </cell>
          <cell r="E749">
            <v>29.12</v>
          </cell>
          <cell r="H749">
            <v>40.152500000000003</v>
          </cell>
        </row>
        <row r="750">
          <cell r="A750">
            <v>41650</v>
          </cell>
          <cell r="B750">
            <v>32.94</v>
          </cell>
          <cell r="C750">
            <v>44.68</v>
          </cell>
          <cell r="D750">
            <v>53.97</v>
          </cell>
          <cell r="E750">
            <v>29.15</v>
          </cell>
          <cell r="H750">
            <v>40.185000000000002</v>
          </cell>
        </row>
        <row r="751">
          <cell r="A751">
            <v>41651</v>
          </cell>
          <cell r="B751">
            <v>32.94</v>
          </cell>
          <cell r="C751">
            <v>44.68</v>
          </cell>
          <cell r="D751">
            <v>53.97</v>
          </cell>
          <cell r="E751">
            <v>29.15</v>
          </cell>
          <cell r="H751">
            <v>40.185000000000002</v>
          </cell>
        </row>
        <row r="752">
          <cell r="A752">
            <v>41652</v>
          </cell>
          <cell r="B752">
            <v>32.93</v>
          </cell>
          <cell r="C752">
            <v>44.89</v>
          </cell>
          <cell r="D752">
            <v>54.17</v>
          </cell>
          <cell r="E752">
            <v>29.51</v>
          </cell>
          <cell r="H752">
            <v>40.375</v>
          </cell>
          <cell r="I752" t="str">
            <v>ok</v>
          </cell>
        </row>
        <row r="753">
          <cell r="A753">
            <v>41653</v>
          </cell>
          <cell r="B753">
            <v>32.85</v>
          </cell>
          <cell r="C753">
            <v>44.78</v>
          </cell>
          <cell r="D753">
            <v>53.71</v>
          </cell>
          <cell r="E753">
            <v>29.54</v>
          </cell>
          <cell r="H753">
            <v>40.22</v>
          </cell>
        </row>
        <row r="754">
          <cell r="A754">
            <v>41654</v>
          </cell>
          <cell r="B754">
            <v>32.68</v>
          </cell>
          <cell r="C754">
            <v>44.53</v>
          </cell>
          <cell r="D754">
            <v>53.58</v>
          </cell>
          <cell r="E754">
            <v>29.09</v>
          </cell>
          <cell r="H754">
            <v>39.970000000000006</v>
          </cell>
        </row>
        <row r="755">
          <cell r="A755">
            <v>41655</v>
          </cell>
          <cell r="B755">
            <v>32.79</v>
          </cell>
          <cell r="C755">
            <v>44.52</v>
          </cell>
          <cell r="D755">
            <v>53.55</v>
          </cell>
          <cell r="E755">
            <v>28.76</v>
          </cell>
          <cell r="H755">
            <v>39.905000000000001</v>
          </cell>
        </row>
        <row r="756">
          <cell r="A756">
            <v>41656</v>
          </cell>
          <cell r="B756">
            <v>32.58</v>
          </cell>
          <cell r="C756">
            <v>44.23</v>
          </cell>
          <cell r="D756">
            <v>53.08</v>
          </cell>
          <cell r="E756">
            <v>28.58</v>
          </cell>
          <cell r="H756">
            <v>39.617499999999993</v>
          </cell>
        </row>
        <row r="757">
          <cell r="A757">
            <v>41657</v>
          </cell>
          <cell r="B757">
            <v>32.71</v>
          </cell>
          <cell r="C757">
            <v>44.37</v>
          </cell>
          <cell r="D757">
            <v>53.29</v>
          </cell>
          <cell r="E757">
            <v>28.65</v>
          </cell>
          <cell r="H757">
            <v>39.755000000000003</v>
          </cell>
        </row>
        <row r="758">
          <cell r="A758">
            <v>41658</v>
          </cell>
          <cell r="B758">
            <v>32.71</v>
          </cell>
          <cell r="C758">
            <v>44.37</v>
          </cell>
          <cell r="D758">
            <v>53.29</v>
          </cell>
          <cell r="E758">
            <v>28.65</v>
          </cell>
          <cell r="H758">
            <v>39.755000000000003</v>
          </cell>
        </row>
        <row r="759">
          <cell r="A759">
            <v>41659</v>
          </cell>
          <cell r="B759">
            <v>32.76</v>
          </cell>
          <cell r="C759">
            <v>44.15</v>
          </cell>
          <cell r="D759">
            <v>53.62</v>
          </cell>
          <cell r="E759">
            <v>28.61</v>
          </cell>
          <cell r="H759">
            <v>39.784999999999997</v>
          </cell>
          <cell r="I759" t="str">
            <v>ok</v>
          </cell>
        </row>
        <row r="760">
          <cell r="A760">
            <v>41660</v>
          </cell>
          <cell r="B760">
            <v>32.69</v>
          </cell>
          <cell r="C760">
            <v>44.15</v>
          </cell>
          <cell r="D760">
            <v>53.55</v>
          </cell>
          <cell r="E760">
            <v>28.68</v>
          </cell>
          <cell r="H760">
            <v>39.767499999999998</v>
          </cell>
        </row>
        <row r="761">
          <cell r="A761">
            <v>41661</v>
          </cell>
          <cell r="B761">
            <v>32.75</v>
          </cell>
          <cell r="C761">
            <v>44.32</v>
          </cell>
          <cell r="D761">
            <v>53.88</v>
          </cell>
          <cell r="E761">
            <v>28.89</v>
          </cell>
          <cell r="H761">
            <v>39.959999999999994</v>
          </cell>
        </row>
        <row r="762">
          <cell r="A762">
            <v>41662</v>
          </cell>
          <cell r="B762">
            <v>32.85</v>
          </cell>
          <cell r="C762">
            <v>44.39</v>
          </cell>
          <cell r="D762">
            <v>54.3</v>
          </cell>
          <cell r="E762">
            <v>28.82</v>
          </cell>
          <cell r="H762">
            <v>40.090000000000003</v>
          </cell>
        </row>
        <row r="763">
          <cell r="A763">
            <v>41663</v>
          </cell>
          <cell r="B763">
            <v>32.71</v>
          </cell>
          <cell r="C763">
            <v>44.66</v>
          </cell>
          <cell r="D763">
            <v>54.25</v>
          </cell>
          <cell r="E763">
            <v>28.51</v>
          </cell>
          <cell r="H763">
            <v>40.032499999999999</v>
          </cell>
        </row>
        <row r="764">
          <cell r="A764">
            <v>41664</v>
          </cell>
          <cell r="B764">
            <v>32.770000000000003</v>
          </cell>
          <cell r="C764">
            <v>44.71</v>
          </cell>
          <cell r="D764">
            <v>54.37</v>
          </cell>
          <cell r="E764">
            <v>28.33</v>
          </cell>
          <cell r="H764">
            <v>40.045000000000002</v>
          </cell>
        </row>
        <row r="765">
          <cell r="A765">
            <v>41665</v>
          </cell>
          <cell r="B765">
            <v>32.770000000000003</v>
          </cell>
          <cell r="C765">
            <v>44.71</v>
          </cell>
          <cell r="D765">
            <v>54.37</v>
          </cell>
          <cell r="E765">
            <v>28.33</v>
          </cell>
          <cell r="H765">
            <v>40.045000000000002</v>
          </cell>
        </row>
        <row r="766">
          <cell r="A766">
            <v>41666</v>
          </cell>
          <cell r="B766">
            <v>32.75</v>
          </cell>
          <cell r="C766">
            <v>44.69</v>
          </cell>
          <cell r="D766">
            <v>53.89</v>
          </cell>
          <cell r="E766">
            <v>28.3</v>
          </cell>
          <cell r="H766">
            <v>39.907499999999999</v>
          </cell>
          <cell r="I766" t="str">
            <v>ok</v>
          </cell>
        </row>
        <row r="767">
          <cell r="A767">
            <v>41667</v>
          </cell>
          <cell r="B767">
            <v>32.729999999999997</v>
          </cell>
          <cell r="C767">
            <v>44.63</v>
          </cell>
          <cell r="D767">
            <v>54.12</v>
          </cell>
          <cell r="E767">
            <v>28.53</v>
          </cell>
          <cell r="H767">
            <v>40.002499999999998</v>
          </cell>
        </row>
        <row r="768">
          <cell r="A768">
            <v>41668</v>
          </cell>
          <cell r="B768">
            <v>32.76</v>
          </cell>
          <cell r="C768">
            <v>44.64</v>
          </cell>
          <cell r="D768">
            <v>54.19</v>
          </cell>
          <cell r="E768">
            <v>28.75</v>
          </cell>
          <cell r="H768">
            <v>40.085000000000001</v>
          </cell>
        </row>
        <row r="769">
          <cell r="A769">
            <v>41669</v>
          </cell>
          <cell r="B769">
            <v>32.85</v>
          </cell>
          <cell r="C769">
            <v>44.73</v>
          </cell>
          <cell r="D769">
            <v>54.29</v>
          </cell>
          <cell r="E769">
            <v>28.6</v>
          </cell>
          <cell r="H769">
            <v>40.1175</v>
          </cell>
        </row>
        <row r="770">
          <cell r="A770">
            <v>41670</v>
          </cell>
          <cell r="B770">
            <v>32.85</v>
          </cell>
          <cell r="C770">
            <v>44.4</v>
          </cell>
          <cell r="D770">
            <v>54.06</v>
          </cell>
          <cell r="E770">
            <v>28.78</v>
          </cell>
          <cell r="H770">
            <v>40.022500000000001</v>
          </cell>
        </row>
        <row r="771">
          <cell r="A771">
            <v>41671</v>
          </cell>
          <cell r="B771">
            <v>32.880000000000003</v>
          </cell>
          <cell r="C771">
            <v>44.45</v>
          </cell>
          <cell r="D771">
            <v>54.02</v>
          </cell>
          <cell r="E771">
            <v>28.66</v>
          </cell>
          <cell r="H771">
            <v>40.002500000000005</v>
          </cell>
        </row>
        <row r="772">
          <cell r="A772">
            <v>41672</v>
          </cell>
          <cell r="B772">
            <v>32.880000000000003</v>
          </cell>
          <cell r="C772">
            <v>44.45</v>
          </cell>
          <cell r="D772">
            <v>54.02</v>
          </cell>
          <cell r="E772">
            <v>28.66</v>
          </cell>
          <cell r="H772">
            <v>40.002500000000005</v>
          </cell>
        </row>
        <row r="773">
          <cell r="A773">
            <v>41673</v>
          </cell>
          <cell r="B773">
            <v>32.729999999999997</v>
          </cell>
          <cell r="C773">
            <v>44.03</v>
          </cell>
          <cell r="D773">
            <v>53.65</v>
          </cell>
          <cell r="E773">
            <v>28.56</v>
          </cell>
          <cell r="H773">
            <v>39.7425</v>
          </cell>
          <cell r="I773" t="str">
            <v>ok</v>
          </cell>
        </row>
        <row r="774">
          <cell r="A774">
            <v>41674</v>
          </cell>
          <cell r="B774">
            <v>32.78</v>
          </cell>
          <cell r="C774">
            <v>44.21</v>
          </cell>
          <cell r="D774">
            <v>53.35</v>
          </cell>
          <cell r="E774">
            <v>28.53</v>
          </cell>
          <cell r="H774">
            <v>39.717500000000001</v>
          </cell>
        </row>
        <row r="775">
          <cell r="A775">
            <v>41675</v>
          </cell>
          <cell r="B775">
            <v>32.65</v>
          </cell>
          <cell r="C775">
            <v>44.04</v>
          </cell>
          <cell r="D775">
            <v>53.19</v>
          </cell>
          <cell r="E775">
            <v>28.9</v>
          </cell>
          <cell r="H775">
            <v>39.695</v>
          </cell>
        </row>
        <row r="776">
          <cell r="A776">
            <v>41676</v>
          </cell>
          <cell r="B776">
            <v>32.61</v>
          </cell>
          <cell r="C776">
            <v>44.01</v>
          </cell>
          <cell r="D776">
            <v>53.09</v>
          </cell>
          <cell r="E776">
            <v>29.14</v>
          </cell>
          <cell r="H776">
            <v>39.712500000000006</v>
          </cell>
        </row>
        <row r="777">
          <cell r="A777">
            <v>41677</v>
          </cell>
          <cell r="B777">
            <v>32.69</v>
          </cell>
          <cell r="C777">
            <v>44.32</v>
          </cell>
          <cell r="D777">
            <v>53.24</v>
          </cell>
          <cell r="E777">
            <v>29.07</v>
          </cell>
          <cell r="H777">
            <v>39.83</v>
          </cell>
        </row>
        <row r="778">
          <cell r="A778">
            <v>41678</v>
          </cell>
          <cell r="B778">
            <v>32.68</v>
          </cell>
          <cell r="C778">
            <v>44.2</v>
          </cell>
          <cell r="D778">
            <v>53.3</v>
          </cell>
          <cell r="E778">
            <v>29.09</v>
          </cell>
          <cell r="H778">
            <v>39.817500000000003</v>
          </cell>
        </row>
        <row r="779">
          <cell r="A779">
            <v>41679</v>
          </cell>
          <cell r="B779">
            <v>32.68</v>
          </cell>
          <cell r="C779">
            <v>44.2</v>
          </cell>
          <cell r="D779">
            <v>53.3</v>
          </cell>
          <cell r="E779">
            <v>29.09</v>
          </cell>
          <cell r="H779">
            <v>39.817500000000003</v>
          </cell>
        </row>
        <row r="780">
          <cell r="A780">
            <v>41680</v>
          </cell>
          <cell r="B780">
            <v>32.630000000000003</v>
          </cell>
          <cell r="C780">
            <v>44.35</v>
          </cell>
          <cell r="D780">
            <v>53.43</v>
          </cell>
          <cell r="E780">
            <v>29.05</v>
          </cell>
          <cell r="H780">
            <v>39.865000000000002</v>
          </cell>
          <cell r="I780" t="str">
            <v>ok</v>
          </cell>
        </row>
        <row r="781">
          <cell r="A781">
            <v>41681</v>
          </cell>
          <cell r="B781">
            <v>32.65</v>
          </cell>
          <cell r="C781">
            <v>44.54</v>
          </cell>
          <cell r="D781">
            <v>53.5</v>
          </cell>
          <cell r="E781">
            <v>29.26</v>
          </cell>
          <cell r="H781">
            <v>39.987499999999997</v>
          </cell>
        </row>
        <row r="782">
          <cell r="A782">
            <v>41682</v>
          </cell>
          <cell r="B782">
            <v>32.58</v>
          </cell>
          <cell r="C782">
            <v>44.32</v>
          </cell>
          <cell r="D782">
            <v>53.47</v>
          </cell>
          <cell r="E782">
            <v>29.23</v>
          </cell>
          <cell r="H782">
            <v>39.9</v>
          </cell>
        </row>
        <row r="783">
          <cell r="A783">
            <v>41683</v>
          </cell>
          <cell r="B783">
            <v>32.39</v>
          </cell>
          <cell r="C783">
            <v>43.94</v>
          </cell>
          <cell r="D783">
            <v>53.67</v>
          </cell>
          <cell r="E783">
            <v>28.83</v>
          </cell>
          <cell r="H783">
            <v>39.707499999999996</v>
          </cell>
        </row>
        <row r="784">
          <cell r="A784">
            <v>41684</v>
          </cell>
          <cell r="B784">
            <v>32.43</v>
          </cell>
          <cell r="C784">
            <v>44.03</v>
          </cell>
          <cell r="D784">
            <v>53.77</v>
          </cell>
          <cell r="E784">
            <v>28.87</v>
          </cell>
          <cell r="H784">
            <v>39.775000000000006</v>
          </cell>
        </row>
        <row r="785">
          <cell r="A785">
            <v>41685</v>
          </cell>
          <cell r="B785">
            <v>32.46</v>
          </cell>
          <cell r="C785">
            <v>44.12</v>
          </cell>
          <cell r="D785">
            <v>53.81</v>
          </cell>
          <cell r="E785">
            <v>28.9</v>
          </cell>
          <cell r="H785">
            <v>39.822499999999998</v>
          </cell>
        </row>
        <row r="786">
          <cell r="A786">
            <v>41686</v>
          </cell>
          <cell r="B786">
            <v>32.46</v>
          </cell>
          <cell r="C786">
            <v>44.12</v>
          </cell>
          <cell r="D786">
            <v>53.81</v>
          </cell>
          <cell r="E786">
            <v>28.9</v>
          </cell>
          <cell r="H786">
            <v>39.822499999999998</v>
          </cell>
        </row>
        <row r="787">
          <cell r="A787">
            <v>41687</v>
          </cell>
          <cell r="B787">
            <v>32.22</v>
          </cell>
          <cell r="C787">
            <v>44.05</v>
          </cell>
          <cell r="D787">
            <v>53.92</v>
          </cell>
          <cell r="E787">
            <v>28.99</v>
          </cell>
          <cell r="H787">
            <v>39.795000000000002</v>
          </cell>
          <cell r="I787" t="str">
            <v>ok</v>
          </cell>
        </row>
        <row r="788">
          <cell r="A788">
            <v>41688</v>
          </cell>
          <cell r="B788">
            <v>32.25</v>
          </cell>
          <cell r="C788">
            <v>44.06</v>
          </cell>
          <cell r="D788">
            <v>53.76</v>
          </cell>
          <cell r="E788">
            <v>29.11</v>
          </cell>
          <cell r="H788">
            <v>39.795000000000002</v>
          </cell>
        </row>
        <row r="789">
          <cell r="A789">
            <v>41689</v>
          </cell>
          <cell r="B789">
            <v>32.47</v>
          </cell>
          <cell r="C789">
            <v>44.57</v>
          </cell>
          <cell r="D789">
            <v>54.05</v>
          </cell>
          <cell r="E789">
            <v>29.05</v>
          </cell>
          <cell r="H789">
            <v>40.034999999999997</v>
          </cell>
        </row>
        <row r="790">
          <cell r="A790">
            <v>41690</v>
          </cell>
          <cell r="B790">
            <v>32.49</v>
          </cell>
          <cell r="C790">
            <v>44.53</v>
          </cell>
          <cell r="D790">
            <v>54.08</v>
          </cell>
          <cell r="E790">
            <v>29.13</v>
          </cell>
          <cell r="H790">
            <v>40.057500000000005</v>
          </cell>
        </row>
        <row r="791">
          <cell r="A791">
            <v>41691</v>
          </cell>
          <cell r="B791">
            <v>32.4</v>
          </cell>
          <cell r="C791">
            <v>44.31</v>
          </cell>
          <cell r="D791">
            <v>53.84</v>
          </cell>
          <cell r="E791">
            <v>28.97</v>
          </cell>
          <cell r="H791">
            <v>39.880000000000003</v>
          </cell>
        </row>
        <row r="792">
          <cell r="A792">
            <v>41692</v>
          </cell>
          <cell r="B792">
            <v>32.4</v>
          </cell>
          <cell r="C792">
            <v>44.31</v>
          </cell>
          <cell r="D792">
            <v>53.93</v>
          </cell>
          <cell r="E792">
            <v>28.88</v>
          </cell>
          <cell r="H792">
            <v>39.880000000000003</v>
          </cell>
        </row>
        <row r="793">
          <cell r="A793">
            <v>41693</v>
          </cell>
          <cell r="B793">
            <v>32.4</v>
          </cell>
          <cell r="C793">
            <v>44.31</v>
          </cell>
          <cell r="D793">
            <v>53.93</v>
          </cell>
          <cell r="E793">
            <v>28.88</v>
          </cell>
          <cell r="H793">
            <v>39.880000000000003</v>
          </cell>
        </row>
        <row r="794">
          <cell r="A794">
            <v>41694</v>
          </cell>
          <cell r="B794">
            <v>32.47</v>
          </cell>
          <cell r="C794">
            <v>44.49</v>
          </cell>
          <cell r="D794">
            <v>53.87</v>
          </cell>
          <cell r="E794">
            <v>29</v>
          </cell>
          <cell r="H794">
            <v>39.957500000000003</v>
          </cell>
          <cell r="I794" t="str">
            <v>ok</v>
          </cell>
        </row>
        <row r="795">
          <cell r="A795">
            <v>41695</v>
          </cell>
          <cell r="B795">
            <v>32.340000000000003</v>
          </cell>
          <cell r="C795">
            <v>44.31</v>
          </cell>
          <cell r="D795">
            <v>53.75</v>
          </cell>
          <cell r="E795">
            <v>29.08</v>
          </cell>
          <cell r="H795">
            <v>39.870000000000005</v>
          </cell>
        </row>
        <row r="796">
          <cell r="A796">
            <v>41696</v>
          </cell>
          <cell r="B796">
            <v>32.42</v>
          </cell>
          <cell r="C796">
            <v>44.45</v>
          </cell>
          <cell r="D796">
            <v>53.95</v>
          </cell>
          <cell r="E796">
            <v>29.02</v>
          </cell>
          <cell r="H796">
            <v>39.96</v>
          </cell>
        </row>
        <row r="797">
          <cell r="A797">
            <v>41697</v>
          </cell>
          <cell r="B797">
            <v>32.46</v>
          </cell>
          <cell r="C797">
            <v>44.33</v>
          </cell>
          <cell r="D797">
            <v>53.98</v>
          </cell>
          <cell r="E797">
            <v>28.86</v>
          </cell>
          <cell r="H797">
            <v>39.907499999999999</v>
          </cell>
        </row>
        <row r="798">
          <cell r="A798">
            <v>41698</v>
          </cell>
          <cell r="B798">
            <v>32.450000000000003</v>
          </cell>
          <cell r="C798">
            <v>44.38</v>
          </cell>
          <cell r="D798">
            <v>54.03</v>
          </cell>
          <cell r="E798">
            <v>29.02</v>
          </cell>
          <cell r="H798">
            <v>39.970000000000006</v>
          </cell>
        </row>
        <row r="799">
          <cell r="A799">
            <v>41699</v>
          </cell>
          <cell r="B799">
            <v>32.53</v>
          </cell>
          <cell r="C799">
            <v>44.45</v>
          </cell>
          <cell r="D799">
            <v>54.17</v>
          </cell>
          <cell r="E799">
            <v>28.96</v>
          </cell>
          <cell r="H799">
            <v>40.027500000000003</v>
          </cell>
        </row>
        <row r="800">
          <cell r="A800">
            <v>41700</v>
          </cell>
          <cell r="B800">
            <v>32.53</v>
          </cell>
          <cell r="C800">
            <v>44.45</v>
          </cell>
          <cell r="D800">
            <v>54.17</v>
          </cell>
          <cell r="E800">
            <v>28.96</v>
          </cell>
          <cell r="H800">
            <v>40.027500000000003</v>
          </cell>
        </row>
        <row r="801">
          <cell r="A801">
            <v>41701</v>
          </cell>
          <cell r="B801">
            <v>32.450000000000003</v>
          </cell>
          <cell r="C801">
            <v>44.59</v>
          </cell>
          <cell r="D801">
            <v>54.21</v>
          </cell>
          <cell r="E801">
            <v>28.77</v>
          </cell>
          <cell r="H801">
            <v>40.005000000000003</v>
          </cell>
          <cell r="I801" t="str">
            <v>ok</v>
          </cell>
        </row>
        <row r="802">
          <cell r="A802">
            <v>41702</v>
          </cell>
          <cell r="B802">
            <v>32.409999999999997</v>
          </cell>
          <cell r="C802">
            <v>44.39</v>
          </cell>
          <cell r="D802">
            <v>53.87</v>
          </cell>
          <cell r="E802">
            <v>28.88</v>
          </cell>
          <cell r="H802">
            <v>39.887499999999996</v>
          </cell>
        </row>
        <row r="803">
          <cell r="A803">
            <v>41703</v>
          </cell>
          <cell r="B803">
            <v>32.24</v>
          </cell>
          <cell r="C803">
            <v>44.18</v>
          </cell>
          <cell r="D803">
            <v>53.6</v>
          </cell>
          <cell r="E803">
            <v>28.81</v>
          </cell>
          <cell r="H803">
            <v>39.707500000000003</v>
          </cell>
        </row>
        <row r="804">
          <cell r="A804">
            <v>41704</v>
          </cell>
          <cell r="B804">
            <v>32.15</v>
          </cell>
          <cell r="C804">
            <v>44.02</v>
          </cell>
          <cell r="D804">
            <v>53.61</v>
          </cell>
          <cell r="E804">
            <v>28.89</v>
          </cell>
          <cell r="H804">
            <v>39.667500000000004</v>
          </cell>
        </row>
        <row r="805">
          <cell r="A805">
            <v>41705</v>
          </cell>
          <cell r="B805">
            <v>32.119999999999997</v>
          </cell>
          <cell r="C805">
            <v>44.41</v>
          </cell>
          <cell r="D805">
            <v>53.63</v>
          </cell>
          <cell r="E805">
            <v>29.04</v>
          </cell>
          <cell r="H805">
            <v>39.799999999999997</v>
          </cell>
        </row>
        <row r="806">
          <cell r="A806">
            <v>41706</v>
          </cell>
          <cell r="B806">
            <v>32.15</v>
          </cell>
          <cell r="C806">
            <v>44.44</v>
          </cell>
          <cell r="D806">
            <v>53.72</v>
          </cell>
          <cell r="E806">
            <v>29.07</v>
          </cell>
          <cell r="H806">
            <v>39.844999999999999</v>
          </cell>
        </row>
        <row r="807">
          <cell r="A807">
            <v>41707</v>
          </cell>
          <cell r="B807">
            <v>32.15</v>
          </cell>
          <cell r="C807">
            <v>44.44</v>
          </cell>
          <cell r="D807">
            <v>53.72</v>
          </cell>
          <cell r="E807">
            <v>29.07</v>
          </cell>
          <cell r="H807">
            <v>39.844999999999999</v>
          </cell>
        </row>
        <row r="808">
          <cell r="A808">
            <v>41708</v>
          </cell>
          <cell r="B808">
            <v>32.26</v>
          </cell>
          <cell r="C808">
            <v>44.7</v>
          </cell>
          <cell r="D808">
            <v>53.89</v>
          </cell>
          <cell r="E808">
            <v>29.04</v>
          </cell>
          <cell r="H808">
            <v>39.972500000000004</v>
          </cell>
          <cell r="I808" t="str">
            <v>ok</v>
          </cell>
        </row>
        <row r="809">
          <cell r="A809">
            <v>41709</v>
          </cell>
          <cell r="B809">
            <v>32.229999999999997</v>
          </cell>
          <cell r="C809">
            <v>44.6</v>
          </cell>
          <cell r="D809">
            <v>53.52</v>
          </cell>
          <cell r="E809">
            <v>28.93</v>
          </cell>
          <cell r="H809">
            <v>39.82</v>
          </cell>
        </row>
        <row r="810">
          <cell r="A810">
            <v>41710</v>
          </cell>
          <cell r="B810">
            <v>32.21</v>
          </cell>
          <cell r="C810">
            <v>44.54</v>
          </cell>
          <cell r="D810">
            <v>53.42</v>
          </cell>
          <cell r="E810">
            <v>28.71</v>
          </cell>
          <cell r="H810">
            <v>39.720000000000006</v>
          </cell>
        </row>
        <row r="811">
          <cell r="A811">
            <v>41711</v>
          </cell>
          <cell r="B811">
            <v>32.25</v>
          </cell>
          <cell r="C811">
            <v>44.7</v>
          </cell>
          <cell r="D811">
            <v>53.47</v>
          </cell>
          <cell r="E811">
            <v>29.1</v>
          </cell>
          <cell r="H811">
            <v>39.880000000000003</v>
          </cell>
        </row>
        <row r="812">
          <cell r="A812">
            <v>41712</v>
          </cell>
          <cell r="B812">
            <v>32.200000000000003</v>
          </cell>
          <cell r="C812">
            <v>44.52</v>
          </cell>
          <cell r="D812">
            <v>53.39</v>
          </cell>
          <cell r="E812">
            <v>28.97</v>
          </cell>
          <cell r="H812">
            <v>39.770000000000003</v>
          </cell>
        </row>
        <row r="813">
          <cell r="A813">
            <v>41713</v>
          </cell>
          <cell r="B813">
            <v>32.19</v>
          </cell>
          <cell r="C813">
            <v>44.59</v>
          </cell>
          <cell r="D813">
            <v>53.41</v>
          </cell>
          <cell r="E813">
            <v>28.91</v>
          </cell>
          <cell r="H813">
            <v>39.774999999999999</v>
          </cell>
        </row>
        <row r="814">
          <cell r="A814">
            <v>41714</v>
          </cell>
          <cell r="B814">
            <v>32.19</v>
          </cell>
          <cell r="C814">
            <v>44.59</v>
          </cell>
          <cell r="D814">
            <v>53.41</v>
          </cell>
          <cell r="E814">
            <v>28.91</v>
          </cell>
          <cell r="H814">
            <v>39.774999999999999</v>
          </cell>
        </row>
        <row r="815">
          <cell r="A815">
            <v>41715</v>
          </cell>
          <cell r="B815">
            <v>32.159999999999997</v>
          </cell>
          <cell r="C815">
            <v>44.6</v>
          </cell>
          <cell r="D815">
            <v>53.37</v>
          </cell>
          <cell r="E815">
            <v>28.89</v>
          </cell>
          <cell r="H815">
            <v>39.754999999999995</v>
          </cell>
          <cell r="I815" t="str">
            <v>ok</v>
          </cell>
        </row>
        <row r="816">
          <cell r="A816">
            <v>41716</v>
          </cell>
          <cell r="B816">
            <v>32.04</v>
          </cell>
          <cell r="C816">
            <v>44.53</v>
          </cell>
          <cell r="D816">
            <v>53.19</v>
          </cell>
          <cell r="E816">
            <v>28.95</v>
          </cell>
          <cell r="H816">
            <v>39.677499999999995</v>
          </cell>
        </row>
        <row r="817">
          <cell r="A817">
            <v>41717</v>
          </cell>
          <cell r="B817">
            <v>31.98</v>
          </cell>
          <cell r="C817">
            <v>44.44</v>
          </cell>
          <cell r="D817">
            <v>52.98</v>
          </cell>
          <cell r="E817">
            <v>29.04</v>
          </cell>
          <cell r="H817">
            <v>39.61</v>
          </cell>
        </row>
        <row r="818">
          <cell r="A818">
            <v>41718</v>
          </cell>
          <cell r="B818">
            <v>32.19</v>
          </cell>
          <cell r="C818">
            <v>44.4</v>
          </cell>
          <cell r="D818">
            <v>53.12</v>
          </cell>
          <cell r="E818">
            <v>28.88</v>
          </cell>
          <cell r="H818">
            <v>39.647500000000001</v>
          </cell>
        </row>
        <row r="819">
          <cell r="A819">
            <v>41719</v>
          </cell>
          <cell r="B819">
            <v>32.28</v>
          </cell>
          <cell r="C819">
            <v>44.38</v>
          </cell>
          <cell r="D819">
            <v>53.18</v>
          </cell>
          <cell r="E819">
            <v>29.07</v>
          </cell>
          <cell r="H819">
            <v>39.727499999999999</v>
          </cell>
        </row>
        <row r="820">
          <cell r="A820">
            <v>41720</v>
          </cell>
          <cell r="B820">
            <v>32.270000000000003</v>
          </cell>
          <cell r="C820">
            <v>44.33</v>
          </cell>
          <cell r="D820">
            <v>53.1</v>
          </cell>
          <cell r="E820">
            <v>29.08</v>
          </cell>
          <cell r="H820">
            <v>39.694999999999993</v>
          </cell>
        </row>
        <row r="821">
          <cell r="A821">
            <v>41721</v>
          </cell>
          <cell r="B821">
            <v>32.270000000000003</v>
          </cell>
          <cell r="C821">
            <v>44.33</v>
          </cell>
          <cell r="D821">
            <v>53.1</v>
          </cell>
          <cell r="E821">
            <v>29.08</v>
          </cell>
          <cell r="H821">
            <v>39.694999999999993</v>
          </cell>
        </row>
        <row r="822">
          <cell r="A822">
            <v>41722</v>
          </cell>
          <cell r="B822">
            <v>32.29</v>
          </cell>
          <cell r="C822">
            <v>44.42</v>
          </cell>
          <cell r="D822">
            <v>53.12</v>
          </cell>
          <cell r="E822">
            <v>29.2</v>
          </cell>
          <cell r="H822">
            <v>39.7575</v>
          </cell>
          <cell r="I822" t="str">
            <v>ok</v>
          </cell>
        </row>
        <row r="823">
          <cell r="A823">
            <v>41723</v>
          </cell>
          <cell r="B823">
            <v>32.340000000000003</v>
          </cell>
          <cell r="C823">
            <v>44.64</v>
          </cell>
          <cell r="D823">
            <v>53.25</v>
          </cell>
          <cell r="E823">
            <v>29.45</v>
          </cell>
          <cell r="H823">
            <v>39.92</v>
          </cell>
        </row>
        <row r="824">
          <cell r="A824">
            <v>41724</v>
          </cell>
          <cell r="B824">
            <v>32.450000000000003</v>
          </cell>
          <cell r="C824">
            <v>44.74</v>
          </cell>
          <cell r="D824">
            <v>53.56</v>
          </cell>
          <cell r="E824">
            <v>29.6</v>
          </cell>
          <cell r="H824">
            <v>40.087499999999999</v>
          </cell>
        </row>
        <row r="825">
          <cell r="A825">
            <v>41725</v>
          </cell>
          <cell r="B825">
            <v>32.42</v>
          </cell>
          <cell r="C825">
            <v>44.58</v>
          </cell>
          <cell r="D825">
            <v>53.63</v>
          </cell>
          <cell r="E825">
            <v>29.77</v>
          </cell>
          <cell r="H825">
            <v>40.1</v>
          </cell>
        </row>
        <row r="826">
          <cell r="A826">
            <v>41726</v>
          </cell>
          <cell r="B826">
            <v>32.39</v>
          </cell>
          <cell r="C826">
            <v>44.41</v>
          </cell>
          <cell r="D826">
            <v>53.72</v>
          </cell>
          <cell r="E826">
            <v>29.97</v>
          </cell>
          <cell r="H826">
            <v>40.122499999999995</v>
          </cell>
        </row>
        <row r="827">
          <cell r="A827">
            <v>41727</v>
          </cell>
          <cell r="B827">
            <v>32.4</v>
          </cell>
          <cell r="C827">
            <v>44.42</v>
          </cell>
          <cell r="D827">
            <v>53.77</v>
          </cell>
          <cell r="E827">
            <v>29.87</v>
          </cell>
          <cell r="H827">
            <v>40.115000000000002</v>
          </cell>
        </row>
        <row r="828">
          <cell r="A828">
            <v>41728</v>
          </cell>
          <cell r="B828">
            <v>32.4</v>
          </cell>
          <cell r="C828">
            <v>44.42</v>
          </cell>
          <cell r="D828">
            <v>53.77</v>
          </cell>
          <cell r="E828">
            <v>29.87</v>
          </cell>
          <cell r="H828">
            <v>40.115000000000002</v>
          </cell>
        </row>
        <row r="829">
          <cell r="A829">
            <v>41729</v>
          </cell>
          <cell r="B829">
            <v>32.31</v>
          </cell>
          <cell r="C829">
            <v>44.35</v>
          </cell>
          <cell r="D829">
            <v>53.65</v>
          </cell>
          <cell r="E829">
            <v>29.76</v>
          </cell>
          <cell r="H829">
            <v>40.017499999999998</v>
          </cell>
          <cell r="I829" t="str">
            <v>ok</v>
          </cell>
        </row>
        <row r="830">
          <cell r="A830">
            <v>41730</v>
          </cell>
          <cell r="B830">
            <v>32.28</v>
          </cell>
          <cell r="C830">
            <v>44.36</v>
          </cell>
          <cell r="D830">
            <v>53.67</v>
          </cell>
          <cell r="E830">
            <v>29.85</v>
          </cell>
          <cell r="H830">
            <v>40.04</v>
          </cell>
        </row>
        <row r="831">
          <cell r="A831">
            <v>41731</v>
          </cell>
          <cell r="B831">
            <v>32.25</v>
          </cell>
          <cell r="C831">
            <v>44.4</v>
          </cell>
          <cell r="D831">
            <v>53.51</v>
          </cell>
          <cell r="E831">
            <v>29.63</v>
          </cell>
          <cell r="H831">
            <v>39.947499999999998</v>
          </cell>
        </row>
        <row r="832">
          <cell r="A832">
            <v>41732</v>
          </cell>
          <cell r="B832">
            <v>32.33</v>
          </cell>
          <cell r="C832">
            <v>44.4</v>
          </cell>
          <cell r="D832">
            <v>53.7</v>
          </cell>
          <cell r="E832">
            <v>29.67</v>
          </cell>
          <cell r="H832">
            <v>40.025000000000006</v>
          </cell>
        </row>
        <row r="833">
          <cell r="A833">
            <v>41733</v>
          </cell>
          <cell r="B833">
            <v>32.369999999999997</v>
          </cell>
          <cell r="C833">
            <v>44.3</v>
          </cell>
          <cell r="D833">
            <v>53.59</v>
          </cell>
          <cell r="E833">
            <v>29.77</v>
          </cell>
          <cell r="H833">
            <v>40.0075</v>
          </cell>
        </row>
        <row r="834">
          <cell r="A834">
            <v>41734</v>
          </cell>
          <cell r="B834">
            <v>32.42</v>
          </cell>
          <cell r="C834">
            <v>44.3</v>
          </cell>
          <cell r="D834">
            <v>53.67</v>
          </cell>
          <cell r="E834">
            <v>29.82</v>
          </cell>
          <cell r="H834">
            <v>40.052499999999995</v>
          </cell>
        </row>
        <row r="835">
          <cell r="A835">
            <v>41735</v>
          </cell>
          <cell r="B835">
            <v>32.42</v>
          </cell>
          <cell r="C835">
            <v>44.3</v>
          </cell>
          <cell r="D835">
            <v>53.67</v>
          </cell>
          <cell r="E835">
            <v>29.82</v>
          </cell>
          <cell r="H835">
            <v>40.052499999999995</v>
          </cell>
        </row>
        <row r="836">
          <cell r="A836">
            <v>41736</v>
          </cell>
          <cell r="B836">
            <v>32.4</v>
          </cell>
          <cell r="C836">
            <v>44.26</v>
          </cell>
          <cell r="D836">
            <v>53.63</v>
          </cell>
          <cell r="E836">
            <v>29.81</v>
          </cell>
          <cell r="H836">
            <v>40.024999999999999</v>
          </cell>
          <cell r="I836" t="str">
            <v>ok</v>
          </cell>
        </row>
        <row r="837">
          <cell r="A837">
            <v>41737</v>
          </cell>
          <cell r="B837">
            <v>32.31</v>
          </cell>
          <cell r="C837">
            <v>44.3</v>
          </cell>
          <cell r="D837">
            <v>53.57</v>
          </cell>
          <cell r="E837">
            <v>29.86</v>
          </cell>
          <cell r="H837">
            <v>40.010000000000005</v>
          </cell>
        </row>
        <row r="838">
          <cell r="A838">
            <v>41738</v>
          </cell>
          <cell r="B838">
            <v>32.06</v>
          </cell>
          <cell r="C838">
            <v>44.09</v>
          </cell>
          <cell r="D838">
            <v>53.56</v>
          </cell>
          <cell r="E838">
            <v>29.84</v>
          </cell>
          <cell r="H838">
            <v>39.887500000000003</v>
          </cell>
        </row>
        <row r="839">
          <cell r="A839">
            <v>41739</v>
          </cell>
          <cell r="B839">
            <v>32.049999999999997</v>
          </cell>
          <cell r="C839">
            <v>44.28</v>
          </cell>
          <cell r="D839">
            <v>53.74</v>
          </cell>
          <cell r="E839">
            <v>30.04</v>
          </cell>
          <cell r="H839">
            <v>40.027499999999996</v>
          </cell>
        </row>
        <row r="840">
          <cell r="A840">
            <v>41740</v>
          </cell>
          <cell r="B840">
            <v>32.17</v>
          </cell>
          <cell r="C840">
            <v>44.58</v>
          </cell>
          <cell r="D840">
            <v>53.82</v>
          </cell>
          <cell r="E840">
            <v>30</v>
          </cell>
          <cell r="H840">
            <v>40.142499999999998</v>
          </cell>
        </row>
        <row r="841">
          <cell r="A841">
            <v>41741</v>
          </cell>
          <cell r="B841">
            <v>32.17</v>
          </cell>
          <cell r="C841">
            <v>44.58</v>
          </cell>
          <cell r="D841">
            <v>53.82</v>
          </cell>
          <cell r="E841">
            <v>30</v>
          </cell>
          <cell r="H841">
            <v>40.142499999999998</v>
          </cell>
        </row>
        <row r="842">
          <cell r="A842">
            <v>41742</v>
          </cell>
          <cell r="B842">
            <v>32.17</v>
          </cell>
          <cell r="C842">
            <v>44.58</v>
          </cell>
          <cell r="D842">
            <v>53.82</v>
          </cell>
          <cell r="E842">
            <v>30</v>
          </cell>
          <cell r="H842">
            <v>40.142499999999998</v>
          </cell>
        </row>
        <row r="843">
          <cell r="A843">
            <v>41743</v>
          </cell>
          <cell r="B843">
            <v>32.17</v>
          </cell>
          <cell r="C843">
            <v>44.58</v>
          </cell>
          <cell r="D843">
            <v>53.82</v>
          </cell>
          <cell r="E843">
            <v>30</v>
          </cell>
          <cell r="H843">
            <v>40.142499999999998</v>
          </cell>
        </row>
        <row r="844">
          <cell r="A844">
            <v>41744</v>
          </cell>
          <cell r="B844">
            <v>32.17</v>
          </cell>
          <cell r="C844">
            <v>44.58</v>
          </cell>
          <cell r="D844">
            <v>53.82</v>
          </cell>
          <cell r="E844">
            <v>30</v>
          </cell>
          <cell r="H844">
            <v>40.142499999999998</v>
          </cell>
        </row>
        <row r="845">
          <cell r="A845">
            <v>41745</v>
          </cell>
          <cell r="B845">
            <v>32.18</v>
          </cell>
          <cell r="C845">
            <v>44.33</v>
          </cell>
          <cell r="D845">
            <v>53.73</v>
          </cell>
          <cell r="E845">
            <v>29.93</v>
          </cell>
          <cell r="H845">
            <v>40.042499999999997</v>
          </cell>
          <cell r="I845" t="str">
            <v>ok</v>
          </cell>
        </row>
        <row r="846">
          <cell r="A846">
            <v>41746</v>
          </cell>
          <cell r="B846">
            <v>32.07</v>
          </cell>
          <cell r="C846">
            <v>44.26</v>
          </cell>
          <cell r="D846">
            <v>53.86</v>
          </cell>
          <cell r="E846">
            <v>29.96</v>
          </cell>
          <cell r="H846">
            <v>40.037500000000001</v>
          </cell>
        </row>
        <row r="847">
          <cell r="A847">
            <v>41747</v>
          </cell>
          <cell r="B847">
            <v>32.06</v>
          </cell>
          <cell r="C847">
            <v>44.17</v>
          </cell>
          <cell r="D847">
            <v>53.69</v>
          </cell>
          <cell r="E847">
            <v>29.79</v>
          </cell>
          <cell r="H847">
            <v>39.927500000000002</v>
          </cell>
        </row>
        <row r="848">
          <cell r="A848">
            <v>41748</v>
          </cell>
          <cell r="B848">
            <v>32.049999999999997</v>
          </cell>
          <cell r="C848">
            <v>44.17</v>
          </cell>
          <cell r="D848">
            <v>53.7</v>
          </cell>
          <cell r="E848">
            <v>29.76</v>
          </cell>
          <cell r="H848">
            <v>39.92</v>
          </cell>
        </row>
        <row r="849">
          <cell r="A849">
            <v>41749</v>
          </cell>
          <cell r="B849">
            <v>32.049999999999997</v>
          </cell>
          <cell r="C849">
            <v>44.17</v>
          </cell>
          <cell r="D849">
            <v>53.7</v>
          </cell>
          <cell r="E849">
            <v>29.76</v>
          </cell>
          <cell r="H849">
            <v>39.92</v>
          </cell>
        </row>
        <row r="850">
          <cell r="A850">
            <v>41750</v>
          </cell>
          <cell r="B850">
            <v>32.04</v>
          </cell>
          <cell r="C850">
            <v>44.13</v>
          </cell>
          <cell r="D850">
            <v>53.67</v>
          </cell>
          <cell r="E850">
            <v>29.72</v>
          </cell>
          <cell r="H850">
            <v>39.89</v>
          </cell>
          <cell r="I850" t="str">
            <v>ok</v>
          </cell>
        </row>
        <row r="851">
          <cell r="A851">
            <v>41751</v>
          </cell>
          <cell r="B851">
            <v>32.14</v>
          </cell>
          <cell r="C851">
            <v>44.21</v>
          </cell>
          <cell r="D851">
            <v>53.84</v>
          </cell>
          <cell r="E851">
            <v>29.86</v>
          </cell>
          <cell r="H851">
            <v>40.012500000000003</v>
          </cell>
        </row>
        <row r="852">
          <cell r="A852">
            <v>41752</v>
          </cell>
          <cell r="B852">
            <v>32.24</v>
          </cell>
          <cell r="C852">
            <v>44.42</v>
          </cell>
          <cell r="D852">
            <v>54.15</v>
          </cell>
          <cell r="E852">
            <v>29.91</v>
          </cell>
          <cell r="H852">
            <v>40.18</v>
          </cell>
        </row>
        <row r="853">
          <cell r="A853">
            <v>41753</v>
          </cell>
          <cell r="B853">
            <v>32.200000000000003</v>
          </cell>
          <cell r="C853">
            <v>44.39</v>
          </cell>
          <cell r="D853">
            <v>53.94</v>
          </cell>
          <cell r="E853">
            <v>29.82</v>
          </cell>
          <cell r="H853">
            <v>40.087499999999999</v>
          </cell>
        </row>
        <row r="854">
          <cell r="A854">
            <v>41754</v>
          </cell>
          <cell r="B854">
            <v>32.25</v>
          </cell>
          <cell r="C854">
            <v>44.48</v>
          </cell>
          <cell r="D854">
            <v>54.09</v>
          </cell>
          <cell r="E854">
            <v>29.76</v>
          </cell>
          <cell r="H854">
            <v>40.144999999999996</v>
          </cell>
        </row>
        <row r="855">
          <cell r="A855">
            <v>41755</v>
          </cell>
          <cell r="B855">
            <v>32.200000000000003</v>
          </cell>
          <cell r="C855">
            <v>44.44</v>
          </cell>
          <cell r="D855">
            <v>54</v>
          </cell>
          <cell r="E855">
            <v>29.73</v>
          </cell>
          <cell r="H855">
            <v>40.092499999999994</v>
          </cell>
        </row>
        <row r="856">
          <cell r="A856">
            <v>41756</v>
          </cell>
          <cell r="B856">
            <v>32.200000000000003</v>
          </cell>
          <cell r="C856">
            <v>44.44</v>
          </cell>
          <cell r="D856">
            <v>54</v>
          </cell>
          <cell r="E856">
            <v>29.73</v>
          </cell>
          <cell r="H856">
            <v>40.092499999999994</v>
          </cell>
        </row>
        <row r="857">
          <cell r="A857">
            <v>41757</v>
          </cell>
          <cell r="B857">
            <v>32.119999999999997</v>
          </cell>
          <cell r="C857">
            <v>44.28</v>
          </cell>
          <cell r="D857">
            <v>53.8</v>
          </cell>
          <cell r="E857">
            <v>29.69</v>
          </cell>
          <cell r="H857">
            <v>39.972499999999997</v>
          </cell>
          <cell r="I857" t="str">
            <v>ok</v>
          </cell>
        </row>
        <row r="858">
          <cell r="A858">
            <v>41758</v>
          </cell>
          <cell r="B858">
            <v>32.14</v>
          </cell>
          <cell r="C858">
            <v>44.44</v>
          </cell>
          <cell r="D858">
            <v>53.95</v>
          </cell>
          <cell r="E858">
            <v>29.56</v>
          </cell>
          <cell r="H858">
            <v>40.022500000000001</v>
          </cell>
        </row>
        <row r="859">
          <cell r="A859">
            <v>41759</v>
          </cell>
          <cell r="B859">
            <v>32.15</v>
          </cell>
          <cell r="C859">
            <v>44.29</v>
          </cell>
          <cell r="D859">
            <v>53.98</v>
          </cell>
          <cell r="E859">
            <v>29.71</v>
          </cell>
          <cell r="H859">
            <v>40.032499999999999</v>
          </cell>
        </row>
        <row r="860">
          <cell r="A860">
            <v>41760</v>
          </cell>
          <cell r="B860">
            <v>32.24</v>
          </cell>
          <cell r="C860">
            <v>44.36</v>
          </cell>
          <cell r="D860">
            <v>54.12</v>
          </cell>
          <cell r="E860">
            <v>29.8</v>
          </cell>
          <cell r="H860">
            <v>40.130000000000003</v>
          </cell>
        </row>
        <row r="861">
          <cell r="A861">
            <v>41761</v>
          </cell>
          <cell r="B861">
            <v>32.25</v>
          </cell>
          <cell r="C861">
            <v>44.59</v>
          </cell>
          <cell r="D861">
            <v>54.34</v>
          </cell>
          <cell r="E861">
            <v>29.77</v>
          </cell>
          <cell r="H861">
            <v>40.237500000000004</v>
          </cell>
        </row>
        <row r="862">
          <cell r="A862">
            <v>41762</v>
          </cell>
          <cell r="B862">
            <v>32.24</v>
          </cell>
          <cell r="C862">
            <v>44.57</v>
          </cell>
          <cell r="D862">
            <v>54.28</v>
          </cell>
          <cell r="E862">
            <v>29.68</v>
          </cell>
          <cell r="H862">
            <v>40.192500000000003</v>
          </cell>
        </row>
        <row r="863">
          <cell r="A863">
            <v>41763</v>
          </cell>
          <cell r="B863">
            <v>32.24</v>
          </cell>
          <cell r="C863">
            <v>44.57</v>
          </cell>
          <cell r="D863">
            <v>54.28</v>
          </cell>
          <cell r="E863">
            <v>29.68</v>
          </cell>
          <cell r="H863">
            <v>40.192500000000003</v>
          </cell>
        </row>
        <row r="864">
          <cell r="A864">
            <v>41764</v>
          </cell>
          <cell r="B864">
            <v>32.25</v>
          </cell>
          <cell r="C864">
            <v>44.59</v>
          </cell>
          <cell r="D864">
            <v>54.34</v>
          </cell>
          <cell r="E864">
            <v>29.77</v>
          </cell>
          <cell r="H864">
            <v>40.237500000000004</v>
          </cell>
          <cell r="I864" t="str">
            <v>ok</v>
          </cell>
        </row>
        <row r="865">
          <cell r="A865">
            <v>41765</v>
          </cell>
          <cell r="B865">
            <v>32.24</v>
          </cell>
          <cell r="C865">
            <v>44.63</v>
          </cell>
          <cell r="D865">
            <v>54.28</v>
          </cell>
          <cell r="E865">
            <v>29.81</v>
          </cell>
          <cell r="H865">
            <v>40.24</v>
          </cell>
        </row>
        <row r="866">
          <cell r="A866">
            <v>41766</v>
          </cell>
          <cell r="B866">
            <v>32.229999999999997</v>
          </cell>
          <cell r="C866">
            <v>44.79</v>
          </cell>
          <cell r="D866">
            <v>54.6</v>
          </cell>
          <cell r="E866">
            <v>30.01</v>
          </cell>
          <cell r="H866">
            <v>40.407499999999999</v>
          </cell>
        </row>
        <row r="867">
          <cell r="A867">
            <v>41767</v>
          </cell>
          <cell r="B867">
            <v>32.29</v>
          </cell>
          <cell r="C867">
            <v>44.81</v>
          </cell>
          <cell r="D867">
            <v>54.64</v>
          </cell>
          <cell r="E867">
            <v>29.99</v>
          </cell>
          <cell r="H867">
            <v>40.432500000000005</v>
          </cell>
        </row>
        <row r="868">
          <cell r="A868">
            <v>41768</v>
          </cell>
          <cell r="B868">
            <v>32.380000000000003</v>
          </cell>
          <cell r="C868">
            <v>44.69</v>
          </cell>
          <cell r="D868">
            <v>54.68</v>
          </cell>
          <cell r="E868">
            <v>30.17</v>
          </cell>
          <cell r="H868">
            <v>40.480000000000004</v>
          </cell>
        </row>
        <row r="869">
          <cell r="A869">
            <v>41769</v>
          </cell>
          <cell r="B869">
            <v>32.479999999999997</v>
          </cell>
          <cell r="C869">
            <v>44.76</v>
          </cell>
          <cell r="D869">
            <v>54.82</v>
          </cell>
          <cell r="E869">
            <v>30.28</v>
          </cell>
          <cell r="H869">
            <v>40.585000000000001</v>
          </cell>
        </row>
        <row r="870">
          <cell r="A870">
            <v>41770</v>
          </cell>
          <cell r="B870">
            <v>32.479999999999997</v>
          </cell>
          <cell r="C870">
            <v>44.76</v>
          </cell>
          <cell r="D870">
            <v>54.82</v>
          </cell>
          <cell r="E870">
            <v>30.28</v>
          </cell>
          <cell r="H870">
            <v>40.585000000000001</v>
          </cell>
        </row>
        <row r="871">
          <cell r="A871">
            <v>41771</v>
          </cell>
          <cell r="B871">
            <v>32.51</v>
          </cell>
          <cell r="C871">
            <v>44.59</v>
          </cell>
          <cell r="D871">
            <v>54.67</v>
          </cell>
          <cell r="E871">
            <v>30.27</v>
          </cell>
          <cell r="H871">
            <v>40.51</v>
          </cell>
          <cell r="I871" t="str">
            <v>ok</v>
          </cell>
        </row>
        <row r="872">
          <cell r="A872">
            <v>41772</v>
          </cell>
          <cell r="B872">
            <v>32.5</v>
          </cell>
          <cell r="C872">
            <v>44.63</v>
          </cell>
          <cell r="D872">
            <v>54.82</v>
          </cell>
          <cell r="E872">
            <v>30.31</v>
          </cell>
          <cell r="H872">
            <v>40.564999999999998</v>
          </cell>
        </row>
        <row r="873">
          <cell r="A873">
            <v>41773</v>
          </cell>
          <cell r="B873">
            <v>32.4</v>
          </cell>
          <cell r="C873">
            <v>44.26</v>
          </cell>
          <cell r="D873">
            <v>54.42</v>
          </cell>
          <cell r="E873">
            <v>30.24</v>
          </cell>
          <cell r="H873">
            <v>40.33</v>
          </cell>
        </row>
        <row r="874">
          <cell r="A874">
            <v>41774</v>
          </cell>
          <cell r="B874">
            <v>32.299999999999997</v>
          </cell>
          <cell r="C874">
            <v>44.21</v>
          </cell>
          <cell r="D874">
            <v>54.06</v>
          </cell>
          <cell r="E874">
            <v>30.14</v>
          </cell>
          <cell r="H874">
            <v>40.177499999999995</v>
          </cell>
        </row>
        <row r="875">
          <cell r="A875">
            <v>41775</v>
          </cell>
          <cell r="B875">
            <v>32.35</v>
          </cell>
          <cell r="C875">
            <v>44.25</v>
          </cell>
          <cell r="D875">
            <v>54.17</v>
          </cell>
          <cell r="E875">
            <v>30.12</v>
          </cell>
          <cell r="H875">
            <v>40.222499999999997</v>
          </cell>
        </row>
        <row r="876">
          <cell r="A876">
            <v>41776</v>
          </cell>
          <cell r="B876">
            <v>32.380000000000003</v>
          </cell>
          <cell r="C876">
            <v>44.3</v>
          </cell>
          <cell r="D876">
            <v>54.31</v>
          </cell>
          <cell r="E876">
            <v>30.12</v>
          </cell>
          <cell r="H876">
            <v>40.277500000000003</v>
          </cell>
        </row>
        <row r="877">
          <cell r="A877">
            <v>41777</v>
          </cell>
          <cell r="B877">
            <v>32.380000000000003</v>
          </cell>
          <cell r="C877">
            <v>44.3</v>
          </cell>
          <cell r="D877">
            <v>54.31</v>
          </cell>
          <cell r="E877">
            <v>30.12</v>
          </cell>
          <cell r="H877">
            <v>40.277500000000003</v>
          </cell>
        </row>
        <row r="878">
          <cell r="A878">
            <v>41778</v>
          </cell>
          <cell r="B878">
            <v>32.35</v>
          </cell>
          <cell r="C878">
            <v>44.21</v>
          </cell>
          <cell r="D878">
            <v>54.32</v>
          </cell>
          <cell r="E878">
            <v>30.16</v>
          </cell>
          <cell r="H878">
            <v>40.26</v>
          </cell>
          <cell r="I878" t="str">
            <v>ok</v>
          </cell>
        </row>
        <row r="879">
          <cell r="A879">
            <v>41779</v>
          </cell>
          <cell r="B879">
            <v>32.43</v>
          </cell>
          <cell r="C879">
            <v>44.34</v>
          </cell>
          <cell r="D879">
            <v>54.4</v>
          </cell>
          <cell r="E879">
            <v>30.07</v>
          </cell>
          <cell r="H879">
            <v>40.31</v>
          </cell>
        </row>
        <row r="880">
          <cell r="A880">
            <v>41780</v>
          </cell>
          <cell r="B880">
            <v>32.42</v>
          </cell>
          <cell r="C880">
            <v>44.32</v>
          </cell>
          <cell r="D880">
            <v>54.45</v>
          </cell>
          <cell r="E880">
            <v>29.8</v>
          </cell>
          <cell r="H880">
            <v>40.247500000000002</v>
          </cell>
        </row>
        <row r="881">
          <cell r="A881">
            <v>41781</v>
          </cell>
          <cell r="B881">
            <v>32.28</v>
          </cell>
          <cell r="C881">
            <v>44.05</v>
          </cell>
          <cell r="D881">
            <v>54.4</v>
          </cell>
          <cell r="E881">
            <v>29.77</v>
          </cell>
          <cell r="H881">
            <v>40.125</v>
          </cell>
        </row>
        <row r="882">
          <cell r="A882">
            <v>41782</v>
          </cell>
          <cell r="B882">
            <v>32.340000000000003</v>
          </cell>
          <cell r="C882">
            <v>44.02</v>
          </cell>
          <cell r="D882">
            <v>54.42</v>
          </cell>
          <cell r="E882">
            <v>29.73</v>
          </cell>
          <cell r="H882">
            <v>40.127500000000005</v>
          </cell>
        </row>
        <row r="883">
          <cell r="A883">
            <v>41783</v>
          </cell>
          <cell r="B883">
            <v>32.47</v>
          </cell>
          <cell r="C883">
            <v>44.12</v>
          </cell>
          <cell r="D883">
            <v>54.6</v>
          </cell>
          <cell r="E883">
            <v>29.85</v>
          </cell>
          <cell r="H883">
            <v>40.26</v>
          </cell>
        </row>
        <row r="884">
          <cell r="A884">
            <v>41784</v>
          </cell>
          <cell r="B884">
            <v>32.47</v>
          </cell>
          <cell r="C884">
            <v>44.12</v>
          </cell>
          <cell r="D884">
            <v>54.6</v>
          </cell>
          <cell r="E884">
            <v>29.85</v>
          </cell>
          <cell r="H884">
            <v>40.26</v>
          </cell>
        </row>
        <row r="885">
          <cell r="A885">
            <v>41785</v>
          </cell>
          <cell r="B885">
            <v>32.46</v>
          </cell>
          <cell r="C885">
            <v>44.09</v>
          </cell>
          <cell r="D885">
            <v>54.52</v>
          </cell>
          <cell r="E885">
            <v>29.85</v>
          </cell>
          <cell r="H885">
            <v>40.230000000000004</v>
          </cell>
          <cell r="I885" t="str">
            <v>ok</v>
          </cell>
        </row>
        <row r="886">
          <cell r="A886">
            <v>41786</v>
          </cell>
          <cell r="B886">
            <v>32.43</v>
          </cell>
          <cell r="C886">
            <v>44.19</v>
          </cell>
          <cell r="D886">
            <v>54.58</v>
          </cell>
          <cell r="E886">
            <v>29.91</v>
          </cell>
          <cell r="H886">
            <v>40.277499999999996</v>
          </cell>
        </row>
        <row r="887">
          <cell r="A887">
            <v>41787</v>
          </cell>
          <cell r="B887">
            <v>32.54</v>
          </cell>
          <cell r="C887">
            <v>44.24</v>
          </cell>
          <cell r="D887">
            <v>54.59</v>
          </cell>
          <cell r="E887">
            <v>30.01</v>
          </cell>
          <cell r="H887">
            <v>40.344999999999999</v>
          </cell>
        </row>
        <row r="888">
          <cell r="A888">
            <v>41788</v>
          </cell>
          <cell r="B888">
            <v>32.57</v>
          </cell>
          <cell r="C888">
            <v>44.2</v>
          </cell>
          <cell r="D888">
            <v>54.36</v>
          </cell>
          <cell r="E888">
            <v>30.04</v>
          </cell>
          <cell r="H888">
            <v>40.292499999999997</v>
          </cell>
        </row>
        <row r="889">
          <cell r="A889">
            <v>41789</v>
          </cell>
          <cell r="B889">
            <v>32.64</v>
          </cell>
          <cell r="C889">
            <v>44.3</v>
          </cell>
          <cell r="D889">
            <v>54.48</v>
          </cell>
          <cell r="E889">
            <v>30.3</v>
          </cell>
          <cell r="H889">
            <v>40.43</v>
          </cell>
        </row>
        <row r="890">
          <cell r="A890">
            <v>41790</v>
          </cell>
          <cell r="B890">
            <v>32.71</v>
          </cell>
          <cell r="C890">
            <v>44.41</v>
          </cell>
          <cell r="D890">
            <v>54.63</v>
          </cell>
          <cell r="E890">
            <v>30.3</v>
          </cell>
          <cell r="H890">
            <v>40.512500000000003</v>
          </cell>
        </row>
        <row r="891">
          <cell r="A891">
            <v>41791</v>
          </cell>
          <cell r="B891">
            <v>32.71</v>
          </cell>
          <cell r="C891">
            <v>44.41</v>
          </cell>
          <cell r="D891">
            <v>54.63</v>
          </cell>
          <cell r="E891">
            <v>30.3</v>
          </cell>
          <cell r="H891">
            <v>40.512500000000003</v>
          </cell>
        </row>
        <row r="892">
          <cell r="A892">
            <v>41792</v>
          </cell>
          <cell r="B892">
            <v>32.72</v>
          </cell>
          <cell r="C892">
            <v>44.46</v>
          </cell>
          <cell r="D892">
            <v>54.69</v>
          </cell>
          <cell r="E892">
            <v>30.31</v>
          </cell>
          <cell r="H892">
            <v>40.545000000000002</v>
          </cell>
          <cell r="I892" t="str">
            <v>ok</v>
          </cell>
        </row>
        <row r="893">
          <cell r="A893">
            <v>41793</v>
          </cell>
          <cell r="B893">
            <v>32.65</v>
          </cell>
          <cell r="C893">
            <v>44.3</v>
          </cell>
          <cell r="D893">
            <v>54.56</v>
          </cell>
          <cell r="E893">
            <v>30.06</v>
          </cell>
          <cell r="H893">
            <v>40.392499999999998</v>
          </cell>
        </row>
        <row r="894">
          <cell r="A894">
            <v>41794</v>
          </cell>
          <cell r="B894">
            <v>32.53</v>
          </cell>
          <cell r="C894">
            <v>44.17</v>
          </cell>
          <cell r="D894">
            <v>54.28</v>
          </cell>
          <cell r="E894">
            <v>29.98</v>
          </cell>
          <cell r="H894">
            <v>40.24</v>
          </cell>
        </row>
        <row r="895">
          <cell r="A895">
            <v>41795</v>
          </cell>
          <cell r="B895">
            <v>32.549999999999997</v>
          </cell>
          <cell r="C895">
            <v>44.14</v>
          </cell>
          <cell r="D895">
            <v>54.38</v>
          </cell>
          <cell r="E895">
            <v>30.05</v>
          </cell>
          <cell r="H895">
            <v>40.28</v>
          </cell>
        </row>
        <row r="896">
          <cell r="A896">
            <v>41796</v>
          </cell>
          <cell r="B896">
            <v>32.450000000000003</v>
          </cell>
          <cell r="C896">
            <v>44.22</v>
          </cell>
          <cell r="D896">
            <v>54.44</v>
          </cell>
          <cell r="E896">
            <v>30.15</v>
          </cell>
          <cell r="H896">
            <v>40.315000000000005</v>
          </cell>
        </row>
        <row r="897">
          <cell r="A897">
            <v>41797</v>
          </cell>
          <cell r="B897">
            <v>32.43</v>
          </cell>
          <cell r="C897">
            <v>44.1</v>
          </cell>
          <cell r="D897">
            <v>54.4</v>
          </cell>
          <cell r="E897">
            <v>30.15</v>
          </cell>
          <cell r="H897">
            <v>40.270000000000003</v>
          </cell>
        </row>
        <row r="898">
          <cell r="A898">
            <v>41798</v>
          </cell>
          <cell r="B898">
            <v>32.43</v>
          </cell>
          <cell r="C898">
            <v>44.1</v>
          </cell>
          <cell r="D898">
            <v>54.4</v>
          </cell>
          <cell r="E898">
            <v>30.15</v>
          </cell>
          <cell r="H898">
            <v>40.270000000000003</v>
          </cell>
        </row>
        <row r="899">
          <cell r="A899">
            <v>41799</v>
          </cell>
          <cell r="B899">
            <v>32.31</v>
          </cell>
          <cell r="C899">
            <v>43.98</v>
          </cell>
          <cell r="D899">
            <v>54.2</v>
          </cell>
          <cell r="E899">
            <v>30.07</v>
          </cell>
          <cell r="H899">
            <v>40.14</v>
          </cell>
          <cell r="I899" t="str">
            <v>ok</v>
          </cell>
        </row>
        <row r="900">
          <cell r="A900">
            <v>41800</v>
          </cell>
          <cell r="B900">
            <v>32.299999999999997</v>
          </cell>
          <cell r="C900">
            <v>43.79</v>
          </cell>
          <cell r="D900">
            <v>54.15</v>
          </cell>
          <cell r="E900">
            <v>30.08</v>
          </cell>
          <cell r="H900">
            <v>40.08</v>
          </cell>
        </row>
        <row r="901">
          <cell r="A901">
            <v>41801</v>
          </cell>
          <cell r="B901">
            <v>32.299999999999997</v>
          </cell>
          <cell r="C901">
            <v>43.58</v>
          </cell>
          <cell r="D901">
            <v>53.98</v>
          </cell>
          <cell r="E901">
            <v>30.13</v>
          </cell>
          <cell r="H901">
            <v>39.997499999999995</v>
          </cell>
        </row>
        <row r="902">
          <cell r="A902">
            <v>41802</v>
          </cell>
          <cell r="B902">
            <v>32.35</v>
          </cell>
          <cell r="C902">
            <v>43.7</v>
          </cell>
          <cell r="D902">
            <v>54.21</v>
          </cell>
          <cell r="E902">
            <v>30.22</v>
          </cell>
          <cell r="H902">
            <v>40.120000000000005</v>
          </cell>
        </row>
        <row r="903">
          <cell r="A903">
            <v>41803</v>
          </cell>
          <cell r="B903">
            <v>32.299999999999997</v>
          </cell>
          <cell r="C903">
            <v>43.66</v>
          </cell>
          <cell r="D903">
            <v>54.61</v>
          </cell>
          <cell r="E903">
            <v>30.3</v>
          </cell>
          <cell r="H903">
            <v>40.217500000000001</v>
          </cell>
        </row>
        <row r="904">
          <cell r="A904">
            <v>41804</v>
          </cell>
          <cell r="B904">
            <v>32.26</v>
          </cell>
          <cell r="C904">
            <v>43.63</v>
          </cell>
          <cell r="D904">
            <v>54.64</v>
          </cell>
          <cell r="E904">
            <v>30.22</v>
          </cell>
          <cell r="H904">
            <v>40.1875</v>
          </cell>
        </row>
        <row r="905">
          <cell r="A905">
            <v>41805</v>
          </cell>
          <cell r="B905">
            <v>32.26</v>
          </cell>
          <cell r="C905">
            <v>43.63</v>
          </cell>
          <cell r="D905">
            <v>54.64</v>
          </cell>
          <cell r="E905">
            <v>30.22</v>
          </cell>
          <cell r="H905">
            <v>40.1875</v>
          </cell>
        </row>
        <row r="906">
          <cell r="A906">
            <v>41806</v>
          </cell>
          <cell r="B906">
            <v>32.24</v>
          </cell>
          <cell r="C906">
            <v>43.56</v>
          </cell>
          <cell r="D906">
            <v>54.63</v>
          </cell>
          <cell r="E906">
            <v>30.15</v>
          </cell>
          <cell r="H906">
            <v>40.145000000000003</v>
          </cell>
          <cell r="I906" t="str">
            <v>ok</v>
          </cell>
        </row>
        <row r="907">
          <cell r="A907">
            <v>41807</v>
          </cell>
          <cell r="B907">
            <v>32.25</v>
          </cell>
          <cell r="C907">
            <v>43.67</v>
          </cell>
          <cell r="D907">
            <v>54.63</v>
          </cell>
          <cell r="E907">
            <v>30.16</v>
          </cell>
          <cell r="H907">
            <v>40.177500000000002</v>
          </cell>
        </row>
        <row r="908">
          <cell r="A908">
            <v>41808</v>
          </cell>
          <cell r="B908">
            <v>32.369999999999997</v>
          </cell>
          <cell r="C908">
            <v>43.74</v>
          </cell>
          <cell r="D908">
            <v>54.79</v>
          </cell>
          <cell r="E908">
            <v>30.09</v>
          </cell>
          <cell r="H908">
            <v>40.247500000000002</v>
          </cell>
        </row>
        <row r="909">
          <cell r="A909">
            <v>41809</v>
          </cell>
          <cell r="B909">
            <v>32.26</v>
          </cell>
          <cell r="C909">
            <v>43.73</v>
          </cell>
          <cell r="D909">
            <v>54.72</v>
          </cell>
          <cell r="E909">
            <v>30.2</v>
          </cell>
          <cell r="H909">
            <v>40.227499999999992</v>
          </cell>
        </row>
        <row r="910">
          <cell r="A910">
            <v>41810</v>
          </cell>
          <cell r="B910">
            <v>32.32</v>
          </cell>
          <cell r="C910">
            <v>43.9</v>
          </cell>
          <cell r="D910">
            <v>54.96</v>
          </cell>
          <cell r="E910">
            <v>30.27</v>
          </cell>
          <cell r="H910">
            <v>40.362500000000004</v>
          </cell>
        </row>
        <row r="911">
          <cell r="A911">
            <v>41811</v>
          </cell>
          <cell r="B911">
            <v>32.33</v>
          </cell>
          <cell r="C911">
            <v>43.89</v>
          </cell>
          <cell r="D911">
            <v>55.05</v>
          </cell>
          <cell r="E911">
            <v>30.23</v>
          </cell>
          <cell r="H911">
            <v>40.374999999999993</v>
          </cell>
        </row>
        <row r="912">
          <cell r="A912">
            <v>41812</v>
          </cell>
          <cell r="B912">
            <v>32.33</v>
          </cell>
          <cell r="C912">
            <v>43.89</v>
          </cell>
          <cell r="D912">
            <v>55.05</v>
          </cell>
          <cell r="E912">
            <v>30.23</v>
          </cell>
          <cell r="H912">
            <v>40.374999999999993</v>
          </cell>
        </row>
        <row r="913">
          <cell r="A913">
            <v>41813</v>
          </cell>
          <cell r="B913">
            <v>32.26</v>
          </cell>
          <cell r="C913">
            <v>43.77</v>
          </cell>
          <cell r="D913">
            <v>54.81</v>
          </cell>
          <cell r="E913">
            <v>30.3</v>
          </cell>
          <cell r="H913">
            <v>40.285000000000004</v>
          </cell>
          <cell r="I913" t="str">
            <v>ok</v>
          </cell>
        </row>
        <row r="914">
          <cell r="A914">
            <v>41814</v>
          </cell>
          <cell r="B914">
            <v>32.29</v>
          </cell>
          <cell r="C914">
            <v>43.79</v>
          </cell>
          <cell r="D914">
            <v>54.85</v>
          </cell>
          <cell r="E914">
            <v>30.29</v>
          </cell>
          <cell r="H914">
            <v>40.305</v>
          </cell>
        </row>
        <row r="915">
          <cell r="A915">
            <v>41815</v>
          </cell>
          <cell r="B915">
            <v>32.33</v>
          </cell>
          <cell r="C915">
            <v>43.88</v>
          </cell>
          <cell r="D915">
            <v>54.77</v>
          </cell>
          <cell r="E915">
            <v>30.14</v>
          </cell>
          <cell r="H915">
            <v>40.28</v>
          </cell>
        </row>
        <row r="916">
          <cell r="A916">
            <v>41816</v>
          </cell>
          <cell r="B916">
            <v>32.31</v>
          </cell>
          <cell r="C916">
            <v>43.93</v>
          </cell>
          <cell r="D916">
            <v>54.78</v>
          </cell>
          <cell r="E916">
            <v>30.28</v>
          </cell>
          <cell r="H916">
            <v>40.325000000000003</v>
          </cell>
        </row>
        <row r="917">
          <cell r="A917">
            <v>41817</v>
          </cell>
          <cell r="B917">
            <v>32.35</v>
          </cell>
          <cell r="C917">
            <v>43.95</v>
          </cell>
          <cell r="D917">
            <v>54.98</v>
          </cell>
          <cell r="E917">
            <v>30.37</v>
          </cell>
          <cell r="H917">
            <v>40.412500000000001</v>
          </cell>
        </row>
        <row r="918">
          <cell r="A918">
            <v>41818</v>
          </cell>
          <cell r="B918">
            <v>32.340000000000003</v>
          </cell>
          <cell r="C918">
            <v>43.96</v>
          </cell>
          <cell r="D918">
            <v>55.01</v>
          </cell>
          <cell r="E918">
            <v>30.36</v>
          </cell>
          <cell r="H918">
            <v>40.417500000000004</v>
          </cell>
        </row>
        <row r="919">
          <cell r="A919">
            <v>41819</v>
          </cell>
          <cell r="B919">
            <v>32.340000000000003</v>
          </cell>
          <cell r="C919">
            <v>43.96</v>
          </cell>
          <cell r="D919">
            <v>55.01</v>
          </cell>
          <cell r="E919">
            <v>30.36</v>
          </cell>
          <cell r="H919">
            <v>40.417500000000004</v>
          </cell>
        </row>
        <row r="920">
          <cell r="A920">
            <v>41820</v>
          </cell>
          <cell r="B920">
            <v>32.33</v>
          </cell>
          <cell r="C920">
            <v>44.01</v>
          </cell>
          <cell r="D920">
            <v>54.95</v>
          </cell>
          <cell r="E920">
            <v>30.33</v>
          </cell>
          <cell r="H920">
            <v>40.405000000000001</v>
          </cell>
          <cell r="I920" t="str">
            <v>ok</v>
          </cell>
        </row>
        <row r="921">
          <cell r="A921">
            <v>41821</v>
          </cell>
          <cell r="B921">
            <v>32.32</v>
          </cell>
          <cell r="C921">
            <v>43.99</v>
          </cell>
          <cell r="D921">
            <v>54.93</v>
          </cell>
          <cell r="E921">
            <v>30.27</v>
          </cell>
          <cell r="H921">
            <v>40.377500000000005</v>
          </cell>
        </row>
        <row r="922">
          <cell r="A922">
            <v>41822</v>
          </cell>
          <cell r="B922">
            <v>32.24</v>
          </cell>
          <cell r="C922">
            <v>44</v>
          </cell>
          <cell r="D922">
            <v>55.15</v>
          </cell>
          <cell r="E922">
            <v>30.46</v>
          </cell>
          <cell r="H922">
            <v>40.462500000000006</v>
          </cell>
        </row>
        <row r="923">
          <cell r="A923">
            <v>41823</v>
          </cell>
          <cell r="B923">
            <v>32.229999999999997</v>
          </cell>
          <cell r="C923">
            <v>43.89</v>
          </cell>
          <cell r="D923">
            <v>55.16</v>
          </cell>
          <cell r="E923">
            <v>30.13</v>
          </cell>
          <cell r="H923">
            <v>40.352499999999999</v>
          </cell>
        </row>
        <row r="924">
          <cell r="A924">
            <v>41824</v>
          </cell>
          <cell r="B924">
            <v>32.28</v>
          </cell>
          <cell r="C924">
            <v>43.79</v>
          </cell>
          <cell r="D924">
            <v>55.27</v>
          </cell>
          <cell r="E924">
            <v>30.04</v>
          </cell>
          <cell r="H924">
            <v>40.344999999999999</v>
          </cell>
        </row>
        <row r="925">
          <cell r="A925">
            <v>41825</v>
          </cell>
          <cell r="B925">
            <v>32.25</v>
          </cell>
          <cell r="C925">
            <v>43.78</v>
          </cell>
          <cell r="D925">
            <v>55.28</v>
          </cell>
          <cell r="E925">
            <v>30.04</v>
          </cell>
          <cell r="H925">
            <v>40.337499999999999</v>
          </cell>
        </row>
        <row r="926">
          <cell r="A926">
            <v>41826</v>
          </cell>
          <cell r="B926">
            <v>32.25</v>
          </cell>
          <cell r="C926">
            <v>43.78</v>
          </cell>
          <cell r="D926">
            <v>55.28</v>
          </cell>
          <cell r="E926">
            <v>30.04</v>
          </cell>
          <cell r="H926">
            <v>40.337499999999999</v>
          </cell>
        </row>
        <row r="927">
          <cell r="A927">
            <v>41827</v>
          </cell>
          <cell r="B927">
            <v>32.25</v>
          </cell>
          <cell r="C927">
            <v>43.69</v>
          </cell>
          <cell r="D927">
            <v>55.17</v>
          </cell>
          <cell r="E927">
            <v>30.02</v>
          </cell>
          <cell r="H927">
            <v>40.282500000000006</v>
          </cell>
          <cell r="I927" t="str">
            <v>ok</v>
          </cell>
        </row>
        <row r="928">
          <cell r="A928">
            <v>41828</v>
          </cell>
          <cell r="B928">
            <v>32.26</v>
          </cell>
          <cell r="C928">
            <v>43.78</v>
          </cell>
          <cell r="D928">
            <v>55.18</v>
          </cell>
          <cell r="E928">
            <v>30.14</v>
          </cell>
          <cell r="H928">
            <v>40.340000000000003</v>
          </cell>
        </row>
        <row r="929">
          <cell r="A929">
            <v>41829</v>
          </cell>
          <cell r="B929">
            <v>32.229999999999997</v>
          </cell>
          <cell r="C929">
            <v>43.77</v>
          </cell>
          <cell r="D929">
            <v>55.1</v>
          </cell>
          <cell r="E929">
            <v>30.21</v>
          </cell>
          <cell r="H929">
            <v>40.327500000000001</v>
          </cell>
        </row>
        <row r="930">
          <cell r="A930">
            <v>41830</v>
          </cell>
          <cell r="B930">
            <v>31.99</v>
          </cell>
          <cell r="C930">
            <v>43.54</v>
          </cell>
          <cell r="D930">
            <v>54.79</v>
          </cell>
          <cell r="E930">
            <v>30.03</v>
          </cell>
          <cell r="H930">
            <v>40.087499999999999</v>
          </cell>
        </row>
        <row r="931">
          <cell r="A931">
            <v>41831</v>
          </cell>
          <cell r="B931">
            <v>32.049999999999997</v>
          </cell>
          <cell r="C931">
            <v>43.58</v>
          </cell>
          <cell r="D931">
            <v>54.82</v>
          </cell>
          <cell r="E931">
            <v>29.94</v>
          </cell>
          <cell r="H931">
            <v>40.097499999999997</v>
          </cell>
        </row>
        <row r="932">
          <cell r="A932">
            <v>41832</v>
          </cell>
          <cell r="B932">
            <v>32.049999999999997</v>
          </cell>
          <cell r="C932">
            <v>43.58</v>
          </cell>
          <cell r="D932">
            <v>54.82</v>
          </cell>
          <cell r="E932">
            <v>29.94</v>
          </cell>
          <cell r="H932">
            <v>40.097499999999997</v>
          </cell>
        </row>
        <row r="933">
          <cell r="A933">
            <v>41833</v>
          </cell>
          <cell r="B933">
            <v>32.049999999999997</v>
          </cell>
          <cell r="C933">
            <v>43.58</v>
          </cell>
          <cell r="D933">
            <v>54.82</v>
          </cell>
          <cell r="E933">
            <v>29.94</v>
          </cell>
          <cell r="H933">
            <v>40.097499999999997</v>
          </cell>
        </row>
        <row r="934">
          <cell r="A934">
            <v>41834</v>
          </cell>
          <cell r="B934">
            <v>32.01</v>
          </cell>
          <cell r="C934">
            <v>43.43</v>
          </cell>
          <cell r="D934">
            <v>54.68</v>
          </cell>
          <cell r="E934">
            <v>29.94</v>
          </cell>
          <cell r="H934">
            <v>40.015000000000001</v>
          </cell>
          <cell r="I934" t="str">
            <v>ok</v>
          </cell>
        </row>
        <row r="935">
          <cell r="A935">
            <v>41835</v>
          </cell>
          <cell r="B935">
            <v>32.01</v>
          </cell>
          <cell r="C935">
            <v>43.49</v>
          </cell>
          <cell r="D935">
            <v>54.58</v>
          </cell>
          <cell r="E935">
            <v>29.94</v>
          </cell>
          <cell r="H935">
            <v>40.004999999999995</v>
          </cell>
        </row>
        <row r="936">
          <cell r="A936">
            <v>41836</v>
          </cell>
          <cell r="B936">
            <v>32.04</v>
          </cell>
          <cell r="C936">
            <v>43.36</v>
          </cell>
          <cell r="D936">
            <v>54.79</v>
          </cell>
          <cell r="E936">
            <v>29.87</v>
          </cell>
          <cell r="H936">
            <v>40.015000000000001</v>
          </cell>
        </row>
        <row r="937">
          <cell r="A937">
            <v>41837</v>
          </cell>
          <cell r="B937">
            <v>31.99</v>
          </cell>
          <cell r="C937">
            <v>43.16</v>
          </cell>
          <cell r="D937">
            <v>54.71</v>
          </cell>
          <cell r="E937">
            <v>29.82</v>
          </cell>
          <cell r="H937">
            <v>39.919999999999995</v>
          </cell>
        </row>
        <row r="938">
          <cell r="A938">
            <v>41838</v>
          </cell>
          <cell r="B938">
            <v>32.08</v>
          </cell>
          <cell r="C938">
            <v>43.27</v>
          </cell>
          <cell r="D938">
            <v>54.7</v>
          </cell>
          <cell r="E938">
            <v>29.84</v>
          </cell>
          <cell r="H938">
            <v>39.972500000000004</v>
          </cell>
        </row>
        <row r="939">
          <cell r="A939">
            <v>41839</v>
          </cell>
          <cell r="B939">
            <v>32</v>
          </cell>
          <cell r="C939">
            <v>43.18</v>
          </cell>
          <cell r="D939">
            <v>54.66</v>
          </cell>
          <cell r="E939">
            <v>29.88</v>
          </cell>
          <cell r="H939">
            <v>39.93</v>
          </cell>
        </row>
        <row r="940">
          <cell r="A940">
            <v>41840</v>
          </cell>
          <cell r="B940">
            <v>32</v>
          </cell>
          <cell r="C940">
            <v>43.18</v>
          </cell>
          <cell r="D940">
            <v>54.66</v>
          </cell>
          <cell r="E940">
            <v>29.88</v>
          </cell>
          <cell r="H940">
            <v>39.93</v>
          </cell>
        </row>
        <row r="941">
          <cell r="A941">
            <v>41841</v>
          </cell>
          <cell r="B941">
            <v>31.93</v>
          </cell>
          <cell r="C941">
            <v>43.13</v>
          </cell>
          <cell r="D941">
            <v>54.51</v>
          </cell>
          <cell r="E941">
            <v>29.86</v>
          </cell>
          <cell r="H941">
            <v>39.857500000000002</v>
          </cell>
          <cell r="I941" t="str">
            <v>ok</v>
          </cell>
        </row>
        <row r="942">
          <cell r="A942">
            <v>41842</v>
          </cell>
          <cell r="B942">
            <v>31.72</v>
          </cell>
          <cell r="C942">
            <v>42.8</v>
          </cell>
          <cell r="D942">
            <v>54.05</v>
          </cell>
          <cell r="E942">
            <v>29.62</v>
          </cell>
          <cell r="H942">
            <v>39.547499999999999</v>
          </cell>
        </row>
        <row r="943">
          <cell r="A943">
            <v>41843</v>
          </cell>
          <cell r="B943">
            <v>31.64</v>
          </cell>
          <cell r="C943">
            <v>42.48</v>
          </cell>
          <cell r="D943">
            <v>53.89</v>
          </cell>
          <cell r="E943">
            <v>29.72</v>
          </cell>
          <cell r="H943">
            <v>39.432499999999997</v>
          </cell>
        </row>
        <row r="944">
          <cell r="A944">
            <v>41844</v>
          </cell>
          <cell r="B944">
            <v>31.69</v>
          </cell>
          <cell r="C944">
            <v>42.55</v>
          </cell>
          <cell r="D944">
            <v>53.89</v>
          </cell>
          <cell r="E944">
            <v>29.79</v>
          </cell>
          <cell r="H944">
            <v>39.479999999999997</v>
          </cell>
        </row>
        <row r="945">
          <cell r="A945">
            <v>41845</v>
          </cell>
          <cell r="B945">
            <v>31.72</v>
          </cell>
          <cell r="C945">
            <v>42.62</v>
          </cell>
          <cell r="D945">
            <v>53.8</v>
          </cell>
          <cell r="E945">
            <v>29.76</v>
          </cell>
          <cell r="H945">
            <v>39.474999999999994</v>
          </cell>
        </row>
        <row r="946">
          <cell r="A946">
            <v>41846</v>
          </cell>
          <cell r="B946">
            <v>31.72</v>
          </cell>
          <cell r="C946">
            <v>42.53</v>
          </cell>
          <cell r="D946">
            <v>53.75</v>
          </cell>
          <cell r="E946">
            <v>29.68</v>
          </cell>
          <cell r="H946">
            <v>39.42</v>
          </cell>
        </row>
        <row r="947">
          <cell r="A947">
            <v>41847</v>
          </cell>
          <cell r="B947">
            <v>31.72</v>
          </cell>
          <cell r="C947">
            <v>42.53</v>
          </cell>
          <cell r="D947">
            <v>53.75</v>
          </cell>
          <cell r="E947">
            <v>29.68</v>
          </cell>
          <cell r="H947">
            <v>39.42</v>
          </cell>
        </row>
        <row r="948">
          <cell r="A948">
            <v>41848</v>
          </cell>
          <cell r="B948">
            <v>31.68</v>
          </cell>
          <cell r="C948">
            <v>42.44</v>
          </cell>
          <cell r="D948">
            <v>53.68</v>
          </cell>
          <cell r="E948">
            <v>29.63</v>
          </cell>
          <cell r="H948">
            <v>39.357500000000002</v>
          </cell>
          <cell r="I948" t="str">
            <v>ok</v>
          </cell>
        </row>
        <row r="949">
          <cell r="A949">
            <v>41849</v>
          </cell>
          <cell r="B949">
            <v>31.67</v>
          </cell>
          <cell r="C949">
            <v>42.46</v>
          </cell>
          <cell r="D949">
            <v>53.68</v>
          </cell>
          <cell r="E949">
            <v>29.67</v>
          </cell>
          <cell r="H949">
            <v>39.370000000000005</v>
          </cell>
        </row>
        <row r="950">
          <cell r="A950">
            <v>41850</v>
          </cell>
          <cell r="B950">
            <v>31.7</v>
          </cell>
          <cell r="C950">
            <v>42.42</v>
          </cell>
          <cell r="D950">
            <v>53.64</v>
          </cell>
          <cell r="E950">
            <v>29.65</v>
          </cell>
          <cell r="H950">
            <v>39.352499999999999</v>
          </cell>
        </row>
        <row r="951">
          <cell r="A951">
            <v>41851</v>
          </cell>
          <cell r="B951">
            <v>31.84</v>
          </cell>
          <cell r="C951">
            <v>42.58</v>
          </cell>
          <cell r="D951">
            <v>53.78</v>
          </cell>
          <cell r="E951">
            <v>29.6</v>
          </cell>
          <cell r="H951">
            <v>39.449999999999996</v>
          </cell>
        </row>
        <row r="952">
          <cell r="A952">
            <v>41852</v>
          </cell>
          <cell r="B952">
            <v>32.020000000000003</v>
          </cell>
          <cell r="C952">
            <v>42.77</v>
          </cell>
          <cell r="D952">
            <v>53.96</v>
          </cell>
          <cell r="E952">
            <v>29.67</v>
          </cell>
          <cell r="H952">
            <v>39.605000000000004</v>
          </cell>
        </row>
        <row r="953">
          <cell r="A953">
            <v>41853</v>
          </cell>
          <cell r="B953">
            <v>32.1</v>
          </cell>
          <cell r="C953">
            <v>42.83</v>
          </cell>
          <cell r="D953">
            <v>54.05</v>
          </cell>
          <cell r="E953">
            <v>29.65</v>
          </cell>
          <cell r="H953">
            <v>39.657500000000006</v>
          </cell>
        </row>
        <row r="954">
          <cell r="A954">
            <v>41854</v>
          </cell>
          <cell r="B954">
            <v>32.1</v>
          </cell>
          <cell r="C954">
            <v>42.83</v>
          </cell>
          <cell r="D954">
            <v>54.05</v>
          </cell>
          <cell r="E954">
            <v>29.65</v>
          </cell>
          <cell r="H954">
            <v>39.657500000000006</v>
          </cell>
        </row>
        <row r="955">
          <cell r="A955">
            <v>41855</v>
          </cell>
          <cell r="B955">
            <v>31.99</v>
          </cell>
          <cell r="C955">
            <v>42.84</v>
          </cell>
          <cell r="D955">
            <v>53.71</v>
          </cell>
          <cell r="E955">
            <v>29.7</v>
          </cell>
          <cell r="H955">
            <v>39.559999999999995</v>
          </cell>
          <cell r="I955" t="str">
            <v>ok</v>
          </cell>
        </row>
        <row r="956">
          <cell r="A956">
            <v>41856</v>
          </cell>
          <cell r="B956">
            <v>32</v>
          </cell>
          <cell r="C956">
            <v>42.84</v>
          </cell>
          <cell r="D956">
            <v>53.88</v>
          </cell>
          <cell r="E956">
            <v>29.73</v>
          </cell>
          <cell r="H956">
            <v>39.612499999999997</v>
          </cell>
        </row>
        <row r="957">
          <cell r="A957">
            <v>41857</v>
          </cell>
          <cell r="B957">
            <v>32.03</v>
          </cell>
          <cell r="C957">
            <v>42.72</v>
          </cell>
          <cell r="D957">
            <v>53.94</v>
          </cell>
          <cell r="E957">
            <v>29.67</v>
          </cell>
          <cell r="H957">
            <v>39.590000000000003</v>
          </cell>
        </row>
        <row r="958">
          <cell r="A958">
            <v>41858</v>
          </cell>
          <cell r="B958">
            <v>32.04</v>
          </cell>
          <cell r="C958">
            <v>42.78</v>
          </cell>
          <cell r="D958">
            <v>53.89</v>
          </cell>
          <cell r="E958">
            <v>29.84</v>
          </cell>
          <cell r="H958">
            <v>39.637499999999996</v>
          </cell>
        </row>
        <row r="959">
          <cell r="A959">
            <v>41859</v>
          </cell>
          <cell r="B959">
            <v>32.14</v>
          </cell>
          <cell r="C959">
            <v>42.8</v>
          </cell>
          <cell r="D959">
            <v>53.92</v>
          </cell>
          <cell r="E959">
            <v>29.67</v>
          </cell>
          <cell r="H959">
            <v>39.632500000000007</v>
          </cell>
        </row>
        <row r="960">
          <cell r="A960">
            <v>41860</v>
          </cell>
          <cell r="B960">
            <v>32</v>
          </cell>
          <cell r="C960">
            <v>42.74</v>
          </cell>
          <cell r="D960">
            <v>53.7</v>
          </cell>
          <cell r="E960">
            <v>29.47</v>
          </cell>
          <cell r="H960">
            <v>39.477499999999999</v>
          </cell>
        </row>
        <row r="961">
          <cell r="A961">
            <v>41861</v>
          </cell>
          <cell r="B961">
            <v>32</v>
          </cell>
          <cell r="C961">
            <v>42.74</v>
          </cell>
          <cell r="D961">
            <v>53.7</v>
          </cell>
          <cell r="E961">
            <v>29.47</v>
          </cell>
          <cell r="H961">
            <v>39.477499999999999</v>
          </cell>
        </row>
        <row r="962">
          <cell r="A962">
            <v>41862</v>
          </cell>
          <cell r="B962">
            <v>32</v>
          </cell>
          <cell r="C962">
            <v>42.74</v>
          </cell>
          <cell r="D962">
            <v>53.7</v>
          </cell>
          <cell r="E962">
            <v>29.47</v>
          </cell>
          <cell r="H962">
            <v>39.477499999999999</v>
          </cell>
        </row>
        <row r="963">
          <cell r="A963">
            <v>41863</v>
          </cell>
          <cell r="B963">
            <v>32</v>
          </cell>
          <cell r="C963">
            <v>42.74</v>
          </cell>
          <cell r="D963">
            <v>53.7</v>
          </cell>
          <cell r="E963">
            <v>29.47</v>
          </cell>
          <cell r="H963">
            <v>39.477499999999999</v>
          </cell>
          <cell r="I963" t="str">
            <v>ok</v>
          </cell>
        </row>
        <row r="964">
          <cell r="A964">
            <v>41864</v>
          </cell>
          <cell r="B964">
            <v>31.89</v>
          </cell>
          <cell r="C964">
            <v>42.52</v>
          </cell>
          <cell r="D964">
            <v>53.48</v>
          </cell>
          <cell r="E964">
            <v>29.47</v>
          </cell>
          <cell r="H964">
            <v>39.339999999999996</v>
          </cell>
        </row>
        <row r="965">
          <cell r="A965">
            <v>41865</v>
          </cell>
          <cell r="B965">
            <v>31.78</v>
          </cell>
          <cell r="C965">
            <v>42.35</v>
          </cell>
          <cell r="D965">
            <v>52.91</v>
          </cell>
          <cell r="E965">
            <v>29.4</v>
          </cell>
          <cell r="H965">
            <v>39.11</v>
          </cell>
        </row>
        <row r="966">
          <cell r="A966">
            <v>41866</v>
          </cell>
          <cell r="B966">
            <v>31.74</v>
          </cell>
          <cell r="C966">
            <v>42.3</v>
          </cell>
          <cell r="D966">
            <v>52.83</v>
          </cell>
          <cell r="E966">
            <v>29.45</v>
          </cell>
          <cell r="H966">
            <v>39.08</v>
          </cell>
        </row>
        <row r="967">
          <cell r="A967">
            <v>41867</v>
          </cell>
          <cell r="B967">
            <v>31.73</v>
          </cell>
          <cell r="C967">
            <v>42.33</v>
          </cell>
          <cell r="D967">
            <v>52.88</v>
          </cell>
          <cell r="E967">
            <v>29.44</v>
          </cell>
          <cell r="H967">
            <v>39.094999999999999</v>
          </cell>
        </row>
        <row r="968">
          <cell r="A968">
            <v>41868</v>
          </cell>
          <cell r="B968">
            <v>31.73</v>
          </cell>
          <cell r="C968">
            <v>42.33</v>
          </cell>
          <cell r="D968">
            <v>52.88</v>
          </cell>
          <cell r="E968">
            <v>29.44</v>
          </cell>
          <cell r="H968">
            <v>39.094999999999999</v>
          </cell>
        </row>
        <row r="969">
          <cell r="A969">
            <v>41869</v>
          </cell>
          <cell r="B969">
            <v>31.67</v>
          </cell>
          <cell r="C969">
            <v>42.33</v>
          </cell>
          <cell r="D969">
            <v>52.88</v>
          </cell>
          <cell r="E969">
            <v>29.41</v>
          </cell>
          <cell r="H969">
            <v>39.072499999999998</v>
          </cell>
          <cell r="I969" t="str">
            <v>ok</v>
          </cell>
        </row>
        <row r="970">
          <cell r="A970">
            <v>41870</v>
          </cell>
          <cell r="B970">
            <v>31.74</v>
          </cell>
          <cell r="C970">
            <v>42.28</v>
          </cell>
          <cell r="D970">
            <v>52.96</v>
          </cell>
          <cell r="E970">
            <v>29.49</v>
          </cell>
          <cell r="H970">
            <v>39.1175</v>
          </cell>
        </row>
        <row r="971">
          <cell r="A971">
            <v>41871</v>
          </cell>
          <cell r="B971">
            <v>31.75</v>
          </cell>
          <cell r="C971">
            <v>42.19</v>
          </cell>
          <cell r="D971">
            <v>52.66</v>
          </cell>
          <cell r="E971">
            <v>29.42</v>
          </cell>
          <cell r="H971">
            <v>39.004999999999995</v>
          </cell>
        </row>
        <row r="972">
          <cell r="A972">
            <v>41872</v>
          </cell>
          <cell r="B972">
            <v>31.9</v>
          </cell>
          <cell r="C972">
            <v>42.19</v>
          </cell>
          <cell r="D972">
            <v>52.85</v>
          </cell>
          <cell r="E972">
            <v>29.5</v>
          </cell>
          <cell r="H972">
            <v>39.11</v>
          </cell>
        </row>
        <row r="973">
          <cell r="A973">
            <v>41873</v>
          </cell>
          <cell r="B973">
            <v>31.79</v>
          </cell>
          <cell r="C973">
            <v>42.11</v>
          </cell>
          <cell r="D973">
            <v>52.58</v>
          </cell>
          <cell r="E973">
            <v>29.46</v>
          </cell>
          <cell r="H973">
            <v>38.984999999999999</v>
          </cell>
        </row>
        <row r="974">
          <cell r="A974">
            <v>41874</v>
          </cell>
          <cell r="B974">
            <v>31.8</v>
          </cell>
          <cell r="C974">
            <v>42.13</v>
          </cell>
          <cell r="D974">
            <v>52.66</v>
          </cell>
          <cell r="E974">
            <v>29.49</v>
          </cell>
          <cell r="H974">
            <v>39.020000000000003</v>
          </cell>
        </row>
        <row r="975">
          <cell r="A975">
            <v>41875</v>
          </cell>
          <cell r="B975">
            <v>31.8</v>
          </cell>
          <cell r="C975">
            <v>42.13</v>
          </cell>
          <cell r="D975">
            <v>52.66</v>
          </cell>
          <cell r="E975">
            <v>29.49</v>
          </cell>
          <cell r="H975">
            <v>39.020000000000003</v>
          </cell>
        </row>
        <row r="976">
          <cell r="A976">
            <v>41876</v>
          </cell>
          <cell r="B976">
            <v>31.87</v>
          </cell>
          <cell r="C976">
            <v>41.96</v>
          </cell>
          <cell r="D976">
            <v>52.65</v>
          </cell>
          <cell r="E976">
            <v>29.53</v>
          </cell>
          <cell r="H976">
            <v>39.002499999999998</v>
          </cell>
          <cell r="I976" t="str">
            <v>ok</v>
          </cell>
        </row>
        <row r="977">
          <cell r="A977">
            <v>41877</v>
          </cell>
          <cell r="B977">
            <v>31.8</v>
          </cell>
          <cell r="C977">
            <v>41.86</v>
          </cell>
          <cell r="D977">
            <v>52.62</v>
          </cell>
          <cell r="E977">
            <v>29.42</v>
          </cell>
          <cell r="H977">
            <v>38.924999999999997</v>
          </cell>
        </row>
        <row r="978">
          <cell r="A978">
            <v>41878</v>
          </cell>
          <cell r="B978">
            <v>31.76</v>
          </cell>
          <cell r="C978">
            <v>41.71</v>
          </cell>
          <cell r="D978">
            <v>52.45</v>
          </cell>
          <cell r="E978">
            <v>29.48</v>
          </cell>
          <cell r="H978">
            <v>38.85</v>
          </cell>
        </row>
        <row r="979">
          <cell r="A979">
            <v>41879</v>
          </cell>
          <cell r="B979">
            <v>31.72</v>
          </cell>
          <cell r="C979">
            <v>41.78</v>
          </cell>
          <cell r="D979">
            <v>52.5</v>
          </cell>
          <cell r="E979">
            <v>29.51</v>
          </cell>
          <cell r="H979">
            <v>38.877499999999998</v>
          </cell>
        </row>
        <row r="980">
          <cell r="A980">
            <v>41880</v>
          </cell>
          <cell r="B980">
            <v>31.81</v>
          </cell>
          <cell r="C980">
            <v>41.82</v>
          </cell>
          <cell r="D980">
            <v>52.63</v>
          </cell>
          <cell r="E980">
            <v>29.62</v>
          </cell>
          <cell r="H980">
            <v>38.97</v>
          </cell>
        </row>
        <row r="981">
          <cell r="A981">
            <v>41881</v>
          </cell>
          <cell r="B981">
            <v>31.8</v>
          </cell>
          <cell r="C981">
            <v>41.77</v>
          </cell>
          <cell r="D981">
            <v>52.69</v>
          </cell>
          <cell r="E981">
            <v>29.6</v>
          </cell>
          <cell r="H981">
            <v>38.965000000000003</v>
          </cell>
        </row>
        <row r="982">
          <cell r="A982">
            <v>41882</v>
          </cell>
          <cell r="B982">
            <v>31.8</v>
          </cell>
          <cell r="C982">
            <v>41.77</v>
          </cell>
          <cell r="D982">
            <v>52.69</v>
          </cell>
          <cell r="E982">
            <v>29.6</v>
          </cell>
          <cell r="H982">
            <v>38.965000000000003</v>
          </cell>
        </row>
        <row r="983">
          <cell r="A983">
            <v>41883</v>
          </cell>
          <cell r="B983">
            <v>31.81</v>
          </cell>
          <cell r="C983">
            <v>41.66</v>
          </cell>
          <cell r="D983">
            <v>52.7</v>
          </cell>
          <cell r="E983">
            <v>29.56</v>
          </cell>
          <cell r="H983">
            <v>38.932499999999997</v>
          </cell>
          <cell r="I983" t="str">
            <v>ok</v>
          </cell>
        </row>
        <row r="984">
          <cell r="A984">
            <v>41884</v>
          </cell>
          <cell r="B984">
            <v>31.89</v>
          </cell>
          <cell r="C984">
            <v>41.73</v>
          </cell>
          <cell r="D984">
            <v>52.81</v>
          </cell>
          <cell r="E984">
            <v>29.63</v>
          </cell>
          <cell r="H984">
            <v>39.015000000000001</v>
          </cell>
        </row>
        <row r="985">
          <cell r="A985">
            <v>41885</v>
          </cell>
          <cell r="B985">
            <v>32</v>
          </cell>
          <cell r="C985">
            <v>41.93</v>
          </cell>
          <cell r="D985">
            <v>52.61</v>
          </cell>
          <cell r="E985">
            <v>29.61</v>
          </cell>
          <cell r="H985">
            <v>39.037500000000001</v>
          </cell>
        </row>
        <row r="986">
          <cell r="A986">
            <v>41886</v>
          </cell>
          <cell r="B986">
            <v>31.89</v>
          </cell>
          <cell r="C986">
            <v>41.83</v>
          </cell>
          <cell r="D986">
            <v>52.38</v>
          </cell>
          <cell r="E986">
            <v>29.71</v>
          </cell>
          <cell r="H986">
            <v>38.952500000000001</v>
          </cell>
        </row>
        <row r="987">
          <cell r="A987">
            <v>41887</v>
          </cell>
          <cell r="B987">
            <v>31.95</v>
          </cell>
          <cell r="C987">
            <v>41.24</v>
          </cell>
          <cell r="D987">
            <v>52</v>
          </cell>
          <cell r="E987">
            <v>29.75</v>
          </cell>
          <cell r="H987">
            <v>38.734999999999999</v>
          </cell>
        </row>
        <row r="988">
          <cell r="A988">
            <v>41888</v>
          </cell>
          <cell r="B988">
            <v>31.95</v>
          </cell>
          <cell r="C988">
            <v>41.25</v>
          </cell>
          <cell r="D988">
            <v>51.94</v>
          </cell>
          <cell r="E988">
            <v>29.76</v>
          </cell>
          <cell r="H988">
            <v>38.725000000000001</v>
          </cell>
        </row>
        <row r="989">
          <cell r="A989">
            <v>41889</v>
          </cell>
          <cell r="B989">
            <v>31.95</v>
          </cell>
          <cell r="C989">
            <v>41.25</v>
          </cell>
          <cell r="D989">
            <v>51.94</v>
          </cell>
          <cell r="E989">
            <v>29.76</v>
          </cell>
          <cell r="H989">
            <v>38.725000000000001</v>
          </cell>
        </row>
        <row r="990">
          <cell r="A990">
            <v>41890</v>
          </cell>
          <cell r="B990">
            <v>31.85</v>
          </cell>
          <cell r="C990">
            <v>41.17</v>
          </cell>
          <cell r="D990">
            <v>51.6</v>
          </cell>
          <cell r="E990">
            <v>29.72</v>
          </cell>
          <cell r="H990">
            <v>38.585000000000001</v>
          </cell>
          <cell r="I990" t="str">
            <v>ok</v>
          </cell>
        </row>
        <row r="991">
          <cell r="A991">
            <v>41891</v>
          </cell>
          <cell r="B991">
            <v>31.99</v>
          </cell>
          <cell r="C991">
            <v>41.15</v>
          </cell>
          <cell r="D991">
            <v>51.38</v>
          </cell>
          <cell r="E991">
            <v>29.55</v>
          </cell>
          <cell r="H991">
            <v>38.517500000000005</v>
          </cell>
        </row>
        <row r="992">
          <cell r="A992">
            <v>41892</v>
          </cell>
          <cell r="B992">
            <v>31.96</v>
          </cell>
          <cell r="C992">
            <v>41.27</v>
          </cell>
          <cell r="D992">
            <v>51.44</v>
          </cell>
          <cell r="E992">
            <v>29.31</v>
          </cell>
          <cell r="H992">
            <v>38.494999999999997</v>
          </cell>
        </row>
        <row r="993">
          <cell r="A993">
            <v>41893</v>
          </cell>
          <cell r="B993">
            <v>32.020000000000003</v>
          </cell>
          <cell r="C993">
            <v>41.26</v>
          </cell>
          <cell r="D993">
            <v>51.78</v>
          </cell>
          <cell r="E993">
            <v>29.2</v>
          </cell>
          <cell r="H993">
            <v>38.564999999999998</v>
          </cell>
        </row>
        <row r="994">
          <cell r="A994">
            <v>41894</v>
          </cell>
          <cell r="B994">
            <v>32.08</v>
          </cell>
          <cell r="C994">
            <v>41.34</v>
          </cell>
          <cell r="D994">
            <v>52</v>
          </cell>
          <cell r="E994">
            <v>29.04</v>
          </cell>
          <cell r="H994">
            <v>38.615000000000002</v>
          </cell>
        </row>
        <row r="995">
          <cell r="A995">
            <v>41895</v>
          </cell>
          <cell r="B995">
            <v>32.07</v>
          </cell>
          <cell r="C995">
            <v>41.34</v>
          </cell>
          <cell r="D995">
            <v>51.99</v>
          </cell>
          <cell r="E995">
            <v>28.89</v>
          </cell>
          <cell r="H995">
            <v>38.572500000000005</v>
          </cell>
        </row>
        <row r="996">
          <cell r="A996">
            <v>41896</v>
          </cell>
          <cell r="B996">
            <v>32.07</v>
          </cell>
          <cell r="C996">
            <v>41.34</v>
          </cell>
          <cell r="D996">
            <v>51.99</v>
          </cell>
          <cell r="E996">
            <v>28.89</v>
          </cell>
          <cell r="H996">
            <v>38.572500000000005</v>
          </cell>
        </row>
        <row r="997">
          <cell r="A997">
            <v>41897</v>
          </cell>
          <cell r="B997">
            <v>32.14</v>
          </cell>
          <cell r="C997">
            <v>41.53</v>
          </cell>
          <cell r="D997">
            <v>52.1</v>
          </cell>
          <cell r="E997">
            <v>28.84</v>
          </cell>
          <cell r="H997">
            <v>38.652500000000003</v>
          </cell>
          <cell r="I997" t="str">
            <v>ok</v>
          </cell>
        </row>
        <row r="998">
          <cell r="A998">
            <v>41898</v>
          </cell>
          <cell r="B998">
            <v>32.119999999999997</v>
          </cell>
          <cell r="C998">
            <v>41.47</v>
          </cell>
          <cell r="D998">
            <v>52.05</v>
          </cell>
          <cell r="E998">
            <v>28.93</v>
          </cell>
          <cell r="H998">
            <v>38.642499999999998</v>
          </cell>
        </row>
        <row r="999">
          <cell r="A999">
            <v>41899</v>
          </cell>
          <cell r="B999">
            <v>32.07</v>
          </cell>
          <cell r="C999">
            <v>41.42</v>
          </cell>
          <cell r="D999">
            <v>52.04</v>
          </cell>
          <cell r="E999">
            <v>28.97</v>
          </cell>
          <cell r="H999">
            <v>38.625</v>
          </cell>
        </row>
        <row r="1000">
          <cell r="A1000">
            <v>41900</v>
          </cell>
          <cell r="B1000">
            <v>32.17</v>
          </cell>
          <cell r="C1000">
            <v>41.26</v>
          </cell>
          <cell r="D1000">
            <v>52.22</v>
          </cell>
          <cell r="E1000">
            <v>28.7</v>
          </cell>
          <cell r="H1000">
            <v>38.587499999999999</v>
          </cell>
        </row>
        <row r="1001">
          <cell r="A1001">
            <v>41901</v>
          </cell>
          <cell r="B1001">
            <v>32.11</v>
          </cell>
          <cell r="C1001">
            <v>41.35</v>
          </cell>
          <cell r="D1001">
            <v>52.9</v>
          </cell>
          <cell r="E1001">
            <v>28.68</v>
          </cell>
          <cell r="H1001">
            <v>38.760000000000005</v>
          </cell>
        </row>
        <row r="1002">
          <cell r="A1002">
            <v>41902</v>
          </cell>
          <cell r="B1002">
            <v>32.1</v>
          </cell>
          <cell r="C1002">
            <v>41.2</v>
          </cell>
          <cell r="D1002">
            <v>52.44</v>
          </cell>
          <cell r="E1002">
            <v>28.54</v>
          </cell>
          <cell r="H1002">
            <v>38.57</v>
          </cell>
        </row>
        <row r="1003">
          <cell r="A1003">
            <v>41903</v>
          </cell>
          <cell r="B1003">
            <v>32.1</v>
          </cell>
          <cell r="C1003">
            <v>41.2</v>
          </cell>
          <cell r="D1003">
            <v>52.44</v>
          </cell>
          <cell r="E1003">
            <v>28.54</v>
          </cell>
          <cell r="H1003">
            <v>38.57</v>
          </cell>
        </row>
        <row r="1004">
          <cell r="A1004">
            <v>41904</v>
          </cell>
          <cell r="B1004">
            <v>32.07</v>
          </cell>
          <cell r="C1004">
            <v>41.09</v>
          </cell>
          <cell r="D1004">
            <v>52.26</v>
          </cell>
          <cell r="E1004">
            <v>28.52</v>
          </cell>
          <cell r="H1004">
            <v>38.484999999999999</v>
          </cell>
          <cell r="I1004" t="str">
            <v>ok</v>
          </cell>
        </row>
        <row r="1005">
          <cell r="A1005">
            <v>41905</v>
          </cell>
          <cell r="B1005">
            <v>32.11</v>
          </cell>
          <cell r="C1005">
            <v>41.17</v>
          </cell>
          <cell r="D1005">
            <v>52.49</v>
          </cell>
          <cell r="E1005">
            <v>28.36</v>
          </cell>
          <cell r="H1005">
            <v>38.532499999999999</v>
          </cell>
        </row>
        <row r="1006">
          <cell r="A1006">
            <v>41906</v>
          </cell>
          <cell r="B1006">
            <v>32.11</v>
          </cell>
          <cell r="C1006">
            <v>41.16</v>
          </cell>
          <cell r="D1006">
            <v>52.52</v>
          </cell>
          <cell r="E1006">
            <v>28.28</v>
          </cell>
          <cell r="H1006">
            <v>38.517499999999998</v>
          </cell>
        </row>
        <row r="1007">
          <cell r="A1007">
            <v>41907</v>
          </cell>
          <cell r="B1007">
            <v>32.1</v>
          </cell>
          <cell r="C1007">
            <v>40.93</v>
          </cell>
          <cell r="D1007">
            <v>52.33</v>
          </cell>
          <cell r="E1007">
            <v>28.33</v>
          </cell>
          <cell r="H1007">
            <v>38.422499999999999</v>
          </cell>
        </row>
        <row r="1008">
          <cell r="A1008">
            <v>41908</v>
          </cell>
          <cell r="B1008">
            <v>32.18</v>
          </cell>
          <cell r="C1008">
            <v>40.92</v>
          </cell>
          <cell r="D1008">
            <v>52.39</v>
          </cell>
          <cell r="E1008">
            <v>28.2</v>
          </cell>
          <cell r="H1008">
            <v>38.422499999999999</v>
          </cell>
        </row>
        <row r="1009">
          <cell r="A1009">
            <v>41909</v>
          </cell>
          <cell r="B1009">
            <v>32.17</v>
          </cell>
          <cell r="C1009">
            <v>40.89</v>
          </cell>
          <cell r="D1009">
            <v>52.4</v>
          </cell>
          <cell r="E1009">
            <v>28.07</v>
          </cell>
          <cell r="H1009">
            <v>38.3825</v>
          </cell>
        </row>
        <row r="1010">
          <cell r="A1010">
            <v>41910</v>
          </cell>
          <cell r="B1010">
            <v>32.17</v>
          </cell>
          <cell r="C1010">
            <v>40.89</v>
          </cell>
          <cell r="D1010">
            <v>52.4</v>
          </cell>
          <cell r="E1010">
            <v>28.07</v>
          </cell>
          <cell r="H1010">
            <v>38.3825</v>
          </cell>
        </row>
        <row r="1011">
          <cell r="A1011">
            <v>41911</v>
          </cell>
          <cell r="B1011">
            <v>32.22</v>
          </cell>
          <cell r="C1011">
            <v>40.78</v>
          </cell>
          <cell r="D1011">
            <v>52.23</v>
          </cell>
          <cell r="E1011">
            <v>28.05</v>
          </cell>
          <cell r="H1011">
            <v>38.32</v>
          </cell>
          <cell r="I1011" t="str">
            <v>ok</v>
          </cell>
        </row>
        <row r="1012">
          <cell r="A1012">
            <v>41912</v>
          </cell>
          <cell r="B1012">
            <v>32.25</v>
          </cell>
          <cell r="C1012">
            <v>40.82</v>
          </cell>
          <cell r="D1012">
            <v>52.25</v>
          </cell>
          <cell r="E1012">
            <v>27.97</v>
          </cell>
          <cell r="H1012">
            <v>38.322499999999998</v>
          </cell>
        </row>
        <row r="1013">
          <cell r="A1013">
            <v>41913</v>
          </cell>
          <cell r="B1013">
            <v>32.299999999999997</v>
          </cell>
          <cell r="C1013">
            <v>40.64</v>
          </cell>
          <cell r="D1013">
            <v>52.18</v>
          </cell>
          <cell r="E1013">
            <v>28.04</v>
          </cell>
          <cell r="H1013">
            <v>38.29</v>
          </cell>
        </row>
        <row r="1014">
          <cell r="A1014">
            <v>41914</v>
          </cell>
          <cell r="B1014">
            <v>32.26</v>
          </cell>
          <cell r="C1014">
            <v>40.619999999999997</v>
          </cell>
          <cell r="D1014">
            <v>52.12</v>
          </cell>
          <cell r="E1014">
            <v>28.14</v>
          </cell>
          <cell r="H1014">
            <v>38.284999999999997</v>
          </cell>
        </row>
        <row r="1015">
          <cell r="A1015">
            <v>41915</v>
          </cell>
          <cell r="B1015">
            <v>32.31</v>
          </cell>
          <cell r="C1015">
            <v>40.479999999999997</v>
          </cell>
          <cell r="D1015">
            <v>52.01</v>
          </cell>
          <cell r="E1015">
            <v>28.26</v>
          </cell>
          <cell r="H1015">
            <v>38.264999999999993</v>
          </cell>
        </row>
        <row r="1016">
          <cell r="A1016">
            <v>41916</v>
          </cell>
          <cell r="B1016">
            <v>32.36</v>
          </cell>
          <cell r="C1016">
            <v>40.81</v>
          </cell>
          <cell r="D1016">
            <v>52.07</v>
          </cell>
          <cell r="E1016">
            <v>28.3</v>
          </cell>
          <cell r="H1016">
            <v>38.385000000000005</v>
          </cell>
        </row>
        <row r="1017">
          <cell r="A1017">
            <v>41917</v>
          </cell>
          <cell r="B1017">
            <v>32.36</v>
          </cell>
          <cell r="C1017">
            <v>40.81</v>
          </cell>
          <cell r="D1017">
            <v>52.07</v>
          </cell>
          <cell r="E1017">
            <v>28.3</v>
          </cell>
          <cell r="H1017">
            <v>38.385000000000005</v>
          </cell>
        </row>
        <row r="1018">
          <cell r="A1018">
            <v>41918</v>
          </cell>
          <cell r="B1018">
            <v>32.47</v>
          </cell>
          <cell r="C1018">
            <v>40.549999999999997</v>
          </cell>
          <cell r="D1018">
            <v>51.78</v>
          </cell>
          <cell r="E1018">
            <v>28.09</v>
          </cell>
          <cell r="H1018">
            <v>38.222499999999997</v>
          </cell>
          <cell r="I1018" t="str">
            <v>ok</v>
          </cell>
        </row>
        <row r="1019">
          <cell r="A1019">
            <v>41919</v>
          </cell>
          <cell r="B1019">
            <v>32.47</v>
          </cell>
          <cell r="C1019">
            <v>40.869999999999997</v>
          </cell>
          <cell r="D1019">
            <v>51.99</v>
          </cell>
          <cell r="E1019">
            <v>28.27</v>
          </cell>
          <cell r="H1019">
            <v>38.400000000000006</v>
          </cell>
        </row>
        <row r="1020">
          <cell r="A1020">
            <v>41920</v>
          </cell>
          <cell r="B1020">
            <v>32.49</v>
          </cell>
          <cell r="C1020">
            <v>40.96</v>
          </cell>
          <cell r="D1020">
            <v>52.08</v>
          </cell>
          <cell r="E1020">
            <v>28.44</v>
          </cell>
          <cell r="H1020">
            <v>38.4925</v>
          </cell>
        </row>
        <row r="1021">
          <cell r="A1021">
            <v>41921</v>
          </cell>
          <cell r="B1021">
            <v>32.35</v>
          </cell>
          <cell r="C1021">
            <v>41.09</v>
          </cell>
          <cell r="D1021">
            <v>52.2</v>
          </cell>
          <cell r="E1021">
            <v>28.51</v>
          </cell>
          <cell r="H1021">
            <v>38.537500000000001</v>
          </cell>
        </row>
        <row r="1022">
          <cell r="A1022">
            <v>41922</v>
          </cell>
          <cell r="B1022">
            <v>32.31</v>
          </cell>
          <cell r="C1022">
            <v>40.96</v>
          </cell>
          <cell r="D1022">
            <v>51.99</v>
          </cell>
          <cell r="E1022">
            <v>28.16</v>
          </cell>
          <cell r="H1022">
            <v>38.355000000000004</v>
          </cell>
        </row>
        <row r="1023">
          <cell r="A1023">
            <v>41923</v>
          </cell>
          <cell r="B1023">
            <v>32.340000000000003</v>
          </cell>
          <cell r="C1023">
            <v>40.82</v>
          </cell>
          <cell r="D1023">
            <v>51.82</v>
          </cell>
          <cell r="E1023">
            <v>28.03</v>
          </cell>
          <cell r="H1023">
            <v>38.252499999999998</v>
          </cell>
        </row>
        <row r="1024">
          <cell r="A1024">
            <v>41924</v>
          </cell>
          <cell r="B1024">
            <v>32.340000000000003</v>
          </cell>
          <cell r="C1024">
            <v>40.82</v>
          </cell>
          <cell r="D1024">
            <v>51.82</v>
          </cell>
          <cell r="E1024">
            <v>28.03</v>
          </cell>
          <cell r="H1024">
            <v>38.252499999999998</v>
          </cell>
        </row>
        <row r="1025">
          <cell r="A1025">
            <v>41925</v>
          </cell>
          <cell r="B1025">
            <v>32.299999999999997</v>
          </cell>
          <cell r="C1025">
            <v>40.799999999999997</v>
          </cell>
          <cell r="D1025">
            <v>51.93</v>
          </cell>
          <cell r="E1025">
            <v>27.98</v>
          </cell>
          <cell r="H1025">
            <v>38.252499999999998</v>
          </cell>
          <cell r="I1025" t="str">
            <v>ok</v>
          </cell>
        </row>
        <row r="1026">
          <cell r="A1026">
            <v>41926</v>
          </cell>
          <cell r="B1026">
            <v>32.28</v>
          </cell>
          <cell r="C1026">
            <v>40.97</v>
          </cell>
          <cell r="D1026">
            <v>51.76</v>
          </cell>
          <cell r="E1026">
            <v>28.32</v>
          </cell>
          <cell r="H1026">
            <v>38.332499999999996</v>
          </cell>
        </row>
        <row r="1027">
          <cell r="A1027">
            <v>41927</v>
          </cell>
          <cell r="B1027">
            <v>32.380000000000003</v>
          </cell>
          <cell r="C1027">
            <v>40.82</v>
          </cell>
          <cell r="D1027">
            <v>51.33</v>
          </cell>
          <cell r="E1027">
            <v>28.02</v>
          </cell>
          <cell r="H1027">
            <v>38.137500000000003</v>
          </cell>
        </row>
        <row r="1028">
          <cell r="A1028">
            <v>41928</v>
          </cell>
          <cell r="B1028">
            <v>32.270000000000003</v>
          </cell>
          <cell r="C1028">
            <v>41.33</v>
          </cell>
          <cell r="D1028">
            <v>51.52</v>
          </cell>
          <cell r="E1028">
            <v>28.27</v>
          </cell>
          <cell r="H1028">
            <v>38.347500000000004</v>
          </cell>
        </row>
        <row r="1029">
          <cell r="A1029">
            <v>41929</v>
          </cell>
          <cell r="B1029">
            <v>32.29</v>
          </cell>
          <cell r="C1029">
            <v>41.26</v>
          </cell>
          <cell r="D1029">
            <v>51.78</v>
          </cell>
          <cell r="E1029">
            <v>28.23</v>
          </cell>
          <cell r="H1029">
            <v>38.39</v>
          </cell>
        </row>
        <row r="1030">
          <cell r="A1030">
            <v>41930</v>
          </cell>
          <cell r="B1030">
            <v>32.25</v>
          </cell>
          <cell r="C1030">
            <v>41.18</v>
          </cell>
          <cell r="D1030">
            <v>51.76</v>
          </cell>
          <cell r="E1030">
            <v>28.12</v>
          </cell>
          <cell r="H1030">
            <v>38.327500000000001</v>
          </cell>
        </row>
        <row r="1031">
          <cell r="A1031">
            <v>41931</v>
          </cell>
          <cell r="B1031">
            <v>32.25</v>
          </cell>
          <cell r="C1031">
            <v>41.18</v>
          </cell>
          <cell r="D1031">
            <v>51.76</v>
          </cell>
          <cell r="E1031">
            <v>28.12</v>
          </cell>
          <cell r="H1031">
            <v>38.327500000000001</v>
          </cell>
        </row>
        <row r="1032">
          <cell r="A1032">
            <v>41932</v>
          </cell>
          <cell r="B1032">
            <v>32.24</v>
          </cell>
          <cell r="C1032">
            <v>41</v>
          </cell>
          <cell r="D1032">
            <v>51.76</v>
          </cell>
          <cell r="E1032">
            <v>28.17</v>
          </cell>
          <cell r="H1032">
            <v>38.292500000000004</v>
          </cell>
          <cell r="I1032" t="str">
            <v>ok</v>
          </cell>
        </row>
        <row r="1033">
          <cell r="A1033">
            <v>41933</v>
          </cell>
          <cell r="B1033">
            <v>32.119999999999997</v>
          </cell>
          <cell r="C1033">
            <v>40.98</v>
          </cell>
          <cell r="D1033">
            <v>51.76</v>
          </cell>
          <cell r="E1033">
            <v>28.06</v>
          </cell>
          <cell r="H1033">
            <v>38.229999999999997</v>
          </cell>
        </row>
        <row r="1034">
          <cell r="A1034">
            <v>41934</v>
          </cell>
          <cell r="B1034">
            <v>32.14</v>
          </cell>
          <cell r="C1034">
            <v>40.78</v>
          </cell>
          <cell r="D1034">
            <v>51.68</v>
          </cell>
          <cell r="E1034">
            <v>28.08</v>
          </cell>
          <cell r="H1034">
            <v>38.17</v>
          </cell>
        </row>
        <row r="1035">
          <cell r="A1035">
            <v>41935</v>
          </cell>
          <cell r="B1035">
            <v>32.18</v>
          </cell>
          <cell r="C1035">
            <v>40.729999999999997</v>
          </cell>
          <cell r="D1035">
            <v>51.6</v>
          </cell>
          <cell r="E1035">
            <v>28.13</v>
          </cell>
          <cell r="H1035">
            <v>38.159999999999997</v>
          </cell>
        </row>
        <row r="1036">
          <cell r="A1036">
            <v>41936</v>
          </cell>
          <cell r="B1036">
            <v>32.26</v>
          </cell>
          <cell r="C1036">
            <v>40.72</v>
          </cell>
          <cell r="D1036">
            <v>51.62</v>
          </cell>
          <cell r="E1036">
            <v>28.04</v>
          </cell>
          <cell r="H1036">
            <v>38.159999999999997</v>
          </cell>
        </row>
        <row r="1037">
          <cell r="A1037">
            <v>41937</v>
          </cell>
          <cell r="B1037">
            <v>32.28</v>
          </cell>
          <cell r="C1037">
            <v>40.71</v>
          </cell>
          <cell r="D1037">
            <v>51.63</v>
          </cell>
          <cell r="E1037">
            <v>28.1</v>
          </cell>
          <cell r="H1037">
            <v>38.18</v>
          </cell>
        </row>
        <row r="1038">
          <cell r="A1038">
            <v>41938</v>
          </cell>
          <cell r="B1038">
            <v>32.28</v>
          </cell>
          <cell r="C1038">
            <v>40.71</v>
          </cell>
          <cell r="D1038">
            <v>51.63</v>
          </cell>
          <cell r="E1038">
            <v>28.1</v>
          </cell>
          <cell r="H1038">
            <v>38.18</v>
          </cell>
        </row>
        <row r="1039">
          <cell r="A1039">
            <v>41939</v>
          </cell>
          <cell r="B1039">
            <v>32.24</v>
          </cell>
          <cell r="C1039">
            <v>40.81</v>
          </cell>
          <cell r="D1039">
            <v>51.8</v>
          </cell>
          <cell r="E1039">
            <v>28.28</v>
          </cell>
          <cell r="H1039">
            <v>38.282499999999999</v>
          </cell>
          <cell r="I1039" t="str">
            <v>ok</v>
          </cell>
        </row>
        <row r="1040">
          <cell r="A1040">
            <v>41940</v>
          </cell>
          <cell r="B1040">
            <v>32.29</v>
          </cell>
          <cell r="C1040">
            <v>40.93</v>
          </cell>
          <cell r="D1040">
            <v>51.94</v>
          </cell>
          <cell r="E1040">
            <v>28.32</v>
          </cell>
          <cell r="H1040">
            <v>38.369999999999997</v>
          </cell>
        </row>
        <row r="1041">
          <cell r="A1041">
            <v>41941</v>
          </cell>
          <cell r="B1041">
            <v>32.33</v>
          </cell>
          <cell r="C1041">
            <v>41.05</v>
          </cell>
          <cell r="D1041">
            <v>52.04</v>
          </cell>
          <cell r="E1041">
            <v>28.51</v>
          </cell>
          <cell r="H1041">
            <v>38.482499999999995</v>
          </cell>
        </row>
        <row r="1042">
          <cell r="A1042">
            <v>41942</v>
          </cell>
          <cell r="B1042">
            <v>32.43</v>
          </cell>
          <cell r="C1042">
            <v>40.840000000000003</v>
          </cell>
          <cell r="D1042">
            <v>51.71</v>
          </cell>
          <cell r="E1042">
            <v>28.32</v>
          </cell>
          <cell r="H1042">
            <v>38.325000000000003</v>
          </cell>
        </row>
        <row r="1043">
          <cell r="A1043">
            <v>41943</v>
          </cell>
          <cell r="B1043">
            <v>32.36</v>
          </cell>
          <cell r="C1043">
            <v>40.700000000000003</v>
          </cell>
          <cell r="D1043">
            <v>51.67</v>
          </cell>
          <cell r="E1043">
            <v>28.43</v>
          </cell>
          <cell r="H1043">
            <v>38.29</v>
          </cell>
        </row>
        <row r="1044">
          <cell r="A1044">
            <v>41944</v>
          </cell>
          <cell r="B1044">
            <v>32.44</v>
          </cell>
          <cell r="C1044">
            <v>40.65</v>
          </cell>
          <cell r="D1044">
            <v>51.77</v>
          </cell>
          <cell r="E1044">
            <v>28.43</v>
          </cell>
          <cell r="H1044">
            <v>38.322500000000005</v>
          </cell>
        </row>
        <row r="1045">
          <cell r="A1045">
            <v>41945</v>
          </cell>
          <cell r="B1045">
            <v>32.44</v>
          </cell>
          <cell r="C1045">
            <v>40.65</v>
          </cell>
          <cell r="D1045">
            <v>51.77</v>
          </cell>
          <cell r="E1045">
            <v>28.43</v>
          </cell>
          <cell r="H1045">
            <v>38.322500000000005</v>
          </cell>
        </row>
        <row r="1046">
          <cell r="A1046">
            <v>41946</v>
          </cell>
          <cell r="B1046">
            <v>32.479999999999997</v>
          </cell>
          <cell r="C1046">
            <v>40.43</v>
          </cell>
          <cell r="D1046">
            <v>51.71</v>
          </cell>
          <cell r="E1046">
            <v>28.22</v>
          </cell>
          <cell r="H1046">
            <v>38.21</v>
          </cell>
          <cell r="I1046" t="str">
            <v>ok</v>
          </cell>
        </row>
        <row r="1047">
          <cell r="A1047">
            <v>41947</v>
          </cell>
          <cell r="B1047">
            <v>32.53</v>
          </cell>
          <cell r="C1047">
            <v>40.56</v>
          </cell>
          <cell r="D1047">
            <v>51.87</v>
          </cell>
          <cell r="E1047">
            <v>28.14</v>
          </cell>
          <cell r="H1047">
            <v>38.275000000000006</v>
          </cell>
        </row>
        <row r="1048">
          <cell r="A1048">
            <v>41948</v>
          </cell>
          <cell r="B1048">
            <v>32.53</v>
          </cell>
          <cell r="C1048">
            <v>40.729999999999997</v>
          </cell>
          <cell r="D1048">
            <v>51.97</v>
          </cell>
          <cell r="E1048">
            <v>28.31</v>
          </cell>
          <cell r="H1048">
            <v>38.384999999999998</v>
          </cell>
        </row>
        <row r="1049">
          <cell r="A1049">
            <v>41949</v>
          </cell>
          <cell r="B1049">
            <v>32.630000000000003</v>
          </cell>
          <cell r="C1049">
            <v>40.630000000000003</v>
          </cell>
          <cell r="D1049">
            <v>51.98</v>
          </cell>
          <cell r="E1049">
            <v>27.86</v>
          </cell>
          <cell r="H1049">
            <v>38.275000000000006</v>
          </cell>
        </row>
        <row r="1050">
          <cell r="A1050">
            <v>41950</v>
          </cell>
          <cell r="B1050">
            <v>32.72</v>
          </cell>
          <cell r="C1050">
            <v>40.4</v>
          </cell>
          <cell r="D1050">
            <v>51.7</v>
          </cell>
          <cell r="E1050">
            <v>27.87</v>
          </cell>
          <cell r="H1050">
            <v>38.172499999999999</v>
          </cell>
        </row>
        <row r="1051">
          <cell r="A1051">
            <v>41951</v>
          </cell>
          <cell r="B1051">
            <v>32.700000000000003</v>
          </cell>
          <cell r="C1051">
            <v>40.4</v>
          </cell>
          <cell r="D1051">
            <v>51.61</v>
          </cell>
          <cell r="E1051">
            <v>27.93</v>
          </cell>
          <cell r="H1051">
            <v>38.159999999999997</v>
          </cell>
        </row>
        <row r="1052">
          <cell r="A1052">
            <v>41952</v>
          </cell>
          <cell r="B1052">
            <v>32.700000000000003</v>
          </cell>
          <cell r="C1052">
            <v>40.4</v>
          </cell>
          <cell r="D1052">
            <v>51.61</v>
          </cell>
          <cell r="E1052">
            <v>27.93</v>
          </cell>
          <cell r="H1052">
            <v>38.159999999999997</v>
          </cell>
        </row>
        <row r="1053">
          <cell r="A1053">
            <v>41953</v>
          </cell>
          <cell r="B1053">
            <v>32.6</v>
          </cell>
          <cell r="C1053">
            <v>40.51</v>
          </cell>
          <cell r="D1053">
            <v>51.66</v>
          </cell>
          <cell r="E1053">
            <v>28.08</v>
          </cell>
          <cell r="H1053">
            <v>38.212499999999999</v>
          </cell>
          <cell r="I1053" t="str">
            <v>ok</v>
          </cell>
        </row>
        <row r="1054">
          <cell r="A1054">
            <v>41954</v>
          </cell>
          <cell r="B1054">
            <v>32.65</v>
          </cell>
          <cell r="C1054">
            <v>40.51</v>
          </cell>
          <cell r="D1054">
            <v>51.66</v>
          </cell>
          <cell r="E1054">
            <v>28.09</v>
          </cell>
          <cell r="H1054">
            <v>38.227499999999999</v>
          </cell>
        </row>
        <row r="1055">
          <cell r="A1055">
            <v>41955</v>
          </cell>
          <cell r="B1055">
            <v>32.72</v>
          </cell>
          <cell r="C1055">
            <v>40.659999999999997</v>
          </cell>
          <cell r="D1055">
            <v>51.95</v>
          </cell>
          <cell r="E1055">
            <v>28.31</v>
          </cell>
          <cell r="H1055">
            <v>38.409999999999997</v>
          </cell>
        </row>
        <row r="1056">
          <cell r="A1056">
            <v>41956</v>
          </cell>
          <cell r="B1056">
            <v>32.64</v>
          </cell>
          <cell r="C1056">
            <v>40.53</v>
          </cell>
          <cell r="D1056">
            <v>51.38</v>
          </cell>
          <cell r="E1056">
            <v>28.37</v>
          </cell>
          <cell r="H1056">
            <v>38.230000000000004</v>
          </cell>
        </row>
        <row r="1057">
          <cell r="A1057">
            <v>41957</v>
          </cell>
          <cell r="B1057">
            <v>32.68</v>
          </cell>
          <cell r="C1057">
            <v>40.61</v>
          </cell>
          <cell r="D1057">
            <v>51.16</v>
          </cell>
          <cell r="E1057">
            <v>28.31</v>
          </cell>
          <cell r="H1057">
            <v>38.19</v>
          </cell>
        </row>
        <row r="1058">
          <cell r="A1058">
            <v>41958</v>
          </cell>
          <cell r="B1058">
            <v>32.729999999999997</v>
          </cell>
          <cell r="C1058">
            <v>40.64</v>
          </cell>
          <cell r="D1058">
            <v>51.21</v>
          </cell>
          <cell r="E1058">
            <v>28.29</v>
          </cell>
          <cell r="H1058">
            <v>38.217500000000001</v>
          </cell>
        </row>
        <row r="1059">
          <cell r="A1059">
            <v>41959</v>
          </cell>
          <cell r="B1059">
            <v>32.729999999999997</v>
          </cell>
          <cell r="C1059">
            <v>40.64</v>
          </cell>
          <cell r="D1059">
            <v>51.21</v>
          </cell>
          <cell r="E1059">
            <v>28.29</v>
          </cell>
          <cell r="H1059">
            <v>38.217500000000001</v>
          </cell>
        </row>
        <row r="1060">
          <cell r="A1060">
            <v>41960</v>
          </cell>
          <cell r="B1060">
            <v>32.65</v>
          </cell>
          <cell r="C1060">
            <v>40.82</v>
          </cell>
          <cell r="D1060">
            <v>51.08</v>
          </cell>
          <cell r="E1060">
            <v>28.48</v>
          </cell>
          <cell r="H1060">
            <v>38.2575</v>
          </cell>
          <cell r="I1060" t="str">
            <v>ok</v>
          </cell>
        </row>
        <row r="1061">
          <cell r="A1061">
            <v>41961</v>
          </cell>
          <cell r="B1061">
            <v>32.64</v>
          </cell>
          <cell r="C1061">
            <v>40.590000000000003</v>
          </cell>
          <cell r="D1061">
            <v>50.95</v>
          </cell>
          <cell r="E1061">
            <v>28.34</v>
          </cell>
          <cell r="H1061">
            <v>38.130000000000003</v>
          </cell>
        </row>
        <row r="1062">
          <cell r="A1062">
            <v>41962</v>
          </cell>
          <cell r="B1062">
            <v>32.659999999999997</v>
          </cell>
          <cell r="C1062">
            <v>40.78</v>
          </cell>
          <cell r="D1062">
            <v>50.87</v>
          </cell>
          <cell r="E1062">
            <v>28.24</v>
          </cell>
          <cell r="H1062">
            <v>38.137500000000003</v>
          </cell>
        </row>
        <row r="1063">
          <cell r="A1063">
            <v>41963</v>
          </cell>
          <cell r="B1063">
            <v>32.700000000000003</v>
          </cell>
          <cell r="C1063">
            <v>40.869999999999997</v>
          </cell>
          <cell r="D1063">
            <v>51.13</v>
          </cell>
          <cell r="E1063">
            <v>28.03</v>
          </cell>
          <cell r="H1063">
            <v>38.182499999999997</v>
          </cell>
        </row>
        <row r="1064">
          <cell r="A1064">
            <v>41964</v>
          </cell>
          <cell r="B1064">
            <v>32.65</v>
          </cell>
          <cell r="C1064">
            <v>40.869999999999997</v>
          </cell>
          <cell r="D1064">
            <v>51.13</v>
          </cell>
          <cell r="E1064">
            <v>28.05</v>
          </cell>
          <cell r="H1064">
            <v>38.175000000000004</v>
          </cell>
        </row>
        <row r="1065">
          <cell r="A1065">
            <v>41965</v>
          </cell>
          <cell r="B1065">
            <v>32.67</v>
          </cell>
          <cell r="C1065">
            <v>40.520000000000003</v>
          </cell>
          <cell r="D1065">
            <v>51.1</v>
          </cell>
          <cell r="E1065">
            <v>28.22</v>
          </cell>
          <cell r="H1065">
            <v>38.127499999999998</v>
          </cell>
        </row>
        <row r="1066">
          <cell r="A1066">
            <v>41966</v>
          </cell>
          <cell r="B1066">
            <v>32.67</v>
          </cell>
          <cell r="C1066">
            <v>40.520000000000003</v>
          </cell>
          <cell r="D1066">
            <v>51.1</v>
          </cell>
          <cell r="E1066">
            <v>28.22</v>
          </cell>
          <cell r="H1066">
            <v>38.127499999999998</v>
          </cell>
        </row>
        <row r="1067">
          <cell r="A1067">
            <v>41967</v>
          </cell>
          <cell r="B1067">
            <v>32.619999999999997</v>
          </cell>
          <cell r="C1067">
            <v>40.29</v>
          </cell>
          <cell r="D1067">
            <v>50.94</v>
          </cell>
          <cell r="E1067">
            <v>28.19</v>
          </cell>
          <cell r="H1067">
            <v>38.01</v>
          </cell>
          <cell r="I1067" t="str">
            <v>ok</v>
          </cell>
        </row>
        <row r="1068">
          <cell r="A1068">
            <v>41968</v>
          </cell>
          <cell r="B1068">
            <v>32.69</v>
          </cell>
          <cell r="C1068">
            <v>40.53</v>
          </cell>
          <cell r="D1068">
            <v>51.18</v>
          </cell>
          <cell r="E1068">
            <v>28.02</v>
          </cell>
          <cell r="H1068">
            <v>38.105000000000004</v>
          </cell>
        </row>
        <row r="1069">
          <cell r="A1069">
            <v>41969</v>
          </cell>
          <cell r="B1069">
            <v>32.619999999999997</v>
          </cell>
          <cell r="C1069">
            <v>40.6</v>
          </cell>
          <cell r="D1069">
            <v>51.15</v>
          </cell>
          <cell r="E1069">
            <v>27.75</v>
          </cell>
          <cell r="H1069">
            <v>38.03</v>
          </cell>
        </row>
        <row r="1070">
          <cell r="A1070">
            <v>41970</v>
          </cell>
          <cell r="B1070">
            <v>32.619999999999997</v>
          </cell>
          <cell r="C1070">
            <v>40.65</v>
          </cell>
          <cell r="D1070">
            <v>51.38</v>
          </cell>
          <cell r="E1070">
            <v>27.77</v>
          </cell>
          <cell r="H1070">
            <v>38.105000000000004</v>
          </cell>
        </row>
        <row r="1071">
          <cell r="A1071">
            <v>41971</v>
          </cell>
          <cell r="B1071">
            <v>32.67</v>
          </cell>
          <cell r="C1071">
            <v>40.57</v>
          </cell>
          <cell r="D1071">
            <v>51.21</v>
          </cell>
          <cell r="E1071">
            <v>27.66</v>
          </cell>
          <cell r="H1071">
            <v>38.027500000000003</v>
          </cell>
        </row>
        <row r="1072">
          <cell r="A1072">
            <v>41972</v>
          </cell>
          <cell r="B1072">
            <v>32.700000000000003</v>
          </cell>
          <cell r="C1072">
            <v>40.56</v>
          </cell>
          <cell r="D1072">
            <v>51.23</v>
          </cell>
          <cell r="E1072">
            <v>27.64</v>
          </cell>
          <cell r="H1072">
            <v>38.032499999999999</v>
          </cell>
        </row>
        <row r="1073">
          <cell r="A1073">
            <v>41973</v>
          </cell>
          <cell r="B1073">
            <v>32.700000000000003</v>
          </cell>
          <cell r="C1073">
            <v>40.56</v>
          </cell>
          <cell r="D1073">
            <v>51.23</v>
          </cell>
          <cell r="E1073">
            <v>27.64</v>
          </cell>
          <cell r="H1073">
            <v>38.032499999999999</v>
          </cell>
        </row>
        <row r="1074">
          <cell r="A1074">
            <v>41974</v>
          </cell>
          <cell r="B1074">
            <v>32.78</v>
          </cell>
          <cell r="C1074">
            <v>40.65</v>
          </cell>
          <cell r="D1074">
            <v>51.06</v>
          </cell>
          <cell r="E1074">
            <v>27.51</v>
          </cell>
          <cell r="H1074">
            <v>38</v>
          </cell>
          <cell r="I1074" t="str">
            <v>ok</v>
          </cell>
        </row>
        <row r="1075">
          <cell r="A1075">
            <v>41975</v>
          </cell>
          <cell r="B1075">
            <v>32.64</v>
          </cell>
          <cell r="C1075">
            <v>40.58</v>
          </cell>
          <cell r="D1075">
            <v>51.23</v>
          </cell>
          <cell r="E1075">
            <v>27.55</v>
          </cell>
          <cell r="H1075">
            <v>38</v>
          </cell>
        </row>
        <row r="1076">
          <cell r="A1076">
            <v>41976</v>
          </cell>
          <cell r="B1076">
            <v>32.75</v>
          </cell>
          <cell r="C1076">
            <v>40.44</v>
          </cell>
          <cell r="D1076">
            <v>51.11</v>
          </cell>
          <cell r="E1076">
            <v>27.39</v>
          </cell>
          <cell r="H1076">
            <v>37.922499999999999</v>
          </cell>
        </row>
        <row r="1077">
          <cell r="A1077">
            <v>41977</v>
          </cell>
          <cell r="B1077">
            <v>32.74</v>
          </cell>
          <cell r="C1077">
            <v>40.19</v>
          </cell>
          <cell r="D1077">
            <v>51.27</v>
          </cell>
          <cell r="E1077">
            <v>27.39</v>
          </cell>
          <cell r="H1077">
            <v>37.897500000000008</v>
          </cell>
        </row>
        <row r="1078">
          <cell r="A1078">
            <v>41978</v>
          </cell>
          <cell r="B1078">
            <v>32.75</v>
          </cell>
          <cell r="C1078">
            <v>40.200000000000003</v>
          </cell>
          <cell r="D1078">
            <v>51.27</v>
          </cell>
          <cell r="E1078">
            <v>27.28</v>
          </cell>
          <cell r="H1078">
            <v>37.875</v>
          </cell>
        </row>
        <row r="1079">
          <cell r="A1079">
            <v>41979</v>
          </cell>
          <cell r="B1079">
            <v>32.75</v>
          </cell>
          <cell r="C1079">
            <v>40.200000000000003</v>
          </cell>
          <cell r="D1079">
            <v>51.27</v>
          </cell>
          <cell r="E1079">
            <v>27.28</v>
          </cell>
          <cell r="H1079">
            <v>37.875</v>
          </cell>
        </row>
        <row r="1080">
          <cell r="A1080">
            <v>41980</v>
          </cell>
          <cell r="B1080">
            <v>32.75</v>
          </cell>
          <cell r="C1080">
            <v>40.200000000000003</v>
          </cell>
          <cell r="D1080">
            <v>51.27</v>
          </cell>
          <cell r="E1080">
            <v>27.28</v>
          </cell>
          <cell r="H1080">
            <v>37.875</v>
          </cell>
        </row>
        <row r="1081">
          <cell r="A1081">
            <v>41981</v>
          </cell>
          <cell r="B1081">
            <v>32.950000000000003</v>
          </cell>
          <cell r="C1081">
            <v>40.380000000000003</v>
          </cell>
          <cell r="D1081">
            <v>51.19</v>
          </cell>
          <cell r="E1081">
            <v>27.26</v>
          </cell>
          <cell r="H1081">
            <v>37.945</v>
          </cell>
        </row>
        <row r="1082">
          <cell r="A1082">
            <v>41982</v>
          </cell>
          <cell r="B1082">
            <v>32.89</v>
          </cell>
          <cell r="C1082">
            <v>40.36</v>
          </cell>
          <cell r="D1082">
            <v>51.31</v>
          </cell>
          <cell r="E1082">
            <v>27.08</v>
          </cell>
          <cell r="H1082">
            <v>37.909999999999997</v>
          </cell>
        </row>
        <row r="1083">
          <cell r="A1083">
            <v>41983</v>
          </cell>
          <cell r="B1083">
            <v>32.81</v>
          </cell>
          <cell r="C1083">
            <v>40.04</v>
          </cell>
          <cell r="D1083">
            <v>51.33</v>
          </cell>
          <cell r="E1083">
            <v>26.96</v>
          </cell>
          <cell r="H1083">
            <v>37.784999999999997</v>
          </cell>
        </row>
        <row r="1084">
          <cell r="A1084">
            <v>41984</v>
          </cell>
          <cell r="B1084">
            <v>32.65</v>
          </cell>
          <cell r="C1084">
            <v>40.6</v>
          </cell>
          <cell r="D1084">
            <v>51.26</v>
          </cell>
          <cell r="E1084">
            <v>27.16</v>
          </cell>
          <cell r="H1084">
            <v>37.917499999999997</v>
          </cell>
        </row>
        <row r="1085">
          <cell r="A1085">
            <v>41985</v>
          </cell>
          <cell r="B1085">
            <v>32.67</v>
          </cell>
          <cell r="C1085">
            <v>40.39</v>
          </cell>
          <cell r="D1085">
            <v>51.24</v>
          </cell>
          <cell r="E1085">
            <v>26.84</v>
          </cell>
          <cell r="H1085">
            <v>37.785000000000004</v>
          </cell>
        </row>
        <row r="1086">
          <cell r="A1086">
            <v>41986</v>
          </cell>
          <cell r="B1086">
            <v>32.659999999999997</v>
          </cell>
          <cell r="C1086">
            <v>40.479999999999997</v>
          </cell>
          <cell r="D1086">
            <v>51.21</v>
          </cell>
          <cell r="E1086">
            <v>26.86</v>
          </cell>
          <cell r="H1086">
            <v>37.802499999999995</v>
          </cell>
        </row>
        <row r="1087">
          <cell r="A1087">
            <v>41987</v>
          </cell>
          <cell r="B1087">
            <v>32.659999999999997</v>
          </cell>
          <cell r="C1087">
            <v>40.479999999999997</v>
          </cell>
          <cell r="D1087">
            <v>51.21</v>
          </cell>
          <cell r="E1087">
            <v>26.86</v>
          </cell>
          <cell r="H1087">
            <v>37.802499999999995</v>
          </cell>
        </row>
        <row r="1088">
          <cell r="A1088">
            <v>41988</v>
          </cell>
          <cell r="B1088">
            <v>32.67</v>
          </cell>
          <cell r="C1088">
            <v>40.549999999999997</v>
          </cell>
          <cell r="D1088">
            <v>51.2</v>
          </cell>
          <cell r="E1088">
            <v>26.7</v>
          </cell>
          <cell r="H1088">
            <v>37.78</v>
          </cell>
          <cell r="I1088" t="str">
            <v>ok</v>
          </cell>
        </row>
        <row r="1089">
          <cell r="A1089">
            <v>41989</v>
          </cell>
          <cell r="B1089">
            <v>32.869999999999997</v>
          </cell>
          <cell r="C1089">
            <v>40.81</v>
          </cell>
          <cell r="D1089">
            <v>51.31</v>
          </cell>
          <cell r="E1089">
            <v>26.89</v>
          </cell>
          <cell r="H1089">
            <v>37.97</v>
          </cell>
        </row>
        <row r="1090">
          <cell r="A1090">
            <v>41990</v>
          </cell>
          <cell r="B1090">
            <v>32.869999999999997</v>
          </cell>
          <cell r="C1090">
            <v>41</v>
          </cell>
          <cell r="D1090">
            <v>51.61</v>
          </cell>
          <cell r="E1090">
            <v>26.91</v>
          </cell>
          <cell r="H1090">
            <v>38.097500000000004</v>
          </cell>
        </row>
        <row r="1091">
          <cell r="A1091">
            <v>41991</v>
          </cell>
          <cell r="B1091">
            <v>32.81</v>
          </cell>
          <cell r="C1091">
            <v>40.4</v>
          </cell>
          <cell r="D1091">
            <v>51.02</v>
          </cell>
          <cell r="E1091">
            <v>26.55</v>
          </cell>
          <cell r="H1091">
            <v>37.695000000000007</v>
          </cell>
        </row>
        <row r="1092">
          <cell r="A1092">
            <v>41992</v>
          </cell>
          <cell r="B1092">
            <v>32.72</v>
          </cell>
          <cell r="C1092">
            <v>40.07</v>
          </cell>
          <cell r="D1092">
            <v>51.09</v>
          </cell>
          <cell r="E1092">
            <v>26.59</v>
          </cell>
          <cell r="H1092">
            <v>37.6175</v>
          </cell>
        </row>
        <row r="1093">
          <cell r="A1093">
            <v>41993</v>
          </cell>
          <cell r="B1093">
            <v>32.729999999999997</v>
          </cell>
          <cell r="C1093">
            <v>40.11</v>
          </cell>
          <cell r="D1093">
            <v>51.15</v>
          </cell>
          <cell r="E1093">
            <v>26.59</v>
          </cell>
          <cell r="H1093">
            <v>37.645000000000003</v>
          </cell>
        </row>
        <row r="1094">
          <cell r="A1094">
            <v>41994</v>
          </cell>
          <cell r="B1094">
            <v>32.729999999999997</v>
          </cell>
          <cell r="C1094">
            <v>40.11</v>
          </cell>
          <cell r="D1094">
            <v>51.15</v>
          </cell>
          <cell r="E1094">
            <v>26.59</v>
          </cell>
          <cell r="H1094">
            <v>37.645000000000003</v>
          </cell>
        </row>
        <row r="1095">
          <cell r="A1095">
            <v>41995</v>
          </cell>
          <cell r="B1095">
            <v>32.71</v>
          </cell>
          <cell r="C1095">
            <v>39.9</v>
          </cell>
          <cell r="D1095">
            <v>50.98</v>
          </cell>
          <cell r="E1095">
            <v>26.49</v>
          </cell>
          <cell r="H1095">
            <v>37.520000000000003</v>
          </cell>
          <cell r="I1095" t="str">
            <v>ok</v>
          </cell>
        </row>
        <row r="1096">
          <cell r="A1096">
            <v>41996</v>
          </cell>
          <cell r="B1096">
            <v>32.770000000000003</v>
          </cell>
          <cell r="C1096">
            <v>39.97</v>
          </cell>
          <cell r="D1096">
            <v>50.94</v>
          </cell>
          <cell r="E1096">
            <v>26.5</v>
          </cell>
          <cell r="H1096">
            <v>37.545000000000002</v>
          </cell>
        </row>
        <row r="1097">
          <cell r="A1097">
            <v>41997</v>
          </cell>
          <cell r="B1097">
            <v>32.75</v>
          </cell>
          <cell r="C1097">
            <v>39.78</v>
          </cell>
          <cell r="D1097">
            <v>50.72</v>
          </cell>
          <cell r="E1097">
            <v>26.48</v>
          </cell>
          <cell r="H1097">
            <v>37.432499999999997</v>
          </cell>
        </row>
        <row r="1098">
          <cell r="A1098">
            <v>41998</v>
          </cell>
          <cell r="B1098">
            <v>32.75</v>
          </cell>
          <cell r="C1098">
            <v>39.81</v>
          </cell>
          <cell r="D1098">
            <v>50.85</v>
          </cell>
          <cell r="E1098">
            <v>26.45</v>
          </cell>
          <cell r="H1098">
            <v>37.464999999999996</v>
          </cell>
        </row>
        <row r="1099">
          <cell r="A1099">
            <v>41999</v>
          </cell>
          <cell r="B1099">
            <v>32.74</v>
          </cell>
          <cell r="C1099">
            <v>39.9</v>
          </cell>
          <cell r="D1099">
            <v>50.86</v>
          </cell>
          <cell r="E1099">
            <v>26.46</v>
          </cell>
          <cell r="H1099">
            <v>37.49</v>
          </cell>
        </row>
        <row r="1100">
          <cell r="A1100">
            <v>42000</v>
          </cell>
          <cell r="B1100">
            <v>32.82</v>
          </cell>
          <cell r="C1100">
            <v>39.909999999999997</v>
          </cell>
          <cell r="D1100">
            <v>50.96</v>
          </cell>
          <cell r="E1100">
            <v>26.5</v>
          </cell>
          <cell r="H1100">
            <v>37.547499999999999</v>
          </cell>
        </row>
        <row r="1101">
          <cell r="A1101">
            <v>42001</v>
          </cell>
          <cell r="B1101">
            <v>32.82</v>
          </cell>
          <cell r="C1101">
            <v>39.909999999999997</v>
          </cell>
          <cell r="D1101">
            <v>50.96</v>
          </cell>
          <cell r="E1101">
            <v>26.5</v>
          </cell>
          <cell r="H1101">
            <v>37.547499999999999</v>
          </cell>
        </row>
        <row r="1102">
          <cell r="A1102">
            <v>42002</v>
          </cell>
          <cell r="B1102">
            <v>32.82</v>
          </cell>
          <cell r="C1102">
            <v>39.909999999999997</v>
          </cell>
          <cell r="D1102">
            <v>50.96</v>
          </cell>
          <cell r="E1102">
            <v>26.5</v>
          </cell>
          <cell r="H1102">
            <v>37.547499999999999</v>
          </cell>
        </row>
        <row r="1103">
          <cell r="A1103">
            <v>42003</v>
          </cell>
          <cell r="B1103">
            <v>32.82</v>
          </cell>
          <cell r="C1103">
            <v>39.909999999999997</v>
          </cell>
          <cell r="D1103">
            <v>50.96</v>
          </cell>
          <cell r="E1103">
            <v>26.5</v>
          </cell>
          <cell r="H1103">
            <v>37.547499999999999</v>
          </cell>
        </row>
        <row r="1104">
          <cell r="A1104">
            <v>42004</v>
          </cell>
          <cell r="B1104">
            <v>32.82</v>
          </cell>
          <cell r="C1104">
            <v>39.909999999999997</v>
          </cell>
          <cell r="D1104">
            <v>50.96</v>
          </cell>
          <cell r="E1104">
            <v>26.5</v>
          </cell>
          <cell r="H1104">
            <v>37.547499999999999</v>
          </cell>
        </row>
        <row r="1105">
          <cell r="A1105">
            <v>42005</v>
          </cell>
          <cell r="B1105">
            <v>32.82</v>
          </cell>
          <cell r="C1105">
            <v>39.909999999999997</v>
          </cell>
          <cell r="D1105">
            <v>50.96</v>
          </cell>
          <cell r="E1105">
            <v>26.5</v>
          </cell>
          <cell r="H1105">
            <v>37.547499999999999</v>
          </cell>
        </row>
        <row r="1106">
          <cell r="A1106">
            <v>42006</v>
          </cell>
          <cell r="B1106">
            <v>32.79</v>
          </cell>
          <cell r="C1106">
            <v>39.81</v>
          </cell>
          <cell r="D1106">
            <v>50.84</v>
          </cell>
          <cell r="E1106">
            <v>26.61</v>
          </cell>
          <cell r="H1106">
            <v>37.512500000000003</v>
          </cell>
          <cell r="I1106" t="str">
            <v>ok</v>
          </cell>
        </row>
        <row r="1107">
          <cell r="A1107">
            <v>42007</v>
          </cell>
          <cell r="B1107">
            <v>32.79</v>
          </cell>
          <cell r="C1107">
            <v>39.81</v>
          </cell>
          <cell r="D1107">
            <v>50.84</v>
          </cell>
          <cell r="E1107">
            <v>26.61</v>
          </cell>
          <cell r="H1107">
            <v>37.512500000000003</v>
          </cell>
        </row>
        <row r="1108">
          <cell r="A1108">
            <v>42008</v>
          </cell>
          <cell r="B1108">
            <v>32.79</v>
          </cell>
          <cell r="C1108">
            <v>39.81</v>
          </cell>
          <cell r="D1108">
            <v>50.84</v>
          </cell>
          <cell r="E1108">
            <v>26.61</v>
          </cell>
          <cell r="H1108">
            <v>37.512500000000003</v>
          </cell>
        </row>
        <row r="1109">
          <cell r="A1109">
            <v>42009</v>
          </cell>
          <cell r="B1109">
            <v>32.85</v>
          </cell>
          <cell r="C1109">
            <v>39.200000000000003</v>
          </cell>
          <cell r="D1109">
            <v>50.18</v>
          </cell>
          <cell r="E1109">
            <v>26.45</v>
          </cell>
          <cell r="H1109">
            <v>37.17</v>
          </cell>
          <cell r="I1109" t="str">
            <v>ok</v>
          </cell>
        </row>
        <row r="1110">
          <cell r="A1110">
            <v>42010</v>
          </cell>
          <cell r="B1110">
            <v>32.83</v>
          </cell>
          <cell r="C1110">
            <v>39.090000000000003</v>
          </cell>
          <cell r="D1110">
            <v>49.99</v>
          </cell>
          <cell r="E1110">
            <v>26.5</v>
          </cell>
          <cell r="H1110">
            <v>37.102499999999999</v>
          </cell>
        </row>
        <row r="1111">
          <cell r="A1111">
            <v>42011</v>
          </cell>
          <cell r="B1111">
            <v>32.770000000000003</v>
          </cell>
          <cell r="C1111">
            <v>38.79</v>
          </cell>
          <cell r="D1111">
            <v>49.5</v>
          </cell>
          <cell r="E1111">
            <v>26.3</v>
          </cell>
          <cell r="H1111">
            <v>36.840000000000003</v>
          </cell>
        </row>
        <row r="1112">
          <cell r="A1112">
            <v>42012</v>
          </cell>
          <cell r="B1112">
            <v>32.729999999999997</v>
          </cell>
          <cell r="C1112">
            <v>38.64</v>
          </cell>
          <cell r="D1112">
            <v>49.34</v>
          </cell>
          <cell r="E1112">
            <v>26.4</v>
          </cell>
          <cell r="H1112">
            <v>36.777500000000003</v>
          </cell>
        </row>
        <row r="1113">
          <cell r="A1113">
            <v>42013</v>
          </cell>
          <cell r="B1113">
            <v>32.700000000000003</v>
          </cell>
          <cell r="C1113">
            <v>38.49</v>
          </cell>
          <cell r="D1113">
            <v>49.27</v>
          </cell>
          <cell r="E1113">
            <v>26.46</v>
          </cell>
          <cell r="H1113">
            <v>36.730000000000004</v>
          </cell>
        </row>
        <row r="1114">
          <cell r="A1114">
            <v>42014</v>
          </cell>
          <cell r="B1114">
            <v>32.76</v>
          </cell>
          <cell r="C1114">
            <v>38.5</v>
          </cell>
          <cell r="D1114">
            <v>49.35</v>
          </cell>
          <cell r="E1114">
            <v>26.46</v>
          </cell>
          <cell r="H1114">
            <v>36.767499999999998</v>
          </cell>
        </row>
        <row r="1115">
          <cell r="A1115">
            <v>42015</v>
          </cell>
          <cell r="B1115">
            <v>32.76</v>
          </cell>
          <cell r="C1115">
            <v>38.5</v>
          </cell>
          <cell r="D1115">
            <v>49.35</v>
          </cell>
          <cell r="E1115">
            <v>26.46</v>
          </cell>
          <cell r="H1115">
            <v>36.767499999999998</v>
          </cell>
        </row>
        <row r="1116">
          <cell r="A1116">
            <v>42016</v>
          </cell>
          <cell r="B1116">
            <v>32.700000000000003</v>
          </cell>
          <cell r="C1116">
            <v>38.71</v>
          </cell>
          <cell r="D1116">
            <v>49.49</v>
          </cell>
          <cell r="E1116">
            <v>26.79</v>
          </cell>
          <cell r="H1116">
            <v>36.922499999999999</v>
          </cell>
          <cell r="I1116" t="str">
            <v>ok</v>
          </cell>
        </row>
        <row r="1117">
          <cell r="A1117">
            <v>42017</v>
          </cell>
          <cell r="B1117">
            <v>32.71</v>
          </cell>
          <cell r="C1117">
            <v>38.65</v>
          </cell>
          <cell r="D1117">
            <v>49.53</v>
          </cell>
          <cell r="E1117">
            <v>26.58</v>
          </cell>
          <cell r="H1117">
            <v>36.8675</v>
          </cell>
        </row>
        <row r="1118">
          <cell r="A1118">
            <v>42018</v>
          </cell>
          <cell r="B1118">
            <v>32.659999999999997</v>
          </cell>
          <cell r="C1118">
            <v>38.33</v>
          </cell>
          <cell r="D1118">
            <v>49.42</v>
          </cell>
          <cell r="E1118">
            <v>26.56</v>
          </cell>
          <cell r="H1118">
            <v>36.7425</v>
          </cell>
        </row>
        <row r="1119">
          <cell r="A1119">
            <v>42019</v>
          </cell>
          <cell r="B1119">
            <v>32.61</v>
          </cell>
          <cell r="C1119">
            <v>38.29</v>
          </cell>
          <cell r="D1119">
            <v>49.59</v>
          </cell>
          <cell r="E1119">
            <v>26.65</v>
          </cell>
          <cell r="H1119">
            <v>36.785000000000004</v>
          </cell>
        </row>
        <row r="1120">
          <cell r="A1120">
            <v>42020</v>
          </cell>
          <cell r="B1120">
            <v>32.520000000000003</v>
          </cell>
          <cell r="C1120">
            <v>37.69</v>
          </cell>
          <cell r="D1120">
            <v>49.25</v>
          </cell>
          <cell r="E1120">
            <v>26.64</v>
          </cell>
          <cell r="H1120">
            <v>36.525000000000006</v>
          </cell>
        </row>
        <row r="1121">
          <cell r="A1121">
            <v>42021</v>
          </cell>
          <cell r="B1121">
            <v>32.53</v>
          </cell>
          <cell r="C1121">
            <v>37.71</v>
          </cell>
          <cell r="D1121">
            <v>49.41</v>
          </cell>
          <cell r="E1121">
            <v>26.56</v>
          </cell>
          <cell r="H1121">
            <v>36.552500000000002</v>
          </cell>
        </row>
        <row r="1122">
          <cell r="A1122">
            <v>42022</v>
          </cell>
          <cell r="B1122">
            <v>32.53</v>
          </cell>
          <cell r="C1122">
            <v>37.71</v>
          </cell>
          <cell r="D1122">
            <v>49.41</v>
          </cell>
          <cell r="E1122">
            <v>26.56</v>
          </cell>
          <cell r="H1122">
            <v>36.552500000000002</v>
          </cell>
        </row>
        <row r="1123">
          <cell r="A1123">
            <v>42023</v>
          </cell>
          <cell r="B1123">
            <v>32.42</v>
          </cell>
          <cell r="C1123">
            <v>37.380000000000003</v>
          </cell>
          <cell r="D1123">
            <v>48.97</v>
          </cell>
          <cell r="E1123">
            <v>26.54</v>
          </cell>
          <cell r="H1123">
            <v>36.327500000000001</v>
          </cell>
          <cell r="I1123" t="str">
            <v>ok</v>
          </cell>
        </row>
        <row r="1124">
          <cell r="A1124">
            <v>42024</v>
          </cell>
          <cell r="B1124">
            <v>32.549999999999997</v>
          </cell>
          <cell r="C1124">
            <v>37.58</v>
          </cell>
          <cell r="D1124">
            <v>48.93</v>
          </cell>
          <cell r="E1124">
            <v>26.47</v>
          </cell>
          <cell r="H1124">
            <v>36.3825</v>
          </cell>
        </row>
        <row r="1125">
          <cell r="A1125">
            <v>42025</v>
          </cell>
          <cell r="B1125">
            <v>32.6</v>
          </cell>
          <cell r="C1125">
            <v>37.56</v>
          </cell>
          <cell r="D1125">
            <v>49.26</v>
          </cell>
          <cell r="E1125">
            <v>26.51</v>
          </cell>
          <cell r="H1125">
            <v>36.482499999999995</v>
          </cell>
        </row>
        <row r="1126">
          <cell r="A1126">
            <v>42026</v>
          </cell>
          <cell r="B1126">
            <v>32.4</v>
          </cell>
          <cell r="C1126">
            <v>37.5</v>
          </cell>
          <cell r="D1126">
            <v>48.99</v>
          </cell>
          <cell r="E1126">
            <v>26.09</v>
          </cell>
          <cell r="H1126">
            <v>36.245000000000005</v>
          </cell>
        </row>
        <row r="1127">
          <cell r="A1127">
            <v>42027</v>
          </cell>
          <cell r="B1127">
            <v>32.43</v>
          </cell>
          <cell r="C1127">
            <v>36.74</v>
          </cell>
          <cell r="D1127">
            <v>48.6</v>
          </cell>
          <cell r="E1127">
            <v>25.92</v>
          </cell>
          <cell r="H1127">
            <v>35.922499999999999</v>
          </cell>
        </row>
        <row r="1128">
          <cell r="A1128">
            <v>42028</v>
          </cell>
          <cell r="B1128">
            <v>32.49</v>
          </cell>
          <cell r="C1128">
            <v>36.380000000000003</v>
          </cell>
          <cell r="D1128">
            <v>48.56</v>
          </cell>
          <cell r="E1128">
            <v>25.71</v>
          </cell>
          <cell r="H1128">
            <v>35.785000000000004</v>
          </cell>
        </row>
        <row r="1129">
          <cell r="A1129">
            <v>42029</v>
          </cell>
          <cell r="B1129">
            <v>32.49</v>
          </cell>
          <cell r="C1129">
            <v>36.380000000000003</v>
          </cell>
          <cell r="D1129">
            <v>48.56</v>
          </cell>
          <cell r="E1129">
            <v>25.71</v>
          </cell>
          <cell r="H1129">
            <v>35.785000000000004</v>
          </cell>
        </row>
        <row r="1130">
          <cell r="A1130">
            <v>42030</v>
          </cell>
          <cell r="B1130">
            <v>32.42</v>
          </cell>
          <cell r="C1130">
            <v>36.119999999999997</v>
          </cell>
          <cell r="D1130">
            <v>48.52</v>
          </cell>
          <cell r="E1130">
            <v>25.49</v>
          </cell>
          <cell r="H1130">
            <v>35.637500000000003</v>
          </cell>
          <cell r="I1130" t="str">
            <v>ok</v>
          </cell>
        </row>
        <row r="1131">
          <cell r="A1131">
            <v>42031</v>
          </cell>
          <cell r="B1131">
            <v>32.43</v>
          </cell>
          <cell r="C1131">
            <v>36.340000000000003</v>
          </cell>
          <cell r="D1131">
            <v>48.83</v>
          </cell>
          <cell r="E1131">
            <v>25.55</v>
          </cell>
          <cell r="H1131">
            <v>35.787500000000001</v>
          </cell>
        </row>
        <row r="1132">
          <cell r="A1132">
            <v>42032</v>
          </cell>
          <cell r="B1132">
            <v>32.46</v>
          </cell>
          <cell r="C1132">
            <v>36.68</v>
          </cell>
          <cell r="D1132">
            <v>49.1</v>
          </cell>
          <cell r="E1132">
            <v>25.81</v>
          </cell>
          <cell r="H1132">
            <v>36.012500000000003</v>
          </cell>
        </row>
        <row r="1133">
          <cell r="A1133">
            <v>42033</v>
          </cell>
          <cell r="B1133">
            <v>32.450000000000003</v>
          </cell>
          <cell r="C1133">
            <v>36.51</v>
          </cell>
          <cell r="D1133">
            <v>49.04</v>
          </cell>
          <cell r="E1133">
            <v>25.48</v>
          </cell>
          <cell r="H1133">
            <v>35.869999999999997</v>
          </cell>
        </row>
        <row r="1134">
          <cell r="A1134">
            <v>42034</v>
          </cell>
          <cell r="B1134">
            <v>32.6</v>
          </cell>
          <cell r="C1134">
            <v>36.82</v>
          </cell>
          <cell r="D1134">
            <v>49.03</v>
          </cell>
          <cell r="E1134">
            <v>25.24</v>
          </cell>
          <cell r="H1134">
            <v>35.922499999999999</v>
          </cell>
        </row>
        <row r="1135">
          <cell r="A1135">
            <v>42035</v>
          </cell>
          <cell r="B1135">
            <v>32.61</v>
          </cell>
          <cell r="C1135">
            <v>36.770000000000003</v>
          </cell>
          <cell r="D1135">
            <v>49.08</v>
          </cell>
          <cell r="E1135">
            <v>25.16</v>
          </cell>
          <cell r="H1135">
            <v>35.905000000000001</v>
          </cell>
        </row>
        <row r="1136">
          <cell r="A1136">
            <v>42036</v>
          </cell>
          <cell r="B1136">
            <v>32.61</v>
          </cell>
          <cell r="C1136">
            <v>36.770000000000003</v>
          </cell>
          <cell r="D1136">
            <v>49.08</v>
          </cell>
          <cell r="E1136">
            <v>25.16</v>
          </cell>
          <cell r="H1136">
            <v>35.905000000000001</v>
          </cell>
        </row>
        <row r="1137">
          <cell r="A1137">
            <v>42037</v>
          </cell>
          <cell r="B1137">
            <v>32.54</v>
          </cell>
          <cell r="C1137">
            <v>36.69</v>
          </cell>
          <cell r="D1137">
            <v>48.96</v>
          </cell>
          <cell r="E1137">
            <v>25.19</v>
          </cell>
          <cell r="H1137">
            <v>35.844999999999999</v>
          </cell>
        </row>
        <row r="1138">
          <cell r="A1138">
            <v>42038</v>
          </cell>
          <cell r="B1138">
            <v>32.4</v>
          </cell>
          <cell r="C1138">
            <v>36.630000000000003</v>
          </cell>
          <cell r="D1138">
            <v>48.59</v>
          </cell>
          <cell r="E1138">
            <v>25.17</v>
          </cell>
          <cell r="H1138">
            <v>35.697500000000005</v>
          </cell>
          <cell r="I1138" t="str">
            <v>ok</v>
          </cell>
        </row>
        <row r="1139">
          <cell r="A1139">
            <v>42039</v>
          </cell>
          <cell r="B1139">
            <v>32.46</v>
          </cell>
          <cell r="C1139">
            <v>37.1</v>
          </cell>
          <cell r="D1139">
            <v>49.08</v>
          </cell>
          <cell r="E1139">
            <v>25.16</v>
          </cell>
          <cell r="H1139">
            <v>35.950000000000003</v>
          </cell>
        </row>
        <row r="1140">
          <cell r="A1140">
            <v>42040</v>
          </cell>
          <cell r="B1140">
            <v>32.47</v>
          </cell>
          <cell r="C1140">
            <v>36.69</v>
          </cell>
          <cell r="D1140">
            <v>49.18</v>
          </cell>
          <cell r="E1140">
            <v>25.07</v>
          </cell>
          <cell r="H1140">
            <v>35.852499999999999</v>
          </cell>
        </row>
        <row r="1141">
          <cell r="A1141">
            <v>42041</v>
          </cell>
          <cell r="B1141">
            <v>32.43</v>
          </cell>
          <cell r="C1141">
            <v>37.049999999999997</v>
          </cell>
          <cell r="D1141">
            <v>49.57</v>
          </cell>
          <cell r="E1141">
            <v>25.25</v>
          </cell>
          <cell r="H1141">
            <v>36.074999999999996</v>
          </cell>
        </row>
        <row r="1142">
          <cell r="A1142">
            <v>42042</v>
          </cell>
          <cell r="B1142">
            <v>32.4</v>
          </cell>
          <cell r="C1142">
            <v>37</v>
          </cell>
          <cell r="D1142">
            <v>49.54</v>
          </cell>
          <cell r="E1142">
            <v>25.25</v>
          </cell>
          <cell r="H1142">
            <v>36.047499999999999</v>
          </cell>
        </row>
        <row r="1143">
          <cell r="A1143">
            <v>42043</v>
          </cell>
          <cell r="B1143">
            <v>32.4</v>
          </cell>
          <cell r="C1143">
            <v>37</v>
          </cell>
          <cell r="D1143">
            <v>49.54</v>
          </cell>
          <cell r="E1143">
            <v>25.25</v>
          </cell>
          <cell r="H1143">
            <v>36.047499999999999</v>
          </cell>
        </row>
        <row r="1144">
          <cell r="A1144">
            <v>42044</v>
          </cell>
          <cell r="B1144">
            <v>32.49</v>
          </cell>
          <cell r="C1144">
            <v>36.68</v>
          </cell>
          <cell r="D1144">
            <v>49.44</v>
          </cell>
          <cell r="E1144">
            <v>25.07</v>
          </cell>
          <cell r="H1144">
            <v>35.92</v>
          </cell>
          <cell r="I1144" t="str">
            <v>ok</v>
          </cell>
        </row>
        <row r="1145">
          <cell r="A1145">
            <v>42045</v>
          </cell>
          <cell r="B1145">
            <v>32.44</v>
          </cell>
          <cell r="C1145">
            <v>36.64</v>
          </cell>
          <cell r="D1145">
            <v>49.26</v>
          </cell>
          <cell r="E1145">
            <v>25.19</v>
          </cell>
          <cell r="H1145">
            <v>35.8825</v>
          </cell>
        </row>
        <row r="1146">
          <cell r="A1146">
            <v>42046</v>
          </cell>
          <cell r="B1146">
            <v>32.5</v>
          </cell>
          <cell r="C1146">
            <v>36.69</v>
          </cell>
          <cell r="D1146">
            <v>49.47</v>
          </cell>
          <cell r="E1146">
            <v>25.12</v>
          </cell>
          <cell r="H1146">
            <v>35.945</v>
          </cell>
        </row>
        <row r="1147">
          <cell r="A1147">
            <v>42047</v>
          </cell>
          <cell r="B1147">
            <v>32.520000000000003</v>
          </cell>
          <cell r="C1147">
            <v>36.67</v>
          </cell>
          <cell r="D1147">
            <v>49.42</v>
          </cell>
          <cell r="E1147">
            <v>24.75</v>
          </cell>
          <cell r="H1147">
            <v>35.840000000000003</v>
          </cell>
        </row>
        <row r="1148">
          <cell r="A1148">
            <v>42048</v>
          </cell>
          <cell r="B1148">
            <v>32.49</v>
          </cell>
          <cell r="C1148">
            <v>36.909999999999997</v>
          </cell>
          <cell r="D1148">
            <v>49.88</v>
          </cell>
          <cell r="E1148">
            <v>25.02</v>
          </cell>
          <cell r="H1148">
            <v>36.075000000000003</v>
          </cell>
        </row>
        <row r="1149">
          <cell r="A1149">
            <v>42049</v>
          </cell>
          <cell r="B1149">
            <v>32.479999999999997</v>
          </cell>
          <cell r="C1149">
            <v>36.9</v>
          </cell>
          <cell r="D1149">
            <v>49.84</v>
          </cell>
          <cell r="E1149">
            <v>24.94</v>
          </cell>
          <cell r="H1149">
            <v>36.04</v>
          </cell>
          <cell r="I1149" t="str">
            <v>ok</v>
          </cell>
        </row>
        <row r="1150">
          <cell r="A1150">
            <v>42050</v>
          </cell>
          <cell r="B1150">
            <v>32.479999999999997</v>
          </cell>
          <cell r="C1150">
            <v>36.9</v>
          </cell>
          <cell r="D1150">
            <v>49.84</v>
          </cell>
          <cell r="E1150">
            <v>24.94</v>
          </cell>
          <cell r="H1150">
            <v>36.04</v>
          </cell>
        </row>
        <row r="1151">
          <cell r="A1151">
            <v>42051</v>
          </cell>
          <cell r="B1151">
            <v>32.46</v>
          </cell>
          <cell r="C1151">
            <v>36.909999999999997</v>
          </cell>
          <cell r="D1151">
            <v>49.91</v>
          </cell>
          <cell r="E1151">
            <v>25.11</v>
          </cell>
          <cell r="H1151">
            <v>36.097499999999997</v>
          </cell>
          <cell r="I1151" t="str">
            <v>ok</v>
          </cell>
        </row>
        <row r="1152">
          <cell r="A1152">
            <v>42052</v>
          </cell>
          <cell r="B1152">
            <v>32.46</v>
          </cell>
          <cell r="C1152">
            <v>36.659999999999997</v>
          </cell>
          <cell r="D1152">
            <v>49.75</v>
          </cell>
          <cell r="E1152">
            <v>25.12</v>
          </cell>
          <cell r="H1152">
            <v>35.997500000000002</v>
          </cell>
        </row>
        <row r="1153">
          <cell r="A1153">
            <v>42053</v>
          </cell>
          <cell r="B1153">
            <v>32.450000000000003</v>
          </cell>
          <cell r="C1153">
            <v>36.880000000000003</v>
          </cell>
          <cell r="D1153">
            <v>49.68</v>
          </cell>
          <cell r="E1153">
            <v>25.21</v>
          </cell>
          <cell r="H1153">
            <v>36.055000000000007</v>
          </cell>
        </row>
        <row r="1154">
          <cell r="A1154">
            <v>42054</v>
          </cell>
          <cell r="B1154">
            <v>32.42</v>
          </cell>
          <cell r="C1154">
            <v>36.85</v>
          </cell>
          <cell r="D1154">
            <v>49.91</v>
          </cell>
          <cell r="E1154">
            <v>25.19</v>
          </cell>
          <cell r="H1154">
            <v>36.092500000000001</v>
          </cell>
        </row>
        <row r="1155">
          <cell r="A1155">
            <v>42055</v>
          </cell>
          <cell r="B1155">
            <v>32.42</v>
          </cell>
          <cell r="C1155">
            <v>36.729999999999997</v>
          </cell>
          <cell r="D1155">
            <v>49.9</v>
          </cell>
          <cell r="E1155">
            <v>25.13</v>
          </cell>
          <cell r="H1155">
            <v>36.045000000000002</v>
          </cell>
        </row>
        <row r="1156">
          <cell r="A1156">
            <v>42056</v>
          </cell>
          <cell r="B1156">
            <v>32.43</v>
          </cell>
          <cell r="C1156">
            <v>36.67</v>
          </cell>
          <cell r="D1156">
            <v>49.78</v>
          </cell>
          <cell r="E1156">
            <v>25.27</v>
          </cell>
          <cell r="H1156">
            <v>36.037500000000001</v>
          </cell>
        </row>
        <row r="1157">
          <cell r="A1157">
            <v>42057</v>
          </cell>
          <cell r="B1157">
            <v>32.43</v>
          </cell>
          <cell r="C1157">
            <v>36.67</v>
          </cell>
          <cell r="D1157">
            <v>49.78</v>
          </cell>
          <cell r="E1157">
            <v>25.27</v>
          </cell>
          <cell r="H1157">
            <v>36.037500000000001</v>
          </cell>
        </row>
        <row r="1158">
          <cell r="A1158">
            <v>42058</v>
          </cell>
          <cell r="B1158">
            <v>32.39</v>
          </cell>
          <cell r="C1158">
            <v>36.75</v>
          </cell>
          <cell r="D1158">
            <v>49.7</v>
          </cell>
          <cell r="E1158">
            <v>25.23</v>
          </cell>
          <cell r="H1158">
            <v>36.017499999999998</v>
          </cell>
        </row>
        <row r="1159">
          <cell r="A1159">
            <v>42059</v>
          </cell>
          <cell r="B1159">
            <v>32.42</v>
          </cell>
          <cell r="C1159">
            <v>36.630000000000003</v>
          </cell>
          <cell r="D1159">
            <v>49.98</v>
          </cell>
          <cell r="E1159">
            <v>25.16</v>
          </cell>
          <cell r="H1159">
            <v>36.047499999999999</v>
          </cell>
          <cell r="I1159" t="str">
            <v>ok</v>
          </cell>
        </row>
        <row r="1160">
          <cell r="A1160">
            <v>42060</v>
          </cell>
          <cell r="B1160">
            <v>32.409999999999997</v>
          </cell>
          <cell r="C1160">
            <v>36.659999999999997</v>
          </cell>
          <cell r="D1160">
            <v>50.01</v>
          </cell>
          <cell r="E1160">
            <v>25.31</v>
          </cell>
          <cell r="H1160">
            <v>36.097499999999997</v>
          </cell>
        </row>
        <row r="1161">
          <cell r="A1161">
            <v>42061</v>
          </cell>
          <cell r="B1161">
            <v>32.39</v>
          </cell>
          <cell r="C1161">
            <v>36.700000000000003</v>
          </cell>
          <cell r="D1161">
            <v>50.18</v>
          </cell>
          <cell r="E1161">
            <v>25.28</v>
          </cell>
          <cell r="H1161">
            <v>36.137500000000003</v>
          </cell>
        </row>
        <row r="1162">
          <cell r="A1162">
            <v>42062</v>
          </cell>
          <cell r="B1162">
            <v>32.24</v>
          </cell>
          <cell r="C1162">
            <v>36.01</v>
          </cell>
          <cell r="D1162">
            <v>49.6</v>
          </cell>
          <cell r="E1162">
            <v>25</v>
          </cell>
          <cell r="H1162">
            <v>35.712499999999999</v>
          </cell>
        </row>
        <row r="1163">
          <cell r="A1163">
            <v>42063</v>
          </cell>
          <cell r="B1163">
            <v>32.200000000000003</v>
          </cell>
          <cell r="C1163">
            <v>36.020000000000003</v>
          </cell>
          <cell r="D1163">
            <v>49.51</v>
          </cell>
          <cell r="E1163">
            <v>25.02</v>
          </cell>
          <cell r="H1163">
            <v>35.6875</v>
          </cell>
        </row>
        <row r="1164">
          <cell r="A1164">
            <v>42064</v>
          </cell>
          <cell r="B1164">
            <v>32.200000000000003</v>
          </cell>
          <cell r="C1164">
            <v>36.020000000000003</v>
          </cell>
          <cell r="D1164">
            <v>49.51</v>
          </cell>
          <cell r="E1164">
            <v>25.02</v>
          </cell>
          <cell r="H1164">
            <v>35.6875</v>
          </cell>
        </row>
        <row r="1165">
          <cell r="A1165">
            <v>42065</v>
          </cell>
          <cell r="B1165">
            <v>32.229999999999997</v>
          </cell>
          <cell r="C1165">
            <v>35.9</v>
          </cell>
          <cell r="D1165">
            <v>49.56</v>
          </cell>
          <cell r="E1165">
            <v>24.95</v>
          </cell>
          <cell r="H1165">
            <v>35.659999999999997</v>
          </cell>
          <cell r="I1165" t="str">
            <v>ok</v>
          </cell>
        </row>
        <row r="1166">
          <cell r="A1166">
            <v>42066</v>
          </cell>
          <cell r="B1166">
            <v>32.21</v>
          </cell>
          <cell r="C1166">
            <v>35.909999999999997</v>
          </cell>
          <cell r="D1166">
            <v>49.38</v>
          </cell>
          <cell r="E1166">
            <v>24.87</v>
          </cell>
          <cell r="H1166">
            <v>35.592500000000001</v>
          </cell>
        </row>
        <row r="1167">
          <cell r="A1167">
            <v>42067</v>
          </cell>
          <cell r="B1167">
            <v>32.22</v>
          </cell>
          <cell r="C1167">
            <v>35.97</v>
          </cell>
          <cell r="D1167">
            <v>49.44</v>
          </cell>
          <cell r="E1167">
            <v>25.03</v>
          </cell>
          <cell r="H1167">
            <v>35.664999999999999</v>
          </cell>
        </row>
        <row r="1168">
          <cell r="A1168">
            <v>42068</v>
          </cell>
          <cell r="B1168">
            <v>32.26</v>
          </cell>
          <cell r="C1168">
            <v>35.630000000000003</v>
          </cell>
          <cell r="D1168">
            <v>49.12</v>
          </cell>
          <cell r="E1168">
            <v>25.07</v>
          </cell>
          <cell r="H1168">
            <v>35.519999999999996</v>
          </cell>
        </row>
        <row r="1169">
          <cell r="A1169">
            <v>42069</v>
          </cell>
          <cell r="B1169">
            <v>32.29</v>
          </cell>
          <cell r="C1169">
            <v>35.47</v>
          </cell>
          <cell r="D1169">
            <v>49.1</v>
          </cell>
          <cell r="E1169">
            <v>25.02</v>
          </cell>
          <cell r="H1169">
            <v>35.47</v>
          </cell>
        </row>
        <row r="1170">
          <cell r="A1170">
            <v>42070</v>
          </cell>
          <cell r="B1170">
            <v>32.28</v>
          </cell>
          <cell r="C1170">
            <v>35.49</v>
          </cell>
          <cell r="D1170">
            <v>49.12</v>
          </cell>
          <cell r="E1170">
            <v>25.03</v>
          </cell>
          <cell r="H1170">
            <v>35.480000000000004</v>
          </cell>
        </row>
        <row r="1171">
          <cell r="A1171">
            <v>42071</v>
          </cell>
          <cell r="B1171">
            <v>32.28</v>
          </cell>
          <cell r="C1171">
            <v>35.49</v>
          </cell>
          <cell r="D1171">
            <v>49.12</v>
          </cell>
          <cell r="E1171">
            <v>25.03</v>
          </cell>
          <cell r="H1171">
            <v>35.480000000000004</v>
          </cell>
        </row>
        <row r="1172">
          <cell r="A1172">
            <v>42072</v>
          </cell>
          <cell r="B1172">
            <v>32.44</v>
          </cell>
          <cell r="C1172">
            <v>35.1</v>
          </cell>
          <cell r="D1172">
            <v>48.74</v>
          </cell>
          <cell r="E1172">
            <v>24.87</v>
          </cell>
          <cell r="H1172">
            <v>35.287500000000001</v>
          </cell>
          <cell r="I1172" t="str">
            <v>ok</v>
          </cell>
        </row>
        <row r="1173">
          <cell r="A1173">
            <v>42073</v>
          </cell>
          <cell r="B1173">
            <v>32.450000000000003</v>
          </cell>
          <cell r="C1173">
            <v>35.049999999999997</v>
          </cell>
          <cell r="D1173">
            <v>48.87</v>
          </cell>
          <cell r="E1173">
            <v>24.75</v>
          </cell>
          <cell r="H1173">
            <v>35.28</v>
          </cell>
        </row>
        <row r="1174">
          <cell r="A1174">
            <v>42074</v>
          </cell>
          <cell r="B1174">
            <v>32.520000000000003</v>
          </cell>
          <cell r="C1174">
            <v>34.72</v>
          </cell>
          <cell r="D1174">
            <v>48.93</v>
          </cell>
          <cell r="E1174">
            <v>24.72</v>
          </cell>
          <cell r="H1174">
            <v>35.222500000000004</v>
          </cell>
        </row>
        <row r="1175">
          <cell r="A1175">
            <v>42075</v>
          </cell>
          <cell r="B1175">
            <v>32.75</v>
          </cell>
          <cell r="C1175">
            <v>34.44</v>
          </cell>
          <cell r="D1175">
            <v>48.8</v>
          </cell>
          <cell r="E1175">
            <v>24.77</v>
          </cell>
          <cell r="H1175">
            <v>35.19</v>
          </cell>
        </row>
        <row r="1176">
          <cell r="A1176">
            <v>42076</v>
          </cell>
          <cell r="B1176">
            <v>32.68</v>
          </cell>
          <cell r="C1176">
            <v>34.56</v>
          </cell>
          <cell r="D1176">
            <v>48.52</v>
          </cell>
          <cell r="E1176">
            <v>25.01</v>
          </cell>
          <cell r="H1176">
            <v>35.192500000000003</v>
          </cell>
        </row>
        <row r="1177">
          <cell r="A1177">
            <v>42077</v>
          </cell>
          <cell r="B1177">
            <v>32.79</v>
          </cell>
          <cell r="C1177">
            <v>34.54</v>
          </cell>
          <cell r="D1177">
            <v>48.39</v>
          </cell>
          <cell r="E1177">
            <v>24.71</v>
          </cell>
          <cell r="H1177">
            <v>35.107500000000002</v>
          </cell>
        </row>
        <row r="1178">
          <cell r="A1178">
            <v>42078</v>
          </cell>
          <cell r="B1178">
            <v>32.79</v>
          </cell>
          <cell r="C1178">
            <v>34.54</v>
          </cell>
          <cell r="D1178">
            <v>48.39</v>
          </cell>
          <cell r="E1178">
            <v>24.71</v>
          </cell>
          <cell r="H1178">
            <v>35.107500000000002</v>
          </cell>
        </row>
        <row r="1179">
          <cell r="A1179">
            <v>42079</v>
          </cell>
          <cell r="B1179">
            <v>32.770000000000003</v>
          </cell>
          <cell r="C1179">
            <v>34.36</v>
          </cell>
          <cell r="D1179">
            <v>48.26</v>
          </cell>
          <cell r="E1179">
            <v>24.91</v>
          </cell>
          <cell r="H1179">
            <v>35.074999999999996</v>
          </cell>
        </row>
        <row r="1180">
          <cell r="A1180">
            <v>42080</v>
          </cell>
          <cell r="B1180">
            <v>32.78</v>
          </cell>
          <cell r="C1180">
            <v>34.47</v>
          </cell>
          <cell r="D1180">
            <v>48.45</v>
          </cell>
          <cell r="E1180">
            <v>24.82</v>
          </cell>
          <cell r="H1180">
            <v>35.130000000000003</v>
          </cell>
        </row>
        <row r="1181">
          <cell r="A1181">
            <v>42081</v>
          </cell>
          <cell r="B1181">
            <v>32.76</v>
          </cell>
          <cell r="C1181">
            <v>34.64</v>
          </cell>
          <cell r="D1181">
            <v>48.26</v>
          </cell>
          <cell r="E1181">
            <v>24.82</v>
          </cell>
          <cell r="H1181">
            <v>35.119999999999997</v>
          </cell>
        </row>
        <row r="1182">
          <cell r="A1182">
            <v>42082</v>
          </cell>
          <cell r="B1182">
            <v>32.590000000000003</v>
          </cell>
          <cell r="C1182">
            <v>35.229999999999997</v>
          </cell>
          <cell r="D1182">
            <v>48.61</v>
          </cell>
          <cell r="E1182">
            <v>25.15</v>
          </cell>
          <cell r="H1182">
            <v>35.394999999999996</v>
          </cell>
        </row>
        <row r="1183">
          <cell r="A1183">
            <v>42083</v>
          </cell>
          <cell r="B1183">
            <v>32.6</v>
          </cell>
          <cell r="C1183">
            <v>34.67</v>
          </cell>
          <cell r="D1183">
            <v>48</v>
          </cell>
          <cell r="E1183">
            <v>24.86</v>
          </cell>
          <cell r="H1183">
            <v>35.032499999999999</v>
          </cell>
        </row>
        <row r="1184">
          <cell r="A1184">
            <v>42084</v>
          </cell>
          <cell r="B1184">
            <v>32.619999999999997</v>
          </cell>
          <cell r="C1184">
            <v>34.950000000000003</v>
          </cell>
          <cell r="D1184">
            <v>48.3</v>
          </cell>
          <cell r="E1184">
            <v>24.89</v>
          </cell>
          <cell r="H1184">
            <v>35.19</v>
          </cell>
        </row>
        <row r="1185">
          <cell r="A1185">
            <v>42085</v>
          </cell>
          <cell r="B1185">
            <v>32.619999999999997</v>
          </cell>
          <cell r="C1185">
            <v>34.950000000000003</v>
          </cell>
          <cell r="D1185">
            <v>48.3</v>
          </cell>
          <cell r="E1185">
            <v>24.89</v>
          </cell>
          <cell r="H1185">
            <v>35.19</v>
          </cell>
        </row>
        <row r="1186">
          <cell r="A1186">
            <v>42086</v>
          </cell>
          <cell r="B1186">
            <v>32.46</v>
          </cell>
          <cell r="C1186">
            <v>34.93</v>
          </cell>
          <cell r="D1186">
            <v>48.34</v>
          </cell>
          <cell r="E1186">
            <v>25.08</v>
          </cell>
          <cell r="H1186">
            <v>35.202500000000001</v>
          </cell>
          <cell r="I1186" t="str">
            <v>ok</v>
          </cell>
        </row>
        <row r="1187">
          <cell r="A1187">
            <v>42087</v>
          </cell>
          <cell r="B1187">
            <v>32.39</v>
          </cell>
          <cell r="C1187">
            <v>35.31</v>
          </cell>
          <cell r="D1187">
            <v>48.28</v>
          </cell>
          <cell r="E1187">
            <v>25.32</v>
          </cell>
          <cell r="H1187">
            <v>35.325000000000003</v>
          </cell>
        </row>
        <row r="1188">
          <cell r="A1188">
            <v>42088</v>
          </cell>
          <cell r="B1188">
            <v>32.380000000000003</v>
          </cell>
          <cell r="C1188">
            <v>35.25</v>
          </cell>
          <cell r="D1188">
            <v>48.01</v>
          </cell>
          <cell r="E1188">
            <v>25.34</v>
          </cell>
          <cell r="H1188">
            <v>35.244999999999997</v>
          </cell>
        </row>
        <row r="1189">
          <cell r="A1189">
            <v>42089</v>
          </cell>
          <cell r="B1189">
            <v>32.4</v>
          </cell>
          <cell r="C1189">
            <v>35.450000000000003</v>
          </cell>
          <cell r="D1189">
            <v>48.13</v>
          </cell>
          <cell r="E1189">
            <v>25.21</v>
          </cell>
          <cell r="H1189">
            <v>35.297499999999999</v>
          </cell>
        </row>
        <row r="1190">
          <cell r="A1190">
            <v>42090</v>
          </cell>
          <cell r="B1190">
            <v>32.44</v>
          </cell>
          <cell r="C1190">
            <v>35.229999999999997</v>
          </cell>
          <cell r="D1190">
            <v>48.13</v>
          </cell>
          <cell r="E1190">
            <v>25.26</v>
          </cell>
          <cell r="H1190">
            <v>35.264999999999993</v>
          </cell>
        </row>
        <row r="1191">
          <cell r="A1191">
            <v>42091</v>
          </cell>
          <cell r="B1191">
            <v>32.47</v>
          </cell>
          <cell r="C1191">
            <v>35.1</v>
          </cell>
          <cell r="D1191">
            <v>47.99</v>
          </cell>
          <cell r="E1191">
            <v>24.92</v>
          </cell>
          <cell r="H1191">
            <v>35.120000000000005</v>
          </cell>
        </row>
        <row r="1192">
          <cell r="A1192">
            <v>42092</v>
          </cell>
          <cell r="B1192">
            <v>32.47</v>
          </cell>
          <cell r="C1192">
            <v>35.1</v>
          </cell>
          <cell r="D1192">
            <v>47.99</v>
          </cell>
          <cell r="E1192">
            <v>24.92</v>
          </cell>
          <cell r="H1192">
            <v>35.120000000000005</v>
          </cell>
        </row>
        <row r="1193">
          <cell r="A1193">
            <v>42093</v>
          </cell>
          <cell r="B1193">
            <v>32.49</v>
          </cell>
          <cell r="C1193">
            <v>35.15</v>
          </cell>
          <cell r="D1193">
            <v>48.15</v>
          </cell>
          <cell r="E1193">
            <v>24.87</v>
          </cell>
          <cell r="H1193">
            <v>35.164999999999999</v>
          </cell>
          <cell r="I1193" t="str">
            <v>ok</v>
          </cell>
        </row>
        <row r="1194">
          <cell r="A1194">
            <v>42094</v>
          </cell>
          <cell r="B1194">
            <v>32.409999999999997</v>
          </cell>
          <cell r="C1194">
            <v>34.909999999999997</v>
          </cell>
          <cell r="D1194">
            <v>47.8</v>
          </cell>
          <cell r="E1194">
            <v>24.6</v>
          </cell>
          <cell r="H1194">
            <v>34.93</v>
          </cell>
        </row>
        <row r="1195">
          <cell r="A1195">
            <v>42095</v>
          </cell>
          <cell r="B1195">
            <v>32.36</v>
          </cell>
          <cell r="C1195">
            <v>34.69</v>
          </cell>
          <cell r="D1195">
            <v>47.91</v>
          </cell>
          <cell r="E1195">
            <v>24.55</v>
          </cell>
          <cell r="H1195">
            <v>34.877499999999998</v>
          </cell>
        </row>
        <row r="1196">
          <cell r="A1196">
            <v>42096</v>
          </cell>
          <cell r="B1196">
            <v>32.299999999999997</v>
          </cell>
          <cell r="C1196">
            <v>34.58</v>
          </cell>
          <cell r="D1196">
            <v>47.74</v>
          </cell>
          <cell r="E1196">
            <v>24.31</v>
          </cell>
          <cell r="H1196">
            <v>34.732500000000002</v>
          </cell>
        </row>
        <row r="1197">
          <cell r="A1197">
            <v>42097</v>
          </cell>
          <cell r="B1197">
            <v>32.32</v>
          </cell>
          <cell r="C1197">
            <v>34.97</v>
          </cell>
          <cell r="D1197">
            <v>47.79</v>
          </cell>
          <cell r="E1197">
            <v>24.27</v>
          </cell>
          <cell r="H1197">
            <v>34.837499999999999</v>
          </cell>
        </row>
        <row r="1198">
          <cell r="A1198">
            <v>42098</v>
          </cell>
          <cell r="B1198">
            <v>32.36</v>
          </cell>
          <cell r="C1198">
            <v>35.03</v>
          </cell>
          <cell r="D1198">
            <v>47.8</v>
          </cell>
          <cell r="E1198">
            <v>24.22</v>
          </cell>
          <cell r="H1198">
            <v>34.852499999999999</v>
          </cell>
        </row>
        <row r="1199">
          <cell r="A1199">
            <v>42099</v>
          </cell>
          <cell r="B1199">
            <v>32.36</v>
          </cell>
          <cell r="C1199">
            <v>35.03</v>
          </cell>
          <cell r="D1199">
            <v>47.8</v>
          </cell>
          <cell r="E1199">
            <v>24.22</v>
          </cell>
          <cell r="H1199">
            <v>34.852499999999999</v>
          </cell>
        </row>
        <row r="1200">
          <cell r="A1200">
            <v>42100</v>
          </cell>
          <cell r="B1200">
            <v>32.36</v>
          </cell>
          <cell r="C1200">
            <v>35.03</v>
          </cell>
          <cell r="D1200">
            <v>47.8</v>
          </cell>
          <cell r="E1200">
            <v>24.22</v>
          </cell>
          <cell r="H1200">
            <v>34.852499999999999</v>
          </cell>
        </row>
        <row r="1201">
          <cell r="A1201">
            <v>42101</v>
          </cell>
          <cell r="B1201">
            <v>32.32</v>
          </cell>
          <cell r="C1201">
            <v>35.130000000000003</v>
          </cell>
          <cell r="D1201">
            <v>47.93</v>
          </cell>
          <cell r="E1201">
            <v>24.3</v>
          </cell>
          <cell r="H1201">
            <v>34.92</v>
          </cell>
        </row>
        <row r="1202">
          <cell r="A1202">
            <v>42102</v>
          </cell>
          <cell r="B1202">
            <v>32.42</v>
          </cell>
          <cell r="C1202">
            <v>34.96</v>
          </cell>
          <cell r="D1202">
            <v>47.92</v>
          </cell>
          <cell r="E1202">
            <v>24.57</v>
          </cell>
          <cell r="H1202">
            <v>34.967500000000001</v>
          </cell>
        </row>
        <row r="1203">
          <cell r="A1203">
            <v>42103</v>
          </cell>
          <cell r="B1203">
            <v>32.450000000000003</v>
          </cell>
          <cell r="C1203">
            <v>34.79</v>
          </cell>
          <cell r="D1203">
            <v>48.07</v>
          </cell>
          <cell r="E1203">
            <v>24.68</v>
          </cell>
          <cell r="H1203">
            <v>34.997500000000002</v>
          </cell>
        </row>
        <row r="1204">
          <cell r="A1204">
            <v>42104</v>
          </cell>
          <cell r="B1204">
            <v>32.4</v>
          </cell>
          <cell r="C1204">
            <v>34.43</v>
          </cell>
          <cell r="D1204">
            <v>47.55</v>
          </cell>
          <cell r="E1204">
            <v>24.77</v>
          </cell>
          <cell r="H1204">
            <v>34.787500000000001</v>
          </cell>
        </row>
        <row r="1205">
          <cell r="A1205">
            <v>42105</v>
          </cell>
          <cell r="B1205">
            <v>32.42</v>
          </cell>
          <cell r="C1205">
            <v>34.14</v>
          </cell>
          <cell r="D1205">
            <v>47.25</v>
          </cell>
          <cell r="E1205">
            <v>24.49</v>
          </cell>
          <cell r="H1205">
            <v>34.575000000000003</v>
          </cell>
        </row>
        <row r="1206">
          <cell r="A1206">
            <v>42106</v>
          </cell>
          <cell r="B1206">
            <v>32.42</v>
          </cell>
          <cell r="C1206">
            <v>34.14</v>
          </cell>
          <cell r="D1206">
            <v>47.25</v>
          </cell>
          <cell r="E1206">
            <v>24.49</v>
          </cell>
          <cell r="H1206">
            <v>34.575000000000003</v>
          </cell>
        </row>
        <row r="1207">
          <cell r="A1207">
            <v>42107</v>
          </cell>
          <cell r="B1207">
            <v>32.42</v>
          </cell>
          <cell r="C1207">
            <v>34.14</v>
          </cell>
          <cell r="D1207">
            <v>47.25</v>
          </cell>
          <cell r="E1207">
            <v>24.49</v>
          </cell>
          <cell r="H1207">
            <v>34.575000000000003</v>
          </cell>
        </row>
        <row r="1208">
          <cell r="A1208">
            <v>42108</v>
          </cell>
          <cell r="B1208">
            <v>32.42</v>
          </cell>
          <cell r="C1208">
            <v>34.14</v>
          </cell>
          <cell r="D1208">
            <v>47.25</v>
          </cell>
          <cell r="E1208">
            <v>24.49</v>
          </cell>
          <cell r="H1208">
            <v>34.575000000000003</v>
          </cell>
        </row>
        <row r="1209">
          <cell r="A1209">
            <v>42109</v>
          </cell>
          <cell r="B1209">
            <v>32.42</v>
          </cell>
          <cell r="C1209">
            <v>34.14</v>
          </cell>
          <cell r="D1209">
            <v>47.25</v>
          </cell>
          <cell r="E1209">
            <v>24.49</v>
          </cell>
          <cell r="H1209">
            <v>34.575000000000003</v>
          </cell>
        </row>
        <row r="1210">
          <cell r="A1210">
            <v>42110</v>
          </cell>
          <cell r="B1210">
            <v>32.28</v>
          </cell>
          <cell r="C1210">
            <v>34.43</v>
          </cell>
          <cell r="D1210">
            <v>47.77</v>
          </cell>
          <cell r="E1210">
            <v>24.63</v>
          </cell>
          <cell r="H1210">
            <v>34.777500000000003</v>
          </cell>
        </row>
        <row r="1211">
          <cell r="A1211">
            <v>42111</v>
          </cell>
          <cell r="B1211">
            <v>32.25</v>
          </cell>
          <cell r="C1211">
            <v>34.56</v>
          </cell>
          <cell r="D1211">
            <v>47.99</v>
          </cell>
          <cell r="E1211">
            <v>24.88</v>
          </cell>
          <cell r="H1211">
            <v>34.92</v>
          </cell>
        </row>
        <row r="1212">
          <cell r="A1212">
            <v>42112</v>
          </cell>
          <cell r="B1212">
            <v>32.25</v>
          </cell>
          <cell r="C1212">
            <v>34.69</v>
          </cell>
          <cell r="D1212">
            <v>48.22</v>
          </cell>
          <cell r="E1212">
            <v>24.81</v>
          </cell>
          <cell r="H1212">
            <v>34.9925</v>
          </cell>
        </row>
        <row r="1213">
          <cell r="A1213">
            <v>42113</v>
          </cell>
          <cell r="B1213">
            <v>32.25</v>
          </cell>
          <cell r="C1213">
            <v>34.69</v>
          </cell>
          <cell r="D1213">
            <v>48.22</v>
          </cell>
          <cell r="E1213">
            <v>24.81</v>
          </cell>
          <cell r="H1213">
            <v>34.9925</v>
          </cell>
        </row>
        <row r="1214">
          <cell r="A1214">
            <v>42114</v>
          </cell>
          <cell r="B1214">
            <v>32.21</v>
          </cell>
          <cell r="C1214">
            <v>34.64</v>
          </cell>
          <cell r="D1214">
            <v>48.03</v>
          </cell>
          <cell r="E1214">
            <v>24.95</v>
          </cell>
          <cell r="H1214">
            <v>34.957499999999996</v>
          </cell>
          <cell r="I1214" t="str">
            <v>ok</v>
          </cell>
        </row>
        <row r="1215">
          <cell r="A1215">
            <v>42115</v>
          </cell>
          <cell r="B1215">
            <v>32.270000000000003</v>
          </cell>
          <cell r="C1215">
            <v>34.5</v>
          </cell>
          <cell r="D1215">
            <v>47.89</v>
          </cell>
          <cell r="E1215">
            <v>24.62</v>
          </cell>
          <cell r="H1215">
            <v>34.82</v>
          </cell>
        </row>
        <row r="1216">
          <cell r="A1216">
            <v>42116</v>
          </cell>
          <cell r="B1216">
            <v>32.24</v>
          </cell>
          <cell r="C1216">
            <v>34.4</v>
          </cell>
          <cell r="D1216">
            <v>47.92</v>
          </cell>
          <cell r="E1216">
            <v>24.63</v>
          </cell>
          <cell r="H1216">
            <v>34.797499999999999</v>
          </cell>
        </row>
        <row r="1217">
          <cell r="A1217">
            <v>42117</v>
          </cell>
          <cell r="B1217">
            <v>32.25</v>
          </cell>
          <cell r="C1217">
            <v>34.36</v>
          </cell>
          <cell r="D1217">
            <v>48.28</v>
          </cell>
          <cell r="E1217">
            <v>24.7</v>
          </cell>
          <cell r="H1217">
            <v>34.897500000000001</v>
          </cell>
        </row>
        <row r="1218">
          <cell r="A1218">
            <v>42118</v>
          </cell>
          <cell r="B1218">
            <v>32.29</v>
          </cell>
          <cell r="C1218">
            <v>34.76</v>
          </cell>
          <cell r="D1218">
            <v>48.39</v>
          </cell>
          <cell r="E1218">
            <v>24.86</v>
          </cell>
          <cell r="H1218">
            <v>35.075000000000003</v>
          </cell>
        </row>
        <row r="1219">
          <cell r="A1219">
            <v>42119</v>
          </cell>
          <cell r="B1219">
            <v>32.43</v>
          </cell>
          <cell r="C1219">
            <v>34.93</v>
          </cell>
          <cell r="D1219">
            <v>48.82</v>
          </cell>
          <cell r="E1219">
            <v>24.84</v>
          </cell>
          <cell r="H1219">
            <v>35.255000000000003</v>
          </cell>
        </row>
        <row r="1220">
          <cell r="A1220">
            <v>42120</v>
          </cell>
          <cell r="B1220">
            <v>32.43</v>
          </cell>
          <cell r="C1220">
            <v>34.93</v>
          </cell>
          <cell r="D1220">
            <v>48.82</v>
          </cell>
          <cell r="E1220">
            <v>24.84</v>
          </cell>
          <cell r="H1220">
            <v>35.255000000000003</v>
          </cell>
        </row>
        <row r="1221">
          <cell r="A1221">
            <v>42121</v>
          </cell>
          <cell r="B1221">
            <v>32.43</v>
          </cell>
          <cell r="C1221">
            <v>35.07</v>
          </cell>
          <cell r="D1221">
            <v>49.03</v>
          </cell>
          <cell r="E1221">
            <v>25.13</v>
          </cell>
          <cell r="H1221">
            <v>35.414999999999999</v>
          </cell>
        </row>
        <row r="1222">
          <cell r="A1222">
            <v>42122</v>
          </cell>
          <cell r="B1222">
            <v>32.49</v>
          </cell>
          <cell r="C1222">
            <v>35.15</v>
          </cell>
          <cell r="D1222">
            <v>49.29</v>
          </cell>
          <cell r="E1222">
            <v>25.29</v>
          </cell>
          <cell r="H1222">
            <v>35.555</v>
          </cell>
        </row>
        <row r="1223">
          <cell r="A1223">
            <v>42123</v>
          </cell>
          <cell r="B1223">
            <v>32.49</v>
          </cell>
          <cell r="C1223">
            <v>35.479999999999997</v>
          </cell>
          <cell r="D1223">
            <v>49.64</v>
          </cell>
          <cell r="E1223">
            <v>25.75</v>
          </cell>
          <cell r="H1223">
            <v>35.840000000000003</v>
          </cell>
        </row>
        <row r="1224">
          <cell r="A1224">
            <v>42124</v>
          </cell>
          <cell r="B1224">
            <v>32.71</v>
          </cell>
          <cell r="C1224">
            <v>36.19</v>
          </cell>
          <cell r="D1224">
            <v>50.29</v>
          </cell>
          <cell r="E1224">
            <v>25.92</v>
          </cell>
          <cell r="H1224">
            <v>36.277500000000003</v>
          </cell>
        </row>
        <row r="1225">
          <cell r="A1225">
            <v>42125</v>
          </cell>
          <cell r="B1225">
            <v>32.71</v>
          </cell>
          <cell r="C1225">
            <v>36.19</v>
          </cell>
          <cell r="D1225">
            <v>50.29</v>
          </cell>
          <cell r="E1225">
            <v>25.92</v>
          </cell>
          <cell r="H1225">
            <v>36.277500000000003</v>
          </cell>
        </row>
        <row r="1226">
          <cell r="A1226">
            <v>42126</v>
          </cell>
          <cell r="B1226">
            <v>32.83</v>
          </cell>
          <cell r="C1226">
            <v>36.61</v>
          </cell>
          <cell r="D1226">
            <v>50.31</v>
          </cell>
          <cell r="E1226">
            <v>27.12</v>
          </cell>
          <cell r="H1226">
            <v>36.717500000000001</v>
          </cell>
        </row>
        <row r="1227">
          <cell r="A1227">
            <v>42127</v>
          </cell>
          <cell r="B1227">
            <v>32.83</v>
          </cell>
          <cell r="C1227">
            <v>36.61</v>
          </cell>
          <cell r="D1227">
            <v>50.31</v>
          </cell>
          <cell r="E1227">
            <v>27.12</v>
          </cell>
          <cell r="H1227">
            <v>36.717500000000001</v>
          </cell>
        </row>
        <row r="1228">
          <cell r="A1228">
            <v>42128</v>
          </cell>
          <cell r="B1228">
            <v>32.83</v>
          </cell>
          <cell r="C1228">
            <v>36.61</v>
          </cell>
          <cell r="D1228">
            <v>50.31</v>
          </cell>
          <cell r="E1228">
            <v>27.12</v>
          </cell>
          <cell r="H1228">
            <v>36.717500000000001</v>
          </cell>
        </row>
        <row r="1229">
          <cell r="A1229">
            <v>42129</v>
          </cell>
          <cell r="B1229">
            <v>32.83</v>
          </cell>
          <cell r="C1229">
            <v>36.61</v>
          </cell>
          <cell r="D1229">
            <v>50.31</v>
          </cell>
          <cell r="E1229">
            <v>27.12</v>
          </cell>
          <cell r="H1229">
            <v>36.717500000000001</v>
          </cell>
        </row>
        <row r="1230">
          <cell r="A1230">
            <v>42130</v>
          </cell>
          <cell r="B1230">
            <v>33.130000000000003</v>
          </cell>
          <cell r="C1230">
            <v>36.85</v>
          </cell>
          <cell r="D1230">
            <v>50.04</v>
          </cell>
          <cell r="E1230">
            <v>26.02</v>
          </cell>
          <cell r="H1230">
            <v>36.510000000000005</v>
          </cell>
        </row>
        <row r="1231">
          <cell r="A1231">
            <v>42131</v>
          </cell>
          <cell r="B1231">
            <v>33.18</v>
          </cell>
          <cell r="C1231">
            <v>37.39</v>
          </cell>
          <cell r="D1231">
            <v>50.33</v>
          </cell>
          <cell r="E1231">
            <v>26.16</v>
          </cell>
          <cell r="H1231">
            <v>36.765000000000001</v>
          </cell>
        </row>
        <row r="1232">
          <cell r="A1232">
            <v>42132</v>
          </cell>
          <cell r="B1232">
            <v>33.409999999999997</v>
          </cell>
          <cell r="C1232">
            <v>37.35</v>
          </cell>
          <cell r="D1232">
            <v>51.52</v>
          </cell>
          <cell r="E1232">
            <v>26.11</v>
          </cell>
          <cell r="H1232">
            <v>37.097499999999997</v>
          </cell>
        </row>
        <row r="1233">
          <cell r="A1233">
            <v>42133</v>
          </cell>
          <cell r="B1233">
            <v>33.4</v>
          </cell>
          <cell r="C1233">
            <v>37.32</v>
          </cell>
          <cell r="D1233">
            <v>51.5</v>
          </cell>
          <cell r="E1233">
            <v>26.08</v>
          </cell>
          <cell r="H1233">
            <v>37.075000000000003</v>
          </cell>
        </row>
        <row r="1234">
          <cell r="A1234">
            <v>42134</v>
          </cell>
          <cell r="B1234">
            <v>33.4</v>
          </cell>
          <cell r="C1234">
            <v>37.32</v>
          </cell>
          <cell r="D1234">
            <v>51.5</v>
          </cell>
          <cell r="E1234">
            <v>26.08</v>
          </cell>
          <cell r="H1234">
            <v>37.075000000000003</v>
          </cell>
        </row>
        <row r="1235">
          <cell r="A1235">
            <v>42135</v>
          </cell>
          <cell r="B1235">
            <v>33.4</v>
          </cell>
          <cell r="C1235">
            <v>37.11</v>
          </cell>
          <cell r="D1235">
            <v>51.32</v>
          </cell>
          <cell r="E1235">
            <v>26.17</v>
          </cell>
          <cell r="H1235">
            <v>37</v>
          </cell>
        </row>
        <row r="1236">
          <cell r="A1236">
            <v>42136</v>
          </cell>
          <cell r="B1236">
            <v>33.630000000000003</v>
          </cell>
          <cell r="C1236">
            <v>37.299999999999997</v>
          </cell>
          <cell r="D1236">
            <v>52.14</v>
          </cell>
          <cell r="E1236">
            <v>26.28</v>
          </cell>
          <cell r="H1236">
            <v>37.337500000000006</v>
          </cell>
        </row>
        <row r="1237">
          <cell r="A1237">
            <v>42137</v>
          </cell>
          <cell r="B1237">
            <v>33.549999999999997</v>
          </cell>
          <cell r="C1237">
            <v>37.44</v>
          </cell>
          <cell r="D1237">
            <v>52.34</v>
          </cell>
          <cell r="E1237">
            <v>26.54</v>
          </cell>
          <cell r="H1237">
            <v>37.467500000000001</v>
          </cell>
        </row>
        <row r="1238">
          <cell r="A1238">
            <v>42138</v>
          </cell>
          <cell r="B1238">
            <v>33.36</v>
          </cell>
          <cell r="C1238">
            <v>37.729999999999997</v>
          </cell>
          <cell r="D1238">
            <v>52.33</v>
          </cell>
          <cell r="E1238">
            <v>26.92</v>
          </cell>
          <cell r="H1238">
            <v>37.585000000000001</v>
          </cell>
        </row>
        <row r="1239">
          <cell r="A1239">
            <v>42139</v>
          </cell>
          <cell r="B1239">
            <v>33.380000000000003</v>
          </cell>
          <cell r="C1239">
            <v>37.869999999999997</v>
          </cell>
          <cell r="D1239">
            <v>52.39</v>
          </cell>
          <cell r="E1239">
            <v>26.64</v>
          </cell>
          <cell r="H1239">
            <v>37.57</v>
          </cell>
        </row>
        <row r="1240">
          <cell r="A1240">
            <v>42140</v>
          </cell>
          <cell r="B1240">
            <v>33.380000000000003</v>
          </cell>
          <cell r="C1240">
            <v>37.869999999999997</v>
          </cell>
          <cell r="D1240">
            <v>52.39</v>
          </cell>
          <cell r="E1240">
            <v>26.64</v>
          </cell>
          <cell r="H1240">
            <v>37.57</v>
          </cell>
        </row>
        <row r="1241">
          <cell r="A1241">
            <v>42141</v>
          </cell>
          <cell r="B1241">
            <v>33.380000000000003</v>
          </cell>
          <cell r="C1241">
            <v>37.869999999999997</v>
          </cell>
          <cell r="D1241">
            <v>52.39</v>
          </cell>
          <cell r="E1241">
            <v>26.64</v>
          </cell>
          <cell r="H1241">
            <v>37.57</v>
          </cell>
        </row>
        <row r="1242">
          <cell r="A1242">
            <v>42142</v>
          </cell>
          <cell r="B1242">
            <v>33.32</v>
          </cell>
          <cell r="C1242">
            <v>37.9</v>
          </cell>
          <cell r="D1242">
            <v>52.18</v>
          </cell>
          <cell r="E1242">
            <v>26.44</v>
          </cell>
          <cell r="H1242">
            <v>37.46</v>
          </cell>
        </row>
        <row r="1243">
          <cell r="A1243">
            <v>42143</v>
          </cell>
          <cell r="B1243">
            <v>33.229999999999997</v>
          </cell>
          <cell r="C1243">
            <v>37.42</v>
          </cell>
          <cell r="D1243">
            <v>51.81</v>
          </cell>
          <cell r="E1243">
            <v>26.3</v>
          </cell>
          <cell r="H1243">
            <v>37.190000000000005</v>
          </cell>
        </row>
        <row r="1244">
          <cell r="A1244">
            <v>42144</v>
          </cell>
          <cell r="B1244">
            <v>33.4</v>
          </cell>
          <cell r="C1244">
            <v>37.01</v>
          </cell>
          <cell r="D1244">
            <v>51.6</v>
          </cell>
          <cell r="E1244">
            <v>26.17</v>
          </cell>
          <cell r="H1244">
            <v>37.045000000000002</v>
          </cell>
        </row>
        <row r="1245">
          <cell r="A1245">
            <v>42145</v>
          </cell>
          <cell r="B1245">
            <v>33.31</v>
          </cell>
          <cell r="C1245">
            <v>36.869999999999997</v>
          </cell>
          <cell r="D1245">
            <v>51.61</v>
          </cell>
          <cell r="E1245">
            <v>26.03</v>
          </cell>
          <cell r="H1245">
            <v>36.954999999999998</v>
          </cell>
        </row>
        <row r="1246">
          <cell r="A1246">
            <v>42146</v>
          </cell>
          <cell r="B1246">
            <v>33.29</v>
          </cell>
          <cell r="C1246">
            <v>36.85</v>
          </cell>
          <cell r="D1246">
            <v>51.97</v>
          </cell>
          <cell r="E1246">
            <v>26.1</v>
          </cell>
          <cell r="H1246">
            <v>37.052500000000002</v>
          </cell>
        </row>
        <row r="1247">
          <cell r="A1247">
            <v>42147</v>
          </cell>
          <cell r="B1247">
            <v>33.25</v>
          </cell>
          <cell r="C1247">
            <v>36.9</v>
          </cell>
          <cell r="D1247">
            <v>51.88</v>
          </cell>
          <cell r="E1247">
            <v>25.89</v>
          </cell>
          <cell r="H1247">
            <v>36.980000000000004</v>
          </cell>
        </row>
        <row r="1248">
          <cell r="A1248">
            <v>42148</v>
          </cell>
          <cell r="B1248">
            <v>33.25</v>
          </cell>
          <cell r="C1248">
            <v>36.9</v>
          </cell>
          <cell r="D1248">
            <v>51.88</v>
          </cell>
          <cell r="E1248">
            <v>25.89</v>
          </cell>
          <cell r="H1248">
            <v>36.980000000000004</v>
          </cell>
        </row>
        <row r="1249">
          <cell r="A1249">
            <v>42149</v>
          </cell>
          <cell r="B1249">
            <v>33.35</v>
          </cell>
          <cell r="C1249">
            <v>36.450000000000003</v>
          </cell>
          <cell r="D1249">
            <v>51.39</v>
          </cell>
          <cell r="E1249">
            <v>25.8</v>
          </cell>
          <cell r="H1249">
            <v>36.747500000000002</v>
          </cell>
        </row>
        <row r="1250">
          <cell r="A1250">
            <v>42150</v>
          </cell>
          <cell r="B1250">
            <v>33.5</v>
          </cell>
          <cell r="C1250">
            <v>36.46</v>
          </cell>
          <cell r="D1250">
            <v>51.56</v>
          </cell>
          <cell r="E1250">
            <v>25.95</v>
          </cell>
          <cell r="H1250">
            <v>36.8675</v>
          </cell>
        </row>
        <row r="1251">
          <cell r="A1251">
            <v>42151</v>
          </cell>
          <cell r="B1251">
            <v>33.67</v>
          </cell>
          <cell r="C1251">
            <v>36.43</v>
          </cell>
          <cell r="D1251">
            <v>51.58</v>
          </cell>
          <cell r="E1251">
            <v>25.82</v>
          </cell>
          <cell r="H1251">
            <v>36.875</v>
          </cell>
        </row>
        <row r="1252">
          <cell r="A1252">
            <v>42152</v>
          </cell>
          <cell r="B1252">
            <v>33.72</v>
          </cell>
          <cell r="C1252">
            <v>36.6</v>
          </cell>
          <cell r="D1252">
            <v>51.57</v>
          </cell>
          <cell r="E1252">
            <v>25.64</v>
          </cell>
          <cell r="H1252">
            <v>36.882499999999993</v>
          </cell>
        </row>
        <row r="1253">
          <cell r="A1253">
            <v>42153</v>
          </cell>
          <cell r="B1253">
            <v>33.590000000000003</v>
          </cell>
          <cell r="C1253">
            <v>36.65</v>
          </cell>
          <cell r="D1253">
            <v>51.24</v>
          </cell>
          <cell r="E1253">
            <v>25.48</v>
          </cell>
          <cell r="H1253">
            <v>36.74</v>
          </cell>
        </row>
        <row r="1254">
          <cell r="A1254">
            <v>42154</v>
          </cell>
          <cell r="B1254">
            <v>33.56</v>
          </cell>
          <cell r="C1254">
            <v>36.543750000000003</v>
          </cell>
          <cell r="D1254">
            <v>51.138750000000002</v>
          </cell>
          <cell r="E1254">
            <v>25.305</v>
          </cell>
          <cell r="H1254">
            <v>36.636875000000003</v>
          </cell>
        </row>
        <row r="1255">
          <cell r="A1255">
            <v>42155</v>
          </cell>
          <cell r="B1255">
            <v>33.56</v>
          </cell>
          <cell r="C1255">
            <v>36.543750000000003</v>
          </cell>
          <cell r="D1255">
            <v>51.138750000000002</v>
          </cell>
          <cell r="E1255">
            <v>25.305</v>
          </cell>
          <cell r="H1255">
            <v>36.636875000000003</v>
          </cell>
        </row>
        <row r="1256">
          <cell r="A1256">
            <v>42156</v>
          </cell>
          <cell r="B1256">
            <v>33.56</v>
          </cell>
          <cell r="C1256">
            <v>36.54</v>
          </cell>
          <cell r="D1256">
            <v>51.14</v>
          </cell>
          <cell r="E1256">
            <v>25.31</v>
          </cell>
          <cell r="H1256">
            <v>36.637499999999996</v>
          </cell>
        </row>
        <row r="1257">
          <cell r="A1257">
            <v>42157</v>
          </cell>
          <cell r="B1257">
            <v>33.6</v>
          </cell>
          <cell r="C1257">
            <v>36.54</v>
          </cell>
          <cell r="D1257">
            <v>50.87</v>
          </cell>
          <cell r="E1257">
            <v>25.37</v>
          </cell>
          <cell r="H1257">
            <v>36.594999999999999</v>
          </cell>
        </row>
        <row r="1258">
          <cell r="A1258">
            <v>42158</v>
          </cell>
          <cell r="B1258">
            <v>33.61</v>
          </cell>
          <cell r="C1258">
            <v>37.29</v>
          </cell>
          <cell r="D1258">
            <v>51.34</v>
          </cell>
          <cell r="E1258">
            <v>25.86</v>
          </cell>
          <cell r="H1258">
            <v>37.025000000000006</v>
          </cell>
        </row>
        <row r="1259">
          <cell r="A1259">
            <v>42159</v>
          </cell>
          <cell r="B1259">
            <v>33.549999999999997</v>
          </cell>
          <cell r="C1259">
            <v>37.630000000000003</v>
          </cell>
          <cell r="D1259">
            <v>51.23</v>
          </cell>
          <cell r="E1259">
            <v>25.65</v>
          </cell>
          <cell r="H1259">
            <v>37.015000000000001</v>
          </cell>
        </row>
        <row r="1260">
          <cell r="A1260">
            <v>42160</v>
          </cell>
          <cell r="B1260">
            <v>33.619999999999997</v>
          </cell>
          <cell r="C1260">
            <v>37.5</v>
          </cell>
          <cell r="D1260">
            <v>51.42</v>
          </cell>
          <cell r="E1260">
            <v>25.6</v>
          </cell>
          <cell r="H1260">
            <v>37.035000000000004</v>
          </cell>
        </row>
        <row r="1261">
          <cell r="A1261">
            <v>42161</v>
          </cell>
          <cell r="B1261">
            <v>33.6</v>
          </cell>
          <cell r="C1261">
            <v>37.630000000000003</v>
          </cell>
          <cell r="D1261">
            <v>51.28</v>
          </cell>
          <cell r="E1261">
            <v>25.46</v>
          </cell>
          <cell r="H1261">
            <v>36.9925</v>
          </cell>
        </row>
        <row r="1262">
          <cell r="A1262">
            <v>42162</v>
          </cell>
          <cell r="B1262">
            <v>33.6</v>
          </cell>
          <cell r="C1262">
            <v>37.630000000000003</v>
          </cell>
          <cell r="D1262">
            <v>51.28</v>
          </cell>
          <cell r="E1262">
            <v>25.46</v>
          </cell>
          <cell r="H1262">
            <v>36.9925</v>
          </cell>
        </row>
        <row r="1263">
          <cell r="A1263">
            <v>42163</v>
          </cell>
          <cell r="B1263">
            <v>33.74</v>
          </cell>
          <cell r="C1263">
            <v>37.25</v>
          </cell>
          <cell r="D1263">
            <v>51.3</v>
          </cell>
          <cell r="E1263">
            <v>25.46</v>
          </cell>
          <cell r="H1263">
            <v>36.9375</v>
          </cell>
        </row>
        <row r="1264">
          <cell r="A1264">
            <v>42164</v>
          </cell>
          <cell r="B1264">
            <v>33.58</v>
          </cell>
          <cell r="C1264">
            <v>37.74</v>
          </cell>
          <cell r="D1264">
            <v>51.31</v>
          </cell>
          <cell r="E1264">
            <v>25.59</v>
          </cell>
          <cell r="H1264">
            <v>37.055</v>
          </cell>
        </row>
        <row r="1265">
          <cell r="A1265">
            <v>42165</v>
          </cell>
          <cell r="B1265">
            <v>33.57</v>
          </cell>
          <cell r="C1265">
            <v>37.75</v>
          </cell>
          <cell r="D1265">
            <v>51.45</v>
          </cell>
          <cell r="E1265">
            <v>25.55</v>
          </cell>
          <cell r="H1265">
            <v>37.08</v>
          </cell>
        </row>
        <row r="1266">
          <cell r="A1266">
            <v>42166</v>
          </cell>
          <cell r="B1266">
            <v>33.49</v>
          </cell>
          <cell r="C1266">
            <v>37.65</v>
          </cell>
          <cell r="D1266">
            <v>51.68</v>
          </cell>
          <cell r="E1266">
            <v>25.59</v>
          </cell>
          <cell r="H1266">
            <v>37.102499999999999</v>
          </cell>
        </row>
        <row r="1267">
          <cell r="A1267">
            <v>42167</v>
          </cell>
          <cell r="B1267">
            <v>33.549999999999997</v>
          </cell>
          <cell r="C1267">
            <v>37.58</v>
          </cell>
          <cell r="D1267">
            <v>51.87</v>
          </cell>
          <cell r="E1267">
            <v>25.77</v>
          </cell>
          <cell r="H1267">
            <v>37.192500000000003</v>
          </cell>
        </row>
        <row r="1268">
          <cell r="A1268">
            <v>42168</v>
          </cell>
          <cell r="B1268">
            <v>33.619999999999997</v>
          </cell>
          <cell r="C1268">
            <v>37.36</v>
          </cell>
          <cell r="D1268">
            <v>51.94</v>
          </cell>
          <cell r="E1268">
            <v>25.49</v>
          </cell>
          <cell r="H1268">
            <v>37.102499999999999</v>
          </cell>
        </row>
        <row r="1269">
          <cell r="A1269">
            <v>42169</v>
          </cell>
          <cell r="B1269">
            <v>33.619999999999997</v>
          </cell>
          <cell r="C1269">
            <v>37.36</v>
          </cell>
          <cell r="D1269">
            <v>51.94</v>
          </cell>
          <cell r="E1269">
            <v>25.49</v>
          </cell>
          <cell r="H1269">
            <v>37.102499999999999</v>
          </cell>
        </row>
        <row r="1270">
          <cell r="A1270">
            <v>42170</v>
          </cell>
          <cell r="B1270">
            <v>33.549999999999997</v>
          </cell>
          <cell r="C1270">
            <v>37.46</v>
          </cell>
          <cell r="D1270">
            <v>51.94</v>
          </cell>
          <cell r="E1270">
            <v>25.63</v>
          </cell>
          <cell r="H1270">
            <v>37.144999999999996</v>
          </cell>
        </row>
        <row r="1271">
          <cell r="A1271">
            <v>42171</v>
          </cell>
          <cell r="B1271">
            <v>33.549999999999997</v>
          </cell>
          <cell r="C1271">
            <v>37.64</v>
          </cell>
          <cell r="D1271">
            <v>52.1</v>
          </cell>
          <cell r="E1271">
            <v>25.78</v>
          </cell>
          <cell r="H1271">
            <v>37.267499999999998</v>
          </cell>
        </row>
        <row r="1272">
          <cell r="A1272">
            <v>42172</v>
          </cell>
          <cell r="B1272">
            <v>33.53</v>
          </cell>
          <cell r="C1272">
            <v>37.549999999999997</v>
          </cell>
          <cell r="D1272">
            <v>52.24</v>
          </cell>
          <cell r="E1272">
            <v>25.68</v>
          </cell>
          <cell r="H1272">
            <v>37.25</v>
          </cell>
        </row>
        <row r="1273">
          <cell r="A1273">
            <v>42173</v>
          </cell>
          <cell r="B1273">
            <v>33.5</v>
          </cell>
          <cell r="C1273">
            <v>37.869999999999997</v>
          </cell>
          <cell r="D1273">
            <v>52.85</v>
          </cell>
          <cell r="E1273">
            <v>25.63</v>
          </cell>
          <cell r="H1273">
            <v>37.462499999999999</v>
          </cell>
        </row>
        <row r="1274">
          <cell r="A1274">
            <v>42174</v>
          </cell>
          <cell r="B1274">
            <v>33.51</v>
          </cell>
          <cell r="C1274">
            <v>37.950000000000003</v>
          </cell>
          <cell r="D1274">
            <v>53.01</v>
          </cell>
          <cell r="E1274">
            <v>25.87</v>
          </cell>
          <cell r="H1274">
            <v>37.585000000000001</v>
          </cell>
        </row>
        <row r="1275">
          <cell r="A1275">
            <v>42175</v>
          </cell>
          <cell r="B1275">
            <v>33.549999999999997</v>
          </cell>
          <cell r="C1275">
            <v>37.71</v>
          </cell>
          <cell r="D1275">
            <v>52.99</v>
          </cell>
          <cell r="E1275">
            <v>25.63</v>
          </cell>
          <cell r="H1275">
            <v>37.47</v>
          </cell>
        </row>
        <row r="1276">
          <cell r="A1276">
            <v>42176</v>
          </cell>
          <cell r="B1276">
            <v>33.549999999999997</v>
          </cell>
          <cell r="C1276">
            <v>37.71</v>
          </cell>
          <cell r="D1276">
            <v>52.99</v>
          </cell>
          <cell r="E1276">
            <v>25.63</v>
          </cell>
          <cell r="H1276">
            <v>37.47</v>
          </cell>
        </row>
        <row r="1277">
          <cell r="A1277">
            <v>42177</v>
          </cell>
          <cell r="B1277">
            <v>33.520000000000003</v>
          </cell>
          <cell r="C1277">
            <v>37.979999999999997</v>
          </cell>
          <cell r="D1277">
            <v>53.05</v>
          </cell>
          <cell r="E1277">
            <v>25.83</v>
          </cell>
          <cell r="H1277">
            <v>37.594999999999999</v>
          </cell>
        </row>
        <row r="1278">
          <cell r="A1278">
            <v>42178</v>
          </cell>
          <cell r="B1278">
            <v>33.57</v>
          </cell>
          <cell r="C1278">
            <v>37.869999999999997</v>
          </cell>
          <cell r="D1278">
            <v>52.91</v>
          </cell>
          <cell r="E1278">
            <v>25.66</v>
          </cell>
          <cell r="H1278">
            <v>37.502499999999998</v>
          </cell>
        </row>
        <row r="1279">
          <cell r="A1279">
            <v>42179</v>
          </cell>
          <cell r="B1279">
            <v>33.65</v>
          </cell>
          <cell r="C1279">
            <v>37.450000000000003</v>
          </cell>
          <cell r="D1279">
            <v>52.76</v>
          </cell>
          <cell r="E1279">
            <v>25.79</v>
          </cell>
          <cell r="H1279">
            <v>37.412499999999994</v>
          </cell>
        </row>
        <row r="1280">
          <cell r="A1280">
            <v>42180</v>
          </cell>
          <cell r="B1280">
            <v>33.64</v>
          </cell>
          <cell r="C1280">
            <v>37.53</v>
          </cell>
          <cell r="D1280">
            <v>52.6</v>
          </cell>
          <cell r="E1280">
            <v>25.73</v>
          </cell>
          <cell r="H1280">
            <v>37.375</v>
          </cell>
        </row>
        <row r="1281">
          <cell r="A1281">
            <v>42181</v>
          </cell>
          <cell r="B1281">
            <v>33.65</v>
          </cell>
          <cell r="C1281">
            <v>37.47</v>
          </cell>
          <cell r="D1281">
            <v>52.75</v>
          </cell>
          <cell r="E1281">
            <v>25.71</v>
          </cell>
          <cell r="H1281">
            <v>37.395000000000003</v>
          </cell>
        </row>
        <row r="1282">
          <cell r="A1282">
            <v>42182</v>
          </cell>
          <cell r="B1282">
            <v>33.659999999999997</v>
          </cell>
          <cell r="C1282">
            <v>37.479999999999997</v>
          </cell>
          <cell r="D1282">
            <v>52.82</v>
          </cell>
          <cell r="E1282">
            <v>25.51</v>
          </cell>
          <cell r="H1282">
            <v>37.367499999999993</v>
          </cell>
        </row>
        <row r="1283">
          <cell r="A1283">
            <v>42183</v>
          </cell>
          <cell r="B1283">
            <v>33.659999999999997</v>
          </cell>
          <cell r="C1283">
            <v>37.479999999999997</v>
          </cell>
          <cell r="D1283">
            <v>52.82</v>
          </cell>
          <cell r="E1283">
            <v>25.51</v>
          </cell>
          <cell r="H1283">
            <v>37.367499999999993</v>
          </cell>
        </row>
        <row r="1284">
          <cell r="A1284">
            <v>42184</v>
          </cell>
          <cell r="B1284">
            <v>33.72</v>
          </cell>
          <cell r="C1284">
            <v>36.94</v>
          </cell>
          <cell r="D1284">
            <v>52.77</v>
          </cell>
          <cell r="E1284">
            <v>25.51</v>
          </cell>
          <cell r="H1284">
            <v>37.234999999999999</v>
          </cell>
        </row>
        <row r="1285">
          <cell r="A1285">
            <v>42185</v>
          </cell>
          <cell r="B1285">
            <v>33.630000000000003</v>
          </cell>
          <cell r="C1285">
            <v>37.409999999999997</v>
          </cell>
          <cell r="D1285">
            <v>52.66</v>
          </cell>
          <cell r="E1285">
            <v>25.51</v>
          </cell>
          <cell r="H1285">
            <v>37.302499999999995</v>
          </cell>
        </row>
        <row r="1286">
          <cell r="A1286">
            <v>42186</v>
          </cell>
          <cell r="B1286">
            <v>33.619999999999997</v>
          </cell>
          <cell r="C1286">
            <v>37.4</v>
          </cell>
          <cell r="D1286">
            <v>52.65</v>
          </cell>
          <cell r="E1286">
            <v>25.58</v>
          </cell>
          <cell r="H1286">
            <v>37.3125</v>
          </cell>
        </row>
        <row r="1287">
          <cell r="A1287">
            <v>42187</v>
          </cell>
          <cell r="B1287">
            <v>33.659999999999997</v>
          </cell>
          <cell r="C1287">
            <v>36.96</v>
          </cell>
          <cell r="D1287">
            <v>52.32</v>
          </cell>
          <cell r="E1287">
            <v>25.48</v>
          </cell>
          <cell r="H1287">
            <v>37.104999999999997</v>
          </cell>
        </row>
        <row r="1288">
          <cell r="A1288">
            <v>42188</v>
          </cell>
          <cell r="B1288">
            <v>33.630000000000003</v>
          </cell>
          <cell r="C1288">
            <v>37.08</v>
          </cell>
          <cell r="D1288">
            <v>52.29</v>
          </cell>
          <cell r="E1288">
            <v>25.44</v>
          </cell>
          <cell r="H1288">
            <v>37.11</v>
          </cell>
        </row>
        <row r="1289">
          <cell r="A1289">
            <v>42189</v>
          </cell>
          <cell r="B1289">
            <v>33.659999999999997</v>
          </cell>
          <cell r="C1289">
            <v>37.19</v>
          </cell>
          <cell r="D1289">
            <v>52.4</v>
          </cell>
          <cell r="E1289">
            <v>25.01</v>
          </cell>
          <cell r="H1289">
            <v>37.064999999999998</v>
          </cell>
        </row>
        <row r="1290">
          <cell r="A1290">
            <v>42190</v>
          </cell>
          <cell r="B1290">
            <v>33.659999999999997</v>
          </cell>
          <cell r="C1290">
            <v>37.19</v>
          </cell>
          <cell r="D1290">
            <v>52.4</v>
          </cell>
          <cell r="E1290">
            <v>25.01</v>
          </cell>
          <cell r="H1290">
            <v>37.064999999999998</v>
          </cell>
        </row>
        <row r="1291">
          <cell r="A1291">
            <v>42191</v>
          </cell>
          <cell r="B1291">
            <v>33.67</v>
          </cell>
          <cell r="C1291">
            <v>36.950000000000003</v>
          </cell>
          <cell r="D1291">
            <v>52.17</v>
          </cell>
          <cell r="E1291">
            <v>25.03</v>
          </cell>
          <cell r="H1291">
            <v>36.954999999999998</v>
          </cell>
        </row>
        <row r="1292">
          <cell r="A1292">
            <v>42192</v>
          </cell>
          <cell r="B1292">
            <v>33.72</v>
          </cell>
          <cell r="C1292">
            <v>37.01</v>
          </cell>
          <cell r="D1292">
            <v>52.38</v>
          </cell>
          <cell r="E1292">
            <v>24.95</v>
          </cell>
          <cell r="H1292">
            <v>37.014999999999993</v>
          </cell>
        </row>
        <row r="1293">
          <cell r="A1293">
            <v>42193</v>
          </cell>
          <cell r="B1293">
            <v>33.869999999999997</v>
          </cell>
          <cell r="C1293">
            <v>36.97</v>
          </cell>
          <cell r="D1293">
            <v>52.06</v>
          </cell>
          <cell r="E1293">
            <v>24.83</v>
          </cell>
          <cell r="H1293">
            <v>36.932500000000005</v>
          </cell>
        </row>
        <row r="1294">
          <cell r="A1294">
            <v>42194</v>
          </cell>
          <cell r="B1294">
            <v>33.83</v>
          </cell>
          <cell r="C1294">
            <v>37.21</v>
          </cell>
          <cell r="D1294">
            <v>51.76</v>
          </cell>
          <cell r="E1294">
            <v>24.83</v>
          </cell>
          <cell r="H1294">
            <v>36.907499999999999</v>
          </cell>
        </row>
        <row r="1295">
          <cell r="A1295">
            <v>42195</v>
          </cell>
          <cell r="B1295">
            <v>33.78</v>
          </cell>
          <cell r="C1295">
            <v>37.19</v>
          </cell>
          <cell r="D1295">
            <v>51.75</v>
          </cell>
          <cell r="E1295">
            <v>25.01</v>
          </cell>
          <cell r="H1295">
            <v>36.932499999999997</v>
          </cell>
        </row>
        <row r="1296">
          <cell r="A1296">
            <v>42196</v>
          </cell>
          <cell r="B1296">
            <v>33.81</v>
          </cell>
          <cell r="C1296">
            <v>37.549999999999997</v>
          </cell>
          <cell r="D1296">
            <v>52.17</v>
          </cell>
          <cell r="E1296">
            <v>24.88</v>
          </cell>
          <cell r="H1296">
            <v>37.102499999999999</v>
          </cell>
        </row>
        <row r="1297">
          <cell r="A1297">
            <v>42197</v>
          </cell>
          <cell r="B1297">
            <v>33.81</v>
          </cell>
          <cell r="C1297">
            <v>37.549999999999997</v>
          </cell>
          <cell r="D1297">
            <v>52.17</v>
          </cell>
          <cell r="E1297">
            <v>24.88</v>
          </cell>
          <cell r="H1297">
            <v>37.102499999999999</v>
          </cell>
        </row>
        <row r="1298">
          <cell r="A1298">
            <v>42198</v>
          </cell>
          <cell r="B1298">
            <v>33.81</v>
          </cell>
          <cell r="C1298">
            <v>37.409999999999997</v>
          </cell>
          <cell r="D1298">
            <v>52.2</v>
          </cell>
          <cell r="E1298">
            <v>24.87</v>
          </cell>
          <cell r="H1298">
            <v>37.072499999999998</v>
          </cell>
        </row>
        <row r="1299">
          <cell r="A1299">
            <v>42199</v>
          </cell>
          <cell r="B1299">
            <v>33.89</v>
          </cell>
          <cell r="C1299">
            <v>37.04</v>
          </cell>
          <cell r="D1299">
            <v>52.26</v>
          </cell>
          <cell r="E1299">
            <v>24.82</v>
          </cell>
          <cell r="H1299">
            <v>37.002499999999998</v>
          </cell>
        </row>
        <row r="1300">
          <cell r="A1300">
            <v>42200</v>
          </cell>
          <cell r="B1300">
            <v>33.92</v>
          </cell>
          <cell r="C1300">
            <v>37.090000000000003</v>
          </cell>
          <cell r="D1300">
            <v>52.81</v>
          </cell>
          <cell r="E1300">
            <v>25.01</v>
          </cell>
          <cell r="H1300">
            <v>37.207500000000003</v>
          </cell>
        </row>
        <row r="1301">
          <cell r="A1301">
            <v>42201</v>
          </cell>
          <cell r="B1301">
            <v>34.07</v>
          </cell>
          <cell r="C1301">
            <v>37.049999999999997</v>
          </cell>
          <cell r="D1301">
            <v>53.05</v>
          </cell>
          <cell r="E1301">
            <v>24.85</v>
          </cell>
          <cell r="H1301">
            <v>37.255000000000003</v>
          </cell>
        </row>
        <row r="1302">
          <cell r="A1302">
            <v>42202</v>
          </cell>
          <cell r="B1302">
            <v>34.06</v>
          </cell>
          <cell r="C1302">
            <v>36.840000000000003</v>
          </cell>
          <cell r="D1302">
            <v>52.96</v>
          </cell>
          <cell r="E1302">
            <v>24.98</v>
          </cell>
          <cell r="H1302">
            <v>37.21</v>
          </cell>
        </row>
        <row r="1303">
          <cell r="A1303">
            <v>42203</v>
          </cell>
          <cell r="B1303">
            <v>34.01</v>
          </cell>
          <cell r="C1303">
            <v>36.83</v>
          </cell>
          <cell r="D1303">
            <v>53.06</v>
          </cell>
          <cell r="E1303">
            <v>24.81</v>
          </cell>
          <cell r="H1303">
            <v>37.177500000000002</v>
          </cell>
        </row>
        <row r="1304">
          <cell r="A1304">
            <v>42204</v>
          </cell>
          <cell r="B1304">
            <v>34.01</v>
          </cell>
          <cell r="C1304">
            <v>36.83</v>
          </cell>
          <cell r="D1304">
            <v>53.06</v>
          </cell>
          <cell r="E1304">
            <v>24.81</v>
          </cell>
          <cell r="H1304">
            <v>37.177500000000002</v>
          </cell>
        </row>
        <row r="1305">
          <cell r="A1305">
            <v>42205</v>
          </cell>
          <cell r="B1305">
            <v>34.15</v>
          </cell>
          <cell r="C1305">
            <v>36.770000000000003</v>
          </cell>
          <cell r="D1305">
            <v>53.03</v>
          </cell>
          <cell r="E1305">
            <v>24.86</v>
          </cell>
          <cell r="H1305">
            <v>37.202500000000001</v>
          </cell>
        </row>
        <row r="1306">
          <cell r="A1306">
            <v>42206</v>
          </cell>
          <cell r="B1306">
            <v>34.31</v>
          </cell>
          <cell r="C1306">
            <v>36.93</v>
          </cell>
          <cell r="D1306">
            <v>53.2</v>
          </cell>
          <cell r="E1306">
            <v>25.06</v>
          </cell>
          <cell r="H1306">
            <v>37.375</v>
          </cell>
        </row>
        <row r="1307">
          <cell r="A1307">
            <v>42207</v>
          </cell>
          <cell r="B1307">
            <v>34.450000000000003</v>
          </cell>
          <cell r="C1307">
            <v>37.450000000000003</v>
          </cell>
          <cell r="D1307">
            <v>53.38</v>
          </cell>
          <cell r="E1307">
            <v>25.23</v>
          </cell>
          <cell r="H1307">
            <v>37.627499999999998</v>
          </cell>
        </row>
        <row r="1308">
          <cell r="A1308">
            <v>42208</v>
          </cell>
          <cell r="B1308">
            <v>34.619999999999997</v>
          </cell>
          <cell r="C1308">
            <v>37.65</v>
          </cell>
          <cell r="D1308">
            <v>53.85</v>
          </cell>
          <cell r="E1308">
            <v>25.26</v>
          </cell>
          <cell r="H1308">
            <v>37.844999999999999</v>
          </cell>
        </row>
        <row r="1309">
          <cell r="A1309">
            <v>42209</v>
          </cell>
          <cell r="B1309">
            <v>34.75</v>
          </cell>
          <cell r="C1309">
            <v>37.93</v>
          </cell>
          <cell r="D1309">
            <v>53.67</v>
          </cell>
          <cell r="E1309">
            <v>25.14</v>
          </cell>
          <cell r="H1309">
            <v>37.872500000000002</v>
          </cell>
        </row>
        <row r="1310">
          <cell r="A1310">
            <v>42210</v>
          </cell>
          <cell r="B1310">
            <v>34.81</v>
          </cell>
          <cell r="C1310">
            <v>37.86</v>
          </cell>
          <cell r="D1310">
            <v>53.72</v>
          </cell>
          <cell r="E1310">
            <v>25.02</v>
          </cell>
          <cell r="H1310">
            <v>37.852499999999999</v>
          </cell>
        </row>
        <row r="1311">
          <cell r="A1311">
            <v>42211</v>
          </cell>
          <cell r="B1311">
            <v>34.81</v>
          </cell>
          <cell r="C1311">
            <v>37.86</v>
          </cell>
          <cell r="D1311">
            <v>53.72</v>
          </cell>
          <cell r="E1311">
            <v>25.02</v>
          </cell>
          <cell r="H1311">
            <v>37.852499999999999</v>
          </cell>
        </row>
        <row r="1312">
          <cell r="A1312">
            <v>42212</v>
          </cell>
          <cell r="B1312">
            <v>34.74</v>
          </cell>
          <cell r="C1312">
            <v>37.94</v>
          </cell>
          <cell r="D1312">
            <v>53.71</v>
          </cell>
          <cell r="E1312">
            <v>25.05</v>
          </cell>
          <cell r="H1312">
            <v>37.860000000000007</v>
          </cell>
        </row>
        <row r="1313">
          <cell r="A1313">
            <v>42213</v>
          </cell>
          <cell r="B1313">
            <v>34.700000000000003</v>
          </cell>
          <cell r="C1313">
            <v>38.24</v>
          </cell>
          <cell r="D1313">
            <v>53.75</v>
          </cell>
          <cell r="E1313">
            <v>24.93</v>
          </cell>
          <cell r="H1313">
            <v>37.905000000000001</v>
          </cell>
        </row>
        <row r="1314">
          <cell r="A1314">
            <v>42214</v>
          </cell>
          <cell r="B1314">
            <v>34.700000000000003</v>
          </cell>
          <cell r="C1314">
            <v>38.200000000000003</v>
          </cell>
          <cell r="D1314">
            <v>53.96</v>
          </cell>
          <cell r="E1314">
            <v>25.21</v>
          </cell>
          <cell r="H1314">
            <v>38.017500000000005</v>
          </cell>
        </row>
        <row r="1315">
          <cell r="A1315">
            <v>42215</v>
          </cell>
          <cell r="B1315">
            <v>34.83</v>
          </cell>
          <cell r="C1315">
            <v>38.340000000000003</v>
          </cell>
          <cell r="D1315">
            <v>54.21</v>
          </cell>
          <cell r="E1315">
            <v>25.08</v>
          </cell>
          <cell r="H1315">
            <v>38.114999999999995</v>
          </cell>
        </row>
        <row r="1316">
          <cell r="A1316">
            <v>42216</v>
          </cell>
          <cell r="B1316">
            <v>35</v>
          </cell>
          <cell r="C1316">
            <v>38.03</v>
          </cell>
          <cell r="D1316">
            <v>54.36</v>
          </cell>
          <cell r="E1316">
            <v>25.25</v>
          </cell>
          <cell r="H1316">
            <v>38.159999999999997</v>
          </cell>
        </row>
        <row r="1317">
          <cell r="A1317">
            <v>42217</v>
          </cell>
          <cell r="B1317">
            <v>35.06</v>
          </cell>
          <cell r="C1317">
            <v>38.479999999999997</v>
          </cell>
          <cell r="D1317">
            <v>54.49</v>
          </cell>
          <cell r="E1317">
            <v>25.17</v>
          </cell>
          <cell r="H1317">
            <v>38.299999999999997</v>
          </cell>
        </row>
        <row r="1318">
          <cell r="A1318">
            <v>42218</v>
          </cell>
          <cell r="B1318">
            <v>35.06</v>
          </cell>
          <cell r="C1318">
            <v>38.479999999999997</v>
          </cell>
          <cell r="D1318">
            <v>54.49</v>
          </cell>
          <cell r="E1318">
            <v>25.17</v>
          </cell>
          <cell r="H1318">
            <v>38.299999999999997</v>
          </cell>
        </row>
        <row r="1319">
          <cell r="A1319">
            <v>42219</v>
          </cell>
          <cell r="B1319">
            <v>34.9</v>
          </cell>
          <cell r="C1319">
            <v>38.08</v>
          </cell>
          <cell r="D1319">
            <v>54.3</v>
          </cell>
          <cell r="E1319">
            <v>25.23</v>
          </cell>
          <cell r="H1319">
            <v>38.127499999999998</v>
          </cell>
        </row>
        <row r="1320">
          <cell r="A1320">
            <v>42220</v>
          </cell>
          <cell r="B1320">
            <v>34.97</v>
          </cell>
          <cell r="C1320">
            <v>38.03</v>
          </cell>
          <cell r="D1320">
            <v>54.27</v>
          </cell>
          <cell r="E1320">
            <v>25.16</v>
          </cell>
          <cell r="H1320">
            <v>38.107500000000002</v>
          </cell>
        </row>
        <row r="1321">
          <cell r="A1321">
            <v>42221</v>
          </cell>
          <cell r="B1321">
            <v>34.99</v>
          </cell>
          <cell r="C1321">
            <v>37.770000000000003</v>
          </cell>
          <cell r="D1321">
            <v>54.15</v>
          </cell>
          <cell r="E1321">
            <v>25.49</v>
          </cell>
          <cell r="H1321">
            <v>38.1</v>
          </cell>
        </row>
        <row r="1322">
          <cell r="A1322">
            <v>42222</v>
          </cell>
          <cell r="B1322">
            <v>35.01</v>
          </cell>
          <cell r="C1322">
            <v>37.97</v>
          </cell>
          <cell r="D1322">
            <v>54.46</v>
          </cell>
          <cell r="E1322">
            <v>25.47</v>
          </cell>
          <cell r="H1322">
            <v>38.227499999999999</v>
          </cell>
        </row>
        <row r="1323">
          <cell r="A1323">
            <v>42223</v>
          </cell>
          <cell r="B1323">
            <v>35</v>
          </cell>
          <cell r="C1323">
            <v>38.01</v>
          </cell>
          <cell r="D1323">
            <v>54.09</v>
          </cell>
          <cell r="E1323">
            <v>25.45</v>
          </cell>
          <cell r="H1323">
            <v>38.137499999999996</v>
          </cell>
        </row>
        <row r="1324">
          <cell r="A1324">
            <v>42224</v>
          </cell>
          <cell r="B1324">
            <v>35.03</v>
          </cell>
          <cell r="C1324">
            <v>38.090000000000003</v>
          </cell>
          <cell r="D1324">
            <v>54.14</v>
          </cell>
          <cell r="E1324">
            <v>25.43</v>
          </cell>
          <cell r="H1324">
            <v>38.172499999999999</v>
          </cell>
        </row>
        <row r="1325">
          <cell r="A1325">
            <v>42225</v>
          </cell>
          <cell r="B1325">
            <v>35.03</v>
          </cell>
          <cell r="C1325">
            <v>38.090000000000003</v>
          </cell>
          <cell r="D1325">
            <v>54.14</v>
          </cell>
          <cell r="E1325">
            <v>25.43</v>
          </cell>
          <cell r="H1325">
            <v>38.172499999999999</v>
          </cell>
        </row>
        <row r="1326">
          <cell r="A1326">
            <v>42226</v>
          </cell>
          <cell r="B1326">
            <v>34.979999999999997</v>
          </cell>
          <cell r="C1326">
            <v>38.08</v>
          </cell>
          <cell r="D1326">
            <v>53.96</v>
          </cell>
          <cell r="E1326">
            <v>25.59</v>
          </cell>
          <cell r="H1326">
            <v>38.152500000000003</v>
          </cell>
        </row>
        <row r="1327">
          <cell r="A1327">
            <v>42227</v>
          </cell>
          <cell r="B1327">
            <v>35.15</v>
          </cell>
          <cell r="C1327">
            <v>38.4</v>
          </cell>
          <cell r="D1327">
            <v>54.5</v>
          </cell>
          <cell r="E1327">
            <v>25.57</v>
          </cell>
          <cell r="H1327">
            <v>38.405000000000001</v>
          </cell>
        </row>
        <row r="1328">
          <cell r="A1328">
            <v>42228</v>
          </cell>
          <cell r="B1328">
            <v>35.35</v>
          </cell>
          <cell r="C1328">
            <v>38.65</v>
          </cell>
          <cell r="D1328">
            <v>54.76</v>
          </cell>
          <cell r="E1328">
            <v>25.43</v>
          </cell>
          <cell r="H1328">
            <v>38.547499999999999</v>
          </cell>
        </row>
        <row r="1329">
          <cell r="A1329">
            <v>42229</v>
          </cell>
          <cell r="B1329">
            <v>35.119999999999997</v>
          </cell>
          <cell r="C1329">
            <v>39.04</v>
          </cell>
          <cell r="D1329">
            <v>54.68</v>
          </cell>
          <cell r="E1329">
            <v>25.67</v>
          </cell>
          <cell r="H1329">
            <v>38.627499999999998</v>
          </cell>
        </row>
        <row r="1330">
          <cell r="A1330">
            <v>42230</v>
          </cell>
          <cell r="B1330">
            <v>35.090000000000003</v>
          </cell>
          <cell r="C1330">
            <v>38.75</v>
          </cell>
          <cell r="D1330">
            <v>54.56</v>
          </cell>
          <cell r="E1330">
            <v>25.6</v>
          </cell>
          <cell r="H1330">
            <v>38.5</v>
          </cell>
        </row>
        <row r="1331">
          <cell r="A1331">
            <v>42231</v>
          </cell>
          <cell r="B1331">
            <v>35.130000000000003</v>
          </cell>
          <cell r="C1331">
            <v>38.979999999999997</v>
          </cell>
          <cell r="D1331">
            <v>54.66</v>
          </cell>
          <cell r="E1331">
            <v>25.5</v>
          </cell>
          <cell r="H1331">
            <v>38.567499999999995</v>
          </cell>
        </row>
        <row r="1332">
          <cell r="A1332">
            <v>42232</v>
          </cell>
          <cell r="B1332">
            <v>35.130000000000003</v>
          </cell>
          <cell r="C1332">
            <v>38.979999999999997</v>
          </cell>
          <cell r="D1332">
            <v>54.66</v>
          </cell>
          <cell r="E1332">
            <v>25.5</v>
          </cell>
          <cell r="H1332">
            <v>38.567499999999995</v>
          </cell>
        </row>
        <row r="1333">
          <cell r="A1333">
            <v>42233</v>
          </cell>
          <cell r="B1333">
            <v>35.229999999999997</v>
          </cell>
          <cell r="C1333">
            <v>38.86</v>
          </cell>
          <cell r="D1333">
            <v>54.91</v>
          </cell>
          <cell r="E1333">
            <v>25.7</v>
          </cell>
          <cell r="H1333">
            <v>38.674999999999997</v>
          </cell>
        </row>
        <row r="1334">
          <cell r="A1334">
            <v>42234</v>
          </cell>
          <cell r="B1334">
            <v>35.369999999999997</v>
          </cell>
          <cell r="C1334">
            <v>38.94</v>
          </cell>
          <cell r="D1334">
            <v>54.89</v>
          </cell>
          <cell r="E1334">
            <v>25.84</v>
          </cell>
          <cell r="H1334">
            <v>38.76</v>
          </cell>
        </row>
        <row r="1335">
          <cell r="A1335">
            <v>42235</v>
          </cell>
          <cell r="B1335">
            <v>35.42</v>
          </cell>
          <cell r="C1335">
            <v>38.869999999999997</v>
          </cell>
          <cell r="D1335">
            <v>55.29</v>
          </cell>
          <cell r="E1335">
            <v>25.73</v>
          </cell>
          <cell r="H1335">
            <v>38.827499999999993</v>
          </cell>
        </row>
        <row r="1336">
          <cell r="A1336">
            <v>42236</v>
          </cell>
          <cell r="B1336">
            <v>35.380000000000003</v>
          </cell>
          <cell r="C1336">
            <v>39.18</v>
          </cell>
          <cell r="D1336">
            <v>55.3</v>
          </cell>
          <cell r="E1336">
            <v>25.76</v>
          </cell>
          <cell r="H1336">
            <v>38.905000000000001</v>
          </cell>
        </row>
        <row r="1337">
          <cell r="A1337">
            <v>42237</v>
          </cell>
          <cell r="B1337">
            <v>35.5</v>
          </cell>
          <cell r="C1337">
            <v>39.67</v>
          </cell>
          <cell r="D1337">
            <v>55.47</v>
          </cell>
          <cell r="E1337">
            <v>25.7</v>
          </cell>
          <cell r="H1337">
            <v>39.084999999999994</v>
          </cell>
        </row>
        <row r="1338">
          <cell r="A1338">
            <v>42238</v>
          </cell>
          <cell r="B1338">
            <v>35.520000000000003</v>
          </cell>
          <cell r="C1338">
            <v>39.729999999999997</v>
          </cell>
          <cell r="D1338">
            <v>55.5</v>
          </cell>
          <cell r="E1338">
            <v>25.58</v>
          </cell>
          <cell r="H1338">
            <v>39.082499999999996</v>
          </cell>
        </row>
        <row r="1339">
          <cell r="A1339">
            <v>42239</v>
          </cell>
          <cell r="B1339">
            <v>35.520000000000003</v>
          </cell>
          <cell r="C1339">
            <v>39.729999999999997</v>
          </cell>
          <cell r="D1339">
            <v>55.5</v>
          </cell>
          <cell r="E1339">
            <v>25.58</v>
          </cell>
          <cell r="H1339">
            <v>39.082499999999996</v>
          </cell>
        </row>
        <row r="1340">
          <cell r="A1340">
            <v>42240</v>
          </cell>
          <cell r="B1340">
            <v>35.6</v>
          </cell>
          <cell r="C1340">
            <v>40.44</v>
          </cell>
          <cell r="D1340">
            <v>55.57</v>
          </cell>
          <cell r="E1340">
            <v>25.54</v>
          </cell>
          <cell r="H1340">
            <v>39.287499999999994</v>
          </cell>
        </row>
        <row r="1341">
          <cell r="A1341">
            <v>42241</v>
          </cell>
          <cell r="B1341">
            <v>35.450000000000003</v>
          </cell>
          <cell r="C1341">
            <v>40.79</v>
          </cell>
          <cell r="D1341">
            <v>55.66</v>
          </cell>
          <cell r="E1341">
            <v>25.22</v>
          </cell>
          <cell r="H1341">
            <v>39.28</v>
          </cell>
        </row>
        <row r="1342">
          <cell r="A1342">
            <v>42242</v>
          </cell>
          <cell r="B1342">
            <v>35.51</v>
          </cell>
          <cell r="C1342">
            <v>40.64</v>
          </cell>
          <cell r="D1342">
            <v>55.5</v>
          </cell>
          <cell r="E1342">
            <v>25.03</v>
          </cell>
          <cell r="H1342">
            <v>39.17</v>
          </cell>
        </row>
        <row r="1343">
          <cell r="A1343">
            <v>42243</v>
          </cell>
          <cell r="B1343">
            <v>35.479999999999997</v>
          </cell>
          <cell r="C1343">
            <v>39.97</v>
          </cell>
          <cell r="D1343">
            <v>54.76</v>
          </cell>
          <cell r="E1343">
            <v>25</v>
          </cell>
          <cell r="H1343">
            <v>38.802499999999995</v>
          </cell>
        </row>
        <row r="1344">
          <cell r="A1344">
            <v>42244</v>
          </cell>
          <cell r="B1344">
            <v>35.53</v>
          </cell>
          <cell r="C1344">
            <v>39.700000000000003</v>
          </cell>
          <cell r="D1344">
            <v>54.57</v>
          </cell>
          <cell r="E1344">
            <v>25.33</v>
          </cell>
          <cell r="H1344">
            <v>38.782499999999999</v>
          </cell>
        </row>
        <row r="1345">
          <cell r="A1345">
            <v>42245</v>
          </cell>
          <cell r="B1345">
            <v>35.729999999999997</v>
          </cell>
          <cell r="C1345">
            <v>40.15</v>
          </cell>
          <cell r="D1345">
            <v>54.86</v>
          </cell>
          <cell r="E1345">
            <v>25.23</v>
          </cell>
          <cell r="H1345">
            <v>38.9925</v>
          </cell>
        </row>
        <row r="1346">
          <cell r="A1346">
            <v>42246</v>
          </cell>
          <cell r="B1346">
            <v>35.729999999999997</v>
          </cell>
          <cell r="C1346">
            <v>40.15</v>
          </cell>
          <cell r="D1346">
            <v>54.86</v>
          </cell>
          <cell r="E1346">
            <v>25.23</v>
          </cell>
          <cell r="H1346">
            <v>38.9925</v>
          </cell>
        </row>
        <row r="1347">
          <cell r="A1347">
            <v>42247</v>
          </cell>
          <cell r="B1347">
            <v>35.729999999999997</v>
          </cell>
          <cell r="C1347">
            <v>39.840000000000003</v>
          </cell>
          <cell r="D1347">
            <v>54.88</v>
          </cell>
          <cell r="E1347">
            <v>25.26</v>
          </cell>
          <cell r="H1347">
            <v>38.927499999999995</v>
          </cell>
        </row>
        <row r="1348">
          <cell r="A1348">
            <v>42248</v>
          </cell>
          <cell r="B1348">
            <v>35.630000000000003</v>
          </cell>
          <cell r="C1348">
            <v>39.83</v>
          </cell>
          <cell r="D1348">
            <v>54.59</v>
          </cell>
          <cell r="E1348">
            <v>25.1</v>
          </cell>
          <cell r="H1348">
            <v>38.787500000000001</v>
          </cell>
        </row>
        <row r="1349">
          <cell r="A1349">
            <v>42249</v>
          </cell>
          <cell r="B1349">
            <v>35.619999999999997</v>
          </cell>
          <cell r="C1349">
            <v>39.880000000000003</v>
          </cell>
          <cell r="D1349">
            <v>54.28</v>
          </cell>
          <cell r="E1349">
            <v>24.77</v>
          </cell>
          <cell r="H1349">
            <v>38.637500000000003</v>
          </cell>
        </row>
        <row r="1350">
          <cell r="A1350">
            <v>42250</v>
          </cell>
          <cell r="B1350">
            <v>35.67</v>
          </cell>
          <cell r="C1350">
            <v>39.770000000000003</v>
          </cell>
          <cell r="D1350">
            <v>54.38</v>
          </cell>
          <cell r="E1350">
            <v>24.81</v>
          </cell>
          <cell r="H1350">
            <v>38.657499999999999</v>
          </cell>
        </row>
        <row r="1351">
          <cell r="A1351">
            <v>42251</v>
          </cell>
          <cell r="B1351">
            <v>35.72</v>
          </cell>
          <cell r="C1351">
            <v>39.520000000000003</v>
          </cell>
          <cell r="D1351">
            <v>54.28</v>
          </cell>
          <cell r="E1351">
            <v>24.72</v>
          </cell>
          <cell r="H1351">
            <v>38.56</v>
          </cell>
        </row>
        <row r="1352">
          <cell r="A1352">
            <v>42252</v>
          </cell>
          <cell r="B1352">
            <v>35.74</v>
          </cell>
          <cell r="C1352">
            <v>39.6</v>
          </cell>
          <cell r="D1352">
            <v>54.28</v>
          </cell>
          <cell r="E1352">
            <v>24.55</v>
          </cell>
          <cell r="H1352">
            <v>38.542500000000004</v>
          </cell>
        </row>
        <row r="1353">
          <cell r="A1353">
            <v>42253</v>
          </cell>
          <cell r="B1353">
            <v>35.74</v>
          </cell>
          <cell r="C1353">
            <v>39.6</v>
          </cell>
          <cell r="D1353">
            <v>54.28</v>
          </cell>
          <cell r="E1353">
            <v>24.55</v>
          </cell>
          <cell r="H1353">
            <v>38.542500000000004</v>
          </cell>
        </row>
        <row r="1354">
          <cell r="A1354">
            <v>42254</v>
          </cell>
          <cell r="B1354">
            <v>35.85</v>
          </cell>
          <cell r="C1354">
            <v>39.78</v>
          </cell>
          <cell r="D1354">
            <v>54.24</v>
          </cell>
          <cell r="E1354">
            <v>24.59</v>
          </cell>
          <cell r="H1354">
            <v>38.615000000000002</v>
          </cell>
        </row>
        <row r="1355">
          <cell r="A1355">
            <v>42255</v>
          </cell>
          <cell r="B1355">
            <v>36.07</v>
          </cell>
          <cell r="C1355">
            <v>40.06</v>
          </cell>
          <cell r="D1355">
            <v>54.88</v>
          </cell>
          <cell r="E1355">
            <v>24.76</v>
          </cell>
          <cell r="H1355">
            <v>38.942499999999995</v>
          </cell>
        </row>
        <row r="1356">
          <cell r="A1356">
            <v>42256</v>
          </cell>
          <cell r="B1356">
            <v>35.82</v>
          </cell>
          <cell r="C1356">
            <v>39.869999999999997</v>
          </cell>
          <cell r="D1356">
            <v>54.95</v>
          </cell>
          <cell r="E1356">
            <v>24.97</v>
          </cell>
          <cell r="H1356">
            <v>38.902499999999996</v>
          </cell>
        </row>
        <row r="1357">
          <cell r="A1357">
            <v>42257</v>
          </cell>
          <cell r="B1357">
            <v>36.07</v>
          </cell>
          <cell r="C1357">
            <v>40.270000000000003</v>
          </cell>
          <cell r="D1357">
            <v>55.17</v>
          </cell>
          <cell r="E1357">
            <v>24.8</v>
          </cell>
          <cell r="H1357">
            <v>39.077500000000001</v>
          </cell>
        </row>
        <row r="1358">
          <cell r="A1358">
            <v>42258</v>
          </cell>
          <cell r="B1358">
            <v>35.9</v>
          </cell>
          <cell r="C1358">
            <v>40.26</v>
          </cell>
          <cell r="D1358">
            <v>55.2</v>
          </cell>
          <cell r="E1358">
            <v>25.11</v>
          </cell>
          <cell r="H1358">
            <v>39.117500000000007</v>
          </cell>
        </row>
        <row r="1359">
          <cell r="A1359">
            <v>42259</v>
          </cell>
          <cell r="B1359">
            <v>35.979999999999997</v>
          </cell>
          <cell r="C1359">
            <v>40.36</v>
          </cell>
          <cell r="D1359">
            <v>55.33</v>
          </cell>
          <cell r="E1359">
            <v>25</v>
          </cell>
          <cell r="H1359">
            <v>39.167500000000004</v>
          </cell>
        </row>
        <row r="1360">
          <cell r="A1360">
            <v>42260</v>
          </cell>
          <cell r="B1360">
            <v>35.979999999999997</v>
          </cell>
          <cell r="C1360">
            <v>40.36</v>
          </cell>
          <cell r="D1360">
            <v>55.33</v>
          </cell>
          <cell r="E1360">
            <v>25</v>
          </cell>
          <cell r="H1360">
            <v>39.167500000000004</v>
          </cell>
        </row>
        <row r="1361">
          <cell r="A1361">
            <v>42261</v>
          </cell>
          <cell r="B1361">
            <v>35.869999999999997</v>
          </cell>
          <cell r="C1361">
            <v>40.44</v>
          </cell>
          <cell r="D1361">
            <v>55.22</v>
          </cell>
          <cell r="E1361">
            <v>25.29</v>
          </cell>
          <cell r="H1361">
            <v>39.204999999999998</v>
          </cell>
        </row>
        <row r="1362">
          <cell r="A1362">
            <v>42262</v>
          </cell>
          <cell r="B1362">
            <v>35.89</v>
          </cell>
          <cell r="C1362">
            <v>40.36</v>
          </cell>
          <cell r="D1362">
            <v>55.14</v>
          </cell>
          <cell r="E1362">
            <v>25.39</v>
          </cell>
          <cell r="H1362">
            <v>39.194999999999993</v>
          </cell>
        </row>
        <row r="1363">
          <cell r="A1363">
            <v>42263</v>
          </cell>
          <cell r="B1363">
            <v>35.79</v>
          </cell>
          <cell r="C1363">
            <v>40.14</v>
          </cell>
          <cell r="D1363">
            <v>54.72</v>
          </cell>
          <cell r="E1363">
            <v>25.27</v>
          </cell>
          <cell r="H1363">
            <v>38.980000000000004</v>
          </cell>
        </row>
        <row r="1364">
          <cell r="A1364">
            <v>42264</v>
          </cell>
          <cell r="B1364">
            <v>35.72</v>
          </cell>
          <cell r="C1364">
            <v>40.130000000000003</v>
          </cell>
          <cell r="D1364">
            <v>55.21</v>
          </cell>
          <cell r="E1364">
            <v>25.38</v>
          </cell>
          <cell r="H1364">
            <v>39.11</v>
          </cell>
        </row>
        <row r="1365">
          <cell r="A1365">
            <v>42265</v>
          </cell>
          <cell r="B1365">
            <v>35.700000000000003</v>
          </cell>
          <cell r="C1365">
            <v>40.479999999999997</v>
          </cell>
          <cell r="D1365">
            <v>55.35</v>
          </cell>
          <cell r="E1365">
            <v>25.38</v>
          </cell>
          <cell r="H1365">
            <v>39.227499999999999</v>
          </cell>
        </row>
        <row r="1366">
          <cell r="A1366">
            <v>42266</v>
          </cell>
          <cell r="B1366">
            <v>35.409999999999997</v>
          </cell>
          <cell r="C1366">
            <v>40.31</v>
          </cell>
          <cell r="D1366">
            <v>55.16</v>
          </cell>
          <cell r="E1366">
            <v>25.31</v>
          </cell>
          <cell r="H1366">
            <v>39.047499999999999</v>
          </cell>
        </row>
        <row r="1367">
          <cell r="A1367">
            <v>42267</v>
          </cell>
          <cell r="B1367">
            <v>35.409999999999997</v>
          </cell>
          <cell r="C1367">
            <v>40.31</v>
          </cell>
          <cell r="D1367">
            <v>55.16</v>
          </cell>
          <cell r="E1367">
            <v>25.31</v>
          </cell>
          <cell r="H1367">
            <v>39.047499999999999</v>
          </cell>
        </row>
        <row r="1368">
          <cell r="A1368">
            <v>42268</v>
          </cell>
          <cell r="B1368">
            <v>35.58</v>
          </cell>
          <cell r="C1368">
            <v>40.01</v>
          </cell>
          <cell r="D1368">
            <v>55.08</v>
          </cell>
          <cell r="E1368">
            <v>25.3</v>
          </cell>
          <cell r="H1368">
            <v>38.992500000000007</v>
          </cell>
        </row>
        <row r="1369">
          <cell r="A1369">
            <v>42269</v>
          </cell>
          <cell r="B1369">
            <v>35.79</v>
          </cell>
          <cell r="C1369">
            <v>39.85</v>
          </cell>
          <cell r="D1369">
            <v>55.31</v>
          </cell>
          <cell r="E1369">
            <v>25.25</v>
          </cell>
          <cell r="H1369">
            <v>39.049999999999997</v>
          </cell>
        </row>
        <row r="1370">
          <cell r="A1370">
            <v>42270</v>
          </cell>
          <cell r="B1370">
            <v>35.92</v>
          </cell>
          <cell r="C1370">
            <v>39.67</v>
          </cell>
          <cell r="D1370">
            <v>54.92</v>
          </cell>
          <cell r="E1370">
            <v>25.16</v>
          </cell>
          <cell r="H1370">
            <v>38.917499999999997</v>
          </cell>
        </row>
        <row r="1371">
          <cell r="A1371">
            <v>42271</v>
          </cell>
          <cell r="B1371">
            <v>36.090000000000003</v>
          </cell>
          <cell r="C1371">
            <v>40.08</v>
          </cell>
          <cell r="D1371">
            <v>54.8</v>
          </cell>
          <cell r="E1371">
            <v>25.03</v>
          </cell>
          <cell r="H1371">
            <v>39</v>
          </cell>
        </row>
        <row r="1372">
          <cell r="A1372">
            <v>42272</v>
          </cell>
          <cell r="B1372">
            <v>36.1</v>
          </cell>
          <cell r="C1372">
            <v>40.130000000000003</v>
          </cell>
          <cell r="D1372">
            <v>54.75</v>
          </cell>
          <cell r="E1372">
            <v>25.05</v>
          </cell>
          <cell r="H1372">
            <v>39.007500000000007</v>
          </cell>
        </row>
        <row r="1373">
          <cell r="A1373">
            <v>42273</v>
          </cell>
          <cell r="B1373">
            <v>36.119999999999997</v>
          </cell>
          <cell r="C1373">
            <v>40.04</v>
          </cell>
          <cell r="D1373">
            <v>54.81</v>
          </cell>
          <cell r="E1373">
            <v>24.91</v>
          </cell>
          <cell r="H1373">
            <v>38.97</v>
          </cell>
        </row>
        <row r="1374">
          <cell r="A1374">
            <v>42274</v>
          </cell>
          <cell r="B1374">
            <v>36.119999999999997</v>
          </cell>
          <cell r="C1374">
            <v>40.04</v>
          </cell>
          <cell r="D1374">
            <v>54.81</v>
          </cell>
          <cell r="E1374">
            <v>24.91</v>
          </cell>
          <cell r="H1374">
            <v>38.97</v>
          </cell>
        </row>
        <row r="1375">
          <cell r="A1375">
            <v>42275</v>
          </cell>
          <cell r="B1375">
            <v>36.090000000000003</v>
          </cell>
          <cell r="C1375">
            <v>40.15</v>
          </cell>
          <cell r="D1375">
            <v>54.6</v>
          </cell>
          <cell r="E1375">
            <v>25.08</v>
          </cell>
          <cell r="H1375">
            <v>38.980000000000004</v>
          </cell>
        </row>
        <row r="1376">
          <cell r="A1376">
            <v>42276</v>
          </cell>
          <cell r="B1376">
            <v>36.35</v>
          </cell>
          <cell r="C1376">
            <v>40.659999999999997</v>
          </cell>
          <cell r="D1376">
            <v>54.89</v>
          </cell>
          <cell r="E1376">
            <v>24.97</v>
          </cell>
          <cell r="H1376">
            <v>39.217499999999994</v>
          </cell>
        </row>
        <row r="1377">
          <cell r="A1377">
            <v>42277</v>
          </cell>
          <cell r="B1377">
            <v>36.25</v>
          </cell>
          <cell r="C1377">
            <v>40.549999999999997</v>
          </cell>
          <cell r="D1377">
            <v>54.7</v>
          </cell>
          <cell r="E1377">
            <v>25.12</v>
          </cell>
          <cell r="H1377">
            <v>39.155000000000001</v>
          </cell>
        </row>
        <row r="1378">
          <cell r="A1378">
            <v>42278</v>
          </cell>
          <cell r="B1378">
            <v>36.19</v>
          </cell>
          <cell r="C1378">
            <v>40.15</v>
          </cell>
          <cell r="D1378">
            <v>54.52</v>
          </cell>
          <cell r="E1378">
            <v>25.15</v>
          </cell>
          <cell r="H1378">
            <v>39.002500000000005</v>
          </cell>
        </row>
        <row r="1379">
          <cell r="A1379">
            <v>42279</v>
          </cell>
          <cell r="B1379">
            <v>36.49</v>
          </cell>
          <cell r="C1379">
            <v>40.58</v>
          </cell>
          <cell r="D1379">
            <v>55.01</v>
          </cell>
          <cell r="E1379">
            <v>25.32</v>
          </cell>
          <cell r="H1379">
            <v>39.349999999999994</v>
          </cell>
        </row>
        <row r="1380">
          <cell r="A1380">
            <v>42280</v>
          </cell>
          <cell r="B1380">
            <v>36.46</v>
          </cell>
          <cell r="C1380">
            <v>40.5</v>
          </cell>
          <cell r="D1380">
            <v>55.01</v>
          </cell>
          <cell r="E1380">
            <v>25.26</v>
          </cell>
          <cell r="H1380">
            <v>39.307499999999997</v>
          </cell>
        </row>
        <row r="1381">
          <cell r="A1381">
            <v>42281</v>
          </cell>
          <cell r="B1381">
            <v>36.46</v>
          </cell>
          <cell r="C1381">
            <v>40.5</v>
          </cell>
          <cell r="D1381">
            <v>55.01</v>
          </cell>
          <cell r="E1381">
            <v>25.26</v>
          </cell>
          <cell r="H1381">
            <v>39.307499999999997</v>
          </cell>
        </row>
        <row r="1382">
          <cell r="A1382">
            <v>42282</v>
          </cell>
          <cell r="B1382">
            <v>36.32</v>
          </cell>
          <cell r="C1382">
            <v>40.53</v>
          </cell>
          <cell r="D1382">
            <v>54.99</v>
          </cell>
          <cell r="E1382">
            <v>25.37</v>
          </cell>
          <cell r="H1382">
            <v>39.302500000000002</v>
          </cell>
        </row>
        <row r="1383">
          <cell r="A1383">
            <v>42283</v>
          </cell>
          <cell r="B1383">
            <v>36.19</v>
          </cell>
          <cell r="C1383">
            <v>40.229999999999997</v>
          </cell>
          <cell r="D1383">
            <v>54.57</v>
          </cell>
          <cell r="E1383">
            <v>25.31</v>
          </cell>
          <cell r="H1383">
            <v>39.074999999999996</v>
          </cell>
        </row>
        <row r="1384">
          <cell r="A1384">
            <v>42284</v>
          </cell>
          <cell r="B1384">
            <v>36.14</v>
          </cell>
          <cell r="C1384">
            <v>40.46</v>
          </cell>
          <cell r="D1384">
            <v>54.82</v>
          </cell>
          <cell r="E1384">
            <v>25.61</v>
          </cell>
          <cell r="H1384">
            <v>39.257499999999993</v>
          </cell>
        </row>
        <row r="1385">
          <cell r="A1385">
            <v>42285</v>
          </cell>
          <cell r="B1385">
            <v>35.770000000000003</v>
          </cell>
          <cell r="C1385">
            <v>39.97</v>
          </cell>
          <cell r="D1385">
            <v>54.55</v>
          </cell>
          <cell r="E1385">
            <v>25.5</v>
          </cell>
          <cell r="H1385">
            <v>38.947500000000005</v>
          </cell>
        </row>
        <row r="1386">
          <cell r="A1386">
            <v>42286</v>
          </cell>
          <cell r="B1386">
            <v>35.53</v>
          </cell>
          <cell r="C1386">
            <v>39.83</v>
          </cell>
          <cell r="D1386">
            <v>54.36</v>
          </cell>
          <cell r="E1386">
            <v>25.55</v>
          </cell>
          <cell r="H1386">
            <v>38.817500000000003</v>
          </cell>
        </row>
        <row r="1387">
          <cell r="A1387">
            <v>42287</v>
          </cell>
          <cell r="B1387">
            <v>35.43</v>
          </cell>
          <cell r="C1387">
            <v>39.96</v>
          </cell>
          <cell r="D1387">
            <v>54.24</v>
          </cell>
          <cell r="E1387">
            <v>25.55</v>
          </cell>
          <cell r="H1387">
            <v>38.795000000000002</v>
          </cell>
        </row>
        <row r="1388">
          <cell r="A1388">
            <v>42288</v>
          </cell>
          <cell r="B1388">
            <v>35.43</v>
          </cell>
          <cell r="C1388">
            <v>39.96</v>
          </cell>
          <cell r="D1388">
            <v>54.24</v>
          </cell>
          <cell r="E1388">
            <v>25.55</v>
          </cell>
          <cell r="H1388">
            <v>38.795000000000002</v>
          </cell>
        </row>
        <row r="1389">
          <cell r="A1389">
            <v>42289</v>
          </cell>
          <cell r="B1389">
            <v>35.42</v>
          </cell>
          <cell r="C1389">
            <v>40.04</v>
          </cell>
          <cell r="D1389">
            <v>54.05</v>
          </cell>
          <cell r="E1389">
            <v>25.64</v>
          </cell>
          <cell r="H1389">
            <v>38.787499999999994</v>
          </cell>
        </row>
        <row r="1390">
          <cell r="A1390">
            <v>42290</v>
          </cell>
          <cell r="B1390">
            <v>35.31</v>
          </cell>
          <cell r="C1390">
            <v>39.85</v>
          </cell>
          <cell r="D1390">
            <v>53.85</v>
          </cell>
          <cell r="E1390">
            <v>25.62</v>
          </cell>
          <cell r="H1390">
            <v>38.657499999999999</v>
          </cell>
        </row>
        <row r="1391">
          <cell r="A1391">
            <v>42291</v>
          </cell>
          <cell r="B1391">
            <v>35.479999999999997</v>
          </cell>
          <cell r="C1391">
            <v>40.200000000000003</v>
          </cell>
          <cell r="D1391">
            <v>53.91</v>
          </cell>
          <cell r="E1391">
            <v>25.33</v>
          </cell>
          <cell r="H1391">
            <v>38.730000000000004</v>
          </cell>
        </row>
        <row r="1392">
          <cell r="A1392">
            <v>42292</v>
          </cell>
          <cell r="B1392">
            <v>35.03</v>
          </cell>
          <cell r="C1392">
            <v>39.93</v>
          </cell>
          <cell r="D1392">
            <v>53.95</v>
          </cell>
          <cell r="E1392">
            <v>25.36</v>
          </cell>
          <cell r="H1392">
            <v>38.56750000000001</v>
          </cell>
        </row>
        <row r="1393">
          <cell r="A1393">
            <v>42293</v>
          </cell>
          <cell r="B1393">
            <v>35.15</v>
          </cell>
          <cell r="C1393">
            <v>39.72</v>
          </cell>
          <cell r="D1393">
            <v>54.15</v>
          </cell>
          <cell r="E1393">
            <v>25.4</v>
          </cell>
          <cell r="H1393">
            <v>38.605000000000004</v>
          </cell>
        </row>
        <row r="1394">
          <cell r="A1394">
            <v>42294</v>
          </cell>
          <cell r="B1394">
            <v>35.200000000000003</v>
          </cell>
          <cell r="C1394">
            <v>39.799999999999997</v>
          </cell>
          <cell r="D1394">
            <v>54.2</v>
          </cell>
          <cell r="E1394">
            <v>25.21</v>
          </cell>
          <cell r="H1394">
            <v>38.602499999999999</v>
          </cell>
        </row>
        <row r="1395">
          <cell r="A1395">
            <v>42295</v>
          </cell>
          <cell r="B1395">
            <v>35.200000000000003</v>
          </cell>
          <cell r="C1395">
            <v>39.799999999999997</v>
          </cell>
          <cell r="D1395">
            <v>54.2</v>
          </cell>
          <cell r="E1395">
            <v>25.21</v>
          </cell>
          <cell r="H1395">
            <v>38.602499999999999</v>
          </cell>
        </row>
        <row r="1396">
          <cell r="A1396">
            <v>42296</v>
          </cell>
          <cell r="B1396">
            <v>35.18</v>
          </cell>
          <cell r="C1396">
            <v>39.770000000000003</v>
          </cell>
          <cell r="D1396">
            <v>54.07</v>
          </cell>
          <cell r="E1396">
            <v>25.22</v>
          </cell>
          <cell r="H1396">
            <v>38.56</v>
          </cell>
        </row>
        <row r="1397">
          <cell r="A1397">
            <v>42297</v>
          </cell>
          <cell r="B1397">
            <v>35.31</v>
          </cell>
          <cell r="C1397">
            <v>39.79</v>
          </cell>
          <cell r="D1397">
            <v>54.41</v>
          </cell>
          <cell r="E1397">
            <v>25.37</v>
          </cell>
          <cell r="H1397">
            <v>38.72</v>
          </cell>
        </row>
        <row r="1398">
          <cell r="A1398">
            <v>42298</v>
          </cell>
          <cell r="B1398">
            <v>35.24</v>
          </cell>
          <cell r="C1398">
            <v>39.799999999999997</v>
          </cell>
          <cell r="D1398">
            <v>54.2</v>
          </cell>
          <cell r="E1398">
            <v>25.36</v>
          </cell>
          <cell r="H1398">
            <v>38.650000000000006</v>
          </cell>
        </row>
        <row r="1399">
          <cell r="A1399">
            <v>42299</v>
          </cell>
          <cell r="B1399">
            <v>35.479999999999997</v>
          </cell>
          <cell r="C1399">
            <v>40</v>
          </cell>
          <cell r="D1399">
            <v>54.53</v>
          </cell>
          <cell r="E1399">
            <v>25.33</v>
          </cell>
          <cell r="H1399">
            <v>38.834999999999994</v>
          </cell>
        </row>
        <row r="1400">
          <cell r="A1400">
            <v>42300</v>
          </cell>
          <cell r="B1400">
            <v>35.49</v>
          </cell>
          <cell r="C1400">
            <v>39.94</v>
          </cell>
          <cell r="D1400">
            <v>54.58</v>
          </cell>
          <cell r="E1400">
            <v>25.2</v>
          </cell>
          <cell r="H1400">
            <v>38.802499999999995</v>
          </cell>
        </row>
        <row r="1401">
          <cell r="A1401">
            <v>42301</v>
          </cell>
          <cell r="B1401">
            <v>35.49</v>
          </cell>
          <cell r="C1401">
            <v>39.94</v>
          </cell>
          <cell r="D1401">
            <v>54.58</v>
          </cell>
          <cell r="E1401">
            <v>25.2</v>
          </cell>
          <cell r="H1401">
            <v>38.802499999999995</v>
          </cell>
        </row>
        <row r="1402">
          <cell r="A1402">
            <v>42302</v>
          </cell>
          <cell r="B1402">
            <v>35.49</v>
          </cell>
          <cell r="C1402">
            <v>39.94</v>
          </cell>
          <cell r="D1402">
            <v>54.58</v>
          </cell>
          <cell r="E1402">
            <v>25.2</v>
          </cell>
          <cell r="H1402">
            <v>38.802499999999995</v>
          </cell>
        </row>
        <row r="1403">
          <cell r="A1403">
            <v>42303</v>
          </cell>
          <cell r="B1403">
            <v>35.43</v>
          </cell>
          <cell r="C1403">
            <v>38.83</v>
          </cell>
          <cell r="D1403">
            <v>54.07</v>
          </cell>
          <cell r="E1403">
            <v>25.37</v>
          </cell>
          <cell r="H1403">
            <v>38.424999999999997</v>
          </cell>
        </row>
        <row r="1404">
          <cell r="A1404">
            <v>42304</v>
          </cell>
          <cell r="B1404">
            <v>35.33</v>
          </cell>
          <cell r="C1404">
            <v>38.81</v>
          </cell>
          <cell r="D1404">
            <v>54.02</v>
          </cell>
          <cell r="E1404">
            <v>25.35</v>
          </cell>
          <cell r="H1404">
            <v>38.377499999999998</v>
          </cell>
        </row>
        <row r="1405">
          <cell r="A1405">
            <v>42305</v>
          </cell>
          <cell r="B1405">
            <v>35.380000000000003</v>
          </cell>
          <cell r="C1405">
            <v>38.79</v>
          </cell>
          <cell r="D1405">
            <v>53.94</v>
          </cell>
          <cell r="E1405">
            <v>24.96</v>
          </cell>
          <cell r="H1405">
            <v>38.267500000000005</v>
          </cell>
        </row>
        <row r="1406">
          <cell r="A1406">
            <v>42306</v>
          </cell>
          <cell r="B1406">
            <v>35.47</v>
          </cell>
          <cell r="C1406">
            <v>38.479999999999997</v>
          </cell>
          <cell r="D1406">
            <v>53.93</v>
          </cell>
          <cell r="E1406">
            <v>24.95</v>
          </cell>
          <cell r="H1406">
            <v>38.207499999999996</v>
          </cell>
        </row>
        <row r="1407">
          <cell r="A1407">
            <v>42307</v>
          </cell>
          <cell r="B1407">
            <v>35.46</v>
          </cell>
          <cell r="C1407">
            <v>38.700000000000003</v>
          </cell>
          <cell r="D1407">
            <v>54.11</v>
          </cell>
          <cell r="E1407">
            <v>24.91</v>
          </cell>
          <cell r="H1407">
            <v>38.294999999999995</v>
          </cell>
        </row>
        <row r="1408">
          <cell r="A1408">
            <v>42308</v>
          </cell>
          <cell r="B1408">
            <v>35.44</v>
          </cell>
          <cell r="C1408">
            <v>38.74</v>
          </cell>
          <cell r="D1408">
            <v>54.16</v>
          </cell>
          <cell r="E1408">
            <v>24.82</v>
          </cell>
          <cell r="H1408">
            <v>38.29</v>
          </cell>
        </row>
        <row r="1409">
          <cell r="A1409">
            <v>42309</v>
          </cell>
          <cell r="B1409">
            <v>35.44</v>
          </cell>
          <cell r="C1409">
            <v>38.74</v>
          </cell>
          <cell r="D1409">
            <v>54.16</v>
          </cell>
          <cell r="E1409">
            <v>24.82</v>
          </cell>
          <cell r="H1409">
            <v>38.29</v>
          </cell>
        </row>
        <row r="1410">
          <cell r="A1410">
            <v>42310</v>
          </cell>
          <cell r="B1410">
            <v>35.4</v>
          </cell>
          <cell r="C1410">
            <v>38.78</v>
          </cell>
          <cell r="D1410">
            <v>54.41</v>
          </cell>
          <cell r="E1410">
            <v>24.96</v>
          </cell>
          <cell r="H1410">
            <v>38.387500000000003</v>
          </cell>
        </row>
        <row r="1411">
          <cell r="A1411">
            <v>42311</v>
          </cell>
          <cell r="B1411">
            <v>35.4</v>
          </cell>
          <cell r="C1411">
            <v>38.75</v>
          </cell>
          <cell r="D1411">
            <v>54.39</v>
          </cell>
          <cell r="E1411">
            <v>25.08</v>
          </cell>
          <cell r="H1411">
            <v>38.405000000000001</v>
          </cell>
        </row>
        <row r="1412">
          <cell r="A1412">
            <v>42312</v>
          </cell>
          <cell r="B1412">
            <v>35.4</v>
          </cell>
          <cell r="C1412">
            <v>38.53</v>
          </cell>
          <cell r="D1412">
            <v>54.37</v>
          </cell>
          <cell r="E1412">
            <v>25.19</v>
          </cell>
          <cell r="H1412">
            <v>38.372500000000002</v>
          </cell>
        </row>
        <row r="1413">
          <cell r="A1413">
            <v>42313</v>
          </cell>
          <cell r="B1413">
            <v>35.39</v>
          </cell>
          <cell r="C1413">
            <v>38.24</v>
          </cell>
          <cell r="D1413">
            <v>54.24</v>
          </cell>
          <cell r="E1413">
            <v>25.02</v>
          </cell>
          <cell r="H1413">
            <v>38.222500000000004</v>
          </cell>
        </row>
        <row r="1414">
          <cell r="A1414">
            <v>42314</v>
          </cell>
          <cell r="B1414">
            <v>35.42</v>
          </cell>
          <cell r="C1414">
            <v>38.32</v>
          </cell>
          <cell r="D1414">
            <v>53.66</v>
          </cell>
          <cell r="E1414">
            <v>25.02</v>
          </cell>
          <cell r="H1414">
            <v>38.105000000000004</v>
          </cell>
        </row>
        <row r="1415">
          <cell r="A1415">
            <v>42315</v>
          </cell>
          <cell r="B1415">
            <v>35.46</v>
          </cell>
          <cell r="C1415">
            <v>38.32</v>
          </cell>
          <cell r="D1415">
            <v>53.67</v>
          </cell>
          <cell r="E1415">
            <v>24.93</v>
          </cell>
          <cell r="H1415">
            <v>38.094999999999999</v>
          </cell>
        </row>
        <row r="1416">
          <cell r="A1416">
            <v>42316</v>
          </cell>
          <cell r="B1416">
            <v>35.46</v>
          </cell>
          <cell r="C1416">
            <v>38.32</v>
          </cell>
          <cell r="D1416">
            <v>53.67</v>
          </cell>
          <cell r="E1416">
            <v>24.93</v>
          </cell>
          <cell r="H1416">
            <v>38.094999999999999</v>
          </cell>
        </row>
        <row r="1417">
          <cell r="A1417">
            <v>42317</v>
          </cell>
          <cell r="B1417">
            <v>35.67</v>
          </cell>
          <cell r="C1417">
            <v>38.06</v>
          </cell>
          <cell r="D1417">
            <v>53.49</v>
          </cell>
          <cell r="E1417">
            <v>24.83</v>
          </cell>
          <cell r="H1417">
            <v>38.012500000000003</v>
          </cell>
        </row>
        <row r="1418">
          <cell r="A1418">
            <v>42318</v>
          </cell>
          <cell r="B1418">
            <v>35.74</v>
          </cell>
          <cell r="C1418">
            <v>38.21</v>
          </cell>
          <cell r="D1418">
            <v>53.82</v>
          </cell>
          <cell r="E1418">
            <v>24.93</v>
          </cell>
          <cell r="H1418">
            <v>38.175000000000004</v>
          </cell>
        </row>
        <row r="1419">
          <cell r="A1419">
            <v>42319</v>
          </cell>
          <cell r="B1419">
            <v>35.72</v>
          </cell>
          <cell r="C1419">
            <v>38.130000000000003</v>
          </cell>
          <cell r="D1419">
            <v>53.87</v>
          </cell>
          <cell r="E1419">
            <v>24.91</v>
          </cell>
          <cell r="H1419">
            <v>38.157499999999999</v>
          </cell>
        </row>
        <row r="1420">
          <cell r="A1420">
            <v>42320</v>
          </cell>
          <cell r="B1420">
            <v>35.630000000000003</v>
          </cell>
          <cell r="C1420">
            <v>38.159999999999997</v>
          </cell>
          <cell r="D1420">
            <v>54.07</v>
          </cell>
          <cell r="E1420">
            <v>25.17</v>
          </cell>
          <cell r="H1420">
            <v>38.257499999999993</v>
          </cell>
        </row>
        <row r="1421">
          <cell r="A1421">
            <v>42321</v>
          </cell>
          <cell r="B1421">
            <v>35.700000000000003</v>
          </cell>
          <cell r="C1421">
            <v>38.32</v>
          </cell>
          <cell r="D1421">
            <v>54.12</v>
          </cell>
          <cell r="E1421">
            <v>25.19</v>
          </cell>
          <cell r="H1421">
            <v>38.332500000000003</v>
          </cell>
        </row>
        <row r="1422">
          <cell r="A1422">
            <v>42322</v>
          </cell>
          <cell r="B1422">
            <v>35.79</v>
          </cell>
          <cell r="C1422">
            <v>38.29</v>
          </cell>
          <cell r="D1422">
            <v>54.28</v>
          </cell>
          <cell r="E1422">
            <v>25.14</v>
          </cell>
          <cell r="H1422">
            <v>38.375</v>
          </cell>
        </row>
        <row r="1423">
          <cell r="A1423">
            <v>42323</v>
          </cell>
          <cell r="B1423">
            <v>35.79</v>
          </cell>
          <cell r="C1423">
            <v>38.29</v>
          </cell>
          <cell r="D1423">
            <v>54.28</v>
          </cell>
          <cell r="E1423">
            <v>25.14</v>
          </cell>
          <cell r="H1423">
            <v>38.375</v>
          </cell>
        </row>
        <row r="1424">
          <cell r="A1424">
            <v>42324</v>
          </cell>
          <cell r="B1424">
            <v>35.799999999999997</v>
          </cell>
          <cell r="C1424">
            <v>38.130000000000003</v>
          </cell>
          <cell r="D1424">
            <v>54.24</v>
          </cell>
          <cell r="E1424">
            <v>25.19</v>
          </cell>
          <cell r="H1424">
            <v>38.340000000000003</v>
          </cell>
        </row>
        <row r="1425">
          <cell r="A1425">
            <v>42325</v>
          </cell>
          <cell r="B1425">
            <v>35.83</v>
          </cell>
          <cell r="C1425">
            <v>37.96</v>
          </cell>
          <cell r="D1425">
            <v>54.19</v>
          </cell>
          <cell r="E1425">
            <v>25.13</v>
          </cell>
          <cell r="H1425">
            <v>38.277499999999996</v>
          </cell>
        </row>
        <row r="1426">
          <cell r="A1426">
            <v>42326</v>
          </cell>
          <cell r="B1426">
            <v>35.869999999999997</v>
          </cell>
          <cell r="C1426">
            <v>37.909999999999997</v>
          </cell>
          <cell r="D1426">
            <v>54.33</v>
          </cell>
          <cell r="E1426">
            <v>25.22</v>
          </cell>
          <cell r="H1426">
            <v>38.332500000000003</v>
          </cell>
        </row>
        <row r="1427">
          <cell r="A1427">
            <v>42327</v>
          </cell>
          <cell r="B1427">
            <v>35.770000000000003</v>
          </cell>
          <cell r="C1427">
            <v>37.97</v>
          </cell>
          <cell r="D1427">
            <v>54.33</v>
          </cell>
          <cell r="E1427">
            <v>25.27</v>
          </cell>
          <cell r="H1427">
            <v>38.335000000000001</v>
          </cell>
        </row>
        <row r="1428">
          <cell r="A1428">
            <v>42328</v>
          </cell>
          <cell r="B1428">
            <v>35.64</v>
          </cell>
          <cell r="C1428">
            <v>37.94</v>
          </cell>
          <cell r="D1428">
            <v>54.21</v>
          </cell>
          <cell r="E1428">
            <v>25.34</v>
          </cell>
          <cell r="H1428">
            <v>38.282499999999999</v>
          </cell>
        </row>
        <row r="1429">
          <cell r="A1429">
            <v>42329</v>
          </cell>
          <cell r="B1429">
            <v>35.619999999999997</v>
          </cell>
          <cell r="C1429">
            <v>37.79</v>
          </cell>
          <cell r="D1429">
            <v>54.19</v>
          </cell>
          <cell r="E1429">
            <v>25.24</v>
          </cell>
          <cell r="H1429">
            <v>38.21</v>
          </cell>
        </row>
        <row r="1430">
          <cell r="A1430">
            <v>42330</v>
          </cell>
          <cell r="B1430">
            <v>35.619999999999997</v>
          </cell>
          <cell r="C1430">
            <v>37.79</v>
          </cell>
          <cell r="D1430">
            <v>54.19</v>
          </cell>
          <cell r="E1430">
            <v>25.24</v>
          </cell>
          <cell r="H1430">
            <v>38.21</v>
          </cell>
        </row>
        <row r="1431">
          <cell r="A1431">
            <v>42331</v>
          </cell>
          <cell r="B1431">
            <v>35.6</v>
          </cell>
          <cell r="C1431">
            <v>37.61</v>
          </cell>
          <cell r="D1431">
            <v>53.83</v>
          </cell>
          <cell r="E1431">
            <v>25.38</v>
          </cell>
          <cell r="H1431">
            <v>38.105000000000004</v>
          </cell>
        </row>
        <row r="1432">
          <cell r="A1432">
            <v>42332</v>
          </cell>
          <cell r="B1432">
            <v>35.71</v>
          </cell>
          <cell r="C1432">
            <v>37.75</v>
          </cell>
          <cell r="D1432">
            <v>53.8</v>
          </cell>
          <cell r="E1432">
            <v>25.41</v>
          </cell>
          <cell r="H1432">
            <v>38.167500000000004</v>
          </cell>
        </row>
        <row r="1433">
          <cell r="A1433">
            <v>42333</v>
          </cell>
          <cell r="B1433">
            <v>35.57</v>
          </cell>
          <cell r="C1433">
            <v>37.65</v>
          </cell>
          <cell r="D1433">
            <v>53.44</v>
          </cell>
          <cell r="E1433">
            <v>25.54</v>
          </cell>
          <cell r="H1433">
            <v>38.049999999999997</v>
          </cell>
        </row>
        <row r="1434">
          <cell r="A1434">
            <v>42334</v>
          </cell>
          <cell r="B1434">
            <v>35.57</v>
          </cell>
          <cell r="C1434">
            <v>37.53</v>
          </cell>
          <cell r="D1434">
            <v>53.55</v>
          </cell>
          <cell r="E1434">
            <v>25.41</v>
          </cell>
          <cell r="H1434">
            <v>38.015000000000001</v>
          </cell>
        </row>
        <row r="1435">
          <cell r="A1435">
            <v>42335</v>
          </cell>
          <cell r="B1435">
            <v>35.630000000000003</v>
          </cell>
          <cell r="C1435">
            <v>37.54</v>
          </cell>
          <cell r="D1435">
            <v>53.57</v>
          </cell>
          <cell r="E1435">
            <v>25.48</v>
          </cell>
          <cell r="H1435">
            <v>38.055</v>
          </cell>
        </row>
        <row r="1436">
          <cell r="A1436">
            <v>42336</v>
          </cell>
          <cell r="B1436">
            <v>35.659999999999997</v>
          </cell>
          <cell r="C1436">
            <v>37.659999999999997</v>
          </cell>
          <cell r="D1436">
            <v>53.59</v>
          </cell>
          <cell r="E1436">
            <v>25.33</v>
          </cell>
          <cell r="H1436">
            <v>38.06</v>
          </cell>
        </row>
        <row r="1437">
          <cell r="A1437">
            <v>42337</v>
          </cell>
          <cell r="B1437">
            <v>35.659999999999997</v>
          </cell>
          <cell r="C1437">
            <v>37.659999999999997</v>
          </cell>
          <cell r="D1437">
            <v>53.59</v>
          </cell>
          <cell r="E1437">
            <v>25.33</v>
          </cell>
          <cell r="H1437">
            <v>38.06</v>
          </cell>
        </row>
        <row r="1438">
          <cell r="A1438">
            <v>42338</v>
          </cell>
          <cell r="B1438">
            <v>35.78</v>
          </cell>
          <cell r="C1438">
            <v>37.6</v>
          </cell>
          <cell r="D1438">
            <v>53.56</v>
          </cell>
          <cell r="E1438">
            <v>25.4</v>
          </cell>
          <cell r="H1438">
            <v>38.085000000000001</v>
          </cell>
        </row>
        <row r="1439">
          <cell r="A1439">
            <v>42339</v>
          </cell>
          <cell r="B1439">
            <v>35.68</v>
          </cell>
          <cell r="C1439">
            <v>37.5</v>
          </cell>
          <cell r="D1439">
            <v>53.57</v>
          </cell>
          <cell r="E1439">
            <v>25.64</v>
          </cell>
          <cell r="H1439">
            <v>38.097499999999997</v>
          </cell>
        </row>
        <row r="1440">
          <cell r="A1440">
            <v>42340</v>
          </cell>
          <cell r="B1440">
            <v>35.61</v>
          </cell>
          <cell r="C1440">
            <v>37.6</v>
          </cell>
          <cell r="D1440">
            <v>53.45</v>
          </cell>
          <cell r="E1440">
            <v>25.76</v>
          </cell>
          <cell r="H1440">
            <v>38.105000000000004</v>
          </cell>
        </row>
        <row r="1441">
          <cell r="A1441">
            <v>42341</v>
          </cell>
          <cell r="B1441">
            <v>35.74</v>
          </cell>
          <cell r="C1441">
            <v>37.69</v>
          </cell>
          <cell r="D1441">
            <v>53.22</v>
          </cell>
          <cell r="E1441">
            <v>25.79</v>
          </cell>
          <cell r="H1441">
            <v>38.11</v>
          </cell>
        </row>
        <row r="1442">
          <cell r="A1442">
            <v>42342</v>
          </cell>
          <cell r="B1442">
            <v>35.64</v>
          </cell>
          <cell r="C1442">
            <v>38.619999999999997</v>
          </cell>
          <cell r="D1442">
            <v>53.67</v>
          </cell>
          <cell r="E1442">
            <v>25.84</v>
          </cell>
          <cell r="H1442">
            <v>38.442499999999995</v>
          </cell>
        </row>
        <row r="1443">
          <cell r="A1443">
            <v>42343</v>
          </cell>
          <cell r="B1443">
            <v>35.76</v>
          </cell>
          <cell r="C1443">
            <v>38.72</v>
          </cell>
          <cell r="D1443">
            <v>53.9</v>
          </cell>
          <cell r="E1443">
            <v>25.79</v>
          </cell>
          <cell r="H1443">
            <v>38.542499999999997</v>
          </cell>
        </row>
        <row r="1444">
          <cell r="A1444">
            <v>42344</v>
          </cell>
          <cell r="B1444">
            <v>35.76</v>
          </cell>
          <cell r="C1444">
            <v>38.72</v>
          </cell>
          <cell r="D1444">
            <v>53.9</v>
          </cell>
          <cell r="E1444">
            <v>25.79</v>
          </cell>
          <cell r="H1444">
            <v>38.542499999999997</v>
          </cell>
        </row>
        <row r="1445">
          <cell r="A1445">
            <v>42345</v>
          </cell>
          <cell r="B1445">
            <v>35.76</v>
          </cell>
          <cell r="C1445">
            <v>38.72</v>
          </cell>
          <cell r="D1445">
            <v>53.9</v>
          </cell>
          <cell r="E1445">
            <v>25.79</v>
          </cell>
          <cell r="H1445">
            <v>38.542499999999997</v>
          </cell>
        </row>
        <row r="1446">
          <cell r="A1446">
            <v>42346</v>
          </cell>
          <cell r="B1446">
            <v>35.729999999999997</v>
          </cell>
          <cell r="C1446">
            <v>38.479999999999997</v>
          </cell>
          <cell r="D1446">
            <v>53.54</v>
          </cell>
          <cell r="E1446">
            <v>25.65</v>
          </cell>
          <cell r="H1446">
            <v>38.35</v>
          </cell>
        </row>
        <row r="1447">
          <cell r="A1447">
            <v>42347</v>
          </cell>
          <cell r="B1447">
            <v>35.770000000000003</v>
          </cell>
          <cell r="C1447">
            <v>38.700000000000003</v>
          </cell>
          <cell r="D1447">
            <v>53.49</v>
          </cell>
          <cell r="E1447">
            <v>25.59</v>
          </cell>
          <cell r="H1447">
            <v>38.387500000000003</v>
          </cell>
        </row>
        <row r="1448">
          <cell r="A1448">
            <v>42348</v>
          </cell>
          <cell r="B1448">
            <v>35.840000000000003</v>
          </cell>
          <cell r="C1448">
            <v>38.97</v>
          </cell>
          <cell r="D1448">
            <v>53.71</v>
          </cell>
          <cell r="E1448">
            <v>25.33</v>
          </cell>
          <cell r="H1448">
            <v>38.462500000000006</v>
          </cell>
        </row>
        <row r="1449">
          <cell r="A1449">
            <v>42349</v>
          </cell>
          <cell r="B1449">
            <v>35.840000000000003</v>
          </cell>
          <cell r="C1449">
            <v>38.94</v>
          </cell>
          <cell r="D1449">
            <v>54.05</v>
          </cell>
          <cell r="E1449">
            <v>25.72</v>
          </cell>
          <cell r="H1449">
            <v>38.637499999999996</v>
          </cell>
        </row>
        <row r="1450">
          <cell r="A1450">
            <v>42350</v>
          </cell>
          <cell r="B1450">
            <v>35.909999999999997</v>
          </cell>
          <cell r="C1450">
            <v>39.049999999999997</v>
          </cell>
          <cell r="D1450">
            <v>54.17</v>
          </cell>
          <cell r="E1450">
            <v>25.64</v>
          </cell>
          <cell r="H1450">
            <v>38.692499999999995</v>
          </cell>
        </row>
        <row r="1451">
          <cell r="A1451">
            <v>42351</v>
          </cell>
          <cell r="B1451">
            <v>35.909999999999997</v>
          </cell>
          <cell r="C1451">
            <v>39.049999999999997</v>
          </cell>
          <cell r="D1451">
            <v>54.17</v>
          </cell>
          <cell r="E1451">
            <v>25.64</v>
          </cell>
          <cell r="H1451">
            <v>38.692499999999995</v>
          </cell>
        </row>
        <row r="1452">
          <cell r="A1452">
            <v>42352</v>
          </cell>
          <cell r="B1452">
            <v>36.020000000000003</v>
          </cell>
          <cell r="C1452">
            <v>39.369999999999997</v>
          </cell>
          <cell r="D1452">
            <v>54.53</v>
          </cell>
          <cell r="E1452">
            <v>25.57</v>
          </cell>
          <cell r="H1452">
            <v>38.872500000000002</v>
          </cell>
        </row>
        <row r="1453">
          <cell r="A1453">
            <v>42353</v>
          </cell>
          <cell r="B1453">
            <v>35.94</v>
          </cell>
          <cell r="C1453">
            <v>39.299999999999997</v>
          </cell>
          <cell r="D1453">
            <v>54.23</v>
          </cell>
          <cell r="E1453">
            <v>25.8</v>
          </cell>
          <cell r="H1453">
            <v>38.817500000000003</v>
          </cell>
        </row>
        <row r="1454">
          <cell r="A1454">
            <v>42354</v>
          </cell>
          <cell r="B1454">
            <v>35.840000000000003</v>
          </cell>
          <cell r="C1454">
            <v>38.979999999999997</v>
          </cell>
          <cell r="D1454">
            <v>53.71</v>
          </cell>
          <cell r="E1454">
            <v>25.54</v>
          </cell>
          <cell r="H1454">
            <v>38.517499999999998</v>
          </cell>
        </row>
        <row r="1455">
          <cell r="A1455">
            <v>42355</v>
          </cell>
          <cell r="B1455">
            <v>35.85</v>
          </cell>
          <cell r="C1455">
            <v>38.68</v>
          </cell>
          <cell r="D1455">
            <v>53.43</v>
          </cell>
          <cell r="E1455">
            <v>25.51</v>
          </cell>
          <cell r="H1455">
            <v>38.3675</v>
          </cell>
        </row>
        <row r="1456">
          <cell r="A1456">
            <v>42356</v>
          </cell>
          <cell r="B1456">
            <v>36.04</v>
          </cell>
          <cell r="C1456">
            <v>38.82</v>
          </cell>
          <cell r="D1456">
            <v>53.52</v>
          </cell>
          <cell r="E1456">
            <v>25.41</v>
          </cell>
          <cell r="H1456">
            <v>38.447499999999998</v>
          </cell>
        </row>
        <row r="1457">
          <cell r="A1457">
            <v>42357</v>
          </cell>
          <cell r="B1457">
            <v>36.01</v>
          </cell>
          <cell r="C1457">
            <v>38.76</v>
          </cell>
          <cell r="D1457">
            <v>53.55</v>
          </cell>
          <cell r="E1457">
            <v>25.34</v>
          </cell>
          <cell r="H1457">
            <v>38.414999999999999</v>
          </cell>
        </row>
        <row r="1458">
          <cell r="A1458">
            <v>42358</v>
          </cell>
          <cell r="B1458">
            <v>36.01</v>
          </cell>
          <cell r="C1458">
            <v>38.76</v>
          </cell>
          <cell r="D1458">
            <v>53.55</v>
          </cell>
          <cell r="E1458">
            <v>25.34</v>
          </cell>
          <cell r="H1458">
            <v>38.414999999999999</v>
          </cell>
        </row>
        <row r="1459">
          <cell r="A1459">
            <v>42359</v>
          </cell>
          <cell r="B1459">
            <v>36.01</v>
          </cell>
          <cell r="C1459">
            <v>38.909999999999997</v>
          </cell>
          <cell r="D1459">
            <v>53.47</v>
          </cell>
          <cell r="E1459">
            <v>25.5</v>
          </cell>
          <cell r="H1459">
            <v>38.472499999999997</v>
          </cell>
        </row>
        <row r="1460">
          <cell r="A1460">
            <v>42360</v>
          </cell>
          <cell r="B1460">
            <v>35.94</v>
          </cell>
          <cell r="C1460">
            <v>38.96</v>
          </cell>
          <cell r="D1460">
            <v>53.28</v>
          </cell>
          <cell r="E1460">
            <v>25.57</v>
          </cell>
          <cell r="H1460">
            <v>38.4375</v>
          </cell>
        </row>
        <row r="1461">
          <cell r="A1461">
            <v>42361</v>
          </cell>
          <cell r="B1461">
            <v>35.93</v>
          </cell>
          <cell r="C1461">
            <v>39.090000000000003</v>
          </cell>
          <cell r="D1461">
            <v>53.03</v>
          </cell>
          <cell r="E1461">
            <v>25.71</v>
          </cell>
          <cell r="H1461">
            <v>38.440000000000005</v>
          </cell>
        </row>
        <row r="1462">
          <cell r="A1462">
            <v>42362</v>
          </cell>
          <cell r="B1462">
            <v>35.99</v>
          </cell>
          <cell r="C1462">
            <v>39.049999999999997</v>
          </cell>
          <cell r="D1462">
            <v>53.32</v>
          </cell>
          <cell r="E1462">
            <v>25.79</v>
          </cell>
          <cell r="H1462">
            <v>38.537499999999994</v>
          </cell>
        </row>
        <row r="1463">
          <cell r="A1463">
            <v>42363</v>
          </cell>
          <cell r="B1463">
            <v>35.94</v>
          </cell>
          <cell r="C1463">
            <v>39.08</v>
          </cell>
          <cell r="D1463">
            <v>53.48</v>
          </cell>
          <cell r="E1463">
            <v>25.86</v>
          </cell>
          <cell r="H1463">
            <v>38.590000000000003</v>
          </cell>
        </row>
        <row r="1464">
          <cell r="A1464">
            <v>42364</v>
          </cell>
          <cell r="B1464">
            <v>35.909999999999997</v>
          </cell>
          <cell r="C1464">
            <v>39.17</v>
          </cell>
          <cell r="D1464">
            <v>53.46</v>
          </cell>
          <cell r="E1464">
            <v>25.77</v>
          </cell>
          <cell r="H1464">
            <v>38.577500000000001</v>
          </cell>
        </row>
        <row r="1465">
          <cell r="A1465">
            <v>42365</v>
          </cell>
          <cell r="B1465">
            <v>35.909999999999997</v>
          </cell>
          <cell r="C1465">
            <v>39.17</v>
          </cell>
          <cell r="D1465">
            <v>53.46</v>
          </cell>
          <cell r="E1465">
            <v>25.77</v>
          </cell>
          <cell r="H1465">
            <v>38.577500000000001</v>
          </cell>
        </row>
        <row r="1466">
          <cell r="A1466">
            <v>42366</v>
          </cell>
          <cell r="B1466">
            <v>35.950000000000003</v>
          </cell>
          <cell r="C1466">
            <v>39.19</v>
          </cell>
          <cell r="D1466">
            <v>53.39</v>
          </cell>
          <cell r="E1466">
            <v>25.83</v>
          </cell>
          <cell r="H1466">
            <v>38.590000000000003</v>
          </cell>
        </row>
        <row r="1467">
          <cell r="A1467">
            <v>42367</v>
          </cell>
          <cell r="B1467">
            <v>35.94</v>
          </cell>
          <cell r="C1467">
            <v>39.229999999999997</v>
          </cell>
          <cell r="D1467">
            <v>53.32</v>
          </cell>
          <cell r="E1467">
            <v>25.79</v>
          </cell>
          <cell r="H1467">
            <v>38.569999999999993</v>
          </cell>
        </row>
        <row r="1468">
          <cell r="A1468">
            <v>42368</v>
          </cell>
          <cell r="B1468">
            <v>35.950000000000003</v>
          </cell>
          <cell r="C1468">
            <v>39.04</v>
          </cell>
          <cell r="D1468">
            <v>53.06</v>
          </cell>
          <cell r="E1468">
            <v>25.9</v>
          </cell>
          <cell r="H1468">
            <v>38.487500000000004</v>
          </cell>
        </row>
        <row r="1469">
          <cell r="A1469">
            <v>42369</v>
          </cell>
          <cell r="B1469">
            <v>35.950000000000003</v>
          </cell>
          <cell r="C1469">
            <v>39.04</v>
          </cell>
          <cell r="D1469">
            <v>53.06</v>
          </cell>
          <cell r="E1469">
            <v>25.9</v>
          </cell>
          <cell r="H1469">
            <v>38.487500000000004</v>
          </cell>
        </row>
        <row r="1470">
          <cell r="A1470">
            <v>42370</v>
          </cell>
          <cell r="B1470">
            <v>35.950000000000003</v>
          </cell>
          <cell r="C1470">
            <v>39.04</v>
          </cell>
          <cell r="D1470">
            <v>53.06</v>
          </cell>
          <cell r="E1470">
            <v>25.9</v>
          </cell>
          <cell r="H1470">
            <v>38.487500000000004</v>
          </cell>
        </row>
        <row r="1471">
          <cell r="A1471">
            <v>42371</v>
          </cell>
          <cell r="B1471">
            <v>35.950000000000003</v>
          </cell>
          <cell r="C1471">
            <v>39.04</v>
          </cell>
          <cell r="D1471">
            <v>53.06</v>
          </cell>
          <cell r="E1471">
            <v>25.9</v>
          </cell>
          <cell r="H1471">
            <v>38.487500000000004</v>
          </cell>
        </row>
        <row r="1472">
          <cell r="A1472">
            <v>42372</v>
          </cell>
          <cell r="B1472">
            <v>35.950000000000003</v>
          </cell>
          <cell r="C1472">
            <v>39.04</v>
          </cell>
          <cell r="D1472">
            <v>53.06</v>
          </cell>
          <cell r="E1472">
            <v>25.9</v>
          </cell>
          <cell r="H1472">
            <v>38.487500000000004</v>
          </cell>
        </row>
        <row r="1473">
          <cell r="A1473">
            <v>42373</v>
          </cell>
          <cell r="B1473">
            <v>36.03</v>
          </cell>
          <cell r="C1473">
            <v>38.79</v>
          </cell>
          <cell r="D1473">
            <v>52.73</v>
          </cell>
          <cell r="E1473">
            <v>25.78</v>
          </cell>
          <cell r="H1473">
            <v>38.332499999999996</v>
          </cell>
        </row>
        <row r="1474">
          <cell r="A1474">
            <v>42374</v>
          </cell>
          <cell r="B1474">
            <v>36.020000000000003</v>
          </cell>
          <cell r="C1474">
            <v>38.78</v>
          </cell>
          <cell r="D1474">
            <v>52.79</v>
          </cell>
          <cell r="E1474">
            <v>25.63</v>
          </cell>
          <cell r="H1474">
            <v>38.305</v>
          </cell>
        </row>
        <row r="1475">
          <cell r="A1475">
            <v>42375</v>
          </cell>
          <cell r="B1475">
            <v>36</v>
          </cell>
          <cell r="C1475">
            <v>38.520000000000003</v>
          </cell>
          <cell r="D1475">
            <v>52.6</v>
          </cell>
          <cell r="E1475">
            <v>25.43</v>
          </cell>
          <cell r="H1475">
            <v>38.137500000000003</v>
          </cell>
        </row>
        <row r="1476">
          <cell r="A1476">
            <v>42376</v>
          </cell>
          <cell r="B1476">
            <v>36.15</v>
          </cell>
          <cell r="C1476">
            <v>38.79</v>
          </cell>
          <cell r="D1476">
            <v>52.69</v>
          </cell>
          <cell r="E1476">
            <v>25.57</v>
          </cell>
          <cell r="H1476">
            <v>38.299999999999997</v>
          </cell>
        </row>
        <row r="1477">
          <cell r="A1477">
            <v>42377</v>
          </cell>
          <cell r="B1477">
            <v>36.06</v>
          </cell>
          <cell r="C1477">
            <v>39.020000000000003</v>
          </cell>
          <cell r="D1477">
            <v>52.47</v>
          </cell>
          <cell r="E1477">
            <v>25.15</v>
          </cell>
          <cell r="H1477">
            <v>38.175000000000004</v>
          </cell>
        </row>
        <row r="1478">
          <cell r="A1478">
            <v>42378</v>
          </cell>
          <cell r="B1478">
            <v>36.14</v>
          </cell>
          <cell r="C1478">
            <v>39.049999999999997</v>
          </cell>
          <cell r="D1478">
            <v>52.62</v>
          </cell>
          <cell r="E1478">
            <v>25.09</v>
          </cell>
          <cell r="H1478">
            <v>38.225000000000001</v>
          </cell>
        </row>
        <row r="1479">
          <cell r="A1479">
            <v>42379</v>
          </cell>
          <cell r="B1479">
            <v>36.14</v>
          </cell>
          <cell r="C1479">
            <v>39.049999999999997</v>
          </cell>
          <cell r="D1479">
            <v>52.62</v>
          </cell>
          <cell r="E1479">
            <v>25.09</v>
          </cell>
          <cell r="H1479">
            <v>38.225000000000001</v>
          </cell>
        </row>
        <row r="1480">
          <cell r="A1480">
            <v>42380</v>
          </cell>
          <cell r="B1480">
            <v>36.15</v>
          </cell>
          <cell r="C1480">
            <v>39.31</v>
          </cell>
          <cell r="D1480">
            <v>52.27</v>
          </cell>
          <cell r="E1480">
            <v>24.91</v>
          </cell>
          <cell r="H1480">
            <v>38.160000000000004</v>
          </cell>
        </row>
        <row r="1481">
          <cell r="A1481">
            <v>42381</v>
          </cell>
          <cell r="B1481">
            <v>36.119999999999997</v>
          </cell>
          <cell r="C1481">
            <v>38.94</v>
          </cell>
          <cell r="D1481">
            <v>52.28</v>
          </cell>
          <cell r="E1481">
            <v>25</v>
          </cell>
          <cell r="H1481">
            <v>38.085000000000001</v>
          </cell>
        </row>
        <row r="1482">
          <cell r="A1482">
            <v>42382</v>
          </cell>
          <cell r="B1482">
            <v>36.119999999999997</v>
          </cell>
          <cell r="C1482">
            <v>38.869999999999997</v>
          </cell>
          <cell r="D1482">
            <v>52.01</v>
          </cell>
          <cell r="E1482">
            <v>25.07</v>
          </cell>
          <cell r="H1482">
            <v>38.017499999999998</v>
          </cell>
        </row>
        <row r="1483">
          <cell r="A1483">
            <v>42383</v>
          </cell>
          <cell r="B1483">
            <v>36.17</v>
          </cell>
          <cell r="C1483">
            <v>39.15</v>
          </cell>
          <cell r="D1483">
            <v>51.83</v>
          </cell>
          <cell r="E1483">
            <v>24.78</v>
          </cell>
          <cell r="H1483">
            <v>37.982500000000002</v>
          </cell>
        </row>
        <row r="1484">
          <cell r="A1484">
            <v>42384</v>
          </cell>
          <cell r="B1484">
            <v>36.17</v>
          </cell>
          <cell r="C1484">
            <v>39.08</v>
          </cell>
          <cell r="D1484">
            <v>51.9</v>
          </cell>
          <cell r="E1484">
            <v>24.96</v>
          </cell>
          <cell r="H1484">
            <v>38.027500000000003</v>
          </cell>
        </row>
        <row r="1485">
          <cell r="A1485">
            <v>42385</v>
          </cell>
          <cell r="B1485">
            <v>36.21</v>
          </cell>
          <cell r="C1485">
            <v>39.271250000000002</v>
          </cell>
          <cell r="D1485">
            <v>51.792499999999997</v>
          </cell>
          <cell r="E1485">
            <v>24.532499999999999</v>
          </cell>
          <cell r="H1485">
            <v>37.951562500000001</v>
          </cell>
        </row>
        <row r="1486">
          <cell r="A1486">
            <v>42386</v>
          </cell>
          <cell r="B1486">
            <v>36.21</v>
          </cell>
          <cell r="C1486">
            <v>39.271250000000002</v>
          </cell>
          <cell r="D1486">
            <v>51.792499999999997</v>
          </cell>
          <cell r="E1486">
            <v>24.532499999999999</v>
          </cell>
          <cell r="H1486">
            <v>37.951562500000001</v>
          </cell>
        </row>
        <row r="1487">
          <cell r="A1487">
            <v>42387</v>
          </cell>
          <cell r="B1487">
            <v>36.19</v>
          </cell>
          <cell r="C1487">
            <v>39.21</v>
          </cell>
          <cell r="D1487">
            <v>51.41</v>
          </cell>
          <cell r="E1487">
            <v>24.63</v>
          </cell>
          <cell r="H1487">
            <v>37.86</v>
          </cell>
        </row>
        <row r="1488">
          <cell r="A1488">
            <v>42388</v>
          </cell>
          <cell r="B1488">
            <v>36.14</v>
          </cell>
          <cell r="C1488">
            <v>39.1</v>
          </cell>
          <cell r="D1488">
            <v>51.28</v>
          </cell>
          <cell r="E1488">
            <v>24.59</v>
          </cell>
          <cell r="H1488">
            <v>37.777500000000003</v>
          </cell>
        </row>
        <row r="1489">
          <cell r="A1489">
            <v>42389</v>
          </cell>
          <cell r="B1489">
            <v>36.14</v>
          </cell>
          <cell r="C1489">
            <v>39.25</v>
          </cell>
          <cell r="D1489">
            <v>50.98</v>
          </cell>
          <cell r="E1489">
            <v>24.63</v>
          </cell>
          <cell r="H1489">
            <v>37.75</v>
          </cell>
        </row>
        <row r="1490">
          <cell r="A1490">
            <v>42390</v>
          </cell>
          <cell r="B1490">
            <v>36.119999999999997</v>
          </cell>
          <cell r="C1490">
            <v>39.03</v>
          </cell>
          <cell r="D1490">
            <v>51</v>
          </cell>
          <cell r="E1490">
            <v>24.76</v>
          </cell>
          <cell r="H1490">
            <v>37.727499999999999</v>
          </cell>
        </row>
        <row r="1491">
          <cell r="A1491">
            <v>42391</v>
          </cell>
          <cell r="B1491">
            <v>36.07</v>
          </cell>
          <cell r="C1491">
            <v>38.869999999999997</v>
          </cell>
          <cell r="D1491">
            <v>51.06</v>
          </cell>
          <cell r="E1491">
            <v>24.98</v>
          </cell>
          <cell r="H1491">
            <v>37.744999999999997</v>
          </cell>
        </row>
        <row r="1492">
          <cell r="A1492">
            <v>42392</v>
          </cell>
          <cell r="B1492">
            <v>35.909999999999997</v>
          </cell>
          <cell r="C1492">
            <v>38.68</v>
          </cell>
          <cell r="D1492">
            <v>50.91</v>
          </cell>
          <cell r="E1492">
            <v>24.81</v>
          </cell>
          <cell r="H1492">
            <v>37.577500000000001</v>
          </cell>
        </row>
        <row r="1493">
          <cell r="A1493">
            <v>42393</v>
          </cell>
          <cell r="B1493">
            <v>35.909999999999997</v>
          </cell>
          <cell r="C1493">
            <v>38.68</v>
          </cell>
          <cell r="D1493">
            <v>50.91</v>
          </cell>
          <cell r="E1493">
            <v>24.81</v>
          </cell>
          <cell r="H1493">
            <v>37.577500000000001</v>
          </cell>
        </row>
        <row r="1494">
          <cell r="A1494">
            <v>42394</v>
          </cell>
          <cell r="B1494">
            <v>35.89</v>
          </cell>
          <cell r="C1494">
            <v>38.53</v>
          </cell>
          <cell r="D1494">
            <v>51</v>
          </cell>
          <cell r="E1494">
            <v>24.8</v>
          </cell>
          <cell r="H1494">
            <v>37.555</v>
          </cell>
        </row>
        <row r="1495">
          <cell r="A1495">
            <v>42395</v>
          </cell>
          <cell r="B1495">
            <v>35.85</v>
          </cell>
          <cell r="C1495">
            <v>38.659999999999997</v>
          </cell>
          <cell r="D1495">
            <v>50.78</v>
          </cell>
          <cell r="E1495">
            <v>24.61</v>
          </cell>
          <cell r="H1495">
            <v>37.474999999999994</v>
          </cell>
        </row>
        <row r="1496">
          <cell r="A1496">
            <v>42396</v>
          </cell>
          <cell r="B1496">
            <v>35.68</v>
          </cell>
          <cell r="C1496">
            <v>38.520000000000003</v>
          </cell>
          <cell r="D1496">
            <v>50.92</v>
          </cell>
          <cell r="E1496">
            <v>24.82</v>
          </cell>
          <cell r="H1496">
            <v>37.484999999999999</v>
          </cell>
        </row>
        <row r="1497">
          <cell r="A1497">
            <v>42397</v>
          </cell>
          <cell r="B1497">
            <v>35.71</v>
          </cell>
          <cell r="C1497">
            <v>38.659999999999997</v>
          </cell>
          <cell r="D1497">
            <v>50.67</v>
          </cell>
          <cell r="E1497">
            <v>24.85</v>
          </cell>
          <cell r="H1497">
            <v>37.472500000000004</v>
          </cell>
        </row>
        <row r="1498">
          <cell r="A1498">
            <v>42398</v>
          </cell>
          <cell r="B1498">
            <v>35.68</v>
          </cell>
          <cell r="C1498">
            <v>38.78</v>
          </cell>
          <cell r="D1498">
            <v>50.99</v>
          </cell>
          <cell r="E1498">
            <v>25.03</v>
          </cell>
          <cell r="H1498">
            <v>37.620000000000005</v>
          </cell>
        </row>
        <row r="1499">
          <cell r="A1499">
            <v>42399</v>
          </cell>
          <cell r="B1499">
            <v>35.56</v>
          </cell>
          <cell r="C1499">
            <v>38.520000000000003</v>
          </cell>
          <cell r="D1499">
            <v>50.82</v>
          </cell>
          <cell r="E1499">
            <v>24.84</v>
          </cell>
          <cell r="H1499">
            <v>37.435000000000002</v>
          </cell>
        </row>
        <row r="1500">
          <cell r="A1500">
            <v>42400</v>
          </cell>
          <cell r="B1500">
            <v>35.56</v>
          </cell>
          <cell r="C1500">
            <v>38.520000000000003</v>
          </cell>
          <cell r="D1500">
            <v>50.82</v>
          </cell>
          <cell r="E1500">
            <v>24.84</v>
          </cell>
          <cell r="H1500">
            <v>37.435000000000002</v>
          </cell>
        </row>
        <row r="1501">
          <cell r="A1501">
            <v>42401</v>
          </cell>
          <cell r="B1501">
            <v>35.549999999999997</v>
          </cell>
          <cell r="C1501">
            <v>38.340000000000003</v>
          </cell>
          <cell r="D1501">
            <v>50.46</v>
          </cell>
          <cell r="E1501">
            <v>24.81</v>
          </cell>
          <cell r="H1501">
            <v>37.29</v>
          </cell>
        </row>
        <row r="1502">
          <cell r="A1502">
            <v>42402</v>
          </cell>
          <cell r="B1502">
            <v>35.450000000000003</v>
          </cell>
          <cell r="C1502">
            <v>38.46</v>
          </cell>
          <cell r="D1502">
            <v>50.91</v>
          </cell>
          <cell r="E1502">
            <v>24.87</v>
          </cell>
          <cell r="H1502">
            <v>37.422499999999999</v>
          </cell>
        </row>
        <row r="1503">
          <cell r="A1503">
            <v>42403</v>
          </cell>
          <cell r="B1503">
            <v>35.659999999999997</v>
          </cell>
          <cell r="C1503">
            <v>38.78</v>
          </cell>
          <cell r="D1503">
            <v>51.14</v>
          </cell>
          <cell r="E1503">
            <v>24.73</v>
          </cell>
          <cell r="H1503">
            <v>37.577500000000001</v>
          </cell>
        </row>
        <row r="1504">
          <cell r="A1504">
            <v>42404</v>
          </cell>
          <cell r="B1504">
            <v>35.44</v>
          </cell>
          <cell r="C1504">
            <v>39.11</v>
          </cell>
          <cell r="D1504">
            <v>51.49</v>
          </cell>
          <cell r="E1504">
            <v>25.18</v>
          </cell>
          <cell r="H1504">
            <v>37.805</v>
          </cell>
        </row>
        <row r="1505">
          <cell r="A1505">
            <v>42405</v>
          </cell>
          <cell r="B1505">
            <v>35.450000000000003</v>
          </cell>
          <cell r="C1505">
            <v>39.54</v>
          </cell>
          <cell r="D1505">
            <v>51.46</v>
          </cell>
          <cell r="E1505">
            <v>25.22</v>
          </cell>
          <cell r="H1505">
            <v>37.917500000000004</v>
          </cell>
        </row>
        <row r="1506">
          <cell r="A1506">
            <v>42406</v>
          </cell>
          <cell r="B1506">
            <v>35.35</v>
          </cell>
          <cell r="C1506">
            <v>39.340000000000003</v>
          </cell>
          <cell r="D1506">
            <v>51.17</v>
          </cell>
          <cell r="E1506">
            <v>25.02</v>
          </cell>
          <cell r="H1506">
            <v>37.72</v>
          </cell>
        </row>
        <row r="1507">
          <cell r="A1507">
            <v>42407</v>
          </cell>
          <cell r="B1507">
            <v>35.35</v>
          </cell>
          <cell r="C1507">
            <v>39.340000000000003</v>
          </cell>
          <cell r="D1507">
            <v>51.17</v>
          </cell>
          <cell r="E1507">
            <v>25.02</v>
          </cell>
          <cell r="H1507">
            <v>37.72</v>
          </cell>
        </row>
        <row r="1508">
          <cell r="A1508">
            <v>42408</v>
          </cell>
          <cell r="B1508">
            <v>35.369999999999997</v>
          </cell>
          <cell r="C1508">
            <v>39.229999999999997</v>
          </cell>
          <cell r="D1508">
            <v>51.13</v>
          </cell>
          <cell r="E1508">
            <v>24.85</v>
          </cell>
          <cell r="H1508">
            <v>37.644999999999996</v>
          </cell>
        </row>
        <row r="1509">
          <cell r="A1509">
            <v>42409</v>
          </cell>
          <cell r="B1509">
            <v>35.36</v>
          </cell>
          <cell r="C1509">
            <v>39.43</v>
          </cell>
          <cell r="D1509">
            <v>50.83</v>
          </cell>
          <cell r="E1509">
            <v>24.61</v>
          </cell>
          <cell r="H1509">
            <v>37.557499999999997</v>
          </cell>
        </row>
        <row r="1510">
          <cell r="A1510">
            <v>42410</v>
          </cell>
          <cell r="B1510">
            <v>35.25</v>
          </cell>
          <cell r="C1510">
            <v>39.619999999999997</v>
          </cell>
          <cell r="D1510">
            <v>50.78</v>
          </cell>
          <cell r="E1510">
            <v>24.6</v>
          </cell>
          <cell r="H1510">
            <v>37.5625</v>
          </cell>
        </row>
        <row r="1511">
          <cell r="A1511">
            <v>42411</v>
          </cell>
          <cell r="B1511">
            <v>35.1</v>
          </cell>
          <cell r="C1511">
            <v>39.51</v>
          </cell>
          <cell r="D1511">
            <v>50.9</v>
          </cell>
          <cell r="E1511">
            <v>24.76</v>
          </cell>
          <cell r="H1511">
            <v>37.567499999999995</v>
          </cell>
        </row>
        <row r="1512">
          <cell r="A1512">
            <v>42412</v>
          </cell>
          <cell r="B1512">
            <v>35.090000000000003</v>
          </cell>
          <cell r="C1512">
            <v>39.479999999999997</v>
          </cell>
          <cell r="D1512">
            <v>50.56</v>
          </cell>
          <cell r="E1512">
            <v>24.63</v>
          </cell>
          <cell r="H1512">
            <v>37.44</v>
          </cell>
        </row>
        <row r="1513">
          <cell r="A1513">
            <v>42413</v>
          </cell>
          <cell r="B1513">
            <v>35.43</v>
          </cell>
          <cell r="C1513">
            <v>39.75</v>
          </cell>
          <cell r="D1513">
            <v>51.31</v>
          </cell>
          <cell r="E1513">
            <v>24.81</v>
          </cell>
          <cell r="H1513">
            <v>37.825000000000003</v>
          </cell>
        </row>
        <row r="1514">
          <cell r="A1514">
            <v>42414</v>
          </cell>
          <cell r="B1514">
            <v>35.43</v>
          </cell>
          <cell r="C1514">
            <v>39.75</v>
          </cell>
          <cell r="D1514">
            <v>51.31</v>
          </cell>
          <cell r="E1514">
            <v>24.81</v>
          </cell>
          <cell r="H1514">
            <v>37.825000000000003</v>
          </cell>
        </row>
        <row r="1515">
          <cell r="A1515">
            <v>42415</v>
          </cell>
          <cell r="B1515">
            <v>35.5</v>
          </cell>
          <cell r="C1515">
            <v>39.67</v>
          </cell>
          <cell r="D1515">
            <v>51.3</v>
          </cell>
          <cell r="E1515">
            <v>25.01</v>
          </cell>
          <cell r="H1515">
            <v>37.869999999999997</v>
          </cell>
        </row>
        <row r="1516">
          <cell r="A1516">
            <v>42416</v>
          </cell>
          <cell r="B1516">
            <v>35.450000000000003</v>
          </cell>
          <cell r="C1516">
            <v>39.42</v>
          </cell>
          <cell r="D1516">
            <v>50.99</v>
          </cell>
          <cell r="E1516">
            <v>25.13</v>
          </cell>
          <cell r="H1516">
            <v>37.747500000000002</v>
          </cell>
        </row>
        <row r="1517">
          <cell r="A1517">
            <v>42417</v>
          </cell>
          <cell r="B1517">
            <v>35.51</v>
          </cell>
          <cell r="C1517">
            <v>39.36</v>
          </cell>
          <cell r="D1517">
            <v>50.55</v>
          </cell>
          <cell r="E1517">
            <v>24.91</v>
          </cell>
          <cell r="H1517">
            <v>37.582500000000003</v>
          </cell>
        </row>
        <row r="1518">
          <cell r="A1518">
            <v>42418</v>
          </cell>
          <cell r="B1518">
            <v>35.44</v>
          </cell>
          <cell r="C1518">
            <v>39.25</v>
          </cell>
          <cell r="D1518">
            <v>50.41</v>
          </cell>
          <cell r="E1518">
            <v>25.07</v>
          </cell>
          <cell r="H1518">
            <v>37.542499999999997</v>
          </cell>
        </row>
        <row r="1519">
          <cell r="A1519">
            <v>42419</v>
          </cell>
          <cell r="B1519">
            <v>35.42</v>
          </cell>
          <cell r="C1519">
            <v>39.19</v>
          </cell>
          <cell r="D1519">
            <v>50.53</v>
          </cell>
          <cell r="E1519">
            <v>25.02</v>
          </cell>
          <cell r="H1519">
            <v>37.54</v>
          </cell>
        </row>
        <row r="1520">
          <cell r="A1520">
            <v>42420</v>
          </cell>
          <cell r="B1520">
            <v>35.549999999999997</v>
          </cell>
          <cell r="C1520">
            <v>39.29</v>
          </cell>
          <cell r="D1520">
            <v>50.73</v>
          </cell>
          <cell r="E1520">
            <v>24.92</v>
          </cell>
          <cell r="H1520">
            <v>37.622500000000002</v>
          </cell>
        </row>
        <row r="1521">
          <cell r="A1521">
            <v>42421</v>
          </cell>
          <cell r="B1521">
            <v>35.549999999999997</v>
          </cell>
          <cell r="C1521">
            <v>39.29</v>
          </cell>
          <cell r="D1521">
            <v>50.73</v>
          </cell>
          <cell r="E1521">
            <v>24.92</v>
          </cell>
          <cell r="H1521">
            <v>37.622500000000002</v>
          </cell>
        </row>
        <row r="1522">
          <cell r="A1522">
            <v>42422</v>
          </cell>
          <cell r="B1522">
            <v>35.549999999999997</v>
          </cell>
          <cell r="C1522">
            <v>39.29</v>
          </cell>
          <cell r="D1522">
            <v>50.73</v>
          </cell>
          <cell r="E1522">
            <v>24.92</v>
          </cell>
          <cell r="H1522">
            <v>37.622500000000002</v>
          </cell>
        </row>
        <row r="1523">
          <cell r="A1523">
            <v>42423</v>
          </cell>
          <cell r="B1523">
            <v>35.61</v>
          </cell>
          <cell r="C1523">
            <v>39.1</v>
          </cell>
          <cell r="D1523">
            <v>50.14</v>
          </cell>
          <cell r="E1523">
            <v>25.44</v>
          </cell>
          <cell r="H1523">
            <v>37.572500000000005</v>
          </cell>
        </row>
        <row r="1524">
          <cell r="A1524">
            <v>42424</v>
          </cell>
          <cell r="B1524">
            <v>35.57</v>
          </cell>
          <cell r="C1524">
            <v>38.97</v>
          </cell>
          <cell r="D1524">
            <v>49.6</v>
          </cell>
          <cell r="E1524">
            <v>25.31</v>
          </cell>
          <cell r="H1524">
            <v>37.362499999999997</v>
          </cell>
        </row>
        <row r="1525">
          <cell r="A1525">
            <v>42425</v>
          </cell>
          <cell r="B1525">
            <v>35.53</v>
          </cell>
          <cell r="C1525">
            <v>38.94</v>
          </cell>
          <cell r="D1525">
            <v>49.26</v>
          </cell>
          <cell r="E1525">
            <v>25.19</v>
          </cell>
          <cell r="H1525">
            <v>37.229999999999997</v>
          </cell>
        </row>
        <row r="1526">
          <cell r="A1526">
            <v>42426</v>
          </cell>
          <cell r="B1526">
            <v>35.5</v>
          </cell>
          <cell r="C1526">
            <v>39.03</v>
          </cell>
          <cell r="D1526">
            <v>49.42</v>
          </cell>
          <cell r="E1526">
            <v>25.45</v>
          </cell>
          <cell r="H1526">
            <v>37.35</v>
          </cell>
        </row>
        <row r="1527">
          <cell r="A1527">
            <v>42427</v>
          </cell>
          <cell r="B1527">
            <v>35.520000000000003</v>
          </cell>
          <cell r="C1527">
            <v>39.06</v>
          </cell>
          <cell r="D1527">
            <v>49.47</v>
          </cell>
          <cell r="E1527">
            <v>25.25</v>
          </cell>
          <cell r="H1527">
            <v>37.325000000000003</v>
          </cell>
        </row>
        <row r="1528">
          <cell r="A1528">
            <v>42428</v>
          </cell>
          <cell r="B1528">
            <v>35.520000000000003</v>
          </cell>
          <cell r="C1528">
            <v>39.06</v>
          </cell>
          <cell r="D1528">
            <v>49.47</v>
          </cell>
          <cell r="E1528">
            <v>25.25</v>
          </cell>
          <cell r="H1528">
            <v>37.325000000000003</v>
          </cell>
        </row>
        <row r="1529">
          <cell r="A1529">
            <v>42429</v>
          </cell>
          <cell r="B1529">
            <v>35.58</v>
          </cell>
          <cell r="C1529">
            <v>38.69</v>
          </cell>
          <cell r="D1529">
            <v>49.1</v>
          </cell>
          <cell r="E1529">
            <v>25.1</v>
          </cell>
          <cell r="H1529">
            <v>37.1175</v>
          </cell>
        </row>
        <row r="1530">
          <cell r="A1530">
            <v>42430</v>
          </cell>
          <cell r="B1530">
            <v>35.479999999999997</v>
          </cell>
          <cell r="C1530">
            <v>38.409999999999997</v>
          </cell>
          <cell r="D1530">
            <v>49.18</v>
          </cell>
          <cell r="E1530">
            <v>25</v>
          </cell>
          <cell r="H1530">
            <v>37.017499999999998</v>
          </cell>
        </row>
        <row r="1531">
          <cell r="A1531">
            <v>42431</v>
          </cell>
          <cell r="B1531">
            <v>35.46</v>
          </cell>
          <cell r="C1531">
            <v>38.35</v>
          </cell>
          <cell r="D1531">
            <v>49.27</v>
          </cell>
          <cell r="E1531">
            <v>25.34</v>
          </cell>
          <cell r="H1531">
            <v>37.105000000000004</v>
          </cell>
        </row>
        <row r="1532">
          <cell r="A1532">
            <v>42432</v>
          </cell>
          <cell r="B1532">
            <v>35.380000000000003</v>
          </cell>
          <cell r="C1532">
            <v>38.26</v>
          </cell>
          <cell r="D1532">
            <v>49.57</v>
          </cell>
          <cell r="E1532">
            <v>25.56</v>
          </cell>
          <cell r="H1532">
            <v>37.192500000000003</v>
          </cell>
        </row>
        <row r="1533">
          <cell r="A1533">
            <v>42433</v>
          </cell>
          <cell r="B1533">
            <v>35.25</v>
          </cell>
          <cell r="C1533">
            <v>38.369999999999997</v>
          </cell>
          <cell r="D1533">
            <v>49.67</v>
          </cell>
          <cell r="E1533">
            <v>25.63</v>
          </cell>
          <cell r="H1533">
            <v>37.230000000000004</v>
          </cell>
        </row>
        <row r="1534">
          <cell r="A1534">
            <v>42434</v>
          </cell>
          <cell r="B1534">
            <v>35.28</v>
          </cell>
          <cell r="C1534">
            <v>38.67</v>
          </cell>
          <cell r="D1534">
            <v>49.93</v>
          </cell>
          <cell r="E1534">
            <v>25.77</v>
          </cell>
          <cell r="H1534">
            <v>37.412500000000001</v>
          </cell>
        </row>
        <row r="1535">
          <cell r="A1535">
            <v>42435</v>
          </cell>
          <cell r="B1535">
            <v>35.28</v>
          </cell>
          <cell r="C1535">
            <v>38.67</v>
          </cell>
          <cell r="D1535">
            <v>49.93</v>
          </cell>
          <cell r="E1535">
            <v>25.77</v>
          </cell>
          <cell r="H1535">
            <v>37.412500000000001</v>
          </cell>
        </row>
        <row r="1536">
          <cell r="A1536">
            <v>42436</v>
          </cell>
          <cell r="B1536">
            <v>35.25</v>
          </cell>
          <cell r="C1536">
            <v>38.56</v>
          </cell>
          <cell r="D1536">
            <v>49.88</v>
          </cell>
          <cell r="E1536">
            <v>25.86</v>
          </cell>
          <cell r="H1536">
            <v>37.387500000000003</v>
          </cell>
        </row>
        <row r="1537">
          <cell r="A1537">
            <v>42437</v>
          </cell>
          <cell r="B1537">
            <v>35.28</v>
          </cell>
          <cell r="C1537">
            <v>38.65</v>
          </cell>
          <cell r="D1537">
            <v>50.08</v>
          </cell>
          <cell r="E1537">
            <v>25.98</v>
          </cell>
          <cell r="H1537">
            <v>37.497500000000002</v>
          </cell>
        </row>
        <row r="1538">
          <cell r="A1538">
            <v>42438</v>
          </cell>
          <cell r="B1538">
            <v>35.200000000000003</v>
          </cell>
          <cell r="C1538">
            <v>38.49</v>
          </cell>
          <cell r="D1538">
            <v>49.74</v>
          </cell>
          <cell r="E1538">
            <v>25.85</v>
          </cell>
          <cell r="H1538">
            <v>37.32</v>
          </cell>
        </row>
        <row r="1539">
          <cell r="A1539">
            <v>42439</v>
          </cell>
          <cell r="B1539">
            <v>35.14</v>
          </cell>
          <cell r="C1539">
            <v>38.39</v>
          </cell>
          <cell r="D1539">
            <v>49.69</v>
          </cell>
          <cell r="E1539">
            <v>25.97</v>
          </cell>
          <cell r="H1539">
            <v>37.297499999999999</v>
          </cell>
        </row>
        <row r="1540">
          <cell r="A1540">
            <v>42440</v>
          </cell>
          <cell r="B1540">
            <v>35.049999999999997</v>
          </cell>
          <cell r="C1540">
            <v>39.03</v>
          </cell>
          <cell r="D1540">
            <v>49.84</v>
          </cell>
          <cell r="E1540">
            <v>25.92</v>
          </cell>
          <cell r="H1540">
            <v>37.46</v>
          </cell>
        </row>
        <row r="1541">
          <cell r="A1541">
            <v>42441</v>
          </cell>
          <cell r="B1541">
            <v>34.99</v>
          </cell>
          <cell r="C1541">
            <v>38.83</v>
          </cell>
          <cell r="D1541">
            <v>49.75</v>
          </cell>
          <cell r="E1541">
            <v>25.85</v>
          </cell>
          <cell r="H1541">
            <v>37.354999999999997</v>
          </cell>
        </row>
        <row r="1542">
          <cell r="A1542">
            <v>42442</v>
          </cell>
          <cell r="B1542">
            <v>34.99</v>
          </cell>
          <cell r="C1542">
            <v>38.83</v>
          </cell>
          <cell r="D1542">
            <v>49.75</v>
          </cell>
          <cell r="E1542">
            <v>25.85</v>
          </cell>
          <cell r="H1542">
            <v>37.354999999999997</v>
          </cell>
        </row>
        <row r="1543">
          <cell r="A1543">
            <v>42443</v>
          </cell>
          <cell r="B1543">
            <v>34.9</v>
          </cell>
          <cell r="C1543">
            <v>38.72</v>
          </cell>
          <cell r="D1543">
            <v>49.98</v>
          </cell>
          <cell r="E1543">
            <v>26.16</v>
          </cell>
          <cell r="H1543">
            <v>37.44</v>
          </cell>
        </row>
        <row r="1544">
          <cell r="A1544">
            <v>42444</v>
          </cell>
          <cell r="B1544">
            <v>34.979999999999997</v>
          </cell>
          <cell r="C1544">
            <v>38.65</v>
          </cell>
          <cell r="D1544">
            <v>49.74</v>
          </cell>
          <cell r="E1544">
            <v>25.94</v>
          </cell>
          <cell r="H1544">
            <v>37.327500000000001</v>
          </cell>
        </row>
        <row r="1545">
          <cell r="A1545">
            <v>42445</v>
          </cell>
          <cell r="B1545">
            <v>34.979999999999997</v>
          </cell>
          <cell r="C1545">
            <v>38.65</v>
          </cell>
          <cell r="D1545">
            <v>49.25</v>
          </cell>
          <cell r="E1545">
            <v>25.8</v>
          </cell>
          <cell r="H1545">
            <v>37.17</v>
          </cell>
        </row>
        <row r="1546">
          <cell r="A1546">
            <v>42446</v>
          </cell>
          <cell r="B1546">
            <v>34.74</v>
          </cell>
          <cell r="C1546">
            <v>38.75</v>
          </cell>
          <cell r="D1546">
            <v>49.33</v>
          </cell>
          <cell r="E1546">
            <v>26.12</v>
          </cell>
          <cell r="H1546">
            <v>37.234999999999999</v>
          </cell>
        </row>
        <row r="1547">
          <cell r="A1547">
            <v>42447</v>
          </cell>
          <cell r="B1547">
            <v>34.6</v>
          </cell>
          <cell r="C1547">
            <v>38.99</v>
          </cell>
          <cell r="D1547">
            <v>49.91</v>
          </cell>
          <cell r="E1547">
            <v>26.28</v>
          </cell>
          <cell r="H1547">
            <v>37.445</v>
          </cell>
        </row>
        <row r="1548">
          <cell r="A1548">
            <v>42448</v>
          </cell>
          <cell r="B1548">
            <v>34.72</v>
          </cell>
          <cell r="C1548">
            <v>38.950000000000003</v>
          </cell>
          <cell r="D1548">
            <v>49.99</v>
          </cell>
          <cell r="E1548">
            <v>26.11</v>
          </cell>
          <cell r="H1548">
            <v>37.442499999999995</v>
          </cell>
        </row>
        <row r="1549">
          <cell r="A1549">
            <v>42449</v>
          </cell>
          <cell r="B1549">
            <v>34.72</v>
          </cell>
          <cell r="C1549">
            <v>38.950000000000003</v>
          </cell>
          <cell r="D1549">
            <v>49.99</v>
          </cell>
          <cell r="E1549">
            <v>26.11</v>
          </cell>
          <cell r="H1549">
            <v>37.442499999999995</v>
          </cell>
        </row>
        <row r="1550">
          <cell r="A1550">
            <v>42450</v>
          </cell>
          <cell r="B1550">
            <v>34.76</v>
          </cell>
          <cell r="C1550">
            <v>39.020000000000003</v>
          </cell>
          <cell r="D1550">
            <v>50.02</v>
          </cell>
          <cell r="E1550">
            <v>26.05</v>
          </cell>
          <cell r="H1550">
            <v>37.462500000000006</v>
          </cell>
        </row>
        <row r="1551">
          <cell r="A1551">
            <v>42451</v>
          </cell>
          <cell r="B1551">
            <v>34.78</v>
          </cell>
          <cell r="C1551">
            <v>38.94</v>
          </cell>
          <cell r="D1551">
            <v>49.8</v>
          </cell>
          <cell r="E1551">
            <v>26.07</v>
          </cell>
          <cell r="H1551">
            <v>37.397500000000001</v>
          </cell>
        </row>
        <row r="1552">
          <cell r="A1552">
            <v>42452</v>
          </cell>
          <cell r="B1552">
            <v>34.799999999999997</v>
          </cell>
          <cell r="C1552">
            <v>38.840000000000003</v>
          </cell>
          <cell r="D1552">
            <v>49.28</v>
          </cell>
          <cell r="E1552">
            <v>26.34</v>
          </cell>
          <cell r="H1552">
            <v>37.314999999999998</v>
          </cell>
        </row>
        <row r="1553">
          <cell r="A1553">
            <v>42453</v>
          </cell>
          <cell r="B1553">
            <v>35.1</v>
          </cell>
          <cell r="C1553">
            <v>39.01</v>
          </cell>
          <cell r="D1553">
            <v>49.25</v>
          </cell>
          <cell r="E1553">
            <v>26.03</v>
          </cell>
          <cell r="H1553">
            <v>37.347499999999997</v>
          </cell>
        </row>
        <row r="1554">
          <cell r="A1554">
            <v>42454</v>
          </cell>
          <cell r="B1554">
            <v>35.18</v>
          </cell>
          <cell r="C1554">
            <v>39.07</v>
          </cell>
          <cell r="D1554">
            <v>49.48</v>
          </cell>
          <cell r="E1554">
            <v>26.19</v>
          </cell>
          <cell r="H1554">
            <v>37.479999999999997</v>
          </cell>
        </row>
        <row r="1555">
          <cell r="A1555">
            <v>42455</v>
          </cell>
          <cell r="B1555">
            <v>35.14</v>
          </cell>
          <cell r="C1555">
            <v>39</v>
          </cell>
          <cell r="D1555">
            <v>49.41</v>
          </cell>
          <cell r="E1555">
            <v>26.03</v>
          </cell>
          <cell r="H1555">
            <v>37.394999999999996</v>
          </cell>
        </row>
        <row r="1556">
          <cell r="A1556">
            <v>42456</v>
          </cell>
          <cell r="B1556">
            <v>35.14</v>
          </cell>
          <cell r="C1556">
            <v>39</v>
          </cell>
          <cell r="D1556">
            <v>49.41</v>
          </cell>
          <cell r="E1556">
            <v>26.03</v>
          </cell>
          <cell r="H1556">
            <v>37.394999999999996</v>
          </cell>
        </row>
        <row r="1557">
          <cell r="A1557">
            <v>42457</v>
          </cell>
          <cell r="B1557">
            <v>35.159999999999997</v>
          </cell>
          <cell r="C1557">
            <v>39.03</v>
          </cell>
          <cell r="D1557">
            <v>49.43</v>
          </cell>
          <cell r="E1557">
            <v>26.12</v>
          </cell>
          <cell r="H1557">
            <v>37.435000000000002</v>
          </cell>
        </row>
        <row r="1558">
          <cell r="A1558">
            <v>42458</v>
          </cell>
          <cell r="B1558">
            <v>35.22</v>
          </cell>
          <cell r="C1558">
            <v>39.200000000000003</v>
          </cell>
          <cell r="D1558">
            <v>49.92</v>
          </cell>
          <cell r="E1558">
            <v>26.29</v>
          </cell>
          <cell r="H1558">
            <v>37.657499999999999</v>
          </cell>
        </row>
        <row r="1559">
          <cell r="A1559">
            <v>42459</v>
          </cell>
          <cell r="B1559">
            <v>35.17</v>
          </cell>
          <cell r="C1559">
            <v>39.51</v>
          </cell>
          <cell r="D1559">
            <v>50.33</v>
          </cell>
          <cell r="E1559">
            <v>26.57</v>
          </cell>
          <cell r="H1559">
            <v>37.895000000000003</v>
          </cell>
        </row>
        <row r="1560">
          <cell r="A1560">
            <v>42460</v>
          </cell>
          <cell r="B1560">
            <v>35.08</v>
          </cell>
          <cell r="C1560">
            <v>39.520000000000003</v>
          </cell>
          <cell r="D1560">
            <v>50.16</v>
          </cell>
          <cell r="E1560">
            <v>26.56</v>
          </cell>
          <cell r="H1560">
            <v>37.83</v>
          </cell>
        </row>
        <row r="1561">
          <cell r="A1561">
            <v>42461</v>
          </cell>
          <cell r="B1561">
            <v>34.97</v>
          </cell>
          <cell r="C1561">
            <v>39.57</v>
          </cell>
          <cell r="D1561">
            <v>50.01</v>
          </cell>
          <cell r="E1561">
            <v>26.59</v>
          </cell>
          <cell r="H1561">
            <v>37.784999999999997</v>
          </cell>
        </row>
        <row r="1562">
          <cell r="A1562">
            <v>42462</v>
          </cell>
          <cell r="B1562">
            <v>34.96</v>
          </cell>
          <cell r="C1562">
            <v>39.58</v>
          </cell>
          <cell r="D1562">
            <v>50</v>
          </cell>
          <cell r="E1562">
            <v>26.41</v>
          </cell>
          <cell r="H1562">
            <v>37.737499999999997</v>
          </cell>
        </row>
        <row r="1563">
          <cell r="A1563">
            <v>42463</v>
          </cell>
          <cell r="B1563">
            <v>34.96</v>
          </cell>
          <cell r="C1563">
            <v>39.58</v>
          </cell>
          <cell r="D1563">
            <v>50</v>
          </cell>
          <cell r="E1563">
            <v>26.41</v>
          </cell>
          <cell r="H1563">
            <v>37.737499999999997</v>
          </cell>
        </row>
        <row r="1564">
          <cell r="A1564">
            <v>42464</v>
          </cell>
          <cell r="B1564">
            <v>34.979999999999997</v>
          </cell>
          <cell r="C1564">
            <v>39.68</v>
          </cell>
          <cell r="D1564">
            <v>49.58</v>
          </cell>
          <cell r="E1564">
            <v>26.51</v>
          </cell>
          <cell r="H1564">
            <v>37.6875</v>
          </cell>
        </row>
        <row r="1565">
          <cell r="A1565">
            <v>42465</v>
          </cell>
          <cell r="B1565">
            <v>35.17</v>
          </cell>
          <cell r="C1565">
            <v>39.9</v>
          </cell>
          <cell r="D1565">
            <v>49.98</v>
          </cell>
          <cell r="E1565">
            <v>26.41</v>
          </cell>
          <cell r="H1565">
            <v>37.864999999999995</v>
          </cell>
        </row>
        <row r="1566">
          <cell r="A1566">
            <v>42466</v>
          </cell>
          <cell r="B1566">
            <v>35.14</v>
          </cell>
          <cell r="C1566">
            <v>39.75</v>
          </cell>
          <cell r="D1566">
            <v>49.81</v>
          </cell>
          <cell r="E1566">
            <v>26.19</v>
          </cell>
          <cell r="H1566">
            <v>37.722500000000004</v>
          </cell>
        </row>
        <row r="1567">
          <cell r="A1567">
            <v>42467</v>
          </cell>
          <cell r="B1567">
            <v>35.07</v>
          </cell>
          <cell r="C1567">
            <v>39.79</v>
          </cell>
          <cell r="D1567">
            <v>49.34</v>
          </cell>
          <cell r="E1567">
            <v>26.41</v>
          </cell>
          <cell r="H1567">
            <v>37.652500000000003</v>
          </cell>
        </row>
        <row r="1568">
          <cell r="A1568">
            <v>42468</v>
          </cell>
          <cell r="B1568">
            <v>35.04</v>
          </cell>
          <cell r="C1568">
            <v>39.65</v>
          </cell>
          <cell r="D1568">
            <v>49.09</v>
          </cell>
          <cell r="E1568">
            <v>26.12</v>
          </cell>
          <cell r="H1568">
            <v>37.475000000000001</v>
          </cell>
        </row>
        <row r="1569">
          <cell r="A1569">
            <v>42469</v>
          </cell>
          <cell r="B1569">
            <v>34.96</v>
          </cell>
          <cell r="C1569">
            <v>39.58</v>
          </cell>
          <cell r="D1569">
            <v>49.12</v>
          </cell>
          <cell r="E1569">
            <v>26.05</v>
          </cell>
          <cell r="H1569">
            <v>37.427500000000002</v>
          </cell>
        </row>
        <row r="1570">
          <cell r="A1570">
            <v>42470</v>
          </cell>
          <cell r="B1570">
            <v>34.96</v>
          </cell>
          <cell r="C1570">
            <v>39.58</v>
          </cell>
          <cell r="D1570">
            <v>49.12</v>
          </cell>
          <cell r="E1570">
            <v>26.05</v>
          </cell>
          <cell r="H1570">
            <v>37.427500000000002</v>
          </cell>
        </row>
        <row r="1571">
          <cell r="A1571">
            <v>42471</v>
          </cell>
          <cell r="B1571">
            <v>34.93</v>
          </cell>
          <cell r="C1571">
            <v>39.65</v>
          </cell>
          <cell r="D1571">
            <v>49.08</v>
          </cell>
          <cell r="E1571">
            <v>26.06</v>
          </cell>
          <cell r="H1571">
            <v>37.43</v>
          </cell>
        </row>
        <row r="1572">
          <cell r="A1572">
            <v>42472</v>
          </cell>
          <cell r="B1572">
            <v>34.880000000000003</v>
          </cell>
          <cell r="C1572">
            <v>39.590000000000003</v>
          </cell>
          <cell r="D1572">
            <v>49.42</v>
          </cell>
          <cell r="E1572">
            <v>26.21</v>
          </cell>
          <cell r="H1572">
            <v>37.524999999999999</v>
          </cell>
        </row>
        <row r="1573">
          <cell r="A1573">
            <v>42473</v>
          </cell>
          <cell r="B1573">
            <v>34.880000000000003</v>
          </cell>
          <cell r="C1573">
            <v>39.590000000000003</v>
          </cell>
          <cell r="D1573">
            <v>49.42</v>
          </cell>
          <cell r="E1573">
            <v>26.21</v>
          </cell>
          <cell r="H1573">
            <v>37.524999999999999</v>
          </cell>
        </row>
        <row r="1574">
          <cell r="A1574">
            <v>42474</v>
          </cell>
          <cell r="B1574">
            <v>34.880000000000003</v>
          </cell>
          <cell r="C1574">
            <v>39.590000000000003</v>
          </cell>
          <cell r="D1574">
            <v>49.42</v>
          </cell>
          <cell r="E1574">
            <v>26.21</v>
          </cell>
          <cell r="H1574">
            <v>37.524999999999999</v>
          </cell>
        </row>
        <row r="1575">
          <cell r="A1575">
            <v>42475</v>
          </cell>
          <cell r="B1575">
            <v>34.880000000000003</v>
          </cell>
          <cell r="C1575">
            <v>39.590000000000003</v>
          </cell>
          <cell r="D1575">
            <v>49.42</v>
          </cell>
          <cell r="E1575">
            <v>26.21</v>
          </cell>
          <cell r="H1575">
            <v>37.524999999999999</v>
          </cell>
        </row>
        <row r="1576">
          <cell r="A1576">
            <v>42476</v>
          </cell>
          <cell r="B1576">
            <v>34.880000000000003</v>
          </cell>
          <cell r="C1576">
            <v>39.590000000000003</v>
          </cell>
          <cell r="D1576">
            <v>49.42</v>
          </cell>
          <cell r="E1576">
            <v>26.21</v>
          </cell>
          <cell r="H1576">
            <v>37.524999999999999</v>
          </cell>
        </row>
        <row r="1577">
          <cell r="A1577">
            <v>42477</v>
          </cell>
          <cell r="B1577">
            <v>34.880000000000003</v>
          </cell>
          <cell r="C1577">
            <v>39.590000000000003</v>
          </cell>
          <cell r="D1577">
            <v>49.42</v>
          </cell>
          <cell r="E1577">
            <v>26.21</v>
          </cell>
          <cell r="H1577">
            <v>37.524999999999999</v>
          </cell>
        </row>
        <row r="1578">
          <cell r="A1578">
            <v>42478</v>
          </cell>
          <cell r="B1578">
            <v>34.9</v>
          </cell>
          <cell r="C1578">
            <v>39.19</v>
          </cell>
          <cell r="D1578">
            <v>49.24</v>
          </cell>
          <cell r="E1578">
            <v>26.49</v>
          </cell>
          <cell r="H1578">
            <v>37.455000000000005</v>
          </cell>
        </row>
        <row r="1579">
          <cell r="A1579">
            <v>42479</v>
          </cell>
          <cell r="B1579">
            <v>34.82</v>
          </cell>
          <cell r="C1579">
            <v>39.21</v>
          </cell>
          <cell r="D1579">
            <v>49.57</v>
          </cell>
          <cell r="E1579">
            <v>26.79</v>
          </cell>
          <cell r="H1579">
            <v>37.597499999999997</v>
          </cell>
        </row>
        <row r="1580">
          <cell r="A1580">
            <v>42480</v>
          </cell>
          <cell r="B1580">
            <v>34.72</v>
          </cell>
          <cell r="C1580">
            <v>39.25</v>
          </cell>
          <cell r="D1580">
            <v>49.74</v>
          </cell>
          <cell r="E1580">
            <v>26.77</v>
          </cell>
          <cell r="H1580">
            <v>37.620000000000005</v>
          </cell>
        </row>
        <row r="1581">
          <cell r="A1581">
            <v>42481</v>
          </cell>
          <cell r="B1581">
            <v>34.85</v>
          </cell>
          <cell r="C1581">
            <v>39.19</v>
          </cell>
          <cell r="D1581">
            <v>49.71</v>
          </cell>
          <cell r="E1581">
            <v>26.9</v>
          </cell>
          <cell r="H1581">
            <v>37.662500000000001</v>
          </cell>
        </row>
        <row r="1582">
          <cell r="A1582">
            <v>42482</v>
          </cell>
          <cell r="B1582">
            <v>34.92</v>
          </cell>
          <cell r="C1582">
            <v>39.270000000000003</v>
          </cell>
          <cell r="D1582">
            <v>49.85</v>
          </cell>
          <cell r="E1582">
            <v>26.82</v>
          </cell>
          <cell r="H1582">
            <v>37.714999999999996</v>
          </cell>
        </row>
        <row r="1583">
          <cell r="A1583">
            <v>42483</v>
          </cell>
          <cell r="B1583">
            <v>34.89</v>
          </cell>
          <cell r="C1583">
            <v>39.11</v>
          </cell>
          <cell r="D1583">
            <v>49.83</v>
          </cell>
          <cell r="E1583">
            <v>26.64</v>
          </cell>
          <cell r="H1583">
            <v>37.6175</v>
          </cell>
        </row>
        <row r="1584">
          <cell r="A1584">
            <v>42484</v>
          </cell>
          <cell r="B1584">
            <v>34.89</v>
          </cell>
          <cell r="C1584">
            <v>39.11</v>
          </cell>
          <cell r="D1584">
            <v>49.83</v>
          </cell>
          <cell r="E1584">
            <v>26.64</v>
          </cell>
          <cell r="H1584">
            <v>37.6175</v>
          </cell>
        </row>
        <row r="1585">
          <cell r="A1585">
            <v>42485</v>
          </cell>
          <cell r="B1585">
            <v>34.97</v>
          </cell>
          <cell r="C1585">
            <v>39.06</v>
          </cell>
          <cell r="D1585">
            <v>50.23</v>
          </cell>
          <cell r="E1585">
            <v>26.63</v>
          </cell>
          <cell r="H1585">
            <v>37.722499999999997</v>
          </cell>
        </row>
        <row r="1586">
          <cell r="A1586">
            <v>42486</v>
          </cell>
          <cell r="B1586">
            <v>34.979999999999997</v>
          </cell>
          <cell r="C1586">
            <v>39.21</v>
          </cell>
          <cell r="D1586">
            <v>50.51</v>
          </cell>
          <cell r="E1586">
            <v>26.74</v>
          </cell>
          <cell r="H1586">
            <v>37.86</v>
          </cell>
        </row>
        <row r="1587">
          <cell r="A1587">
            <v>42487</v>
          </cell>
          <cell r="B1587">
            <v>34.94</v>
          </cell>
          <cell r="C1587">
            <v>39.270000000000003</v>
          </cell>
          <cell r="D1587">
            <v>50.73</v>
          </cell>
          <cell r="E1587">
            <v>26.62</v>
          </cell>
          <cell r="H1587">
            <v>37.89</v>
          </cell>
        </row>
        <row r="1588">
          <cell r="A1588">
            <v>42488</v>
          </cell>
          <cell r="B1588">
            <v>34.97</v>
          </cell>
          <cell r="C1588">
            <v>39.32</v>
          </cell>
          <cell r="D1588">
            <v>50.6</v>
          </cell>
          <cell r="E1588">
            <v>26.26</v>
          </cell>
          <cell r="H1588">
            <v>37.787499999999994</v>
          </cell>
        </row>
        <row r="1589">
          <cell r="A1589">
            <v>42489</v>
          </cell>
          <cell r="B1589">
            <v>34.79</v>
          </cell>
          <cell r="C1589">
            <v>39.36</v>
          </cell>
          <cell r="D1589">
            <v>50.67</v>
          </cell>
          <cell r="E1589">
            <v>26.3</v>
          </cell>
          <cell r="H1589">
            <v>37.78</v>
          </cell>
        </row>
        <row r="1590">
          <cell r="A1590">
            <v>42490</v>
          </cell>
          <cell r="B1590">
            <v>34.770000000000003</v>
          </cell>
          <cell r="C1590">
            <v>39.47</v>
          </cell>
          <cell r="D1590">
            <v>50.77</v>
          </cell>
          <cell r="E1590">
            <v>26.23</v>
          </cell>
          <cell r="H1590">
            <v>37.81</v>
          </cell>
        </row>
        <row r="1591">
          <cell r="A1591">
            <v>42491</v>
          </cell>
          <cell r="B1591">
            <v>34.770000000000003</v>
          </cell>
          <cell r="C1591">
            <v>39.47</v>
          </cell>
          <cell r="D1591">
            <v>50.77</v>
          </cell>
          <cell r="E1591">
            <v>26.23</v>
          </cell>
          <cell r="H1591">
            <v>37.81</v>
          </cell>
        </row>
        <row r="1592">
          <cell r="A1592">
            <v>42492</v>
          </cell>
          <cell r="B1592">
            <v>34.770000000000003</v>
          </cell>
          <cell r="C1592">
            <v>39.47</v>
          </cell>
          <cell r="D1592">
            <v>50.77</v>
          </cell>
          <cell r="E1592">
            <v>26.23</v>
          </cell>
          <cell r="H1592">
            <v>37.81</v>
          </cell>
        </row>
        <row r="1593">
          <cell r="A1593">
            <v>42493</v>
          </cell>
          <cell r="B1593">
            <v>34.69</v>
          </cell>
          <cell r="C1593">
            <v>39.79</v>
          </cell>
          <cell r="D1593">
            <v>50.66</v>
          </cell>
          <cell r="E1593">
            <v>26.35</v>
          </cell>
          <cell r="H1593">
            <v>37.872499999999995</v>
          </cell>
        </row>
        <row r="1594">
          <cell r="A1594">
            <v>42494</v>
          </cell>
          <cell r="B1594">
            <v>34.950000000000003</v>
          </cell>
          <cell r="C1594">
            <v>39.97</v>
          </cell>
          <cell r="D1594">
            <v>50.59</v>
          </cell>
          <cell r="E1594">
            <v>25.9</v>
          </cell>
          <cell r="H1594">
            <v>37.852499999999999</v>
          </cell>
        </row>
        <row r="1595">
          <cell r="A1595">
            <v>42495</v>
          </cell>
          <cell r="B1595">
            <v>35.01</v>
          </cell>
          <cell r="C1595">
            <v>39.97</v>
          </cell>
          <cell r="D1595">
            <v>50.46</v>
          </cell>
          <cell r="E1595">
            <v>25.76</v>
          </cell>
          <cell r="H1595">
            <v>37.799999999999997</v>
          </cell>
        </row>
        <row r="1596">
          <cell r="A1596">
            <v>42496</v>
          </cell>
          <cell r="B1596">
            <v>35.01</v>
          </cell>
          <cell r="C1596">
            <v>39.97</v>
          </cell>
          <cell r="D1596">
            <v>50.46</v>
          </cell>
          <cell r="E1596">
            <v>25.76</v>
          </cell>
          <cell r="H1596">
            <v>37.799999999999997</v>
          </cell>
        </row>
        <row r="1597">
          <cell r="A1597">
            <v>42497</v>
          </cell>
          <cell r="B1597">
            <v>35.01</v>
          </cell>
          <cell r="C1597">
            <v>39.97</v>
          </cell>
          <cell r="D1597">
            <v>50.46</v>
          </cell>
          <cell r="E1597">
            <v>25.76</v>
          </cell>
          <cell r="H1597">
            <v>37.799999999999997</v>
          </cell>
        </row>
        <row r="1598">
          <cell r="A1598">
            <v>42498</v>
          </cell>
          <cell r="B1598">
            <v>35.01</v>
          </cell>
          <cell r="C1598">
            <v>39.97</v>
          </cell>
          <cell r="D1598">
            <v>50.46</v>
          </cell>
          <cell r="E1598">
            <v>25.76</v>
          </cell>
          <cell r="H1598">
            <v>37.799999999999997</v>
          </cell>
        </row>
        <row r="1599">
          <cell r="A1599">
            <v>42499</v>
          </cell>
          <cell r="B1599">
            <v>34.950000000000003</v>
          </cell>
          <cell r="C1599">
            <v>39.6</v>
          </cell>
          <cell r="D1599">
            <v>50.17</v>
          </cell>
          <cell r="E1599">
            <v>25.51</v>
          </cell>
          <cell r="H1599">
            <v>37.557500000000005</v>
          </cell>
        </row>
        <row r="1600">
          <cell r="A1600">
            <v>42500</v>
          </cell>
          <cell r="B1600">
            <v>35.08</v>
          </cell>
          <cell r="C1600">
            <v>39.75</v>
          </cell>
          <cell r="D1600">
            <v>50.36</v>
          </cell>
          <cell r="E1600">
            <v>25.38</v>
          </cell>
          <cell r="H1600">
            <v>37.642499999999998</v>
          </cell>
        </row>
        <row r="1601">
          <cell r="A1601">
            <v>42501</v>
          </cell>
          <cell r="B1601">
            <v>35.04</v>
          </cell>
          <cell r="C1601">
            <v>39.68</v>
          </cell>
          <cell r="D1601">
            <v>50.42</v>
          </cell>
          <cell r="E1601">
            <v>25.56</v>
          </cell>
          <cell r="H1601">
            <v>37.674999999999997</v>
          </cell>
        </row>
        <row r="1602">
          <cell r="A1602">
            <v>42502</v>
          </cell>
          <cell r="B1602">
            <v>35.08</v>
          </cell>
          <cell r="C1602">
            <v>39.869999999999997</v>
          </cell>
          <cell r="D1602">
            <v>50.46</v>
          </cell>
          <cell r="E1602">
            <v>25.56</v>
          </cell>
          <cell r="H1602">
            <v>37.7425</v>
          </cell>
        </row>
        <row r="1603">
          <cell r="A1603">
            <v>42503</v>
          </cell>
          <cell r="B1603">
            <v>35.200000000000003</v>
          </cell>
          <cell r="C1603">
            <v>39.83</v>
          </cell>
          <cell r="D1603">
            <v>50.6</v>
          </cell>
          <cell r="E1603">
            <v>25.45</v>
          </cell>
          <cell r="H1603">
            <v>37.769999999999996</v>
          </cell>
        </row>
        <row r="1604">
          <cell r="A1604">
            <v>42504</v>
          </cell>
          <cell r="B1604">
            <v>35.200000000000003</v>
          </cell>
          <cell r="C1604">
            <v>39.83</v>
          </cell>
          <cell r="D1604">
            <v>50.6</v>
          </cell>
          <cell r="E1604">
            <v>25.45</v>
          </cell>
          <cell r="H1604">
            <v>37.769999999999996</v>
          </cell>
        </row>
        <row r="1605">
          <cell r="A1605">
            <v>42505</v>
          </cell>
          <cell r="B1605">
            <v>35.200000000000003</v>
          </cell>
          <cell r="C1605">
            <v>39.83</v>
          </cell>
          <cell r="D1605">
            <v>50.6</v>
          </cell>
          <cell r="E1605">
            <v>25.45</v>
          </cell>
          <cell r="H1605">
            <v>37.769999999999996</v>
          </cell>
        </row>
        <row r="1606">
          <cell r="A1606">
            <v>42506</v>
          </cell>
          <cell r="B1606">
            <v>35.28</v>
          </cell>
          <cell r="C1606">
            <v>39.71</v>
          </cell>
          <cell r="D1606">
            <v>50.43</v>
          </cell>
          <cell r="E1606">
            <v>25.4</v>
          </cell>
          <cell r="H1606">
            <v>37.705000000000005</v>
          </cell>
        </row>
        <row r="1607">
          <cell r="A1607">
            <v>42507</v>
          </cell>
          <cell r="B1607">
            <v>35.22</v>
          </cell>
          <cell r="C1607">
            <v>39.659999999999997</v>
          </cell>
          <cell r="D1607">
            <v>50.66</v>
          </cell>
          <cell r="E1607">
            <v>25.41</v>
          </cell>
          <cell r="H1607">
            <v>37.737499999999997</v>
          </cell>
        </row>
        <row r="1608">
          <cell r="A1608">
            <v>42508</v>
          </cell>
          <cell r="B1608">
            <v>35.42</v>
          </cell>
          <cell r="C1608">
            <v>39.869999999999997</v>
          </cell>
          <cell r="D1608">
            <v>50.95</v>
          </cell>
          <cell r="E1608">
            <v>25.59</v>
          </cell>
          <cell r="H1608">
            <v>37.957499999999996</v>
          </cell>
        </row>
        <row r="1609">
          <cell r="A1609">
            <v>42509</v>
          </cell>
          <cell r="B1609">
            <v>35.5</v>
          </cell>
          <cell r="C1609">
            <v>39.65</v>
          </cell>
          <cell r="D1609">
            <v>51.55</v>
          </cell>
          <cell r="E1609">
            <v>25.4</v>
          </cell>
          <cell r="H1609">
            <v>38.024999999999999</v>
          </cell>
        </row>
        <row r="1610">
          <cell r="A1610">
            <v>42510</v>
          </cell>
          <cell r="B1610">
            <v>35.549999999999997</v>
          </cell>
          <cell r="C1610">
            <v>39.659999999999997</v>
          </cell>
          <cell r="D1610">
            <v>51.84</v>
          </cell>
          <cell r="E1610">
            <v>25.22</v>
          </cell>
          <cell r="H1610">
            <v>38.067499999999995</v>
          </cell>
        </row>
        <row r="1611">
          <cell r="A1611">
            <v>42511</v>
          </cell>
          <cell r="B1611">
            <v>35.549999999999997</v>
          </cell>
          <cell r="C1611">
            <v>39.659999999999997</v>
          </cell>
          <cell r="D1611">
            <v>51.84</v>
          </cell>
          <cell r="E1611">
            <v>25.22</v>
          </cell>
          <cell r="H1611">
            <v>38.067499999999995</v>
          </cell>
        </row>
        <row r="1612">
          <cell r="A1612">
            <v>42512</v>
          </cell>
          <cell r="B1612">
            <v>35.549999999999997</v>
          </cell>
          <cell r="C1612">
            <v>39.659999999999997</v>
          </cell>
          <cell r="D1612">
            <v>51.84</v>
          </cell>
          <cell r="E1612">
            <v>25.22</v>
          </cell>
          <cell r="H1612">
            <v>38.067499999999995</v>
          </cell>
        </row>
        <row r="1613">
          <cell r="A1613">
            <v>42513</v>
          </cell>
          <cell r="B1613">
            <v>35.479999999999997</v>
          </cell>
          <cell r="C1613">
            <v>39.630000000000003</v>
          </cell>
          <cell r="D1613">
            <v>51.23</v>
          </cell>
          <cell r="E1613">
            <v>25.39</v>
          </cell>
          <cell r="H1613">
            <v>37.932500000000005</v>
          </cell>
        </row>
        <row r="1614">
          <cell r="A1614">
            <v>42514</v>
          </cell>
          <cell r="B1614">
            <v>35.54</v>
          </cell>
          <cell r="C1614">
            <v>39.61</v>
          </cell>
          <cell r="D1614">
            <v>51.28</v>
          </cell>
          <cell r="E1614">
            <v>25.39</v>
          </cell>
          <cell r="H1614">
            <v>37.954999999999998</v>
          </cell>
        </row>
        <row r="1615">
          <cell r="A1615">
            <v>42515</v>
          </cell>
          <cell r="B1615">
            <v>35.630000000000003</v>
          </cell>
          <cell r="C1615">
            <v>39.479999999999997</v>
          </cell>
          <cell r="D1615">
            <v>51.82</v>
          </cell>
          <cell r="E1615">
            <v>25.3</v>
          </cell>
          <cell r="H1615">
            <v>38.057500000000005</v>
          </cell>
        </row>
        <row r="1616">
          <cell r="A1616">
            <v>42516</v>
          </cell>
          <cell r="B1616">
            <v>35.479999999999997</v>
          </cell>
          <cell r="C1616">
            <v>39.42</v>
          </cell>
          <cell r="D1616">
            <v>51.94</v>
          </cell>
          <cell r="E1616">
            <v>25.21</v>
          </cell>
          <cell r="H1616">
            <v>38.012500000000003</v>
          </cell>
        </row>
        <row r="1617">
          <cell r="A1617">
            <v>42517</v>
          </cell>
          <cell r="B1617">
            <v>35.42</v>
          </cell>
          <cell r="C1617">
            <v>39.44</v>
          </cell>
          <cell r="D1617">
            <v>51.77</v>
          </cell>
          <cell r="E1617">
            <v>25.31</v>
          </cell>
          <cell r="H1617">
            <v>37.984999999999999</v>
          </cell>
        </row>
        <row r="1618">
          <cell r="A1618">
            <v>42518</v>
          </cell>
          <cell r="B1618">
            <v>35.54</v>
          </cell>
          <cell r="C1618">
            <v>39.520000000000003</v>
          </cell>
          <cell r="D1618">
            <v>51.86</v>
          </cell>
          <cell r="E1618">
            <v>25.26</v>
          </cell>
          <cell r="H1618">
            <v>38.045000000000002</v>
          </cell>
        </row>
        <row r="1619">
          <cell r="A1619">
            <v>42519</v>
          </cell>
          <cell r="B1619">
            <v>35.54</v>
          </cell>
          <cell r="C1619">
            <v>39.520000000000003</v>
          </cell>
          <cell r="D1619">
            <v>51.86</v>
          </cell>
          <cell r="E1619">
            <v>25.26</v>
          </cell>
          <cell r="H1619">
            <v>38.045000000000002</v>
          </cell>
        </row>
        <row r="1620">
          <cell r="A1620">
            <v>42520</v>
          </cell>
          <cell r="B1620">
            <v>35.619999999999997</v>
          </cell>
          <cell r="C1620">
            <v>39.36</v>
          </cell>
          <cell r="D1620">
            <v>51.81</v>
          </cell>
          <cell r="E1620">
            <v>25.24</v>
          </cell>
          <cell r="H1620">
            <v>38.0075</v>
          </cell>
        </row>
        <row r="1621">
          <cell r="A1621">
            <v>42521</v>
          </cell>
          <cell r="B1621">
            <v>35.56</v>
          </cell>
          <cell r="C1621">
            <v>39.450000000000003</v>
          </cell>
          <cell r="D1621">
            <v>52.01</v>
          </cell>
          <cell r="E1621">
            <v>25.3</v>
          </cell>
          <cell r="H1621">
            <v>38.080000000000005</v>
          </cell>
        </row>
        <row r="1622">
          <cell r="A1622">
            <v>42522</v>
          </cell>
          <cell r="B1622">
            <v>35.57</v>
          </cell>
          <cell r="C1622">
            <v>39.36</v>
          </cell>
          <cell r="D1622">
            <v>51.27</v>
          </cell>
          <cell r="E1622">
            <v>25.59</v>
          </cell>
          <cell r="H1622">
            <v>37.947500000000005</v>
          </cell>
        </row>
        <row r="1623">
          <cell r="A1623">
            <v>42523</v>
          </cell>
          <cell r="B1623">
            <v>35.520000000000003</v>
          </cell>
          <cell r="C1623">
            <v>39.549999999999997</v>
          </cell>
          <cell r="D1623">
            <v>51.01</v>
          </cell>
          <cell r="E1623">
            <v>25.47</v>
          </cell>
          <cell r="H1623">
            <v>37.887499999999996</v>
          </cell>
        </row>
        <row r="1624">
          <cell r="A1624">
            <v>42524</v>
          </cell>
          <cell r="B1624">
            <v>35.42</v>
          </cell>
          <cell r="C1624">
            <v>39.28</v>
          </cell>
          <cell r="D1624">
            <v>50.81</v>
          </cell>
          <cell r="E1624">
            <v>25.34</v>
          </cell>
          <cell r="H1624">
            <v>37.712499999999999</v>
          </cell>
        </row>
        <row r="1625">
          <cell r="A1625">
            <v>42525</v>
          </cell>
          <cell r="B1625">
            <v>35.47</v>
          </cell>
          <cell r="C1625">
            <v>39.31</v>
          </cell>
          <cell r="D1625">
            <v>50.91</v>
          </cell>
          <cell r="E1625">
            <v>25.3</v>
          </cell>
          <cell r="H1625">
            <v>37.747500000000002</v>
          </cell>
        </row>
        <row r="1626">
          <cell r="A1626">
            <v>42526</v>
          </cell>
          <cell r="B1626">
            <v>35.47</v>
          </cell>
          <cell r="C1626">
            <v>39.31</v>
          </cell>
          <cell r="D1626">
            <v>50.91</v>
          </cell>
          <cell r="E1626">
            <v>25.3</v>
          </cell>
          <cell r="H1626">
            <v>37.747500000000002</v>
          </cell>
        </row>
        <row r="1627">
          <cell r="A1627">
            <v>42527</v>
          </cell>
          <cell r="B1627">
            <v>35.22</v>
          </cell>
          <cell r="C1627">
            <v>39.75</v>
          </cell>
          <cell r="D1627">
            <v>50.49</v>
          </cell>
          <cell r="E1627">
            <v>25.52</v>
          </cell>
          <cell r="H1627">
            <v>37.745000000000005</v>
          </cell>
        </row>
        <row r="1628">
          <cell r="A1628">
            <v>42528</v>
          </cell>
          <cell r="B1628">
            <v>35.14</v>
          </cell>
          <cell r="C1628">
            <v>39.69</v>
          </cell>
          <cell r="D1628">
            <v>50.6</v>
          </cell>
          <cell r="E1628">
            <v>25.63</v>
          </cell>
          <cell r="H1628">
            <v>37.765000000000001</v>
          </cell>
        </row>
        <row r="1629">
          <cell r="A1629">
            <v>42529</v>
          </cell>
          <cell r="B1629">
            <v>35.08</v>
          </cell>
          <cell r="C1629">
            <v>39.68</v>
          </cell>
          <cell r="D1629">
            <v>50.83</v>
          </cell>
          <cell r="E1629">
            <v>25.85</v>
          </cell>
          <cell r="H1629">
            <v>37.86</v>
          </cell>
        </row>
        <row r="1630">
          <cell r="A1630">
            <v>42530</v>
          </cell>
          <cell r="B1630">
            <v>34.97</v>
          </cell>
          <cell r="C1630">
            <v>39.67</v>
          </cell>
          <cell r="D1630">
            <v>50.5</v>
          </cell>
          <cell r="E1630">
            <v>25.9</v>
          </cell>
          <cell r="H1630">
            <v>37.76</v>
          </cell>
        </row>
        <row r="1631">
          <cell r="A1631">
            <v>42531</v>
          </cell>
          <cell r="B1631">
            <v>35.090000000000003</v>
          </cell>
          <cell r="C1631">
            <v>39.46</v>
          </cell>
          <cell r="D1631">
            <v>50.49</v>
          </cell>
          <cell r="E1631">
            <v>25.77</v>
          </cell>
          <cell r="H1631">
            <v>37.702500000000008</v>
          </cell>
        </row>
        <row r="1632">
          <cell r="A1632">
            <v>42532</v>
          </cell>
          <cell r="B1632">
            <v>35.1</v>
          </cell>
          <cell r="C1632">
            <v>39.450000000000003</v>
          </cell>
          <cell r="D1632">
            <v>50.44</v>
          </cell>
          <cell r="E1632">
            <v>25.6</v>
          </cell>
          <cell r="H1632">
            <v>37.647500000000001</v>
          </cell>
        </row>
        <row r="1633">
          <cell r="A1633">
            <v>42533</v>
          </cell>
          <cell r="B1633">
            <v>35.1</v>
          </cell>
          <cell r="C1633">
            <v>39.450000000000003</v>
          </cell>
          <cell r="D1633">
            <v>50.44</v>
          </cell>
          <cell r="E1633">
            <v>25.6</v>
          </cell>
          <cell r="H1633">
            <v>37.647500000000001</v>
          </cell>
        </row>
        <row r="1634">
          <cell r="A1634">
            <v>42534</v>
          </cell>
          <cell r="B1634">
            <v>35.119999999999997</v>
          </cell>
          <cell r="C1634">
            <v>39.25</v>
          </cell>
          <cell r="D1634">
            <v>49.59</v>
          </cell>
          <cell r="E1634">
            <v>25.58</v>
          </cell>
          <cell r="H1634">
            <v>37.385000000000005</v>
          </cell>
        </row>
        <row r="1635">
          <cell r="A1635">
            <v>42535</v>
          </cell>
          <cell r="B1635">
            <v>35.04</v>
          </cell>
          <cell r="C1635">
            <v>39.380000000000003</v>
          </cell>
          <cell r="D1635">
            <v>49.58</v>
          </cell>
          <cell r="E1635">
            <v>25.65</v>
          </cell>
          <cell r="H1635">
            <v>37.412500000000001</v>
          </cell>
        </row>
        <row r="1636">
          <cell r="A1636">
            <v>42536</v>
          </cell>
          <cell r="B1636">
            <v>35.200000000000003</v>
          </cell>
          <cell r="C1636">
            <v>39.200000000000003</v>
          </cell>
          <cell r="D1636">
            <v>49.46</v>
          </cell>
          <cell r="E1636">
            <v>25.57</v>
          </cell>
          <cell r="H1636">
            <v>37.357500000000002</v>
          </cell>
        </row>
        <row r="1637">
          <cell r="A1637">
            <v>42537</v>
          </cell>
          <cell r="B1637">
            <v>35.049999999999997</v>
          </cell>
          <cell r="C1637">
            <v>39.31</v>
          </cell>
          <cell r="D1637">
            <v>49.53</v>
          </cell>
          <cell r="E1637">
            <v>25.74</v>
          </cell>
          <cell r="H1637">
            <v>37.407499999999999</v>
          </cell>
        </row>
        <row r="1638">
          <cell r="A1638">
            <v>42538</v>
          </cell>
          <cell r="B1638">
            <v>35.119999999999997</v>
          </cell>
          <cell r="C1638">
            <v>39.35</v>
          </cell>
          <cell r="D1638">
            <v>49.89</v>
          </cell>
          <cell r="E1638">
            <v>25.71</v>
          </cell>
          <cell r="H1638">
            <v>37.517499999999998</v>
          </cell>
        </row>
        <row r="1639">
          <cell r="A1639">
            <v>42539</v>
          </cell>
          <cell r="B1639">
            <v>35.1</v>
          </cell>
          <cell r="C1639">
            <v>39.270000000000003</v>
          </cell>
          <cell r="D1639">
            <v>49.89</v>
          </cell>
          <cell r="E1639">
            <v>25.53</v>
          </cell>
          <cell r="H1639">
            <v>37.447500000000005</v>
          </cell>
        </row>
        <row r="1640">
          <cell r="A1640">
            <v>42540</v>
          </cell>
          <cell r="B1640">
            <v>35.1</v>
          </cell>
          <cell r="C1640">
            <v>39.270000000000003</v>
          </cell>
          <cell r="D1640">
            <v>49.89</v>
          </cell>
          <cell r="E1640">
            <v>25.53</v>
          </cell>
          <cell r="H1640">
            <v>37.447500000000005</v>
          </cell>
        </row>
        <row r="1641">
          <cell r="A1641">
            <v>42541</v>
          </cell>
          <cell r="B1641">
            <v>35.06</v>
          </cell>
          <cell r="C1641">
            <v>39.6</v>
          </cell>
          <cell r="D1641">
            <v>50.84</v>
          </cell>
          <cell r="E1641">
            <v>25.79</v>
          </cell>
          <cell r="H1641">
            <v>37.822499999999998</v>
          </cell>
        </row>
        <row r="1642">
          <cell r="A1642">
            <v>42542</v>
          </cell>
          <cell r="B1642">
            <v>35.049999999999997</v>
          </cell>
          <cell r="C1642">
            <v>39.520000000000003</v>
          </cell>
          <cell r="D1642">
            <v>51.12</v>
          </cell>
          <cell r="E1642">
            <v>25.88</v>
          </cell>
          <cell r="H1642">
            <v>37.892499999999998</v>
          </cell>
        </row>
        <row r="1643">
          <cell r="A1643">
            <v>42543</v>
          </cell>
          <cell r="B1643">
            <v>35.1</v>
          </cell>
          <cell r="C1643">
            <v>39.26</v>
          </cell>
          <cell r="D1643">
            <v>51.32</v>
          </cell>
          <cell r="E1643">
            <v>25.9</v>
          </cell>
          <cell r="H1643">
            <v>37.895000000000003</v>
          </cell>
        </row>
        <row r="1644">
          <cell r="A1644">
            <v>42544</v>
          </cell>
          <cell r="B1644">
            <v>35.04</v>
          </cell>
          <cell r="C1644">
            <v>39.49</v>
          </cell>
          <cell r="D1644">
            <v>51.68</v>
          </cell>
          <cell r="E1644">
            <v>26.07</v>
          </cell>
          <cell r="H1644">
            <v>38.07</v>
          </cell>
        </row>
        <row r="1645">
          <cell r="A1645">
            <v>42545</v>
          </cell>
          <cell r="B1645">
            <v>35.119999999999997</v>
          </cell>
          <cell r="C1645">
            <v>38.229999999999997</v>
          </cell>
          <cell r="D1645">
            <v>47.08</v>
          </cell>
          <cell r="E1645">
            <v>25.58</v>
          </cell>
          <cell r="H1645">
            <v>36.502499999999998</v>
          </cell>
        </row>
        <row r="1646">
          <cell r="A1646">
            <v>42546</v>
          </cell>
          <cell r="B1646">
            <v>34.9</v>
          </cell>
          <cell r="C1646">
            <v>38.43</v>
          </cell>
          <cell r="D1646">
            <v>47.51</v>
          </cell>
          <cell r="E1646">
            <v>25.41</v>
          </cell>
          <cell r="H1646">
            <v>36.5625</v>
          </cell>
        </row>
        <row r="1647">
          <cell r="A1647">
            <v>42547</v>
          </cell>
          <cell r="B1647">
            <v>34.9</v>
          </cell>
          <cell r="C1647">
            <v>38.43</v>
          </cell>
          <cell r="D1647">
            <v>47.51</v>
          </cell>
          <cell r="E1647">
            <v>25.41</v>
          </cell>
          <cell r="H1647">
            <v>36.5625</v>
          </cell>
        </row>
        <row r="1648">
          <cell r="A1648">
            <v>42548</v>
          </cell>
          <cell r="B1648">
            <v>35.270000000000003</v>
          </cell>
          <cell r="C1648">
            <v>38.6</v>
          </cell>
          <cell r="D1648">
            <v>46.72</v>
          </cell>
          <cell r="E1648">
            <v>25.82</v>
          </cell>
          <cell r="H1648">
            <v>36.602499999999999</v>
          </cell>
        </row>
        <row r="1649">
          <cell r="A1649">
            <v>42549</v>
          </cell>
          <cell r="B1649">
            <v>35.14</v>
          </cell>
          <cell r="C1649">
            <v>38.57</v>
          </cell>
          <cell r="D1649">
            <v>46.38</v>
          </cell>
          <cell r="E1649">
            <v>25.6</v>
          </cell>
          <cell r="H1649">
            <v>36.422499999999999</v>
          </cell>
        </row>
        <row r="1650">
          <cell r="A1650">
            <v>42550</v>
          </cell>
          <cell r="B1650">
            <v>35.1</v>
          </cell>
          <cell r="C1650">
            <v>38.590000000000003</v>
          </cell>
          <cell r="D1650">
            <v>46.51</v>
          </cell>
          <cell r="E1650">
            <v>25.69</v>
          </cell>
          <cell r="H1650">
            <v>36.472499999999997</v>
          </cell>
        </row>
        <row r="1651">
          <cell r="A1651">
            <v>42551</v>
          </cell>
          <cell r="B1651">
            <v>35</v>
          </cell>
          <cell r="C1651">
            <v>38.659999999999997</v>
          </cell>
          <cell r="D1651">
            <v>46.8</v>
          </cell>
          <cell r="E1651">
            <v>25.81</v>
          </cell>
          <cell r="H1651">
            <v>36.567499999999995</v>
          </cell>
        </row>
        <row r="1652">
          <cell r="A1652">
            <v>42552</v>
          </cell>
          <cell r="B1652">
            <v>34.979999999999997</v>
          </cell>
          <cell r="C1652">
            <v>38.75</v>
          </cell>
          <cell r="D1652">
            <v>46.69</v>
          </cell>
          <cell r="E1652">
            <v>25.66</v>
          </cell>
          <cell r="H1652">
            <v>36.519999999999996</v>
          </cell>
        </row>
        <row r="1653">
          <cell r="A1653">
            <v>42553</v>
          </cell>
          <cell r="B1653">
            <v>34.979999999999997</v>
          </cell>
          <cell r="C1653">
            <v>38.75</v>
          </cell>
          <cell r="D1653">
            <v>46.69</v>
          </cell>
          <cell r="E1653">
            <v>25.66</v>
          </cell>
          <cell r="H1653">
            <v>36.519999999999996</v>
          </cell>
        </row>
        <row r="1654">
          <cell r="A1654">
            <v>42554</v>
          </cell>
          <cell r="B1654">
            <v>34.979999999999997</v>
          </cell>
          <cell r="C1654">
            <v>38.75</v>
          </cell>
          <cell r="D1654">
            <v>46.69</v>
          </cell>
          <cell r="E1654">
            <v>25.66</v>
          </cell>
          <cell r="H1654">
            <v>36.519999999999996</v>
          </cell>
        </row>
        <row r="1655">
          <cell r="A1655">
            <v>42555</v>
          </cell>
          <cell r="B1655">
            <v>34.89</v>
          </cell>
          <cell r="C1655">
            <v>38.64</v>
          </cell>
          <cell r="D1655">
            <v>46.14</v>
          </cell>
          <cell r="E1655">
            <v>25.82</v>
          </cell>
          <cell r="H1655">
            <v>36.372500000000002</v>
          </cell>
        </row>
        <row r="1656">
          <cell r="A1656">
            <v>42556</v>
          </cell>
          <cell r="B1656">
            <v>34.93</v>
          </cell>
          <cell r="C1656">
            <v>38.68</v>
          </cell>
          <cell r="D1656">
            <v>46.11</v>
          </cell>
          <cell r="E1656">
            <v>26.01</v>
          </cell>
          <cell r="H1656">
            <v>36.432499999999997</v>
          </cell>
        </row>
        <row r="1657">
          <cell r="A1657">
            <v>42557</v>
          </cell>
          <cell r="B1657">
            <v>35.090000000000003</v>
          </cell>
          <cell r="C1657">
            <v>38.56</v>
          </cell>
          <cell r="D1657">
            <v>45.02</v>
          </cell>
          <cell r="E1657">
            <v>25.76</v>
          </cell>
          <cell r="H1657">
            <v>36.107500000000002</v>
          </cell>
        </row>
        <row r="1658">
          <cell r="A1658">
            <v>42558</v>
          </cell>
          <cell r="B1658">
            <v>35.020000000000003</v>
          </cell>
          <cell r="C1658">
            <v>38.64</v>
          </cell>
          <cell r="D1658">
            <v>45.14</v>
          </cell>
          <cell r="E1658">
            <v>26.11</v>
          </cell>
          <cell r="H1658">
            <v>36.227499999999999</v>
          </cell>
        </row>
        <row r="1659">
          <cell r="A1659">
            <v>42559</v>
          </cell>
          <cell r="B1659">
            <v>35.03</v>
          </cell>
          <cell r="C1659">
            <v>38.590000000000003</v>
          </cell>
          <cell r="D1659">
            <v>45.12</v>
          </cell>
          <cell r="E1659">
            <v>26.03</v>
          </cell>
          <cell r="H1659">
            <v>36.192500000000003</v>
          </cell>
        </row>
        <row r="1660">
          <cell r="A1660">
            <v>42560</v>
          </cell>
          <cell r="B1660">
            <v>35.08</v>
          </cell>
          <cell r="C1660">
            <v>38.659999999999997</v>
          </cell>
          <cell r="D1660">
            <v>45.09</v>
          </cell>
          <cell r="E1660">
            <v>25.89</v>
          </cell>
          <cell r="H1660">
            <v>36.18</v>
          </cell>
        </row>
        <row r="1661">
          <cell r="A1661">
            <v>42561</v>
          </cell>
          <cell r="B1661">
            <v>35.08</v>
          </cell>
          <cell r="C1661">
            <v>38.659999999999997</v>
          </cell>
          <cell r="D1661">
            <v>45.09</v>
          </cell>
          <cell r="E1661">
            <v>25.89</v>
          </cell>
          <cell r="H1661">
            <v>36.18</v>
          </cell>
        </row>
        <row r="1662">
          <cell r="A1662">
            <v>42562</v>
          </cell>
          <cell r="B1662">
            <v>35.03</v>
          </cell>
          <cell r="C1662">
            <v>38.479999999999997</v>
          </cell>
          <cell r="D1662">
            <v>45.12</v>
          </cell>
          <cell r="E1662">
            <v>26.17</v>
          </cell>
          <cell r="H1662">
            <v>36.200000000000003</v>
          </cell>
        </row>
        <row r="1663">
          <cell r="A1663">
            <v>42563</v>
          </cell>
          <cell r="B1663">
            <v>35.020000000000003</v>
          </cell>
          <cell r="C1663">
            <v>38.49</v>
          </cell>
          <cell r="D1663">
            <v>45.39</v>
          </cell>
          <cell r="E1663">
            <v>26.16</v>
          </cell>
          <cell r="H1663">
            <v>36.265000000000001</v>
          </cell>
        </row>
        <row r="1664">
          <cell r="A1664">
            <v>42564</v>
          </cell>
          <cell r="B1664">
            <v>35.049999999999997</v>
          </cell>
          <cell r="C1664">
            <v>38.590000000000003</v>
          </cell>
          <cell r="D1664">
            <v>46.46</v>
          </cell>
          <cell r="E1664">
            <v>26.39</v>
          </cell>
          <cell r="H1664">
            <v>36.622500000000002</v>
          </cell>
        </row>
        <row r="1665">
          <cell r="A1665">
            <v>42565</v>
          </cell>
          <cell r="B1665">
            <v>35.03</v>
          </cell>
          <cell r="C1665">
            <v>38.67</v>
          </cell>
          <cell r="D1665">
            <v>45.8</v>
          </cell>
          <cell r="E1665">
            <v>26.36</v>
          </cell>
          <cell r="H1665">
            <v>36.465000000000003</v>
          </cell>
        </row>
        <row r="1666">
          <cell r="A1666">
            <v>42566</v>
          </cell>
          <cell r="B1666">
            <v>34.9</v>
          </cell>
          <cell r="C1666">
            <v>38.56</v>
          </cell>
          <cell r="D1666">
            <v>46.56</v>
          </cell>
          <cell r="E1666">
            <v>26.31</v>
          </cell>
          <cell r="H1666">
            <v>36.582500000000003</v>
          </cell>
        </row>
        <row r="1667">
          <cell r="A1667">
            <v>42567</v>
          </cell>
          <cell r="B1667">
            <v>34.78</v>
          </cell>
          <cell r="C1667">
            <v>38.53</v>
          </cell>
          <cell r="D1667">
            <v>46.13</v>
          </cell>
          <cell r="E1667">
            <v>26.22</v>
          </cell>
          <cell r="H1667">
            <v>36.414999999999999</v>
          </cell>
        </row>
        <row r="1668">
          <cell r="A1668">
            <v>42568</v>
          </cell>
          <cell r="B1668">
            <v>34.78</v>
          </cell>
          <cell r="C1668">
            <v>38.53</v>
          </cell>
          <cell r="D1668">
            <v>46.13</v>
          </cell>
          <cell r="E1668">
            <v>26.22</v>
          </cell>
          <cell r="H1668">
            <v>36.414999999999999</v>
          </cell>
        </row>
        <row r="1669">
          <cell r="A1669">
            <v>42569</v>
          </cell>
          <cell r="B1669">
            <v>34.78</v>
          </cell>
          <cell r="C1669">
            <v>38.53</v>
          </cell>
          <cell r="D1669">
            <v>46.13</v>
          </cell>
          <cell r="E1669">
            <v>26.22</v>
          </cell>
          <cell r="H1669">
            <v>36.414999999999999</v>
          </cell>
        </row>
        <row r="1670">
          <cell r="A1670">
            <v>42570</v>
          </cell>
          <cell r="B1670">
            <v>34.78</v>
          </cell>
          <cell r="C1670">
            <v>38.53</v>
          </cell>
          <cell r="D1670">
            <v>46.13</v>
          </cell>
          <cell r="E1670">
            <v>26.22</v>
          </cell>
          <cell r="H1670">
            <v>36.414999999999999</v>
          </cell>
        </row>
        <row r="1671">
          <cell r="A1671">
            <v>42571</v>
          </cell>
          <cell r="B1671">
            <v>34.9</v>
          </cell>
          <cell r="C1671">
            <v>38.18</v>
          </cell>
          <cell r="D1671">
            <v>45.4</v>
          </cell>
          <cell r="E1671">
            <v>25.88</v>
          </cell>
          <cell r="H1671">
            <v>36.089999999999996</v>
          </cell>
        </row>
        <row r="1672">
          <cell r="A1672">
            <v>42572</v>
          </cell>
          <cell r="B1672">
            <v>34.89</v>
          </cell>
          <cell r="C1672">
            <v>38.22</v>
          </cell>
          <cell r="D1672">
            <v>45.99</v>
          </cell>
          <cell r="E1672">
            <v>25.78</v>
          </cell>
          <cell r="H1672">
            <v>36.22</v>
          </cell>
        </row>
        <row r="1673">
          <cell r="A1673">
            <v>42573</v>
          </cell>
          <cell r="B1673">
            <v>34.79</v>
          </cell>
          <cell r="C1673">
            <v>38.159999999999997</v>
          </cell>
          <cell r="D1673">
            <v>45.84</v>
          </cell>
          <cell r="E1673">
            <v>25.76</v>
          </cell>
          <cell r="H1673">
            <v>36.137499999999996</v>
          </cell>
        </row>
        <row r="1674">
          <cell r="A1674">
            <v>42574</v>
          </cell>
          <cell r="B1674">
            <v>34.799999999999997</v>
          </cell>
          <cell r="C1674">
            <v>38.130000000000003</v>
          </cell>
          <cell r="D1674">
            <v>45.3</v>
          </cell>
          <cell r="E1674">
            <v>25.61</v>
          </cell>
          <cell r="H1674">
            <v>35.96</v>
          </cell>
        </row>
        <row r="1675">
          <cell r="A1675">
            <v>42575</v>
          </cell>
          <cell r="B1675">
            <v>34.799999999999997</v>
          </cell>
          <cell r="C1675">
            <v>38.130000000000003</v>
          </cell>
          <cell r="D1675">
            <v>45.3</v>
          </cell>
          <cell r="E1675">
            <v>25.61</v>
          </cell>
          <cell r="H1675">
            <v>35.96</v>
          </cell>
        </row>
        <row r="1676">
          <cell r="A1676">
            <v>42576</v>
          </cell>
          <cell r="B1676">
            <v>34.85</v>
          </cell>
          <cell r="C1676">
            <v>37.97</v>
          </cell>
          <cell r="D1676">
            <v>45.51</v>
          </cell>
          <cell r="E1676">
            <v>25.75</v>
          </cell>
          <cell r="H1676">
            <v>36.019999999999996</v>
          </cell>
        </row>
        <row r="1677">
          <cell r="A1677">
            <v>42577</v>
          </cell>
          <cell r="B1677">
            <v>34.9</v>
          </cell>
          <cell r="C1677">
            <v>38.159999999999997</v>
          </cell>
          <cell r="D1677">
            <v>45.54</v>
          </cell>
          <cell r="E1677">
            <v>25.81</v>
          </cell>
          <cell r="H1677">
            <v>36.102499999999999</v>
          </cell>
        </row>
        <row r="1678">
          <cell r="A1678">
            <v>42578</v>
          </cell>
          <cell r="B1678">
            <v>34.840000000000003</v>
          </cell>
          <cell r="C1678">
            <v>38.1</v>
          </cell>
          <cell r="D1678">
            <v>45.61</v>
          </cell>
          <cell r="E1678">
            <v>25.92</v>
          </cell>
          <cell r="H1678">
            <v>36.1175</v>
          </cell>
        </row>
        <row r="1679">
          <cell r="A1679">
            <v>42579</v>
          </cell>
          <cell r="B1679">
            <v>34.76</v>
          </cell>
          <cell r="C1679">
            <v>38.270000000000003</v>
          </cell>
          <cell r="D1679">
            <v>45.78</v>
          </cell>
          <cell r="E1679">
            <v>25.84</v>
          </cell>
          <cell r="H1679">
            <v>36.162500000000001</v>
          </cell>
        </row>
        <row r="1680">
          <cell r="A1680">
            <v>42580</v>
          </cell>
          <cell r="B1680">
            <v>34.700000000000003</v>
          </cell>
          <cell r="C1680">
            <v>38.26</v>
          </cell>
          <cell r="D1680">
            <v>45.56</v>
          </cell>
          <cell r="E1680">
            <v>25.85</v>
          </cell>
          <cell r="H1680">
            <v>36.092500000000001</v>
          </cell>
        </row>
        <row r="1681">
          <cell r="A1681">
            <v>42581</v>
          </cell>
          <cell r="B1681">
            <v>34.68</v>
          </cell>
          <cell r="C1681">
            <v>38.33</v>
          </cell>
          <cell r="D1681">
            <v>45.33</v>
          </cell>
          <cell r="E1681">
            <v>25.65</v>
          </cell>
          <cell r="H1681">
            <v>35.997499999999995</v>
          </cell>
        </row>
        <row r="1682">
          <cell r="A1682">
            <v>42582</v>
          </cell>
          <cell r="B1682">
            <v>34.68</v>
          </cell>
          <cell r="C1682">
            <v>38.33</v>
          </cell>
          <cell r="D1682">
            <v>45.33</v>
          </cell>
          <cell r="E1682">
            <v>25.65</v>
          </cell>
          <cell r="H1682">
            <v>35.997499999999995</v>
          </cell>
        </row>
        <row r="1683">
          <cell r="A1683">
            <v>42583</v>
          </cell>
          <cell r="B1683">
            <v>34.64</v>
          </cell>
          <cell r="C1683">
            <v>38.5</v>
          </cell>
          <cell r="D1683">
            <v>45.67</v>
          </cell>
          <cell r="E1683">
            <v>26.03</v>
          </cell>
          <cell r="H1683">
            <v>36.21</v>
          </cell>
        </row>
        <row r="1684">
          <cell r="A1684">
            <v>42584</v>
          </cell>
          <cell r="B1684">
            <v>34.65</v>
          </cell>
          <cell r="C1684">
            <v>38.479999999999997</v>
          </cell>
          <cell r="D1684">
            <v>45.5</v>
          </cell>
          <cell r="E1684">
            <v>25.83</v>
          </cell>
          <cell r="H1684">
            <v>36.114999999999995</v>
          </cell>
        </row>
        <row r="1685">
          <cell r="A1685">
            <v>42585</v>
          </cell>
          <cell r="B1685">
            <v>34.64</v>
          </cell>
          <cell r="C1685">
            <v>38.64</v>
          </cell>
          <cell r="D1685">
            <v>45.97</v>
          </cell>
          <cell r="E1685">
            <v>26.05</v>
          </cell>
          <cell r="H1685">
            <v>36.325000000000003</v>
          </cell>
        </row>
        <row r="1686">
          <cell r="A1686">
            <v>42586</v>
          </cell>
          <cell r="B1686">
            <v>34.82</v>
          </cell>
          <cell r="C1686">
            <v>38.58</v>
          </cell>
          <cell r="D1686">
            <v>46.21</v>
          </cell>
          <cell r="E1686">
            <v>26.22</v>
          </cell>
          <cell r="H1686">
            <v>36.457500000000003</v>
          </cell>
        </row>
        <row r="1687">
          <cell r="A1687">
            <v>42587</v>
          </cell>
          <cell r="B1687">
            <v>34.72</v>
          </cell>
          <cell r="C1687">
            <v>38.450000000000003</v>
          </cell>
          <cell r="D1687">
            <v>45.4</v>
          </cell>
          <cell r="E1687">
            <v>26.23</v>
          </cell>
          <cell r="H1687">
            <v>36.199999999999996</v>
          </cell>
        </row>
        <row r="1688">
          <cell r="A1688">
            <v>42588</v>
          </cell>
          <cell r="B1688">
            <v>34.68</v>
          </cell>
          <cell r="C1688">
            <v>38.42</v>
          </cell>
          <cell r="D1688">
            <v>45.19</v>
          </cell>
          <cell r="E1688">
            <v>26.16</v>
          </cell>
          <cell r="H1688">
            <v>36.112499999999997</v>
          </cell>
        </row>
        <row r="1689">
          <cell r="A1689">
            <v>42589</v>
          </cell>
          <cell r="B1689">
            <v>34.68</v>
          </cell>
          <cell r="C1689">
            <v>38.42</v>
          </cell>
          <cell r="D1689">
            <v>45.19</v>
          </cell>
          <cell r="E1689">
            <v>26.16</v>
          </cell>
          <cell r="H1689">
            <v>36.112499999999997</v>
          </cell>
        </row>
        <row r="1690">
          <cell r="A1690">
            <v>42590</v>
          </cell>
          <cell r="B1690">
            <v>34.85</v>
          </cell>
          <cell r="C1690">
            <v>38.44</v>
          </cell>
          <cell r="D1690">
            <v>45.39</v>
          </cell>
          <cell r="E1690">
            <v>26.22</v>
          </cell>
          <cell r="H1690">
            <v>36.224999999999994</v>
          </cell>
        </row>
        <row r="1691">
          <cell r="A1691">
            <v>42591</v>
          </cell>
          <cell r="B1691">
            <v>34.81</v>
          </cell>
          <cell r="C1691">
            <v>38.380000000000003</v>
          </cell>
          <cell r="D1691">
            <v>45.06</v>
          </cell>
          <cell r="E1691">
            <v>26.33</v>
          </cell>
          <cell r="H1691">
            <v>36.144999999999996</v>
          </cell>
        </row>
        <row r="1692">
          <cell r="A1692">
            <v>42592</v>
          </cell>
          <cell r="B1692">
            <v>34.65</v>
          </cell>
          <cell r="C1692">
            <v>38.409999999999997</v>
          </cell>
          <cell r="D1692">
            <v>45.03</v>
          </cell>
          <cell r="E1692">
            <v>26.39</v>
          </cell>
          <cell r="H1692">
            <v>36.120000000000005</v>
          </cell>
        </row>
        <row r="1693">
          <cell r="A1693">
            <v>42593</v>
          </cell>
          <cell r="B1693">
            <v>34.630000000000003</v>
          </cell>
          <cell r="C1693">
            <v>38.51</v>
          </cell>
          <cell r="D1693">
            <v>44.86</v>
          </cell>
          <cell r="E1693">
            <v>26.37</v>
          </cell>
          <cell r="H1693">
            <v>36.092500000000001</v>
          </cell>
        </row>
        <row r="1694">
          <cell r="A1694">
            <v>42594</v>
          </cell>
          <cell r="B1694">
            <v>34.61</v>
          </cell>
          <cell r="C1694">
            <v>38.340000000000003</v>
          </cell>
          <cell r="D1694">
            <v>44.5</v>
          </cell>
          <cell r="E1694">
            <v>26.31</v>
          </cell>
          <cell r="H1694">
            <v>35.94</v>
          </cell>
        </row>
        <row r="1695">
          <cell r="A1695">
            <v>42595</v>
          </cell>
          <cell r="B1695">
            <v>34.61</v>
          </cell>
          <cell r="C1695">
            <v>38.340000000000003</v>
          </cell>
          <cell r="D1695">
            <v>44.5</v>
          </cell>
          <cell r="E1695">
            <v>26.31</v>
          </cell>
          <cell r="H1695">
            <v>35.94</v>
          </cell>
        </row>
        <row r="1696">
          <cell r="A1696">
            <v>42596</v>
          </cell>
          <cell r="B1696">
            <v>34.61</v>
          </cell>
          <cell r="C1696">
            <v>38.340000000000003</v>
          </cell>
          <cell r="D1696">
            <v>44.5</v>
          </cell>
          <cell r="E1696">
            <v>26.31</v>
          </cell>
          <cell r="H1696">
            <v>35.94</v>
          </cell>
        </row>
        <row r="1697">
          <cell r="A1697">
            <v>42597</v>
          </cell>
          <cell r="B1697">
            <v>34.619999999999997</v>
          </cell>
          <cell r="C1697">
            <v>38.43</v>
          </cell>
          <cell r="D1697">
            <v>44.54</v>
          </cell>
          <cell r="E1697">
            <v>26.19</v>
          </cell>
          <cell r="H1697">
            <v>35.945</v>
          </cell>
        </row>
        <row r="1698">
          <cell r="A1698">
            <v>42598</v>
          </cell>
          <cell r="B1698">
            <v>34.44</v>
          </cell>
          <cell r="C1698">
            <v>38.31</v>
          </cell>
          <cell r="D1698">
            <v>44.19</v>
          </cell>
          <cell r="E1698">
            <v>26.14</v>
          </cell>
          <cell r="H1698">
            <v>35.769999999999996</v>
          </cell>
        </row>
        <row r="1699">
          <cell r="A1699">
            <v>42599</v>
          </cell>
          <cell r="B1699">
            <v>34.47</v>
          </cell>
          <cell r="C1699">
            <v>38.71</v>
          </cell>
          <cell r="D1699">
            <v>44.81</v>
          </cell>
          <cell r="E1699">
            <v>26.27</v>
          </cell>
          <cell r="H1699">
            <v>36.065000000000005</v>
          </cell>
        </row>
        <row r="1700">
          <cell r="A1700">
            <v>42600</v>
          </cell>
          <cell r="B1700">
            <v>34.42</v>
          </cell>
          <cell r="C1700">
            <v>38.69</v>
          </cell>
          <cell r="D1700">
            <v>44.75</v>
          </cell>
          <cell r="E1700">
            <v>26.11</v>
          </cell>
          <cell r="H1700">
            <v>35.9925</v>
          </cell>
        </row>
        <row r="1701">
          <cell r="A1701">
            <v>42601</v>
          </cell>
          <cell r="B1701">
            <v>34.44</v>
          </cell>
          <cell r="C1701">
            <v>38.869999999999997</v>
          </cell>
          <cell r="D1701">
            <v>45.06</v>
          </cell>
          <cell r="E1701">
            <v>26.14</v>
          </cell>
          <cell r="H1701">
            <v>36.127499999999998</v>
          </cell>
        </row>
        <row r="1702">
          <cell r="A1702">
            <v>42602</v>
          </cell>
          <cell r="B1702">
            <v>34.49</v>
          </cell>
          <cell r="C1702">
            <v>38.869999999999997</v>
          </cell>
          <cell r="D1702">
            <v>44.95</v>
          </cell>
          <cell r="E1702">
            <v>25.91</v>
          </cell>
          <cell r="H1702">
            <v>36.055</v>
          </cell>
        </row>
        <row r="1703">
          <cell r="A1703">
            <v>42603</v>
          </cell>
          <cell r="B1703">
            <v>34.49</v>
          </cell>
          <cell r="C1703">
            <v>38.869999999999997</v>
          </cell>
          <cell r="D1703">
            <v>44.95</v>
          </cell>
          <cell r="E1703">
            <v>25.91</v>
          </cell>
          <cell r="H1703">
            <v>36.055</v>
          </cell>
        </row>
        <row r="1704">
          <cell r="A1704">
            <v>42604</v>
          </cell>
          <cell r="B1704">
            <v>34.53</v>
          </cell>
          <cell r="C1704">
            <v>38.79</v>
          </cell>
          <cell r="D1704">
            <v>44.87</v>
          </cell>
          <cell r="E1704">
            <v>25.97</v>
          </cell>
          <cell r="H1704">
            <v>36.04</v>
          </cell>
        </row>
        <row r="1705">
          <cell r="A1705">
            <v>42605</v>
          </cell>
          <cell r="B1705">
            <v>34.479999999999997</v>
          </cell>
          <cell r="C1705">
            <v>38.86</v>
          </cell>
          <cell r="D1705">
            <v>45.1</v>
          </cell>
          <cell r="E1705">
            <v>26.07</v>
          </cell>
          <cell r="H1705">
            <v>36.127499999999998</v>
          </cell>
        </row>
        <row r="1706">
          <cell r="A1706">
            <v>42606</v>
          </cell>
          <cell r="B1706">
            <v>34.49</v>
          </cell>
          <cell r="C1706">
            <v>38.799999999999997</v>
          </cell>
          <cell r="D1706">
            <v>45.27</v>
          </cell>
          <cell r="E1706">
            <v>25.99</v>
          </cell>
          <cell r="H1706">
            <v>36.137500000000003</v>
          </cell>
        </row>
        <row r="1707">
          <cell r="A1707">
            <v>42607</v>
          </cell>
          <cell r="B1707">
            <v>34.47</v>
          </cell>
          <cell r="C1707">
            <v>38.659999999999997</v>
          </cell>
          <cell r="D1707">
            <v>45.47</v>
          </cell>
          <cell r="E1707">
            <v>26.01</v>
          </cell>
          <cell r="H1707">
            <v>36.152499999999996</v>
          </cell>
        </row>
        <row r="1708">
          <cell r="A1708">
            <v>42608</v>
          </cell>
          <cell r="B1708">
            <v>34.380000000000003</v>
          </cell>
          <cell r="C1708">
            <v>38.630000000000003</v>
          </cell>
          <cell r="D1708">
            <v>45.19</v>
          </cell>
          <cell r="E1708">
            <v>25.97</v>
          </cell>
          <cell r="H1708">
            <v>36.042500000000004</v>
          </cell>
        </row>
        <row r="1709">
          <cell r="A1709">
            <v>42609</v>
          </cell>
          <cell r="B1709">
            <v>34.42</v>
          </cell>
          <cell r="C1709">
            <v>38.64</v>
          </cell>
          <cell r="D1709">
            <v>45.12</v>
          </cell>
          <cell r="E1709">
            <v>25.88</v>
          </cell>
          <cell r="H1709">
            <v>36.015000000000001</v>
          </cell>
        </row>
        <row r="1710">
          <cell r="A1710">
            <v>42610</v>
          </cell>
          <cell r="B1710">
            <v>34.42</v>
          </cell>
          <cell r="C1710">
            <v>38.64</v>
          </cell>
          <cell r="D1710">
            <v>45.12</v>
          </cell>
          <cell r="E1710">
            <v>25.88</v>
          </cell>
          <cell r="H1710">
            <v>36.015000000000001</v>
          </cell>
        </row>
        <row r="1711">
          <cell r="A1711">
            <v>42611</v>
          </cell>
          <cell r="B1711">
            <v>34.51</v>
          </cell>
          <cell r="C1711">
            <v>38.44</v>
          </cell>
          <cell r="D1711">
            <v>45.1</v>
          </cell>
          <cell r="E1711">
            <v>25.76</v>
          </cell>
          <cell r="H1711">
            <v>35.952499999999993</v>
          </cell>
        </row>
        <row r="1712">
          <cell r="A1712">
            <v>42612</v>
          </cell>
          <cell r="B1712">
            <v>34.42</v>
          </cell>
          <cell r="C1712">
            <v>38.26</v>
          </cell>
          <cell r="D1712">
            <v>44.88</v>
          </cell>
          <cell r="E1712">
            <v>25.76</v>
          </cell>
          <cell r="H1712">
            <v>35.83</v>
          </cell>
        </row>
        <row r="1713">
          <cell r="A1713">
            <v>42613</v>
          </cell>
          <cell r="B1713">
            <v>34.450000000000003</v>
          </cell>
          <cell r="C1713">
            <v>38.22</v>
          </cell>
          <cell r="D1713">
            <v>44.87</v>
          </cell>
          <cell r="E1713">
            <v>25.67</v>
          </cell>
          <cell r="H1713">
            <v>35.802499999999995</v>
          </cell>
        </row>
        <row r="1714">
          <cell r="A1714">
            <v>42614</v>
          </cell>
          <cell r="B1714">
            <v>34.47</v>
          </cell>
          <cell r="C1714">
            <v>38.24</v>
          </cell>
          <cell r="D1714">
            <v>45.07</v>
          </cell>
          <cell r="E1714">
            <v>25.68</v>
          </cell>
          <cell r="H1714">
            <v>35.865000000000002</v>
          </cell>
        </row>
        <row r="1715">
          <cell r="A1715">
            <v>42615</v>
          </cell>
          <cell r="B1715">
            <v>34.450000000000003</v>
          </cell>
          <cell r="C1715">
            <v>38.36</v>
          </cell>
          <cell r="D1715">
            <v>45.56</v>
          </cell>
          <cell r="E1715">
            <v>25.72</v>
          </cell>
          <cell r="H1715">
            <v>36.022500000000001</v>
          </cell>
        </row>
        <row r="1716">
          <cell r="A1716">
            <v>42616</v>
          </cell>
          <cell r="B1716">
            <v>34.46</v>
          </cell>
          <cell r="C1716">
            <v>38.39</v>
          </cell>
          <cell r="D1716">
            <v>45.43</v>
          </cell>
          <cell r="E1716">
            <v>25.64</v>
          </cell>
          <cell r="H1716">
            <v>35.980000000000004</v>
          </cell>
        </row>
        <row r="1717">
          <cell r="A1717">
            <v>42617</v>
          </cell>
          <cell r="B1717">
            <v>34.46</v>
          </cell>
          <cell r="C1717">
            <v>38.39</v>
          </cell>
          <cell r="D1717">
            <v>45.43</v>
          </cell>
          <cell r="E1717">
            <v>25.64</v>
          </cell>
          <cell r="H1717">
            <v>35.980000000000004</v>
          </cell>
        </row>
        <row r="1718">
          <cell r="A1718">
            <v>42618</v>
          </cell>
          <cell r="B1718">
            <v>34.47</v>
          </cell>
          <cell r="C1718">
            <v>38.28</v>
          </cell>
          <cell r="D1718">
            <v>45.62</v>
          </cell>
          <cell r="E1718">
            <v>25.85</v>
          </cell>
          <cell r="H1718">
            <v>36.055</v>
          </cell>
        </row>
        <row r="1719">
          <cell r="A1719">
            <v>42619</v>
          </cell>
          <cell r="B1719">
            <v>34.64</v>
          </cell>
          <cell r="C1719">
            <v>38.42</v>
          </cell>
          <cell r="D1719">
            <v>45.92</v>
          </cell>
          <cell r="E1719">
            <v>26.14</v>
          </cell>
          <cell r="H1719">
            <v>36.28</v>
          </cell>
        </row>
        <row r="1720">
          <cell r="A1720">
            <v>42620</v>
          </cell>
          <cell r="B1720">
            <v>34.43</v>
          </cell>
          <cell r="C1720">
            <v>38.479999999999997</v>
          </cell>
          <cell r="D1720">
            <v>45.98</v>
          </cell>
          <cell r="E1720">
            <v>26.1</v>
          </cell>
          <cell r="H1720">
            <v>36.247499999999995</v>
          </cell>
        </row>
        <row r="1721">
          <cell r="A1721">
            <v>42621</v>
          </cell>
          <cell r="B1721">
            <v>34.49</v>
          </cell>
          <cell r="C1721">
            <v>38.590000000000003</v>
          </cell>
          <cell r="D1721">
            <v>45.85</v>
          </cell>
          <cell r="E1721">
            <v>26.2</v>
          </cell>
          <cell r="H1721">
            <v>36.282499999999999</v>
          </cell>
        </row>
        <row r="1722">
          <cell r="A1722">
            <v>42622</v>
          </cell>
          <cell r="B1722">
            <v>34.619999999999997</v>
          </cell>
          <cell r="C1722">
            <v>38.83</v>
          </cell>
          <cell r="D1722">
            <v>45.91</v>
          </cell>
          <cell r="E1722">
            <v>26.22</v>
          </cell>
          <cell r="H1722">
            <v>36.394999999999996</v>
          </cell>
        </row>
        <row r="1723">
          <cell r="A1723">
            <v>42623</v>
          </cell>
          <cell r="B1723">
            <v>34.64</v>
          </cell>
          <cell r="C1723">
            <v>38.840000000000003</v>
          </cell>
          <cell r="D1723">
            <v>45.76</v>
          </cell>
          <cell r="E1723">
            <v>26.06</v>
          </cell>
          <cell r="H1723">
            <v>36.325000000000003</v>
          </cell>
        </row>
        <row r="1724">
          <cell r="A1724">
            <v>42624</v>
          </cell>
          <cell r="B1724">
            <v>34.64</v>
          </cell>
          <cell r="C1724">
            <v>38.840000000000003</v>
          </cell>
          <cell r="D1724">
            <v>45.76</v>
          </cell>
          <cell r="E1724">
            <v>26.06</v>
          </cell>
          <cell r="H1724">
            <v>36.325000000000003</v>
          </cell>
        </row>
        <row r="1725">
          <cell r="A1725">
            <v>42625</v>
          </cell>
          <cell r="B1725">
            <v>34.69</v>
          </cell>
          <cell r="C1725">
            <v>38.82</v>
          </cell>
          <cell r="D1725">
            <v>45.83</v>
          </cell>
          <cell r="E1725">
            <v>25.88</v>
          </cell>
          <cell r="H1725">
            <v>36.305</v>
          </cell>
        </row>
        <row r="1726">
          <cell r="A1726">
            <v>42626</v>
          </cell>
          <cell r="B1726">
            <v>34.700000000000003</v>
          </cell>
          <cell r="C1726">
            <v>38.78</v>
          </cell>
          <cell r="D1726">
            <v>45.86</v>
          </cell>
          <cell r="E1726">
            <v>25.9</v>
          </cell>
          <cell r="H1726">
            <v>36.31</v>
          </cell>
        </row>
        <row r="1727">
          <cell r="A1727">
            <v>42627</v>
          </cell>
          <cell r="B1727">
            <v>34.78</v>
          </cell>
          <cell r="C1727">
            <v>38.81</v>
          </cell>
          <cell r="D1727">
            <v>45.61</v>
          </cell>
          <cell r="E1727">
            <v>25.7</v>
          </cell>
          <cell r="H1727">
            <v>36.225000000000001</v>
          </cell>
        </row>
        <row r="1728">
          <cell r="A1728">
            <v>42628</v>
          </cell>
          <cell r="B1728">
            <v>34.700000000000003</v>
          </cell>
          <cell r="C1728">
            <v>38.83</v>
          </cell>
          <cell r="D1728">
            <v>45.8</v>
          </cell>
          <cell r="E1728">
            <v>25.66</v>
          </cell>
          <cell r="H1728">
            <v>36.247500000000002</v>
          </cell>
        </row>
        <row r="1729">
          <cell r="A1729">
            <v>42629</v>
          </cell>
          <cell r="B1729">
            <v>34.700000000000003</v>
          </cell>
          <cell r="C1729">
            <v>38.81</v>
          </cell>
          <cell r="D1729">
            <v>45.75</v>
          </cell>
          <cell r="E1729">
            <v>25.78</v>
          </cell>
          <cell r="H1729">
            <v>36.260000000000005</v>
          </cell>
        </row>
        <row r="1730">
          <cell r="A1730">
            <v>42630</v>
          </cell>
          <cell r="B1730">
            <v>34.76</v>
          </cell>
          <cell r="C1730">
            <v>38.799999999999997</v>
          </cell>
          <cell r="D1730">
            <v>45.52</v>
          </cell>
          <cell r="E1730">
            <v>25.69</v>
          </cell>
          <cell r="H1730">
            <v>36.192500000000003</v>
          </cell>
        </row>
        <row r="1731">
          <cell r="A1731">
            <v>42631</v>
          </cell>
          <cell r="B1731">
            <v>34.76</v>
          </cell>
          <cell r="C1731">
            <v>38.799999999999997</v>
          </cell>
          <cell r="D1731">
            <v>45.52</v>
          </cell>
          <cell r="E1731">
            <v>25.69</v>
          </cell>
          <cell r="H1731">
            <v>36.192500000000003</v>
          </cell>
        </row>
        <row r="1732">
          <cell r="A1732">
            <v>42632</v>
          </cell>
          <cell r="B1732">
            <v>34.74</v>
          </cell>
          <cell r="C1732">
            <v>38.58</v>
          </cell>
          <cell r="D1732">
            <v>45.11</v>
          </cell>
          <cell r="E1732">
            <v>25.85</v>
          </cell>
          <cell r="H1732">
            <v>36.07</v>
          </cell>
        </row>
        <row r="1733">
          <cell r="A1733">
            <v>42633</v>
          </cell>
          <cell r="B1733">
            <v>34.659999999999997</v>
          </cell>
          <cell r="C1733">
            <v>38.54</v>
          </cell>
          <cell r="D1733">
            <v>45.04</v>
          </cell>
          <cell r="E1733">
            <v>25.87</v>
          </cell>
          <cell r="H1733">
            <v>36.027499999999996</v>
          </cell>
        </row>
        <row r="1734">
          <cell r="A1734">
            <v>42634</v>
          </cell>
          <cell r="B1734">
            <v>34.6</v>
          </cell>
          <cell r="C1734">
            <v>38.39</v>
          </cell>
          <cell r="D1734">
            <v>44.79</v>
          </cell>
          <cell r="E1734">
            <v>25.85</v>
          </cell>
          <cell r="H1734">
            <v>35.907499999999999</v>
          </cell>
        </row>
        <row r="1735">
          <cell r="A1735">
            <v>42635</v>
          </cell>
          <cell r="B1735">
            <v>34.5</v>
          </cell>
          <cell r="C1735">
            <v>38.42</v>
          </cell>
          <cell r="D1735">
            <v>44.78</v>
          </cell>
          <cell r="E1735">
            <v>26.06</v>
          </cell>
          <cell r="H1735">
            <v>35.94</v>
          </cell>
        </row>
        <row r="1736">
          <cell r="A1736">
            <v>42636</v>
          </cell>
          <cell r="B1736">
            <v>34.51</v>
          </cell>
          <cell r="C1736">
            <v>38.479999999999997</v>
          </cell>
          <cell r="D1736">
            <v>44.88</v>
          </cell>
          <cell r="E1736">
            <v>26.11</v>
          </cell>
          <cell r="H1736">
            <v>35.995000000000005</v>
          </cell>
        </row>
        <row r="1737">
          <cell r="A1737">
            <v>42637</v>
          </cell>
          <cell r="B1737">
            <v>34.520000000000003</v>
          </cell>
          <cell r="C1737">
            <v>38.5</v>
          </cell>
          <cell r="D1737">
            <v>44.52</v>
          </cell>
          <cell r="E1737">
            <v>26</v>
          </cell>
          <cell r="H1737">
            <v>35.885000000000005</v>
          </cell>
        </row>
        <row r="1738">
          <cell r="A1738">
            <v>42638</v>
          </cell>
          <cell r="B1738">
            <v>34.520000000000003</v>
          </cell>
          <cell r="C1738">
            <v>38.5</v>
          </cell>
          <cell r="D1738">
            <v>44.52</v>
          </cell>
          <cell r="E1738">
            <v>26</v>
          </cell>
          <cell r="H1738">
            <v>35.885000000000005</v>
          </cell>
        </row>
        <row r="1739">
          <cell r="A1739">
            <v>42639</v>
          </cell>
          <cell r="B1739">
            <v>34.479999999999997</v>
          </cell>
          <cell r="C1739">
            <v>38.549999999999997</v>
          </cell>
          <cell r="D1739">
            <v>44.58</v>
          </cell>
          <cell r="E1739">
            <v>26.02</v>
          </cell>
          <cell r="H1739">
            <v>35.907499999999999</v>
          </cell>
        </row>
        <row r="1740">
          <cell r="A1740">
            <v>42640</v>
          </cell>
          <cell r="B1740">
            <v>34.47</v>
          </cell>
          <cell r="C1740">
            <v>38.57</v>
          </cell>
          <cell r="D1740">
            <v>44.5</v>
          </cell>
          <cell r="E1740">
            <v>26.04</v>
          </cell>
          <cell r="H1740">
            <v>35.894999999999996</v>
          </cell>
        </row>
        <row r="1741">
          <cell r="A1741">
            <v>42641</v>
          </cell>
          <cell r="B1741">
            <v>34.450000000000003</v>
          </cell>
          <cell r="C1741">
            <v>38.43</v>
          </cell>
          <cell r="D1741">
            <v>44.61</v>
          </cell>
          <cell r="E1741">
            <v>26.16</v>
          </cell>
          <cell r="H1741">
            <v>35.912500000000001</v>
          </cell>
        </row>
        <row r="1742">
          <cell r="A1742">
            <v>42642</v>
          </cell>
          <cell r="B1742">
            <v>34.44</v>
          </cell>
          <cell r="C1742">
            <v>38.47</v>
          </cell>
          <cell r="D1742">
            <v>44.72</v>
          </cell>
          <cell r="E1742">
            <v>26.29</v>
          </cell>
          <cell r="H1742">
            <v>35.979999999999997</v>
          </cell>
        </row>
        <row r="1743">
          <cell r="A1743">
            <v>42643</v>
          </cell>
          <cell r="B1743">
            <v>34.54</v>
          </cell>
          <cell r="C1743">
            <v>38.549999999999997</v>
          </cell>
          <cell r="D1743">
            <v>44.57</v>
          </cell>
          <cell r="E1743">
            <v>26.08</v>
          </cell>
          <cell r="H1743">
            <v>35.935000000000002</v>
          </cell>
        </row>
        <row r="1744">
          <cell r="A1744">
            <v>42644</v>
          </cell>
          <cell r="B1744">
            <v>34.54</v>
          </cell>
          <cell r="C1744">
            <v>38.43</v>
          </cell>
          <cell r="D1744">
            <v>44.4</v>
          </cell>
          <cell r="E1744">
            <v>25.91</v>
          </cell>
          <cell r="H1744">
            <v>35.82</v>
          </cell>
        </row>
        <row r="1745">
          <cell r="A1745">
            <v>42645</v>
          </cell>
          <cell r="B1745">
            <v>34.54</v>
          </cell>
          <cell r="C1745">
            <v>38.43</v>
          </cell>
          <cell r="D1745">
            <v>44.4</v>
          </cell>
          <cell r="E1745">
            <v>25.91</v>
          </cell>
          <cell r="H1745">
            <v>35.82</v>
          </cell>
        </row>
        <row r="1746">
          <cell r="A1746">
            <v>42646</v>
          </cell>
          <cell r="B1746">
            <v>34.44</v>
          </cell>
          <cell r="C1746">
            <v>38.49</v>
          </cell>
          <cell r="D1746">
            <v>44.34</v>
          </cell>
          <cell r="E1746">
            <v>26.07</v>
          </cell>
          <cell r="H1746">
            <v>35.835000000000001</v>
          </cell>
        </row>
        <row r="1747">
          <cell r="A1747">
            <v>42647</v>
          </cell>
          <cell r="B1747">
            <v>34.53</v>
          </cell>
          <cell r="C1747">
            <v>38.479999999999997</v>
          </cell>
          <cell r="D1747">
            <v>44.15</v>
          </cell>
          <cell r="E1747">
            <v>26.26</v>
          </cell>
          <cell r="H1747">
            <v>35.854999999999997</v>
          </cell>
        </row>
        <row r="1748">
          <cell r="A1748">
            <v>42648</v>
          </cell>
          <cell r="B1748">
            <v>34.61</v>
          </cell>
          <cell r="C1748">
            <v>38.590000000000003</v>
          </cell>
          <cell r="D1748">
            <v>43.87</v>
          </cell>
          <cell r="E1748">
            <v>26.15</v>
          </cell>
          <cell r="H1748">
            <v>35.805</v>
          </cell>
        </row>
        <row r="1749">
          <cell r="A1749">
            <v>42649</v>
          </cell>
          <cell r="B1749">
            <v>34.630000000000003</v>
          </cell>
          <cell r="C1749">
            <v>38.6</v>
          </cell>
          <cell r="D1749">
            <v>43.93</v>
          </cell>
          <cell r="E1749">
            <v>26.09</v>
          </cell>
          <cell r="H1749">
            <v>35.8125</v>
          </cell>
        </row>
        <row r="1750">
          <cell r="A1750">
            <v>42650</v>
          </cell>
          <cell r="B1750">
            <v>34.700000000000003</v>
          </cell>
          <cell r="C1750">
            <v>38.43</v>
          </cell>
          <cell r="D1750">
            <v>42.77</v>
          </cell>
          <cell r="E1750">
            <v>25.99</v>
          </cell>
          <cell r="H1750">
            <v>35.472500000000004</v>
          </cell>
        </row>
        <row r="1751">
          <cell r="A1751">
            <v>42651</v>
          </cell>
          <cell r="B1751">
            <v>34.76</v>
          </cell>
          <cell r="C1751">
            <v>38.42</v>
          </cell>
          <cell r="D1751">
            <v>42.91</v>
          </cell>
          <cell r="E1751">
            <v>25.92</v>
          </cell>
          <cell r="H1751">
            <v>35.502499999999998</v>
          </cell>
        </row>
        <row r="1752">
          <cell r="A1752">
            <v>42652</v>
          </cell>
          <cell r="B1752">
            <v>34.76</v>
          </cell>
          <cell r="C1752">
            <v>38.42</v>
          </cell>
          <cell r="D1752">
            <v>42.91</v>
          </cell>
          <cell r="E1752">
            <v>25.92</v>
          </cell>
          <cell r="H1752">
            <v>35.502499999999998</v>
          </cell>
        </row>
        <row r="1753">
          <cell r="A1753">
            <v>42653</v>
          </cell>
          <cell r="B1753">
            <v>34.82</v>
          </cell>
          <cell r="C1753">
            <v>38.770000000000003</v>
          </cell>
          <cell r="D1753">
            <v>43.09</v>
          </cell>
          <cell r="E1753">
            <v>26.2</v>
          </cell>
          <cell r="H1753">
            <v>35.72</v>
          </cell>
        </row>
        <row r="1754">
          <cell r="A1754">
            <v>42654</v>
          </cell>
          <cell r="B1754">
            <v>35.03</v>
          </cell>
          <cell r="C1754">
            <v>38.78</v>
          </cell>
          <cell r="D1754">
            <v>42.96</v>
          </cell>
          <cell r="E1754">
            <v>26.25</v>
          </cell>
          <cell r="H1754">
            <v>35.755000000000003</v>
          </cell>
        </row>
        <row r="1755">
          <cell r="A1755">
            <v>42655</v>
          </cell>
          <cell r="B1755">
            <v>35.18</v>
          </cell>
          <cell r="C1755">
            <v>38.659999999999997</v>
          </cell>
          <cell r="D1755">
            <v>42.97</v>
          </cell>
          <cell r="E1755">
            <v>26.39</v>
          </cell>
          <cell r="H1755">
            <v>35.799999999999997</v>
          </cell>
        </row>
        <row r="1756">
          <cell r="A1756">
            <v>42656</v>
          </cell>
          <cell r="B1756">
            <v>35.53</v>
          </cell>
          <cell r="C1756">
            <v>38.89</v>
          </cell>
          <cell r="D1756">
            <v>43.03</v>
          </cell>
          <cell r="E1756">
            <v>26.45</v>
          </cell>
          <cell r="H1756">
            <v>35.975000000000001</v>
          </cell>
        </row>
        <row r="1757">
          <cell r="A1757">
            <v>42657</v>
          </cell>
          <cell r="B1757">
            <v>35</v>
          </cell>
          <cell r="C1757">
            <v>38.479999999999997</v>
          </cell>
          <cell r="D1757">
            <v>42.7</v>
          </cell>
          <cell r="E1757">
            <v>26.3</v>
          </cell>
          <cell r="H1757">
            <v>35.619999999999997</v>
          </cell>
        </row>
        <row r="1758">
          <cell r="A1758">
            <v>42658</v>
          </cell>
          <cell r="B1758">
            <v>35.14</v>
          </cell>
          <cell r="C1758">
            <v>38.520000000000003</v>
          </cell>
          <cell r="D1758">
            <v>42.67</v>
          </cell>
          <cell r="E1758">
            <v>26.4</v>
          </cell>
          <cell r="H1758">
            <v>35.682499999999997</v>
          </cell>
        </row>
        <row r="1759">
          <cell r="A1759">
            <v>42659</v>
          </cell>
          <cell r="B1759">
            <v>35.14</v>
          </cell>
          <cell r="C1759">
            <v>38.520000000000003</v>
          </cell>
          <cell r="D1759">
            <v>42.67</v>
          </cell>
          <cell r="E1759">
            <v>26.4</v>
          </cell>
          <cell r="H1759">
            <v>35.682499999999997</v>
          </cell>
        </row>
        <row r="1760">
          <cell r="A1760">
            <v>42660</v>
          </cell>
          <cell r="B1760">
            <v>35.25</v>
          </cell>
          <cell r="C1760">
            <v>38.46</v>
          </cell>
          <cell r="D1760">
            <v>42.67</v>
          </cell>
          <cell r="E1760">
            <v>26.47</v>
          </cell>
          <cell r="H1760">
            <v>35.712500000000006</v>
          </cell>
        </row>
        <row r="1761">
          <cell r="A1761">
            <v>42661</v>
          </cell>
          <cell r="B1761">
            <v>35.020000000000003</v>
          </cell>
          <cell r="C1761">
            <v>38.380000000000003</v>
          </cell>
          <cell r="D1761">
            <v>42.67</v>
          </cell>
          <cell r="E1761">
            <v>26.58</v>
          </cell>
          <cell r="H1761">
            <v>35.662500000000001</v>
          </cell>
        </row>
        <row r="1762">
          <cell r="A1762">
            <v>42662</v>
          </cell>
          <cell r="B1762">
            <v>34.770000000000003</v>
          </cell>
          <cell r="C1762">
            <v>38.020000000000003</v>
          </cell>
          <cell r="D1762">
            <v>42.54</v>
          </cell>
          <cell r="E1762">
            <v>26.44</v>
          </cell>
          <cell r="H1762">
            <v>35.442500000000003</v>
          </cell>
        </row>
        <row r="1763">
          <cell r="A1763">
            <v>42663</v>
          </cell>
          <cell r="B1763">
            <v>34.76</v>
          </cell>
          <cell r="C1763">
            <v>37.94</v>
          </cell>
          <cell r="D1763">
            <v>42.51</v>
          </cell>
          <cell r="E1763">
            <v>26.45</v>
          </cell>
          <cell r="H1763">
            <v>35.414999999999992</v>
          </cell>
        </row>
        <row r="1764">
          <cell r="A1764">
            <v>42664</v>
          </cell>
          <cell r="B1764">
            <v>34.9</v>
          </cell>
          <cell r="C1764">
            <v>37.92</v>
          </cell>
          <cell r="D1764">
            <v>42.58</v>
          </cell>
          <cell r="E1764">
            <v>26.38</v>
          </cell>
          <cell r="H1764">
            <v>35.445</v>
          </cell>
        </row>
        <row r="1765">
          <cell r="A1765">
            <v>42665</v>
          </cell>
          <cell r="B1765">
            <v>34.97</v>
          </cell>
          <cell r="C1765">
            <v>37.909999999999997</v>
          </cell>
          <cell r="D1765">
            <v>42.45</v>
          </cell>
          <cell r="E1765">
            <v>26.29</v>
          </cell>
          <cell r="H1765">
            <v>35.405000000000001</v>
          </cell>
        </row>
        <row r="1766">
          <cell r="A1766">
            <v>42666</v>
          </cell>
          <cell r="B1766">
            <v>34.97</v>
          </cell>
          <cell r="C1766">
            <v>37.909999999999997</v>
          </cell>
          <cell r="D1766">
            <v>42.45</v>
          </cell>
          <cell r="E1766">
            <v>26.29</v>
          </cell>
          <cell r="H1766">
            <v>35.405000000000001</v>
          </cell>
        </row>
        <row r="1767">
          <cell r="A1767">
            <v>42667</v>
          </cell>
          <cell r="B1767">
            <v>34.97</v>
          </cell>
          <cell r="C1767">
            <v>37.909999999999997</v>
          </cell>
          <cell r="D1767">
            <v>42.45</v>
          </cell>
          <cell r="E1767">
            <v>26.29</v>
          </cell>
          <cell r="H1767">
            <v>35.405000000000001</v>
          </cell>
        </row>
        <row r="1768">
          <cell r="A1768">
            <v>42668</v>
          </cell>
          <cell r="B1768">
            <v>34.92</v>
          </cell>
          <cell r="C1768">
            <v>37.799999999999997</v>
          </cell>
          <cell r="D1768">
            <v>42.46</v>
          </cell>
          <cell r="E1768">
            <v>26.28</v>
          </cell>
          <cell r="H1768">
            <v>35.365000000000002</v>
          </cell>
        </row>
        <row r="1769">
          <cell r="A1769">
            <v>42669</v>
          </cell>
          <cell r="B1769">
            <v>34.76</v>
          </cell>
          <cell r="C1769">
            <v>37.61</v>
          </cell>
          <cell r="D1769">
            <v>42.08</v>
          </cell>
          <cell r="E1769">
            <v>26.45</v>
          </cell>
          <cell r="H1769">
            <v>35.225000000000001</v>
          </cell>
        </row>
        <row r="1770">
          <cell r="A1770">
            <v>42670</v>
          </cell>
          <cell r="B1770">
            <v>34.92</v>
          </cell>
          <cell r="C1770">
            <v>37.840000000000003</v>
          </cell>
          <cell r="D1770">
            <v>42.43</v>
          </cell>
          <cell r="E1770">
            <v>26.4</v>
          </cell>
          <cell r="H1770">
            <v>35.397500000000001</v>
          </cell>
        </row>
        <row r="1771">
          <cell r="A1771">
            <v>42671</v>
          </cell>
          <cell r="B1771">
            <v>34.97</v>
          </cell>
          <cell r="C1771">
            <v>37.92</v>
          </cell>
          <cell r="D1771">
            <v>42.38</v>
          </cell>
          <cell r="E1771">
            <v>26.31</v>
          </cell>
          <cell r="H1771">
            <v>35.395000000000003</v>
          </cell>
        </row>
        <row r="1772">
          <cell r="A1772">
            <v>42672</v>
          </cell>
          <cell r="B1772">
            <v>34.9</v>
          </cell>
          <cell r="C1772">
            <v>37.86</v>
          </cell>
          <cell r="D1772">
            <v>42.03</v>
          </cell>
          <cell r="E1772">
            <v>26.06</v>
          </cell>
          <cell r="H1772">
            <v>35.212499999999999</v>
          </cell>
        </row>
        <row r="1773">
          <cell r="A1773">
            <v>42673</v>
          </cell>
          <cell r="B1773">
            <v>34.9</v>
          </cell>
          <cell r="C1773">
            <v>37.86</v>
          </cell>
          <cell r="D1773">
            <v>42.03</v>
          </cell>
          <cell r="E1773">
            <v>26.06</v>
          </cell>
          <cell r="H1773">
            <v>35.212499999999999</v>
          </cell>
        </row>
        <row r="1774">
          <cell r="A1774">
            <v>42674</v>
          </cell>
          <cell r="B1774">
            <v>34.86</v>
          </cell>
          <cell r="C1774">
            <v>38.03</v>
          </cell>
          <cell r="D1774">
            <v>42.27</v>
          </cell>
          <cell r="E1774">
            <v>26.18</v>
          </cell>
          <cell r="H1774">
            <v>35.335000000000001</v>
          </cell>
        </row>
        <row r="1775">
          <cell r="A1775">
            <v>42675</v>
          </cell>
          <cell r="B1775">
            <v>34.840000000000003</v>
          </cell>
          <cell r="C1775">
            <v>38.01</v>
          </cell>
          <cell r="D1775">
            <v>42.4</v>
          </cell>
          <cell r="E1775">
            <v>26.22</v>
          </cell>
          <cell r="H1775">
            <v>35.3675</v>
          </cell>
        </row>
        <row r="1776">
          <cell r="A1776">
            <v>42676</v>
          </cell>
          <cell r="B1776">
            <v>34.869999999999997</v>
          </cell>
          <cell r="C1776">
            <v>38.32</v>
          </cell>
          <cell r="D1776">
            <v>42.44</v>
          </cell>
          <cell r="E1776">
            <v>26.34</v>
          </cell>
          <cell r="H1776">
            <v>35.4925</v>
          </cell>
        </row>
        <row r="1777">
          <cell r="A1777">
            <v>42677</v>
          </cell>
          <cell r="B1777">
            <v>34.76</v>
          </cell>
          <cell r="C1777">
            <v>38.39</v>
          </cell>
          <cell r="D1777">
            <v>42.62</v>
          </cell>
          <cell r="E1777">
            <v>26.38</v>
          </cell>
          <cell r="H1777">
            <v>35.537500000000001</v>
          </cell>
        </row>
        <row r="1778">
          <cell r="A1778">
            <v>42678</v>
          </cell>
          <cell r="B1778">
            <v>34.79</v>
          </cell>
          <cell r="C1778">
            <v>38.43</v>
          </cell>
          <cell r="D1778">
            <v>43.19</v>
          </cell>
          <cell r="E1778">
            <v>26.46</v>
          </cell>
          <cell r="H1778">
            <v>35.717500000000001</v>
          </cell>
        </row>
        <row r="1779">
          <cell r="A1779">
            <v>42679</v>
          </cell>
          <cell r="B1779">
            <v>34.840000000000003</v>
          </cell>
          <cell r="C1779">
            <v>38.47</v>
          </cell>
          <cell r="D1779">
            <v>43.11</v>
          </cell>
          <cell r="E1779">
            <v>26.33</v>
          </cell>
          <cell r="H1779">
            <v>35.6875</v>
          </cell>
        </row>
        <row r="1780">
          <cell r="A1780">
            <v>42680</v>
          </cell>
          <cell r="B1780">
            <v>34.840000000000003</v>
          </cell>
          <cell r="C1780">
            <v>38.47</v>
          </cell>
          <cell r="D1780">
            <v>43.11</v>
          </cell>
          <cell r="E1780">
            <v>26.33</v>
          </cell>
          <cell r="H1780">
            <v>35.6875</v>
          </cell>
        </row>
        <row r="1781">
          <cell r="A1781">
            <v>42681</v>
          </cell>
          <cell r="B1781">
            <v>34.85</v>
          </cell>
          <cell r="C1781">
            <v>38.49</v>
          </cell>
          <cell r="D1781">
            <v>43.28</v>
          </cell>
          <cell r="E1781">
            <v>26.49</v>
          </cell>
          <cell r="H1781">
            <v>35.777500000000003</v>
          </cell>
        </row>
        <row r="1782">
          <cell r="A1782">
            <v>42682</v>
          </cell>
          <cell r="B1782">
            <v>34.82</v>
          </cell>
          <cell r="C1782">
            <v>38.21</v>
          </cell>
          <cell r="D1782">
            <v>42.93</v>
          </cell>
          <cell r="E1782">
            <v>26.53</v>
          </cell>
          <cell r="H1782">
            <v>35.622500000000002</v>
          </cell>
        </row>
        <row r="1783">
          <cell r="A1783">
            <v>42683</v>
          </cell>
          <cell r="B1783">
            <v>34.81</v>
          </cell>
          <cell r="C1783">
            <v>38.15</v>
          </cell>
          <cell r="D1783">
            <v>42.9</v>
          </cell>
          <cell r="E1783">
            <v>26.72</v>
          </cell>
          <cell r="H1783">
            <v>35.645000000000003</v>
          </cell>
        </row>
        <row r="1784">
          <cell r="A1784">
            <v>42684</v>
          </cell>
          <cell r="B1784">
            <v>34.92</v>
          </cell>
          <cell r="C1784">
            <v>37.94</v>
          </cell>
          <cell r="D1784">
            <v>43.13</v>
          </cell>
          <cell r="E1784">
            <v>26.49</v>
          </cell>
          <cell r="H1784">
            <v>35.620000000000005</v>
          </cell>
        </row>
        <row r="1785">
          <cell r="A1785">
            <v>42685</v>
          </cell>
          <cell r="B1785">
            <v>35.14</v>
          </cell>
          <cell r="C1785">
            <v>38.020000000000003</v>
          </cell>
          <cell r="D1785">
            <v>43.8</v>
          </cell>
          <cell r="E1785">
            <v>26.41</v>
          </cell>
          <cell r="H1785">
            <v>35.842500000000001</v>
          </cell>
        </row>
        <row r="1786">
          <cell r="A1786">
            <v>42686</v>
          </cell>
          <cell r="B1786">
            <v>35.17</v>
          </cell>
          <cell r="C1786">
            <v>37.99</v>
          </cell>
          <cell r="D1786">
            <v>44.18</v>
          </cell>
          <cell r="E1786">
            <v>26.3</v>
          </cell>
          <cell r="H1786">
            <v>35.910000000000004</v>
          </cell>
        </row>
        <row r="1787">
          <cell r="A1787">
            <v>42687</v>
          </cell>
          <cell r="B1787">
            <v>35.17</v>
          </cell>
          <cell r="C1787">
            <v>37.99</v>
          </cell>
          <cell r="D1787">
            <v>44.18</v>
          </cell>
          <cell r="E1787">
            <v>26.3</v>
          </cell>
          <cell r="H1787">
            <v>35.910000000000004</v>
          </cell>
        </row>
        <row r="1788">
          <cell r="A1788">
            <v>42688</v>
          </cell>
          <cell r="B1788">
            <v>35.299999999999997</v>
          </cell>
          <cell r="C1788">
            <v>37.86</v>
          </cell>
          <cell r="D1788">
            <v>43.98</v>
          </cell>
          <cell r="E1788">
            <v>26.32</v>
          </cell>
          <cell r="H1788">
            <v>35.864999999999995</v>
          </cell>
        </row>
        <row r="1789">
          <cell r="A1789">
            <v>42689</v>
          </cell>
          <cell r="B1789">
            <v>35.200000000000003</v>
          </cell>
          <cell r="C1789">
            <v>37.729999999999997</v>
          </cell>
          <cell r="D1789">
            <v>43.82</v>
          </cell>
          <cell r="E1789">
            <v>26.41</v>
          </cell>
          <cell r="H1789">
            <v>35.79</v>
          </cell>
        </row>
        <row r="1790">
          <cell r="A1790">
            <v>42690</v>
          </cell>
          <cell r="B1790">
            <v>35.25</v>
          </cell>
          <cell r="C1790">
            <v>37.68</v>
          </cell>
          <cell r="D1790">
            <v>43.75</v>
          </cell>
          <cell r="E1790">
            <v>26.37</v>
          </cell>
          <cell r="H1790">
            <v>35.762500000000003</v>
          </cell>
        </row>
        <row r="1791">
          <cell r="A1791">
            <v>42691</v>
          </cell>
          <cell r="B1791">
            <v>35.25</v>
          </cell>
          <cell r="C1791">
            <v>37.56</v>
          </cell>
          <cell r="D1791">
            <v>43.66</v>
          </cell>
          <cell r="E1791">
            <v>26.12</v>
          </cell>
          <cell r="H1791">
            <v>35.647500000000001</v>
          </cell>
        </row>
        <row r="1792">
          <cell r="A1792">
            <v>42692</v>
          </cell>
          <cell r="B1792">
            <v>35.42</v>
          </cell>
          <cell r="C1792">
            <v>37.31</v>
          </cell>
          <cell r="D1792">
            <v>43.69</v>
          </cell>
          <cell r="E1792">
            <v>25.95</v>
          </cell>
          <cell r="H1792">
            <v>35.592500000000001</v>
          </cell>
        </row>
        <row r="1793">
          <cell r="A1793">
            <v>42693</v>
          </cell>
          <cell r="B1793">
            <v>35.450000000000003</v>
          </cell>
          <cell r="C1793">
            <v>37.35</v>
          </cell>
          <cell r="D1793">
            <v>43.6</v>
          </cell>
          <cell r="E1793">
            <v>25.82</v>
          </cell>
          <cell r="H1793">
            <v>35.555</v>
          </cell>
        </row>
        <row r="1794">
          <cell r="A1794">
            <v>42694</v>
          </cell>
          <cell r="B1794">
            <v>35.450000000000003</v>
          </cell>
          <cell r="C1794">
            <v>37.35</v>
          </cell>
          <cell r="D1794">
            <v>43.6</v>
          </cell>
          <cell r="E1794">
            <v>25.82</v>
          </cell>
          <cell r="H1794">
            <v>35.555</v>
          </cell>
        </row>
        <row r="1795">
          <cell r="A1795">
            <v>42695</v>
          </cell>
          <cell r="B1795">
            <v>35.380000000000003</v>
          </cell>
          <cell r="C1795">
            <v>37.31</v>
          </cell>
          <cell r="D1795">
            <v>43.48</v>
          </cell>
          <cell r="E1795">
            <v>25.67</v>
          </cell>
          <cell r="H1795">
            <v>35.459999999999994</v>
          </cell>
        </row>
        <row r="1796">
          <cell r="A1796">
            <v>42696</v>
          </cell>
          <cell r="B1796">
            <v>35.28</v>
          </cell>
          <cell r="C1796">
            <v>37.36</v>
          </cell>
          <cell r="D1796">
            <v>43.94</v>
          </cell>
          <cell r="E1796">
            <v>25.79</v>
          </cell>
          <cell r="H1796">
            <v>35.592500000000001</v>
          </cell>
        </row>
        <row r="1797">
          <cell r="A1797">
            <v>42697</v>
          </cell>
          <cell r="B1797">
            <v>35.33</v>
          </cell>
          <cell r="C1797">
            <v>37.36</v>
          </cell>
          <cell r="D1797">
            <v>43.7</v>
          </cell>
          <cell r="E1797">
            <v>25.91</v>
          </cell>
          <cell r="H1797">
            <v>35.575000000000003</v>
          </cell>
        </row>
        <row r="1798">
          <cell r="A1798">
            <v>42698</v>
          </cell>
          <cell r="B1798">
            <v>35.549999999999997</v>
          </cell>
          <cell r="C1798">
            <v>37.270000000000003</v>
          </cell>
          <cell r="D1798">
            <v>43.99</v>
          </cell>
          <cell r="E1798">
            <v>25.93</v>
          </cell>
          <cell r="H1798">
            <v>35.685000000000002</v>
          </cell>
        </row>
        <row r="1799">
          <cell r="A1799">
            <v>42699</v>
          </cell>
          <cell r="B1799">
            <v>35.54</v>
          </cell>
          <cell r="C1799">
            <v>37.270000000000003</v>
          </cell>
          <cell r="D1799">
            <v>44.03</v>
          </cell>
          <cell r="E1799">
            <v>26.05</v>
          </cell>
          <cell r="H1799">
            <v>35.722500000000004</v>
          </cell>
        </row>
        <row r="1800">
          <cell r="A1800">
            <v>42700</v>
          </cell>
          <cell r="B1800">
            <v>35.520000000000003</v>
          </cell>
          <cell r="C1800">
            <v>37.43</v>
          </cell>
          <cell r="D1800">
            <v>43.87</v>
          </cell>
          <cell r="E1800">
            <v>26.06</v>
          </cell>
          <cell r="H1800">
            <v>35.72</v>
          </cell>
        </row>
        <row r="1801">
          <cell r="A1801">
            <v>42701</v>
          </cell>
          <cell r="B1801">
            <v>35.520000000000003</v>
          </cell>
          <cell r="C1801">
            <v>37.43</v>
          </cell>
          <cell r="D1801">
            <v>43.87</v>
          </cell>
          <cell r="E1801">
            <v>26.06</v>
          </cell>
          <cell r="H1801">
            <v>35.72</v>
          </cell>
        </row>
        <row r="1802">
          <cell r="A1802">
            <v>42702</v>
          </cell>
          <cell r="B1802">
            <v>35.42</v>
          </cell>
          <cell r="C1802">
            <v>37.46</v>
          </cell>
          <cell r="D1802">
            <v>44.01</v>
          </cell>
          <cell r="E1802">
            <v>26.07</v>
          </cell>
          <cell r="H1802">
            <v>35.739999999999995</v>
          </cell>
        </row>
        <row r="1803">
          <cell r="A1803">
            <v>42703</v>
          </cell>
          <cell r="B1803">
            <v>35.39</v>
          </cell>
          <cell r="C1803">
            <v>37.32</v>
          </cell>
          <cell r="D1803">
            <v>43.67</v>
          </cell>
          <cell r="E1803">
            <v>26.21</v>
          </cell>
          <cell r="H1803">
            <v>35.647500000000001</v>
          </cell>
        </row>
        <row r="1804">
          <cell r="A1804">
            <v>42704</v>
          </cell>
          <cell r="B1804">
            <v>35.47</v>
          </cell>
          <cell r="C1804">
            <v>37.54</v>
          </cell>
          <cell r="D1804">
            <v>44.07</v>
          </cell>
          <cell r="E1804">
            <v>26.25</v>
          </cell>
          <cell r="H1804">
            <v>35.832499999999996</v>
          </cell>
        </row>
        <row r="1805">
          <cell r="A1805">
            <v>42705</v>
          </cell>
          <cell r="B1805">
            <v>35.549999999999997</v>
          </cell>
          <cell r="C1805">
            <v>37.450000000000003</v>
          </cell>
          <cell r="D1805">
            <v>44.28</v>
          </cell>
          <cell r="E1805">
            <v>25.99</v>
          </cell>
          <cell r="H1805">
            <v>35.817500000000003</v>
          </cell>
        </row>
        <row r="1806">
          <cell r="A1806">
            <v>42706</v>
          </cell>
          <cell r="B1806">
            <v>35.47</v>
          </cell>
          <cell r="C1806">
            <v>37.630000000000003</v>
          </cell>
          <cell r="D1806">
            <v>44.46</v>
          </cell>
          <cell r="E1806">
            <v>26.05</v>
          </cell>
          <cell r="H1806">
            <v>35.902500000000003</v>
          </cell>
        </row>
        <row r="1807">
          <cell r="A1807">
            <v>42707</v>
          </cell>
          <cell r="B1807">
            <v>35.47</v>
          </cell>
          <cell r="C1807">
            <v>37.520000000000003</v>
          </cell>
          <cell r="D1807">
            <v>44.37</v>
          </cell>
          <cell r="E1807">
            <v>25.93</v>
          </cell>
          <cell r="H1807">
            <v>35.822500000000005</v>
          </cell>
        </row>
        <row r="1808">
          <cell r="A1808">
            <v>42708</v>
          </cell>
          <cell r="B1808">
            <v>35.47</v>
          </cell>
          <cell r="C1808">
            <v>37.520000000000003</v>
          </cell>
          <cell r="D1808">
            <v>44.37</v>
          </cell>
          <cell r="E1808">
            <v>25.93</v>
          </cell>
          <cell r="H1808">
            <v>35.822500000000005</v>
          </cell>
        </row>
        <row r="1809">
          <cell r="A1809">
            <v>42709</v>
          </cell>
          <cell r="B1809">
            <v>35.47</v>
          </cell>
          <cell r="C1809">
            <v>37.520000000000003</v>
          </cell>
          <cell r="D1809">
            <v>44.37</v>
          </cell>
          <cell r="E1809">
            <v>25.93</v>
          </cell>
          <cell r="H1809">
            <v>35.822500000000005</v>
          </cell>
        </row>
        <row r="1810">
          <cell r="A1810">
            <v>42710</v>
          </cell>
          <cell r="B1810">
            <v>35.44</v>
          </cell>
          <cell r="C1810">
            <v>37.9</v>
          </cell>
          <cell r="D1810">
            <v>44.9</v>
          </cell>
          <cell r="E1810">
            <v>26.14</v>
          </cell>
          <cell r="H1810">
            <v>36.094999999999999</v>
          </cell>
        </row>
        <row r="1811">
          <cell r="A1811">
            <v>42711</v>
          </cell>
          <cell r="B1811">
            <v>35.5</v>
          </cell>
          <cell r="C1811">
            <v>37.85</v>
          </cell>
          <cell r="D1811">
            <v>44.73</v>
          </cell>
          <cell r="E1811">
            <v>26.07</v>
          </cell>
          <cell r="H1811">
            <v>36.037499999999994</v>
          </cell>
        </row>
        <row r="1812">
          <cell r="A1812">
            <v>42712</v>
          </cell>
          <cell r="B1812">
            <v>35.450000000000003</v>
          </cell>
          <cell r="C1812">
            <v>37.909999999999997</v>
          </cell>
          <cell r="D1812">
            <v>44.61</v>
          </cell>
          <cell r="E1812">
            <v>26.23</v>
          </cell>
          <cell r="H1812">
            <v>36.049999999999997</v>
          </cell>
        </row>
        <row r="1813">
          <cell r="A1813">
            <v>42713</v>
          </cell>
          <cell r="B1813">
            <v>35.479999999999997</v>
          </cell>
          <cell r="C1813">
            <v>37.47</v>
          </cell>
          <cell r="D1813">
            <v>44.44</v>
          </cell>
          <cell r="E1813">
            <v>26.17</v>
          </cell>
          <cell r="H1813">
            <v>35.89</v>
          </cell>
        </row>
        <row r="1814">
          <cell r="A1814">
            <v>42714</v>
          </cell>
          <cell r="B1814">
            <v>35.49</v>
          </cell>
          <cell r="C1814">
            <v>37.47</v>
          </cell>
          <cell r="D1814">
            <v>44.36</v>
          </cell>
          <cell r="E1814">
            <v>26.16</v>
          </cell>
          <cell r="H1814">
            <v>35.870000000000005</v>
          </cell>
        </row>
        <row r="1815">
          <cell r="A1815">
            <v>42715</v>
          </cell>
          <cell r="B1815">
            <v>35.49</v>
          </cell>
          <cell r="C1815">
            <v>37.47</v>
          </cell>
          <cell r="D1815">
            <v>44.36</v>
          </cell>
          <cell r="E1815">
            <v>26.16</v>
          </cell>
          <cell r="H1815">
            <v>35.870000000000005</v>
          </cell>
        </row>
        <row r="1816">
          <cell r="A1816">
            <v>42716</v>
          </cell>
          <cell r="B1816">
            <v>35.49</v>
          </cell>
          <cell r="C1816">
            <v>37.47</v>
          </cell>
          <cell r="D1816">
            <v>44.36</v>
          </cell>
          <cell r="E1816">
            <v>26.16</v>
          </cell>
          <cell r="H1816">
            <v>35.870000000000005</v>
          </cell>
        </row>
        <row r="1817">
          <cell r="A1817">
            <v>42717</v>
          </cell>
          <cell r="B1817">
            <v>35.42</v>
          </cell>
          <cell r="C1817">
            <v>37.46</v>
          </cell>
          <cell r="D1817">
            <v>44.68</v>
          </cell>
          <cell r="E1817">
            <v>26.26</v>
          </cell>
          <cell r="H1817">
            <v>35.954999999999998</v>
          </cell>
        </row>
        <row r="1818">
          <cell r="A1818">
            <v>42718</v>
          </cell>
          <cell r="B1818">
            <v>35.4</v>
          </cell>
          <cell r="C1818">
            <v>37.42</v>
          </cell>
          <cell r="D1818">
            <v>44.57</v>
          </cell>
          <cell r="E1818">
            <v>26.21</v>
          </cell>
          <cell r="H1818">
            <v>35.9</v>
          </cell>
        </row>
        <row r="1819">
          <cell r="A1819">
            <v>42719</v>
          </cell>
          <cell r="B1819">
            <v>35.549999999999997</v>
          </cell>
          <cell r="C1819">
            <v>37.11</v>
          </cell>
          <cell r="D1819">
            <v>44.33</v>
          </cell>
          <cell r="E1819">
            <v>26.08</v>
          </cell>
          <cell r="H1819">
            <v>35.767499999999998</v>
          </cell>
        </row>
        <row r="1820">
          <cell r="A1820">
            <v>42720</v>
          </cell>
          <cell r="B1820">
            <v>35.630000000000003</v>
          </cell>
          <cell r="C1820">
            <v>36.909999999999997</v>
          </cell>
          <cell r="D1820">
            <v>43.95</v>
          </cell>
          <cell r="E1820">
            <v>25.92</v>
          </cell>
          <cell r="H1820">
            <v>35.602499999999999</v>
          </cell>
        </row>
        <row r="1821">
          <cell r="A1821">
            <v>42721</v>
          </cell>
          <cell r="B1821">
            <v>35.659999999999997</v>
          </cell>
          <cell r="C1821">
            <v>37.1</v>
          </cell>
          <cell r="D1821">
            <v>44.04</v>
          </cell>
          <cell r="E1821">
            <v>25.8</v>
          </cell>
          <cell r="H1821">
            <v>35.65</v>
          </cell>
        </row>
        <row r="1822">
          <cell r="A1822">
            <v>42722</v>
          </cell>
          <cell r="B1822">
            <v>35.659999999999997</v>
          </cell>
          <cell r="C1822">
            <v>37.1</v>
          </cell>
          <cell r="D1822">
            <v>44.04</v>
          </cell>
          <cell r="E1822">
            <v>25.8</v>
          </cell>
          <cell r="H1822">
            <v>35.65</v>
          </cell>
        </row>
        <row r="1823">
          <cell r="A1823">
            <v>42723</v>
          </cell>
          <cell r="B1823">
            <v>35.65</v>
          </cell>
          <cell r="C1823">
            <v>37.090000000000003</v>
          </cell>
          <cell r="D1823">
            <v>44.33</v>
          </cell>
          <cell r="E1823">
            <v>25.77</v>
          </cell>
          <cell r="H1823">
            <v>35.71</v>
          </cell>
        </row>
        <row r="1824">
          <cell r="A1824">
            <v>42724</v>
          </cell>
          <cell r="B1824">
            <v>35.72</v>
          </cell>
          <cell r="C1824">
            <v>36.93</v>
          </cell>
          <cell r="D1824">
            <v>44.02</v>
          </cell>
          <cell r="E1824">
            <v>25.61</v>
          </cell>
          <cell r="H1824">
            <v>35.570000000000007</v>
          </cell>
        </row>
        <row r="1825">
          <cell r="A1825">
            <v>42725</v>
          </cell>
          <cell r="B1825">
            <v>35.869999999999997</v>
          </cell>
          <cell r="C1825">
            <v>37.049999999999997</v>
          </cell>
          <cell r="D1825">
            <v>44.1</v>
          </cell>
          <cell r="E1825">
            <v>25.75</v>
          </cell>
          <cell r="H1825">
            <v>35.692499999999995</v>
          </cell>
        </row>
        <row r="1826">
          <cell r="A1826">
            <v>42726</v>
          </cell>
          <cell r="B1826">
            <v>35.840000000000003</v>
          </cell>
          <cell r="C1826">
            <v>37.22</v>
          </cell>
          <cell r="D1826">
            <v>44.14</v>
          </cell>
          <cell r="E1826">
            <v>25.72</v>
          </cell>
          <cell r="H1826">
            <v>35.730000000000004</v>
          </cell>
        </row>
        <row r="1827">
          <cell r="A1827">
            <v>42727</v>
          </cell>
          <cell r="B1827">
            <v>35.840000000000003</v>
          </cell>
          <cell r="C1827">
            <v>37.200000000000003</v>
          </cell>
          <cell r="D1827">
            <v>43.78</v>
          </cell>
          <cell r="E1827">
            <v>25.57</v>
          </cell>
          <cell r="H1827">
            <v>35.597500000000004</v>
          </cell>
        </row>
        <row r="1828">
          <cell r="A1828">
            <v>42728</v>
          </cell>
          <cell r="B1828">
            <v>35.840000000000003</v>
          </cell>
          <cell r="C1828">
            <v>37.200000000000003</v>
          </cell>
          <cell r="D1828">
            <v>43.78</v>
          </cell>
          <cell r="E1828">
            <v>25.57</v>
          </cell>
          <cell r="H1828">
            <v>35.597500000000004</v>
          </cell>
        </row>
        <row r="1829">
          <cell r="A1829">
            <v>42729</v>
          </cell>
          <cell r="B1829">
            <v>35.840000000000003</v>
          </cell>
          <cell r="C1829">
            <v>37.200000000000003</v>
          </cell>
          <cell r="D1829">
            <v>43.78</v>
          </cell>
          <cell r="E1829">
            <v>25.57</v>
          </cell>
          <cell r="H1829">
            <v>35.597500000000004</v>
          </cell>
        </row>
        <row r="1830">
          <cell r="A1830">
            <v>42730</v>
          </cell>
          <cell r="B1830">
            <v>35.840000000000003</v>
          </cell>
          <cell r="C1830">
            <v>37.200000000000003</v>
          </cell>
          <cell r="D1830">
            <v>43.78</v>
          </cell>
          <cell r="E1830">
            <v>25.57</v>
          </cell>
          <cell r="H1830">
            <v>35.597500000000004</v>
          </cell>
        </row>
        <row r="1831">
          <cell r="A1831">
            <v>42731</v>
          </cell>
          <cell r="B1831">
            <v>35.82</v>
          </cell>
          <cell r="C1831">
            <v>37.18</v>
          </cell>
          <cell r="D1831">
            <v>43.75</v>
          </cell>
          <cell r="E1831">
            <v>25.41</v>
          </cell>
          <cell r="H1831">
            <v>35.54</v>
          </cell>
        </row>
        <row r="1832">
          <cell r="A1832">
            <v>42732</v>
          </cell>
          <cell r="B1832">
            <v>35.85</v>
          </cell>
          <cell r="C1832">
            <v>37.32</v>
          </cell>
          <cell r="D1832">
            <v>43.83</v>
          </cell>
          <cell r="E1832">
            <v>25.51</v>
          </cell>
          <cell r="H1832">
            <v>35.627499999999998</v>
          </cell>
        </row>
        <row r="1833">
          <cell r="A1833">
            <v>42733</v>
          </cell>
          <cell r="B1833">
            <v>35.82</v>
          </cell>
          <cell r="C1833">
            <v>37.15</v>
          </cell>
          <cell r="D1833">
            <v>43.61</v>
          </cell>
          <cell r="E1833">
            <v>25.45</v>
          </cell>
          <cell r="H1833">
            <v>35.5075</v>
          </cell>
        </row>
        <row r="1834">
          <cell r="A1834">
            <v>42734</v>
          </cell>
          <cell r="B1834">
            <v>35.82</v>
          </cell>
          <cell r="C1834">
            <v>37.15</v>
          </cell>
          <cell r="D1834">
            <v>43.61</v>
          </cell>
          <cell r="E1834">
            <v>25.45</v>
          </cell>
          <cell r="H1834">
            <v>35.5075</v>
          </cell>
        </row>
        <row r="1835">
          <cell r="A1835">
            <v>42735</v>
          </cell>
          <cell r="B1835">
            <v>35.82</v>
          </cell>
          <cell r="C1835">
            <v>37.15</v>
          </cell>
          <cell r="D1835">
            <v>43.61</v>
          </cell>
          <cell r="E1835">
            <v>25.45</v>
          </cell>
          <cell r="H1835">
            <v>35.5075</v>
          </cell>
        </row>
        <row r="1836">
          <cell r="A1836">
            <v>42736</v>
          </cell>
          <cell r="B1836">
            <v>35.82</v>
          </cell>
          <cell r="C1836">
            <v>37.15</v>
          </cell>
          <cell r="D1836">
            <v>43.61</v>
          </cell>
          <cell r="E1836">
            <v>25.45</v>
          </cell>
          <cell r="H1836">
            <v>35.5075</v>
          </cell>
        </row>
        <row r="1837">
          <cell r="A1837">
            <v>42737</v>
          </cell>
          <cell r="B1837">
            <v>35.82</v>
          </cell>
          <cell r="C1837">
            <v>37.15</v>
          </cell>
          <cell r="D1837">
            <v>43.61</v>
          </cell>
          <cell r="E1837">
            <v>25.45</v>
          </cell>
          <cell r="H1837">
            <v>35.5075</v>
          </cell>
        </row>
        <row r="1838">
          <cell r="A1838">
            <v>42738</v>
          </cell>
          <cell r="B1838">
            <v>35.65</v>
          </cell>
          <cell r="C1838">
            <v>37.31</v>
          </cell>
          <cell r="D1838">
            <v>43.43</v>
          </cell>
          <cell r="E1838">
            <v>25.35</v>
          </cell>
          <cell r="H1838">
            <v>35.435000000000002</v>
          </cell>
        </row>
        <row r="1839">
          <cell r="A1839">
            <v>42739</v>
          </cell>
          <cell r="B1839">
            <v>35.72</v>
          </cell>
          <cell r="C1839">
            <v>36.93</v>
          </cell>
          <cell r="D1839">
            <v>43.47</v>
          </cell>
          <cell r="E1839">
            <v>25.54</v>
          </cell>
          <cell r="H1839">
            <v>35.414999999999999</v>
          </cell>
        </row>
        <row r="1840">
          <cell r="A1840">
            <v>42740</v>
          </cell>
          <cell r="B1840">
            <v>35.630000000000003</v>
          </cell>
          <cell r="C1840">
            <v>37.229999999999997</v>
          </cell>
          <cell r="D1840">
            <v>43.7</v>
          </cell>
          <cell r="E1840">
            <v>25.67</v>
          </cell>
          <cell r="H1840">
            <v>35.557500000000005</v>
          </cell>
        </row>
        <row r="1841">
          <cell r="A1841">
            <v>42741</v>
          </cell>
          <cell r="B1841">
            <v>35.54</v>
          </cell>
          <cell r="C1841">
            <v>37.369999999999997</v>
          </cell>
          <cell r="D1841">
            <v>43.82</v>
          </cell>
          <cell r="E1841">
            <v>25.75</v>
          </cell>
          <cell r="H1841">
            <v>35.619999999999997</v>
          </cell>
        </row>
        <row r="1842">
          <cell r="A1842">
            <v>42742</v>
          </cell>
          <cell r="B1842">
            <v>35.53</v>
          </cell>
          <cell r="C1842">
            <v>37.44</v>
          </cell>
          <cell r="D1842">
            <v>43.68</v>
          </cell>
          <cell r="E1842">
            <v>25.7</v>
          </cell>
          <cell r="H1842">
            <v>35.587499999999999</v>
          </cell>
        </row>
        <row r="1843">
          <cell r="A1843">
            <v>42743</v>
          </cell>
          <cell r="B1843">
            <v>35.53</v>
          </cell>
          <cell r="C1843">
            <v>37.44</v>
          </cell>
          <cell r="D1843">
            <v>43.68</v>
          </cell>
          <cell r="E1843">
            <v>25.7</v>
          </cell>
          <cell r="H1843">
            <v>35.587499999999999</v>
          </cell>
        </row>
        <row r="1844">
          <cell r="A1844">
            <v>42744</v>
          </cell>
          <cell r="B1844">
            <v>35.619999999999997</v>
          </cell>
          <cell r="C1844">
            <v>37.35</v>
          </cell>
          <cell r="D1844">
            <v>43.47</v>
          </cell>
          <cell r="E1844">
            <v>25.79</v>
          </cell>
          <cell r="H1844">
            <v>35.557499999999997</v>
          </cell>
        </row>
        <row r="1845">
          <cell r="A1845">
            <v>42745</v>
          </cell>
          <cell r="B1845">
            <v>35.479999999999997</v>
          </cell>
          <cell r="C1845">
            <v>37.36</v>
          </cell>
          <cell r="D1845">
            <v>42.9</v>
          </cell>
          <cell r="E1845">
            <v>25.76</v>
          </cell>
          <cell r="H1845">
            <v>35.375</v>
          </cell>
        </row>
        <row r="1846">
          <cell r="A1846">
            <v>42746</v>
          </cell>
          <cell r="B1846">
            <v>35.43</v>
          </cell>
          <cell r="C1846">
            <v>37.18</v>
          </cell>
          <cell r="D1846">
            <v>42.96</v>
          </cell>
          <cell r="E1846">
            <v>25.81</v>
          </cell>
          <cell r="H1846">
            <v>35.344999999999999</v>
          </cell>
        </row>
        <row r="1847">
          <cell r="A1847">
            <v>42747</v>
          </cell>
          <cell r="B1847">
            <v>35.26</v>
          </cell>
          <cell r="C1847">
            <v>37.11</v>
          </cell>
          <cell r="D1847">
            <v>42.75</v>
          </cell>
          <cell r="E1847">
            <v>25.95</v>
          </cell>
          <cell r="H1847">
            <v>35.267499999999998</v>
          </cell>
        </row>
        <row r="1848">
          <cell r="A1848">
            <v>42748</v>
          </cell>
          <cell r="B1848">
            <v>35.26</v>
          </cell>
          <cell r="C1848">
            <v>37.22</v>
          </cell>
          <cell r="D1848">
            <v>42.68</v>
          </cell>
          <cell r="E1848">
            <v>26.15</v>
          </cell>
          <cell r="H1848">
            <v>35.327500000000001</v>
          </cell>
        </row>
        <row r="1849">
          <cell r="A1849">
            <v>42749</v>
          </cell>
          <cell r="B1849">
            <v>35.26</v>
          </cell>
          <cell r="C1849">
            <v>37.229999999999997</v>
          </cell>
          <cell r="D1849">
            <v>42.5</v>
          </cell>
          <cell r="E1849">
            <v>26.02</v>
          </cell>
          <cell r="H1849">
            <v>35.252499999999998</v>
          </cell>
        </row>
        <row r="1850">
          <cell r="A1850">
            <v>42750</v>
          </cell>
          <cell r="B1850">
            <v>35.26</v>
          </cell>
          <cell r="C1850">
            <v>37.229999999999997</v>
          </cell>
          <cell r="D1850">
            <v>42.5</v>
          </cell>
          <cell r="E1850">
            <v>26.02</v>
          </cell>
          <cell r="H1850">
            <v>35.252499999999998</v>
          </cell>
        </row>
        <row r="1851">
          <cell r="A1851">
            <v>42751</v>
          </cell>
          <cell r="B1851">
            <v>35.299999999999997</v>
          </cell>
          <cell r="C1851">
            <v>37.29</v>
          </cell>
          <cell r="D1851">
            <v>42.32</v>
          </cell>
          <cell r="E1851">
            <v>26.17</v>
          </cell>
          <cell r="H1851">
            <v>35.269999999999996</v>
          </cell>
        </row>
        <row r="1852">
          <cell r="A1852">
            <v>42752</v>
          </cell>
          <cell r="B1852">
            <v>35.26</v>
          </cell>
          <cell r="C1852">
            <v>37.200000000000003</v>
          </cell>
          <cell r="D1852">
            <v>42.29</v>
          </cell>
          <cell r="E1852">
            <v>26.09</v>
          </cell>
          <cell r="H1852">
            <v>35.21</v>
          </cell>
        </row>
        <row r="1853">
          <cell r="A1853">
            <v>42753</v>
          </cell>
          <cell r="B1853">
            <v>35.14</v>
          </cell>
          <cell r="C1853">
            <v>37.369999999999997</v>
          </cell>
          <cell r="D1853">
            <v>43.22</v>
          </cell>
          <cell r="E1853">
            <v>26.21</v>
          </cell>
          <cell r="H1853">
            <v>35.484999999999999</v>
          </cell>
        </row>
        <row r="1854">
          <cell r="A1854">
            <v>42754</v>
          </cell>
          <cell r="B1854">
            <v>35.26</v>
          </cell>
          <cell r="C1854">
            <v>37.270000000000003</v>
          </cell>
          <cell r="D1854">
            <v>43.03</v>
          </cell>
          <cell r="E1854">
            <v>26.18</v>
          </cell>
          <cell r="H1854">
            <v>35.435000000000002</v>
          </cell>
        </row>
        <row r="1855">
          <cell r="A1855">
            <v>42755</v>
          </cell>
          <cell r="B1855">
            <v>35.19</v>
          </cell>
          <cell r="C1855">
            <v>37.340000000000003</v>
          </cell>
          <cell r="D1855">
            <v>43.23</v>
          </cell>
          <cell r="E1855">
            <v>26.37</v>
          </cell>
          <cell r="H1855">
            <v>35.532499999999999</v>
          </cell>
        </row>
        <row r="1856">
          <cell r="A1856">
            <v>42756</v>
          </cell>
          <cell r="B1856">
            <v>35.25</v>
          </cell>
          <cell r="C1856">
            <v>37.33</v>
          </cell>
          <cell r="D1856">
            <v>43.01</v>
          </cell>
          <cell r="E1856">
            <v>26.17</v>
          </cell>
          <cell r="H1856">
            <v>35.44</v>
          </cell>
        </row>
        <row r="1857">
          <cell r="A1857">
            <v>42757</v>
          </cell>
          <cell r="B1857">
            <v>35.25</v>
          </cell>
          <cell r="C1857">
            <v>37.33</v>
          </cell>
          <cell r="D1857">
            <v>43.01</v>
          </cell>
          <cell r="E1857">
            <v>26.17</v>
          </cell>
          <cell r="H1857">
            <v>35.44</v>
          </cell>
        </row>
        <row r="1858">
          <cell r="A1858">
            <v>42758</v>
          </cell>
          <cell r="B1858">
            <v>35.15</v>
          </cell>
          <cell r="C1858">
            <v>37.49</v>
          </cell>
          <cell r="D1858">
            <v>43.32</v>
          </cell>
          <cell r="E1858">
            <v>26.27</v>
          </cell>
          <cell r="H1858">
            <v>35.557500000000005</v>
          </cell>
        </row>
        <row r="1859">
          <cell r="A1859">
            <v>42759</v>
          </cell>
          <cell r="B1859">
            <v>35.090000000000003</v>
          </cell>
          <cell r="C1859">
            <v>37.51</v>
          </cell>
          <cell r="D1859">
            <v>43.7</v>
          </cell>
          <cell r="E1859">
            <v>26.34</v>
          </cell>
          <cell r="H1859">
            <v>35.659999999999997</v>
          </cell>
        </row>
        <row r="1860">
          <cell r="A1860">
            <v>42760</v>
          </cell>
          <cell r="B1860">
            <v>35.08</v>
          </cell>
          <cell r="C1860">
            <v>37.43</v>
          </cell>
          <cell r="D1860">
            <v>43.76</v>
          </cell>
          <cell r="E1860">
            <v>26.17</v>
          </cell>
          <cell r="H1860">
            <v>35.61</v>
          </cell>
        </row>
        <row r="1861">
          <cell r="A1861">
            <v>42761</v>
          </cell>
          <cell r="B1861">
            <v>35.04</v>
          </cell>
          <cell r="C1861">
            <v>37.49</v>
          </cell>
          <cell r="D1861">
            <v>44.06</v>
          </cell>
          <cell r="E1861">
            <v>26.24</v>
          </cell>
          <cell r="H1861">
            <v>35.707500000000003</v>
          </cell>
        </row>
        <row r="1862">
          <cell r="A1862">
            <v>42762</v>
          </cell>
          <cell r="B1862">
            <v>35.17</v>
          </cell>
          <cell r="C1862">
            <v>37.35</v>
          </cell>
          <cell r="D1862">
            <v>44.09</v>
          </cell>
          <cell r="E1862">
            <v>26.2</v>
          </cell>
          <cell r="H1862">
            <v>35.702500000000001</v>
          </cell>
        </row>
        <row r="1863">
          <cell r="A1863">
            <v>42763</v>
          </cell>
          <cell r="B1863">
            <v>35.14</v>
          </cell>
          <cell r="C1863">
            <v>37.31</v>
          </cell>
          <cell r="D1863">
            <v>43.67</v>
          </cell>
          <cell r="E1863">
            <v>26.07</v>
          </cell>
          <cell r="H1863">
            <v>35.547499999999999</v>
          </cell>
        </row>
        <row r="1864">
          <cell r="A1864">
            <v>42764</v>
          </cell>
          <cell r="B1864">
            <v>35.14</v>
          </cell>
          <cell r="C1864">
            <v>37.31</v>
          </cell>
          <cell r="D1864">
            <v>43.67</v>
          </cell>
          <cell r="E1864">
            <v>26.07</v>
          </cell>
          <cell r="H1864">
            <v>35.547499999999999</v>
          </cell>
        </row>
        <row r="1865">
          <cell r="A1865">
            <v>42765</v>
          </cell>
          <cell r="B1865">
            <v>35.1</v>
          </cell>
          <cell r="C1865">
            <v>37.43</v>
          </cell>
          <cell r="D1865">
            <v>43.96</v>
          </cell>
          <cell r="E1865">
            <v>26.24</v>
          </cell>
          <cell r="H1865">
            <v>35.682500000000005</v>
          </cell>
        </row>
        <row r="1866">
          <cell r="A1866">
            <v>42766</v>
          </cell>
          <cell r="B1866">
            <v>35.04</v>
          </cell>
          <cell r="C1866">
            <v>37.270000000000003</v>
          </cell>
          <cell r="D1866">
            <v>43.61</v>
          </cell>
          <cell r="E1866">
            <v>26.19</v>
          </cell>
          <cell r="H1866">
            <v>35.527500000000003</v>
          </cell>
        </row>
        <row r="1867">
          <cell r="A1867">
            <v>42767</v>
          </cell>
          <cell r="B1867">
            <v>34.979999999999997</v>
          </cell>
          <cell r="C1867">
            <v>37.53</v>
          </cell>
          <cell r="D1867">
            <v>43.76</v>
          </cell>
          <cell r="E1867">
            <v>26.17</v>
          </cell>
          <cell r="H1867">
            <v>35.61</v>
          </cell>
        </row>
        <row r="1868">
          <cell r="A1868">
            <v>42768</v>
          </cell>
          <cell r="B1868">
            <v>34.93</v>
          </cell>
          <cell r="C1868">
            <v>37.44</v>
          </cell>
          <cell r="D1868">
            <v>44.05</v>
          </cell>
          <cell r="E1868">
            <v>26.35</v>
          </cell>
          <cell r="H1868">
            <v>35.692500000000003</v>
          </cell>
        </row>
        <row r="1869">
          <cell r="A1869">
            <v>42769</v>
          </cell>
          <cell r="B1869">
            <v>34.92</v>
          </cell>
          <cell r="C1869">
            <v>37.380000000000003</v>
          </cell>
          <cell r="D1869">
            <v>43.51</v>
          </cell>
          <cell r="E1869">
            <v>26.45</v>
          </cell>
          <cell r="H1869">
            <v>35.564999999999998</v>
          </cell>
        </row>
        <row r="1870">
          <cell r="A1870">
            <v>42770</v>
          </cell>
          <cell r="B1870">
            <v>34.94</v>
          </cell>
          <cell r="C1870">
            <v>37.369999999999997</v>
          </cell>
          <cell r="D1870">
            <v>43.4</v>
          </cell>
          <cell r="E1870">
            <v>26.34</v>
          </cell>
          <cell r="H1870">
            <v>35.512500000000003</v>
          </cell>
        </row>
        <row r="1871">
          <cell r="A1871">
            <v>42771</v>
          </cell>
          <cell r="B1871">
            <v>34.94</v>
          </cell>
          <cell r="C1871">
            <v>37.369999999999997</v>
          </cell>
          <cell r="D1871">
            <v>43.4</v>
          </cell>
          <cell r="E1871">
            <v>26.34</v>
          </cell>
          <cell r="H1871">
            <v>35.512500000000003</v>
          </cell>
        </row>
        <row r="1872">
          <cell r="A1872">
            <v>42772</v>
          </cell>
          <cell r="B1872">
            <v>34.85</v>
          </cell>
          <cell r="C1872">
            <v>37.380000000000003</v>
          </cell>
          <cell r="D1872">
            <v>43.3</v>
          </cell>
          <cell r="E1872">
            <v>26.45</v>
          </cell>
          <cell r="H1872">
            <v>35.494999999999997</v>
          </cell>
        </row>
        <row r="1873">
          <cell r="A1873">
            <v>42773</v>
          </cell>
          <cell r="B1873">
            <v>34.869999999999997</v>
          </cell>
          <cell r="C1873">
            <v>37.21</v>
          </cell>
          <cell r="D1873">
            <v>43.29</v>
          </cell>
          <cell r="E1873">
            <v>26.38</v>
          </cell>
          <cell r="H1873">
            <v>35.4375</v>
          </cell>
        </row>
        <row r="1874">
          <cell r="A1874">
            <v>42774</v>
          </cell>
          <cell r="B1874">
            <v>34.880000000000003</v>
          </cell>
          <cell r="C1874">
            <v>37.06</v>
          </cell>
          <cell r="D1874">
            <v>43.37</v>
          </cell>
          <cell r="E1874">
            <v>26.32</v>
          </cell>
          <cell r="H1874">
            <v>35.407499999999999</v>
          </cell>
        </row>
        <row r="1875">
          <cell r="A1875">
            <v>42775</v>
          </cell>
          <cell r="B1875">
            <v>34.85</v>
          </cell>
          <cell r="C1875">
            <v>37.03</v>
          </cell>
          <cell r="D1875">
            <v>43.35</v>
          </cell>
          <cell r="E1875">
            <v>26.26</v>
          </cell>
          <cell r="H1875">
            <v>35.372499999999995</v>
          </cell>
        </row>
        <row r="1876">
          <cell r="A1876">
            <v>42776</v>
          </cell>
          <cell r="B1876">
            <v>34.9</v>
          </cell>
          <cell r="C1876">
            <v>37.01</v>
          </cell>
          <cell r="D1876">
            <v>43.47</v>
          </cell>
          <cell r="E1876">
            <v>26.38</v>
          </cell>
          <cell r="H1876">
            <v>35.44</v>
          </cell>
        </row>
        <row r="1877">
          <cell r="A1877">
            <v>42777</v>
          </cell>
          <cell r="B1877">
            <v>34.92</v>
          </cell>
          <cell r="C1877">
            <v>36.869999999999997</v>
          </cell>
          <cell r="D1877">
            <v>43.16</v>
          </cell>
          <cell r="E1877">
            <v>26.32</v>
          </cell>
          <cell r="H1877">
            <v>35.317499999999995</v>
          </cell>
        </row>
        <row r="1878">
          <cell r="A1878">
            <v>42778</v>
          </cell>
          <cell r="B1878">
            <v>34.92</v>
          </cell>
          <cell r="C1878">
            <v>36.869999999999997</v>
          </cell>
          <cell r="D1878">
            <v>43.16</v>
          </cell>
          <cell r="E1878">
            <v>26.32</v>
          </cell>
          <cell r="H1878">
            <v>35.317499999999995</v>
          </cell>
        </row>
        <row r="1879">
          <cell r="A1879">
            <v>42779</v>
          </cell>
          <cell r="B1879">
            <v>34.92</v>
          </cell>
          <cell r="C1879">
            <v>36.869999999999997</v>
          </cell>
          <cell r="D1879">
            <v>43.16</v>
          </cell>
          <cell r="E1879">
            <v>26.32</v>
          </cell>
          <cell r="H1879">
            <v>35.317499999999995</v>
          </cell>
        </row>
        <row r="1880">
          <cell r="A1880">
            <v>42780</v>
          </cell>
          <cell r="B1880">
            <v>34.89</v>
          </cell>
          <cell r="C1880">
            <v>36.76</v>
          </cell>
          <cell r="D1880">
            <v>43.49</v>
          </cell>
          <cell r="E1880">
            <v>26.45</v>
          </cell>
          <cell r="H1880">
            <v>35.397500000000001</v>
          </cell>
        </row>
        <row r="1881">
          <cell r="A1881">
            <v>42781</v>
          </cell>
          <cell r="B1881">
            <v>34.869999999999997</v>
          </cell>
          <cell r="C1881">
            <v>36.68</v>
          </cell>
          <cell r="D1881">
            <v>43.26</v>
          </cell>
          <cell r="E1881">
            <v>26.47</v>
          </cell>
          <cell r="H1881">
            <v>35.32</v>
          </cell>
        </row>
        <row r="1882">
          <cell r="A1882">
            <v>42782</v>
          </cell>
          <cell r="B1882">
            <v>34.85</v>
          </cell>
          <cell r="C1882">
            <v>36.799999999999997</v>
          </cell>
          <cell r="D1882">
            <v>43.23</v>
          </cell>
          <cell r="E1882">
            <v>26.61</v>
          </cell>
          <cell r="H1882">
            <v>35.372500000000002</v>
          </cell>
        </row>
        <row r="1883">
          <cell r="A1883">
            <v>42783</v>
          </cell>
          <cell r="B1883">
            <v>34.840000000000003</v>
          </cell>
          <cell r="C1883">
            <v>36.97</v>
          </cell>
          <cell r="D1883">
            <v>43.34</v>
          </cell>
          <cell r="E1883">
            <v>26.55</v>
          </cell>
          <cell r="H1883">
            <v>35.425000000000004</v>
          </cell>
        </row>
        <row r="1884">
          <cell r="A1884">
            <v>42784</v>
          </cell>
          <cell r="B1884">
            <v>34.83</v>
          </cell>
          <cell r="C1884">
            <v>36.880000000000003</v>
          </cell>
          <cell r="D1884">
            <v>42.91</v>
          </cell>
          <cell r="E1884">
            <v>26.36</v>
          </cell>
          <cell r="H1884">
            <v>35.245000000000005</v>
          </cell>
        </row>
        <row r="1885">
          <cell r="A1885">
            <v>42785</v>
          </cell>
          <cell r="B1885">
            <v>34.83</v>
          </cell>
          <cell r="C1885">
            <v>36.880000000000003</v>
          </cell>
          <cell r="D1885">
            <v>42.91</v>
          </cell>
          <cell r="E1885">
            <v>26.36</v>
          </cell>
          <cell r="H1885">
            <v>35.245000000000005</v>
          </cell>
        </row>
        <row r="1886">
          <cell r="A1886">
            <v>42786</v>
          </cell>
          <cell r="B1886">
            <v>34.82</v>
          </cell>
          <cell r="C1886">
            <v>36.74</v>
          </cell>
          <cell r="D1886">
            <v>43</v>
          </cell>
          <cell r="E1886">
            <v>26.39</v>
          </cell>
          <cell r="H1886">
            <v>35.237499999999997</v>
          </cell>
        </row>
        <row r="1887">
          <cell r="A1887">
            <v>42787</v>
          </cell>
          <cell r="B1887">
            <v>34.89</v>
          </cell>
          <cell r="C1887">
            <v>36.72</v>
          </cell>
          <cell r="D1887">
            <v>43.25</v>
          </cell>
          <cell r="E1887">
            <v>26.48</v>
          </cell>
          <cell r="H1887">
            <v>35.335000000000001</v>
          </cell>
        </row>
        <row r="1888">
          <cell r="A1888">
            <v>42788</v>
          </cell>
          <cell r="B1888">
            <v>34.85</v>
          </cell>
          <cell r="C1888">
            <v>36.56</v>
          </cell>
          <cell r="D1888">
            <v>43.35</v>
          </cell>
          <cell r="E1888">
            <v>26.49</v>
          </cell>
          <cell r="H1888">
            <v>35.3125</v>
          </cell>
        </row>
        <row r="1889">
          <cell r="A1889">
            <v>42789</v>
          </cell>
          <cell r="B1889">
            <v>34.840000000000003</v>
          </cell>
          <cell r="C1889">
            <v>36.56</v>
          </cell>
          <cell r="D1889">
            <v>43.11</v>
          </cell>
          <cell r="E1889">
            <v>26.43</v>
          </cell>
          <cell r="H1889">
            <v>35.234999999999999</v>
          </cell>
        </row>
        <row r="1890">
          <cell r="A1890">
            <v>42790</v>
          </cell>
          <cell r="B1890">
            <v>34.81</v>
          </cell>
          <cell r="C1890">
            <v>36.6</v>
          </cell>
          <cell r="D1890">
            <v>43.44</v>
          </cell>
          <cell r="E1890">
            <v>26.53</v>
          </cell>
          <cell r="H1890">
            <v>35.344999999999999</v>
          </cell>
        </row>
        <row r="1891">
          <cell r="A1891">
            <v>42791</v>
          </cell>
          <cell r="B1891">
            <v>34.770000000000003</v>
          </cell>
          <cell r="C1891">
            <v>36.619999999999997</v>
          </cell>
          <cell r="D1891">
            <v>43.25</v>
          </cell>
          <cell r="E1891">
            <v>26.39</v>
          </cell>
          <cell r="H1891">
            <v>35.2575</v>
          </cell>
        </row>
        <row r="1892">
          <cell r="A1892">
            <v>42792</v>
          </cell>
          <cell r="B1892">
            <v>34.770000000000003</v>
          </cell>
          <cell r="C1892">
            <v>36.619999999999997</v>
          </cell>
          <cell r="D1892">
            <v>43.25</v>
          </cell>
          <cell r="E1892">
            <v>26.39</v>
          </cell>
          <cell r="H1892">
            <v>35.2575</v>
          </cell>
        </row>
        <row r="1893">
          <cell r="A1893">
            <v>42793</v>
          </cell>
          <cell r="B1893">
            <v>34.72</v>
          </cell>
          <cell r="C1893">
            <v>36.49</v>
          </cell>
          <cell r="D1893">
            <v>42.93</v>
          </cell>
          <cell r="E1893">
            <v>26.37</v>
          </cell>
          <cell r="H1893">
            <v>35.127500000000005</v>
          </cell>
        </row>
        <row r="1894">
          <cell r="A1894">
            <v>42794</v>
          </cell>
          <cell r="B1894">
            <v>34.71</v>
          </cell>
          <cell r="C1894">
            <v>36.53</v>
          </cell>
          <cell r="D1894">
            <v>42.95</v>
          </cell>
          <cell r="E1894">
            <v>26.38</v>
          </cell>
          <cell r="H1894">
            <v>35.142500000000005</v>
          </cell>
        </row>
        <row r="1895">
          <cell r="A1895">
            <v>42795</v>
          </cell>
          <cell r="B1895">
            <v>34.82</v>
          </cell>
          <cell r="C1895">
            <v>36.58</v>
          </cell>
          <cell r="D1895">
            <v>42.88</v>
          </cell>
          <cell r="E1895">
            <v>26.41</v>
          </cell>
          <cell r="H1895">
            <v>35.172499999999999</v>
          </cell>
        </row>
        <row r="1896">
          <cell r="A1896">
            <v>42796</v>
          </cell>
          <cell r="B1896">
            <v>34.82</v>
          </cell>
          <cell r="C1896">
            <v>36.49</v>
          </cell>
          <cell r="D1896">
            <v>42.58</v>
          </cell>
          <cell r="E1896">
            <v>26.38</v>
          </cell>
          <cell r="H1896">
            <v>35.067500000000003</v>
          </cell>
        </row>
        <row r="1897">
          <cell r="A1897">
            <v>42797</v>
          </cell>
          <cell r="B1897">
            <v>34.869999999999997</v>
          </cell>
          <cell r="C1897">
            <v>36.47</v>
          </cell>
          <cell r="D1897">
            <v>42.59</v>
          </cell>
          <cell r="E1897">
            <v>26.1</v>
          </cell>
          <cell r="H1897">
            <v>35.0075</v>
          </cell>
        </row>
        <row r="1898">
          <cell r="A1898">
            <v>42798</v>
          </cell>
          <cell r="B1898">
            <v>34.909999999999997</v>
          </cell>
          <cell r="C1898">
            <v>36.5</v>
          </cell>
          <cell r="D1898">
            <v>42.51</v>
          </cell>
          <cell r="E1898">
            <v>25.97</v>
          </cell>
          <cell r="H1898">
            <v>34.972499999999997</v>
          </cell>
        </row>
        <row r="1899">
          <cell r="A1899">
            <v>42799</v>
          </cell>
          <cell r="B1899">
            <v>34.909999999999997</v>
          </cell>
          <cell r="C1899">
            <v>36.5</v>
          </cell>
          <cell r="D1899">
            <v>42.51</v>
          </cell>
          <cell r="E1899">
            <v>25.97</v>
          </cell>
          <cell r="H1899">
            <v>34.972499999999997</v>
          </cell>
        </row>
        <row r="1900">
          <cell r="A1900">
            <v>42800</v>
          </cell>
          <cell r="B1900">
            <v>34.85</v>
          </cell>
          <cell r="C1900">
            <v>36.770000000000003</v>
          </cell>
          <cell r="D1900">
            <v>42.6</v>
          </cell>
          <cell r="E1900">
            <v>26.14</v>
          </cell>
          <cell r="H1900">
            <v>35.090000000000003</v>
          </cell>
        </row>
        <row r="1901">
          <cell r="A1901">
            <v>42801</v>
          </cell>
          <cell r="B1901">
            <v>34.909999999999997</v>
          </cell>
          <cell r="C1901">
            <v>36.729999999999997</v>
          </cell>
          <cell r="D1901">
            <v>42.52</v>
          </cell>
          <cell r="E1901">
            <v>26.22</v>
          </cell>
          <cell r="H1901">
            <v>35.094999999999999</v>
          </cell>
        </row>
        <row r="1902">
          <cell r="A1902">
            <v>42802</v>
          </cell>
          <cell r="B1902">
            <v>34.96</v>
          </cell>
          <cell r="C1902">
            <v>36.76</v>
          </cell>
          <cell r="D1902">
            <v>42.48</v>
          </cell>
          <cell r="E1902">
            <v>26.31</v>
          </cell>
          <cell r="H1902">
            <v>35.127499999999998</v>
          </cell>
        </row>
        <row r="1903">
          <cell r="A1903">
            <v>42803</v>
          </cell>
          <cell r="B1903">
            <v>35.14</v>
          </cell>
          <cell r="C1903">
            <v>36.83</v>
          </cell>
          <cell r="D1903">
            <v>42.54</v>
          </cell>
          <cell r="E1903">
            <v>26.16</v>
          </cell>
          <cell r="H1903">
            <v>35.167499999999997</v>
          </cell>
        </row>
        <row r="1904">
          <cell r="A1904">
            <v>42804</v>
          </cell>
          <cell r="B1904">
            <v>35.229999999999997</v>
          </cell>
          <cell r="C1904">
            <v>37.11</v>
          </cell>
          <cell r="D1904">
            <v>42.63</v>
          </cell>
          <cell r="E1904">
            <v>26.23</v>
          </cell>
          <cell r="H1904">
            <v>35.299999999999997</v>
          </cell>
        </row>
        <row r="1905">
          <cell r="A1905">
            <v>42805</v>
          </cell>
          <cell r="B1905">
            <v>35.270000000000003</v>
          </cell>
          <cell r="C1905">
            <v>37.22</v>
          </cell>
          <cell r="D1905">
            <v>42.55</v>
          </cell>
          <cell r="E1905">
            <v>26.14</v>
          </cell>
          <cell r="H1905">
            <v>35.295000000000002</v>
          </cell>
        </row>
        <row r="1906">
          <cell r="A1906">
            <v>42806</v>
          </cell>
          <cell r="B1906">
            <v>35.270000000000003</v>
          </cell>
          <cell r="C1906">
            <v>37.22</v>
          </cell>
          <cell r="D1906">
            <v>42.55</v>
          </cell>
          <cell r="E1906">
            <v>26.14</v>
          </cell>
          <cell r="H1906">
            <v>35.295000000000002</v>
          </cell>
        </row>
        <row r="1907">
          <cell r="A1907">
            <v>42807</v>
          </cell>
          <cell r="B1907">
            <v>35.15</v>
          </cell>
          <cell r="C1907">
            <v>37.35</v>
          </cell>
          <cell r="D1907">
            <v>42.55</v>
          </cell>
          <cell r="E1907">
            <v>26.24</v>
          </cell>
          <cell r="H1907">
            <v>35.322499999999998</v>
          </cell>
        </row>
        <row r="1908">
          <cell r="A1908">
            <v>42808</v>
          </cell>
          <cell r="B1908">
            <v>35.15</v>
          </cell>
          <cell r="C1908">
            <v>37.24</v>
          </cell>
          <cell r="D1908">
            <v>42.71</v>
          </cell>
          <cell r="E1908">
            <v>26.29</v>
          </cell>
          <cell r="H1908">
            <v>35.347499999999997</v>
          </cell>
        </row>
        <row r="1909">
          <cell r="A1909">
            <v>42809</v>
          </cell>
          <cell r="B1909">
            <v>35.119999999999997</v>
          </cell>
          <cell r="C1909">
            <v>37.07</v>
          </cell>
          <cell r="D1909">
            <v>42.51</v>
          </cell>
          <cell r="E1909">
            <v>26.27</v>
          </cell>
          <cell r="H1909">
            <v>35.2425</v>
          </cell>
        </row>
        <row r="1910">
          <cell r="A1910">
            <v>42810</v>
          </cell>
          <cell r="B1910">
            <v>34.9</v>
          </cell>
          <cell r="C1910">
            <v>37.26</v>
          </cell>
          <cell r="D1910">
            <v>42.6</v>
          </cell>
          <cell r="E1910">
            <v>26.56</v>
          </cell>
          <cell r="H1910">
            <v>35.33</v>
          </cell>
        </row>
        <row r="1911">
          <cell r="A1911">
            <v>42811</v>
          </cell>
          <cell r="B1911">
            <v>34.799999999999997</v>
          </cell>
          <cell r="C1911">
            <v>37.270000000000003</v>
          </cell>
          <cell r="D1911">
            <v>42.77</v>
          </cell>
          <cell r="E1911">
            <v>26.41</v>
          </cell>
          <cell r="H1911">
            <v>35.3125</v>
          </cell>
        </row>
        <row r="1912">
          <cell r="A1912">
            <v>42812</v>
          </cell>
          <cell r="B1912">
            <v>34.729999999999997</v>
          </cell>
          <cell r="C1912">
            <v>37.21</v>
          </cell>
          <cell r="D1912">
            <v>42.67</v>
          </cell>
          <cell r="E1912">
            <v>26.31</v>
          </cell>
          <cell r="H1912">
            <v>35.229999999999997</v>
          </cell>
        </row>
        <row r="1913">
          <cell r="A1913">
            <v>42813</v>
          </cell>
          <cell r="B1913">
            <v>34.729999999999997</v>
          </cell>
          <cell r="C1913">
            <v>37.21</v>
          </cell>
          <cell r="D1913">
            <v>42.67</v>
          </cell>
          <cell r="E1913">
            <v>26.31</v>
          </cell>
          <cell r="H1913">
            <v>35.229999999999997</v>
          </cell>
        </row>
        <row r="1914">
          <cell r="A1914">
            <v>42814</v>
          </cell>
          <cell r="B1914">
            <v>34.56</v>
          </cell>
          <cell r="C1914">
            <v>36.96</v>
          </cell>
          <cell r="D1914">
            <v>42.61</v>
          </cell>
          <cell r="E1914">
            <v>26.39</v>
          </cell>
          <cell r="H1914">
            <v>35.130000000000003</v>
          </cell>
        </row>
        <row r="1915">
          <cell r="A1915">
            <v>42815</v>
          </cell>
          <cell r="B1915">
            <v>34.520000000000003</v>
          </cell>
          <cell r="C1915">
            <v>36.950000000000003</v>
          </cell>
          <cell r="D1915">
            <v>42.53</v>
          </cell>
          <cell r="E1915">
            <v>26.41</v>
          </cell>
          <cell r="H1915">
            <v>35.102499999999999</v>
          </cell>
        </row>
        <row r="1916">
          <cell r="A1916">
            <v>42816</v>
          </cell>
          <cell r="B1916">
            <v>34.590000000000003</v>
          </cell>
          <cell r="C1916">
            <v>37.17</v>
          </cell>
          <cell r="D1916">
            <v>42.94</v>
          </cell>
          <cell r="E1916">
            <v>26.25</v>
          </cell>
          <cell r="H1916">
            <v>35.237499999999997</v>
          </cell>
        </row>
        <row r="1917">
          <cell r="A1917">
            <v>42817</v>
          </cell>
          <cell r="B1917">
            <v>34.43</v>
          </cell>
          <cell r="C1917">
            <v>36.94</v>
          </cell>
          <cell r="D1917">
            <v>42.73</v>
          </cell>
          <cell r="E1917">
            <v>26.1</v>
          </cell>
          <cell r="H1917">
            <v>35.049999999999997</v>
          </cell>
        </row>
        <row r="1918">
          <cell r="A1918">
            <v>42818</v>
          </cell>
          <cell r="B1918">
            <v>34.479999999999997</v>
          </cell>
          <cell r="C1918">
            <v>36.93</v>
          </cell>
          <cell r="D1918">
            <v>42.86</v>
          </cell>
          <cell r="E1918">
            <v>26.07</v>
          </cell>
          <cell r="H1918">
            <v>35.085000000000001</v>
          </cell>
        </row>
        <row r="1919">
          <cell r="A1919">
            <v>42819</v>
          </cell>
          <cell r="B1919">
            <v>34.51</v>
          </cell>
          <cell r="C1919">
            <v>37.08</v>
          </cell>
          <cell r="D1919">
            <v>42.77</v>
          </cell>
          <cell r="E1919">
            <v>25.93</v>
          </cell>
          <cell r="H1919">
            <v>35.072500000000005</v>
          </cell>
        </row>
        <row r="1920">
          <cell r="A1920">
            <v>42820</v>
          </cell>
          <cell r="B1920">
            <v>34.51</v>
          </cell>
          <cell r="C1920">
            <v>37.08</v>
          </cell>
          <cell r="D1920">
            <v>42.77</v>
          </cell>
          <cell r="E1920">
            <v>25.93</v>
          </cell>
          <cell r="H1920">
            <v>35.072500000000005</v>
          </cell>
        </row>
        <row r="1921">
          <cell r="A1921">
            <v>42821</v>
          </cell>
          <cell r="B1921">
            <v>34.32</v>
          </cell>
          <cell r="C1921">
            <v>37</v>
          </cell>
          <cell r="D1921">
            <v>42.75</v>
          </cell>
          <cell r="E1921">
            <v>25.86</v>
          </cell>
          <cell r="H1921">
            <v>34.982500000000002</v>
          </cell>
        </row>
        <row r="1922">
          <cell r="A1922">
            <v>42822</v>
          </cell>
          <cell r="B1922">
            <v>34.229999999999997</v>
          </cell>
          <cell r="C1922">
            <v>36.99</v>
          </cell>
          <cell r="D1922">
            <v>42.8</v>
          </cell>
          <cell r="E1922">
            <v>25.86</v>
          </cell>
          <cell r="H1922">
            <v>34.97</v>
          </cell>
        </row>
        <row r="1923">
          <cell r="A1923">
            <v>42823</v>
          </cell>
          <cell r="B1923">
            <v>34.32</v>
          </cell>
          <cell r="C1923">
            <v>36.950000000000003</v>
          </cell>
          <cell r="D1923">
            <v>42.42</v>
          </cell>
          <cell r="E1923">
            <v>25.96</v>
          </cell>
          <cell r="H1923">
            <v>34.912500000000001</v>
          </cell>
        </row>
        <row r="1924">
          <cell r="A1924">
            <v>42824</v>
          </cell>
          <cell r="B1924">
            <v>34.32</v>
          </cell>
          <cell r="C1924">
            <v>36.71</v>
          </cell>
          <cell r="D1924">
            <v>42.49</v>
          </cell>
          <cell r="E1924">
            <v>26.05</v>
          </cell>
          <cell r="H1924">
            <v>34.892500000000005</v>
          </cell>
        </row>
        <row r="1925">
          <cell r="A1925">
            <v>42825</v>
          </cell>
          <cell r="B1925">
            <v>34.28</v>
          </cell>
          <cell r="C1925">
            <v>36.42</v>
          </cell>
          <cell r="D1925">
            <v>42.59</v>
          </cell>
          <cell r="E1925">
            <v>25.93</v>
          </cell>
          <cell r="H1925">
            <v>34.805</v>
          </cell>
        </row>
        <row r="1926">
          <cell r="A1926">
            <v>42826</v>
          </cell>
          <cell r="B1926">
            <v>34.229999999999997</v>
          </cell>
          <cell r="C1926">
            <v>36.35</v>
          </cell>
          <cell r="D1926">
            <v>42.28</v>
          </cell>
          <cell r="E1926">
            <v>25.79</v>
          </cell>
          <cell r="H1926">
            <v>34.662500000000001</v>
          </cell>
        </row>
        <row r="1927">
          <cell r="A1927">
            <v>42827</v>
          </cell>
          <cell r="B1927">
            <v>34.229999999999997</v>
          </cell>
          <cell r="C1927">
            <v>36.35</v>
          </cell>
          <cell r="D1927">
            <v>42.28</v>
          </cell>
          <cell r="E1927">
            <v>25.79</v>
          </cell>
          <cell r="H1927">
            <v>34.662500000000001</v>
          </cell>
        </row>
        <row r="1928">
          <cell r="A1928">
            <v>42828</v>
          </cell>
          <cell r="B1928">
            <v>34.14</v>
          </cell>
          <cell r="C1928">
            <v>36.24</v>
          </cell>
          <cell r="D1928">
            <v>42.62</v>
          </cell>
          <cell r="E1928">
            <v>25.76</v>
          </cell>
          <cell r="H1928">
            <v>34.69</v>
          </cell>
        </row>
        <row r="1929">
          <cell r="A1929">
            <v>42829</v>
          </cell>
          <cell r="B1929">
            <v>34.200000000000003</v>
          </cell>
          <cell r="C1929">
            <v>36.299999999999997</v>
          </cell>
          <cell r="D1929">
            <v>42.53</v>
          </cell>
          <cell r="E1929">
            <v>25.74</v>
          </cell>
          <cell r="H1929">
            <v>34.692500000000003</v>
          </cell>
        </row>
        <row r="1930">
          <cell r="A1930">
            <v>42830</v>
          </cell>
          <cell r="B1930">
            <v>34.32</v>
          </cell>
          <cell r="C1930">
            <v>36.43</v>
          </cell>
          <cell r="D1930">
            <v>42.51</v>
          </cell>
          <cell r="E1930">
            <v>25.71</v>
          </cell>
          <cell r="H1930">
            <v>34.7425</v>
          </cell>
        </row>
        <row r="1931">
          <cell r="A1931">
            <v>42831</v>
          </cell>
          <cell r="B1931">
            <v>34.39</v>
          </cell>
          <cell r="C1931">
            <v>36.520000000000003</v>
          </cell>
          <cell r="D1931">
            <v>42.46</v>
          </cell>
          <cell r="E1931">
            <v>25.66</v>
          </cell>
          <cell r="H1931">
            <v>34.7575</v>
          </cell>
        </row>
        <row r="1932">
          <cell r="A1932">
            <v>42832</v>
          </cell>
          <cell r="B1932">
            <v>34.450000000000003</v>
          </cell>
          <cell r="C1932">
            <v>36.47</v>
          </cell>
          <cell r="D1932">
            <v>42.72</v>
          </cell>
          <cell r="E1932">
            <v>25.7</v>
          </cell>
          <cell r="H1932">
            <v>34.835000000000001</v>
          </cell>
        </row>
        <row r="1933">
          <cell r="A1933">
            <v>42833</v>
          </cell>
          <cell r="B1933">
            <v>34.450000000000003</v>
          </cell>
          <cell r="C1933">
            <v>36.44</v>
          </cell>
          <cell r="D1933">
            <v>42.45</v>
          </cell>
          <cell r="E1933">
            <v>25.54</v>
          </cell>
          <cell r="H1933">
            <v>34.72</v>
          </cell>
        </row>
        <row r="1934">
          <cell r="A1934">
            <v>42834</v>
          </cell>
          <cell r="B1934">
            <v>34.450000000000003</v>
          </cell>
          <cell r="C1934">
            <v>36.44</v>
          </cell>
          <cell r="D1934">
            <v>42.45</v>
          </cell>
          <cell r="E1934">
            <v>25.54</v>
          </cell>
          <cell r="H1934">
            <v>34.72</v>
          </cell>
        </row>
        <row r="1935">
          <cell r="A1935">
            <v>42835</v>
          </cell>
          <cell r="B1935">
            <v>34.479999999999997</v>
          </cell>
          <cell r="C1935">
            <v>36.29</v>
          </cell>
          <cell r="D1935">
            <v>42.5</v>
          </cell>
          <cell r="E1935">
            <v>25.64</v>
          </cell>
          <cell r="H1935">
            <v>34.727499999999999</v>
          </cell>
        </row>
        <row r="1936">
          <cell r="A1936">
            <v>42836</v>
          </cell>
          <cell r="B1936">
            <v>34.44</v>
          </cell>
          <cell r="C1936">
            <v>36.28</v>
          </cell>
          <cell r="D1936">
            <v>42.59</v>
          </cell>
          <cell r="E1936">
            <v>25.57</v>
          </cell>
          <cell r="H1936">
            <v>34.72</v>
          </cell>
        </row>
        <row r="1937">
          <cell r="A1937">
            <v>42837</v>
          </cell>
          <cell r="B1937">
            <v>34.369999999999997</v>
          </cell>
          <cell r="C1937">
            <v>36.28</v>
          </cell>
          <cell r="D1937">
            <v>42.74</v>
          </cell>
          <cell r="E1937">
            <v>25.52</v>
          </cell>
          <cell r="H1937">
            <v>34.727500000000006</v>
          </cell>
        </row>
        <row r="1938">
          <cell r="A1938">
            <v>42838</v>
          </cell>
          <cell r="B1938">
            <v>34.369999999999997</v>
          </cell>
          <cell r="C1938">
            <v>36.28</v>
          </cell>
          <cell r="D1938">
            <v>42.74</v>
          </cell>
          <cell r="E1938">
            <v>25.52</v>
          </cell>
          <cell r="H1938">
            <v>34.727500000000006</v>
          </cell>
        </row>
        <row r="1939">
          <cell r="A1939">
            <v>42839</v>
          </cell>
          <cell r="B1939">
            <v>34.369999999999997</v>
          </cell>
          <cell r="C1939">
            <v>36.28</v>
          </cell>
          <cell r="D1939">
            <v>42.74</v>
          </cell>
          <cell r="E1939">
            <v>25.52</v>
          </cell>
          <cell r="H1939">
            <v>34.727500000000006</v>
          </cell>
        </row>
        <row r="1940">
          <cell r="A1940">
            <v>42840</v>
          </cell>
          <cell r="B1940">
            <v>34.369999999999997</v>
          </cell>
          <cell r="C1940">
            <v>36.28</v>
          </cell>
          <cell r="D1940">
            <v>42.74</v>
          </cell>
          <cell r="E1940">
            <v>25.52</v>
          </cell>
          <cell r="H1940">
            <v>34.727500000000006</v>
          </cell>
        </row>
        <row r="1941">
          <cell r="A1941">
            <v>42841</v>
          </cell>
          <cell r="B1941">
            <v>34.369999999999997</v>
          </cell>
          <cell r="C1941">
            <v>36.28</v>
          </cell>
          <cell r="D1941">
            <v>42.74</v>
          </cell>
          <cell r="E1941">
            <v>25.52</v>
          </cell>
          <cell r="H1941">
            <v>34.727500000000006</v>
          </cell>
        </row>
        <row r="1942">
          <cell r="A1942">
            <v>42842</v>
          </cell>
          <cell r="B1942">
            <v>34.14</v>
          </cell>
          <cell r="C1942">
            <v>36.07</v>
          </cell>
          <cell r="D1942">
            <v>42.59</v>
          </cell>
          <cell r="E1942">
            <v>25.62</v>
          </cell>
          <cell r="H1942">
            <v>34.605000000000004</v>
          </cell>
        </row>
        <row r="1943">
          <cell r="A1943">
            <v>42843</v>
          </cell>
          <cell r="B1943">
            <v>34.22</v>
          </cell>
          <cell r="C1943">
            <v>36.22</v>
          </cell>
          <cell r="D1943">
            <v>42.78</v>
          </cell>
          <cell r="E1943">
            <v>25.65</v>
          </cell>
          <cell r="H1943">
            <v>34.717500000000001</v>
          </cell>
        </row>
        <row r="1944">
          <cell r="A1944">
            <v>42844</v>
          </cell>
          <cell r="B1944">
            <v>34.15</v>
          </cell>
          <cell r="C1944">
            <v>36.42</v>
          </cell>
          <cell r="D1944">
            <v>43.63</v>
          </cell>
          <cell r="E1944">
            <v>25.53</v>
          </cell>
          <cell r="H1944">
            <v>34.932499999999997</v>
          </cell>
        </row>
        <row r="1945">
          <cell r="A1945">
            <v>42845</v>
          </cell>
          <cell r="B1945">
            <v>34.22</v>
          </cell>
          <cell r="C1945">
            <v>36.479999999999997</v>
          </cell>
          <cell r="D1945">
            <v>43.54</v>
          </cell>
          <cell r="E1945">
            <v>25.41</v>
          </cell>
          <cell r="H1945">
            <v>34.912499999999994</v>
          </cell>
        </row>
        <row r="1946">
          <cell r="A1946">
            <v>42846</v>
          </cell>
          <cell r="B1946">
            <v>34.270000000000003</v>
          </cell>
          <cell r="C1946">
            <v>36.549999999999997</v>
          </cell>
          <cell r="D1946">
            <v>43.68</v>
          </cell>
          <cell r="E1946">
            <v>25.51</v>
          </cell>
          <cell r="H1946">
            <v>35.002499999999998</v>
          </cell>
        </row>
        <row r="1947">
          <cell r="A1947">
            <v>42847</v>
          </cell>
          <cell r="B1947">
            <v>34.24</v>
          </cell>
          <cell r="C1947">
            <v>36.49</v>
          </cell>
          <cell r="D1947">
            <v>43.48</v>
          </cell>
          <cell r="E1947">
            <v>25.39</v>
          </cell>
          <cell r="H1947">
            <v>34.900000000000006</v>
          </cell>
        </row>
        <row r="1948">
          <cell r="A1948">
            <v>42848</v>
          </cell>
          <cell r="B1948">
            <v>34.24</v>
          </cell>
          <cell r="C1948">
            <v>36.49</v>
          </cell>
          <cell r="D1948">
            <v>43.48</v>
          </cell>
          <cell r="E1948">
            <v>25.39</v>
          </cell>
          <cell r="H1948">
            <v>34.900000000000006</v>
          </cell>
        </row>
        <row r="1949">
          <cell r="A1949">
            <v>42849</v>
          </cell>
          <cell r="B1949">
            <v>34.18</v>
          </cell>
          <cell r="C1949">
            <v>36.880000000000003</v>
          </cell>
          <cell r="D1949">
            <v>43.55</v>
          </cell>
          <cell r="E1949">
            <v>25.57</v>
          </cell>
          <cell r="H1949">
            <v>35.045000000000002</v>
          </cell>
        </row>
        <row r="1950">
          <cell r="A1950">
            <v>42850</v>
          </cell>
          <cell r="B1950">
            <v>34.22</v>
          </cell>
          <cell r="C1950">
            <v>36.96</v>
          </cell>
          <cell r="D1950">
            <v>43.54</v>
          </cell>
          <cell r="E1950">
            <v>25.6</v>
          </cell>
          <cell r="H1950">
            <v>35.08</v>
          </cell>
        </row>
        <row r="1951">
          <cell r="A1951">
            <v>42851</v>
          </cell>
          <cell r="B1951">
            <v>34.26</v>
          </cell>
          <cell r="C1951">
            <v>37.26</v>
          </cell>
          <cell r="D1951">
            <v>43.77</v>
          </cell>
          <cell r="E1951">
            <v>25.58</v>
          </cell>
          <cell r="H1951">
            <v>35.217500000000001</v>
          </cell>
        </row>
        <row r="1952">
          <cell r="A1952">
            <v>42852</v>
          </cell>
          <cell r="B1952">
            <v>34.32</v>
          </cell>
          <cell r="C1952">
            <v>37.24</v>
          </cell>
          <cell r="D1952">
            <v>43.9</v>
          </cell>
          <cell r="E1952">
            <v>25.38</v>
          </cell>
          <cell r="H1952">
            <v>35.21</v>
          </cell>
        </row>
        <row r="1953">
          <cell r="A1953">
            <v>42853</v>
          </cell>
          <cell r="B1953">
            <v>34.479999999999997</v>
          </cell>
          <cell r="C1953">
            <v>37.29</v>
          </cell>
          <cell r="D1953">
            <v>44.29</v>
          </cell>
          <cell r="E1953">
            <v>25.52</v>
          </cell>
          <cell r="H1953">
            <v>35.395000000000003</v>
          </cell>
        </row>
        <row r="1954">
          <cell r="A1954">
            <v>42854</v>
          </cell>
          <cell r="B1954">
            <v>34.450000000000003</v>
          </cell>
          <cell r="C1954">
            <v>37.299999999999997</v>
          </cell>
          <cell r="D1954">
            <v>44.09</v>
          </cell>
          <cell r="E1954">
            <v>25.36</v>
          </cell>
          <cell r="H1954">
            <v>35.299999999999997</v>
          </cell>
        </row>
        <row r="1955">
          <cell r="A1955">
            <v>42855</v>
          </cell>
          <cell r="B1955">
            <v>34.450000000000003</v>
          </cell>
          <cell r="C1955">
            <v>37.299999999999997</v>
          </cell>
          <cell r="D1955">
            <v>44.09</v>
          </cell>
          <cell r="E1955">
            <v>25.36</v>
          </cell>
          <cell r="H1955">
            <v>35.299999999999997</v>
          </cell>
        </row>
        <row r="1956">
          <cell r="A1956">
            <v>42856</v>
          </cell>
          <cell r="B1956">
            <v>34.450000000000003</v>
          </cell>
          <cell r="C1956">
            <v>37.299999999999997</v>
          </cell>
          <cell r="D1956">
            <v>44.09</v>
          </cell>
          <cell r="E1956">
            <v>25.36</v>
          </cell>
          <cell r="H1956">
            <v>35.299999999999997</v>
          </cell>
        </row>
        <row r="1957">
          <cell r="A1957">
            <v>42857</v>
          </cell>
          <cell r="B1957">
            <v>34.39</v>
          </cell>
          <cell r="C1957">
            <v>37.33</v>
          </cell>
          <cell r="D1957">
            <v>44.17</v>
          </cell>
          <cell r="E1957">
            <v>25.69</v>
          </cell>
          <cell r="H1957">
            <v>35.395000000000003</v>
          </cell>
        </row>
        <row r="1958">
          <cell r="A1958">
            <v>42858</v>
          </cell>
          <cell r="B1958">
            <v>34.270000000000003</v>
          </cell>
          <cell r="C1958">
            <v>37.29</v>
          </cell>
          <cell r="D1958">
            <v>44.17</v>
          </cell>
          <cell r="E1958">
            <v>25.57</v>
          </cell>
          <cell r="H1958">
            <v>35.325000000000003</v>
          </cell>
        </row>
        <row r="1959">
          <cell r="A1959">
            <v>42859</v>
          </cell>
          <cell r="B1959">
            <v>34.409999999999997</v>
          </cell>
          <cell r="C1959">
            <v>37.28</v>
          </cell>
          <cell r="D1959">
            <v>44.11</v>
          </cell>
          <cell r="E1959">
            <v>25.26</v>
          </cell>
          <cell r="H1959">
            <v>35.265000000000001</v>
          </cell>
        </row>
        <row r="1960">
          <cell r="A1960">
            <v>42860</v>
          </cell>
          <cell r="B1960">
            <v>34.43</v>
          </cell>
          <cell r="C1960">
            <v>37.6</v>
          </cell>
          <cell r="D1960">
            <v>44.29</v>
          </cell>
          <cell r="E1960">
            <v>25.22</v>
          </cell>
          <cell r="H1960">
            <v>35.384999999999998</v>
          </cell>
        </row>
        <row r="1961">
          <cell r="A1961">
            <v>42861</v>
          </cell>
          <cell r="B1961">
            <v>34.54</v>
          </cell>
          <cell r="C1961">
            <v>37.65</v>
          </cell>
          <cell r="D1961">
            <v>44.34</v>
          </cell>
          <cell r="E1961">
            <v>25.15</v>
          </cell>
          <cell r="H1961">
            <v>35.42</v>
          </cell>
        </row>
        <row r="1962">
          <cell r="A1962">
            <v>42862</v>
          </cell>
          <cell r="B1962">
            <v>34.54</v>
          </cell>
          <cell r="C1962">
            <v>37.65</v>
          </cell>
          <cell r="D1962">
            <v>44.34</v>
          </cell>
          <cell r="E1962">
            <v>25.15</v>
          </cell>
          <cell r="H1962">
            <v>35.42</v>
          </cell>
        </row>
        <row r="1963">
          <cell r="A1963">
            <v>42863</v>
          </cell>
          <cell r="B1963">
            <v>34.5</v>
          </cell>
          <cell r="C1963">
            <v>37.64</v>
          </cell>
          <cell r="D1963">
            <v>44.49</v>
          </cell>
          <cell r="E1963">
            <v>25.25</v>
          </cell>
          <cell r="H1963">
            <v>35.47</v>
          </cell>
        </row>
        <row r="1964">
          <cell r="A1964">
            <v>42864</v>
          </cell>
          <cell r="B1964">
            <v>34.49</v>
          </cell>
          <cell r="C1964">
            <v>37.47</v>
          </cell>
          <cell r="D1964">
            <v>44.46</v>
          </cell>
          <cell r="E1964">
            <v>25.25</v>
          </cell>
          <cell r="H1964">
            <v>35.417500000000004</v>
          </cell>
        </row>
        <row r="1965">
          <cell r="A1965">
            <v>42865</v>
          </cell>
          <cell r="B1965">
            <v>34.54</v>
          </cell>
          <cell r="C1965">
            <v>37.54</v>
          </cell>
          <cell r="D1965">
            <v>44.54</v>
          </cell>
          <cell r="E1965">
            <v>25.13</v>
          </cell>
          <cell r="H1965">
            <v>35.4375</v>
          </cell>
        </row>
        <row r="1966">
          <cell r="A1966">
            <v>42866</v>
          </cell>
          <cell r="B1966">
            <v>34.630000000000003</v>
          </cell>
          <cell r="C1966">
            <v>37.47</v>
          </cell>
          <cell r="D1966">
            <v>44.6</v>
          </cell>
          <cell r="E1966">
            <v>25.18</v>
          </cell>
          <cell r="H1966">
            <v>35.47</v>
          </cell>
        </row>
        <row r="1967">
          <cell r="A1967">
            <v>42867</v>
          </cell>
          <cell r="B1967">
            <v>34.549999999999997</v>
          </cell>
          <cell r="C1967">
            <v>37.35</v>
          </cell>
          <cell r="D1967">
            <v>44.31</v>
          </cell>
          <cell r="E1967">
            <v>25.2</v>
          </cell>
          <cell r="H1967">
            <v>35.352499999999999</v>
          </cell>
        </row>
        <row r="1968">
          <cell r="A1968">
            <v>42868</v>
          </cell>
          <cell r="B1968">
            <v>34.58</v>
          </cell>
          <cell r="C1968">
            <v>37.369999999999997</v>
          </cell>
          <cell r="D1968">
            <v>44.22</v>
          </cell>
          <cell r="E1968">
            <v>25.13</v>
          </cell>
          <cell r="H1968">
            <v>35.324999999999996</v>
          </cell>
        </row>
        <row r="1969">
          <cell r="A1969">
            <v>42869</v>
          </cell>
          <cell r="B1969">
            <v>34.58</v>
          </cell>
          <cell r="C1969">
            <v>37.369999999999997</v>
          </cell>
          <cell r="D1969">
            <v>44.22</v>
          </cell>
          <cell r="E1969">
            <v>25.13</v>
          </cell>
          <cell r="H1969">
            <v>35.324999999999996</v>
          </cell>
        </row>
        <row r="1970">
          <cell r="A1970">
            <v>42870</v>
          </cell>
          <cell r="B1970">
            <v>34.46</v>
          </cell>
          <cell r="C1970">
            <v>37.46</v>
          </cell>
          <cell r="D1970">
            <v>44.21</v>
          </cell>
          <cell r="E1970">
            <v>25.24</v>
          </cell>
          <cell r="H1970">
            <v>35.342500000000001</v>
          </cell>
        </row>
        <row r="1971">
          <cell r="A1971">
            <v>42871</v>
          </cell>
          <cell r="B1971">
            <v>34.32</v>
          </cell>
          <cell r="C1971">
            <v>37.49</v>
          </cell>
          <cell r="D1971">
            <v>44.12</v>
          </cell>
          <cell r="E1971">
            <v>25.23</v>
          </cell>
          <cell r="H1971">
            <v>35.29</v>
          </cell>
        </row>
        <row r="1972">
          <cell r="A1972">
            <v>42872</v>
          </cell>
          <cell r="B1972">
            <v>34.31</v>
          </cell>
          <cell r="C1972">
            <v>37.880000000000003</v>
          </cell>
          <cell r="D1972">
            <v>44.14</v>
          </cell>
          <cell r="E1972">
            <v>25.18</v>
          </cell>
          <cell r="H1972">
            <v>35.377499999999998</v>
          </cell>
        </row>
        <row r="1973">
          <cell r="A1973">
            <v>42873</v>
          </cell>
          <cell r="B1973">
            <v>34.33</v>
          </cell>
          <cell r="C1973">
            <v>38.119999999999997</v>
          </cell>
          <cell r="D1973">
            <v>44.32</v>
          </cell>
          <cell r="E1973">
            <v>25.18</v>
          </cell>
          <cell r="H1973">
            <v>35.487499999999997</v>
          </cell>
        </row>
        <row r="1974">
          <cell r="A1974">
            <v>42874</v>
          </cell>
          <cell r="B1974">
            <v>34.33</v>
          </cell>
          <cell r="C1974">
            <v>38.119999999999997</v>
          </cell>
          <cell r="D1974">
            <v>44.32</v>
          </cell>
          <cell r="E1974">
            <v>25.18</v>
          </cell>
          <cell r="H1974">
            <v>35.487499999999997</v>
          </cell>
        </row>
        <row r="1975">
          <cell r="A1975">
            <v>42875</v>
          </cell>
          <cell r="B1975">
            <v>34.33</v>
          </cell>
          <cell r="C1975">
            <v>38.119999999999997</v>
          </cell>
          <cell r="D1975">
            <v>44.32</v>
          </cell>
          <cell r="E1975">
            <v>25.18</v>
          </cell>
          <cell r="H1975">
            <v>35.487499999999997</v>
          </cell>
        </row>
        <row r="1976">
          <cell r="A1976">
            <v>42876</v>
          </cell>
          <cell r="B1976">
            <v>34.33</v>
          </cell>
          <cell r="C1976">
            <v>38.119999999999997</v>
          </cell>
          <cell r="D1976">
            <v>44.32</v>
          </cell>
          <cell r="E1976">
            <v>25.18</v>
          </cell>
          <cell r="H1976">
            <v>35.487499999999997</v>
          </cell>
        </row>
        <row r="1977">
          <cell r="A1977">
            <v>42877</v>
          </cell>
          <cell r="B1977">
            <v>34.19</v>
          </cell>
          <cell r="C1977">
            <v>38.04</v>
          </cell>
          <cell r="D1977">
            <v>44.21</v>
          </cell>
          <cell r="E1977">
            <v>25.18</v>
          </cell>
          <cell r="H1977">
            <v>35.405000000000001</v>
          </cell>
        </row>
        <row r="1978">
          <cell r="A1978">
            <v>42878</v>
          </cell>
          <cell r="B1978">
            <v>34.200000000000003</v>
          </cell>
          <cell r="C1978">
            <v>38.24</v>
          </cell>
          <cell r="D1978">
            <v>44.19</v>
          </cell>
          <cell r="E1978">
            <v>25.29</v>
          </cell>
          <cell r="H1978">
            <v>35.479999999999997</v>
          </cell>
        </row>
        <row r="1979">
          <cell r="A1979">
            <v>42879</v>
          </cell>
          <cell r="B1979">
            <v>34.28</v>
          </cell>
          <cell r="C1979">
            <v>38.15</v>
          </cell>
          <cell r="D1979">
            <v>44.24</v>
          </cell>
          <cell r="E1979">
            <v>25.32</v>
          </cell>
          <cell r="H1979">
            <v>35.497500000000002</v>
          </cell>
        </row>
        <row r="1980">
          <cell r="A1980">
            <v>42880</v>
          </cell>
          <cell r="B1980">
            <v>34.119999999999997</v>
          </cell>
          <cell r="C1980">
            <v>38.11</v>
          </cell>
          <cell r="D1980">
            <v>44.07</v>
          </cell>
          <cell r="E1980">
            <v>25.3</v>
          </cell>
          <cell r="H1980">
            <v>35.4</v>
          </cell>
        </row>
        <row r="1981">
          <cell r="A1981">
            <v>42881</v>
          </cell>
          <cell r="B1981">
            <v>33.909999999999997</v>
          </cell>
          <cell r="C1981">
            <v>37.81</v>
          </cell>
          <cell r="D1981">
            <v>43.59</v>
          </cell>
          <cell r="E1981">
            <v>25.01</v>
          </cell>
          <cell r="H1981">
            <v>35.08</v>
          </cell>
        </row>
        <row r="1982">
          <cell r="A1982">
            <v>42882</v>
          </cell>
          <cell r="B1982">
            <v>33.909999999999997</v>
          </cell>
          <cell r="C1982">
            <v>37.869999999999997</v>
          </cell>
          <cell r="D1982">
            <v>43.34</v>
          </cell>
          <cell r="E1982">
            <v>24.84</v>
          </cell>
          <cell r="H1982">
            <v>34.99</v>
          </cell>
        </row>
        <row r="1983">
          <cell r="A1983">
            <v>42883</v>
          </cell>
          <cell r="B1983">
            <v>33.909999999999997</v>
          </cell>
          <cell r="C1983">
            <v>37.869999999999997</v>
          </cell>
          <cell r="D1983">
            <v>43.34</v>
          </cell>
          <cell r="E1983">
            <v>24.84</v>
          </cell>
          <cell r="H1983">
            <v>34.99</v>
          </cell>
        </row>
        <row r="1984">
          <cell r="A1984">
            <v>42884</v>
          </cell>
          <cell r="B1984">
            <v>33.92</v>
          </cell>
          <cell r="C1984">
            <v>37.700000000000003</v>
          </cell>
          <cell r="D1984">
            <v>43.3</v>
          </cell>
          <cell r="E1984">
            <v>24.98</v>
          </cell>
          <cell r="H1984">
            <v>34.975000000000001</v>
          </cell>
        </row>
        <row r="1985">
          <cell r="A1985">
            <v>42885</v>
          </cell>
          <cell r="B1985">
            <v>33.950000000000003</v>
          </cell>
          <cell r="C1985">
            <v>37.6</v>
          </cell>
          <cell r="D1985">
            <v>43.3</v>
          </cell>
          <cell r="E1985">
            <v>24.95</v>
          </cell>
          <cell r="H1985">
            <v>34.950000000000003</v>
          </cell>
        </row>
        <row r="1986">
          <cell r="A1986">
            <v>42886</v>
          </cell>
          <cell r="B1986">
            <v>33.950000000000003</v>
          </cell>
          <cell r="C1986">
            <v>37.75</v>
          </cell>
          <cell r="D1986">
            <v>43.34</v>
          </cell>
          <cell r="E1986">
            <v>25.11</v>
          </cell>
          <cell r="H1986">
            <v>35.037500000000001</v>
          </cell>
        </row>
        <row r="1987">
          <cell r="A1987">
            <v>42887</v>
          </cell>
          <cell r="B1987">
            <v>33.92</v>
          </cell>
          <cell r="C1987">
            <v>37.92</v>
          </cell>
          <cell r="D1987">
            <v>43.49</v>
          </cell>
          <cell r="E1987">
            <v>24.91</v>
          </cell>
          <cell r="H1987">
            <v>35.06</v>
          </cell>
        </row>
        <row r="1988">
          <cell r="A1988">
            <v>42888</v>
          </cell>
          <cell r="B1988">
            <v>34.01</v>
          </cell>
          <cell r="C1988">
            <v>37.97</v>
          </cell>
          <cell r="D1988">
            <v>43.63</v>
          </cell>
          <cell r="E1988">
            <v>24.86</v>
          </cell>
          <cell r="H1988">
            <v>35.117499999999993</v>
          </cell>
        </row>
        <row r="1989">
          <cell r="A1989">
            <v>42889</v>
          </cell>
          <cell r="B1989">
            <v>34.01</v>
          </cell>
          <cell r="C1989">
            <v>37.94</v>
          </cell>
          <cell r="D1989">
            <v>43.44</v>
          </cell>
          <cell r="E1989">
            <v>24.75</v>
          </cell>
          <cell r="H1989">
            <v>35.034999999999997</v>
          </cell>
        </row>
        <row r="1990">
          <cell r="A1990">
            <v>42890</v>
          </cell>
          <cell r="B1990">
            <v>34.01</v>
          </cell>
          <cell r="C1990">
            <v>37.94</v>
          </cell>
          <cell r="D1990">
            <v>43.44</v>
          </cell>
          <cell r="E1990">
            <v>24.75</v>
          </cell>
          <cell r="H1990">
            <v>35.034999999999997</v>
          </cell>
        </row>
        <row r="1991">
          <cell r="A1991">
            <v>42891</v>
          </cell>
          <cell r="B1991">
            <v>33.89</v>
          </cell>
          <cell r="C1991">
            <v>38.01</v>
          </cell>
          <cell r="D1991">
            <v>43.43</v>
          </cell>
          <cell r="E1991">
            <v>24.93</v>
          </cell>
          <cell r="H1991">
            <v>35.065000000000005</v>
          </cell>
        </row>
        <row r="1992">
          <cell r="A1992">
            <v>42892</v>
          </cell>
          <cell r="B1992">
            <v>33.85</v>
          </cell>
          <cell r="C1992">
            <v>37.96</v>
          </cell>
          <cell r="D1992">
            <v>43.51</v>
          </cell>
          <cell r="E1992">
            <v>25.08</v>
          </cell>
          <cell r="H1992">
            <v>35.099999999999994</v>
          </cell>
        </row>
        <row r="1993">
          <cell r="A1993">
            <v>42893</v>
          </cell>
          <cell r="B1993">
            <v>33.82</v>
          </cell>
          <cell r="C1993">
            <v>37.93</v>
          </cell>
          <cell r="D1993">
            <v>43.44</v>
          </cell>
          <cell r="E1993">
            <v>25.11</v>
          </cell>
          <cell r="H1993">
            <v>35.075000000000003</v>
          </cell>
        </row>
        <row r="1994">
          <cell r="A1994">
            <v>42894</v>
          </cell>
          <cell r="B1994">
            <v>33.880000000000003</v>
          </cell>
          <cell r="C1994">
            <v>37.93</v>
          </cell>
          <cell r="D1994">
            <v>43.71</v>
          </cell>
          <cell r="E1994">
            <v>25.26</v>
          </cell>
          <cell r="H1994">
            <v>35.195</v>
          </cell>
        </row>
        <row r="1995">
          <cell r="A1995">
            <v>42895</v>
          </cell>
          <cell r="B1995">
            <v>33.89</v>
          </cell>
          <cell r="C1995">
            <v>37.74</v>
          </cell>
          <cell r="D1995">
            <v>43.06</v>
          </cell>
          <cell r="E1995">
            <v>25.3</v>
          </cell>
          <cell r="H1995">
            <v>34.997500000000002</v>
          </cell>
        </row>
        <row r="1996">
          <cell r="A1996">
            <v>42896</v>
          </cell>
          <cell r="B1996">
            <v>33.93</v>
          </cell>
          <cell r="C1996">
            <v>37.78</v>
          </cell>
          <cell r="D1996">
            <v>42.79</v>
          </cell>
          <cell r="E1996">
            <v>25.19</v>
          </cell>
          <cell r="H1996">
            <v>34.922499999999999</v>
          </cell>
        </row>
        <row r="1997">
          <cell r="A1997">
            <v>42897</v>
          </cell>
          <cell r="B1997">
            <v>33.93</v>
          </cell>
          <cell r="C1997">
            <v>37.78</v>
          </cell>
          <cell r="D1997">
            <v>42.79</v>
          </cell>
          <cell r="E1997">
            <v>25.19</v>
          </cell>
          <cell r="H1997">
            <v>34.922499999999999</v>
          </cell>
        </row>
        <row r="1998">
          <cell r="A1998">
            <v>42898</v>
          </cell>
          <cell r="B1998">
            <v>33.92</v>
          </cell>
          <cell r="C1998">
            <v>37.82</v>
          </cell>
          <cell r="D1998">
            <v>43.03</v>
          </cell>
          <cell r="E1998">
            <v>25.3</v>
          </cell>
          <cell r="H1998">
            <v>35.017500000000005</v>
          </cell>
        </row>
        <row r="1999">
          <cell r="A1999">
            <v>42899</v>
          </cell>
          <cell r="B1999">
            <v>33.869999999999997</v>
          </cell>
          <cell r="C1999">
            <v>37.71</v>
          </cell>
          <cell r="D1999">
            <v>42.66</v>
          </cell>
          <cell r="E1999">
            <v>25.32</v>
          </cell>
          <cell r="H1999">
            <v>34.89</v>
          </cell>
        </row>
        <row r="2000">
          <cell r="A2000">
            <v>42900</v>
          </cell>
          <cell r="B2000">
            <v>33.74</v>
          </cell>
          <cell r="C2000">
            <v>37.64</v>
          </cell>
          <cell r="D2000">
            <v>42.8</v>
          </cell>
          <cell r="E2000">
            <v>25.19</v>
          </cell>
          <cell r="H2000">
            <v>34.842500000000001</v>
          </cell>
        </row>
        <row r="2001">
          <cell r="A2001">
            <v>42901</v>
          </cell>
          <cell r="B2001">
            <v>33.71</v>
          </cell>
          <cell r="C2001">
            <v>37.64</v>
          </cell>
          <cell r="D2001">
            <v>42.79</v>
          </cell>
          <cell r="E2001">
            <v>25.42</v>
          </cell>
          <cell r="H2001">
            <v>34.89</v>
          </cell>
        </row>
        <row r="2002">
          <cell r="A2002">
            <v>42902</v>
          </cell>
          <cell r="B2002">
            <v>33.79</v>
          </cell>
          <cell r="C2002">
            <v>37.49</v>
          </cell>
          <cell r="D2002">
            <v>42.95</v>
          </cell>
          <cell r="E2002">
            <v>25.39</v>
          </cell>
          <cell r="H2002">
            <v>34.905000000000001</v>
          </cell>
        </row>
        <row r="2003">
          <cell r="A2003">
            <v>42903</v>
          </cell>
          <cell r="B2003">
            <v>33.79</v>
          </cell>
          <cell r="C2003">
            <v>37.57</v>
          </cell>
          <cell r="D2003">
            <v>42.82</v>
          </cell>
          <cell r="E2003">
            <v>25.33</v>
          </cell>
          <cell r="H2003">
            <v>34.877499999999998</v>
          </cell>
        </row>
        <row r="2004">
          <cell r="A2004">
            <v>42904</v>
          </cell>
          <cell r="B2004">
            <v>33.79</v>
          </cell>
          <cell r="C2004">
            <v>37.57</v>
          </cell>
          <cell r="D2004">
            <v>42.82</v>
          </cell>
          <cell r="E2004">
            <v>25.33</v>
          </cell>
          <cell r="H2004">
            <v>34.877499999999998</v>
          </cell>
        </row>
        <row r="2005">
          <cell r="A2005">
            <v>42905</v>
          </cell>
          <cell r="B2005">
            <v>33.78</v>
          </cell>
          <cell r="C2005">
            <v>37.61</v>
          </cell>
          <cell r="D2005">
            <v>42.95</v>
          </cell>
          <cell r="E2005">
            <v>25.49</v>
          </cell>
          <cell r="H2005">
            <v>34.957500000000003</v>
          </cell>
        </row>
        <row r="2006">
          <cell r="A2006">
            <v>42906</v>
          </cell>
          <cell r="B2006">
            <v>33.81</v>
          </cell>
          <cell r="C2006">
            <v>37.51</v>
          </cell>
          <cell r="D2006">
            <v>42.85</v>
          </cell>
          <cell r="E2006">
            <v>25.41</v>
          </cell>
          <cell r="H2006">
            <v>34.894999999999996</v>
          </cell>
        </row>
        <row r="2007">
          <cell r="A2007">
            <v>42907</v>
          </cell>
          <cell r="B2007">
            <v>33.869999999999997</v>
          </cell>
          <cell r="C2007">
            <v>37.51</v>
          </cell>
          <cell r="D2007">
            <v>42.56</v>
          </cell>
          <cell r="E2007">
            <v>25.39</v>
          </cell>
          <cell r="H2007">
            <v>34.832499999999996</v>
          </cell>
        </row>
        <row r="2008">
          <cell r="A2008">
            <v>42908</v>
          </cell>
          <cell r="B2008">
            <v>33.799999999999997</v>
          </cell>
          <cell r="C2008">
            <v>37.53</v>
          </cell>
          <cell r="D2008">
            <v>42.64</v>
          </cell>
          <cell r="E2008">
            <v>25.27</v>
          </cell>
          <cell r="H2008">
            <v>34.81</v>
          </cell>
        </row>
        <row r="2009">
          <cell r="A2009">
            <v>42909</v>
          </cell>
          <cell r="B2009">
            <v>33.82</v>
          </cell>
          <cell r="C2009">
            <v>37.51</v>
          </cell>
          <cell r="D2009">
            <v>42.7</v>
          </cell>
          <cell r="E2009">
            <v>25.25</v>
          </cell>
          <cell r="H2009">
            <v>34.82</v>
          </cell>
        </row>
        <row r="2010">
          <cell r="A2010">
            <v>42910</v>
          </cell>
          <cell r="B2010">
            <v>33.799999999999997</v>
          </cell>
          <cell r="C2010">
            <v>37.57</v>
          </cell>
          <cell r="D2010">
            <v>42.72</v>
          </cell>
          <cell r="E2010">
            <v>25.24</v>
          </cell>
          <cell r="H2010">
            <v>34.832500000000003</v>
          </cell>
        </row>
        <row r="2011">
          <cell r="A2011">
            <v>42911</v>
          </cell>
          <cell r="B2011">
            <v>33.799999999999997</v>
          </cell>
          <cell r="C2011">
            <v>37.57</v>
          </cell>
          <cell r="D2011">
            <v>42.72</v>
          </cell>
          <cell r="E2011">
            <v>25.24</v>
          </cell>
          <cell r="H2011">
            <v>34.832500000000003</v>
          </cell>
        </row>
        <row r="2012">
          <cell r="A2012">
            <v>42912</v>
          </cell>
          <cell r="B2012">
            <v>33.770000000000003</v>
          </cell>
          <cell r="C2012">
            <v>37.6</v>
          </cell>
          <cell r="D2012">
            <v>42.84</v>
          </cell>
          <cell r="E2012">
            <v>25.29</v>
          </cell>
          <cell r="H2012">
            <v>34.875</v>
          </cell>
        </row>
        <row r="2013">
          <cell r="A2013">
            <v>42913</v>
          </cell>
          <cell r="B2013">
            <v>33.82</v>
          </cell>
          <cell r="C2013">
            <v>37.64</v>
          </cell>
          <cell r="D2013">
            <v>42.83</v>
          </cell>
          <cell r="E2013">
            <v>25.4</v>
          </cell>
          <cell r="H2013">
            <v>34.922499999999999</v>
          </cell>
        </row>
        <row r="2014">
          <cell r="A2014">
            <v>42914</v>
          </cell>
          <cell r="B2014">
            <v>33.79</v>
          </cell>
          <cell r="C2014">
            <v>38.119999999999997</v>
          </cell>
          <cell r="D2014">
            <v>43.08</v>
          </cell>
          <cell r="E2014">
            <v>25.43</v>
          </cell>
          <cell r="H2014">
            <v>35.104999999999997</v>
          </cell>
        </row>
        <row r="2015">
          <cell r="A2015">
            <v>42915</v>
          </cell>
          <cell r="B2015">
            <v>33.799999999999997</v>
          </cell>
          <cell r="C2015">
            <v>38.299999999999997</v>
          </cell>
          <cell r="D2015">
            <v>43.57</v>
          </cell>
          <cell r="E2015">
            <v>25.6</v>
          </cell>
          <cell r="H2015">
            <v>35.317499999999995</v>
          </cell>
        </row>
        <row r="2016">
          <cell r="A2016">
            <v>42916</v>
          </cell>
          <cell r="B2016">
            <v>33.840000000000003</v>
          </cell>
          <cell r="C2016">
            <v>38.49</v>
          </cell>
          <cell r="D2016">
            <v>43.86</v>
          </cell>
          <cell r="E2016">
            <v>25.82</v>
          </cell>
          <cell r="H2016">
            <v>35.502500000000005</v>
          </cell>
        </row>
        <row r="2017">
          <cell r="A2017">
            <v>42917</v>
          </cell>
          <cell r="B2017">
            <v>33.81</v>
          </cell>
          <cell r="C2017">
            <v>38.36</v>
          </cell>
          <cell r="D2017">
            <v>43.58</v>
          </cell>
          <cell r="E2017">
            <v>25.6</v>
          </cell>
          <cell r="H2017">
            <v>35.337499999999999</v>
          </cell>
        </row>
        <row r="2018">
          <cell r="A2018">
            <v>42918</v>
          </cell>
          <cell r="B2018">
            <v>33.81</v>
          </cell>
          <cell r="C2018">
            <v>38.36</v>
          </cell>
          <cell r="D2018">
            <v>43.58</v>
          </cell>
          <cell r="E2018">
            <v>25.6</v>
          </cell>
          <cell r="H2018">
            <v>35.337499999999999</v>
          </cell>
        </row>
        <row r="2019">
          <cell r="A2019">
            <v>42919</v>
          </cell>
          <cell r="B2019">
            <v>33.79</v>
          </cell>
          <cell r="C2019">
            <v>38.369999999999997</v>
          </cell>
          <cell r="D2019">
            <v>43.74</v>
          </cell>
          <cell r="E2019">
            <v>25.68</v>
          </cell>
          <cell r="H2019">
            <v>35.395000000000003</v>
          </cell>
        </row>
        <row r="2020">
          <cell r="A2020">
            <v>42920</v>
          </cell>
          <cell r="B2020">
            <v>33.840000000000003</v>
          </cell>
          <cell r="C2020">
            <v>38.270000000000003</v>
          </cell>
          <cell r="D2020">
            <v>43.62</v>
          </cell>
          <cell r="E2020">
            <v>25.65</v>
          </cell>
          <cell r="H2020">
            <v>35.345000000000006</v>
          </cell>
        </row>
        <row r="2021">
          <cell r="A2021">
            <v>42921</v>
          </cell>
          <cell r="B2021">
            <v>33.85</v>
          </cell>
          <cell r="C2021">
            <v>38.229999999999997</v>
          </cell>
          <cell r="D2021">
            <v>43.58</v>
          </cell>
          <cell r="E2021">
            <v>25.51</v>
          </cell>
          <cell r="H2021">
            <v>35.292499999999997</v>
          </cell>
        </row>
        <row r="2022">
          <cell r="A2022">
            <v>42922</v>
          </cell>
          <cell r="B2022">
            <v>33.869999999999997</v>
          </cell>
          <cell r="C2022">
            <v>38.21</v>
          </cell>
          <cell r="D2022">
            <v>43.59</v>
          </cell>
          <cell r="E2022">
            <v>25.49</v>
          </cell>
          <cell r="H2022">
            <v>35.29</v>
          </cell>
        </row>
        <row r="2023">
          <cell r="A2023">
            <v>42923</v>
          </cell>
          <cell r="B2023">
            <v>33.94</v>
          </cell>
          <cell r="C2023">
            <v>38.54</v>
          </cell>
          <cell r="D2023">
            <v>43.82</v>
          </cell>
          <cell r="E2023">
            <v>25.47</v>
          </cell>
          <cell r="H2023">
            <v>35.442499999999995</v>
          </cell>
        </row>
        <row r="2024">
          <cell r="A2024">
            <v>42924</v>
          </cell>
          <cell r="B2024">
            <v>33.94</v>
          </cell>
          <cell r="C2024">
            <v>38.53</v>
          </cell>
          <cell r="D2024">
            <v>43.64</v>
          </cell>
          <cell r="E2024">
            <v>25.38</v>
          </cell>
          <cell r="H2024">
            <v>35.372500000000002</v>
          </cell>
        </row>
        <row r="2025">
          <cell r="A2025">
            <v>42925</v>
          </cell>
          <cell r="B2025">
            <v>33.94</v>
          </cell>
          <cell r="C2025">
            <v>38.53</v>
          </cell>
          <cell r="D2025">
            <v>43.64</v>
          </cell>
          <cell r="E2025">
            <v>25.38</v>
          </cell>
          <cell r="H2025">
            <v>35.372500000000002</v>
          </cell>
        </row>
        <row r="2026">
          <cell r="A2026">
            <v>42926</v>
          </cell>
          <cell r="B2026">
            <v>33.94</v>
          </cell>
          <cell r="C2026">
            <v>38.53</v>
          </cell>
          <cell r="D2026">
            <v>43.64</v>
          </cell>
          <cell r="E2026">
            <v>25.38</v>
          </cell>
          <cell r="H2026">
            <v>35.372500000000002</v>
          </cell>
        </row>
        <row r="2027">
          <cell r="A2027">
            <v>42927</v>
          </cell>
          <cell r="B2027">
            <v>33.950000000000003</v>
          </cell>
          <cell r="C2027">
            <v>38.5</v>
          </cell>
          <cell r="D2027">
            <v>43.54</v>
          </cell>
          <cell r="E2027">
            <v>25.56</v>
          </cell>
          <cell r="H2027">
            <v>35.387500000000003</v>
          </cell>
        </row>
        <row r="2028">
          <cell r="A2028">
            <v>42928</v>
          </cell>
          <cell r="B2028">
            <v>33.85</v>
          </cell>
          <cell r="C2028">
            <v>38.64</v>
          </cell>
          <cell r="D2028">
            <v>43.38</v>
          </cell>
          <cell r="E2028">
            <v>25.64</v>
          </cell>
          <cell r="H2028">
            <v>35.377499999999998</v>
          </cell>
        </row>
        <row r="2029">
          <cell r="A2029">
            <v>42929</v>
          </cell>
          <cell r="B2029">
            <v>33.78</v>
          </cell>
          <cell r="C2029">
            <v>38.42</v>
          </cell>
          <cell r="D2029">
            <v>43.39</v>
          </cell>
          <cell r="E2029">
            <v>25.71</v>
          </cell>
          <cell r="H2029">
            <v>35.325000000000003</v>
          </cell>
        </row>
        <row r="2030">
          <cell r="A2030">
            <v>42930</v>
          </cell>
          <cell r="B2030">
            <v>33.770000000000003</v>
          </cell>
          <cell r="C2030">
            <v>38.33</v>
          </cell>
          <cell r="D2030">
            <v>43.5</v>
          </cell>
          <cell r="E2030">
            <v>25.85</v>
          </cell>
          <cell r="H2030">
            <v>35.362499999999997</v>
          </cell>
        </row>
        <row r="2031">
          <cell r="A2031">
            <v>42931</v>
          </cell>
          <cell r="B2031">
            <v>33.74</v>
          </cell>
          <cell r="C2031">
            <v>38.29</v>
          </cell>
          <cell r="D2031">
            <v>43.36</v>
          </cell>
          <cell r="E2031">
            <v>25.74</v>
          </cell>
          <cell r="H2031">
            <v>35.282499999999999</v>
          </cell>
        </row>
        <row r="2032">
          <cell r="A2032">
            <v>42932</v>
          </cell>
          <cell r="B2032">
            <v>33.74</v>
          </cell>
          <cell r="C2032">
            <v>38.29</v>
          </cell>
          <cell r="D2032">
            <v>43.36</v>
          </cell>
          <cell r="E2032">
            <v>25.74</v>
          </cell>
          <cell r="H2032">
            <v>35.282499999999999</v>
          </cell>
        </row>
        <row r="2033">
          <cell r="A2033">
            <v>42933</v>
          </cell>
          <cell r="B2033">
            <v>33.56</v>
          </cell>
          <cell r="C2033">
            <v>38.29</v>
          </cell>
          <cell r="D2033">
            <v>43.78</v>
          </cell>
          <cell r="E2033">
            <v>25.99</v>
          </cell>
          <cell r="H2033">
            <v>35.405000000000001</v>
          </cell>
        </row>
        <row r="2034">
          <cell r="A2034">
            <v>42934</v>
          </cell>
          <cell r="B2034">
            <v>33.42</v>
          </cell>
          <cell r="C2034">
            <v>38.32</v>
          </cell>
          <cell r="D2034">
            <v>43.51</v>
          </cell>
          <cell r="E2034">
            <v>25.88</v>
          </cell>
          <cell r="H2034">
            <v>35.282499999999999</v>
          </cell>
        </row>
        <row r="2035">
          <cell r="A2035">
            <v>42935</v>
          </cell>
          <cell r="B2035">
            <v>33.47</v>
          </cell>
          <cell r="C2035">
            <v>38.44</v>
          </cell>
          <cell r="D2035">
            <v>43.43</v>
          </cell>
          <cell r="E2035">
            <v>26.26</v>
          </cell>
          <cell r="H2035">
            <v>35.4</v>
          </cell>
        </row>
        <row r="2036">
          <cell r="A2036">
            <v>42936</v>
          </cell>
          <cell r="B2036">
            <v>33.450000000000003</v>
          </cell>
          <cell r="C2036">
            <v>38.32</v>
          </cell>
          <cell r="D2036">
            <v>43.38</v>
          </cell>
          <cell r="E2036">
            <v>26.34</v>
          </cell>
          <cell r="H2036">
            <v>35.372500000000002</v>
          </cell>
        </row>
        <row r="2037">
          <cell r="A2037">
            <v>42937</v>
          </cell>
          <cell r="B2037">
            <v>33.4</v>
          </cell>
          <cell r="C2037">
            <v>38.630000000000003</v>
          </cell>
          <cell r="D2037">
            <v>43.09</v>
          </cell>
          <cell r="E2037">
            <v>26.24</v>
          </cell>
          <cell r="H2037">
            <v>35.340000000000003</v>
          </cell>
        </row>
        <row r="2038">
          <cell r="A2038">
            <v>42938</v>
          </cell>
          <cell r="B2038">
            <v>33.31</v>
          </cell>
          <cell r="C2038">
            <v>38.56</v>
          </cell>
          <cell r="D2038">
            <v>42.91</v>
          </cell>
          <cell r="E2038">
            <v>25.96</v>
          </cell>
          <cell r="H2038">
            <v>35.185000000000002</v>
          </cell>
        </row>
        <row r="2039">
          <cell r="A2039">
            <v>42939</v>
          </cell>
          <cell r="B2039">
            <v>33.31</v>
          </cell>
          <cell r="C2039">
            <v>38.56</v>
          </cell>
          <cell r="D2039">
            <v>42.91</v>
          </cell>
          <cell r="E2039">
            <v>25.96</v>
          </cell>
          <cell r="H2039">
            <v>35.185000000000002</v>
          </cell>
        </row>
        <row r="2040">
          <cell r="A2040">
            <v>42940</v>
          </cell>
          <cell r="B2040">
            <v>33.270000000000003</v>
          </cell>
          <cell r="C2040">
            <v>38.61</v>
          </cell>
          <cell r="D2040">
            <v>43.07</v>
          </cell>
          <cell r="E2040">
            <v>26.03</v>
          </cell>
          <cell r="H2040">
            <v>35.244999999999997</v>
          </cell>
        </row>
        <row r="2041">
          <cell r="A2041">
            <v>42941</v>
          </cell>
          <cell r="B2041">
            <v>33.270000000000003</v>
          </cell>
          <cell r="C2041">
            <v>38.51</v>
          </cell>
          <cell r="D2041">
            <v>43.12</v>
          </cell>
          <cell r="E2041">
            <v>26.07</v>
          </cell>
          <cell r="H2041">
            <v>35.2425</v>
          </cell>
        </row>
        <row r="2042">
          <cell r="A2042">
            <v>42942</v>
          </cell>
          <cell r="B2042">
            <v>33.33</v>
          </cell>
          <cell r="C2042">
            <v>38.61</v>
          </cell>
          <cell r="D2042">
            <v>43.21</v>
          </cell>
          <cell r="E2042">
            <v>26.2</v>
          </cell>
          <cell r="H2042">
            <v>35.337499999999999</v>
          </cell>
        </row>
        <row r="2043">
          <cell r="A2043">
            <v>42943</v>
          </cell>
          <cell r="B2043">
            <v>33.159999999999997</v>
          </cell>
          <cell r="C2043">
            <v>38.729999999999997</v>
          </cell>
          <cell r="D2043">
            <v>43.34</v>
          </cell>
          <cell r="E2043">
            <v>26.38</v>
          </cell>
          <cell r="H2043">
            <v>35.402499999999996</v>
          </cell>
        </row>
        <row r="2044">
          <cell r="A2044">
            <v>42944</v>
          </cell>
          <cell r="B2044">
            <v>33.18</v>
          </cell>
          <cell r="C2044">
            <v>38.67</v>
          </cell>
          <cell r="D2044">
            <v>43.3</v>
          </cell>
          <cell r="E2044">
            <v>26.21</v>
          </cell>
          <cell r="H2044">
            <v>35.339999999999996</v>
          </cell>
        </row>
        <row r="2045">
          <cell r="A2045">
            <v>42945</v>
          </cell>
          <cell r="B2045">
            <v>33.18</v>
          </cell>
          <cell r="C2045">
            <v>38.67</v>
          </cell>
          <cell r="D2045">
            <v>43.3</v>
          </cell>
          <cell r="E2045">
            <v>26.21</v>
          </cell>
          <cell r="H2045">
            <v>35.339999999999996</v>
          </cell>
        </row>
        <row r="2046">
          <cell r="A2046">
            <v>42946</v>
          </cell>
          <cell r="B2046">
            <v>33.18</v>
          </cell>
          <cell r="C2046">
            <v>38.67</v>
          </cell>
          <cell r="D2046">
            <v>43.3</v>
          </cell>
          <cell r="E2046">
            <v>26.21</v>
          </cell>
          <cell r="H2046">
            <v>35.339999999999996</v>
          </cell>
        </row>
        <row r="2047">
          <cell r="A2047">
            <v>42947</v>
          </cell>
          <cell r="B2047">
            <v>33.18</v>
          </cell>
          <cell r="C2047">
            <v>38.75</v>
          </cell>
          <cell r="D2047">
            <v>43.38</v>
          </cell>
          <cell r="E2047">
            <v>26.2</v>
          </cell>
          <cell r="H2047">
            <v>35.377499999999998</v>
          </cell>
        </row>
        <row r="2048">
          <cell r="A2048">
            <v>42948</v>
          </cell>
          <cell r="B2048">
            <v>33.1</v>
          </cell>
          <cell r="C2048">
            <v>38.909999999999997</v>
          </cell>
          <cell r="D2048">
            <v>43.51</v>
          </cell>
          <cell r="E2048">
            <v>26.28</v>
          </cell>
          <cell r="H2048">
            <v>35.449999999999996</v>
          </cell>
        </row>
        <row r="2049">
          <cell r="A2049">
            <v>42949</v>
          </cell>
          <cell r="B2049">
            <v>33.14</v>
          </cell>
          <cell r="C2049">
            <v>38.96</v>
          </cell>
          <cell r="D2049">
            <v>43.56</v>
          </cell>
          <cell r="E2049">
            <v>26.1</v>
          </cell>
          <cell r="H2049">
            <v>35.44</v>
          </cell>
        </row>
        <row r="2050">
          <cell r="A2050">
            <v>42950</v>
          </cell>
          <cell r="B2050">
            <v>33.14</v>
          </cell>
          <cell r="C2050">
            <v>39.06</v>
          </cell>
          <cell r="D2050">
            <v>43.6</v>
          </cell>
          <cell r="E2050">
            <v>26.06</v>
          </cell>
          <cell r="H2050">
            <v>35.465000000000003</v>
          </cell>
        </row>
        <row r="2051">
          <cell r="A2051">
            <v>42951</v>
          </cell>
          <cell r="B2051">
            <v>33.08</v>
          </cell>
          <cell r="C2051">
            <v>39.08</v>
          </cell>
          <cell r="D2051">
            <v>43.27</v>
          </cell>
          <cell r="E2051">
            <v>26.02</v>
          </cell>
          <cell r="H2051">
            <v>35.362500000000004</v>
          </cell>
        </row>
        <row r="2052">
          <cell r="A2052">
            <v>42952</v>
          </cell>
          <cell r="B2052">
            <v>33.090000000000003</v>
          </cell>
          <cell r="C2052">
            <v>39.11</v>
          </cell>
          <cell r="D2052">
            <v>43.13</v>
          </cell>
          <cell r="E2052">
            <v>25.97</v>
          </cell>
          <cell r="H2052">
            <v>35.325000000000003</v>
          </cell>
        </row>
        <row r="2053">
          <cell r="A2053">
            <v>42953</v>
          </cell>
          <cell r="B2053">
            <v>33.090000000000003</v>
          </cell>
          <cell r="C2053">
            <v>39.11</v>
          </cell>
          <cell r="D2053">
            <v>43.13</v>
          </cell>
          <cell r="E2053">
            <v>25.97</v>
          </cell>
          <cell r="H2053">
            <v>35.325000000000003</v>
          </cell>
        </row>
        <row r="2054">
          <cell r="A2054">
            <v>42954</v>
          </cell>
          <cell r="B2054">
            <v>33.1</v>
          </cell>
          <cell r="C2054">
            <v>38.840000000000003</v>
          </cell>
          <cell r="D2054">
            <v>43.01</v>
          </cell>
          <cell r="E2054">
            <v>26.03</v>
          </cell>
          <cell r="H2054">
            <v>35.244999999999997</v>
          </cell>
        </row>
        <row r="2055">
          <cell r="A2055">
            <v>42955</v>
          </cell>
          <cell r="B2055">
            <v>33.119999999999997</v>
          </cell>
          <cell r="C2055">
            <v>38.9</v>
          </cell>
          <cell r="D2055">
            <v>43.01</v>
          </cell>
          <cell r="E2055">
            <v>25.98</v>
          </cell>
          <cell r="H2055">
            <v>35.252499999999998</v>
          </cell>
        </row>
        <row r="2056">
          <cell r="A2056">
            <v>42956</v>
          </cell>
          <cell r="B2056">
            <v>33.119999999999997</v>
          </cell>
          <cell r="C2056">
            <v>38.729999999999997</v>
          </cell>
          <cell r="D2056">
            <v>42.81</v>
          </cell>
          <cell r="E2056">
            <v>25.82</v>
          </cell>
          <cell r="H2056">
            <v>35.119999999999997</v>
          </cell>
        </row>
        <row r="2057">
          <cell r="A2057">
            <v>42957</v>
          </cell>
          <cell r="B2057">
            <v>33.07</v>
          </cell>
          <cell r="C2057">
            <v>38.71</v>
          </cell>
          <cell r="D2057">
            <v>42.84</v>
          </cell>
          <cell r="E2057">
            <v>25.89</v>
          </cell>
          <cell r="H2057">
            <v>35.127499999999998</v>
          </cell>
        </row>
        <row r="2058">
          <cell r="A2058">
            <v>42958</v>
          </cell>
          <cell r="B2058">
            <v>33.090000000000003</v>
          </cell>
          <cell r="C2058">
            <v>38.76</v>
          </cell>
          <cell r="D2058">
            <v>42.77</v>
          </cell>
          <cell r="E2058">
            <v>25.73</v>
          </cell>
          <cell r="H2058">
            <v>35.087499999999999</v>
          </cell>
        </row>
        <row r="2059">
          <cell r="A2059">
            <v>42959</v>
          </cell>
          <cell r="B2059">
            <v>33.090000000000003</v>
          </cell>
          <cell r="C2059">
            <v>38.69</v>
          </cell>
          <cell r="D2059">
            <v>42.56</v>
          </cell>
          <cell r="E2059">
            <v>25.6</v>
          </cell>
          <cell r="H2059">
            <v>34.984999999999999</v>
          </cell>
        </row>
        <row r="2060">
          <cell r="A2060">
            <v>42960</v>
          </cell>
          <cell r="B2060">
            <v>33.090000000000003</v>
          </cell>
          <cell r="C2060">
            <v>38.69</v>
          </cell>
          <cell r="D2060">
            <v>42.56</v>
          </cell>
          <cell r="E2060">
            <v>25.6</v>
          </cell>
          <cell r="H2060">
            <v>34.984999999999999</v>
          </cell>
        </row>
        <row r="2061">
          <cell r="A2061">
            <v>42961</v>
          </cell>
          <cell r="B2061">
            <v>33.090000000000003</v>
          </cell>
          <cell r="C2061">
            <v>38.69</v>
          </cell>
          <cell r="D2061">
            <v>42.56</v>
          </cell>
          <cell r="E2061">
            <v>25.6</v>
          </cell>
          <cell r="H2061">
            <v>34.984999999999999</v>
          </cell>
        </row>
        <row r="2062">
          <cell r="A2062">
            <v>42962</v>
          </cell>
          <cell r="B2062">
            <v>33.1</v>
          </cell>
          <cell r="C2062">
            <v>38.81</v>
          </cell>
          <cell r="D2062">
            <v>42.72</v>
          </cell>
          <cell r="E2062">
            <v>25.75</v>
          </cell>
          <cell r="H2062">
            <v>35.094999999999999</v>
          </cell>
        </row>
        <row r="2063">
          <cell r="A2063">
            <v>42963</v>
          </cell>
          <cell r="B2063">
            <v>33.14</v>
          </cell>
          <cell r="C2063">
            <v>38.72</v>
          </cell>
          <cell r="D2063">
            <v>42.44</v>
          </cell>
          <cell r="E2063">
            <v>25.68</v>
          </cell>
          <cell r="H2063">
            <v>34.994999999999997</v>
          </cell>
        </row>
        <row r="2064">
          <cell r="A2064">
            <v>42964</v>
          </cell>
          <cell r="B2064">
            <v>33.08</v>
          </cell>
          <cell r="C2064">
            <v>38.79</v>
          </cell>
          <cell r="D2064">
            <v>42.49</v>
          </cell>
          <cell r="E2064">
            <v>26.02</v>
          </cell>
          <cell r="H2064">
            <v>35.095000000000006</v>
          </cell>
        </row>
        <row r="2065">
          <cell r="A2065">
            <v>42965</v>
          </cell>
          <cell r="B2065">
            <v>33.090000000000003</v>
          </cell>
          <cell r="C2065">
            <v>38.6</v>
          </cell>
          <cell r="D2065">
            <v>42.37</v>
          </cell>
          <cell r="E2065">
            <v>25.83</v>
          </cell>
          <cell r="H2065">
            <v>34.972499999999997</v>
          </cell>
        </row>
        <row r="2066">
          <cell r="A2066">
            <v>42966</v>
          </cell>
          <cell r="B2066">
            <v>33.06</v>
          </cell>
          <cell r="C2066">
            <v>38.61</v>
          </cell>
          <cell r="D2066">
            <v>42.27</v>
          </cell>
          <cell r="E2066">
            <v>25.8</v>
          </cell>
          <cell r="H2066">
            <v>34.935000000000002</v>
          </cell>
        </row>
        <row r="2067">
          <cell r="A2067">
            <v>42967</v>
          </cell>
          <cell r="B2067">
            <v>33.06</v>
          </cell>
          <cell r="C2067">
            <v>38.61</v>
          </cell>
          <cell r="D2067">
            <v>42.27</v>
          </cell>
          <cell r="E2067">
            <v>25.8</v>
          </cell>
          <cell r="H2067">
            <v>34.935000000000002</v>
          </cell>
        </row>
        <row r="2068">
          <cell r="A2068">
            <v>42968</v>
          </cell>
          <cell r="B2068">
            <v>33.06</v>
          </cell>
          <cell r="C2068">
            <v>38.659999999999997</v>
          </cell>
          <cell r="D2068">
            <v>42.33</v>
          </cell>
          <cell r="E2068">
            <v>25.94</v>
          </cell>
          <cell r="H2068">
            <v>34.997500000000002</v>
          </cell>
        </row>
        <row r="2069">
          <cell r="A2069">
            <v>42969</v>
          </cell>
          <cell r="B2069">
            <v>33.090000000000003</v>
          </cell>
          <cell r="C2069">
            <v>38.9</v>
          </cell>
          <cell r="D2069">
            <v>42.54</v>
          </cell>
          <cell r="E2069">
            <v>26.03</v>
          </cell>
          <cell r="H2069">
            <v>35.14</v>
          </cell>
        </row>
        <row r="2070">
          <cell r="A2070">
            <v>42970</v>
          </cell>
          <cell r="B2070">
            <v>33.08</v>
          </cell>
          <cell r="C2070">
            <v>38.69</v>
          </cell>
          <cell r="D2070">
            <v>42.19</v>
          </cell>
          <cell r="E2070">
            <v>25.84</v>
          </cell>
          <cell r="H2070">
            <v>34.949999999999996</v>
          </cell>
        </row>
        <row r="2071">
          <cell r="A2071">
            <v>42971</v>
          </cell>
          <cell r="B2071">
            <v>33.19</v>
          </cell>
          <cell r="C2071">
            <v>39</v>
          </cell>
          <cell r="D2071">
            <v>42.27</v>
          </cell>
          <cell r="E2071">
            <v>25.97</v>
          </cell>
          <cell r="H2071">
            <v>35.107500000000002</v>
          </cell>
        </row>
        <row r="2072">
          <cell r="A2072">
            <v>42972</v>
          </cell>
          <cell r="B2072">
            <v>33.19</v>
          </cell>
          <cell r="C2072">
            <v>38.950000000000003</v>
          </cell>
          <cell r="D2072">
            <v>42.3</v>
          </cell>
          <cell r="E2072">
            <v>25.94</v>
          </cell>
          <cell r="H2072">
            <v>35.094999999999999</v>
          </cell>
        </row>
        <row r="2073">
          <cell r="A2073">
            <v>42973</v>
          </cell>
          <cell r="B2073">
            <v>33.159999999999997</v>
          </cell>
          <cell r="C2073">
            <v>38.86</v>
          </cell>
          <cell r="D2073">
            <v>42.14</v>
          </cell>
          <cell r="E2073">
            <v>25.86</v>
          </cell>
          <cell r="H2073">
            <v>35.004999999999995</v>
          </cell>
        </row>
        <row r="2074">
          <cell r="A2074">
            <v>42974</v>
          </cell>
          <cell r="B2074">
            <v>33.159999999999997</v>
          </cell>
          <cell r="C2074">
            <v>38.86</v>
          </cell>
          <cell r="D2074">
            <v>42.14</v>
          </cell>
          <cell r="E2074">
            <v>25.86</v>
          </cell>
          <cell r="H2074">
            <v>35.004999999999995</v>
          </cell>
        </row>
        <row r="2075">
          <cell r="A2075">
            <v>42975</v>
          </cell>
          <cell r="B2075">
            <v>33.08</v>
          </cell>
          <cell r="C2075">
            <v>39.25</v>
          </cell>
          <cell r="D2075">
            <v>42.44</v>
          </cell>
          <cell r="E2075">
            <v>26.02</v>
          </cell>
          <cell r="H2075">
            <v>35.197499999999998</v>
          </cell>
        </row>
        <row r="2076">
          <cell r="A2076">
            <v>42976</v>
          </cell>
          <cell r="B2076">
            <v>33.06</v>
          </cell>
          <cell r="C2076">
            <v>39.369999999999997</v>
          </cell>
          <cell r="D2076">
            <v>42.56</v>
          </cell>
          <cell r="E2076">
            <v>25.97</v>
          </cell>
          <cell r="H2076">
            <v>35.24</v>
          </cell>
        </row>
        <row r="2077">
          <cell r="A2077">
            <v>42977</v>
          </cell>
          <cell r="B2077">
            <v>33.03</v>
          </cell>
          <cell r="C2077">
            <v>39.369999999999997</v>
          </cell>
          <cell r="D2077">
            <v>42.49</v>
          </cell>
          <cell r="E2077">
            <v>26.06</v>
          </cell>
          <cell r="H2077">
            <v>35.237500000000004</v>
          </cell>
        </row>
        <row r="2078">
          <cell r="A2078">
            <v>42978</v>
          </cell>
          <cell r="B2078">
            <v>33.04</v>
          </cell>
          <cell r="C2078">
            <v>39.1</v>
          </cell>
          <cell r="D2078">
            <v>42.49</v>
          </cell>
          <cell r="E2078">
            <v>25.89</v>
          </cell>
          <cell r="H2078">
            <v>35.129999999999995</v>
          </cell>
        </row>
        <row r="2079">
          <cell r="A2079">
            <v>42979</v>
          </cell>
          <cell r="B2079">
            <v>33.020000000000003</v>
          </cell>
          <cell r="C2079">
            <v>39.11</v>
          </cell>
          <cell r="D2079">
            <v>42.55</v>
          </cell>
          <cell r="E2079">
            <v>25.95</v>
          </cell>
          <cell r="H2079">
            <v>35.157499999999999</v>
          </cell>
        </row>
        <row r="2080">
          <cell r="A2080">
            <v>42980</v>
          </cell>
          <cell r="B2080">
            <v>33.04</v>
          </cell>
          <cell r="C2080">
            <v>39.07</v>
          </cell>
          <cell r="D2080">
            <v>42.34</v>
          </cell>
          <cell r="E2080">
            <v>25.84</v>
          </cell>
          <cell r="H2080">
            <v>35.072499999999998</v>
          </cell>
        </row>
        <row r="2081">
          <cell r="A2081">
            <v>42981</v>
          </cell>
          <cell r="B2081">
            <v>33.04</v>
          </cell>
          <cell r="C2081">
            <v>39.07</v>
          </cell>
          <cell r="D2081">
            <v>42.34</v>
          </cell>
          <cell r="E2081">
            <v>25.84</v>
          </cell>
          <cell r="H2081">
            <v>35.072499999999998</v>
          </cell>
        </row>
        <row r="2082">
          <cell r="A2082">
            <v>42982</v>
          </cell>
          <cell r="B2082">
            <v>33.03</v>
          </cell>
          <cell r="C2082">
            <v>39.06</v>
          </cell>
          <cell r="D2082">
            <v>42.63</v>
          </cell>
          <cell r="E2082">
            <v>26.06</v>
          </cell>
          <cell r="H2082">
            <v>35.195</v>
          </cell>
        </row>
        <row r="2083">
          <cell r="A2083">
            <v>42983</v>
          </cell>
          <cell r="B2083">
            <v>33</v>
          </cell>
          <cell r="C2083">
            <v>39.07</v>
          </cell>
          <cell r="D2083">
            <v>42.47</v>
          </cell>
          <cell r="E2083">
            <v>25.99</v>
          </cell>
          <cell r="H2083">
            <v>35.1325</v>
          </cell>
        </row>
        <row r="2084">
          <cell r="A2084">
            <v>42984</v>
          </cell>
          <cell r="B2084">
            <v>32.99</v>
          </cell>
          <cell r="C2084">
            <v>39.14</v>
          </cell>
          <cell r="D2084">
            <v>42.82</v>
          </cell>
          <cell r="E2084">
            <v>26.14</v>
          </cell>
          <cell r="H2084">
            <v>35.272499999999994</v>
          </cell>
        </row>
        <row r="2085">
          <cell r="A2085">
            <v>42985</v>
          </cell>
          <cell r="B2085">
            <v>32.97</v>
          </cell>
          <cell r="C2085">
            <v>39.119999999999997</v>
          </cell>
          <cell r="D2085">
            <v>42.81</v>
          </cell>
          <cell r="E2085">
            <v>26.1</v>
          </cell>
          <cell r="H2085">
            <v>35.25</v>
          </cell>
        </row>
        <row r="2086">
          <cell r="A2086">
            <v>42986</v>
          </cell>
          <cell r="B2086">
            <v>32.909999999999997</v>
          </cell>
          <cell r="C2086">
            <v>39.380000000000003</v>
          </cell>
          <cell r="D2086">
            <v>42.93</v>
          </cell>
          <cell r="E2086">
            <v>26.25</v>
          </cell>
          <cell r="H2086">
            <v>35.3675</v>
          </cell>
        </row>
        <row r="2087">
          <cell r="A2087">
            <v>42987</v>
          </cell>
          <cell r="B2087">
            <v>32.950000000000003</v>
          </cell>
          <cell r="C2087">
            <v>39.53</v>
          </cell>
          <cell r="D2087">
            <v>43</v>
          </cell>
          <cell r="E2087">
            <v>26.28</v>
          </cell>
          <cell r="H2087">
            <v>35.44</v>
          </cell>
        </row>
        <row r="2088">
          <cell r="A2088">
            <v>42988</v>
          </cell>
          <cell r="B2088">
            <v>32.950000000000003</v>
          </cell>
          <cell r="C2088">
            <v>39.53</v>
          </cell>
          <cell r="D2088">
            <v>43</v>
          </cell>
          <cell r="E2088">
            <v>26.28</v>
          </cell>
          <cell r="H2088">
            <v>35.44</v>
          </cell>
        </row>
        <row r="2089">
          <cell r="A2089">
            <v>42989</v>
          </cell>
          <cell r="B2089">
            <v>32.979999999999997</v>
          </cell>
          <cell r="C2089">
            <v>39.39</v>
          </cell>
          <cell r="D2089">
            <v>43.29</v>
          </cell>
          <cell r="E2089">
            <v>26.25</v>
          </cell>
          <cell r="H2089">
            <v>35.477499999999999</v>
          </cell>
        </row>
        <row r="2090">
          <cell r="A2090">
            <v>42990</v>
          </cell>
          <cell r="B2090">
            <v>32.97</v>
          </cell>
          <cell r="C2090">
            <v>39.22</v>
          </cell>
          <cell r="D2090">
            <v>43.24</v>
          </cell>
          <cell r="E2090">
            <v>26.16</v>
          </cell>
          <cell r="H2090">
            <v>35.397500000000001</v>
          </cell>
        </row>
        <row r="2091">
          <cell r="A2091">
            <v>42991</v>
          </cell>
          <cell r="B2091">
            <v>32.94</v>
          </cell>
          <cell r="C2091">
            <v>39.28</v>
          </cell>
          <cell r="D2091">
            <v>43.58</v>
          </cell>
          <cell r="E2091">
            <v>26.19</v>
          </cell>
          <cell r="H2091">
            <v>35.497500000000002</v>
          </cell>
        </row>
        <row r="2092">
          <cell r="A2092">
            <v>42992</v>
          </cell>
          <cell r="B2092">
            <v>32.97</v>
          </cell>
          <cell r="C2092">
            <v>38.99</v>
          </cell>
          <cell r="D2092">
            <v>43.36</v>
          </cell>
          <cell r="E2092">
            <v>26.06</v>
          </cell>
          <cell r="H2092">
            <v>35.344999999999999</v>
          </cell>
        </row>
        <row r="2093">
          <cell r="A2093">
            <v>42993</v>
          </cell>
          <cell r="B2093">
            <v>32.909999999999997</v>
          </cell>
          <cell r="C2093">
            <v>38.979999999999997</v>
          </cell>
          <cell r="D2093">
            <v>43.87</v>
          </cell>
          <cell r="E2093">
            <v>26.08</v>
          </cell>
          <cell r="H2093">
            <v>35.459999999999994</v>
          </cell>
        </row>
        <row r="2094">
          <cell r="A2094">
            <v>42994</v>
          </cell>
          <cell r="B2094">
            <v>32.94</v>
          </cell>
          <cell r="C2094">
            <v>39.119999999999997</v>
          </cell>
          <cell r="D2094">
            <v>44.42</v>
          </cell>
          <cell r="E2094">
            <v>26.03</v>
          </cell>
          <cell r="H2094">
            <v>35.627499999999998</v>
          </cell>
        </row>
        <row r="2095">
          <cell r="A2095">
            <v>42995</v>
          </cell>
          <cell r="B2095">
            <v>32.94</v>
          </cell>
          <cell r="C2095">
            <v>39.119999999999997</v>
          </cell>
          <cell r="D2095">
            <v>44.42</v>
          </cell>
          <cell r="E2095">
            <v>26.03</v>
          </cell>
          <cell r="H2095">
            <v>35.627499999999998</v>
          </cell>
        </row>
        <row r="2096">
          <cell r="A2096">
            <v>42996</v>
          </cell>
          <cell r="B2096">
            <v>32.93</v>
          </cell>
          <cell r="C2096">
            <v>39.14</v>
          </cell>
          <cell r="D2096">
            <v>44.54</v>
          </cell>
          <cell r="E2096">
            <v>26.1</v>
          </cell>
          <cell r="H2096">
            <v>35.677499999999995</v>
          </cell>
        </row>
        <row r="2097">
          <cell r="A2097">
            <v>42997</v>
          </cell>
          <cell r="B2097">
            <v>32.909999999999997</v>
          </cell>
          <cell r="C2097">
            <v>39.200000000000003</v>
          </cell>
          <cell r="D2097">
            <v>44.3</v>
          </cell>
          <cell r="E2097">
            <v>26</v>
          </cell>
          <cell r="H2097">
            <v>35.602499999999999</v>
          </cell>
        </row>
        <row r="2098">
          <cell r="A2098">
            <v>42998</v>
          </cell>
          <cell r="B2098">
            <v>32.92</v>
          </cell>
          <cell r="C2098">
            <v>39.29</v>
          </cell>
          <cell r="D2098">
            <v>44.29</v>
          </cell>
          <cell r="E2098">
            <v>26.09</v>
          </cell>
          <cell r="H2098">
            <v>35.647500000000001</v>
          </cell>
        </row>
        <row r="2099">
          <cell r="A2099">
            <v>42999</v>
          </cell>
          <cell r="B2099">
            <v>32.97</v>
          </cell>
          <cell r="C2099">
            <v>38.97</v>
          </cell>
          <cell r="D2099">
            <v>44.28</v>
          </cell>
          <cell r="E2099">
            <v>26.13</v>
          </cell>
          <cell r="H2099">
            <v>35.587499999999999</v>
          </cell>
        </row>
        <row r="2100">
          <cell r="A2100">
            <v>43000</v>
          </cell>
          <cell r="B2100">
            <v>32.94</v>
          </cell>
          <cell r="C2100">
            <v>39.17</v>
          </cell>
          <cell r="D2100">
            <v>44.53</v>
          </cell>
          <cell r="E2100">
            <v>25.81</v>
          </cell>
          <cell r="H2100">
            <v>35.612499999999997</v>
          </cell>
        </row>
        <row r="2101">
          <cell r="A2101">
            <v>43001</v>
          </cell>
          <cell r="B2101">
            <v>32.950000000000003</v>
          </cell>
          <cell r="C2101">
            <v>39.31</v>
          </cell>
          <cell r="D2101">
            <v>44.44</v>
          </cell>
          <cell r="E2101">
            <v>25.83</v>
          </cell>
          <cell r="H2101">
            <v>35.6325</v>
          </cell>
        </row>
        <row r="2102">
          <cell r="A2102">
            <v>43002</v>
          </cell>
          <cell r="B2102">
            <v>32.950000000000003</v>
          </cell>
          <cell r="C2102">
            <v>39.31</v>
          </cell>
          <cell r="D2102">
            <v>44.44</v>
          </cell>
          <cell r="E2102">
            <v>25.83</v>
          </cell>
          <cell r="H2102">
            <v>35.6325</v>
          </cell>
        </row>
        <row r="2103">
          <cell r="A2103">
            <v>43003</v>
          </cell>
          <cell r="B2103">
            <v>32.909999999999997</v>
          </cell>
          <cell r="C2103">
            <v>39.06</v>
          </cell>
          <cell r="D2103">
            <v>44.31</v>
          </cell>
          <cell r="E2103">
            <v>25.95</v>
          </cell>
          <cell r="H2103">
            <v>35.557499999999997</v>
          </cell>
        </row>
        <row r="2104">
          <cell r="A2104">
            <v>43004</v>
          </cell>
          <cell r="B2104">
            <v>32.963000000000001</v>
          </cell>
          <cell r="C2104">
            <v>38.880000000000003</v>
          </cell>
          <cell r="D2104">
            <v>44.23</v>
          </cell>
          <cell r="E2104">
            <v>25.89</v>
          </cell>
          <cell r="H2104">
            <v>35.490750000000006</v>
          </cell>
        </row>
        <row r="2105">
          <cell r="A2105">
            <v>43005</v>
          </cell>
          <cell r="B2105">
            <v>33.049999999999997</v>
          </cell>
          <cell r="C2105">
            <v>38.78</v>
          </cell>
          <cell r="D2105">
            <v>44.25</v>
          </cell>
          <cell r="E2105">
            <v>25.8</v>
          </cell>
          <cell r="H2105">
            <v>35.47</v>
          </cell>
        </row>
        <row r="2106">
          <cell r="A2106">
            <v>43006</v>
          </cell>
          <cell r="B2106">
            <v>33.14</v>
          </cell>
          <cell r="C2106">
            <v>38.72</v>
          </cell>
          <cell r="D2106">
            <v>44.21</v>
          </cell>
          <cell r="E2106">
            <v>25.73</v>
          </cell>
          <cell r="H2106">
            <v>35.449999999999996</v>
          </cell>
        </row>
        <row r="2107">
          <cell r="A2107">
            <v>43007</v>
          </cell>
          <cell r="B2107">
            <v>33.19</v>
          </cell>
          <cell r="C2107">
            <v>38.93</v>
          </cell>
          <cell r="D2107">
            <v>44.38</v>
          </cell>
          <cell r="E2107">
            <v>25.79</v>
          </cell>
          <cell r="H2107">
            <v>35.572499999999998</v>
          </cell>
        </row>
        <row r="2108">
          <cell r="A2108">
            <v>43008</v>
          </cell>
          <cell r="B2108">
            <v>33.18</v>
          </cell>
          <cell r="C2108">
            <v>38.950000000000003</v>
          </cell>
          <cell r="D2108">
            <v>44.18</v>
          </cell>
          <cell r="E2108">
            <v>25.65</v>
          </cell>
          <cell r="H2108">
            <v>35.49</v>
          </cell>
        </row>
        <row r="2109">
          <cell r="A2109">
            <v>43009</v>
          </cell>
          <cell r="B2109">
            <v>33.18</v>
          </cell>
          <cell r="C2109">
            <v>38.950000000000003</v>
          </cell>
          <cell r="D2109">
            <v>44.18</v>
          </cell>
          <cell r="E2109">
            <v>25.65</v>
          </cell>
          <cell r="H2109">
            <v>35.49</v>
          </cell>
        </row>
        <row r="2110">
          <cell r="A2110">
            <v>43010</v>
          </cell>
          <cell r="B2110">
            <v>33.18</v>
          </cell>
          <cell r="C2110">
            <v>38.92</v>
          </cell>
          <cell r="D2110">
            <v>44.18</v>
          </cell>
          <cell r="E2110">
            <v>25.76</v>
          </cell>
          <cell r="H2110">
            <v>35.51</v>
          </cell>
        </row>
        <row r="2111">
          <cell r="A2111">
            <v>43011</v>
          </cell>
          <cell r="B2111">
            <v>33.340000000000003</v>
          </cell>
          <cell r="C2111">
            <v>38.86</v>
          </cell>
          <cell r="D2111">
            <v>43.96</v>
          </cell>
          <cell r="E2111">
            <v>25.79</v>
          </cell>
          <cell r="H2111">
            <v>35.487499999999997</v>
          </cell>
        </row>
        <row r="2112">
          <cell r="A2112">
            <v>43012</v>
          </cell>
          <cell r="B2112">
            <v>33.18</v>
          </cell>
          <cell r="C2112">
            <v>38.869999999999997</v>
          </cell>
          <cell r="D2112">
            <v>43.81</v>
          </cell>
          <cell r="E2112">
            <v>25.83</v>
          </cell>
          <cell r="H2112">
            <v>35.422499999999999</v>
          </cell>
        </row>
        <row r="2113">
          <cell r="A2113">
            <v>43013</v>
          </cell>
          <cell r="B2113">
            <v>33.19</v>
          </cell>
          <cell r="C2113">
            <v>38.82</v>
          </cell>
          <cell r="D2113">
            <v>43.73</v>
          </cell>
          <cell r="E2113">
            <v>25.71</v>
          </cell>
          <cell r="H2113">
            <v>35.362499999999997</v>
          </cell>
        </row>
        <row r="2114">
          <cell r="A2114">
            <v>43014</v>
          </cell>
          <cell r="B2114">
            <v>33.25</v>
          </cell>
          <cell r="C2114">
            <v>38.770000000000003</v>
          </cell>
          <cell r="D2114">
            <v>43.39</v>
          </cell>
          <cell r="E2114">
            <v>25.67</v>
          </cell>
          <cell r="H2114">
            <v>35.270000000000003</v>
          </cell>
        </row>
        <row r="2115">
          <cell r="A2115">
            <v>43015</v>
          </cell>
          <cell r="B2115">
            <v>33.29</v>
          </cell>
          <cell r="C2115">
            <v>38.78</v>
          </cell>
          <cell r="D2115">
            <v>43.14</v>
          </cell>
          <cell r="E2115">
            <v>25.5</v>
          </cell>
          <cell r="H2115">
            <v>35.177499999999995</v>
          </cell>
        </row>
        <row r="2116">
          <cell r="A2116">
            <v>43016</v>
          </cell>
          <cell r="B2116">
            <v>33.29</v>
          </cell>
          <cell r="C2116">
            <v>38.78</v>
          </cell>
          <cell r="D2116">
            <v>43.14</v>
          </cell>
          <cell r="E2116">
            <v>25.5</v>
          </cell>
          <cell r="H2116">
            <v>35.177499999999995</v>
          </cell>
        </row>
        <row r="2117">
          <cell r="A2117">
            <v>43017</v>
          </cell>
          <cell r="B2117">
            <v>33.24</v>
          </cell>
          <cell r="C2117">
            <v>38.82</v>
          </cell>
          <cell r="D2117">
            <v>43.3</v>
          </cell>
          <cell r="E2117">
            <v>25.61</v>
          </cell>
          <cell r="H2117">
            <v>35.2425</v>
          </cell>
        </row>
        <row r="2118">
          <cell r="A2118">
            <v>43018</v>
          </cell>
          <cell r="B2118">
            <v>33.19</v>
          </cell>
          <cell r="C2118">
            <v>38.85</v>
          </cell>
          <cell r="D2118">
            <v>43.48</v>
          </cell>
          <cell r="E2118">
            <v>25.56</v>
          </cell>
          <cell r="H2118">
            <v>35.269999999999996</v>
          </cell>
        </row>
        <row r="2119">
          <cell r="A2119">
            <v>43019</v>
          </cell>
          <cell r="B2119">
            <v>33.049999999999997</v>
          </cell>
          <cell r="C2119">
            <v>38.869999999999997</v>
          </cell>
          <cell r="D2119">
            <v>43.48</v>
          </cell>
          <cell r="E2119">
            <v>25.5</v>
          </cell>
          <cell r="H2119">
            <v>35.224999999999994</v>
          </cell>
        </row>
        <row r="2120">
          <cell r="A2120">
            <v>43020</v>
          </cell>
          <cell r="B2120">
            <v>33</v>
          </cell>
          <cell r="C2120">
            <v>38.97</v>
          </cell>
          <cell r="D2120">
            <v>43.53</v>
          </cell>
          <cell r="E2120">
            <v>25.51</v>
          </cell>
          <cell r="H2120">
            <v>35.252499999999998</v>
          </cell>
        </row>
        <row r="2121">
          <cell r="A2121">
            <v>43021</v>
          </cell>
          <cell r="B2121">
            <v>32.96</v>
          </cell>
          <cell r="C2121">
            <v>38.93</v>
          </cell>
          <cell r="D2121">
            <v>43.35</v>
          </cell>
          <cell r="E2121">
            <v>25.39</v>
          </cell>
          <cell r="H2121">
            <v>35.157499999999999</v>
          </cell>
        </row>
        <row r="2122">
          <cell r="A2122">
            <v>43022</v>
          </cell>
          <cell r="B2122">
            <v>32.96</v>
          </cell>
          <cell r="C2122">
            <v>38.93</v>
          </cell>
          <cell r="D2122">
            <v>43.35</v>
          </cell>
          <cell r="E2122">
            <v>25.39</v>
          </cell>
          <cell r="H2122">
            <v>35.157499999999999</v>
          </cell>
        </row>
        <row r="2123">
          <cell r="A2123">
            <v>43023</v>
          </cell>
          <cell r="B2123">
            <v>32.96</v>
          </cell>
          <cell r="C2123">
            <v>38.93</v>
          </cell>
          <cell r="D2123">
            <v>43.35</v>
          </cell>
          <cell r="E2123">
            <v>25.39</v>
          </cell>
          <cell r="H2123">
            <v>35.157499999999999</v>
          </cell>
        </row>
        <row r="2124">
          <cell r="A2124">
            <v>43024</v>
          </cell>
          <cell r="B2124">
            <v>32.89</v>
          </cell>
          <cell r="C2124">
            <v>38.659999999999997</v>
          </cell>
          <cell r="D2124">
            <v>43.51</v>
          </cell>
          <cell r="E2124">
            <v>25.64</v>
          </cell>
          <cell r="H2124">
            <v>35.174999999999997</v>
          </cell>
        </row>
        <row r="2125">
          <cell r="A2125">
            <v>43025</v>
          </cell>
          <cell r="B2125">
            <v>32.909999999999997</v>
          </cell>
          <cell r="C2125">
            <v>38.590000000000003</v>
          </cell>
          <cell r="D2125">
            <v>43.42</v>
          </cell>
          <cell r="E2125">
            <v>25.55</v>
          </cell>
          <cell r="H2125">
            <v>35.1175</v>
          </cell>
        </row>
        <row r="2126">
          <cell r="A2126">
            <v>43026</v>
          </cell>
          <cell r="B2126">
            <v>32.92</v>
          </cell>
          <cell r="C2126">
            <v>38.57</v>
          </cell>
          <cell r="D2126">
            <v>43.24</v>
          </cell>
          <cell r="E2126">
            <v>25.58</v>
          </cell>
          <cell r="H2126">
            <v>35.077500000000001</v>
          </cell>
        </row>
        <row r="2127">
          <cell r="A2127">
            <v>43027</v>
          </cell>
          <cell r="B2127">
            <v>32.97</v>
          </cell>
          <cell r="C2127">
            <v>38.72</v>
          </cell>
          <cell r="D2127">
            <v>43.37</v>
          </cell>
          <cell r="E2127">
            <v>25.67</v>
          </cell>
          <cell r="H2127">
            <v>35.182500000000005</v>
          </cell>
        </row>
        <row r="2128">
          <cell r="A2128">
            <v>43028</v>
          </cell>
          <cell r="B2128">
            <v>32.950000000000003</v>
          </cell>
          <cell r="C2128">
            <v>38.85</v>
          </cell>
          <cell r="D2128">
            <v>43.13</v>
          </cell>
          <cell r="E2128">
            <v>25.67</v>
          </cell>
          <cell r="H2128">
            <v>35.150000000000006</v>
          </cell>
        </row>
        <row r="2129">
          <cell r="A2129">
            <v>43029</v>
          </cell>
          <cell r="B2129">
            <v>33.020000000000003</v>
          </cell>
          <cell r="C2129">
            <v>38.770000000000003</v>
          </cell>
          <cell r="D2129">
            <v>43.01</v>
          </cell>
          <cell r="E2129">
            <v>25.51</v>
          </cell>
          <cell r="H2129">
            <v>35.077500000000001</v>
          </cell>
        </row>
        <row r="2130">
          <cell r="A2130">
            <v>43030</v>
          </cell>
          <cell r="B2130">
            <v>33.020000000000003</v>
          </cell>
          <cell r="C2130">
            <v>38.770000000000003</v>
          </cell>
          <cell r="D2130">
            <v>43.01</v>
          </cell>
          <cell r="E2130">
            <v>25.51</v>
          </cell>
          <cell r="H2130">
            <v>35.077500000000001</v>
          </cell>
        </row>
        <row r="2131">
          <cell r="A2131">
            <v>43031</v>
          </cell>
          <cell r="B2131">
            <v>33.020000000000003</v>
          </cell>
          <cell r="C2131">
            <v>38.770000000000003</v>
          </cell>
          <cell r="D2131">
            <v>43.01</v>
          </cell>
          <cell r="E2131">
            <v>25.51</v>
          </cell>
          <cell r="H2131">
            <v>35.077500000000001</v>
          </cell>
        </row>
        <row r="2132">
          <cell r="A2132">
            <v>43032</v>
          </cell>
          <cell r="B2132">
            <v>32.97</v>
          </cell>
          <cell r="C2132">
            <v>38.57</v>
          </cell>
          <cell r="D2132">
            <v>43.37</v>
          </cell>
          <cell r="E2132">
            <v>25.5</v>
          </cell>
          <cell r="H2132">
            <v>35.102499999999999</v>
          </cell>
        </row>
        <row r="2133">
          <cell r="A2133">
            <v>43033</v>
          </cell>
          <cell r="B2133">
            <v>33.03</v>
          </cell>
          <cell r="C2133">
            <v>38.65</v>
          </cell>
          <cell r="D2133">
            <v>43.17</v>
          </cell>
          <cell r="E2133">
            <v>25.28</v>
          </cell>
          <cell r="H2133">
            <v>35.032499999999999</v>
          </cell>
        </row>
        <row r="2134">
          <cell r="A2134">
            <v>43034</v>
          </cell>
          <cell r="B2134">
            <v>33.03</v>
          </cell>
          <cell r="C2134">
            <v>38.65</v>
          </cell>
          <cell r="D2134">
            <v>43.17</v>
          </cell>
          <cell r="E2134">
            <v>25.28</v>
          </cell>
          <cell r="H2134">
            <v>35.032499999999999</v>
          </cell>
        </row>
        <row r="2135">
          <cell r="A2135">
            <v>43035</v>
          </cell>
          <cell r="B2135">
            <v>33.119999999999997</v>
          </cell>
          <cell r="C2135">
            <v>38.340000000000003</v>
          </cell>
          <cell r="D2135">
            <v>43.27</v>
          </cell>
          <cell r="E2135">
            <v>25.06</v>
          </cell>
          <cell r="H2135">
            <v>34.947500000000005</v>
          </cell>
        </row>
        <row r="2136">
          <cell r="A2136">
            <v>43036</v>
          </cell>
          <cell r="B2136">
            <v>33.15</v>
          </cell>
          <cell r="C2136">
            <v>38.35</v>
          </cell>
          <cell r="D2136">
            <v>43.07</v>
          </cell>
          <cell r="E2136">
            <v>24.96</v>
          </cell>
          <cell r="H2136">
            <v>34.8825</v>
          </cell>
        </row>
        <row r="2137">
          <cell r="A2137">
            <v>43037</v>
          </cell>
          <cell r="B2137">
            <v>33.15</v>
          </cell>
          <cell r="C2137">
            <v>38.35</v>
          </cell>
          <cell r="D2137">
            <v>43.07</v>
          </cell>
          <cell r="E2137">
            <v>24.96</v>
          </cell>
          <cell r="H2137">
            <v>34.8825</v>
          </cell>
        </row>
        <row r="2138">
          <cell r="A2138">
            <v>43038</v>
          </cell>
          <cell r="B2138">
            <v>33.06</v>
          </cell>
          <cell r="C2138">
            <v>38.18</v>
          </cell>
          <cell r="D2138">
            <v>43.23</v>
          </cell>
          <cell r="E2138">
            <v>25.13</v>
          </cell>
          <cell r="H2138">
            <v>34.9</v>
          </cell>
        </row>
        <row r="2139">
          <cell r="A2139">
            <v>43039</v>
          </cell>
          <cell r="B2139">
            <v>33.06</v>
          </cell>
          <cell r="C2139">
            <v>38.299999999999997</v>
          </cell>
          <cell r="D2139">
            <v>43.44</v>
          </cell>
          <cell r="E2139">
            <v>25.14</v>
          </cell>
          <cell r="H2139">
            <v>34.984999999999999</v>
          </cell>
        </row>
        <row r="2140">
          <cell r="A2140">
            <v>43040</v>
          </cell>
          <cell r="B2140">
            <v>33.03</v>
          </cell>
          <cell r="C2140">
            <v>38.25</v>
          </cell>
          <cell r="D2140">
            <v>43.65</v>
          </cell>
          <cell r="E2140">
            <v>25.05</v>
          </cell>
          <cell r="H2140">
            <v>34.995000000000005</v>
          </cell>
        </row>
        <row r="2141">
          <cell r="A2141">
            <v>43041</v>
          </cell>
          <cell r="B2141">
            <v>32.950000000000003</v>
          </cell>
          <cell r="C2141">
            <v>38.17</v>
          </cell>
          <cell r="D2141">
            <v>43.54</v>
          </cell>
          <cell r="E2141">
            <v>25.09</v>
          </cell>
          <cell r="H2141">
            <v>34.9375</v>
          </cell>
        </row>
        <row r="2142">
          <cell r="A2142">
            <v>43042</v>
          </cell>
          <cell r="B2142">
            <v>32.93</v>
          </cell>
          <cell r="C2142">
            <v>38.22</v>
          </cell>
          <cell r="D2142">
            <v>42.84</v>
          </cell>
          <cell r="E2142">
            <v>25.08</v>
          </cell>
          <cell r="H2142">
            <v>34.767499999999998</v>
          </cell>
        </row>
        <row r="2143">
          <cell r="A2143">
            <v>43043</v>
          </cell>
          <cell r="B2143">
            <v>32.979999999999997</v>
          </cell>
          <cell r="C2143">
            <v>38.229999999999997</v>
          </cell>
          <cell r="D2143">
            <v>42.72</v>
          </cell>
          <cell r="E2143">
            <v>24.94</v>
          </cell>
          <cell r="H2143">
            <v>34.717500000000001</v>
          </cell>
        </row>
        <row r="2144">
          <cell r="A2144">
            <v>43044</v>
          </cell>
          <cell r="B2144">
            <v>32.979999999999997</v>
          </cell>
          <cell r="C2144">
            <v>38.229999999999997</v>
          </cell>
          <cell r="D2144">
            <v>42.72</v>
          </cell>
          <cell r="E2144">
            <v>24.94</v>
          </cell>
          <cell r="H2144">
            <v>34.717500000000001</v>
          </cell>
        </row>
        <row r="2145">
          <cell r="A2145">
            <v>43045</v>
          </cell>
          <cell r="B2145">
            <v>33.020000000000003</v>
          </cell>
          <cell r="C2145">
            <v>38.15</v>
          </cell>
          <cell r="D2145">
            <v>42.94</v>
          </cell>
          <cell r="E2145">
            <v>24.98</v>
          </cell>
          <cell r="H2145">
            <v>34.772500000000001</v>
          </cell>
        </row>
        <row r="2146">
          <cell r="A2146">
            <v>43046</v>
          </cell>
          <cell r="B2146">
            <v>32.950000000000003</v>
          </cell>
          <cell r="C2146">
            <v>38.07</v>
          </cell>
          <cell r="D2146">
            <v>43.2</v>
          </cell>
          <cell r="E2146">
            <v>25.09</v>
          </cell>
          <cell r="H2146">
            <v>34.827500000000001</v>
          </cell>
        </row>
        <row r="2147">
          <cell r="A2147">
            <v>43047</v>
          </cell>
          <cell r="B2147">
            <v>32.979999999999997</v>
          </cell>
          <cell r="C2147">
            <v>38.06</v>
          </cell>
          <cell r="D2147">
            <v>43.25</v>
          </cell>
          <cell r="E2147">
            <v>25</v>
          </cell>
          <cell r="H2147">
            <v>34.822499999999998</v>
          </cell>
        </row>
        <row r="2148">
          <cell r="A2148">
            <v>43048</v>
          </cell>
          <cell r="B2148">
            <v>32.950000000000003</v>
          </cell>
          <cell r="C2148">
            <v>37.99</v>
          </cell>
          <cell r="D2148">
            <v>43</v>
          </cell>
          <cell r="E2148">
            <v>25.01</v>
          </cell>
          <cell r="H2148">
            <v>34.737499999999997</v>
          </cell>
        </row>
        <row r="2149">
          <cell r="A2149">
            <v>43049</v>
          </cell>
          <cell r="B2149">
            <v>32.92</v>
          </cell>
          <cell r="C2149">
            <v>38.17</v>
          </cell>
          <cell r="D2149">
            <v>43.08</v>
          </cell>
          <cell r="E2149">
            <v>25.04</v>
          </cell>
          <cell r="H2149">
            <v>34.802500000000002</v>
          </cell>
        </row>
        <row r="2150">
          <cell r="A2150">
            <v>43050</v>
          </cell>
          <cell r="B2150">
            <v>32.979999999999997</v>
          </cell>
          <cell r="C2150">
            <v>38.159999999999997</v>
          </cell>
          <cell r="D2150">
            <v>43.01</v>
          </cell>
          <cell r="E2150">
            <v>24.92</v>
          </cell>
          <cell r="H2150">
            <v>34.767499999999998</v>
          </cell>
        </row>
        <row r="2151">
          <cell r="A2151">
            <v>43051</v>
          </cell>
          <cell r="B2151">
            <v>32.979999999999997</v>
          </cell>
          <cell r="C2151">
            <v>38.159999999999997</v>
          </cell>
          <cell r="D2151">
            <v>43.01</v>
          </cell>
          <cell r="E2151">
            <v>24.92</v>
          </cell>
          <cell r="H2151">
            <v>34.767499999999998</v>
          </cell>
        </row>
        <row r="2152">
          <cell r="A2152">
            <v>43052</v>
          </cell>
          <cell r="B2152">
            <v>32.93</v>
          </cell>
          <cell r="C2152">
            <v>38.18</v>
          </cell>
          <cell r="D2152">
            <v>43.02</v>
          </cell>
          <cell r="E2152">
            <v>25.04</v>
          </cell>
          <cell r="H2152">
            <v>34.792499999999997</v>
          </cell>
        </row>
        <row r="2153">
          <cell r="A2153">
            <v>43053</v>
          </cell>
          <cell r="B2153">
            <v>32.9</v>
          </cell>
          <cell r="C2153">
            <v>38.21</v>
          </cell>
          <cell r="D2153">
            <v>42.98</v>
          </cell>
          <cell r="E2153">
            <v>24.86</v>
          </cell>
          <cell r="H2153">
            <v>34.737499999999997</v>
          </cell>
        </row>
        <row r="2154">
          <cell r="A2154">
            <v>43054</v>
          </cell>
          <cell r="B2154">
            <v>32.880000000000003</v>
          </cell>
          <cell r="C2154">
            <v>38.57</v>
          </cell>
          <cell r="D2154">
            <v>43.04</v>
          </cell>
          <cell r="E2154">
            <v>24.68</v>
          </cell>
          <cell r="H2154">
            <v>34.792500000000004</v>
          </cell>
        </row>
        <row r="2155">
          <cell r="A2155">
            <v>43055</v>
          </cell>
          <cell r="B2155">
            <v>32.840000000000003</v>
          </cell>
          <cell r="C2155">
            <v>38.520000000000003</v>
          </cell>
          <cell r="D2155">
            <v>43.07</v>
          </cell>
          <cell r="E2155">
            <v>24.7</v>
          </cell>
          <cell r="H2155">
            <v>34.782499999999999</v>
          </cell>
        </row>
        <row r="2156">
          <cell r="A2156">
            <v>43056</v>
          </cell>
          <cell r="B2156">
            <v>32.71</v>
          </cell>
          <cell r="C2156">
            <v>38.4</v>
          </cell>
          <cell r="D2156">
            <v>43.1</v>
          </cell>
          <cell r="E2156">
            <v>24.57</v>
          </cell>
          <cell r="H2156">
            <v>34.695</v>
          </cell>
        </row>
        <row r="2157">
          <cell r="A2157">
            <v>43057</v>
          </cell>
          <cell r="B2157">
            <v>32.729999999999997</v>
          </cell>
          <cell r="C2157">
            <v>38.4</v>
          </cell>
          <cell r="D2157">
            <v>42.99</v>
          </cell>
          <cell r="E2157">
            <v>24.34</v>
          </cell>
          <cell r="H2157">
            <v>34.615000000000002</v>
          </cell>
        </row>
        <row r="2158">
          <cell r="A2158">
            <v>43058</v>
          </cell>
          <cell r="B2158">
            <v>32.729999999999997</v>
          </cell>
          <cell r="C2158">
            <v>38.4</v>
          </cell>
          <cell r="D2158">
            <v>42.99</v>
          </cell>
          <cell r="E2158">
            <v>24.34</v>
          </cell>
          <cell r="H2158">
            <v>34.615000000000002</v>
          </cell>
        </row>
        <row r="2159">
          <cell r="A2159">
            <v>43059</v>
          </cell>
          <cell r="B2159">
            <v>32.630000000000003</v>
          </cell>
          <cell r="C2159">
            <v>38.14</v>
          </cell>
          <cell r="D2159">
            <v>42.89</v>
          </cell>
          <cell r="E2159">
            <v>24.42</v>
          </cell>
          <cell r="H2159">
            <v>34.520000000000003</v>
          </cell>
        </row>
        <row r="2160">
          <cell r="A2160">
            <v>43060</v>
          </cell>
          <cell r="B2160">
            <v>32.659999999999997</v>
          </cell>
          <cell r="C2160">
            <v>38.15</v>
          </cell>
          <cell r="D2160">
            <v>43.06</v>
          </cell>
          <cell r="E2160">
            <v>24.35</v>
          </cell>
          <cell r="H2160">
            <v>34.555</v>
          </cell>
        </row>
        <row r="2161">
          <cell r="A2161">
            <v>43061</v>
          </cell>
          <cell r="B2161">
            <v>32.6</v>
          </cell>
          <cell r="C2161">
            <v>38.08</v>
          </cell>
          <cell r="D2161">
            <v>43.02</v>
          </cell>
          <cell r="E2161">
            <v>24.45</v>
          </cell>
          <cell r="H2161">
            <v>34.537500000000001</v>
          </cell>
        </row>
        <row r="2162">
          <cell r="A2162">
            <v>43062</v>
          </cell>
          <cell r="B2162">
            <v>32.53</v>
          </cell>
          <cell r="C2162">
            <v>38.24</v>
          </cell>
          <cell r="D2162">
            <v>43.13</v>
          </cell>
          <cell r="E2162">
            <v>24.51</v>
          </cell>
          <cell r="H2162">
            <v>34.602499999999999</v>
          </cell>
        </row>
        <row r="2163">
          <cell r="A2163">
            <v>43063</v>
          </cell>
          <cell r="B2163">
            <v>32.520000000000003</v>
          </cell>
          <cell r="C2163">
            <v>38.32</v>
          </cell>
          <cell r="D2163">
            <v>43.06</v>
          </cell>
          <cell r="E2163">
            <v>24.54</v>
          </cell>
          <cell r="H2163">
            <v>34.61</v>
          </cell>
        </row>
        <row r="2164">
          <cell r="A2164">
            <v>43064</v>
          </cell>
          <cell r="B2164">
            <v>32.53</v>
          </cell>
          <cell r="C2164">
            <v>38.36</v>
          </cell>
          <cell r="D2164">
            <v>42.92</v>
          </cell>
          <cell r="E2164">
            <v>24.42</v>
          </cell>
          <cell r="H2164">
            <v>34.557500000000005</v>
          </cell>
        </row>
        <row r="2165">
          <cell r="A2165">
            <v>43065</v>
          </cell>
          <cell r="B2165">
            <v>32.53</v>
          </cell>
          <cell r="C2165">
            <v>38.36</v>
          </cell>
          <cell r="D2165">
            <v>42.92</v>
          </cell>
          <cell r="E2165">
            <v>24.42</v>
          </cell>
          <cell r="H2165">
            <v>34.557500000000005</v>
          </cell>
        </row>
        <row r="2166">
          <cell r="A2166">
            <v>43066</v>
          </cell>
          <cell r="B2166">
            <v>32.51</v>
          </cell>
          <cell r="C2166">
            <v>38.54</v>
          </cell>
          <cell r="D2166">
            <v>43.11</v>
          </cell>
          <cell r="E2166">
            <v>24.46</v>
          </cell>
          <cell r="H2166">
            <v>34.655000000000001</v>
          </cell>
        </row>
        <row r="2167">
          <cell r="A2167">
            <v>43067</v>
          </cell>
          <cell r="B2167">
            <v>32.47</v>
          </cell>
          <cell r="C2167">
            <v>38.479999999999997</v>
          </cell>
          <cell r="D2167">
            <v>43.06</v>
          </cell>
          <cell r="E2167">
            <v>24.45</v>
          </cell>
          <cell r="H2167">
            <v>34.614999999999995</v>
          </cell>
        </row>
        <row r="2168">
          <cell r="A2168">
            <v>43068</v>
          </cell>
          <cell r="B2168">
            <v>32.44</v>
          </cell>
          <cell r="C2168">
            <v>38.229999999999997</v>
          </cell>
          <cell r="D2168">
            <v>43.16</v>
          </cell>
          <cell r="E2168">
            <v>24.39</v>
          </cell>
          <cell r="H2168">
            <v>34.554999999999993</v>
          </cell>
        </row>
        <row r="2169">
          <cell r="A2169">
            <v>43069</v>
          </cell>
          <cell r="B2169">
            <v>32.39</v>
          </cell>
          <cell r="C2169">
            <v>38.24</v>
          </cell>
          <cell r="D2169">
            <v>43.35</v>
          </cell>
          <cell r="E2169">
            <v>24.32</v>
          </cell>
          <cell r="H2169">
            <v>34.574999999999996</v>
          </cell>
        </row>
        <row r="2170">
          <cell r="A2170">
            <v>43070</v>
          </cell>
          <cell r="B2170">
            <v>32.47</v>
          </cell>
          <cell r="C2170">
            <v>38.479999999999997</v>
          </cell>
          <cell r="D2170">
            <v>43.77</v>
          </cell>
          <cell r="E2170">
            <v>24.3</v>
          </cell>
          <cell r="H2170">
            <v>34.755000000000003</v>
          </cell>
        </row>
        <row r="2171">
          <cell r="A2171">
            <v>43071</v>
          </cell>
          <cell r="B2171">
            <v>32.5</v>
          </cell>
          <cell r="C2171">
            <v>38.549999999999997</v>
          </cell>
          <cell r="D2171">
            <v>43.62</v>
          </cell>
          <cell r="E2171">
            <v>24.23</v>
          </cell>
          <cell r="H2171">
            <v>34.724999999999994</v>
          </cell>
        </row>
        <row r="2172">
          <cell r="A2172">
            <v>43072</v>
          </cell>
          <cell r="B2172">
            <v>32.5</v>
          </cell>
          <cell r="C2172">
            <v>38.549999999999997</v>
          </cell>
          <cell r="D2172">
            <v>43.62</v>
          </cell>
          <cell r="E2172">
            <v>24.23</v>
          </cell>
          <cell r="H2172">
            <v>34.724999999999994</v>
          </cell>
        </row>
        <row r="2173">
          <cell r="A2173">
            <v>43073</v>
          </cell>
          <cell r="B2173">
            <v>32.479999999999997</v>
          </cell>
          <cell r="C2173">
            <v>38.380000000000003</v>
          </cell>
          <cell r="D2173">
            <v>43.56</v>
          </cell>
          <cell r="E2173">
            <v>24.42</v>
          </cell>
          <cell r="H2173">
            <v>34.71</v>
          </cell>
        </row>
        <row r="2174">
          <cell r="A2174">
            <v>43074</v>
          </cell>
          <cell r="B2174">
            <v>32.5</v>
          </cell>
          <cell r="C2174">
            <v>38.380000000000003</v>
          </cell>
          <cell r="D2174">
            <v>43.44</v>
          </cell>
          <cell r="E2174">
            <v>24.34</v>
          </cell>
          <cell r="H2174">
            <v>34.664999999999999</v>
          </cell>
        </row>
        <row r="2175">
          <cell r="A2175">
            <v>43075</v>
          </cell>
          <cell r="B2175">
            <v>32.46</v>
          </cell>
          <cell r="C2175">
            <v>38.22</v>
          </cell>
          <cell r="D2175">
            <v>43.38</v>
          </cell>
          <cell r="E2175">
            <v>24.38</v>
          </cell>
          <cell r="H2175">
            <v>34.61</v>
          </cell>
        </row>
        <row r="2176">
          <cell r="A2176">
            <v>43076</v>
          </cell>
          <cell r="B2176">
            <v>32.47</v>
          </cell>
          <cell r="C2176">
            <v>38.119999999999997</v>
          </cell>
          <cell r="D2176">
            <v>43.27</v>
          </cell>
          <cell r="E2176">
            <v>24.26</v>
          </cell>
          <cell r="H2176">
            <v>34.53</v>
          </cell>
        </row>
        <row r="2177">
          <cell r="A2177">
            <v>43077</v>
          </cell>
          <cell r="B2177">
            <v>32.479999999999997</v>
          </cell>
          <cell r="C2177">
            <v>38.03</v>
          </cell>
          <cell r="D2177">
            <v>43.54</v>
          </cell>
          <cell r="E2177">
            <v>24.13</v>
          </cell>
          <cell r="H2177">
            <v>34.544999999999995</v>
          </cell>
        </row>
        <row r="2178">
          <cell r="A2178">
            <v>43078</v>
          </cell>
          <cell r="B2178">
            <v>32.5</v>
          </cell>
          <cell r="C2178">
            <v>38</v>
          </cell>
          <cell r="D2178">
            <v>43.5</v>
          </cell>
          <cell r="E2178">
            <v>24.03</v>
          </cell>
          <cell r="H2178">
            <v>34.5075</v>
          </cell>
        </row>
        <row r="2179">
          <cell r="A2179">
            <v>43079</v>
          </cell>
          <cell r="B2179">
            <v>32.5</v>
          </cell>
          <cell r="C2179">
            <v>38</v>
          </cell>
          <cell r="D2179">
            <v>43.5</v>
          </cell>
          <cell r="E2179">
            <v>24.03</v>
          </cell>
          <cell r="H2179">
            <v>34.5075</v>
          </cell>
        </row>
        <row r="2180">
          <cell r="A2180">
            <v>43080</v>
          </cell>
          <cell r="B2180">
            <v>32.5</v>
          </cell>
          <cell r="C2180">
            <v>38</v>
          </cell>
          <cell r="D2180">
            <v>43.5</v>
          </cell>
          <cell r="E2180">
            <v>24.03</v>
          </cell>
          <cell r="H2180">
            <v>34.5075</v>
          </cell>
        </row>
        <row r="2181">
          <cell r="A2181">
            <v>43081</v>
          </cell>
          <cell r="B2181">
            <v>32.409999999999997</v>
          </cell>
          <cell r="C2181">
            <v>37.979999999999997</v>
          </cell>
          <cell r="D2181">
            <v>43.07</v>
          </cell>
          <cell r="E2181">
            <v>24.13</v>
          </cell>
          <cell r="H2181">
            <v>34.397499999999994</v>
          </cell>
        </row>
        <row r="2182">
          <cell r="A2182">
            <v>43082</v>
          </cell>
          <cell r="B2182">
            <v>32.44</v>
          </cell>
          <cell r="C2182">
            <v>37.909999999999997</v>
          </cell>
          <cell r="D2182">
            <v>43.03</v>
          </cell>
          <cell r="E2182">
            <v>24.3</v>
          </cell>
          <cell r="H2182">
            <v>34.42</v>
          </cell>
        </row>
        <row r="2183">
          <cell r="A2183">
            <v>43083</v>
          </cell>
          <cell r="B2183">
            <v>32.36</v>
          </cell>
          <cell r="C2183">
            <v>38.119999999999997</v>
          </cell>
          <cell r="D2183">
            <v>43.23</v>
          </cell>
          <cell r="E2183">
            <v>24.55</v>
          </cell>
          <cell r="H2183">
            <v>34.564999999999998</v>
          </cell>
        </row>
        <row r="2184">
          <cell r="A2184">
            <v>43084</v>
          </cell>
          <cell r="B2184">
            <v>32.340000000000003</v>
          </cell>
          <cell r="C2184">
            <v>37.93</v>
          </cell>
          <cell r="D2184">
            <v>43.27</v>
          </cell>
          <cell r="E2184">
            <v>24.5</v>
          </cell>
          <cell r="H2184">
            <v>34.510000000000005</v>
          </cell>
        </row>
        <row r="2185">
          <cell r="A2185">
            <v>43085</v>
          </cell>
          <cell r="B2185">
            <v>32.369999999999997</v>
          </cell>
          <cell r="C2185">
            <v>37.97</v>
          </cell>
          <cell r="D2185">
            <v>43.1</v>
          </cell>
          <cell r="E2185">
            <v>24.49</v>
          </cell>
          <cell r="H2185">
            <v>34.482500000000002</v>
          </cell>
        </row>
        <row r="2186">
          <cell r="A2186">
            <v>43086</v>
          </cell>
          <cell r="B2186">
            <v>32.369999999999997</v>
          </cell>
          <cell r="C2186">
            <v>37.97</v>
          </cell>
          <cell r="D2186">
            <v>43.1</v>
          </cell>
          <cell r="E2186">
            <v>24.49</v>
          </cell>
          <cell r="H2186">
            <v>34.482500000000002</v>
          </cell>
        </row>
        <row r="2187">
          <cell r="A2187">
            <v>43087</v>
          </cell>
          <cell r="B2187">
            <v>32.380000000000003</v>
          </cell>
          <cell r="C2187">
            <v>37.869999999999997</v>
          </cell>
          <cell r="D2187">
            <v>42.97</v>
          </cell>
          <cell r="E2187">
            <v>24.51</v>
          </cell>
          <cell r="H2187">
            <v>34.432499999999997</v>
          </cell>
        </row>
        <row r="2188">
          <cell r="A2188">
            <v>43088</v>
          </cell>
          <cell r="B2188">
            <v>32.53</v>
          </cell>
          <cell r="C2188">
            <v>38.14</v>
          </cell>
          <cell r="D2188">
            <v>43.3</v>
          </cell>
          <cell r="E2188">
            <v>24.69</v>
          </cell>
          <cell r="H2188">
            <v>34.664999999999999</v>
          </cell>
        </row>
        <row r="2189">
          <cell r="A2189">
            <v>43089</v>
          </cell>
          <cell r="B2189">
            <v>32.520000000000003</v>
          </cell>
          <cell r="C2189">
            <v>38.32</v>
          </cell>
          <cell r="D2189">
            <v>43.37</v>
          </cell>
          <cell r="E2189">
            <v>24.67</v>
          </cell>
          <cell r="H2189">
            <v>34.72</v>
          </cell>
        </row>
        <row r="2190">
          <cell r="A2190">
            <v>43090</v>
          </cell>
          <cell r="B2190">
            <v>32.54</v>
          </cell>
          <cell r="C2190">
            <v>38.46</v>
          </cell>
          <cell r="D2190">
            <v>43.31</v>
          </cell>
          <cell r="E2190">
            <v>24.7</v>
          </cell>
          <cell r="H2190">
            <v>34.752499999999998</v>
          </cell>
        </row>
        <row r="2191">
          <cell r="A2191">
            <v>43091</v>
          </cell>
          <cell r="B2191">
            <v>32.549999999999997</v>
          </cell>
          <cell r="C2191">
            <v>38.36</v>
          </cell>
          <cell r="D2191">
            <v>43.36</v>
          </cell>
          <cell r="E2191">
            <v>24.85</v>
          </cell>
          <cell r="H2191">
            <v>34.78</v>
          </cell>
        </row>
        <row r="2192">
          <cell r="A2192">
            <v>43092</v>
          </cell>
          <cell r="B2192">
            <v>32.590000000000003</v>
          </cell>
          <cell r="C2192">
            <v>38.39</v>
          </cell>
          <cell r="D2192">
            <v>43.24</v>
          </cell>
          <cell r="E2192">
            <v>24.76</v>
          </cell>
          <cell r="H2192">
            <v>34.744999999999997</v>
          </cell>
        </row>
        <row r="2193">
          <cell r="A2193">
            <v>43093</v>
          </cell>
          <cell r="B2193">
            <v>32.590000000000003</v>
          </cell>
          <cell r="C2193">
            <v>38.39</v>
          </cell>
          <cell r="D2193">
            <v>43.24</v>
          </cell>
          <cell r="E2193">
            <v>24.76</v>
          </cell>
          <cell r="H2193">
            <v>34.744999999999997</v>
          </cell>
        </row>
        <row r="2194">
          <cell r="A2194">
            <v>43094</v>
          </cell>
          <cell r="B2194">
            <v>32.56</v>
          </cell>
          <cell r="C2194">
            <v>38.4</v>
          </cell>
          <cell r="D2194">
            <v>43.35</v>
          </cell>
          <cell r="E2194">
            <v>24.89</v>
          </cell>
          <cell r="H2194">
            <v>34.799999999999997</v>
          </cell>
        </row>
        <row r="2195">
          <cell r="A2195">
            <v>43095</v>
          </cell>
          <cell r="B2195">
            <v>32.590000000000003</v>
          </cell>
          <cell r="C2195">
            <v>38.49</v>
          </cell>
          <cell r="D2195">
            <v>43.39</v>
          </cell>
          <cell r="E2195">
            <v>24.9</v>
          </cell>
          <cell r="H2195">
            <v>34.842500000000001</v>
          </cell>
        </row>
        <row r="2196">
          <cell r="A2196">
            <v>43096</v>
          </cell>
          <cell r="B2196">
            <v>32.619999999999997</v>
          </cell>
          <cell r="C2196">
            <v>38.51</v>
          </cell>
          <cell r="D2196">
            <v>43.43</v>
          </cell>
          <cell r="E2196">
            <v>24.95</v>
          </cell>
          <cell r="H2196">
            <v>34.877499999999998</v>
          </cell>
        </row>
        <row r="2197">
          <cell r="A2197">
            <v>43097</v>
          </cell>
          <cell r="B2197">
            <v>32.58</v>
          </cell>
          <cell r="C2197">
            <v>38.56</v>
          </cell>
          <cell r="D2197">
            <v>43.48</v>
          </cell>
          <cell r="E2197">
            <v>25.07</v>
          </cell>
          <cell r="H2197">
            <v>34.922499999999999</v>
          </cell>
        </row>
        <row r="2198">
          <cell r="A2198">
            <v>43098</v>
          </cell>
          <cell r="B2198">
            <v>32.58</v>
          </cell>
          <cell r="C2198">
            <v>38.56</v>
          </cell>
          <cell r="D2198">
            <v>43.48</v>
          </cell>
          <cell r="E2198">
            <v>25.07</v>
          </cell>
          <cell r="H2198">
            <v>34.922499999999999</v>
          </cell>
        </row>
        <row r="2199">
          <cell r="A2199">
            <v>43099</v>
          </cell>
          <cell r="B2199">
            <v>32.58</v>
          </cell>
          <cell r="C2199">
            <v>38.56</v>
          </cell>
          <cell r="D2199">
            <v>43.48</v>
          </cell>
          <cell r="E2199">
            <v>25.07</v>
          </cell>
          <cell r="H2199">
            <v>34.922499999999999</v>
          </cell>
        </row>
        <row r="2200">
          <cell r="A2200">
            <v>43100</v>
          </cell>
          <cell r="B2200">
            <v>32.58</v>
          </cell>
          <cell r="C2200">
            <v>38.56</v>
          </cell>
          <cell r="D2200">
            <v>43.48</v>
          </cell>
          <cell r="E2200">
            <v>25.07</v>
          </cell>
          <cell r="H2200">
            <v>34.922499999999999</v>
          </cell>
        </row>
        <row r="2201">
          <cell r="A2201">
            <v>43102</v>
          </cell>
          <cell r="B2201">
            <v>32.49</v>
          </cell>
          <cell r="C2201">
            <v>38.64</v>
          </cell>
          <cell r="D2201">
            <v>43.43</v>
          </cell>
          <cell r="E2201">
            <v>24.97</v>
          </cell>
          <cell r="H2201">
            <v>34.8825</v>
          </cell>
        </row>
        <row r="2202">
          <cell r="A2202">
            <v>43103</v>
          </cell>
          <cell r="B2202">
            <v>32.270000000000003</v>
          </cell>
          <cell r="C2202">
            <v>38.71</v>
          </cell>
          <cell r="D2202">
            <v>43.68</v>
          </cell>
          <cell r="E2202">
            <v>24.96</v>
          </cell>
          <cell r="H2202">
            <v>34.905000000000001</v>
          </cell>
        </row>
        <row r="2203">
          <cell r="A2203">
            <v>43104</v>
          </cell>
          <cell r="B2203">
            <v>32.21</v>
          </cell>
          <cell r="C2203">
            <v>38.49</v>
          </cell>
          <cell r="D2203">
            <v>43.34</v>
          </cell>
          <cell r="E2203">
            <v>24.95</v>
          </cell>
          <cell r="H2203">
            <v>34.747500000000002</v>
          </cell>
        </row>
        <row r="2204">
          <cell r="A2204">
            <v>43105</v>
          </cell>
          <cell r="B2204">
            <v>32.049999999999997</v>
          </cell>
          <cell r="C2204">
            <v>38.51</v>
          </cell>
          <cell r="D2204">
            <v>43.27</v>
          </cell>
          <cell r="E2204">
            <v>24.93</v>
          </cell>
          <cell r="H2204">
            <v>34.690000000000005</v>
          </cell>
        </row>
        <row r="2205">
          <cell r="A2205">
            <v>43106</v>
          </cell>
          <cell r="B2205">
            <v>32.07</v>
          </cell>
          <cell r="C2205">
            <v>38.49</v>
          </cell>
          <cell r="D2205">
            <v>43.13</v>
          </cell>
          <cell r="E2205">
            <v>24.78</v>
          </cell>
          <cell r="H2205">
            <v>34.6175</v>
          </cell>
        </row>
        <row r="2206">
          <cell r="A2206">
            <v>43107</v>
          </cell>
          <cell r="B2206">
            <v>32.07</v>
          </cell>
          <cell r="C2206">
            <v>38.49</v>
          </cell>
          <cell r="D2206">
            <v>43.13</v>
          </cell>
          <cell r="E2206">
            <v>24.78</v>
          </cell>
          <cell r="H2206">
            <v>34.6175</v>
          </cell>
        </row>
        <row r="2207">
          <cell r="A2207">
            <v>43108</v>
          </cell>
          <cell r="B2207">
            <v>31.95</v>
          </cell>
          <cell r="C2207">
            <v>38.31</v>
          </cell>
          <cell r="D2207">
            <v>43.2</v>
          </cell>
          <cell r="E2207">
            <v>24.91</v>
          </cell>
          <cell r="H2207">
            <v>34.592500000000001</v>
          </cell>
        </row>
        <row r="2208">
          <cell r="A2208">
            <v>43109</v>
          </cell>
          <cell r="B2208">
            <v>32.090000000000003</v>
          </cell>
          <cell r="C2208">
            <v>38.200000000000003</v>
          </cell>
          <cell r="D2208">
            <v>43.34</v>
          </cell>
          <cell r="E2208">
            <v>24.92</v>
          </cell>
          <cell r="H2208">
            <v>34.637500000000003</v>
          </cell>
        </row>
        <row r="2209">
          <cell r="A2209">
            <v>43110</v>
          </cell>
          <cell r="B2209">
            <v>32.119999999999997</v>
          </cell>
          <cell r="C2209">
            <v>38.159999999999997</v>
          </cell>
          <cell r="D2209">
            <v>43.25</v>
          </cell>
          <cell r="E2209">
            <v>24.84</v>
          </cell>
          <cell r="H2209">
            <v>34.592500000000001</v>
          </cell>
        </row>
        <row r="2210">
          <cell r="A2210">
            <v>43111</v>
          </cell>
          <cell r="B2210">
            <v>31.95</v>
          </cell>
          <cell r="C2210">
            <v>38</v>
          </cell>
          <cell r="D2210">
            <v>42.99</v>
          </cell>
          <cell r="E2210">
            <v>24.94</v>
          </cell>
          <cell r="H2210">
            <v>34.47</v>
          </cell>
        </row>
        <row r="2211">
          <cell r="A2211">
            <v>43112</v>
          </cell>
          <cell r="B2211">
            <v>31.77</v>
          </cell>
          <cell r="C2211">
            <v>38.08</v>
          </cell>
          <cell r="D2211">
            <v>42.86</v>
          </cell>
          <cell r="E2211">
            <v>24.83</v>
          </cell>
          <cell r="H2211">
            <v>34.384999999999998</v>
          </cell>
        </row>
        <row r="2212">
          <cell r="A2212">
            <v>43113</v>
          </cell>
          <cell r="B2212">
            <v>31.81</v>
          </cell>
          <cell r="C2212">
            <v>38.369999999999997</v>
          </cell>
          <cell r="D2212">
            <v>42.98</v>
          </cell>
          <cell r="E2212">
            <v>24.69</v>
          </cell>
          <cell r="H2212">
            <v>34.462499999999999</v>
          </cell>
        </row>
        <row r="2213">
          <cell r="A2213">
            <v>43114</v>
          </cell>
          <cell r="B2213">
            <v>31.81</v>
          </cell>
          <cell r="C2213">
            <v>38.369999999999997</v>
          </cell>
          <cell r="D2213">
            <v>42.98</v>
          </cell>
          <cell r="E2213">
            <v>24.69</v>
          </cell>
          <cell r="H2213">
            <v>34.462499999999999</v>
          </cell>
        </row>
        <row r="2214">
          <cell r="A2214">
            <v>43115</v>
          </cell>
          <cell r="B2214">
            <v>31.74</v>
          </cell>
          <cell r="C2214">
            <v>38.549999999999997</v>
          </cell>
          <cell r="D2214">
            <v>43.44</v>
          </cell>
          <cell r="E2214">
            <v>24.92</v>
          </cell>
          <cell r="H2214">
            <v>34.662499999999994</v>
          </cell>
        </row>
        <row r="2215">
          <cell r="A2215">
            <v>43116</v>
          </cell>
          <cell r="B2215">
            <v>31.81</v>
          </cell>
          <cell r="C2215">
            <v>38.76</v>
          </cell>
          <cell r="D2215">
            <v>43.66</v>
          </cell>
          <cell r="E2215">
            <v>25.03</v>
          </cell>
          <cell r="H2215">
            <v>34.814999999999998</v>
          </cell>
        </row>
        <row r="2216">
          <cell r="A2216">
            <v>43117</v>
          </cell>
          <cell r="B2216">
            <v>31.75</v>
          </cell>
          <cell r="C2216">
            <v>38.83</v>
          </cell>
          <cell r="D2216">
            <v>43.69</v>
          </cell>
          <cell r="E2216">
            <v>25.11</v>
          </cell>
          <cell r="H2216">
            <v>34.844999999999999</v>
          </cell>
        </row>
        <row r="2217">
          <cell r="A2217">
            <v>43118</v>
          </cell>
          <cell r="B2217">
            <v>31.82</v>
          </cell>
          <cell r="C2217">
            <v>38.61</v>
          </cell>
          <cell r="D2217">
            <v>43.78</v>
          </cell>
          <cell r="E2217">
            <v>25.04</v>
          </cell>
          <cell r="H2217">
            <v>34.8125</v>
          </cell>
        </row>
        <row r="2218">
          <cell r="A2218">
            <v>43119</v>
          </cell>
          <cell r="B2218">
            <v>31.72</v>
          </cell>
          <cell r="C2218">
            <v>38.630000000000003</v>
          </cell>
          <cell r="D2218">
            <v>43.88</v>
          </cell>
          <cell r="E2218">
            <v>25.14</v>
          </cell>
          <cell r="H2218">
            <v>34.842500000000001</v>
          </cell>
        </row>
        <row r="2219">
          <cell r="A2219">
            <v>43120</v>
          </cell>
          <cell r="B2219">
            <v>31.71</v>
          </cell>
          <cell r="C2219">
            <v>38.619999999999997</v>
          </cell>
          <cell r="D2219">
            <v>43.6</v>
          </cell>
          <cell r="E2219">
            <v>24.97</v>
          </cell>
          <cell r="H2219">
            <v>34.725000000000001</v>
          </cell>
        </row>
        <row r="2220">
          <cell r="A2220">
            <v>43121</v>
          </cell>
          <cell r="B2220">
            <v>31.71</v>
          </cell>
          <cell r="C2220">
            <v>38.619999999999997</v>
          </cell>
          <cell r="D2220">
            <v>43.6</v>
          </cell>
          <cell r="E2220">
            <v>24.97</v>
          </cell>
          <cell r="H2220">
            <v>34.725000000000001</v>
          </cell>
        </row>
        <row r="2221">
          <cell r="A2221">
            <v>43122</v>
          </cell>
          <cell r="B2221">
            <v>31.74</v>
          </cell>
          <cell r="C2221">
            <v>38.64</v>
          </cell>
          <cell r="D2221">
            <v>43.82</v>
          </cell>
          <cell r="E2221">
            <v>25.09</v>
          </cell>
          <cell r="H2221">
            <v>34.822499999999998</v>
          </cell>
        </row>
        <row r="2222">
          <cell r="A2222">
            <v>43123</v>
          </cell>
          <cell r="B2222">
            <v>31.64</v>
          </cell>
          <cell r="C2222">
            <v>38.65</v>
          </cell>
          <cell r="D2222">
            <v>44.11</v>
          </cell>
          <cell r="E2222">
            <v>25.15</v>
          </cell>
          <cell r="H2222">
            <v>34.887499999999996</v>
          </cell>
        </row>
        <row r="2223">
          <cell r="A2223">
            <v>43124</v>
          </cell>
          <cell r="B2223">
            <v>31.6</v>
          </cell>
          <cell r="C2223">
            <v>38.71</v>
          </cell>
          <cell r="D2223">
            <v>44.1</v>
          </cell>
          <cell r="E2223">
            <v>25.04</v>
          </cell>
          <cell r="H2223">
            <v>34.862499999999997</v>
          </cell>
        </row>
        <row r="2224">
          <cell r="A2224">
            <v>43125</v>
          </cell>
          <cell r="B2224">
            <v>31.35</v>
          </cell>
          <cell r="C2224">
            <v>38.67</v>
          </cell>
          <cell r="D2224">
            <v>44.41</v>
          </cell>
          <cell r="E2224">
            <v>25.02</v>
          </cell>
          <cell r="H2224">
            <v>34.862500000000004</v>
          </cell>
        </row>
        <row r="2225">
          <cell r="A2225">
            <v>43126</v>
          </cell>
          <cell r="B2225">
            <v>31.21</v>
          </cell>
          <cell r="C2225">
            <v>38.64</v>
          </cell>
          <cell r="D2225">
            <v>44.12</v>
          </cell>
          <cell r="E2225">
            <v>24.92</v>
          </cell>
          <cell r="H2225">
            <v>34.722499999999997</v>
          </cell>
        </row>
        <row r="2226">
          <cell r="A2226">
            <v>43127</v>
          </cell>
          <cell r="B2226">
            <v>31.21</v>
          </cell>
          <cell r="C2226">
            <v>38.69</v>
          </cell>
          <cell r="D2226">
            <v>44.11</v>
          </cell>
          <cell r="E2226">
            <v>24.85</v>
          </cell>
          <cell r="H2226">
            <v>34.715000000000003</v>
          </cell>
        </row>
        <row r="2227">
          <cell r="A2227">
            <v>43128</v>
          </cell>
          <cell r="B2227">
            <v>31.21</v>
          </cell>
          <cell r="C2227">
            <v>38.69</v>
          </cell>
          <cell r="D2227">
            <v>44.11</v>
          </cell>
          <cell r="E2227">
            <v>24.85</v>
          </cell>
          <cell r="H2227">
            <v>34.715000000000003</v>
          </cell>
        </row>
        <row r="2228">
          <cell r="A2228">
            <v>43129</v>
          </cell>
          <cell r="B2228">
            <v>31.2</v>
          </cell>
          <cell r="C2228">
            <v>38.49</v>
          </cell>
          <cell r="D2228">
            <v>43.88</v>
          </cell>
          <cell r="E2228">
            <v>25</v>
          </cell>
          <cell r="H2228">
            <v>34.642499999999998</v>
          </cell>
        </row>
        <row r="2229">
          <cell r="A2229">
            <v>43130</v>
          </cell>
          <cell r="B2229">
            <v>31.3</v>
          </cell>
          <cell r="C2229">
            <v>38.56</v>
          </cell>
          <cell r="D2229">
            <v>43.84</v>
          </cell>
          <cell r="E2229">
            <v>25.07</v>
          </cell>
          <cell r="H2229">
            <v>34.692500000000003</v>
          </cell>
        </row>
        <row r="2230">
          <cell r="A2230">
            <v>43131</v>
          </cell>
          <cell r="B2230">
            <v>31.23</v>
          </cell>
          <cell r="C2230">
            <v>38.58</v>
          </cell>
          <cell r="D2230">
            <v>44.02</v>
          </cell>
          <cell r="E2230">
            <v>24.95</v>
          </cell>
          <cell r="H2230">
            <v>34.695</v>
          </cell>
        </row>
        <row r="2231">
          <cell r="A2231">
            <v>43132</v>
          </cell>
          <cell r="B2231">
            <v>31.21</v>
          </cell>
          <cell r="C2231">
            <v>38.53</v>
          </cell>
          <cell r="D2231">
            <v>44.08</v>
          </cell>
          <cell r="E2231">
            <v>24.83</v>
          </cell>
          <cell r="H2231">
            <v>34.662500000000001</v>
          </cell>
        </row>
        <row r="2232">
          <cell r="A2232">
            <v>43133</v>
          </cell>
          <cell r="B2232">
            <v>31.15</v>
          </cell>
          <cell r="C2232">
            <v>38.78</v>
          </cell>
          <cell r="D2232">
            <v>44.25</v>
          </cell>
          <cell r="E2232">
            <v>24.78</v>
          </cell>
          <cell r="H2232">
            <v>34.74</v>
          </cell>
        </row>
        <row r="2233">
          <cell r="A2233">
            <v>43134</v>
          </cell>
          <cell r="B2233">
            <v>31.23</v>
          </cell>
          <cell r="C2233">
            <v>38.79</v>
          </cell>
          <cell r="D2233">
            <v>44.06</v>
          </cell>
          <cell r="E2233">
            <v>24.55</v>
          </cell>
          <cell r="H2233">
            <v>34.657499999999999</v>
          </cell>
        </row>
        <row r="2234">
          <cell r="A2234">
            <v>43135</v>
          </cell>
          <cell r="B2234">
            <v>31.23</v>
          </cell>
          <cell r="C2234">
            <v>38.79</v>
          </cell>
          <cell r="D2234">
            <v>44.06</v>
          </cell>
          <cell r="E2234">
            <v>24.55</v>
          </cell>
          <cell r="H2234">
            <v>34.657499999999999</v>
          </cell>
        </row>
        <row r="2235">
          <cell r="A2235">
            <v>43136</v>
          </cell>
          <cell r="B2235">
            <v>31.34</v>
          </cell>
          <cell r="C2235">
            <v>38.83</v>
          </cell>
          <cell r="D2235">
            <v>44.03</v>
          </cell>
          <cell r="E2235">
            <v>24.57</v>
          </cell>
          <cell r="H2235">
            <v>34.692500000000003</v>
          </cell>
        </row>
        <row r="2236">
          <cell r="A2236">
            <v>43137</v>
          </cell>
          <cell r="B2236">
            <v>31.47</v>
          </cell>
          <cell r="C2236">
            <v>38.83</v>
          </cell>
          <cell r="D2236">
            <v>43.81</v>
          </cell>
          <cell r="E2236">
            <v>24.55</v>
          </cell>
          <cell r="H2236">
            <v>34.664999999999999</v>
          </cell>
        </row>
        <row r="2237">
          <cell r="A2237">
            <v>43138</v>
          </cell>
          <cell r="B2237">
            <v>31.3</v>
          </cell>
          <cell r="C2237">
            <v>38.58</v>
          </cell>
          <cell r="D2237">
            <v>43.49</v>
          </cell>
          <cell r="E2237">
            <v>24.45</v>
          </cell>
          <cell r="H2237">
            <v>34.454999999999998</v>
          </cell>
        </row>
        <row r="2238">
          <cell r="A2238">
            <v>43139</v>
          </cell>
          <cell r="B2238">
            <v>31.47</v>
          </cell>
          <cell r="C2238">
            <v>38.46</v>
          </cell>
          <cell r="D2238">
            <v>43.54</v>
          </cell>
          <cell r="E2238">
            <v>24.37</v>
          </cell>
          <cell r="H2238">
            <v>34.46</v>
          </cell>
        </row>
        <row r="2239">
          <cell r="A2239">
            <v>43140</v>
          </cell>
          <cell r="B2239">
            <v>31.7</v>
          </cell>
          <cell r="C2239">
            <v>38.67</v>
          </cell>
          <cell r="D2239">
            <v>43.98</v>
          </cell>
          <cell r="E2239">
            <v>24.42</v>
          </cell>
          <cell r="H2239">
            <v>34.692499999999995</v>
          </cell>
        </row>
        <row r="2240">
          <cell r="A2240">
            <v>43141</v>
          </cell>
          <cell r="B2240">
            <v>31.6</v>
          </cell>
          <cell r="C2240">
            <v>38.56</v>
          </cell>
          <cell r="D2240">
            <v>43.66</v>
          </cell>
          <cell r="E2240">
            <v>24.26</v>
          </cell>
          <cell r="H2240">
            <v>34.519999999999996</v>
          </cell>
        </row>
        <row r="2241">
          <cell r="A2241">
            <v>43142</v>
          </cell>
          <cell r="B2241">
            <v>31.6</v>
          </cell>
          <cell r="C2241">
            <v>38.56</v>
          </cell>
          <cell r="D2241">
            <v>43.66</v>
          </cell>
          <cell r="E2241">
            <v>24.26</v>
          </cell>
          <cell r="H2241">
            <v>34.519999999999996</v>
          </cell>
        </row>
        <row r="2242">
          <cell r="A2242">
            <v>43143</v>
          </cell>
          <cell r="B2242">
            <v>31.47</v>
          </cell>
          <cell r="C2242">
            <v>38.44</v>
          </cell>
          <cell r="D2242">
            <v>43.35</v>
          </cell>
          <cell r="E2242">
            <v>24.39</v>
          </cell>
          <cell r="H2242">
            <v>34.412499999999994</v>
          </cell>
        </row>
        <row r="2243">
          <cell r="A2243">
            <v>43144</v>
          </cell>
          <cell r="B2243">
            <v>31.46</v>
          </cell>
          <cell r="C2243">
            <v>38.479999999999997</v>
          </cell>
          <cell r="D2243">
            <v>43.34</v>
          </cell>
          <cell r="E2243">
            <v>24.48</v>
          </cell>
          <cell r="H2243">
            <v>34.44</v>
          </cell>
        </row>
        <row r="2244">
          <cell r="A2244">
            <v>43145</v>
          </cell>
          <cell r="B2244">
            <v>31.28</v>
          </cell>
          <cell r="C2244">
            <v>38.46</v>
          </cell>
          <cell r="D2244">
            <v>43.24</v>
          </cell>
          <cell r="E2244">
            <v>24.34</v>
          </cell>
          <cell r="H2244">
            <v>34.330000000000005</v>
          </cell>
        </row>
        <row r="2245">
          <cell r="A2245">
            <v>43146</v>
          </cell>
          <cell r="B2245">
            <v>31.12</v>
          </cell>
          <cell r="C2245">
            <v>38.590000000000003</v>
          </cell>
          <cell r="D2245">
            <v>43.43</v>
          </cell>
          <cell r="E2245">
            <v>24.44</v>
          </cell>
          <cell r="H2245">
            <v>34.395000000000003</v>
          </cell>
        </row>
        <row r="2246">
          <cell r="A2246">
            <v>43147</v>
          </cell>
          <cell r="B2246">
            <v>31.09</v>
          </cell>
          <cell r="C2246">
            <v>38.71</v>
          </cell>
          <cell r="D2246">
            <v>43.68</v>
          </cell>
          <cell r="E2246">
            <v>24.44</v>
          </cell>
          <cell r="H2246">
            <v>34.479999999999997</v>
          </cell>
        </row>
        <row r="2247">
          <cell r="A2247">
            <v>43148</v>
          </cell>
          <cell r="B2247">
            <v>31.13</v>
          </cell>
          <cell r="C2247">
            <v>38.81</v>
          </cell>
          <cell r="D2247">
            <v>43.63</v>
          </cell>
          <cell r="E2247">
            <v>24.44</v>
          </cell>
          <cell r="H2247">
            <v>34.502499999999998</v>
          </cell>
        </row>
        <row r="2248">
          <cell r="A2248">
            <v>43149</v>
          </cell>
          <cell r="B2248">
            <v>31.13</v>
          </cell>
          <cell r="C2248">
            <v>38.81</v>
          </cell>
          <cell r="D2248">
            <v>43.63</v>
          </cell>
          <cell r="E2248">
            <v>24.44</v>
          </cell>
          <cell r="H2248">
            <v>34.502499999999998</v>
          </cell>
        </row>
        <row r="2249">
          <cell r="A2249">
            <v>43150</v>
          </cell>
          <cell r="B2249">
            <v>31.11</v>
          </cell>
          <cell r="C2249">
            <v>38.479999999999997</v>
          </cell>
          <cell r="D2249">
            <v>43.51</v>
          </cell>
          <cell r="E2249">
            <v>24.41</v>
          </cell>
          <cell r="H2249">
            <v>34.377499999999998</v>
          </cell>
        </row>
        <row r="2250">
          <cell r="A2250">
            <v>43151</v>
          </cell>
          <cell r="B2250">
            <v>31.27</v>
          </cell>
          <cell r="C2250">
            <v>38.57</v>
          </cell>
          <cell r="D2250">
            <v>43.542000000000002</v>
          </cell>
          <cell r="E2250">
            <v>24.45</v>
          </cell>
          <cell r="H2250">
            <v>34.457999999999998</v>
          </cell>
        </row>
        <row r="2251">
          <cell r="A2251">
            <v>43152</v>
          </cell>
          <cell r="B2251">
            <v>31.37</v>
          </cell>
          <cell r="C2251">
            <v>38.520000000000003</v>
          </cell>
          <cell r="D2251">
            <v>43.71</v>
          </cell>
          <cell r="E2251">
            <v>24.45</v>
          </cell>
          <cell r="H2251">
            <v>34.512499999999996</v>
          </cell>
        </row>
        <row r="2252">
          <cell r="A2252">
            <v>43153</v>
          </cell>
          <cell r="B2252">
            <v>31.44</v>
          </cell>
          <cell r="C2252">
            <v>38.4</v>
          </cell>
          <cell r="D2252">
            <v>43.53</v>
          </cell>
          <cell r="E2252">
            <v>24.26</v>
          </cell>
          <cell r="H2252">
            <v>34.407499999999999</v>
          </cell>
        </row>
        <row r="2253">
          <cell r="A2253">
            <v>43154</v>
          </cell>
          <cell r="B2253">
            <v>31.28</v>
          </cell>
          <cell r="C2253">
            <v>38.36</v>
          </cell>
          <cell r="D2253">
            <v>43.46</v>
          </cell>
          <cell r="E2253">
            <v>24.24</v>
          </cell>
          <cell r="H2253">
            <v>34.335000000000001</v>
          </cell>
        </row>
        <row r="2254">
          <cell r="A2254">
            <v>43155</v>
          </cell>
          <cell r="B2254">
            <v>31.32</v>
          </cell>
          <cell r="C2254">
            <v>38.340000000000003</v>
          </cell>
          <cell r="D2254">
            <v>43.36</v>
          </cell>
          <cell r="E2254">
            <v>24.14</v>
          </cell>
          <cell r="H2254">
            <v>34.29</v>
          </cell>
        </row>
        <row r="2255">
          <cell r="A2255">
            <v>43156</v>
          </cell>
          <cell r="B2255">
            <v>31.32</v>
          </cell>
          <cell r="C2255">
            <v>38.340000000000003</v>
          </cell>
          <cell r="D2255">
            <v>43.36</v>
          </cell>
          <cell r="E2255">
            <v>24.14</v>
          </cell>
          <cell r="H2255">
            <v>34.29</v>
          </cell>
        </row>
        <row r="2256">
          <cell r="A2256">
            <v>43157</v>
          </cell>
          <cell r="B2256">
            <v>31.25</v>
          </cell>
          <cell r="C2256">
            <v>38.22</v>
          </cell>
          <cell r="D2256">
            <v>43.48</v>
          </cell>
          <cell r="E2256">
            <v>24.25</v>
          </cell>
          <cell r="H2256">
            <v>34.299999999999997</v>
          </cell>
        </row>
        <row r="2257">
          <cell r="A2257">
            <v>43158</v>
          </cell>
          <cell r="B2257">
            <v>31.11</v>
          </cell>
          <cell r="C2257">
            <v>38.17</v>
          </cell>
          <cell r="D2257">
            <v>43.27</v>
          </cell>
          <cell r="E2257">
            <v>24.22</v>
          </cell>
          <cell r="H2257">
            <v>34.192500000000003</v>
          </cell>
        </row>
        <row r="2258">
          <cell r="A2258">
            <v>43159</v>
          </cell>
          <cell r="B2258">
            <v>31.3</v>
          </cell>
          <cell r="C2258">
            <v>38.11</v>
          </cell>
          <cell r="D2258">
            <v>43.35</v>
          </cell>
          <cell r="E2258">
            <v>24.13</v>
          </cell>
          <cell r="H2258">
            <v>34.222499999999997</v>
          </cell>
        </row>
        <row r="2259">
          <cell r="A2259">
            <v>43160</v>
          </cell>
          <cell r="B2259">
            <v>31.24</v>
          </cell>
          <cell r="C2259">
            <v>38</v>
          </cell>
          <cell r="D2259">
            <v>43.05</v>
          </cell>
          <cell r="E2259">
            <v>24.02</v>
          </cell>
          <cell r="H2259">
            <v>34.077500000000001</v>
          </cell>
        </row>
        <row r="2260">
          <cell r="A2260">
            <v>43161</v>
          </cell>
          <cell r="B2260">
            <v>31.29</v>
          </cell>
          <cell r="C2260">
            <v>38.21</v>
          </cell>
          <cell r="D2260">
            <v>42.93</v>
          </cell>
          <cell r="E2260">
            <v>24.06</v>
          </cell>
          <cell r="H2260">
            <v>34.122500000000002</v>
          </cell>
        </row>
        <row r="2261">
          <cell r="A2261">
            <v>43162</v>
          </cell>
          <cell r="B2261">
            <v>31.29</v>
          </cell>
          <cell r="C2261">
            <v>38.15</v>
          </cell>
          <cell r="D2261">
            <v>42.74</v>
          </cell>
          <cell r="E2261">
            <v>23.9</v>
          </cell>
          <cell r="H2261">
            <v>34.020000000000003</v>
          </cell>
        </row>
        <row r="2262">
          <cell r="A2262">
            <v>43163</v>
          </cell>
          <cell r="B2262">
            <v>31.29</v>
          </cell>
          <cell r="C2262">
            <v>38.15</v>
          </cell>
          <cell r="D2262">
            <v>42.74</v>
          </cell>
          <cell r="E2262">
            <v>23.9</v>
          </cell>
          <cell r="H2262">
            <v>34.020000000000003</v>
          </cell>
        </row>
        <row r="2263">
          <cell r="A2263">
            <v>43164</v>
          </cell>
          <cell r="B2263">
            <v>31.23</v>
          </cell>
          <cell r="C2263">
            <v>38.33</v>
          </cell>
          <cell r="D2263">
            <v>42.93</v>
          </cell>
          <cell r="E2263">
            <v>24.02</v>
          </cell>
          <cell r="H2263">
            <v>34.127500000000005</v>
          </cell>
        </row>
        <row r="2264">
          <cell r="A2264">
            <v>43165</v>
          </cell>
          <cell r="B2264">
            <v>31.22</v>
          </cell>
          <cell r="C2264">
            <v>38.380000000000003</v>
          </cell>
          <cell r="D2264">
            <v>43.07</v>
          </cell>
          <cell r="E2264">
            <v>24.06</v>
          </cell>
          <cell r="H2264">
            <v>34.182499999999997</v>
          </cell>
        </row>
        <row r="2265">
          <cell r="A2265">
            <v>43166</v>
          </cell>
          <cell r="B2265">
            <v>31.18</v>
          </cell>
          <cell r="C2265">
            <v>38.520000000000003</v>
          </cell>
          <cell r="D2265">
            <v>43.12</v>
          </cell>
          <cell r="E2265">
            <v>24.07</v>
          </cell>
          <cell r="H2265">
            <v>34.222499999999997</v>
          </cell>
        </row>
        <row r="2266">
          <cell r="A2266">
            <v>43167</v>
          </cell>
          <cell r="B2266">
            <v>31.17</v>
          </cell>
          <cell r="C2266">
            <v>38.479999999999997</v>
          </cell>
          <cell r="D2266">
            <v>43.14</v>
          </cell>
          <cell r="E2266">
            <v>24.14</v>
          </cell>
          <cell r="H2266">
            <v>34.232500000000002</v>
          </cell>
        </row>
        <row r="2267">
          <cell r="A2267">
            <v>43168</v>
          </cell>
          <cell r="B2267">
            <v>31.2</v>
          </cell>
          <cell r="C2267">
            <v>38.200000000000003</v>
          </cell>
          <cell r="D2267">
            <v>42.87</v>
          </cell>
          <cell r="E2267">
            <v>24.04</v>
          </cell>
          <cell r="H2267">
            <v>34.077500000000001</v>
          </cell>
        </row>
        <row r="2268">
          <cell r="A2268">
            <v>43169</v>
          </cell>
          <cell r="B2268">
            <v>31.22</v>
          </cell>
          <cell r="C2268">
            <v>38.229999999999997</v>
          </cell>
          <cell r="D2268">
            <v>42.75</v>
          </cell>
          <cell r="E2268">
            <v>23.92</v>
          </cell>
          <cell r="H2268">
            <v>34.03</v>
          </cell>
        </row>
        <row r="2269">
          <cell r="A2269">
            <v>43170</v>
          </cell>
          <cell r="B2269">
            <v>31.22</v>
          </cell>
          <cell r="C2269">
            <v>38.229999999999997</v>
          </cell>
          <cell r="D2269">
            <v>42.75</v>
          </cell>
          <cell r="E2269">
            <v>23.92</v>
          </cell>
          <cell r="H2269">
            <v>34.03</v>
          </cell>
        </row>
        <row r="2270">
          <cell r="A2270">
            <v>43171</v>
          </cell>
          <cell r="B2270">
            <v>31.15</v>
          </cell>
          <cell r="C2270">
            <v>38.17</v>
          </cell>
          <cell r="D2270">
            <v>42.99</v>
          </cell>
          <cell r="E2270">
            <v>24.27</v>
          </cell>
          <cell r="H2270">
            <v>34.145000000000003</v>
          </cell>
        </row>
        <row r="2271">
          <cell r="A2271">
            <v>43172</v>
          </cell>
          <cell r="B2271">
            <v>31.12</v>
          </cell>
          <cell r="C2271">
            <v>38.22</v>
          </cell>
          <cell r="D2271">
            <v>43.09</v>
          </cell>
          <cell r="E2271">
            <v>24.27</v>
          </cell>
          <cell r="H2271">
            <v>34.175000000000004</v>
          </cell>
        </row>
        <row r="2272">
          <cell r="A2272">
            <v>43173</v>
          </cell>
          <cell r="B2272">
            <v>31.05</v>
          </cell>
          <cell r="C2272">
            <v>38.299999999999997</v>
          </cell>
          <cell r="D2272">
            <v>43.22</v>
          </cell>
          <cell r="E2272">
            <v>24.17</v>
          </cell>
          <cell r="H2272">
            <v>34.185000000000002</v>
          </cell>
        </row>
        <row r="2273">
          <cell r="A2273">
            <v>43174</v>
          </cell>
          <cell r="B2273">
            <v>30.98</v>
          </cell>
          <cell r="C2273">
            <v>38.17</v>
          </cell>
          <cell r="D2273">
            <v>43.09</v>
          </cell>
          <cell r="E2273">
            <v>24.16</v>
          </cell>
          <cell r="H2273">
            <v>34.1</v>
          </cell>
        </row>
        <row r="2274">
          <cell r="A2274">
            <v>43175</v>
          </cell>
          <cell r="B2274">
            <v>31.08</v>
          </cell>
          <cell r="C2274">
            <v>38.03</v>
          </cell>
          <cell r="D2274">
            <v>43.08</v>
          </cell>
          <cell r="E2274">
            <v>23.92</v>
          </cell>
          <cell r="H2274">
            <v>34.027500000000003</v>
          </cell>
        </row>
        <row r="2275">
          <cell r="A2275">
            <v>43176</v>
          </cell>
          <cell r="B2275">
            <v>31.05</v>
          </cell>
          <cell r="C2275">
            <v>38.01</v>
          </cell>
          <cell r="D2275">
            <v>42.92</v>
          </cell>
          <cell r="E2275">
            <v>23.81</v>
          </cell>
          <cell r="H2275">
            <v>33.947499999999998</v>
          </cell>
        </row>
        <row r="2276">
          <cell r="A2276">
            <v>43177</v>
          </cell>
          <cell r="B2276">
            <v>31.05</v>
          </cell>
          <cell r="C2276">
            <v>38.01</v>
          </cell>
          <cell r="D2276">
            <v>42.92</v>
          </cell>
          <cell r="E2276">
            <v>23.81</v>
          </cell>
          <cell r="H2276">
            <v>33.947499999999998</v>
          </cell>
        </row>
        <row r="2277">
          <cell r="A2277">
            <v>43178</v>
          </cell>
          <cell r="B2277">
            <v>31.08</v>
          </cell>
          <cell r="C2277">
            <v>37.950000000000003</v>
          </cell>
          <cell r="D2277">
            <v>43.12</v>
          </cell>
          <cell r="E2277">
            <v>23.7</v>
          </cell>
          <cell r="H2277">
            <v>33.962499999999999</v>
          </cell>
        </row>
        <row r="2278">
          <cell r="A2278">
            <v>43179</v>
          </cell>
          <cell r="B2278">
            <v>31.03</v>
          </cell>
          <cell r="C2278">
            <v>38.119999999999997</v>
          </cell>
          <cell r="D2278">
            <v>43.38</v>
          </cell>
          <cell r="E2278">
            <v>23.69</v>
          </cell>
          <cell r="H2278">
            <v>34.055</v>
          </cell>
        </row>
        <row r="2279">
          <cell r="A2279">
            <v>43180</v>
          </cell>
          <cell r="B2279">
            <v>31.05</v>
          </cell>
          <cell r="C2279">
            <v>37.869999999999997</v>
          </cell>
          <cell r="D2279">
            <v>43.31</v>
          </cell>
          <cell r="E2279">
            <v>23.66</v>
          </cell>
          <cell r="H2279">
            <v>33.972500000000004</v>
          </cell>
        </row>
        <row r="2280">
          <cell r="A2280">
            <v>43181</v>
          </cell>
          <cell r="B2280">
            <v>31.01</v>
          </cell>
          <cell r="C2280">
            <v>38.159999999999997</v>
          </cell>
          <cell r="D2280">
            <v>43.74</v>
          </cell>
          <cell r="E2280">
            <v>23.82</v>
          </cell>
          <cell r="H2280">
            <v>34.182499999999997</v>
          </cell>
        </row>
        <row r="2281">
          <cell r="A2281">
            <v>43182</v>
          </cell>
          <cell r="B2281">
            <v>31.11</v>
          </cell>
          <cell r="C2281">
            <v>38.17</v>
          </cell>
          <cell r="D2281">
            <v>43.74</v>
          </cell>
          <cell r="E2281">
            <v>23.74</v>
          </cell>
          <cell r="H2281">
            <v>34.190000000000005</v>
          </cell>
        </row>
        <row r="2282">
          <cell r="A2282">
            <v>43183</v>
          </cell>
          <cell r="B2282">
            <v>31.07</v>
          </cell>
          <cell r="C2282">
            <v>38.119999999999997</v>
          </cell>
          <cell r="D2282">
            <v>43.5</v>
          </cell>
          <cell r="E2282">
            <v>23.63</v>
          </cell>
          <cell r="H2282">
            <v>34.08</v>
          </cell>
        </row>
        <row r="2283">
          <cell r="A2283">
            <v>43184</v>
          </cell>
          <cell r="B2283">
            <v>31.07</v>
          </cell>
          <cell r="C2283">
            <v>38.119999999999997</v>
          </cell>
          <cell r="D2283">
            <v>43.5</v>
          </cell>
          <cell r="E2283">
            <v>23.63</v>
          </cell>
          <cell r="H2283">
            <v>34.08</v>
          </cell>
        </row>
        <row r="2284">
          <cell r="A2284">
            <v>43185</v>
          </cell>
          <cell r="B2284">
            <v>31</v>
          </cell>
          <cell r="C2284">
            <v>38.159999999999997</v>
          </cell>
          <cell r="D2284">
            <v>43.71</v>
          </cell>
          <cell r="E2284">
            <v>23.73</v>
          </cell>
          <cell r="H2284">
            <v>34.15</v>
          </cell>
        </row>
        <row r="2285">
          <cell r="A2285">
            <v>43186</v>
          </cell>
          <cell r="B2285">
            <v>30.97</v>
          </cell>
          <cell r="C2285">
            <v>38.36</v>
          </cell>
          <cell r="D2285">
            <v>43.88</v>
          </cell>
          <cell r="E2285">
            <v>23.77</v>
          </cell>
          <cell r="H2285">
            <v>34.245000000000005</v>
          </cell>
        </row>
        <row r="2286">
          <cell r="A2286">
            <v>43187</v>
          </cell>
          <cell r="B2286">
            <v>31.05</v>
          </cell>
          <cell r="C2286">
            <v>38.36</v>
          </cell>
          <cell r="D2286">
            <v>43.83</v>
          </cell>
          <cell r="E2286">
            <v>23.63</v>
          </cell>
          <cell r="H2286">
            <v>34.217500000000001</v>
          </cell>
        </row>
        <row r="2287">
          <cell r="A2287">
            <v>43188</v>
          </cell>
          <cell r="B2287">
            <v>31.1</v>
          </cell>
          <cell r="C2287">
            <v>38.130000000000003</v>
          </cell>
          <cell r="D2287">
            <v>43.6</v>
          </cell>
          <cell r="E2287">
            <v>23.59</v>
          </cell>
          <cell r="H2287">
            <v>34.105000000000004</v>
          </cell>
        </row>
        <row r="2288">
          <cell r="A2288">
            <v>43189</v>
          </cell>
          <cell r="B2288">
            <v>31.08</v>
          </cell>
          <cell r="C2288">
            <v>38.090000000000003</v>
          </cell>
          <cell r="D2288">
            <v>43.4</v>
          </cell>
          <cell r="E2288">
            <v>23.64</v>
          </cell>
          <cell r="H2288">
            <v>34.052499999999995</v>
          </cell>
        </row>
        <row r="2289">
          <cell r="A2289">
            <v>43190</v>
          </cell>
          <cell r="B2289">
            <v>31.04</v>
          </cell>
          <cell r="C2289">
            <v>38.04</v>
          </cell>
          <cell r="D2289">
            <v>43.28</v>
          </cell>
          <cell r="E2289">
            <v>23.52</v>
          </cell>
          <cell r="H2289">
            <v>33.97</v>
          </cell>
        </row>
        <row r="2290">
          <cell r="A2290">
            <v>43191</v>
          </cell>
          <cell r="B2290">
            <v>31.04</v>
          </cell>
          <cell r="C2290">
            <v>38.04</v>
          </cell>
          <cell r="D2290">
            <v>43.28</v>
          </cell>
          <cell r="E2290">
            <v>23.52</v>
          </cell>
          <cell r="H2290">
            <v>33.97</v>
          </cell>
        </row>
        <row r="2291">
          <cell r="A2291">
            <v>43192</v>
          </cell>
          <cell r="B2291">
            <v>31</v>
          </cell>
          <cell r="C2291">
            <v>38.049999999999997</v>
          </cell>
          <cell r="D2291">
            <v>43.38</v>
          </cell>
          <cell r="E2291">
            <v>23.61</v>
          </cell>
          <cell r="H2291">
            <v>34.010000000000005</v>
          </cell>
        </row>
        <row r="2292">
          <cell r="A2292">
            <v>43193</v>
          </cell>
          <cell r="B2292">
            <v>31.05</v>
          </cell>
          <cell r="C2292">
            <v>38.020000000000003</v>
          </cell>
          <cell r="D2292">
            <v>43.47</v>
          </cell>
          <cell r="E2292">
            <v>23.58</v>
          </cell>
          <cell r="H2292">
            <v>34.03</v>
          </cell>
        </row>
        <row r="2293">
          <cell r="A2293">
            <v>43194</v>
          </cell>
          <cell r="B2293">
            <v>31.03</v>
          </cell>
          <cell r="C2293">
            <v>37.9</v>
          </cell>
          <cell r="D2293">
            <v>43.49</v>
          </cell>
          <cell r="E2293">
            <v>23.64</v>
          </cell>
          <cell r="H2293">
            <v>34.015000000000001</v>
          </cell>
        </row>
        <row r="2294">
          <cell r="A2294">
            <v>43195</v>
          </cell>
          <cell r="B2294">
            <v>31.06</v>
          </cell>
          <cell r="C2294">
            <v>37.99</v>
          </cell>
          <cell r="D2294">
            <v>43.58</v>
          </cell>
          <cell r="E2294">
            <v>23.7</v>
          </cell>
          <cell r="H2294">
            <v>34.082499999999996</v>
          </cell>
        </row>
        <row r="2295">
          <cell r="A2295">
            <v>43196</v>
          </cell>
          <cell r="B2295">
            <v>31.06</v>
          </cell>
          <cell r="C2295">
            <v>37.94</v>
          </cell>
          <cell r="D2295">
            <v>43.33</v>
          </cell>
          <cell r="E2295">
            <v>23.49</v>
          </cell>
          <cell r="H2295">
            <v>33.954999999999998</v>
          </cell>
        </row>
        <row r="2296">
          <cell r="A2296">
            <v>43197</v>
          </cell>
          <cell r="B2296">
            <v>31.06</v>
          </cell>
          <cell r="C2296">
            <v>37.94</v>
          </cell>
          <cell r="D2296">
            <v>43.33</v>
          </cell>
          <cell r="E2296">
            <v>23.49</v>
          </cell>
          <cell r="H2296">
            <v>33.954999999999998</v>
          </cell>
        </row>
        <row r="2297">
          <cell r="A2297">
            <v>43198</v>
          </cell>
          <cell r="B2297">
            <v>31.06</v>
          </cell>
          <cell r="C2297">
            <v>37.94</v>
          </cell>
          <cell r="D2297">
            <v>43.33</v>
          </cell>
          <cell r="E2297">
            <v>23.49</v>
          </cell>
          <cell r="H2297">
            <v>33.954999999999998</v>
          </cell>
        </row>
        <row r="2298">
          <cell r="A2298">
            <v>43199</v>
          </cell>
          <cell r="B2298">
            <v>31.08</v>
          </cell>
          <cell r="C2298">
            <v>37.950000000000003</v>
          </cell>
          <cell r="D2298">
            <v>43.62</v>
          </cell>
          <cell r="E2298">
            <v>23.65</v>
          </cell>
          <cell r="H2298">
            <v>34.075000000000003</v>
          </cell>
        </row>
        <row r="2299">
          <cell r="A2299">
            <v>43200</v>
          </cell>
          <cell r="B2299">
            <v>31.09</v>
          </cell>
          <cell r="C2299">
            <v>38.119999999999997</v>
          </cell>
          <cell r="D2299">
            <v>43.76</v>
          </cell>
          <cell r="E2299">
            <v>23.74</v>
          </cell>
          <cell r="H2299">
            <v>34.177500000000002</v>
          </cell>
        </row>
        <row r="2300">
          <cell r="A2300">
            <v>43201</v>
          </cell>
          <cell r="B2300">
            <v>31.04</v>
          </cell>
          <cell r="C2300">
            <v>38.19</v>
          </cell>
          <cell r="D2300">
            <v>43.83</v>
          </cell>
          <cell r="E2300">
            <v>23.87</v>
          </cell>
          <cell r="H2300">
            <v>34.232499999999995</v>
          </cell>
        </row>
        <row r="2301">
          <cell r="A2301">
            <v>43202</v>
          </cell>
          <cell r="B2301">
            <v>30.98</v>
          </cell>
          <cell r="C2301">
            <v>38.14</v>
          </cell>
          <cell r="D2301">
            <v>43.76</v>
          </cell>
          <cell r="E2301">
            <v>23.81</v>
          </cell>
          <cell r="H2301">
            <v>34.172499999999999</v>
          </cell>
        </row>
        <row r="2302">
          <cell r="A2302">
            <v>43203</v>
          </cell>
          <cell r="B2302">
            <v>31.02</v>
          </cell>
          <cell r="C2302">
            <v>38.159999999999997</v>
          </cell>
          <cell r="D2302">
            <v>43.66</v>
          </cell>
          <cell r="E2302">
            <v>23.68</v>
          </cell>
          <cell r="H2302">
            <v>34.129999999999995</v>
          </cell>
        </row>
        <row r="2303">
          <cell r="A2303">
            <v>43204</v>
          </cell>
          <cell r="B2303">
            <v>31.02</v>
          </cell>
          <cell r="C2303">
            <v>38.159999999999997</v>
          </cell>
          <cell r="D2303">
            <v>43.66</v>
          </cell>
          <cell r="E2303">
            <v>23.68</v>
          </cell>
          <cell r="H2303">
            <v>34.129999999999995</v>
          </cell>
        </row>
        <row r="2304">
          <cell r="A2304">
            <v>43205</v>
          </cell>
          <cell r="B2304">
            <v>31.02</v>
          </cell>
          <cell r="C2304">
            <v>38.159999999999997</v>
          </cell>
          <cell r="D2304">
            <v>43.66</v>
          </cell>
          <cell r="E2304">
            <v>23.68</v>
          </cell>
          <cell r="H2304">
            <v>34.129999999999995</v>
          </cell>
        </row>
        <row r="2305">
          <cell r="A2305">
            <v>43206</v>
          </cell>
          <cell r="B2305">
            <v>31.02</v>
          </cell>
          <cell r="C2305">
            <v>38.159999999999997</v>
          </cell>
          <cell r="D2305">
            <v>43.66</v>
          </cell>
          <cell r="E2305">
            <v>23.68</v>
          </cell>
          <cell r="H2305">
            <v>34.129999999999995</v>
          </cell>
        </row>
        <row r="2306">
          <cell r="A2306">
            <v>43207</v>
          </cell>
          <cell r="B2306">
            <v>31</v>
          </cell>
          <cell r="C2306">
            <v>38.19</v>
          </cell>
          <cell r="D2306">
            <v>44.27</v>
          </cell>
          <cell r="E2306">
            <v>23.89</v>
          </cell>
          <cell r="H2306">
            <v>34.337500000000006</v>
          </cell>
        </row>
        <row r="2307">
          <cell r="A2307">
            <v>43208</v>
          </cell>
          <cell r="B2307">
            <v>31.06</v>
          </cell>
          <cell r="C2307">
            <v>38.229999999999997</v>
          </cell>
          <cell r="D2307">
            <v>44.23</v>
          </cell>
          <cell r="E2307">
            <v>23.89</v>
          </cell>
          <cell r="H2307">
            <v>34.352499999999992</v>
          </cell>
        </row>
        <row r="2308">
          <cell r="A2308">
            <v>43209</v>
          </cell>
          <cell r="B2308">
            <v>31.08</v>
          </cell>
          <cell r="C2308">
            <v>38.26</v>
          </cell>
          <cell r="D2308">
            <v>43.93</v>
          </cell>
          <cell r="E2308">
            <v>23.95</v>
          </cell>
          <cell r="H2308">
            <v>34.305</v>
          </cell>
        </row>
        <row r="2309">
          <cell r="A2309">
            <v>43210</v>
          </cell>
          <cell r="B2309">
            <v>31.1</v>
          </cell>
          <cell r="C2309">
            <v>38.18</v>
          </cell>
          <cell r="D2309">
            <v>43.59</v>
          </cell>
          <cell r="E2309">
            <v>23.74</v>
          </cell>
          <cell r="H2309">
            <v>34.152500000000003</v>
          </cell>
        </row>
        <row r="2310">
          <cell r="A2310">
            <v>43211</v>
          </cell>
          <cell r="B2310">
            <v>31.17</v>
          </cell>
          <cell r="C2310">
            <v>38.15</v>
          </cell>
          <cell r="D2310">
            <v>43.47</v>
          </cell>
          <cell r="E2310">
            <v>23.6</v>
          </cell>
          <cell r="H2310">
            <v>34.097499999999997</v>
          </cell>
        </row>
        <row r="2311">
          <cell r="A2311">
            <v>43212</v>
          </cell>
          <cell r="B2311">
            <v>31.17</v>
          </cell>
          <cell r="C2311">
            <v>38.15</v>
          </cell>
          <cell r="D2311">
            <v>43.47</v>
          </cell>
          <cell r="E2311">
            <v>23.6</v>
          </cell>
          <cell r="H2311">
            <v>34.097499999999997</v>
          </cell>
        </row>
        <row r="2312">
          <cell r="A2312">
            <v>43213</v>
          </cell>
          <cell r="B2312">
            <v>31.21</v>
          </cell>
          <cell r="C2312">
            <v>38.119999999999997</v>
          </cell>
          <cell r="D2312">
            <v>43.55</v>
          </cell>
          <cell r="E2312">
            <v>23.69</v>
          </cell>
          <cell r="H2312">
            <v>34.142499999999998</v>
          </cell>
        </row>
        <row r="2313">
          <cell r="A2313">
            <v>43214</v>
          </cell>
          <cell r="B2313">
            <v>31.39</v>
          </cell>
          <cell r="C2313">
            <v>38.11</v>
          </cell>
          <cell r="D2313">
            <v>43.54</v>
          </cell>
          <cell r="E2313">
            <v>23.59</v>
          </cell>
          <cell r="H2313">
            <v>34.157499999999999</v>
          </cell>
        </row>
        <row r="2314">
          <cell r="A2314">
            <v>43215</v>
          </cell>
          <cell r="B2314">
            <v>31.3</v>
          </cell>
          <cell r="C2314">
            <v>38.08</v>
          </cell>
          <cell r="D2314">
            <v>43.57</v>
          </cell>
          <cell r="E2314">
            <v>23.51</v>
          </cell>
          <cell r="H2314">
            <v>34.114999999999995</v>
          </cell>
        </row>
        <row r="2315">
          <cell r="A2315">
            <v>43216</v>
          </cell>
          <cell r="B2315">
            <v>31.38</v>
          </cell>
          <cell r="C2315">
            <v>38.020000000000003</v>
          </cell>
          <cell r="D2315">
            <v>43.56</v>
          </cell>
          <cell r="E2315">
            <v>23.52</v>
          </cell>
          <cell r="H2315">
            <v>34.120000000000005</v>
          </cell>
        </row>
        <row r="2316">
          <cell r="A2316">
            <v>43217</v>
          </cell>
          <cell r="B2316">
            <v>31.45</v>
          </cell>
          <cell r="C2316">
            <v>37.880000000000003</v>
          </cell>
          <cell r="D2316">
            <v>43.59</v>
          </cell>
          <cell r="E2316">
            <v>23.48</v>
          </cell>
          <cell r="H2316">
            <v>34.1</v>
          </cell>
        </row>
        <row r="2317">
          <cell r="A2317">
            <v>43218</v>
          </cell>
          <cell r="B2317">
            <v>31.46</v>
          </cell>
          <cell r="C2317">
            <v>37.9</v>
          </cell>
          <cell r="D2317">
            <v>43.48</v>
          </cell>
          <cell r="E2317">
            <v>23.39</v>
          </cell>
          <cell r="H2317">
            <v>34.057500000000005</v>
          </cell>
        </row>
        <row r="2318">
          <cell r="A2318">
            <v>43219</v>
          </cell>
          <cell r="B2318">
            <v>31.46</v>
          </cell>
          <cell r="C2318">
            <v>37.9</v>
          </cell>
          <cell r="D2318">
            <v>43.48</v>
          </cell>
          <cell r="E2318">
            <v>23.39</v>
          </cell>
          <cell r="H2318">
            <v>34.057500000000005</v>
          </cell>
        </row>
        <row r="2319">
          <cell r="A2319">
            <v>43220</v>
          </cell>
          <cell r="B2319">
            <v>31.33</v>
          </cell>
          <cell r="C2319">
            <v>37.82</v>
          </cell>
          <cell r="D2319">
            <v>42.97</v>
          </cell>
          <cell r="E2319">
            <v>23.48</v>
          </cell>
          <cell r="H2319">
            <v>33.9</v>
          </cell>
        </row>
        <row r="2320">
          <cell r="A2320">
            <v>43221</v>
          </cell>
          <cell r="B2320">
            <v>31.39</v>
          </cell>
          <cell r="C2320">
            <v>37.869999999999997</v>
          </cell>
          <cell r="D2320">
            <v>42.89</v>
          </cell>
          <cell r="E2320">
            <v>23.35</v>
          </cell>
          <cell r="H2320">
            <v>33.875</v>
          </cell>
        </row>
        <row r="2321">
          <cell r="A2321">
            <v>43222</v>
          </cell>
          <cell r="B2321">
            <v>31.52</v>
          </cell>
          <cell r="C2321">
            <v>37.630000000000003</v>
          </cell>
          <cell r="D2321">
            <v>42.73</v>
          </cell>
          <cell r="E2321">
            <v>23.36</v>
          </cell>
          <cell r="H2321">
            <v>33.81</v>
          </cell>
        </row>
        <row r="2322">
          <cell r="A2322">
            <v>43223</v>
          </cell>
          <cell r="B2322">
            <v>31.54</v>
          </cell>
          <cell r="C2322">
            <v>37.56</v>
          </cell>
          <cell r="D2322">
            <v>42.67</v>
          </cell>
          <cell r="E2322">
            <v>23.42</v>
          </cell>
          <cell r="H2322">
            <v>33.797499999999999</v>
          </cell>
        </row>
        <row r="2323">
          <cell r="A2323">
            <v>43224</v>
          </cell>
          <cell r="B2323">
            <v>31.47</v>
          </cell>
          <cell r="C2323">
            <v>37.53</v>
          </cell>
          <cell r="D2323">
            <v>42.55</v>
          </cell>
          <cell r="E2323">
            <v>23.51</v>
          </cell>
          <cell r="H2323">
            <v>33.765000000000001</v>
          </cell>
        </row>
        <row r="2324">
          <cell r="A2324">
            <v>43225</v>
          </cell>
          <cell r="B2324">
            <v>31.61</v>
          </cell>
          <cell r="C2324">
            <v>37.6</v>
          </cell>
          <cell r="D2324">
            <v>42.49</v>
          </cell>
          <cell r="E2324">
            <v>23.39</v>
          </cell>
          <cell r="H2324">
            <v>33.772500000000008</v>
          </cell>
        </row>
        <row r="2325">
          <cell r="A2325">
            <v>43226</v>
          </cell>
          <cell r="B2325">
            <v>31.61</v>
          </cell>
          <cell r="C2325">
            <v>37.6</v>
          </cell>
          <cell r="D2325">
            <v>42.49</v>
          </cell>
          <cell r="E2325">
            <v>23.39</v>
          </cell>
          <cell r="H2325">
            <v>33.772500000000008</v>
          </cell>
        </row>
        <row r="2326">
          <cell r="A2326">
            <v>43227</v>
          </cell>
          <cell r="B2326">
            <v>31.55</v>
          </cell>
          <cell r="C2326">
            <v>37.590000000000003</v>
          </cell>
          <cell r="D2326">
            <v>42.58</v>
          </cell>
          <cell r="E2326">
            <v>23.5</v>
          </cell>
          <cell r="H2326">
            <v>33.805</v>
          </cell>
        </row>
        <row r="2327">
          <cell r="A2327">
            <v>43228</v>
          </cell>
          <cell r="B2327">
            <v>31.66</v>
          </cell>
          <cell r="C2327">
            <v>37.58</v>
          </cell>
          <cell r="D2327">
            <v>42.79</v>
          </cell>
          <cell r="E2327">
            <v>23.52</v>
          </cell>
          <cell r="H2327">
            <v>33.887500000000003</v>
          </cell>
        </row>
        <row r="2328">
          <cell r="A2328">
            <v>43229</v>
          </cell>
          <cell r="B2328">
            <v>31.9</v>
          </cell>
          <cell r="C2328">
            <v>37.590000000000003</v>
          </cell>
          <cell r="D2328">
            <v>43</v>
          </cell>
          <cell r="E2328">
            <v>23.45</v>
          </cell>
          <cell r="H2328">
            <v>33.984999999999999</v>
          </cell>
        </row>
        <row r="2329">
          <cell r="A2329">
            <v>43230</v>
          </cell>
          <cell r="B2329">
            <v>32</v>
          </cell>
          <cell r="C2329">
            <v>37.74</v>
          </cell>
          <cell r="D2329">
            <v>43.17</v>
          </cell>
          <cell r="E2329">
            <v>23.62</v>
          </cell>
          <cell r="H2329">
            <v>34.1325</v>
          </cell>
        </row>
        <row r="2330">
          <cell r="A2330">
            <v>43231</v>
          </cell>
          <cell r="B2330">
            <v>31.77</v>
          </cell>
          <cell r="C2330">
            <v>37.700000000000003</v>
          </cell>
          <cell r="D2330">
            <v>42.83</v>
          </cell>
          <cell r="E2330">
            <v>23.68</v>
          </cell>
          <cell r="H2330">
            <v>33.994999999999997</v>
          </cell>
        </row>
        <row r="2331">
          <cell r="A2331">
            <v>43232</v>
          </cell>
          <cell r="B2331">
            <v>31.71</v>
          </cell>
          <cell r="C2331">
            <v>37.6</v>
          </cell>
          <cell r="D2331">
            <v>42.57</v>
          </cell>
          <cell r="E2331">
            <v>23.57</v>
          </cell>
          <cell r="H2331">
            <v>33.862499999999997</v>
          </cell>
        </row>
        <row r="2332">
          <cell r="A2332">
            <v>43233</v>
          </cell>
          <cell r="B2332">
            <v>31.71</v>
          </cell>
          <cell r="C2332">
            <v>37.6</v>
          </cell>
          <cell r="D2332">
            <v>42.57</v>
          </cell>
          <cell r="E2332">
            <v>23.57</v>
          </cell>
          <cell r="H2332">
            <v>33.862499999999997</v>
          </cell>
        </row>
        <row r="2333">
          <cell r="A2333">
            <v>43234</v>
          </cell>
          <cell r="B2333">
            <v>31.65</v>
          </cell>
          <cell r="C2333">
            <v>37.68</v>
          </cell>
          <cell r="D2333">
            <v>42.76</v>
          </cell>
          <cell r="E2333">
            <v>23.69</v>
          </cell>
          <cell r="H2333">
            <v>33.945</v>
          </cell>
        </row>
        <row r="2334">
          <cell r="A2334">
            <v>43235</v>
          </cell>
          <cell r="B2334">
            <v>31.7</v>
          </cell>
          <cell r="C2334">
            <v>37.630000000000003</v>
          </cell>
          <cell r="D2334">
            <v>42.81</v>
          </cell>
          <cell r="E2334">
            <v>23.62</v>
          </cell>
          <cell r="H2334">
            <v>33.94</v>
          </cell>
        </row>
        <row r="2335">
          <cell r="A2335">
            <v>43236</v>
          </cell>
          <cell r="B2335">
            <v>31.96</v>
          </cell>
          <cell r="C2335">
            <v>37.619999999999997</v>
          </cell>
          <cell r="D2335">
            <v>42.95</v>
          </cell>
          <cell r="E2335">
            <v>23.65</v>
          </cell>
          <cell r="H2335">
            <v>34.045000000000002</v>
          </cell>
        </row>
        <row r="2336">
          <cell r="A2336">
            <v>43237</v>
          </cell>
          <cell r="B2336">
            <v>31.87</v>
          </cell>
          <cell r="C2336">
            <v>37.46</v>
          </cell>
          <cell r="D2336">
            <v>42.98</v>
          </cell>
          <cell r="E2336">
            <v>23.73</v>
          </cell>
          <cell r="H2336">
            <v>34.01</v>
          </cell>
        </row>
        <row r="2337">
          <cell r="A2337">
            <v>43238</v>
          </cell>
          <cell r="B2337">
            <v>31.93</v>
          </cell>
          <cell r="C2337">
            <v>37.5</v>
          </cell>
          <cell r="D2337">
            <v>42.96</v>
          </cell>
          <cell r="E2337">
            <v>23.72</v>
          </cell>
          <cell r="H2337">
            <v>34.027500000000003</v>
          </cell>
        </row>
        <row r="2338">
          <cell r="A2338">
            <v>43239</v>
          </cell>
          <cell r="B2338">
            <v>32.04</v>
          </cell>
          <cell r="C2338">
            <v>37.549999999999997</v>
          </cell>
          <cell r="D2338">
            <v>42.87</v>
          </cell>
          <cell r="E2338">
            <v>23.67</v>
          </cell>
          <cell r="H2338">
            <v>34.032499999999999</v>
          </cell>
        </row>
        <row r="2339">
          <cell r="A2339">
            <v>43240</v>
          </cell>
          <cell r="B2339">
            <v>32.04</v>
          </cell>
          <cell r="C2339">
            <v>37.549999999999997</v>
          </cell>
          <cell r="D2339">
            <v>42.87</v>
          </cell>
          <cell r="E2339">
            <v>23.67</v>
          </cell>
          <cell r="H2339">
            <v>34.032499999999999</v>
          </cell>
        </row>
        <row r="2340">
          <cell r="A2340">
            <v>43241</v>
          </cell>
          <cell r="B2340">
            <v>32.020000000000003</v>
          </cell>
          <cell r="C2340">
            <v>37.42</v>
          </cell>
          <cell r="D2340">
            <v>42.91</v>
          </cell>
          <cell r="E2340">
            <v>23.82</v>
          </cell>
          <cell r="H2340">
            <v>34.042499999999997</v>
          </cell>
        </row>
        <row r="2341">
          <cell r="A2341">
            <v>43242</v>
          </cell>
          <cell r="B2341">
            <v>31.95</v>
          </cell>
          <cell r="C2341">
            <v>37.479999999999997</v>
          </cell>
          <cell r="D2341">
            <v>42.7</v>
          </cell>
          <cell r="E2341">
            <v>23.98</v>
          </cell>
          <cell r="H2341">
            <v>34.027499999999996</v>
          </cell>
        </row>
        <row r="2342">
          <cell r="A2342">
            <v>43243</v>
          </cell>
          <cell r="B2342">
            <v>31.86</v>
          </cell>
          <cell r="C2342">
            <v>37.36</v>
          </cell>
          <cell r="D2342">
            <v>42.61</v>
          </cell>
          <cell r="E2342">
            <v>23.91</v>
          </cell>
          <cell r="H2342">
            <v>33.935000000000002</v>
          </cell>
        </row>
        <row r="2343">
          <cell r="A2343">
            <v>43244</v>
          </cell>
          <cell r="B2343">
            <v>31.93</v>
          </cell>
          <cell r="C2343">
            <v>37.18</v>
          </cell>
          <cell r="D2343">
            <v>42.47</v>
          </cell>
          <cell r="E2343">
            <v>23.88</v>
          </cell>
          <cell r="H2343">
            <v>33.865000000000002</v>
          </cell>
        </row>
        <row r="2344">
          <cell r="A2344">
            <v>43245</v>
          </cell>
          <cell r="B2344">
            <v>31.93</v>
          </cell>
          <cell r="C2344">
            <v>37.18</v>
          </cell>
          <cell r="D2344">
            <v>42.47</v>
          </cell>
          <cell r="E2344">
            <v>23.88</v>
          </cell>
          <cell r="H2344">
            <v>33.865000000000002</v>
          </cell>
        </row>
        <row r="2345">
          <cell r="A2345">
            <v>43246</v>
          </cell>
          <cell r="B2345">
            <v>31.93</v>
          </cell>
          <cell r="C2345">
            <v>37.18</v>
          </cell>
          <cell r="D2345">
            <v>42.47</v>
          </cell>
          <cell r="E2345">
            <v>23.88</v>
          </cell>
          <cell r="H2345">
            <v>33.865000000000002</v>
          </cell>
        </row>
        <row r="2346">
          <cell r="A2346">
            <v>43247</v>
          </cell>
          <cell r="B2346">
            <v>31.93</v>
          </cell>
          <cell r="C2346">
            <v>37.18</v>
          </cell>
          <cell r="D2346">
            <v>42.47</v>
          </cell>
          <cell r="E2346">
            <v>23.88</v>
          </cell>
          <cell r="H2346">
            <v>33.865000000000002</v>
          </cell>
        </row>
        <row r="2347">
          <cell r="A2347">
            <v>43248</v>
          </cell>
          <cell r="B2347">
            <v>31.7</v>
          </cell>
          <cell r="C2347">
            <v>36.93</v>
          </cell>
          <cell r="D2347">
            <v>42.03</v>
          </cell>
          <cell r="E2347">
            <v>23.74</v>
          </cell>
          <cell r="H2347">
            <v>33.6</v>
          </cell>
        </row>
        <row r="2348">
          <cell r="A2348">
            <v>43249</v>
          </cell>
          <cell r="B2348">
            <v>31.86</v>
          </cell>
          <cell r="C2348">
            <v>37.020000000000003</v>
          </cell>
          <cell r="D2348">
            <v>42.1</v>
          </cell>
          <cell r="E2348">
            <v>23.72</v>
          </cell>
          <cell r="H2348">
            <v>33.674999999999997</v>
          </cell>
        </row>
        <row r="2349">
          <cell r="A2349">
            <v>43250</v>
          </cell>
          <cell r="B2349">
            <v>31.92</v>
          </cell>
          <cell r="C2349">
            <v>36.64</v>
          </cell>
          <cell r="D2349">
            <v>42.12</v>
          </cell>
          <cell r="E2349">
            <v>23.65</v>
          </cell>
          <cell r="H2349">
            <v>33.582500000000003</v>
          </cell>
        </row>
        <row r="2350">
          <cell r="A2350">
            <v>43251</v>
          </cell>
          <cell r="B2350">
            <v>31.87</v>
          </cell>
          <cell r="C2350">
            <v>36.950000000000003</v>
          </cell>
          <cell r="D2350">
            <v>42.18</v>
          </cell>
          <cell r="E2350">
            <v>23.85</v>
          </cell>
          <cell r="H2350">
            <v>33.712499999999999</v>
          </cell>
        </row>
        <row r="2351">
          <cell r="A2351">
            <v>43252</v>
          </cell>
          <cell r="B2351">
            <v>31.92</v>
          </cell>
          <cell r="C2351">
            <v>37.119999999999997</v>
          </cell>
          <cell r="D2351">
            <v>42.21</v>
          </cell>
          <cell r="E2351">
            <v>23.89</v>
          </cell>
          <cell r="H2351">
            <v>33.784999999999997</v>
          </cell>
        </row>
        <row r="2352">
          <cell r="A2352">
            <v>43253</v>
          </cell>
          <cell r="B2352">
            <v>31.86</v>
          </cell>
          <cell r="C2352">
            <v>37.020000000000003</v>
          </cell>
          <cell r="D2352">
            <v>42.02</v>
          </cell>
          <cell r="E2352">
            <v>23.67</v>
          </cell>
          <cell r="H2352">
            <v>33.642499999999998</v>
          </cell>
        </row>
        <row r="2353">
          <cell r="A2353">
            <v>43254</v>
          </cell>
          <cell r="B2353">
            <v>31.86</v>
          </cell>
          <cell r="C2353">
            <v>37.020000000000003</v>
          </cell>
          <cell r="D2353">
            <v>42.02</v>
          </cell>
          <cell r="E2353">
            <v>23.67</v>
          </cell>
          <cell r="H2353">
            <v>33.642499999999998</v>
          </cell>
        </row>
        <row r="2354">
          <cell r="A2354">
            <v>43255</v>
          </cell>
          <cell r="B2354">
            <v>31.86</v>
          </cell>
          <cell r="C2354">
            <v>37.01</v>
          </cell>
          <cell r="D2354">
            <v>42.39</v>
          </cell>
          <cell r="E2354">
            <v>23.94</v>
          </cell>
          <cell r="H2354">
            <v>33.800000000000004</v>
          </cell>
        </row>
        <row r="2355">
          <cell r="A2355">
            <v>43256</v>
          </cell>
          <cell r="B2355">
            <v>31.84</v>
          </cell>
          <cell r="C2355">
            <v>37.049999999999997</v>
          </cell>
          <cell r="D2355">
            <v>42.2</v>
          </cell>
          <cell r="E2355">
            <v>24.09</v>
          </cell>
          <cell r="H2355">
            <v>33.795000000000002</v>
          </cell>
        </row>
        <row r="2356">
          <cell r="A2356">
            <v>43257</v>
          </cell>
          <cell r="B2356">
            <v>31.77</v>
          </cell>
          <cell r="C2356">
            <v>37.06</v>
          </cell>
          <cell r="D2356">
            <v>42.43</v>
          </cell>
          <cell r="E2356">
            <v>24.07</v>
          </cell>
          <cell r="H2356">
            <v>33.832499999999996</v>
          </cell>
        </row>
        <row r="2357">
          <cell r="A2357">
            <v>43258</v>
          </cell>
          <cell r="B2357">
            <v>31.7</v>
          </cell>
          <cell r="C2357">
            <v>37.200000000000003</v>
          </cell>
          <cell r="D2357">
            <v>42.41</v>
          </cell>
          <cell r="E2357">
            <v>24.08</v>
          </cell>
          <cell r="H2357">
            <v>33.847499999999997</v>
          </cell>
        </row>
        <row r="2358">
          <cell r="A2358">
            <v>43259</v>
          </cell>
          <cell r="B2358">
            <v>31.88</v>
          </cell>
          <cell r="C2358">
            <v>37.472499999999997</v>
          </cell>
          <cell r="D2358">
            <v>42.622500000000002</v>
          </cell>
          <cell r="E2358">
            <v>24.052499999999998</v>
          </cell>
          <cell r="H2358">
            <v>34.006875000000001</v>
          </cell>
        </row>
        <row r="2359">
          <cell r="A2359">
            <v>43260</v>
          </cell>
          <cell r="B2359">
            <v>31.91</v>
          </cell>
          <cell r="C2359">
            <v>37.297499999999999</v>
          </cell>
          <cell r="D2359">
            <v>42.483750000000001</v>
          </cell>
          <cell r="E2359">
            <v>23.783750000000001</v>
          </cell>
          <cell r="H2359">
            <v>33.868749999999999</v>
          </cell>
        </row>
        <row r="2360">
          <cell r="A2360">
            <v>43261</v>
          </cell>
          <cell r="B2360">
            <v>31.91</v>
          </cell>
          <cell r="C2360">
            <v>37.297499999999999</v>
          </cell>
          <cell r="D2360">
            <v>42.483750000000001</v>
          </cell>
          <cell r="E2360">
            <v>23.783750000000001</v>
          </cell>
          <cell r="H2360">
            <v>33.868749999999999</v>
          </cell>
        </row>
        <row r="2361">
          <cell r="A2361">
            <v>43262</v>
          </cell>
          <cell r="B2361">
            <v>31.86</v>
          </cell>
          <cell r="C2361">
            <v>37.4</v>
          </cell>
          <cell r="D2361">
            <v>42.56</v>
          </cell>
          <cell r="E2361">
            <v>23.97</v>
          </cell>
          <cell r="H2361">
            <v>33.947499999999998</v>
          </cell>
        </row>
        <row r="2362">
          <cell r="A2362">
            <v>43263</v>
          </cell>
          <cell r="B2362">
            <v>31.9</v>
          </cell>
          <cell r="C2362">
            <v>37.31</v>
          </cell>
          <cell r="D2362">
            <v>42.43</v>
          </cell>
          <cell r="E2362">
            <v>23.99</v>
          </cell>
          <cell r="H2362">
            <v>33.907500000000006</v>
          </cell>
        </row>
        <row r="2363">
          <cell r="A2363">
            <v>43264</v>
          </cell>
          <cell r="B2363">
            <v>31.95</v>
          </cell>
          <cell r="C2363">
            <v>37.33</v>
          </cell>
          <cell r="D2363">
            <v>42.51</v>
          </cell>
          <cell r="E2363">
            <v>23.93</v>
          </cell>
          <cell r="H2363">
            <v>33.93</v>
          </cell>
        </row>
        <row r="2364">
          <cell r="A2364">
            <v>43265</v>
          </cell>
          <cell r="B2364">
            <v>31.98</v>
          </cell>
          <cell r="C2364">
            <v>37.53</v>
          </cell>
          <cell r="D2364">
            <v>42.58</v>
          </cell>
          <cell r="E2364">
            <v>23.97</v>
          </cell>
          <cell r="H2364">
            <v>34.015000000000001</v>
          </cell>
        </row>
        <row r="2365">
          <cell r="A2365">
            <v>43266</v>
          </cell>
          <cell r="B2365">
            <v>32.17</v>
          </cell>
          <cell r="C2365">
            <v>37.04</v>
          </cell>
          <cell r="D2365">
            <v>42.46</v>
          </cell>
          <cell r="E2365">
            <v>23.76</v>
          </cell>
          <cell r="H2365">
            <v>33.857500000000002</v>
          </cell>
        </row>
        <row r="2366">
          <cell r="A2366">
            <v>43267</v>
          </cell>
          <cell r="B2366">
            <v>32.299999999999997</v>
          </cell>
          <cell r="C2366">
            <v>37.130000000000003</v>
          </cell>
          <cell r="D2366">
            <v>42.38</v>
          </cell>
          <cell r="E2366">
            <v>23.72</v>
          </cell>
          <cell r="H2366">
            <v>33.8825</v>
          </cell>
        </row>
        <row r="2367">
          <cell r="A2367">
            <v>43268</v>
          </cell>
          <cell r="B2367">
            <v>32.299999999999997</v>
          </cell>
          <cell r="C2367">
            <v>37.130000000000003</v>
          </cell>
          <cell r="D2367">
            <v>42.38</v>
          </cell>
          <cell r="E2367">
            <v>23.72</v>
          </cell>
          <cell r="H2367">
            <v>33.8825</v>
          </cell>
        </row>
        <row r="2368">
          <cell r="A2368">
            <v>43269</v>
          </cell>
          <cell r="B2368">
            <v>32.58</v>
          </cell>
          <cell r="C2368">
            <v>37.56</v>
          </cell>
          <cell r="D2368">
            <v>43.05</v>
          </cell>
          <cell r="E2368">
            <v>23.98</v>
          </cell>
          <cell r="H2368">
            <v>34.292499999999997</v>
          </cell>
        </row>
        <row r="2369">
          <cell r="A2369">
            <v>43270</v>
          </cell>
          <cell r="B2369">
            <v>32.479999999999997</v>
          </cell>
          <cell r="C2369">
            <v>37.6</v>
          </cell>
          <cell r="D2369">
            <v>42.89</v>
          </cell>
          <cell r="E2369">
            <v>23.86</v>
          </cell>
          <cell r="H2369">
            <v>34.207499999999996</v>
          </cell>
        </row>
        <row r="2370">
          <cell r="A2370">
            <v>43271</v>
          </cell>
          <cell r="B2370">
            <v>32.590000000000003</v>
          </cell>
          <cell r="C2370">
            <v>37.56</v>
          </cell>
          <cell r="D2370">
            <v>42.73</v>
          </cell>
          <cell r="E2370">
            <v>23.82</v>
          </cell>
          <cell r="H2370">
            <v>34.174999999999997</v>
          </cell>
        </row>
        <row r="2371">
          <cell r="A2371">
            <v>43272</v>
          </cell>
          <cell r="B2371">
            <v>32.700000000000003</v>
          </cell>
          <cell r="C2371">
            <v>37.65</v>
          </cell>
          <cell r="D2371">
            <v>42.85</v>
          </cell>
          <cell r="E2371">
            <v>23.79</v>
          </cell>
          <cell r="H2371">
            <v>34.247499999999995</v>
          </cell>
        </row>
        <row r="2372">
          <cell r="A2372">
            <v>43273</v>
          </cell>
          <cell r="B2372">
            <v>32.729999999999997</v>
          </cell>
          <cell r="C2372">
            <v>37.799999999999997</v>
          </cell>
          <cell r="D2372">
            <v>43.2</v>
          </cell>
          <cell r="E2372">
            <v>23.91</v>
          </cell>
          <cell r="H2372">
            <v>34.410000000000004</v>
          </cell>
        </row>
        <row r="2373">
          <cell r="A2373">
            <v>43274</v>
          </cell>
          <cell r="B2373">
            <v>32.78</v>
          </cell>
          <cell r="C2373">
            <v>38.04</v>
          </cell>
          <cell r="D2373">
            <v>43.29</v>
          </cell>
          <cell r="E2373">
            <v>23.99</v>
          </cell>
          <cell r="H2373">
            <v>34.524999999999999</v>
          </cell>
        </row>
        <row r="2374">
          <cell r="A2374">
            <v>43275</v>
          </cell>
          <cell r="B2374">
            <v>32.78</v>
          </cell>
          <cell r="C2374">
            <v>38.04</v>
          </cell>
          <cell r="D2374">
            <v>43.29</v>
          </cell>
          <cell r="E2374">
            <v>23.99</v>
          </cell>
          <cell r="H2374">
            <v>34.524999999999999</v>
          </cell>
        </row>
        <row r="2375">
          <cell r="A2375">
            <v>43276</v>
          </cell>
          <cell r="B2375">
            <v>32.799999999999997</v>
          </cell>
          <cell r="C2375">
            <v>38.03</v>
          </cell>
          <cell r="D2375">
            <v>43.3</v>
          </cell>
          <cell r="E2375">
            <v>24.09</v>
          </cell>
          <cell r="H2375">
            <v>34.555</v>
          </cell>
        </row>
        <row r="2376">
          <cell r="A2376">
            <v>43277</v>
          </cell>
          <cell r="B2376">
            <v>32.81</v>
          </cell>
          <cell r="C2376">
            <v>38.26</v>
          </cell>
          <cell r="D2376">
            <v>43.41</v>
          </cell>
          <cell r="E2376">
            <v>24.08</v>
          </cell>
          <cell r="H2376">
            <v>34.64</v>
          </cell>
        </row>
        <row r="2377">
          <cell r="A2377">
            <v>43278</v>
          </cell>
          <cell r="B2377">
            <v>32.840000000000003</v>
          </cell>
          <cell r="C2377">
            <v>38.08</v>
          </cell>
          <cell r="D2377">
            <v>43.23</v>
          </cell>
          <cell r="E2377">
            <v>24.01</v>
          </cell>
          <cell r="H2377">
            <v>34.54</v>
          </cell>
        </row>
        <row r="2378">
          <cell r="A2378">
            <v>43279</v>
          </cell>
          <cell r="B2378">
            <v>32.880000000000003</v>
          </cell>
          <cell r="C2378">
            <v>37.83</v>
          </cell>
          <cell r="D2378">
            <v>42.92</v>
          </cell>
          <cell r="E2378">
            <v>23.9</v>
          </cell>
          <cell r="H2378">
            <v>34.3825</v>
          </cell>
        </row>
        <row r="2379">
          <cell r="A2379">
            <v>43280</v>
          </cell>
          <cell r="B2379">
            <v>33.03</v>
          </cell>
          <cell r="C2379">
            <v>38</v>
          </cell>
          <cell r="D2379">
            <v>42.99</v>
          </cell>
          <cell r="E2379">
            <v>24</v>
          </cell>
          <cell r="H2379">
            <v>34.505000000000003</v>
          </cell>
        </row>
        <row r="2380">
          <cell r="A2380">
            <v>43281</v>
          </cell>
          <cell r="B2380">
            <v>32.979999999999997</v>
          </cell>
          <cell r="C2380">
            <v>38.22</v>
          </cell>
          <cell r="D2380">
            <v>43.11</v>
          </cell>
          <cell r="E2380">
            <v>24.02</v>
          </cell>
          <cell r="H2380">
            <v>34.582499999999996</v>
          </cell>
        </row>
        <row r="2381">
          <cell r="A2381">
            <v>43282</v>
          </cell>
          <cell r="B2381">
            <v>32.979999999999997</v>
          </cell>
          <cell r="C2381">
            <v>38.22</v>
          </cell>
          <cell r="D2381">
            <v>43.11</v>
          </cell>
          <cell r="E2381">
            <v>24.02</v>
          </cell>
          <cell r="H2381">
            <v>34.582499999999996</v>
          </cell>
        </row>
        <row r="2382">
          <cell r="A2382">
            <v>43283</v>
          </cell>
          <cell r="B2382">
            <v>32.93</v>
          </cell>
          <cell r="C2382">
            <v>38.200000000000003</v>
          </cell>
          <cell r="D2382">
            <v>43.24</v>
          </cell>
          <cell r="E2382">
            <v>24.1</v>
          </cell>
          <cell r="H2382">
            <v>34.6175</v>
          </cell>
        </row>
        <row r="2383">
          <cell r="A2383">
            <v>43284</v>
          </cell>
          <cell r="B2383">
            <v>33.07</v>
          </cell>
          <cell r="C2383">
            <v>38.25</v>
          </cell>
          <cell r="D2383">
            <v>43.21</v>
          </cell>
          <cell r="E2383">
            <v>24.01</v>
          </cell>
          <cell r="H2383">
            <v>34.634999999999998</v>
          </cell>
        </row>
        <row r="2384">
          <cell r="A2384">
            <v>43285</v>
          </cell>
          <cell r="B2384">
            <v>32.97</v>
          </cell>
          <cell r="C2384">
            <v>38.26</v>
          </cell>
          <cell r="D2384">
            <v>43.31</v>
          </cell>
          <cell r="E2384">
            <v>24.12</v>
          </cell>
          <cell r="H2384">
            <v>34.664999999999999</v>
          </cell>
        </row>
        <row r="2385">
          <cell r="A2385">
            <v>43286</v>
          </cell>
          <cell r="B2385">
            <v>33.049999999999997</v>
          </cell>
          <cell r="C2385">
            <v>38.35</v>
          </cell>
          <cell r="D2385">
            <v>43.53</v>
          </cell>
          <cell r="E2385">
            <v>24.13</v>
          </cell>
          <cell r="H2385">
            <v>34.765000000000001</v>
          </cell>
        </row>
        <row r="2386">
          <cell r="A2386">
            <v>43287</v>
          </cell>
          <cell r="B2386">
            <v>33.049999999999997</v>
          </cell>
          <cell r="C2386">
            <v>38.450000000000003</v>
          </cell>
          <cell r="D2386">
            <v>43.48</v>
          </cell>
          <cell r="E2386">
            <v>24.14</v>
          </cell>
          <cell r="H2386">
            <v>34.78</v>
          </cell>
        </row>
        <row r="2387">
          <cell r="A2387">
            <v>43288</v>
          </cell>
          <cell r="B2387">
            <v>33.020000000000003</v>
          </cell>
          <cell r="C2387">
            <v>38.46</v>
          </cell>
          <cell r="D2387">
            <v>43.36</v>
          </cell>
          <cell r="E2387">
            <v>24.08</v>
          </cell>
          <cell r="H2387">
            <v>34.730000000000004</v>
          </cell>
        </row>
        <row r="2388">
          <cell r="A2388">
            <v>43289</v>
          </cell>
          <cell r="B2388">
            <v>33.020000000000003</v>
          </cell>
          <cell r="C2388">
            <v>38.46</v>
          </cell>
          <cell r="D2388">
            <v>43.36</v>
          </cell>
          <cell r="E2388">
            <v>24.08</v>
          </cell>
          <cell r="H2388">
            <v>34.730000000000004</v>
          </cell>
        </row>
        <row r="2389">
          <cell r="A2389">
            <v>43290</v>
          </cell>
          <cell r="B2389">
            <v>32.97</v>
          </cell>
          <cell r="C2389">
            <v>38.54</v>
          </cell>
          <cell r="D2389">
            <v>43.62</v>
          </cell>
          <cell r="E2389">
            <v>24.27</v>
          </cell>
          <cell r="H2389">
            <v>34.85</v>
          </cell>
        </row>
        <row r="2390">
          <cell r="A2390">
            <v>43291</v>
          </cell>
          <cell r="B2390">
            <v>32.909999999999997</v>
          </cell>
          <cell r="C2390">
            <v>38.520000000000003</v>
          </cell>
          <cell r="D2390">
            <v>43.46</v>
          </cell>
          <cell r="E2390">
            <v>24.34</v>
          </cell>
          <cell r="H2390">
            <v>34.807500000000005</v>
          </cell>
        </row>
        <row r="2391">
          <cell r="A2391">
            <v>43292</v>
          </cell>
          <cell r="B2391">
            <v>33.090000000000003</v>
          </cell>
          <cell r="C2391">
            <v>38.6</v>
          </cell>
          <cell r="D2391">
            <v>43.7</v>
          </cell>
          <cell r="E2391">
            <v>24.27</v>
          </cell>
          <cell r="H2391">
            <v>34.914999999999999</v>
          </cell>
        </row>
        <row r="2392">
          <cell r="A2392">
            <v>43293</v>
          </cell>
          <cell r="B2392">
            <v>33.19</v>
          </cell>
          <cell r="C2392">
            <v>38.549999999999997</v>
          </cell>
          <cell r="D2392">
            <v>43.63</v>
          </cell>
          <cell r="E2392">
            <v>24.18</v>
          </cell>
          <cell r="H2392">
            <v>34.887500000000003</v>
          </cell>
        </row>
        <row r="2393">
          <cell r="A2393">
            <v>43294</v>
          </cell>
          <cell r="B2393">
            <v>33.03</v>
          </cell>
          <cell r="C2393">
            <v>38.36</v>
          </cell>
          <cell r="D2393">
            <v>43.37</v>
          </cell>
          <cell r="E2393">
            <v>24.24</v>
          </cell>
          <cell r="H2393">
            <v>34.75</v>
          </cell>
        </row>
        <row r="2394">
          <cell r="A2394">
            <v>43295</v>
          </cell>
          <cell r="B2394">
            <v>33.18</v>
          </cell>
          <cell r="C2394">
            <v>38.36</v>
          </cell>
          <cell r="D2394">
            <v>43.2</v>
          </cell>
          <cell r="E2394">
            <v>24.09</v>
          </cell>
          <cell r="H2394">
            <v>34.707499999999996</v>
          </cell>
        </row>
        <row r="2395">
          <cell r="A2395">
            <v>43296</v>
          </cell>
          <cell r="B2395">
            <v>33.18</v>
          </cell>
          <cell r="C2395">
            <v>38.36</v>
          </cell>
          <cell r="D2395">
            <v>43.2</v>
          </cell>
          <cell r="E2395">
            <v>24.09</v>
          </cell>
          <cell r="H2395">
            <v>34.707499999999996</v>
          </cell>
        </row>
        <row r="2396">
          <cell r="A2396">
            <v>43297</v>
          </cell>
          <cell r="B2396">
            <v>33.130000000000003</v>
          </cell>
          <cell r="C2396">
            <v>38.5</v>
          </cell>
          <cell r="D2396">
            <v>43.65</v>
          </cell>
          <cell r="E2396">
            <v>24.35</v>
          </cell>
          <cell r="H2396">
            <v>34.907499999999999</v>
          </cell>
        </row>
        <row r="2397">
          <cell r="A2397">
            <v>43298</v>
          </cell>
          <cell r="B2397">
            <v>33.1</v>
          </cell>
          <cell r="C2397">
            <v>38.54</v>
          </cell>
          <cell r="D2397">
            <v>43.59</v>
          </cell>
          <cell r="E2397">
            <v>24.26</v>
          </cell>
          <cell r="H2397">
            <v>34.872500000000002</v>
          </cell>
        </row>
        <row r="2398">
          <cell r="A2398">
            <v>43299</v>
          </cell>
          <cell r="B2398">
            <v>33.18</v>
          </cell>
          <cell r="C2398">
            <v>38.47</v>
          </cell>
          <cell r="D2398">
            <v>43.28</v>
          </cell>
          <cell r="E2398">
            <v>24.24</v>
          </cell>
          <cell r="H2398">
            <v>34.792500000000004</v>
          </cell>
        </row>
        <row r="2399">
          <cell r="A2399">
            <v>43300</v>
          </cell>
          <cell r="B2399">
            <v>33.200000000000003</v>
          </cell>
          <cell r="C2399">
            <v>38.46</v>
          </cell>
          <cell r="D2399">
            <v>43.18</v>
          </cell>
          <cell r="E2399">
            <v>24.39</v>
          </cell>
          <cell r="H2399">
            <v>34.807500000000005</v>
          </cell>
        </row>
        <row r="2400">
          <cell r="A2400">
            <v>43301</v>
          </cell>
          <cell r="B2400">
            <v>33.32</v>
          </cell>
          <cell r="C2400">
            <v>38.58</v>
          </cell>
          <cell r="D2400">
            <v>43.13</v>
          </cell>
          <cell r="E2400">
            <v>24.19</v>
          </cell>
          <cell r="H2400">
            <v>34.805</v>
          </cell>
        </row>
        <row r="2401">
          <cell r="A2401">
            <v>43302</v>
          </cell>
          <cell r="B2401">
            <v>33.25</v>
          </cell>
          <cell r="C2401">
            <v>38.5</v>
          </cell>
          <cell r="D2401">
            <v>42.91</v>
          </cell>
          <cell r="E2401">
            <v>24.11</v>
          </cell>
          <cell r="H2401">
            <v>34.692499999999995</v>
          </cell>
        </row>
        <row r="2402">
          <cell r="A2402">
            <v>43303</v>
          </cell>
          <cell r="B2402">
            <v>33.25</v>
          </cell>
          <cell r="C2402">
            <v>38.5</v>
          </cell>
          <cell r="D2402">
            <v>42.91</v>
          </cell>
          <cell r="E2402">
            <v>24.11</v>
          </cell>
          <cell r="H2402">
            <v>34.692499999999995</v>
          </cell>
        </row>
        <row r="2403">
          <cell r="A2403">
            <v>43304</v>
          </cell>
          <cell r="B2403">
            <v>33.17</v>
          </cell>
          <cell r="C2403">
            <v>38.74</v>
          </cell>
          <cell r="D2403">
            <v>43.4</v>
          </cell>
          <cell r="E2403">
            <v>24.36</v>
          </cell>
          <cell r="H2403">
            <v>34.917500000000004</v>
          </cell>
        </row>
        <row r="2404">
          <cell r="A2404">
            <v>43305</v>
          </cell>
          <cell r="B2404">
            <v>33.31</v>
          </cell>
          <cell r="C2404">
            <v>38.74</v>
          </cell>
          <cell r="D2404">
            <v>43.44</v>
          </cell>
          <cell r="E2404">
            <v>24.3</v>
          </cell>
          <cell r="H2404">
            <v>34.947500000000005</v>
          </cell>
        </row>
        <row r="2405">
          <cell r="A2405">
            <v>43306</v>
          </cell>
          <cell r="B2405">
            <v>33.229999999999997</v>
          </cell>
          <cell r="C2405">
            <v>38.659999999999997</v>
          </cell>
          <cell r="D2405">
            <v>43.5</v>
          </cell>
          <cell r="E2405">
            <v>24.39</v>
          </cell>
          <cell r="H2405">
            <v>34.944999999999993</v>
          </cell>
        </row>
        <row r="2406">
          <cell r="A2406">
            <v>43307</v>
          </cell>
          <cell r="B2406">
            <v>33.03</v>
          </cell>
          <cell r="C2406">
            <v>38.56</v>
          </cell>
          <cell r="D2406">
            <v>43.42</v>
          </cell>
          <cell r="E2406">
            <v>24.36</v>
          </cell>
          <cell r="H2406">
            <v>34.842500000000001</v>
          </cell>
        </row>
        <row r="2407">
          <cell r="A2407">
            <v>43308</v>
          </cell>
          <cell r="B2407">
            <v>33.130000000000003</v>
          </cell>
          <cell r="C2407">
            <v>38.590000000000003</v>
          </cell>
          <cell r="D2407">
            <v>43.33</v>
          </cell>
          <cell r="E2407">
            <v>24.23</v>
          </cell>
          <cell r="H2407">
            <v>34.82</v>
          </cell>
        </row>
        <row r="2408">
          <cell r="A2408">
            <v>43309</v>
          </cell>
          <cell r="B2408">
            <v>33.130000000000003</v>
          </cell>
          <cell r="C2408">
            <v>38.590000000000003</v>
          </cell>
          <cell r="D2408">
            <v>43.33</v>
          </cell>
          <cell r="E2408">
            <v>24.23</v>
          </cell>
          <cell r="H2408">
            <v>34.82</v>
          </cell>
        </row>
        <row r="2409">
          <cell r="A2409">
            <v>43310</v>
          </cell>
          <cell r="B2409">
            <v>33.130000000000003</v>
          </cell>
          <cell r="C2409">
            <v>38.590000000000003</v>
          </cell>
          <cell r="D2409">
            <v>43.33</v>
          </cell>
          <cell r="E2409">
            <v>24.23</v>
          </cell>
          <cell r="H2409">
            <v>34.82</v>
          </cell>
        </row>
        <row r="2410">
          <cell r="A2410">
            <v>43311</v>
          </cell>
          <cell r="B2410">
            <v>33.130000000000003</v>
          </cell>
          <cell r="C2410">
            <v>38.590000000000003</v>
          </cell>
          <cell r="D2410">
            <v>43.33</v>
          </cell>
          <cell r="E2410">
            <v>24.23</v>
          </cell>
          <cell r="H2410">
            <v>34.82</v>
          </cell>
        </row>
        <row r="2411">
          <cell r="A2411">
            <v>43312</v>
          </cell>
          <cell r="B2411">
            <v>33.18</v>
          </cell>
          <cell r="C2411">
            <v>38.64</v>
          </cell>
          <cell r="D2411">
            <v>43.35</v>
          </cell>
          <cell r="E2411">
            <v>24.34</v>
          </cell>
          <cell r="H2411">
            <v>34.877499999999998</v>
          </cell>
        </row>
        <row r="2412">
          <cell r="A2412">
            <v>43313</v>
          </cell>
          <cell r="B2412">
            <v>33.020000000000003</v>
          </cell>
          <cell r="C2412">
            <v>38.4</v>
          </cell>
          <cell r="D2412">
            <v>43.11</v>
          </cell>
          <cell r="E2412">
            <v>24.24</v>
          </cell>
          <cell r="H2412">
            <v>34.692500000000003</v>
          </cell>
        </row>
        <row r="2413">
          <cell r="A2413">
            <v>43314</v>
          </cell>
          <cell r="B2413">
            <v>32.979999999999997</v>
          </cell>
          <cell r="C2413">
            <v>38.270000000000003</v>
          </cell>
          <cell r="D2413">
            <v>43.09</v>
          </cell>
          <cell r="E2413">
            <v>24.14</v>
          </cell>
          <cell r="H2413">
            <v>34.620000000000005</v>
          </cell>
        </row>
        <row r="2414">
          <cell r="A2414">
            <v>43315</v>
          </cell>
          <cell r="B2414">
            <v>33.159999999999997</v>
          </cell>
          <cell r="C2414">
            <v>38.229999999999997</v>
          </cell>
          <cell r="D2414">
            <v>42.96</v>
          </cell>
          <cell r="E2414">
            <v>24.17</v>
          </cell>
          <cell r="H2414">
            <v>34.629999999999995</v>
          </cell>
        </row>
        <row r="2415">
          <cell r="A2415">
            <v>43316</v>
          </cell>
          <cell r="B2415">
            <v>33.18</v>
          </cell>
          <cell r="C2415">
            <v>38.21</v>
          </cell>
          <cell r="D2415">
            <v>42.8</v>
          </cell>
          <cell r="E2415">
            <v>24.04</v>
          </cell>
          <cell r="H2415">
            <v>34.557499999999997</v>
          </cell>
        </row>
        <row r="2416">
          <cell r="A2416">
            <v>43317</v>
          </cell>
          <cell r="B2416">
            <v>33.18</v>
          </cell>
          <cell r="C2416">
            <v>38.21</v>
          </cell>
          <cell r="D2416">
            <v>42.8</v>
          </cell>
          <cell r="E2416">
            <v>24.04</v>
          </cell>
          <cell r="H2416">
            <v>34.557499999999997</v>
          </cell>
        </row>
        <row r="2417">
          <cell r="A2417">
            <v>43318</v>
          </cell>
          <cell r="B2417">
            <v>33.1</v>
          </cell>
          <cell r="C2417">
            <v>38.08</v>
          </cell>
          <cell r="D2417">
            <v>42.83</v>
          </cell>
          <cell r="E2417">
            <v>24.23</v>
          </cell>
          <cell r="H2417">
            <v>34.56</v>
          </cell>
        </row>
        <row r="2418">
          <cell r="A2418">
            <v>43319</v>
          </cell>
          <cell r="B2418">
            <v>33.18</v>
          </cell>
          <cell r="C2418">
            <v>38.17</v>
          </cell>
          <cell r="D2418">
            <v>42.75</v>
          </cell>
          <cell r="E2418">
            <v>24.27</v>
          </cell>
          <cell r="H2418">
            <v>34.592500000000001</v>
          </cell>
        </row>
        <row r="2419">
          <cell r="A2419">
            <v>43320</v>
          </cell>
          <cell r="B2419">
            <v>33.07</v>
          </cell>
          <cell r="C2419">
            <v>38.18</v>
          </cell>
          <cell r="D2419">
            <v>42.59</v>
          </cell>
          <cell r="E2419">
            <v>24.31</v>
          </cell>
          <cell r="H2419">
            <v>34.537500000000001</v>
          </cell>
        </row>
        <row r="2420">
          <cell r="A2420">
            <v>43321</v>
          </cell>
          <cell r="B2420">
            <v>33</v>
          </cell>
          <cell r="C2420">
            <v>38.159999999999997</v>
          </cell>
          <cell r="D2420">
            <v>42.32</v>
          </cell>
          <cell r="E2420">
            <v>24.34</v>
          </cell>
          <cell r="H2420">
            <v>34.454999999999998</v>
          </cell>
        </row>
        <row r="2421">
          <cell r="A2421">
            <v>43322</v>
          </cell>
          <cell r="B2421">
            <v>33.07</v>
          </cell>
          <cell r="C2421">
            <v>37.950000000000003</v>
          </cell>
          <cell r="D2421">
            <v>42.25</v>
          </cell>
          <cell r="E2421">
            <v>24.12</v>
          </cell>
          <cell r="H2421">
            <v>34.347500000000004</v>
          </cell>
        </row>
        <row r="2422">
          <cell r="A2422">
            <v>43323</v>
          </cell>
          <cell r="B2422">
            <v>33.11</v>
          </cell>
          <cell r="C2422">
            <v>37.76</v>
          </cell>
          <cell r="D2422">
            <v>41.92</v>
          </cell>
          <cell r="E2422">
            <v>23.81</v>
          </cell>
          <cell r="H2422">
            <v>34.15</v>
          </cell>
        </row>
        <row r="2423">
          <cell r="A2423">
            <v>43324</v>
          </cell>
          <cell r="B2423">
            <v>33.11</v>
          </cell>
          <cell r="C2423">
            <v>37.76</v>
          </cell>
          <cell r="D2423">
            <v>41.92</v>
          </cell>
          <cell r="E2423">
            <v>23.81</v>
          </cell>
          <cell r="H2423">
            <v>34.15</v>
          </cell>
        </row>
        <row r="2424">
          <cell r="A2424">
            <v>43325</v>
          </cell>
          <cell r="B2424">
            <v>33.11</v>
          </cell>
          <cell r="C2424">
            <v>37.76</v>
          </cell>
          <cell r="D2424">
            <v>41.92</v>
          </cell>
          <cell r="E2424">
            <v>23.81</v>
          </cell>
          <cell r="H2424">
            <v>34.15</v>
          </cell>
        </row>
        <row r="2425">
          <cell r="A2425">
            <v>43326</v>
          </cell>
          <cell r="B2425">
            <v>33.19</v>
          </cell>
          <cell r="C2425">
            <v>37.65</v>
          </cell>
          <cell r="D2425">
            <v>42.17</v>
          </cell>
          <cell r="E2425">
            <v>23.9</v>
          </cell>
          <cell r="H2425">
            <v>34.227499999999999</v>
          </cell>
        </row>
        <row r="2426">
          <cell r="A2426">
            <v>43327</v>
          </cell>
          <cell r="B2426">
            <v>33.15</v>
          </cell>
          <cell r="C2426">
            <v>37.39</v>
          </cell>
          <cell r="D2426">
            <v>41.95</v>
          </cell>
          <cell r="E2426">
            <v>23.69</v>
          </cell>
          <cell r="H2426">
            <v>34.045000000000002</v>
          </cell>
        </row>
        <row r="2427">
          <cell r="A2427">
            <v>43328</v>
          </cell>
          <cell r="B2427">
            <v>33.14</v>
          </cell>
          <cell r="C2427">
            <v>37.43</v>
          </cell>
          <cell r="D2427">
            <v>41.91</v>
          </cell>
          <cell r="E2427">
            <v>23.76</v>
          </cell>
          <cell r="H2427">
            <v>34.059999999999995</v>
          </cell>
        </row>
        <row r="2428">
          <cell r="A2428">
            <v>43329</v>
          </cell>
          <cell r="B2428">
            <v>33.01</v>
          </cell>
          <cell r="C2428">
            <v>37.380000000000003</v>
          </cell>
          <cell r="D2428">
            <v>41.81</v>
          </cell>
          <cell r="E2428">
            <v>23.78</v>
          </cell>
          <cell r="H2428">
            <v>33.995000000000005</v>
          </cell>
        </row>
        <row r="2429">
          <cell r="A2429">
            <v>43330</v>
          </cell>
          <cell r="B2429">
            <v>33.08</v>
          </cell>
          <cell r="C2429">
            <v>37.49</v>
          </cell>
          <cell r="D2429">
            <v>41.73</v>
          </cell>
          <cell r="E2429">
            <v>24.93</v>
          </cell>
          <cell r="H2429">
            <v>34.307499999999997</v>
          </cell>
        </row>
        <row r="2430">
          <cell r="A2430">
            <v>43331</v>
          </cell>
          <cell r="B2430">
            <v>33.08</v>
          </cell>
          <cell r="C2430">
            <v>37.49</v>
          </cell>
          <cell r="D2430">
            <v>41.73</v>
          </cell>
          <cell r="E2430">
            <v>24.93</v>
          </cell>
          <cell r="H2430">
            <v>34.307499999999997</v>
          </cell>
        </row>
        <row r="2431">
          <cell r="A2431">
            <v>43332</v>
          </cell>
          <cell r="B2431">
            <v>33.04</v>
          </cell>
          <cell r="C2431">
            <v>37.58</v>
          </cell>
          <cell r="D2431">
            <v>41.91</v>
          </cell>
          <cell r="E2431">
            <v>23.87</v>
          </cell>
          <cell r="H2431">
            <v>34.1</v>
          </cell>
        </row>
        <row r="2432">
          <cell r="A2432">
            <v>43333</v>
          </cell>
          <cell r="B2432">
            <v>32.6</v>
          </cell>
          <cell r="C2432">
            <v>37.380000000000003</v>
          </cell>
          <cell r="D2432">
            <v>41.63</v>
          </cell>
          <cell r="E2432">
            <v>23.72</v>
          </cell>
          <cell r="H2432">
            <v>33.832500000000003</v>
          </cell>
        </row>
        <row r="2433">
          <cell r="A2433">
            <v>43334</v>
          </cell>
          <cell r="B2433">
            <v>32.549999999999997</v>
          </cell>
          <cell r="C2433">
            <v>37.51</v>
          </cell>
          <cell r="D2433">
            <v>41.81</v>
          </cell>
          <cell r="E2433">
            <v>23.7</v>
          </cell>
          <cell r="H2433">
            <v>33.892499999999998</v>
          </cell>
        </row>
        <row r="2434">
          <cell r="A2434">
            <v>43335</v>
          </cell>
          <cell r="B2434">
            <v>32.659999999999997</v>
          </cell>
          <cell r="C2434">
            <v>37.590000000000003</v>
          </cell>
          <cell r="D2434">
            <v>41.9</v>
          </cell>
          <cell r="E2434">
            <v>23.58</v>
          </cell>
          <cell r="H2434">
            <v>33.932500000000005</v>
          </cell>
        </row>
        <row r="2435">
          <cell r="A2435">
            <v>43336</v>
          </cell>
          <cell r="B2435">
            <v>32.68</v>
          </cell>
          <cell r="C2435">
            <v>37.549999999999997</v>
          </cell>
          <cell r="D2435">
            <v>41.68</v>
          </cell>
          <cell r="E2435">
            <v>23.46</v>
          </cell>
          <cell r="H2435">
            <v>33.842500000000001</v>
          </cell>
        </row>
        <row r="2436">
          <cell r="A2436">
            <v>43337</v>
          </cell>
          <cell r="B2436">
            <v>32.6</v>
          </cell>
          <cell r="C2436">
            <v>37.493749999999999</v>
          </cell>
          <cell r="D2436">
            <v>41.463000000000001</v>
          </cell>
          <cell r="E2436">
            <v>23.335000000000001</v>
          </cell>
          <cell r="H2436">
            <v>33.7229375</v>
          </cell>
        </row>
        <row r="2437">
          <cell r="A2437">
            <v>43338</v>
          </cell>
          <cell r="B2437">
            <v>32.6</v>
          </cell>
          <cell r="C2437">
            <v>37.493749999999999</v>
          </cell>
          <cell r="D2437">
            <v>41.463000000000001</v>
          </cell>
          <cell r="E2437">
            <v>23.335000000000001</v>
          </cell>
          <cell r="H2437">
            <v>33.7229375</v>
          </cell>
        </row>
        <row r="2438">
          <cell r="A2438">
            <v>43339</v>
          </cell>
          <cell r="B2438">
            <v>32.42</v>
          </cell>
          <cell r="C2438">
            <v>37.54</v>
          </cell>
          <cell r="D2438">
            <v>41.5</v>
          </cell>
          <cell r="E2438">
            <v>23.52</v>
          </cell>
          <cell r="H2438">
            <v>33.745000000000005</v>
          </cell>
        </row>
        <row r="2439">
          <cell r="A2439">
            <v>43340</v>
          </cell>
          <cell r="B2439">
            <v>32.380000000000003</v>
          </cell>
          <cell r="C2439">
            <v>37.64</v>
          </cell>
          <cell r="D2439">
            <v>41.53</v>
          </cell>
          <cell r="E2439">
            <v>23.51</v>
          </cell>
          <cell r="H2439">
            <v>33.765000000000001</v>
          </cell>
        </row>
        <row r="2440">
          <cell r="A2440">
            <v>43341</v>
          </cell>
          <cell r="B2440">
            <v>32.47</v>
          </cell>
          <cell r="C2440">
            <v>37.76</v>
          </cell>
          <cell r="D2440">
            <v>41.58</v>
          </cell>
          <cell r="E2440">
            <v>23.59</v>
          </cell>
          <cell r="H2440">
            <v>33.849999999999994</v>
          </cell>
        </row>
        <row r="2441">
          <cell r="A2441">
            <v>43342</v>
          </cell>
          <cell r="B2441">
            <v>32.51</v>
          </cell>
          <cell r="C2441">
            <v>37.86</v>
          </cell>
          <cell r="D2441">
            <v>42.15</v>
          </cell>
          <cell r="E2441">
            <v>23.49</v>
          </cell>
          <cell r="H2441">
            <v>34.002500000000005</v>
          </cell>
        </row>
        <row r="2442">
          <cell r="A2442">
            <v>43343</v>
          </cell>
          <cell r="B2442">
            <v>32.61</v>
          </cell>
          <cell r="C2442">
            <v>37.86</v>
          </cell>
          <cell r="D2442">
            <v>42.26</v>
          </cell>
          <cell r="E2442">
            <v>23.43</v>
          </cell>
          <cell r="H2442">
            <v>34.04</v>
          </cell>
        </row>
        <row r="2443">
          <cell r="A2443">
            <v>43344</v>
          </cell>
          <cell r="B2443">
            <v>32.58</v>
          </cell>
          <cell r="C2443">
            <v>37.81</v>
          </cell>
          <cell r="D2443">
            <v>42.03</v>
          </cell>
          <cell r="E2443">
            <v>23.2</v>
          </cell>
          <cell r="H2443">
            <v>33.905000000000001</v>
          </cell>
        </row>
        <row r="2444">
          <cell r="A2444">
            <v>43345</v>
          </cell>
          <cell r="B2444">
            <v>32.58</v>
          </cell>
          <cell r="C2444">
            <v>37.81</v>
          </cell>
          <cell r="D2444">
            <v>42.03</v>
          </cell>
          <cell r="E2444">
            <v>23.2</v>
          </cell>
          <cell r="H2444">
            <v>33.905000000000001</v>
          </cell>
        </row>
        <row r="2445">
          <cell r="A2445">
            <v>43346</v>
          </cell>
          <cell r="B2445">
            <v>32.619999999999997</v>
          </cell>
          <cell r="C2445">
            <v>37.630000000000003</v>
          </cell>
          <cell r="D2445">
            <v>41.97</v>
          </cell>
          <cell r="E2445">
            <v>23.19</v>
          </cell>
          <cell r="H2445">
            <v>33.852499999999999</v>
          </cell>
        </row>
        <row r="2446">
          <cell r="A2446">
            <v>43347</v>
          </cell>
          <cell r="B2446">
            <v>32.590000000000003</v>
          </cell>
          <cell r="C2446">
            <v>37.630000000000003</v>
          </cell>
          <cell r="D2446">
            <v>41.72</v>
          </cell>
          <cell r="E2446">
            <v>23.2</v>
          </cell>
          <cell r="H2446">
            <v>33.784999999999997</v>
          </cell>
        </row>
        <row r="2447">
          <cell r="A2447">
            <v>43348</v>
          </cell>
          <cell r="B2447">
            <v>32.619999999999997</v>
          </cell>
          <cell r="C2447">
            <v>37.64</v>
          </cell>
          <cell r="D2447">
            <v>41.77</v>
          </cell>
          <cell r="E2447">
            <v>23.21</v>
          </cell>
          <cell r="H2447">
            <v>33.81</v>
          </cell>
        </row>
        <row r="2448">
          <cell r="A2448">
            <v>43349</v>
          </cell>
          <cell r="B2448">
            <v>32.630000000000003</v>
          </cell>
          <cell r="C2448">
            <v>37.799999999999997</v>
          </cell>
          <cell r="D2448">
            <v>41.98</v>
          </cell>
          <cell r="E2448">
            <v>23.23</v>
          </cell>
          <cell r="H2448">
            <v>33.909999999999997</v>
          </cell>
        </row>
        <row r="2449">
          <cell r="A2449">
            <v>43350</v>
          </cell>
          <cell r="B2449">
            <v>32.630000000000003</v>
          </cell>
          <cell r="C2449">
            <v>37.74</v>
          </cell>
          <cell r="D2449">
            <v>41.98</v>
          </cell>
          <cell r="E2449">
            <v>23.18</v>
          </cell>
          <cell r="H2449">
            <v>33.8825</v>
          </cell>
        </row>
        <row r="2450">
          <cell r="A2450">
            <v>43351</v>
          </cell>
          <cell r="B2450">
            <v>32.65</v>
          </cell>
          <cell r="C2450">
            <v>37.72</v>
          </cell>
          <cell r="D2450">
            <v>41.85</v>
          </cell>
          <cell r="E2450">
            <v>23</v>
          </cell>
          <cell r="H2450">
            <v>33.805</v>
          </cell>
        </row>
        <row r="2451">
          <cell r="A2451">
            <v>43352</v>
          </cell>
          <cell r="B2451">
            <v>32.65</v>
          </cell>
          <cell r="C2451">
            <v>37.72</v>
          </cell>
          <cell r="D2451">
            <v>41.85</v>
          </cell>
          <cell r="E2451">
            <v>23</v>
          </cell>
          <cell r="H2451">
            <v>33.805</v>
          </cell>
        </row>
        <row r="2452">
          <cell r="A2452">
            <v>43353</v>
          </cell>
          <cell r="B2452">
            <v>32.68</v>
          </cell>
          <cell r="C2452">
            <v>37.6</v>
          </cell>
          <cell r="D2452">
            <v>42.04</v>
          </cell>
          <cell r="E2452">
            <v>22.99</v>
          </cell>
          <cell r="H2452">
            <v>33.827500000000001</v>
          </cell>
        </row>
        <row r="2453">
          <cell r="A2453">
            <v>43354</v>
          </cell>
          <cell r="B2453">
            <v>32.69</v>
          </cell>
          <cell r="C2453">
            <v>37.68</v>
          </cell>
          <cell r="D2453">
            <v>42.38</v>
          </cell>
          <cell r="E2453">
            <v>22.96</v>
          </cell>
          <cell r="H2453">
            <v>33.927500000000002</v>
          </cell>
        </row>
        <row r="2454">
          <cell r="A2454">
            <v>43355</v>
          </cell>
          <cell r="B2454">
            <v>32.630000000000003</v>
          </cell>
          <cell r="C2454">
            <v>37.64</v>
          </cell>
          <cell r="D2454">
            <v>42.27</v>
          </cell>
          <cell r="E2454">
            <v>22.91</v>
          </cell>
          <cell r="H2454">
            <v>33.862500000000004</v>
          </cell>
        </row>
        <row r="2455">
          <cell r="A2455">
            <v>43356</v>
          </cell>
          <cell r="B2455">
            <v>32.44</v>
          </cell>
          <cell r="C2455">
            <v>37.549999999999997</v>
          </cell>
          <cell r="D2455">
            <v>42.14</v>
          </cell>
          <cell r="E2455">
            <v>23.05</v>
          </cell>
          <cell r="H2455">
            <v>33.795000000000002</v>
          </cell>
        </row>
        <row r="2456">
          <cell r="A2456">
            <v>43357</v>
          </cell>
          <cell r="B2456">
            <v>32.43</v>
          </cell>
          <cell r="C2456">
            <v>37.72</v>
          </cell>
          <cell r="D2456">
            <v>42.34</v>
          </cell>
          <cell r="E2456">
            <v>23.04</v>
          </cell>
          <cell r="H2456">
            <v>33.8825</v>
          </cell>
        </row>
        <row r="2457">
          <cell r="A2457">
            <v>43358</v>
          </cell>
          <cell r="B2457">
            <v>32.380000000000003</v>
          </cell>
          <cell r="C2457">
            <v>37.74</v>
          </cell>
          <cell r="D2457">
            <v>42.18</v>
          </cell>
          <cell r="E2457">
            <v>22.98</v>
          </cell>
          <cell r="H2457">
            <v>33.82</v>
          </cell>
        </row>
        <row r="2458">
          <cell r="A2458">
            <v>43359</v>
          </cell>
          <cell r="B2458">
            <v>32.380000000000003</v>
          </cell>
          <cell r="C2458">
            <v>37.74</v>
          </cell>
          <cell r="D2458">
            <v>42.18</v>
          </cell>
          <cell r="E2458">
            <v>22.98</v>
          </cell>
          <cell r="H2458">
            <v>33.82</v>
          </cell>
        </row>
        <row r="2459">
          <cell r="A2459">
            <v>43360</v>
          </cell>
          <cell r="B2459">
            <v>32.54</v>
          </cell>
          <cell r="C2459">
            <v>37.67</v>
          </cell>
          <cell r="D2459">
            <v>42.35</v>
          </cell>
          <cell r="E2459">
            <v>23.02</v>
          </cell>
          <cell r="H2459">
            <v>33.895000000000003</v>
          </cell>
        </row>
        <row r="2460">
          <cell r="A2460">
            <v>43361</v>
          </cell>
          <cell r="B2460">
            <v>32.47</v>
          </cell>
          <cell r="C2460">
            <v>37.729999999999997</v>
          </cell>
          <cell r="D2460">
            <v>42.49</v>
          </cell>
          <cell r="E2460">
            <v>22.99</v>
          </cell>
          <cell r="H2460">
            <v>33.92</v>
          </cell>
        </row>
        <row r="2461">
          <cell r="A2461">
            <v>43362</v>
          </cell>
          <cell r="B2461">
            <v>32.43</v>
          </cell>
          <cell r="C2461">
            <v>37.67</v>
          </cell>
          <cell r="D2461">
            <v>42.47</v>
          </cell>
          <cell r="E2461">
            <v>23.17</v>
          </cell>
          <cell r="H2461">
            <v>33.935000000000002</v>
          </cell>
        </row>
        <row r="2462">
          <cell r="A2462">
            <v>43363</v>
          </cell>
          <cell r="B2462">
            <v>32.200000000000003</v>
          </cell>
          <cell r="C2462">
            <v>37.43</v>
          </cell>
          <cell r="D2462">
            <v>42.15</v>
          </cell>
          <cell r="E2462">
            <v>23.14</v>
          </cell>
          <cell r="H2462">
            <v>33.730000000000004</v>
          </cell>
        </row>
        <row r="2463">
          <cell r="A2463">
            <v>43364</v>
          </cell>
          <cell r="B2463">
            <v>32.25</v>
          </cell>
          <cell r="C2463">
            <v>37.811999999999998</v>
          </cell>
          <cell r="D2463">
            <v>42.6</v>
          </cell>
          <cell r="E2463">
            <v>23.25</v>
          </cell>
          <cell r="H2463">
            <v>33.978000000000002</v>
          </cell>
        </row>
        <row r="2464">
          <cell r="A2464">
            <v>43365</v>
          </cell>
          <cell r="B2464">
            <v>32.25</v>
          </cell>
          <cell r="C2464">
            <v>37.79</v>
          </cell>
          <cell r="D2464">
            <v>42.47</v>
          </cell>
          <cell r="E2464">
            <v>23.14</v>
          </cell>
          <cell r="H2464">
            <v>33.912499999999994</v>
          </cell>
        </row>
        <row r="2465">
          <cell r="A2465">
            <v>43366</v>
          </cell>
          <cell r="B2465">
            <v>32.25</v>
          </cell>
          <cell r="C2465">
            <v>37.79</v>
          </cell>
          <cell r="D2465">
            <v>42.47</v>
          </cell>
          <cell r="E2465">
            <v>23.14</v>
          </cell>
          <cell r="H2465">
            <v>33.912499999999994</v>
          </cell>
        </row>
        <row r="2466">
          <cell r="A2466">
            <v>43367</v>
          </cell>
          <cell r="B2466">
            <v>32.32</v>
          </cell>
          <cell r="C2466">
            <v>37.78</v>
          </cell>
          <cell r="D2466">
            <v>42.1</v>
          </cell>
          <cell r="E2466">
            <v>23.29</v>
          </cell>
          <cell r="H2466">
            <v>33.872499999999995</v>
          </cell>
        </row>
        <row r="2467">
          <cell r="A2467">
            <v>43368</v>
          </cell>
          <cell r="B2467">
            <v>32.28</v>
          </cell>
          <cell r="C2467">
            <v>37.75</v>
          </cell>
          <cell r="D2467">
            <v>42.16</v>
          </cell>
          <cell r="E2467">
            <v>23.16</v>
          </cell>
          <cell r="H2467">
            <v>33.837499999999999</v>
          </cell>
        </row>
        <row r="2468">
          <cell r="A2468">
            <v>43369</v>
          </cell>
          <cell r="B2468">
            <v>32.270000000000003</v>
          </cell>
          <cell r="C2468">
            <v>37.770000000000003</v>
          </cell>
          <cell r="D2468">
            <v>42.32</v>
          </cell>
          <cell r="E2468">
            <v>23.22</v>
          </cell>
          <cell r="H2468">
            <v>33.895000000000003</v>
          </cell>
        </row>
        <row r="2469">
          <cell r="A2469">
            <v>43370</v>
          </cell>
          <cell r="B2469">
            <v>32.299999999999997</v>
          </cell>
          <cell r="C2469">
            <v>37.770000000000003</v>
          </cell>
          <cell r="D2469">
            <v>42.36</v>
          </cell>
          <cell r="E2469">
            <v>23.19</v>
          </cell>
          <cell r="H2469">
            <v>33.905000000000001</v>
          </cell>
        </row>
        <row r="2470">
          <cell r="A2470">
            <v>43371</v>
          </cell>
          <cell r="B2470">
            <v>32.229999999999997</v>
          </cell>
          <cell r="C2470">
            <v>37.369999999999997</v>
          </cell>
          <cell r="D2470">
            <v>42</v>
          </cell>
          <cell r="E2470">
            <v>23.03</v>
          </cell>
          <cell r="H2470">
            <v>33.657499999999999</v>
          </cell>
        </row>
        <row r="2471">
          <cell r="A2471">
            <v>43372</v>
          </cell>
          <cell r="B2471">
            <v>32.17</v>
          </cell>
          <cell r="C2471">
            <v>37.174999999999997</v>
          </cell>
          <cell r="D2471">
            <v>41.69</v>
          </cell>
          <cell r="E2471">
            <v>22.84375</v>
          </cell>
          <cell r="H2471">
            <v>33.469687499999999</v>
          </cell>
        </row>
        <row r="2472">
          <cell r="A2472">
            <v>43373</v>
          </cell>
          <cell r="B2472">
            <v>32.17</v>
          </cell>
          <cell r="C2472">
            <v>37.174999999999997</v>
          </cell>
          <cell r="D2472">
            <v>41.69</v>
          </cell>
          <cell r="E2472">
            <v>22.84375</v>
          </cell>
          <cell r="H2472">
            <v>33.469687499999999</v>
          </cell>
        </row>
        <row r="2473">
          <cell r="A2473">
            <v>43374</v>
          </cell>
          <cell r="B2473">
            <v>32.119999999999997</v>
          </cell>
          <cell r="C2473">
            <v>37.08</v>
          </cell>
          <cell r="D2473">
            <v>41.68</v>
          </cell>
          <cell r="E2473">
            <v>22.95</v>
          </cell>
          <cell r="H2473">
            <v>33.457499999999996</v>
          </cell>
        </row>
        <row r="2474">
          <cell r="A2474">
            <v>43375</v>
          </cell>
          <cell r="B2474">
            <v>32.15</v>
          </cell>
          <cell r="C2474">
            <v>37.049999999999997</v>
          </cell>
          <cell r="D2474">
            <v>41.76</v>
          </cell>
          <cell r="E2474">
            <v>22.99</v>
          </cell>
          <cell r="H2474">
            <v>33.487499999999997</v>
          </cell>
        </row>
        <row r="2475">
          <cell r="A2475">
            <v>43376</v>
          </cell>
          <cell r="B2475">
            <v>32.21</v>
          </cell>
          <cell r="C2475">
            <v>36.99</v>
          </cell>
          <cell r="D2475">
            <v>41.62</v>
          </cell>
          <cell r="E2475">
            <v>22.89</v>
          </cell>
          <cell r="H2475">
            <v>33.427499999999995</v>
          </cell>
        </row>
        <row r="2476">
          <cell r="A2476">
            <v>43377</v>
          </cell>
          <cell r="B2476">
            <v>32.42</v>
          </cell>
          <cell r="C2476">
            <v>37.020000000000003</v>
          </cell>
          <cell r="D2476">
            <v>41.72</v>
          </cell>
          <cell r="E2476">
            <v>22.78</v>
          </cell>
          <cell r="H2476">
            <v>33.484999999999999</v>
          </cell>
        </row>
        <row r="2477">
          <cell r="A2477">
            <v>43378</v>
          </cell>
          <cell r="B2477">
            <v>32.590000000000003</v>
          </cell>
          <cell r="C2477">
            <v>37.33</v>
          </cell>
          <cell r="D2477">
            <v>42.25</v>
          </cell>
          <cell r="E2477">
            <v>22.81</v>
          </cell>
          <cell r="H2477">
            <v>33.744999999999997</v>
          </cell>
        </row>
        <row r="2478">
          <cell r="A2478">
            <v>43379</v>
          </cell>
          <cell r="B2478">
            <v>32.700000000000003</v>
          </cell>
          <cell r="C2478">
            <v>37.380000000000003</v>
          </cell>
          <cell r="D2478">
            <v>42.29</v>
          </cell>
          <cell r="E2478">
            <v>22.73</v>
          </cell>
          <cell r="H2478">
            <v>33.774999999999999</v>
          </cell>
        </row>
        <row r="2479">
          <cell r="A2479">
            <v>43380</v>
          </cell>
          <cell r="B2479">
            <v>32.700000000000003</v>
          </cell>
          <cell r="C2479">
            <v>37.380000000000003</v>
          </cell>
          <cell r="D2479">
            <v>42.29</v>
          </cell>
          <cell r="E2479">
            <v>22.73</v>
          </cell>
          <cell r="H2479">
            <v>33.774999999999999</v>
          </cell>
        </row>
        <row r="2480">
          <cell r="A2480">
            <v>43381</v>
          </cell>
          <cell r="B2480">
            <v>32.68</v>
          </cell>
          <cell r="C2480">
            <v>37.47</v>
          </cell>
          <cell r="D2480">
            <v>42.7</v>
          </cell>
          <cell r="E2480">
            <v>22.79</v>
          </cell>
          <cell r="H2480">
            <v>33.910000000000004</v>
          </cell>
        </row>
        <row r="2481">
          <cell r="A2481">
            <v>43382</v>
          </cell>
          <cell r="B2481">
            <v>32.729999999999997</v>
          </cell>
          <cell r="C2481">
            <v>37.43</v>
          </cell>
          <cell r="D2481">
            <v>42.66</v>
          </cell>
          <cell r="E2481">
            <v>22.93</v>
          </cell>
          <cell r="H2481">
            <v>33.9375</v>
          </cell>
        </row>
        <row r="2482">
          <cell r="A2482">
            <v>43383</v>
          </cell>
          <cell r="B2482">
            <v>32.71</v>
          </cell>
          <cell r="C2482">
            <v>37.44</v>
          </cell>
          <cell r="D2482">
            <v>42.69</v>
          </cell>
          <cell r="E2482">
            <v>22.92</v>
          </cell>
          <cell r="H2482">
            <v>33.94</v>
          </cell>
        </row>
        <row r="2483">
          <cell r="A2483">
            <v>43384</v>
          </cell>
          <cell r="B2483">
            <v>32.86</v>
          </cell>
          <cell r="C2483">
            <v>37.71</v>
          </cell>
          <cell r="D2483">
            <v>43.19</v>
          </cell>
          <cell r="E2483">
            <v>22.95</v>
          </cell>
          <cell r="H2483">
            <v>34.177499999999995</v>
          </cell>
        </row>
        <row r="2484">
          <cell r="A2484">
            <v>43385</v>
          </cell>
          <cell r="B2484">
            <v>32.520000000000003</v>
          </cell>
          <cell r="C2484">
            <v>37.51</v>
          </cell>
          <cell r="D2484">
            <v>42.71</v>
          </cell>
          <cell r="E2484">
            <v>22.68</v>
          </cell>
          <cell r="H2484">
            <v>33.855000000000004</v>
          </cell>
        </row>
        <row r="2485">
          <cell r="A2485">
            <v>43386</v>
          </cell>
          <cell r="B2485">
            <v>32.6</v>
          </cell>
          <cell r="C2485">
            <v>37.549999999999997</v>
          </cell>
          <cell r="D2485">
            <v>42.75</v>
          </cell>
          <cell r="E2485">
            <v>22.82</v>
          </cell>
          <cell r="H2485">
            <v>33.93</v>
          </cell>
        </row>
        <row r="2486">
          <cell r="A2486">
            <v>43387</v>
          </cell>
          <cell r="B2486">
            <v>32.6</v>
          </cell>
          <cell r="C2486">
            <v>37.549999999999997</v>
          </cell>
          <cell r="D2486">
            <v>42.75</v>
          </cell>
          <cell r="E2486">
            <v>22.82</v>
          </cell>
          <cell r="H2486">
            <v>33.93</v>
          </cell>
        </row>
        <row r="2487">
          <cell r="A2487">
            <v>43388</v>
          </cell>
          <cell r="B2487">
            <v>32.6</v>
          </cell>
          <cell r="C2487">
            <v>37.549999999999997</v>
          </cell>
          <cell r="D2487">
            <v>42.75</v>
          </cell>
          <cell r="E2487">
            <v>22.82</v>
          </cell>
          <cell r="H2487">
            <v>33.93</v>
          </cell>
        </row>
        <row r="2488">
          <cell r="A2488">
            <v>43389</v>
          </cell>
          <cell r="B2488">
            <v>32.46</v>
          </cell>
          <cell r="C2488">
            <v>37.43</v>
          </cell>
          <cell r="D2488">
            <v>42.52</v>
          </cell>
          <cell r="E2488">
            <v>22.93</v>
          </cell>
          <cell r="H2488">
            <v>33.835000000000001</v>
          </cell>
        </row>
        <row r="2489">
          <cell r="A2489">
            <v>43390</v>
          </cell>
          <cell r="B2489">
            <v>32.369999999999997</v>
          </cell>
          <cell r="C2489">
            <v>37.29</v>
          </cell>
          <cell r="D2489">
            <v>42.5</v>
          </cell>
          <cell r="E2489">
            <v>22.87</v>
          </cell>
          <cell r="H2489">
            <v>33.7575</v>
          </cell>
        </row>
        <row r="2490">
          <cell r="A2490">
            <v>43391</v>
          </cell>
          <cell r="B2490">
            <v>32.450000000000003</v>
          </cell>
          <cell r="C2490">
            <v>37.14</v>
          </cell>
          <cell r="D2490">
            <v>42.31</v>
          </cell>
          <cell r="E2490">
            <v>22.86</v>
          </cell>
          <cell r="H2490">
            <v>33.69</v>
          </cell>
        </row>
        <row r="2491">
          <cell r="A2491">
            <v>43392</v>
          </cell>
          <cell r="B2491">
            <v>32.47</v>
          </cell>
          <cell r="C2491">
            <v>37.03</v>
          </cell>
          <cell r="D2491">
            <v>42.13</v>
          </cell>
          <cell r="E2491">
            <v>22.81</v>
          </cell>
          <cell r="H2491">
            <v>33.61</v>
          </cell>
        </row>
        <row r="2492">
          <cell r="A2492">
            <v>43393</v>
          </cell>
          <cell r="B2492">
            <v>32.47</v>
          </cell>
          <cell r="C2492">
            <v>36.97</v>
          </cell>
          <cell r="D2492">
            <v>42.01</v>
          </cell>
          <cell r="E2492">
            <v>22.72</v>
          </cell>
          <cell r="H2492">
            <v>33.542499999999997</v>
          </cell>
        </row>
        <row r="2493">
          <cell r="A2493">
            <v>43394</v>
          </cell>
          <cell r="B2493">
            <v>32.47</v>
          </cell>
          <cell r="C2493">
            <v>36.97</v>
          </cell>
          <cell r="D2493">
            <v>42.01</v>
          </cell>
          <cell r="E2493">
            <v>22.72</v>
          </cell>
          <cell r="H2493">
            <v>33.542499999999997</v>
          </cell>
        </row>
        <row r="2494">
          <cell r="A2494">
            <v>43395</v>
          </cell>
          <cell r="B2494">
            <v>32.450000000000003</v>
          </cell>
          <cell r="C2494">
            <v>37.14</v>
          </cell>
          <cell r="D2494">
            <v>42.19</v>
          </cell>
          <cell r="E2494">
            <v>22.76</v>
          </cell>
          <cell r="H2494">
            <v>33.634999999999998</v>
          </cell>
        </row>
        <row r="2495">
          <cell r="A2495">
            <v>43396</v>
          </cell>
          <cell r="B2495">
            <v>32.6</v>
          </cell>
          <cell r="C2495">
            <v>37.380000000000003</v>
          </cell>
          <cell r="D2495">
            <v>42.31</v>
          </cell>
          <cell r="E2495">
            <v>22.8</v>
          </cell>
          <cell r="H2495">
            <v>33.772500000000001</v>
          </cell>
        </row>
        <row r="2496">
          <cell r="A2496">
            <v>43397</v>
          </cell>
          <cell r="B2496">
            <v>32.630000000000003</v>
          </cell>
          <cell r="C2496">
            <v>37.25</v>
          </cell>
          <cell r="D2496">
            <v>42.19</v>
          </cell>
          <cell r="E2496">
            <v>22.89</v>
          </cell>
          <cell r="H2496">
            <v>33.739999999999995</v>
          </cell>
        </row>
        <row r="2497">
          <cell r="A2497">
            <v>43398</v>
          </cell>
          <cell r="B2497">
            <v>32.78</v>
          </cell>
          <cell r="C2497">
            <v>37.21</v>
          </cell>
          <cell r="D2497">
            <v>42.07</v>
          </cell>
          <cell r="E2497">
            <v>22.93</v>
          </cell>
          <cell r="H2497">
            <v>33.747500000000002</v>
          </cell>
        </row>
        <row r="2498">
          <cell r="A2498">
            <v>43399</v>
          </cell>
          <cell r="B2498">
            <v>32.840000000000003</v>
          </cell>
          <cell r="C2498">
            <v>37.130000000000003</v>
          </cell>
          <cell r="D2498">
            <v>41.9</v>
          </cell>
          <cell r="E2498">
            <v>22.96</v>
          </cell>
          <cell r="H2498">
            <v>33.707500000000003</v>
          </cell>
        </row>
        <row r="2499">
          <cell r="A2499">
            <v>43400</v>
          </cell>
          <cell r="B2499">
            <v>32.950000000000003</v>
          </cell>
          <cell r="C2499">
            <v>37.200000000000003</v>
          </cell>
          <cell r="D2499">
            <v>41.81</v>
          </cell>
          <cell r="E2499">
            <v>22.79</v>
          </cell>
          <cell r="H2499">
            <v>33.6875</v>
          </cell>
        </row>
        <row r="2500">
          <cell r="A2500">
            <v>43401</v>
          </cell>
          <cell r="B2500">
            <v>32.950000000000003</v>
          </cell>
          <cell r="C2500">
            <v>37.200000000000003</v>
          </cell>
          <cell r="D2500">
            <v>41.81</v>
          </cell>
          <cell r="E2500">
            <v>22.79</v>
          </cell>
          <cell r="H2500">
            <v>33.6875</v>
          </cell>
        </row>
        <row r="2501">
          <cell r="A2501">
            <v>43402</v>
          </cell>
          <cell r="B2501">
            <v>32.9</v>
          </cell>
          <cell r="C2501">
            <v>37.29</v>
          </cell>
          <cell r="D2501">
            <v>42.01</v>
          </cell>
          <cell r="E2501">
            <v>23.0625</v>
          </cell>
          <cell r="H2501">
            <v>33.815624999999997</v>
          </cell>
        </row>
        <row r="2502">
          <cell r="A2502">
            <v>43403</v>
          </cell>
          <cell r="B2502">
            <v>33.119999999999997</v>
          </cell>
          <cell r="C2502">
            <v>37.49</v>
          </cell>
          <cell r="D2502">
            <v>42.21</v>
          </cell>
          <cell r="E2502">
            <v>23.17</v>
          </cell>
          <cell r="H2502">
            <v>33.997500000000002</v>
          </cell>
        </row>
        <row r="2503">
          <cell r="A2503">
            <v>43404</v>
          </cell>
          <cell r="B2503">
            <v>33.119999999999997</v>
          </cell>
          <cell r="C2503">
            <v>37.380000000000003</v>
          </cell>
          <cell r="D2503">
            <v>41.9</v>
          </cell>
          <cell r="E2503">
            <v>23.2</v>
          </cell>
          <cell r="H2503">
            <v>33.9</v>
          </cell>
        </row>
        <row r="2504">
          <cell r="A2504">
            <v>43405</v>
          </cell>
          <cell r="B2504">
            <v>32.9</v>
          </cell>
          <cell r="C2504">
            <v>37.090000000000003</v>
          </cell>
          <cell r="D2504">
            <v>42.08</v>
          </cell>
          <cell r="E2504">
            <v>23.13</v>
          </cell>
          <cell r="H2504">
            <v>33.800000000000004</v>
          </cell>
        </row>
        <row r="2505">
          <cell r="A2505">
            <v>43406</v>
          </cell>
          <cell r="B2505">
            <v>32.74</v>
          </cell>
          <cell r="C2505">
            <v>37.14</v>
          </cell>
          <cell r="D2505">
            <v>42.35</v>
          </cell>
          <cell r="E2505">
            <v>23.33</v>
          </cell>
          <cell r="H2505">
            <v>33.89</v>
          </cell>
        </row>
        <row r="2506">
          <cell r="A2506">
            <v>43407</v>
          </cell>
          <cell r="B2506">
            <v>32.659999999999997</v>
          </cell>
          <cell r="C2506">
            <v>37.18</v>
          </cell>
          <cell r="D2506">
            <v>42.2</v>
          </cell>
          <cell r="E2506">
            <v>23.26</v>
          </cell>
          <cell r="H2506">
            <v>33.825000000000003</v>
          </cell>
        </row>
        <row r="2507">
          <cell r="A2507">
            <v>43408</v>
          </cell>
          <cell r="B2507">
            <v>32.659999999999997</v>
          </cell>
          <cell r="C2507">
            <v>37.18</v>
          </cell>
          <cell r="D2507">
            <v>42.2</v>
          </cell>
          <cell r="E2507">
            <v>23.26</v>
          </cell>
          <cell r="H2507">
            <v>33.825000000000003</v>
          </cell>
        </row>
        <row r="2508">
          <cell r="A2508">
            <v>43409</v>
          </cell>
          <cell r="B2508">
            <v>32.729999999999997</v>
          </cell>
          <cell r="C2508">
            <v>37.1</v>
          </cell>
          <cell r="D2508">
            <v>42.37</v>
          </cell>
          <cell r="E2508">
            <v>23.27</v>
          </cell>
          <cell r="H2508">
            <v>33.8675</v>
          </cell>
        </row>
        <row r="2509">
          <cell r="A2509">
            <v>43410</v>
          </cell>
          <cell r="B2509">
            <v>32.78</v>
          </cell>
          <cell r="C2509">
            <v>37.22</v>
          </cell>
          <cell r="D2509">
            <v>42.61</v>
          </cell>
          <cell r="E2509">
            <v>23.37</v>
          </cell>
          <cell r="H2509">
            <v>33.994999999999997</v>
          </cell>
        </row>
        <row r="2510">
          <cell r="A2510">
            <v>43411</v>
          </cell>
          <cell r="B2510">
            <v>32.799999999999997</v>
          </cell>
          <cell r="C2510">
            <v>37.28</v>
          </cell>
          <cell r="D2510">
            <v>42.75</v>
          </cell>
          <cell r="E2510">
            <v>23.4</v>
          </cell>
          <cell r="H2510">
            <v>34.057499999999997</v>
          </cell>
        </row>
        <row r="2511">
          <cell r="A2511">
            <v>43412</v>
          </cell>
          <cell r="B2511">
            <v>32.67</v>
          </cell>
          <cell r="C2511">
            <v>37.159999999999997</v>
          </cell>
          <cell r="D2511">
            <v>42.68</v>
          </cell>
          <cell r="E2511">
            <v>23.49</v>
          </cell>
          <cell r="H2511">
            <v>34</v>
          </cell>
        </row>
        <row r="2512">
          <cell r="A2512">
            <v>43413</v>
          </cell>
          <cell r="B2512">
            <v>32.85</v>
          </cell>
          <cell r="C2512">
            <v>37.14</v>
          </cell>
          <cell r="D2512">
            <v>42.71</v>
          </cell>
          <cell r="E2512">
            <v>23.54</v>
          </cell>
          <cell r="H2512">
            <v>34.06</v>
          </cell>
        </row>
        <row r="2513">
          <cell r="A2513">
            <v>43414</v>
          </cell>
          <cell r="B2513">
            <v>32.86</v>
          </cell>
          <cell r="C2513">
            <v>37.08</v>
          </cell>
          <cell r="D2513">
            <v>42.46</v>
          </cell>
          <cell r="E2513">
            <v>23.68</v>
          </cell>
          <cell r="H2513">
            <v>34.020000000000003</v>
          </cell>
        </row>
        <row r="2514">
          <cell r="A2514">
            <v>43415</v>
          </cell>
          <cell r="B2514">
            <v>32.86</v>
          </cell>
          <cell r="C2514">
            <v>37.08</v>
          </cell>
          <cell r="D2514">
            <v>42.46</v>
          </cell>
          <cell r="E2514">
            <v>23.68</v>
          </cell>
          <cell r="H2514">
            <v>34.020000000000003</v>
          </cell>
        </row>
        <row r="2515">
          <cell r="A2515">
            <v>43416</v>
          </cell>
          <cell r="B2515">
            <v>32.93</v>
          </cell>
          <cell r="C2515">
            <v>37.11</v>
          </cell>
          <cell r="D2515">
            <v>42.41</v>
          </cell>
          <cell r="E2515">
            <v>23.54</v>
          </cell>
          <cell r="H2515">
            <v>33.997499999999995</v>
          </cell>
        </row>
        <row r="2516">
          <cell r="A2516">
            <v>43417</v>
          </cell>
          <cell r="B2516">
            <v>32.950000000000003</v>
          </cell>
          <cell r="C2516">
            <v>36.82</v>
          </cell>
          <cell r="D2516">
            <v>42.19</v>
          </cell>
          <cell r="E2516">
            <v>23.38</v>
          </cell>
          <cell r="H2516">
            <v>33.835000000000001</v>
          </cell>
        </row>
        <row r="2517">
          <cell r="A2517">
            <v>43418</v>
          </cell>
          <cell r="B2517">
            <v>32.74</v>
          </cell>
          <cell r="C2517">
            <v>36.82</v>
          </cell>
          <cell r="D2517">
            <v>42.4</v>
          </cell>
          <cell r="E2517">
            <v>23.39</v>
          </cell>
          <cell r="H2517">
            <v>33.837500000000006</v>
          </cell>
        </row>
        <row r="2518">
          <cell r="A2518">
            <v>43419</v>
          </cell>
          <cell r="B2518">
            <v>32.71</v>
          </cell>
          <cell r="C2518">
            <v>36.85</v>
          </cell>
          <cell r="D2518">
            <v>42.31</v>
          </cell>
          <cell r="E2518">
            <v>23.53</v>
          </cell>
          <cell r="H2518">
            <v>33.85</v>
          </cell>
        </row>
        <row r="2519">
          <cell r="A2519">
            <v>43420</v>
          </cell>
          <cell r="B2519">
            <v>32.840000000000003</v>
          </cell>
          <cell r="C2519">
            <v>37.090000000000003</v>
          </cell>
          <cell r="D2519">
            <v>41.84</v>
          </cell>
          <cell r="E2519">
            <v>23.68</v>
          </cell>
          <cell r="H2519">
            <v>33.862500000000004</v>
          </cell>
        </row>
        <row r="2520">
          <cell r="A2520">
            <v>43421</v>
          </cell>
          <cell r="B2520">
            <v>32.79</v>
          </cell>
          <cell r="C2520">
            <v>37.19</v>
          </cell>
          <cell r="D2520">
            <v>41.75</v>
          </cell>
          <cell r="E2520">
            <v>23.6</v>
          </cell>
          <cell r="H2520">
            <v>33.832499999999996</v>
          </cell>
        </row>
        <row r="2521">
          <cell r="A2521">
            <v>43422</v>
          </cell>
          <cell r="B2521">
            <v>32.79</v>
          </cell>
          <cell r="C2521">
            <v>37.19</v>
          </cell>
          <cell r="D2521">
            <v>41.75</v>
          </cell>
          <cell r="E2521">
            <v>23.6</v>
          </cell>
          <cell r="H2521">
            <v>33.832499999999996</v>
          </cell>
        </row>
        <row r="2522">
          <cell r="A2522">
            <v>43423</v>
          </cell>
          <cell r="B2522">
            <v>32.799999999999997</v>
          </cell>
          <cell r="C2522">
            <v>37.229999999999997</v>
          </cell>
          <cell r="D2522">
            <v>41.9</v>
          </cell>
          <cell r="E2522">
            <v>23.76</v>
          </cell>
          <cell r="H2522">
            <v>33.922499999999999</v>
          </cell>
        </row>
        <row r="2523">
          <cell r="A2523">
            <v>43424</v>
          </cell>
          <cell r="B2523">
            <v>32.78</v>
          </cell>
          <cell r="C2523">
            <v>37.32</v>
          </cell>
          <cell r="D2523">
            <v>41.94</v>
          </cell>
          <cell r="E2523">
            <v>23.68</v>
          </cell>
          <cell r="H2523">
            <v>33.93</v>
          </cell>
        </row>
        <row r="2524">
          <cell r="A2524">
            <v>43425</v>
          </cell>
          <cell r="B2524">
            <v>32.85</v>
          </cell>
          <cell r="C2524">
            <v>37.17</v>
          </cell>
          <cell r="D2524">
            <v>41.82</v>
          </cell>
          <cell r="E2524">
            <v>23.47</v>
          </cell>
          <cell r="H2524">
            <v>33.827500000000001</v>
          </cell>
        </row>
        <row r="2525">
          <cell r="A2525">
            <v>43426</v>
          </cell>
          <cell r="B2525">
            <v>32.729999999999997</v>
          </cell>
          <cell r="C2525">
            <v>37.08</v>
          </cell>
          <cell r="D2525">
            <v>41.65</v>
          </cell>
          <cell r="E2525">
            <v>23.48</v>
          </cell>
          <cell r="H2525">
            <v>33.734999999999999</v>
          </cell>
        </row>
        <row r="2526">
          <cell r="A2526">
            <v>43427</v>
          </cell>
          <cell r="B2526">
            <v>32.81</v>
          </cell>
          <cell r="C2526">
            <v>37.24</v>
          </cell>
          <cell r="D2526">
            <v>42.05</v>
          </cell>
          <cell r="E2526">
            <v>23.54</v>
          </cell>
          <cell r="H2526">
            <v>33.910000000000004</v>
          </cell>
        </row>
        <row r="2527">
          <cell r="A2527">
            <v>43428</v>
          </cell>
          <cell r="B2527">
            <v>32.9</v>
          </cell>
          <cell r="C2527">
            <v>37.130000000000003</v>
          </cell>
          <cell r="D2527">
            <v>41.86</v>
          </cell>
          <cell r="E2527">
            <v>23.39</v>
          </cell>
          <cell r="H2527">
            <v>33.82</v>
          </cell>
        </row>
        <row r="2528">
          <cell r="A2528">
            <v>43429</v>
          </cell>
          <cell r="B2528">
            <v>32.9</v>
          </cell>
          <cell r="C2528">
            <v>37.130000000000003</v>
          </cell>
          <cell r="D2528">
            <v>41.86</v>
          </cell>
          <cell r="E2528">
            <v>23.39</v>
          </cell>
          <cell r="H2528">
            <v>33.82</v>
          </cell>
        </row>
        <row r="2529">
          <cell r="A2529">
            <v>43430</v>
          </cell>
          <cell r="B2529">
            <v>32.9</v>
          </cell>
          <cell r="C2529">
            <v>37.090000000000003</v>
          </cell>
          <cell r="D2529">
            <v>41.96</v>
          </cell>
          <cell r="E2529">
            <v>23.56</v>
          </cell>
          <cell r="H2529">
            <v>33.877500000000005</v>
          </cell>
        </row>
        <row r="2530">
          <cell r="A2530">
            <v>43431</v>
          </cell>
          <cell r="B2530">
            <v>32.880000000000003</v>
          </cell>
          <cell r="C2530">
            <v>37.07</v>
          </cell>
          <cell r="D2530">
            <v>41.94</v>
          </cell>
          <cell r="E2530">
            <v>23.49</v>
          </cell>
          <cell r="F2530">
            <v>24.68</v>
          </cell>
          <cell r="G2530">
            <v>22.08</v>
          </cell>
          <cell r="H2530">
            <v>30.356666666666666</v>
          </cell>
        </row>
        <row r="2531">
          <cell r="A2531">
            <v>43432</v>
          </cell>
          <cell r="B2531">
            <v>32.880000000000003</v>
          </cell>
          <cell r="C2531">
            <v>36.92</v>
          </cell>
          <cell r="D2531">
            <v>41.68</v>
          </cell>
          <cell r="E2531">
            <v>23.49</v>
          </cell>
          <cell r="F2531">
            <v>24.61</v>
          </cell>
          <cell r="G2531">
            <v>22.16</v>
          </cell>
          <cell r="H2531">
            <v>30.290000000000006</v>
          </cell>
        </row>
        <row r="2532">
          <cell r="A2532">
            <v>43433</v>
          </cell>
          <cell r="B2532">
            <v>32.729999999999997</v>
          </cell>
          <cell r="C2532">
            <v>37.020000000000003</v>
          </cell>
          <cell r="D2532">
            <v>41.8</v>
          </cell>
          <cell r="E2532">
            <v>23.63</v>
          </cell>
          <cell r="F2532">
            <v>24.54</v>
          </cell>
          <cell r="G2532">
            <v>22.24</v>
          </cell>
          <cell r="H2532">
            <v>30.326666666666668</v>
          </cell>
        </row>
        <row r="2533">
          <cell r="A2533">
            <v>43434</v>
          </cell>
          <cell r="B2533">
            <v>32.78</v>
          </cell>
          <cell r="C2533">
            <v>37.159999999999997</v>
          </cell>
          <cell r="D2533">
            <v>41.7</v>
          </cell>
          <cell r="E2533">
            <v>23.75</v>
          </cell>
          <cell r="F2533">
            <v>24.55</v>
          </cell>
          <cell r="G2533">
            <v>22.37</v>
          </cell>
          <cell r="H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H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H2535">
            <v>30.248958333333334</v>
          </cell>
        </row>
        <row r="2536">
          <cell r="A2536">
            <v>43437</v>
          </cell>
          <cell r="B2536">
            <v>32.700000000000003</v>
          </cell>
          <cell r="C2536">
            <v>36.9</v>
          </cell>
          <cell r="D2536">
            <v>41.55</v>
          </cell>
          <cell r="E2536">
            <v>23.82</v>
          </cell>
          <cell r="F2536">
            <v>24.57</v>
          </cell>
          <cell r="G2536">
            <v>22.4</v>
          </cell>
          <cell r="H2536">
            <v>30.323333333333334</v>
          </cell>
        </row>
        <row r="2537">
          <cell r="A2537">
            <v>43438</v>
          </cell>
          <cell r="B2537">
            <v>32.58</v>
          </cell>
          <cell r="C2537">
            <v>36.85</v>
          </cell>
          <cell r="D2537">
            <v>41.3</v>
          </cell>
          <cell r="E2537">
            <v>23.75</v>
          </cell>
          <cell r="F2537">
            <v>24.59</v>
          </cell>
          <cell r="G2537">
            <v>22.46</v>
          </cell>
          <cell r="H2537">
            <v>30.255000000000006</v>
          </cell>
        </row>
        <row r="2538">
          <cell r="A2538">
            <v>43439</v>
          </cell>
          <cell r="B2538">
            <v>32.58</v>
          </cell>
          <cell r="C2538">
            <v>36.86</v>
          </cell>
          <cell r="D2538">
            <v>41.14</v>
          </cell>
          <cell r="E2538">
            <v>23.66</v>
          </cell>
          <cell r="F2538">
            <v>24.53</v>
          </cell>
          <cell r="G2538">
            <v>22.41</v>
          </cell>
          <cell r="H2538">
            <v>30.196666666666669</v>
          </cell>
        </row>
        <row r="2539">
          <cell r="A2539">
            <v>43440</v>
          </cell>
          <cell r="B2539">
            <v>32.65</v>
          </cell>
          <cell r="C2539">
            <v>36.86</v>
          </cell>
          <cell r="D2539">
            <v>41.35</v>
          </cell>
          <cell r="E2539">
            <v>23.38</v>
          </cell>
          <cell r="F2539">
            <v>24.27</v>
          </cell>
          <cell r="G2539">
            <v>22.32</v>
          </cell>
          <cell r="H2539">
            <v>30.138333333333332</v>
          </cell>
        </row>
        <row r="2540">
          <cell r="A2540">
            <v>43441</v>
          </cell>
          <cell r="B2540">
            <v>32.67</v>
          </cell>
          <cell r="C2540">
            <v>36.979999999999997</v>
          </cell>
          <cell r="D2540">
            <v>41.56</v>
          </cell>
          <cell r="E2540">
            <v>23.36</v>
          </cell>
          <cell r="F2540">
            <v>24.3</v>
          </cell>
          <cell r="G2540">
            <v>22.33</v>
          </cell>
          <cell r="H2540">
            <v>30.2</v>
          </cell>
        </row>
        <row r="2541">
          <cell r="A2541">
            <v>43442</v>
          </cell>
          <cell r="B2541">
            <v>32.659999999999997</v>
          </cell>
          <cell r="C2541">
            <v>36.92</v>
          </cell>
          <cell r="D2541">
            <v>41.36</v>
          </cell>
          <cell r="E2541">
            <v>23.21</v>
          </cell>
          <cell r="F2541">
            <v>24.2</v>
          </cell>
          <cell r="G2541">
            <v>22.19</v>
          </cell>
          <cell r="H2541">
            <v>30.09</v>
          </cell>
        </row>
        <row r="2542">
          <cell r="A2542">
            <v>43443</v>
          </cell>
          <cell r="B2542">
            <v>32.659999999999997</v>
          </cell>
          <cell r="C2542">
            <v>36.92</v>
          </cell>
          <cell r="D2542">
            <v>41.36</v>
          </cell>
          <cell r="E2542">
            <v>23.21</v>
          </cell>
          <cell r="F2542">
            <v>24.2</v>
          </cell>
          <cell r="G2542">
            <v>22.19</v>
          </cell>
          <cell r="H2542">
            <v>30.09</v>
          </cell>
        </row>
        <row r="2543">
          <cell r="A2543">
            <v>43444</v>
          </cell>
          <cell r="B2543">
            <v>32.659999999999997</v>
          </cell>
          <cell r="C2543">
            <v>36.92</v>
          </cell>
          <cell r="D2543">
            <v>41.36</v>
          </cell>
          <cell r="E2543">
            <v>23.21</v>
          </cell>
          <cell r="F2543">
            <v>24.2</v>
          </cell>
          <cell r="G2543">
            <v>22.19</v>
          </cell>
          <cell r="H2543">
            <v>30.09</v>
          </cell>
        </row>
        <row r="2544">
          <cell r="A2544">
            <v>43445</v>
          </cell>
          <cell r="B2544">
            <v>32.68</v>
          </cell>
          <cell r="C2544">
            <v>36.94</v>
          </cell>
          <cell r="D2544">
            <v>40.9</v>
          </cell>
          <cell r="E2544">
            <v>23.24</v>
          </cell>
          <cell r="F2544">
            <v>24.28</v>
          </cell>
          <cell r="G2544">
            <v>22.32</v>
          </cell>
          <cell r="H2544">
            <v>30.060000000000002</v>
          </cell>
        </row>
        <row r="2545">
          <cell r="A2545">
            <v>43446</v>
          </cell>
          <cell r="B2545">
            <v>32.590000000000003</v>
          </cell>
          <cell r="C2545">
            <v>36.75</v>
          </cell>
          <cell r="D2545">
            <v>40.56</v>
          </cell>
          <cell r="E2545">
            <v>23.29</v>
          </cell>
          <cell r="F2545">
            <v>24.27</v>
          </cell>
          <cell r="G2545">
            <v>22.31</v>
          </cell>
          <cell r="H2545">
            <v>29.96166666666667</v>
          </cell>
        </row>
        <row r="2546">
          <cell r="A2546">
            <v>43447</v>
          </cell>
          <cell r="B2546">
            <v>32.56</v>
          </cell>
          <cell r="C2546">
            <v>36.83</v>
          </cell>
          <cell r="D2546">
            <v>40.9</v>
          </cell>
          <cell r="E2546">
            <v>23.25</v>
          </cell>
          <cell r="F2546">
            <v>24.28</v>
          </cell>
          <cell r="G2546">
            <v>22.14</v>
          </cell>
          <cell r="H2546">
            <v>29.993333333333329</v>
          </cell>
        </row>
        <row r="2547">
          <cell r="A2547">
            <v>43448</v>
          </cell>
          <cell r="B2547">
            <v>32.58</v>
          </cell>
          <cell r="C2547">
            <v>36.83</v>
          </cell>
          <cell r="D2547">
            <v>40.967500000000001</v>
          </cell>
          <cell r="E2547">
            <v>23.195</v>
          </cell>
          <cell r="F2547">
            <v>24.285</v>
          </cell>
          <cell r="G2547">
            <v>22.087499999999999</v>
          </cell>
          <cell r="H2547">
            <v>29.990833333333331</v>
          </cell>
        </row>
        <row r="2548">
          <cell r="A2548">
            <v>43449</v>
          </cell>
          <cell r="B2548">
            <v>32.64</v>
          </cell>
          <cell r="C2548">
            <v>36.86</v>
          </cell>
          <cell r="D2548">
            <v>40.869999999999997</v>
          </cell>
          <cell r="E2548">
            <v>23.06</v>
          </cell>
          <cell r="F2548">
            <v>24.2</v>
          </cell>
          <cell r="G2548">
            <v>21.92</v>
          </cell>
          <cell r="H2548">
            <v>29.925000000000001</v>
          </cell>
        </row>
        <row r="2549">
          <cell r="A2549">
            <v>43450</v>
          </cell>
          <cell r="B2549">
            <v>32.64</v>
          </cell>
          <cell r="C2549">
            <v>36.86</v>
          </cell>
          <cell r="D2549">
            <v>40.869999999999997</v>
          </cell>
          <cell r="E2549">
            <v>23.06</v>
          </cell>
          <cell r="F2549">
            <v>24.2</v>
          </cell>
          <cell r="G2549">
            <v>21.92</v>
          </cell>
          <cell r="H2549">
            <v>29.925000000000001</v>
          </cell>
        </row>
        <row r="2550">
          <cell r="A2550">
            <v>43451</v>
          </cell>
          <cell r="B2550">
            <v>32.65</v>
          </cell>
          <cell r="C2550">
            <v>36.729999999999997</v>
          </cell>
          <cell r="D2550">
            <v>40.89</v>
          </cell>
          <cell r="E2550">
            <v>23.17</v>
          </cell>
          <cell r="F2550">
            <v>24.29</v>
          </cell>
          <cell r="G2550">
            <v>22.01</v>
          </cell>
          <cell r="H2550">
            <v>29.956666666666663</v>
          </cell>
        </row>
        <row r="2551">
          <cell r="A2551">
            <v>43452</v>
          </cell>
          <cell r="B2551">
            <v>32.58</v>
          </cell>
          <cell r="C2551">
            <v>36.78</v>
          </cell>
          <cell r="D2551">
            <v>40.92</v>
          </cell>
          <cell r="E2551">
            <v>23.18</v>
          </cell>
          <cell r="F2551">
            <v>24.19</v>
          </cell>
          <cell r="G2551">
            <v>22.11</v>
          </cell>
          <cell r="H2551">
            <v>29.959999999999997</v>
          </cell>
        </row>
        <row r="2552">
          <cell r="A2552">
            <v>43453</v>
          </cell>
          <cell r="B2552">
            <v>32.549999999999997</v>
          </cell>
          <cell r="C2552">
            <v>36.86</v>
          </cell>
          <cell r="D2552">
            <v>41.03</v>
          </cell>
          <cell r="E2552">
            <v>23.18</v>
          </cell>
          <cell r="F2552">
            <v>24.09</v>
          </cell>
          <cell r="G2552">
            <v>22.18</v>
          </cell>
          <cell r="H2552">
            <v>29.981666666666669</v>
          </cell>
        </row>
        <row r="2553">
          <cell r="A2553">
            <v>43454</v>
          </cell>
          <cell r="B2553">
            <v>32.6</v>
          </cell>
          <cell r="C2553">
            <v>36.9</v>
          </cell>
          <cell r="D2553">
            <v>40.93</v>
          </cell>
          <cell r="E2553">
            <v>22.95</v>
          </cell>
          <cell r="F2553">
            <v>24.07</v>
          </cell>
          <cell r="G2553">
            <v>21.91</v>
          </cell>
          <cell r="H2553">
            <v>29.893333333333331</v>
          </cell>
        </row>
        <row r="2554">
          <cell r="A2554">
            <v>43455</v>
          </cell>
          <cell r="B2554">
            <v>32.450000000000003</v>
          </cell>
          <cell r="C2554">
            <v>36.979999999999997</v>
          </cell>
          <cell r="D2554">
            <v>40.9</v>
          </cell>
          <cell r="E2554">
            <v>22.86</v>
          </cell>
          <cell r="F2554">
            <v>23.93</v>
          </cell>
          <cell r="G2554">
            <v>21.86</v>
          </cell>
          <cell r="H2554">
            <v>29.830000000000002</v>
          </cell>
        </row>
        <row r="2555">
          <cell r="A2555">
            <v>43456</v>
          </cell>
          <cell r="B2555">
            <v>32.51</v>
          </cell>
          <cell r="C2555">
            <v>37.049999999999997</v>
          </cell>
          <cell r="D2555">
            <v>40.85</v>
          </cell>
          <cell r="E2555">
            <v>22.76</v>
          </cell>
          <cell r="F2555">
            <v>23.9</v>
          </cell>
          <cell r="G2555">
            <v>21.75</v>
          </cell>
          <cell r="H2555">
            <v>29.803333333333331</v>
          </cell>
        </row>
        <row r="2556">
          <cell r="A2556">
            <v>43457</v>
          </cell>
          <cell r="B2556">
            <v>32.51</v>
          </cell>
          <cell r="C2556">
            <v>37.049999999999997</v>
          </cell>
          <cell r="D2556">
            <v>40.85</v>
          </cell>
          <cell r="E2556">
            <v>22.76</v>
          </cell>
          <cell r="F2556">
            <v>23.9</v>
          </cell>
          <cell r="G2556">
            <v>21.75</v>
          </cell>
          <cell r="H2556">
            <v>29.803333333333331</v>
          </cell>
        </row>
        <row r="2557">
          <cell r="A2557">
            <v>43458</v>
          </cell>
          <cell r="B2557">
            <v>32.49</v>
          </cell>
          <cell r="C2557">
            <v>36.79</v>
          </cell>
          <cell r="D2557">
            <v>40.94</v>
          </cell>
          <cell r="E2557">
            <v>22.66</v>
          </cell>
          <cell r="F2557">
            <v>23.82</v>
          </cell>
          <cell r="G2557">
            <v>21.72</v>
          </cell>
          <cell r="H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H2558">
            <v>29.725416666666671</v>
          </cell>
        </row>
        <row r="2559">
          <cell r="A2559">
            <v>43460</v>
          </cell>
          <cell r="B2559">
            <v>32.43</v>
          </cell>
          <cell r="C2559">
            <v>36.79</v>
          </cell>
          <cell r="D2559">
            <v>40.975000000000001</v>
          </cell>
          <cell r="E2559">
            <v>22.6175</v>
          </cell>
          <cell r="F2559">
            <v>23.765000000000001</v>
          </cell>
          <cell r="G2559">
            <v>21.695</v>
          </cell>
          <cell r="H2559">
            <v>29.712083333333329</v>
          </cell>
        </row>
        <row r="2560">
          <cell r="A2560">
            <v>43461</v>
          </cell>
          <cell r="B2560">
            <v>32.42</v>
          </cell>
          <cell r="C2560">
            <v>36.664999999999999</v>
          </cell>
          <cell r="D2560">
            <v>40.832500000000003</v>
          </cell>
          <cell r="E2560">
            <v>22.66</v>
          </cell>
          <cell r="F2560">
            <v>23.75</v>
          </cell>
          <cell r="G2560">
            <v>21.655000000000001</v>
          </cell>
          <cell r="H2560">
            <v>29.663750000000004</v>
          </cell>
        </row>
        <row r="2561">
          <cell r="A2561">
            <v>43462</v>
          </cell>
          <cell r="B2561">
            <v>32.25</v>
          </cell>
          <cell r="C2561">
            <v>36.732500000000002</v>
          </cell>
          <cell r="D2561">
            <v>40.634999999999998</v>
          </cell>
          <cell r="E2561">
            <v>22.46</v>
          </cell>
          <cell r="F2561">
            <v>23.572500000000002</v>
          </cell>
          <cell r="G2561">
            <v>21.4925</v>
          </cell>
          <cell r="H2561">
            <v>29.523750000000003</v>
          </cell>
        </row>
        <row r="2562">
          <cell r="A2562">
            <v>43463</v>
          </cell>
          <cell r="B2562">
            <v>32.25</v>
          </cell>
          <cell r="C2562">
            <v>36.732500000000002</v>
          </cell>
          <cell r="D2562">
            <v>40.634999999999998</v>
          </cell>
          <cell r="E2562">
            <v>22.46</v>
          </cell>
          <cell r="F2562">
            <v>23.572500000000002</v>
          </cell>
          <cell r="G2562">
            <v>21.4925</v>
          </cell>
          <cell r="H2562">
            <v>29.523750000000003</v>
          </cell>
        </row>
        <row r="2563">
          <cell r="A2563">
            <v>43464</v>
          </cell>
          <cell r="B2563">
            <v>32.25</v>
          </cell>
          <cell r="C2563">
            <v>36.732500000000002</v>
          </cell>
          <cell r="D2563">
            <v>40.634999999999998</v>
          </cell>
          <cell r="E2563">
            <v>22.46</v>
          </cell>
          <cell r="F2563">
            <v>23.572500000000002</v>
          </cell>
          <cell r="G2563">
            <v>21.4925</v>
          </cell>
          <cell r="H2563">
            <v>29.523750000000003</v>
          </cell>
        </row>
        <row r="2564">
          <cell r="A2564">
            <v>43465</v>
          </cell>
          <cell r="B2564">
            <v>32.25</v>
          </cell>
          <cell r="C2564">
            <v>36.732500000000002</v>
          </cell>
          <cell r="D2564">
            <v>40.634999999999998</v>
          </cell>
          <cell r="E2564">
            <v>22.46</v>
          </cell>
          <cell r="F2564">
            <v>23.572500000000002</v>
          </cell>
          <cell r="G2564">
            <v>21.4925</v>
          </cell>
          <cell r="H2564">
            <v>29.523750000000003</v>
          </cell>
        </row>
        <row r="2565">
          <cell r="A2565">
            <v>43466</v>
          </cell>
          <cell r="B2565">
            <v>32.25</v>
          </cell>
          <cell r="C2565">
            <v>36.732500000000002</v>
          </cell>
          <cell r="D2565">
            <v>40.634999999999998</v>
          </cell>
          <cell r="E2565">
            <v>22.46</v>
          </cell>
          <cell r="F2565">
            <v>23.572500000000002</v>
          </cell>
          <cell r="G2565">
            <v>21.4925</v>
          </cell>
          <cell r="H2565">
            <v>29.523750000000003</v>
          </cell>
        </row>
        <row r="2566">
          <cell r="A2566">
            <v>43467</v>
          </cell>
          <cell r="B2566">
            <v>32.25</v>
          </cell>
          <cell r="C2566">
            <v>36.732500000000002</v>
          </cell>
          <cell r="D2566">
            <v>40.634999999999998</v>
          </cell>
          <cell r="E2566">
            <v>22.46</v>
          </cell>
          <cell r="F2566">
            <v>23.572500000000002</v>
          </cell>
          <cell r="G2566">
            <v>21.4925</v>
          </cell>
          <cell r="H2566">
            <v>29.523750000000003</v>
          </cell>
        </row>
        <row r="2567">
          <cell r="A2567">
            <v>43468</v>
          </cell>
          <cell r="B2567">
            <v>32.15</v>
          </cell>
          <cell r="C2567">
            <v>36.295000000000002</v>
          </cell>
          <cell r="D2567">
            <v>40.137500000000003</v>
          </cell>
          <cell r="E2567">
            <v>22.004999999999999</v>
          </cell>
          <cell r="F2567">
            <v>23.4925</v>
          </cell>
          <cell r="G2567">
            <v>21.137499999999999</v>
          </cell>
          <cell r="H2567">
            <v>29.202916666666667</v>
          </cell>
        </row>
        <row r="2568">
          <cell r="A2568">
            <v>43469</v>
          </cell>
          <cell r="B2568">
            <v>31.9</v>
          </cell>
          <cell r="C2568">
            <v>36.204999999999998</v>
          </cell>
          <cell r="D2568">
            <v>40.145000000000003</v>
          </cell>
          <cell r="E2568">
            <v>22.09</v>
          </cell>
          <cell r="F2568">
            <v>23.54</v>
          </cell>
          <cell r="G2568">
            <v>21.164999999999999</v>
          </cell>
          <cell r="H2568">
            <v>29.174166666666665</v>
          </cell>
        </row>
        <row r="2569">
          <cell r="A2569">
            <v>43470</v>
          </cell>
          <cell r="B2569">
            <v>31.87</v>
          </cell>
          <cell r="C2569">
            <v>36.157499999999999</v>
          </cell>
          <cell r="D2569">
            <v>40.011249999999997</v>
          </cell>
          <cell r="E2569">
            <v>22.026250000000001</v>
          </cell>
          <cell r="F2569">
            <v>23.508749999999999</v>
          </cell>
          <cell r="G2569">
            <v>21.07375</v>
          </cell>
          <cell r="H2569">
            <v>29.107916666666664</v>
          </cell>
        </row>
        <row r="2570">
          <cell r="A2570">
            <v>43471</v>
          </cell>
          <cell r="B2570">
            <v>31.87</v>
          </cell>
          <cell r="C2570">
            <v>36.157499999999999</v>
          </cell>
          <cell r="D2570">
            <v>40.011249999999997</v>
          </cell>
          <cell r="E2570">
            <v>22.026250000000001</v>
          </cell>
          <cell r="F2570">
            <v>23.508749999999999</v>
          </cell>
          <cell r="G2570">
            <v>21.07375</v>
          </cell>
          <cell r="H2570">
            <v>29.107916666666664</v>
          </cell>
        </row>
        <row r="2571">
          <cell r="A2571">
            <v>43472</v>
          </cell>
          <cell r="B2571">
            <v>31.8</v>
          </cell>
          <cell r="C2571">
            <v>36.090000000000003</v>
          </cell>
          <cell r="D2571">
            <v>40.32</v>
          </cell>
          <cell r="E2571">
            <v>22.4</v>
          </cell>
          <cell r="F2571">
            <v>23.69</v>
          </cell>
          <cell r="G2571">
            <v>21.27</v>
          </cell>
          <cell r="H2571">
            <v>29.26166666666667</v>
          </cell>
        </row>
        <row r="2572">
          <cell r="A2572">
            <v>43473</v>
          </cell>
          <cell r="B2572">
            <v>31.8</v>
          </cell>
          <cell r="C2572">
            <v>36.270000000000003</v>
          </cell>
          <cell r="D2572">
            <v>40.450000000000003</v>
          </cell>
          <cell r="E2572">
            <v>22.45</v>
          </cell>
          <cell r="F2572">
            <v>23.81</v>
          </cell>
          <cell r="G2572">
            <v>21.31</v>
          </cell>
          <cell r="H2572">
            <v>29.348333333333333</v>
          </cell>
        </row>
        <row r="2573">
          <cell r="A2573">
            <v>43474</v>
          </cell>
          <cell r="B2573">
            <v>31.87</v>
          </cell>
          <cell r="C2573">
            <v>36.33</v>
          </cell>
          <cell r="D2573">
            <v>40.43</v>
          </cell>
          <cell r="E2573">
            <v>22.55</v>
          </cell>
          <cell r="F2573">
            <v>23.95</v>
          </cell>
          <cell r="G2573">
            <v>21.34</v>
          </cell>
          <cell r="H2573">
            <v>29.411666666666665</v>
          </cell>
        </row>
        <row r="2574">
          <cell r="A2574">
            <v>43475</v>
          </cell>
          <cell r="B2574">
            <v>31.8</v>
          </cell>
          <cell r="C2574">
            <v>36.54</v>
          </cell>
          <cell r="D2574">
            <v>40.5</v>
          </cell>
          <cell r="E2574">
            <v>22.51</v>
          </cell>
          <cell r="F2574">
            <v>23.93</v>
          </cell>
          <cell r="G2574">
            <v>21.42</v>
          </cell>
          <cell r="H2574">
            <v>29.45</v>
          </cell>
        </row>
        <row r="2575">
          <cell r="A2575">
            <v>43476</v>
          </cell>
          <cell r="B2575">
            <v>31.78</v>
          </cell>
          <cell r="C2575">
            <v>36.369999999999997</v>
          </cell>
          <cell r="D2575">
            <v>40.340000000000003</v>
          </cell>
          <cell r="E2575">
            <v>22.58</v>
          </cell>
          <cell r="F2575">
            <v>23.91</v>
          </cell>
          <cell r="G2575">
            <v>21.4</v>
          </cell>
          <cell r="H2575">
            <v>29.396666666666665</v>
          </cell>
        </row>
        <row r="2576">
          <cell r="A2576">
            <v>43477</v>
          </cell>
          <cell r="B2576">
            <v>31.76</v>
          </cell>
          <cell r="C2576">
            <v>36.380000000000003</v>
          </cell>
          <cell r="D2576">
            <v>40.369999999999997</v>
          </cell>
          <cell r="E2576">
            <v>22.54</v>
          </cell>
          <cell r="F2576">
            <v>23.79</v>
          </cell>
          <cell r="G2576">
            <v>21.42</v>
          </cell>
          <cell r="H2576">
            <v>29.376666666666665</v>
          </cell>
        </row>
        <row r="2577">
          <cell r="A2577">
            <v>43478</v>
          </cell>
          <cell r="B2577">
            <v>31.76</v>
          </cell>
          <cell r="C2577">
            <v>36.380000000000003</v>
          </cell>
          <cell r="D2577">
            <v>40.369999999999997</v>
          </cell>
          <cell r="E2577">
            <v>22.54</v>
          </cell>
          <cell r="F2577">
            <v>23.79</v>
          </cell>
          <cell r="G2577">
            <v>21.42</v>
          </cell>
          <cell r="H2577">
            <v>29.376666666666665</v>
          </cell>
        </row>
        <row r="2578">
          <cell r="A2578">
            <v>43479</v>
          </cell>
          <cell r="B2578">
            <v>31.76</v>
          </cell>
          <cell r="C2578">
            <v>36.25</v>
          </cell>
          <cell r="D2578">
            <v>40.64</v>
          </cell>
          <cell r="E2578">
            <v>22.66</v>
          </cell>
          <cell r="F2578">
            <v>23.84</v>
          </cell>
          <cell r="G2578">
            <v>21.55</v>
          </cell>
          <cell r="H2578">
            <v>29.450000000000003</v>
          </cell>
        </row>
        <row r="2579">
          <cell r="A2579">
            <v>43480</v>
          </cell>
          <cell r="B2579">
            <v>31.73</v>
          </cell>
          <cell r="C2579">
            <v>36.25</v>
          </cell>
          <cell r="D2579">
            <v>40.76</v>
          </cell>
          <cell r="E2579">
            <v>22.64</v>
          </cell>
          <cell r="F2579">
            <v>23.81</v>
          </cell>
          <cell r="G2579">
            <v>21.53</v>
          </cell>
          <cell r="H2579">
            <v>29.453333333333333</v>
          </cell>
        </row>
        <row r="2580">
          <cell r="A2580">
            <v>43481</v>
          </cell>
          <cell r="B2580">
            <v>31.75</v>
          </cell>
          <cell r="C2580">
            <v>36.020000000000003</v>
          </cell>
          <cell r="D2580">
            <v>40.58</v>
          </cell>
          <cell r="E2580">
            <v>22.61</v>
          </cell>
          <cell r="F2580">
            <v>23.82</v>
          </cell>
          <cell r="G2580">
            <v>21.49</v>
          </cell>
          <cell r="H2580">
            <v>29.378333333333334</v>
          </cell>
        </row>
        <row r="2581">
          <cell r="A2581">
            <v>43482</v>
          </cell>
          <cell r="B2581">
            <v>31.42</v>
          </cell>
          <cell r="C2581">
            <v>35.65</v>
          </cell>
          <cell r="D2581">
            <v>40.299999999999997</v>
          </cell>
          <cell r="E2581">
            <v>22.29</v>
          </cell>
          <cell r="F2581">
            <v>23.6</v>
          </cell>
          <cell r="G2581">
            <v>21.13</v>
          </cell>
          <cell r="H2581">
            <v>29.064999999999998</v>
          </cell>
        </row>
        <row r="2582">
          <cell r="A2582">
            <v>43483</v>
          </cell>
          <cell r="B2582">
            <v>31.53</v>
          </cell>
          <cell r="C2582">
            <v>35.74</v>
          </cell>
          <cell r="D2582">
            <v>40.75</v>
          </cell>
          <cell r="E2582">
            <v>22.47</v>
          </cell>
          <cell r="F2582">
            <v>23.64</v>
          </cell>
          <cell r="G2582">
            <v>21.17</v>
          </cell>
          <cell r="H2582">
            <v>29.216666666666669</v>
          </cell>
        </row>
        <row r="2583">
          <cell r="A2583">
            <v>43484</v>
          </cell>
          <cell r="B2583">
            <v>31.51</v>
          </cell>
          <cell r="C2583">
            <v>35.71</v>
          </cell>
          <cell r="D2583">
            <v>40.47</v>
          </cell>
          <cell r="E2583">
            <v>22.27</v>
          </cell>
          <cell r="F2583">
            <v>23.56</v>
          </cell>
          <cell r="G2583">
            <v>21.06</v>
          </cell>
          <cell r="H2583">
            <v>29.096666666666668</v>
          </cell>
        </row>
        <row r="2584">
          <cell r="A2584">
            <v>43485</v>
          </cell>
          <cell r="B2584">
            <v>31.51</v>
          </cell>
          <cell r="C2584">
            <v>35.71</v>
          </cell>
          <cell r="D2584">
            <v>40.47</v>
          </cell>
          <cell r="E2584">
            <v>22.27</v>
          </cell>
          <cell r="F2584">
            <v>23.56</v>
          </cell>
          <cell r="G2584">
            <v>21.06</v>
          </cell>
          <cell r="H2584">
            <v>29.096666666666668</v>
          </cell>
        </row>
        <row r="2585">
          <cell r="A2585">
            <v>43486</v>
          </cell>
          <cell r="B2585">
            <v>31.58</v>
          </cell>
          <cell r="C2585">
            <v>35.75</v>
          </cell>
          <cell r="D2585">
            <v>40.42</v>
          </cell>
          <cell r="E2585">
            <v>22.34</v>
          </cell>
          <cell r="F2585">
            <v>23.69</v>
          </cell>
          <cell r="G2585">
            <v>21.08</v>
          </cell>
          <cell r="H2585">
            <v>29.143333333333334</v>
          </cell>
        </row>
        <row r="2586">
          <cell r="A2586">
            <v>43487</v>
          </cell>
          <cell r="B2586">
            <v>31.62</v>
          </cell>
          <cell r="C2586">
            <v>35.78</v>
          </cell>
          <cell r="D2586">
            <v>40.58</v>
          </cell>
          <cell r="E2586">
            <v>22.4</v>
          </cell>
          <cell r="F2586">
            <v>23.65</v>
          </cell>
          <cell r="G2586">
            <v>21.12</v>
          </cell>
          <cell r="H2586">
            <v>29.191666666666666</v>
          </cell>
        </row>
        <row r="2587">
          <cell r="A2587">
            <v>43488</v>
          </cell>
          <cell r="B2587">
            <v>31.58</v>
          </cell>
          <cell r="C2587">
            <v>35.700000000000003</v>
          </cell>
          <cell r="D2587">
            <v>40.72</v>
          </cell>
          <cell r="E2587">
            <v>22.28</v>
          </cell>
          <cell r="F2587">
            <v>23.58</v>
          </cell>
          <cell r="G2587">
            <v>21.24</v>
          </cell>
          <cell r="H2587">
            <v>29.183333333333337</v>
          </cell>
        </row>
        <row r="2588">
          <cell r="A2588">
            <v>43489</v>
          </cell>
          <cell r="B2588">
            <v>31.5</v>
          </cell>
          <cell r="C2588">
            <v>35.69</v>
          </cell>
          <cell r="D2588">
            <v>41.03</v>
          </cell>
          <cell r="E2588">
            <v>22.32</v>
          </cell>
          <cell r="F2588">
            <v>23.53</v>
          </cell>
          <cell r="G2588">
            <v>21.23</v>
          </cell>
          <cell r="H2588">
            <v>29.216666666666665</v>
          </cell>
        </row>
        <row r="2589">
          <cell r="A2589">
            <v>43490</v>
          </cell>
          <cell r="B2589">
            <v>31.55</v>
          </cell>
          <cell r="C2589">
            <v>35.5075</v>
          </cell>
          <cell r="D2589">
            <v>41.155000000000001</v>
          </cell>
          <cell r="E2589">
            <v>22.1</v>
          </cell>
          <cell r="F2589">
            <v>23.524999999999999</v>
          </cell>
          <cell r="G2589">
            <v>21.1525</v>
          </cell>
          <cell r="H2589">
            <v>29.165000000000003</v>
          </cell>
        </row>
        <row r="2590">
          <cell r="A2590">
            <v>43491</v>
          </cell>
          <cell r="B2590">
            <v>31.52</v>
          </cell>
          <cell r="C2590">
            <v>35.484999999999999</v>
          </cell>
          <cell r="D2590">
            <v>41</v>
          </cell>
          <cell r="E2590">
            <v>22.004999999999999</v>
          </cell>
          <cell r="F2590">
            <v>23.483750000000001</v>
          </cell>
          <cell r="G2590">
            <v>21.08625</v>
          </cell>
          <cell r="H2590">
            <v>29.096666666666664</v>
          </cell>
        </row>
        <row r="2591">
          <cell r="A2591">
            <v>43492</v>
          </cell>
          <cell r="B2591">
            <v>31.52</v>
          </cell>
          <cell r="C2591">
            <v>35.484999999999999</v>
          </cell>
          <cell r="D2591">
            <v>41</v>
          </cell>
          <cell r="E2591">
            <v>22.004999999999999</v>
          </cell>
          <cell r="F2591">
            <v>23.483750000000001</v>
          </cell>
          <cell r="G2591">
            <v>21.08625</v>
          </cell>
          <cell r="H2591">
            <v>29.096666666666664</v>
          </cell>
        </row>
        <row r="2592">
          <cell r="A2592">
            <v>43493</v>
          </cell>
          <cell r="B2592">
            <v>31.31</v>
          </cell>
          <cell r="C2592">
            <v>35.549999999999997</v>
          </cell>
          <cell r="D2592">
            <v>41.14</v>
          </cell>
          <cell r="E2592">
            <v>22.26</v>
          </cell>
          <cell r="F2592">
            <v>23.59</v>
          </cell>
          <cell r="G2592">
            <v>21.28</v>
          </cell>
          <cell r="H2592">
            <v>29.188333333333333</v>
          </cell>
        </row>
        <row r="2593">
          <cell r="A2593">
            <v>43494</v>
          </cell>
          <cell r="B2593">
            <v>31.43</v>
          </cell>
          <cell r="C2593">
            <v>35.74</v>
          </cell>
          <cell r="D2593">
            <v>41.16</v>
          </cell>
          <cell r="E2593">
            <v>22.25</v>
          </cell>
          <cell r="F2593">
            <v>23.59</v>
          </cell>
          <cell r="G2593">
            <v>21.33</v>
          </cell>
          <cell r="H2593">
            <v>29.25</v>
          </cell>
        </row>
        <row r="2594">
          <cell r="A2594">
            <v>43495</v>
          </cell>
          <cell r="B2594">
            <v>31.31</v>
          </cell>
          <cell r="C2594">
            <v>35.6</v>
          </cell>
          <cell r="D2594">
            <v>40.799999999999997</v>
          </cell>
          <cell r="E2594">
            <v>22.25</v>
          </cell>
          <cell r="F2594">
            <v>23.47</v>
          </cell>
          <cell r="G2594">
            <v>21.21</v>
          </cell>
          <cell r="H2594">
            <v>29.106666666666666</v>
          </cell>
        </row>
        <row r="2595">
          <cell r="A2595">
            <v>43496</v>
          </cell>
          <cell r="B2595">
            <v>31.12</v>
          </cell>
          <cell r="C2595">
            <v>35.590000000000003</v>
          </cell>
          <cell r="D2595">
            <v>40.64</v>
          </cell>
          <cell r="E2595">
            <v>22.34</v>
          </cell>
          <cell r="F2595">
            <v>23.58</v>
          </cell>
          <cell r="G2595">
            <v>21.33</v>
          </cell>
          <cell r="H2595">
            <v>29.099999999999994</v>
          </cell>
        </row>
        <row r="2596">
          <cell r="A2596">
            <v>43497</v>
          </cell>
          <cell r="B2596">
            <v>31.12</v>
          </cell>
          <cell r="C2596">
            <v>35.43</v>
          </cell>
          <cell r="D2596">
            <v>40.61</v>
          </cell>
          <cell r="E2596">
            <v>22.38</v>
          </cell>
          <cell r="F2596">
            <v>23.59</v>
          </cell>
          <cell r="G2596">
            <v>21.38</v>
          </cell>
          <cell r="H2596">
            <v>29.084999999999997</v>
          </cell>
        </row>
        <row r="2597">
          <cell r="A2597">
            <v>43498</v>
          </cell>
          <cell r="B2597">
            <v>31.16</v>
          </cell>
          <cell r="C2597">
            <v>35.47</v>
          </cell>
          <cell r="D2597">
            <v>40.49</v>
          </cell>
          <cell r="E2597">
            <v>22.2</v>
          </cell>
          <cell r="F2597">
            <v>23.51</v>
          </cell>
          <cell r="G2597">
            <v>21.27</v>
          </cell>
          <cell r="H2597">
            <v>29.016666666666666</v>
          </cell>
        </row>
        <row r="2598">
          <cell r="A2598">
            <v>43499</v>
          </cell>
          <cell r="B2598">
            <v>31.16</v>
          </cell>
          <cell r="C2598">
            <v>35.47</v>
          </cell>
          <cell r="D2598">
            <v>40.49</v>
          </cell>
          <cell r="E2598">
            <v>22.2</v>
          </cell>
          <cell r="F2598">
            <v>23.51</v>
          </cell>
          <cell r="G2598">
            <v>21.27</v>
          </cell>
          <cell r="H2598">
            <v>29.016666666666666</v>
          </cell>
        </row>
        <row r="2599">
          <cell r="A2599">
            <v>43500</v>
          </cell>
          <cell r="B2599">
            <v>31.14</v>
          </cell>
          <cell r="C2599">
            <v>35.5</v>
          </cell>
          <cell r="D2599">
            <v>40.56</v>
          </cell>
          <cell r="E2599">
            <v>22.3</v>
          </cell>
          <cell r="F2599">
            <v>23.67</v>
          </cell>
          <cell r="G2599">
            <v>21.35</v>
          </cell>
          <cell r="H2599">
            <v>29.08666666666667</v>
          </cell>
        </row>
        <row r="2600">
          <cell r="A2600">
            <v>43501</v>
          </cell>
          <cell r="B2600">
            <v>31.16</v>
          </cell>
          <cell r="C2600">
            <v>35.44</v>
          </cell>
          <cell r="D2600">
            <v>40.450000000000003</v>
          </cell>
          <cell r="E2600">
            <v>22.2</v>
          </cell>
          <cell r="F2600">
            <v>23.64</v>
          </cell>
          <cell r="G2600">
            <v>21.33</v>
          </cell>
          <cell r="H2600">
            <v>29.036666666666662</v>
          </cell>
        </row>
        <row r="2601">
          <cell r="A2601">
            <v>43502</v>
          </cell>
          <cell r="B2601">
            <v>31.08</v>
          </cell>
          <cell r="C2601">
            <v>35.26</v>
          </cell>
          <cell r="D2601">
            <v>40.08</v>
          </cell>
          <cell r="E2601">
            <v>22.25</v>
          </cell>
          <cell r="F2601">
            <v>23.56</v>
          </cell>
          <cell r="G2601">
            <v>21.31</v>
          </cell>
          <cell r="H2601">
            <v>28.923333333333336</v>
          </cell>
        </row>
        <row r="2602">
          <cell r="A2602">
            <v>43503</v>
          </cell>
          <cell r="B2602">
            <v>31.11</v>
          </cell>
          <cell r="C2602">
            <v>35.17</v>
          </cell>
          <cell r="D2602">
            <v>40.049999999999997</v>
          </cell>
          <cell r="E2602">
            <v>21.84</v>
          </cell>
          <cell r="F2602">
            <v>23.42</v>
          </cell>
          <cell r="G2602">
            <v>20.87</v>
          </cell>
          <cell r="H2602">
            <v>28.743333333333329</v>
          </cell>
        </row>
        <row r="2603">
          <cell r="A2603">
            <v>43504</v>
          </cell>
          <cell r="B2603">
            <v>31.08</v>
          </cell>
          <cell r="C2603">
            <v>35.07</v>
          </cell>
          <cell r="D2603">
            <v>40.08</v>
          </cell>
          <cell r="E2603">
            <v>21.72</v>
          </cell>
          <cell r="F2603">
            <v>23.23</v>
          </cell>
          <cell r="G2603">
            <v>20.79</v>
          </cell>
          <cell r="H2603">
            <v>28.661666666666665</v>
          </cell>
        </row>
        <row r="2604">
          <cell r="A2604">
            <v>43505</v>
          </cell>
          <cell r="B2604">
            <v>31.32</v>
          </cell>
          <cell r="C2604">
            <v>35.33</v>
          </cell>
          <cell r="D2604">
            <v>40.270000000000003</v>
          </cell>
          <cell r="E2604">
            <v>21.84</v>
          </cell>
          <cell r="F2604">
            <v>23.44</v>
          </cell>
          <cell r="G2604">
            <v>20.87</v>
          </cell>
          <cell r="H2604">
            <v>28.845000000000002</v>
          </cell>
        </row>
        <row r="2605">
          <cell r="A2605">
            <v>43506</v>
          </cell>
          <cell r="B2605">
            <v>31.32</v>
          </cell>
          <cell r="C2605">
            <v>35.33</v>
          </cell>
          <cell r="D2605">
            <v>40.270000000000003</v>
          </cell>
          <cell r="E2605">
            <v>21.84</v>
          </cell>
          <cell r="F2605">
            <v>23.44</v>
          </cell>
          <cell r="G2605">
            <v>20.87</v>
          </cell>
          <cell r="H2605">
            <v>28.845000000000002</v>
          </cell>
        </row>
        <row r="2606">
          <cell r="A2606">
            <v>43507</v>
          </cell>
          <cell r="B2606">
            <v>31.22</v>
          </cell>
          <cell r="C2606">
            <v>35.18</v>
          </cell>
          <cell r="D2606">
            <v>40.21</v>
          </cell>
          <cell r="E2606">
            <v>21.92</v>
          </cell>
          <cell r="F2606">
            <v>23.4</v>
          </cell>
          <cell r="G2606">
            <v>20.98</v>
          </cell>
          <cell r="H2606">
            <v>28.818333333333339</v>
          </cell>
        </row>
        <row r="2607">
          <cell r="A2607">
            <v>43508</v>
          </cell>
          <cell r="B2607">
            <v>31.25</v>
          </cell>
          <cell r="C2607">
            <v>35.08</v>
          </cell>
          <cell r="D2607">
            <v>40.03</v>
          </cell>
          <cell r="E2607">
            <v>21.83</v>
          </cell>
          <cell r="F2607">
            <v>23.37</v>
          </cell>
          <cell r="G2607">
            <v>20.88</v>
          </cell>
          <cell r="H2607">
            <v>28.74</v>
          </cell>
        </row>
        <row r="2608">
          <cell r="A2608">
            <v>43509</v>
          </cell>
          <cell r="B2608">
            <v>31.09</v>
          </cell>
          <cell r="C2608">
            <v>35.049999999999997</v>
          </cell>
          <cell r="D2608">
            <v>39.92</v>
          </cell>
          <cell r="E2608">
            <v>21.9</v>
          </cell>
          <cell r="F2608">
            <v>23.44</v>
          </cell>
          <cell r="G2608">
            <v>21.02</v>
          </cell>
          <cell r="H2608">
            <v>28.736666666666668</v>
          </cell>
        </row>
        <row r="2609">
          <cell r="A2609">
            <v>43510</v>
          </cell>
          <cell r="B2609">
            <v>31.24</v>
          </cell>
          <cell r="C2609">
            <v>35</v>
          </cell>
          <cell r="D2609">
            <v>39.97</v>
          </cell>
          <cell r="E2609">
            <v>21.91</v>
          </cell>
          <cell r="F2609">
            <v>23.46</v>
          </cell>
          <cell r="G2609">
            <v>21.13</v>
          </cell>
          <cell r="H2609">
            <v>28.785</v>
          </cell>
        </row>
        <row r="2610">
          <cell r="A2610">
            <v>43511</v>
          </cell>
          <cell r="B2610">
            <v>31.15</v>
          </cell>
          <cell r="C2610">
            <v>34.979999999999997</v>
          </cell>
          <cell r="D2610">
            <v>39.667499999999997</v>
          </cell>
          <cell r="E2610">
            <v>21.835000000000001</v>
          </cell>
          <cell r="F2610">
            <v>23.315000000000001</v>
          </cell>
          <cell r="G2610">
            <v>21.087499999999999</v>
          </cell>
          <cell r="H2610">
            <v>28.672499999999999</v>
          </cell>
        </row>
        <row r="2611">
          <cell r="A2611">
            <v>43512</v>
          </cell>
          <cell r="B2611">
            <v>31.13</v>
          </cell>
          <cell r="C2611">
            <v>34.94</v>
          </cell>
          <cell r="D2611">
            <v>39.54</v>
          </cell>
          <cell r="E2611">
            <v>21.7</v>
          </cell>
          <cell r="F2611">
            <v>23.21</v>
          </cell>
          <cell r="G2611">
            <v>20.99</v>
          </cell>
          <cell r="H2611">
            <v>28.584999999999997</v>
          </cell>
        </row>
        <row r="2612">
          <cell r="A2612">
            <v>43513</v>
          </cell>
          <cell r="B2612">
            <v>31.13</v>
          </cell>
          <cell r="C2612">
            <v>34.94</v>
          </cell>
          <cell r="D2612">
            <v>39.54</v>
          </cell>
          <cell r="E2612">
            <v>21.7</v>
          </cell>
          <cell r="F2612">
            <v>23.21</v>
          </cell>
          <cell r="G2612">
            <v>20.99</v>
          </cell>
          <cell r="H2612">
            <v>28.584999999999997</v>
          </cell>
        </row>
        <row r="2613">
          <cell r="A2613">
            <v>43514</v>
          </cell>
          <cell r="B2613">
            <v>31.06</v>
          </cell>
          <cell r="C2613">
            <v>34.94</v>
          </cell>
          <cell r="D2613">
            <v>39.909999999999997</v>
          </cell>
          <cell r="E2613">
            <v>21.96</v>
          </cell>
          <cell r="F2613">
            <v>23.36</v>
          </cell>
          <cell r="G2613">
            <v>21.23</v>
          </cell>
          <cell r="H2613">
            <v>28.743333333333336</v>
          </cell>
        </row>
        <row r="2614">
          <cell r="A2614">
            <v>43515</v>
          </cell>
          <cell r="B2614">
            <v>31.1</v>
          </cell>
          <cell r="C2614">
            <v>34.950000000000003</v>
          </cell>
          <cell r="D2614">
            <v>39.799999999999997</v>
          </cell>
          <cell r="E2614">
            <v>21.86</v>
          </cell>
          <cell r="F2614">
            <v>23.31</v>
          </cell>
          <cell r="G2614">
            <v>21.08</v>
          </cell>
          <cell r="H2614">
            <v>28.683333333333337</v>
          </cell>
        </row>
        <row r="2615">
          <cell r="A2615">
            <v>43516</v>
          </cell>
          <cell r="B2615">
            <v>30.97</v>
          </cell>
          <cell r="C2615">
            <v>34.979999999999997</v>
          </cell>
          <cell r="D2615">
            <v>40.31</v>
          </cell>
          <cell r="E2615">
            <v>21.93</v>
          </cell>
          <cell r="F2615">
            <v>23.36</v>
          </cell>
          <cell r="G2615">
            <v>21.14</v>
          </cell>
          <cell r="H2615">
            <v>28.781666666666666</v>
          </cell>
        </row>
        <row r="2616">
          <cell r="A2616">
            <v>43517</v>
          </cell>
          <cell r="B2616">
            <v>30.98</v>
          </cell>
          <cell r="C2616">
            <v>34.950000000000003</v>
          </cell>
          <cell r="D2616">
            <v>40.200000000000003</v>
          </cell>
          <cell r="E2616">
            <v>21.9</v>
          </cell>
          <cell r="F2616">
            <v>23.39</v>
          </cell>
          <cell r="G2616">
            <v>21.04</v>
          </cell>
          <cell r="H2616">
            <v>28.743333333333336</v>
          </cell>
        </row>
        <row r="2617">
          <cell r="A2617">
            <v>43518</v>
          </cell>
          <cell r="B2617">
            <v>31.08</v>
          </cell>
          <cell r="C2617">
            <v>35.06</v>
          </cell>
          <cell r="D2617">
            <v>40.340000000000003</v>
          </cell>
          <cell r="E2617">
            <v>21.82</v>
          </cell>
          <cell r="F2617">
            <v>23.38</v>
          </cell>
          <cell r="G2617">
            <v>21.01</v>
          </cell>
          <cell r="H2617">
            <v>28.781666666666666</v>
          </cell>
        </row>
        <row r="2618">
          <cell r="A2618">
            <v>43519</v>
          </cell>
          <cell r="B2618">
            <v>31.17</v>
          </cell>
          <cell r="C2618">
            <v>35.17</v>
          </cell>
          <cell r="D2618">
            <v>40.31</v>
          </cell>
          <cell r="E2618">
            <v>21.8</v>
          </cell>
          <cell r="F2618">
            <v>23.39</v>
          </cell>
          <cell r="G2618">
            <v>20.91</v>
          </cell>
          <cell r="H2618">
            <v>28.791666666666671</v>
          </cell>
        </row>
        <row r="2619">
          <cell r="A2619">
            <v>43520</v>
          </cell>
          <cell r="B2619">
            <v>31.17</v>
          </cell>
          <cell r="C2619">
            <v>35.17</v>
          </cell>
          <cell r="D2619">
            <v>40.31</v>
          </cell>
          <cell r="E2619">
            <v>21.8</v>
          </cell>
          <cell r="F2619">
            <v>23.39</v>
          </cell>
          <cell r="G2619">
            <v>20.91</v>
          </cell>
          <cell r="H2619">
            <v>28.791666666666671</v>
          </cell>
        </row>
        <row r="2620">
          <cell r="A2620">
            <v>43521</v>
          </cell>
          <cell r="B2620">
            <v>31.14</v>
          </cell>
          <cell r="C2620">
            <v>35.159999999999997</v>
          </cell>
          <cell r="D2620">
            <v>40.51</v>
          </cell>
          <cell r="E2620">
            <v>22.05</v>
          </cell>
          <cell r="F2620">
            <v>23.61</v>
          </cell>
          <cell r="G2620">
            <v>21.27</v>
          </cell>
          <cell r="H2620">
            <v>28.956666666666674</v>
          </cell>
        </row>
        <row r="2621">
          <cell r="A2621">
            <v>43522</v>
          </cell>
          <cell r="B2621">
            <v>31.11</v>
          </cell>
          <cell r="C2621">
            <v>35.15</v>
          </cell>
          <cell r="D2621">
            <v>40.659999999999997</v>
          </cell>
          <cell r="E2621">
            <v>22.03</v>
          </cell>
          <cell r="F2621">
            <v>23.48</v>
          </cell>
          <cell r="G2621">
            <v>21.25</v>
          </cell>
          <cell r="H2621">
            <v>28.946666666666662</v>
          </cell>
        </row>
        <row r="2622">
          <cell r="A2622">
            <v>43523</v>
          </cell>
          <cell r="B2622">
            <v>31.22</v>
          </cell>
          <cell r="C2622">
            <v>35.36</v>
          </cell>
          <cell r="D2622">
            <v>41.18</v>
          </cell>
          <cell r="E2622">
            <v>22.17</v>
          </cell>
          <cell r="F2622">
            <v>23.62</v>
          </cell>
          <cell r="G2622">
            <v>21.37</v>
          </cell>
          <cell r="H2622">
            <v>29.153333333333336</v>
          </cell>
        </row>
        <row r="2623">
          <cell r="A2623">
            <v>43524</v>
          </cell>
          <cell r="B2623">
            <v>31.3</v>
          </cell>
          <cell r="C2623">
            <v>35.414999999999999</v>
          </cell>
          <cell r="D2623">
            <v>41.487499999999997</v>
          </cell>
          <cell r="E2623">
            <v>22.0975</v>
          </cell>
          <cell r="F2623">
            <v>23.692499999999999</v>
          </cell>
          <cell r="G2623">
            <v>21.267499999999998</v>
          </cell>
          <cell r="H2623">
            <v>29.209999999999997</v>
          </cell>
        </row>
        <row r="2624">
          <cell r="A2624">
            <v>43525</v>
          </cell>
          <cell r="B2624">
            <v>31.41</v>
          </cell>
          <cell r="C2624">
            <v>35.54</v>
          </cell>
          <cell r="D2624">
            <v>41.48</v>
          </cell>
          <cell r="E2624">
            <v>22.05</v>
          </cell>
          <cell r="F2624">
            <v>23.76</v>
          </cell>
          <cell r="G2624">
            <v>21.25</v>
          </cell>
          <cell r="H2624">
            <v>29.248333333333335</v>
          </cell>
        </row>
        <row r="2625">
          <cell r="A2625">
            <v>43526</v>
          </cell>
          <cell r="B2625">
            <v>31.55</v>
          </cell>
          <cell r="C2625">
            <v>35.67</v>
          </cell>
          <cell r="D2625">
            <v>41.49</v>
          </cell>
          <cell r="E2625">
            <v>22</v>
          </cell>
          <cell r="F2625">
            <v>23.8</v>
          </cell>
          <cell r="G2625">
            <v>21.24</v>
          </cell>
          <cell r="H2625">
            <v>29.291666666666671</v>
          </cell>
        </row>
        <row r="2626">
          <cell r="A2626">
            <v>43527</v>
          </cell>
          <cell r="B2626">
            <v>31.55</v>
          </cell>
          <cell r="C2626">
            <v>35.67</v>
          </cell>
          <cell r="D2626">
            <v>41.49</v>
          </cell>
          <cell r="E2626">
            <v>22</v>
          </cell>
          <cell r="F2626">
            <v>23.8</v>
          </cell>
          <cell r="G2626">
            <v>21.24</v>
          </cell>
          <cell r="H2626">
            <v>29.291666666666671</v>
          </cell>
        </row>
        <row r="2627">
          <cell r="A2627">
            <v>43528</v>
          </cell>
          <cell r="B2627">
            <v>31.61</v>
          </cell>
          <cell r="C2627">
            <v>35.765000000000001</v>
          </cell>
          <cell r="D2627">
            <v>41.645000000000003</v>
          </cell>
          <cell r="E2627">
            <v>22.157499999999999</v>
          </cell>
          <cell r="F2627">
            <v>23.695</v>
          </cell>
          <cell r="G2627">
            <v>21.3825</v>
          </cell>
          <cell r="H2627">
            <v>29.375833333333333</v>
          </cell>
        </row>
        <row r="2628">
          <cell r="A2628">
            <v>43529</v>
          </cell>
          <cell r="B2628">
            <v>31.73</v>
          </cell>
          <cell r="C2628">
            <v>35.78</v>
          </cell>
          <cell r="D2628">
            <v>41.61</v>
          </cell>
          <cell r="E2628">
            <v>22.23</v>
          </cell>
          <cell r="F2628">
            <v>23.72</v>
          </cell>
          <cell r="G2628">
            <v>21.48</v>
          </cell>
          <cell r="H2628">
            <v>29.424999999999997</v>
          </cell>
        </row>
        <row r="2629">
          <cell r="A2629">
            <v>43530</v>
          </cell>
          <cell r="B2629">
            <v>31.67</v>
          </cell>
          <cell r="C2629">
            <v>35.6</v>
          </cell>
          <cell r="D2629">
            <v>41.46</v>
          </cell>
          <cell r="E2629">
            <v>22.07</v>
          </cell>
          <cell r="F2629">
            <v>23.59</v>
          </cell>
          <cell r="G2629">
            <v>21.3</v>
          </cell>
          <cell r="H2629">
            <v>29.28166666666667</v>
          </cell>
        </row>
        <row r="2630">
          <cell r="A2630">
            <v>43531</v>
          </cell>
          <cell r="B2630">
            <v>31.69</v>
          </cell>
          <cell r="C2630">
            <v>35.67</v>
          </cell>
          <cell r="D2630">
            <v>41.58</v>
          </cell>
          <cell r="E2630">
            <v>22.06</v>
          </cell>
          <cell r="F2630">
            <v>23.48</v>
          </cell>
          <cell r="G2630">
            <v>21.34</v>
          </cell>
          <cell r="H2630">
            <v>29.303333333333331</v>
          </cell>
        </row>
        <row r="2631">
          <cell r="A2631">
            <v>43532</v>
          </cell>
          <cell r="B2631">
            <v>31.65</v>
          </cell>
          <cell r="C2631">
            <v>35.225000000000001</v>
          </cell>
          <cell r="D2631">
            <v>41.237499999999997</v>
          </cell>
          <cell r="E2631">
            <v>21.965</v>
          </cell>
          <cell r="F2631">
            <v>23.425000000000001</v>
          </cell>
          <cell r="G2631">
            <v>21.252500000000001</v>
          </cell>
          <cell r="H2631">
            <v>29.125833333333333</v>
          </cell>
        </row>
        <row r="2632">
          <cell r="A2632">
            <v>43533</v>
          </cell>
          <cell r="B2632">
            <v>31.64</v>
          </cell>
          <cell r="C2632">
            <v>35.26</v>
          </cell>
          <cell r="D2632">
            <v>41.09375</v>
          </cell>
          <cell r="E2632">
            <v>21.833749999999998</v>
          </cell>
          <cell r="F2632">
            <v>23.331250000000001</v>
          </cell>
          <cell r="G2632">
            <v>21.18</v>
          </cell>
          <cell r="H2632">
            <v>29.056458333333339</v>
          </cell>
        </row>
        <row r="2633">
          <cell r="A2633">
            <v>43534</v>
          </cell>
          <cell r="B2633">
            <v>31.64</v>
          </cell>
          <cell r="C2633">
            <v>35.26</v>
          </cell>
          <cell r="D2633">
            <v>41.09375</v>
          </cell>
          <cell r="E2633">
            <v>21.833749999999998</v>
          </cell>
          <cell r="F2633">
            <v>23.331250000000001</v>
          </cell>
          <cell r="G2633">
            <v>21.18</v>
          </cell>
          <cell r="H2633">
            <v>29.056458333333339</v>
          </cell>
        </row>
        <row r="2634">
          <cell r="A2634">
            <v>43535</v>
          </cell>
          <cell r="B2634">
            <v>31.55</v>
          </cell>
          <cell r="C2634">
            <v>35.229999999999997</v>
          </cell>
          <cell r="D2634">
            <v>40.75</v>
          </cell>
          <cell r="E2634">
            <v>21.94</v>
          </cell>
          <cell r="F2634">
            <v>23.4</v>
          </cell>
          <cell r="G2634">
            <v>21.3</v>
          </cell>
          <cell r="H2634">
            <v>29.028333333333336</v>
          </cell>
        </row>
        <row r="2635">
          <cell r="A2635">
            <v>43536</v>
          </cell>
          <cell r="B2635">
            <v>31.49</v>
          </cell>
          <cell r="C2635">
            <v>35.270000000000003</v>
          </cell>
          <cell r="D2635">
            <v>41.46</v>
          </cell>
          <cell r="E2635">
            <v>22.01</v>
          </cell>
          <cell r="F2635">
            <v>23.4</v>
          </cell>
          <cell r="G2635">
            <v>21.37</v>
          </cell>
          <cell r="H2635">
            <v>29.166666666666668</v>
          </cell>
        </row>
        <row r="2636">
          <cell r="A2636">
            <v>43537</v>
          </cell>
          <cell r="B2636">
            <v>31.48</v>
          </cell>
          <cell r="C2636">
            <v>35.35</v>
          </cell>
          <cell r="D2636">
            <v>41.02</v>
          </cell>
          <cell r="E2636">
            <v>21.99</v>
          </cell>
          <cell r="F2636">
            <v>23.48</v>
          </cell>
          <cell r="G2636">
            <v>21.41</v>
          </cell>
          <cell r="H2636">
            <v>29.121666666666666</v>
          </cell>
        </row>
        <row r="2637">
          <cell r="A2637">
            <v>43538</v>
          </cell>
          <cell r="B2637">
            <v>31.45</v>
          </cell>
          <cell r="C2637">
            <v>35.44</v>
          </cell>
          <cell r="D2637">
            <v>41.56</v>
          </cell>
          <cell r="E2637">
            <v>22</v>
          </cell>
          <cell r="F2637">
            <v>23.53</v>
          </cell>
          <cell r="G2637">
            <v>21.39</v>
          </cell>
          <cell r="H2637">
            <v>29.228333333333335</v>
          </cell>
        </row>
        <row r="2638">
          <cell r="A2638">
            <v>43539</v>
          </cell>
          <cell r="B2638">
            <v>31.6</v>
          </cell>
          <cell r="C2638">
            <v>35.53</v>
          </cell>
          <cell r="D2638">
            <v>41.63</v>
          </cell>
          <cell r="E2638">
            <v>22.09</v>
          </cell>
          <cell r="F2638">
            <v>23.6</v>
          </cell>
          <cell r="G2638">
            <v>21.44</v>
          </cell>
          <cell r="H2638">
            <v>29.314999999999998</v>
          </cell>
        </row>
        <row r="2639">
          <cell r="A2639">
            <v>43540</v>
          </cell>
          <cell r="B2639">
            <v>31.54</v>
          </cell>
          <cell r="C2639">
            <v>35.520000000000003</v>
          </cell>
          <cell r="D2639">
            <v>41.38</v>
          </cell>
          <cell r="E2639">
            <v>21.99</v>
          </cell>
          <cell r="F2639">
            <v>23.53</v>
          </cell>
          <cell r="G2639">
            <v>21.36</v>
          </cell>
          <cell r="H2639">
            <v>29.22</v>
          </cell>
        </row>
        <row r="2640">
          <cell r="A2640">
            <v>43541</v>
          </cell>
          <cell r="B2640">
            <v>31.54</v>
          </cell>
          <cell r="C2640">
            <v>35.520000000000003</v>
          </cell>
          <cell r="D2640">
            <v>41.38</v>
          </cell>
          <cell r="E2640">
            <v>21.99</v>
          </cell>
          <cell r="F2640">
            <v>23.53</v>
          </cell>
          <cell r="G2640">
            <v>21.36</v>
          </cell>
          <cell r="H2640">
            <v>29.22</v>
          </cell>
        </row>
        <row r="2641">
          <cell r="A2641">
            <v>43542</v>
          </cell>
          <cell r="B2641">
            <v>31.52</v>
          </cell>
          <cell r="C2641">
            <v>35.505000000000003</v>
          </cell>
          <cell r="D2641">
            <v>41.715000000000003</v>
          </cell>
          <cell r="E2641">
            <v>22.094999999999999</v>
          </cell>
          <cell r="F2641">
            <v>23.53</v>
          </cell>
          <cell r="G2641">
            <v>21.4175</v>
          </cell>
          <cell r="H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H2642">
            <v>29.288333333333338</v>
          </cell>
        </row>
        <row r="2643">
          <cell r="A2643">
            <v>43544</v>
          </cell>
          <cell r="B2643">
            <v>31.54</v>
          </cell>
          <cell r="C2643">
            <v>35.607500000000002</v>
          </cell>
          <cell r="D2643">
            <v>41.6325</v>
          </cell>
          <cell r="E2643">
            <v>22.03</v>
          </cell>
          <cell r="F2643">
            <v>23.552499999999998</v>
          </cell>
          <cell r="G2643">
            <v>21.397500000000001</v>
          </cell>
          <cell r="H2643">
            <v>29.293333333333337</v>
          </cell>
        </row>
        <row r="2644">
          <cell r="A2644">
            <v>43545</v>
          </cell>
          <cell r="B2644">
            <v>31.46</v>
          </cell>
          <cell r="C2644">
            <v>35.79</v>
          </cell>
          <cell r="D2644">
            <v>41.42</v>
          </cell>
          <cell r="E2644">
            <v>22.29</v>
          </cell>
          <cell r="F2644">
            <v>23.57</v>
          </cell>
          <cell r="G2644">
            <v>21.64</v>
          </cell>
          <cell r="H2644">
            <v>29.361666666666668</v>
          </cell>
        </row>
        <row r="2645">
          <cell r="A2645">
            <v>43546</v>
          </cell>
          <cell r="B2645">
            <v>31.56</v>
          </cell>
          <cell r="C2645">
            <v>35.69</v>
          </cell>
          <cell r="D2645">
            <v>41.23</v>
          </cell>
          <cell r="E2645">
            <v>22.16</v>
          </cell>
          <cell r="F2645">
            <v>23.52</v>
          </cell>
          <cell r="G2645">
            <v>21.57</v>
          </cell>
          <cell r="H2645">
            <v>29.28833333333333</v>
          </cell>
        </row>
        <row r="2646">
          <cell r="A2646">
            <v>43547</v>
          </cell>
          <cell r="B2646">
            <v>31.56</v>
          </cell>
          <cell r="C2646">
            <v>35.47</v>
          </cell>
          <cell r="D2646">
            <v>41.02</v>
          </cell>
          <cell r="E2646">
            <v>22.02</v>
          </cell>
          <cell r="F2646">
            <v>23.41</v>
          </cell>
          <cell r="G2646">
            <v>21.43</v>
          </cell>
          <cell r="H2646">
            <v>29.151666666666671</v>
          </cell>
        </row>
        <row r="2647">
          <cell r="A2647">
            <v>43548</v>
          </cell>
          <cell r="B2647">
            <v>31.56</v>
          </cell>
          <cell r="C2647">
            <v>35.47</v>
          </cell>
          <cell r="D2647">
            <v>41.02</v>
          </cell>
          <cell r="E2647">
            <v>22.02</v>
          </cell>
          <cell r="F2647">
            <v>23.41</v>
          </cell>
          <cell r="G2647">
            <v>21.43</v>
          </cell>
          <cell r="H2647">
            <v>29.151666666666671</v>
          </cell>
        </row>
        <row r="2648">
          <cell r="A2648">
            <v>43549</v>
          </cell>
          <cell r="B2648">
            <v>31.42</v>
          </cell>
          <cell r="C2648">
            <v>35.299999999999997</v>
          </cell>
          <cell r="D2648">
            <v>41.27</v>
          </cell>
          <cell r="E2648">
            <v>21.977499999999999</v>
          </cell>
          <cell r="F2648">
            <v>23.282499999999999</v>
          </cell>
          <cell r="G2648">
            <v>21.4575</v>
          </cell>
          <cell r="H2648">
            <v>29.11791666666667</v>
          </cell>
        </row>
        <row r="2649">
          <cell r="A2649">
            <v>43550</v>
          </cell>
          <cell r="B2649">
            <v>31.35</v>
          </cell>
          <cell r="C2649">
            <v>35.299999999999997</v>
          </cell>
          <cell r="D2649">
            <v>41.19</v>
          </cell>
          <cell r="E2649">
            <v>22.09</v>
          </cell>
          <cell r="F2649">
            <v>23.32</v>
          </cell>
          <cell r="G2649">
            <v>21.54</v>
          </cell>
          <cell r="H2649">
            <v>29.131666666666664</v>
          </cell>
        </row>
        <row r="2650">
          <cell r="A2650">
            <v>43551</v>
          </cell>
          <cell r="B2650">
            <v>31.56</v>
          </cell>
          <cell r="C2650">
            <v>35.35</v>
          </cell>
          <cell r="D2650">
            <v>41.42</v>
          </cell>
          <cell r="E2650">
            <v>22.2</v>
          </cell>
          <cell r="F2650">
            <v>23.46</v>
          </cell>
          <cell r="G2650">
            <v>21.35</v>
          </cell>
          <cell r="H2650">
            <v>29.223333333333333</v>
          </cell>
        </row>
        <row r="2651">
          <cell r="A2651">
            <v>43552</v>
          </cell>
          <cell r="B2651">
            <v>31.7</v>
          </cell>
          <cell r="C2651">
            <v>35.49</v>
          </cell>
          <cell r="D2651">
            <v>41.61</v>
          </cell>
          <cell r="E2651">
            <v>22.22</v>
          </cell>
          <cell r="F2651">
            <v>23.53</v>
          </cell>
          <cell r="G2651">
            <v>21.41</v>
          </cell>
          <cell r="H2651">
            <v>29.326666666666664</v>
          </cell>
        </row>
        <row r="2652">
          <cell r="A2652">
            <v>43553</v>
          </cell>
          <cell r="B2652">
            <v>31.65</v>
          </cell>
          <cell r="C2652">
            <v>35.3675</v>
          </cell>
          <cell r="D2652">
            <v>41.174999999999997</v>
          </cell>
          <cell r="E2652">
            <v>22.17</v>
          </cell>
          <cell r="F2652">
            <v>23.47</v>
          </cell>
          <cell r="G2652">
            <v>21.315000000000001</v>
          </cell>
          <cell r="H2652">
            <v>29.19125</v>
          </cell>
        </row>
        <row r="2653">
          <cell r="A2653">
            <v>43554</v>
          </cell>
          <cell r="B2653">
            <v>31.61</v>
          </cell>
          <cell r="C2653">
            <v>35.276249999999997</v>
          </cell>
          <cell r="D2653">
            <v>40.838749999999997</v>
          </cell>
          <cell r="E2653">
            <v>22.03125</v>
          </cell>
          <cell r="F2653">
            <v>23.357500000000002</v>
          </cell>
          <cell r="G2653">
            <v>21.216249999999999</v>
          </cell>
          <cell r="H2653">
            <v>29.054999999999996</v>
          </cell>
        </row>
        <row r="2654">
          <cell r="A2654">
            <v>43555</v>
          </cell>
          <cell r="B2654">
            <v>31.61</v>
          </cell>
          <cell r="C2654">
            <v>35.276249999999997</v>
          </cell>
          <cell r="D2654">
            <v>40.838749999999997</v>
          </cell>
          <cell r="E2654">
            <v>22.03125</v>
          </cell>
          <cell r="F2654">
            <v>23.357500000000002</v>
          </cell>
          <cell r="G2654">
            <v>21.216249999999999</v>
          </cell>
          <cell r="H2654">
            <v>29.054999999999996</v>
          </cell>
        </row>
        <row r="2655">
          <cell r="A2655">
            <v>43556</v>
          </cell>
          <cell r="B2655">
            <v>31.52</v>
          </cell>
          <cell r="C2655">
            <v>35.21</v>
          </cell>
          <cell r="D2655">
            <v>40.880000000000003</v>
          </cell>
          <cell r="E2655">
            <v>22.21</v>
          </cell>
          <cell r="F2655">
            <v>23.5</v>
          </cell>
          <cell r="G2655">
            <v>21.37</v>
          </cell>
          <cell r="H2655">
            <v>29.115000000000006</v>
          </cell>
        </row>
        <row r="2656">
          <cell r="A2656">
            <v>43557</v>
          </cell>
          <cell r="B2656">
            <v>31.55</v>
          </cell>
          <cell r="C2656">
            <v>35.159999999999997</v>
          </cell>
          <cell r="D2656">
            <v>41.05</v>
          </cell>
          <cell r="E2656">
            <v>22.18</v>
          </cell>
          <cell r="F2656">
            <v>23.6</v>
          </cell>
          <cell r="G2656">
            <v>21.25</v>
          </cell>
          <cell r="H2656">
            <v>29.131666666666664</v>
          </cell>
        </row>
        <row r="2657">
          <cell r="A2657">
            <v>43558</v>
          </cell>
          <cell r="B2657">
            <v>31.58</v>
          </cell>
          <cell r="C2657">
            <v>35.24</v>
          </cell>
          <cell r="D2657">
            <v>41.28</v>
          </cell>
          <cell r="E2657">
            <v>22.15</v>
          </cell>
          <cell r="F2657">
            <v>23.59</v>
          </cell>
          <cell r="G2657">
            <v>21.21</v>
          </cell>
          <cell r="H2657">
            <v>29.175000000000001</v>
          </cell>
        </row>
        <row r="2658">
          <cell r="A2658">
            <v>43559</v>
          </cell>
          <cell r="B2658">
            <v>31.62</v>
          </cell>
          <cell r="C2658">
            <v>35.369999999999997</v>
          </cell>
          <cell r="D2658">
            <v>41.47</v>
          </cell>
          <cell r="E2658">
            <v>22.28</v>
          </cell>
          <cell r="F2658">
            <v>23.6</v>
          </cell>
          <cell r="G2658">
            <v>21.33</v>
          </cell>
          <cell r="H2658">
            <v>29.278333333333336</v>
          </cell>
        </row>
        <row r="2659">
          <cell r="A2659">
            <v>43560</v>
          </cell>
          <cell r="B2659">
            <v>31.7</v>
          </cell>
          <cell r="C2659">
            <v>35.409999999999997</v>
          </cell>
          <cell r="D2659">
            <v>41.27</v>
          </cell>
          <cell r="E2659">
            <v>22.33</v>
          </cell>
          <cell r="F2659">
            <v>23.63</v>
          </cell>
          <cell r="G2659">
            <v>21.25</v>
          </cell>
          <cell r="H2659">
            <v>29.264999999999997</v>
          </cell>
        </row>
        <row r="2660">
          <cell r="A2660">
            <v>43561</v>
          </cell>
          <cell r="B2660">
            <v>31.72</v>
          </cell>
          <cell r="C2660">
            <v>35.42</v>
          </cell>
          <cell r="D2660">
            <v>41.19</v>
          </cell>
          <cell r="E2660">
            <v>22.21</v>
          </cell>
          <cell r="F2660">
            <v>23.55</v>
          </cell>
          <cell r="G2660">
            <v>21.19</v>
          </cell>
          <cell r="H2660">
            <v>29.213333333333335</v>
          </cell>
        </row>
        <row r="2661">
          <cell r="A2661">
            <v>43562</v>
          </cell>
          <cell r="B2661">
            <v>31.72</v>
          </cell>
          <cell r="C2661">
            <v>35.42</v>
          </cell>
          <cell r="D2661">
            <v>41.19</v>
          </cell>
          <cell r="E2661">
            <v>22.21</v>
          </cell>
          <cell r="F2661">
            <v>23.55</v>
          </cell>
          <cell r="G2661">
            <v>21.19</v>
          </cell>
          <cell r="H2661">
            <v>29.213333333333335</v>
          </cell>
        </row>
        <row r="2662">
          <cell r="A2662">
            <v>43563</v>
          </cell>
          <cell r="B2662">
            <v>31.72</v>
          </cell>
          <cell r="C2662">
            <v>35.42</v>
          </cell>
          <cell r="D2662">
            <v>41.19</v>
          </cell>
          <cell r="E2662">
            <v>22.21</v>
          </cell>
          <cell r="F2662">
            <v>23.55</v>
          </cell>
          <cell r="G2662">
            <v>21.19</v>
          </cell>
          <cell r="H2662">
            <v>29.213333333333335</v>
          </cell>
        </row>
        <row r="2663">
          <cell r="A2663">
            <v>43564</v>
          </cell>
          <cell r="B2663">
            <v>31.7</v>
          </cell>
          <cell r="C2663">
            <v>35.520000000000003</v>
          </cell>
          <cell r="D2663">
            <v>41.26</v>
          </cell>
          <cell r="E2663">
            <v>22.33</v>
          </cell>
          <cell r="F2663">
            <v>23.71</v>
          </cell>
          <cell r="G2663">
            <v>21.22</v>
          </cell>
          <cell r="H2663">
            <v>29.290000000000003</v>
          </cell>
        </row>
        <row r="2664">
          <cell r="A2664">
            <v>43565</v>
          </cell>
          <cell r="B2664">
            <v>31.64</v>
          </cell>
          <cell r="C2664">
            <v>35.450000000000003</v>
          </cell>
          <cell r="D2664">
            <v>41.12</v>
          </cell>
          <cell r="E2664">
            <v>22.29</v>
          </cell>
          <cell r="F2664">
            <v>23.63</v>
          </cell>
          <cell r="G2664">
            <v>21.2</v>
          </cell>
          <cell r="H2664">
            <v>29.221666666666664</v>
          </cell>
        </row>
        <row r="2665">
          <cell r="A2665">
            <v>43566</v>
          </cell>
          <cell r="B2665">
            <v>31.6</v>
          </cell>
          <cell r="C2665">
            <v>35.46</v>
          </cell>
          <cell r="D2665">
            <v>41.21</v>
          </cell>
          <cell r="E2665">
            <v>22.4</v>
          </cell>
          <cell r="F2665">
            <v>23.59</v>
          </cell>
          <cell r="G2665">
            <v>21.25</v>
          </cell>
          <cell r="H2665">
            <v>29.251666666666669</v>
          </cell>
        </row>
        <row r="2666">
          <cell r="A2666">
            <v>43567</v>
          </cell>
          <cell r="B2666">
            <v>31.68</v>
          </cell>
          <cell r="C2666">
            <v>35.56</v>
          </cell>
          <cell r="D2666">
            <v>41.2</v>
          </cell>
          <cell r="E2666">
            <v>22.35</v>
          </cell>
          <cell r="F2666">
            <v>23.59</v>
          </cell>
          <cell r="G2666">
            <v>21.15</v>
          </cell>
          <cell r="H2666">
            <v>29.255000000000006</v>
          </cell>
        </row>
        <row r="2667">
          <cell r="A2667">
            <v>43568</v>
          </cell>
          <cell r="B2667">
            <v>31.64</v>
          </cell>
          <cell r="C2667">
            <v>35.58</v>
          </cell>
          <cell r="D2667">
            <v>41.04</v>
          </cell>
          <cell r="E2667">
            <v>22.29</v>
          </cell>
          <cell r="F2667">
            <v>23.54</v>
          </cell>
          <cell r="G2667">
            <v>21.08</v>
          </cell>
          <cell r="H2667">
            <v>29.194999999999993</v>
          </cell>
        </row>
        <row r="2668">
          <cell r="A2668">
            <v>43569</v>
          </cell>
          <cell r="B2668">
            <v>31.64</v>
          </cell>
          <cell r="C2668">
            <v>35.58</v>
          </cell>
          <cell r="D2668">
            <v>41.04</v>
          </cell>
          <cell r="E2668">
            <v>22.29</v>
          </cell>
          <cell r="F2668">
            <v>23.54</v>
          </cell>
          <cell r="G2668">
            <v>21.08</v>
          </cell>
          <cell r="H2668">
            <v>29.194999999999993</v>
          </cell>
        </row>
        <row r="2669">
          <cell r="A2669">
            <v>43570</v>
          </cell>
          <cell r="B2669">
            <v>31.64</v>
          </cell>
          <cell r="C2669">
            <v>35.58</v>
          </cell>
          <cell r="D2669">
            <v>41.04</v>
          </cell>
          <cell r="E2669">
            <v>22.29</v>
          </cell>
          <cell r="F2669">
            <v>23.54</v>
          </cell>
          <cell r="G2669">
            <v>21.08</v>
          </cell>
          <cell r="H2669">
            <v>29.194999999999993</v>
          </cell>
        </row>
        <row r="2670">
          <cell r="A2670">
            <v>43571</v>
          </cell>
          <cell r="B2670">
            <v>31.64</v>
          </cell>
          <cell r="C2670">
            <v>35.58</v>
          </cell>
          <cell r="D2670">
            <v>41.04</v>
          </cell>
          <cell r="E2670">
            <v>22.29</v>
          </cell>
          <cell r="F2670">
            <v>23.54</v>
          </cell>
          <cell r="G2670">
            <v>21.08</v>
          </cell>
          <cell r="H2670">
            <v>29.194999999999993</v>
          </cell>
        </row>
        <row r="2671">
          <cell r="A2671">
            <v>43572</v>
          </cell>
          <cell r="B2671">
            <v>31.64</v>
          </cell>
          <cell r="C2671">
            <v>35.53</v>
          </cell>
          <cell r="D2671">
            <v>41.08</v>
          </cell>
          <cell r="E2671">
            <v>22.4</v>
          </cell>
          <cell r="F2671">
            <v>23.57</v>
          </cell>
          <cell r="G2671">
            <v>21.04</v>
          </cell>
          <cell r="H2671">
            <v>29.209999999999997</v>
          </cell>
        </row>
        <row r="2672">
          <cell r="A2672">
            <v>43573</v>
          </cell>
          <cell r="B2672">
            <v>31.62</v>
          </cell>
          <cell r="C2672">
            <v>35.53</v>
          </cell>
          <cell r="D2672">
            <v>41.06</v>
          </cell>
          <cell r="E2672">
            <v>22.42</v>
          </cell>
          <cell r="F2672">
            <v>23.57</v>
          </cell>
          <cell r="G2672">
            <v>21.09</v>
          </cell>
          <cell r="H2672">
            <v>29.215</v>
          </cell>
        </row>
        <row r="2673">
          <cell r="A2673">
            <v>43574</v>
          </cell>
          <cell r="B2673">
            <v>31.64</v>
          </cell>
          <cell r="C2673">
            <v>35.387500000000003</v>
          </cell>
          <cell r="D2673">
            <v>40.924999999999997</v>
          </cell>
          <cell r="E2673">
            <v>22.3675</v>
          </cell>
          <cell r="F2673">
            <v>23.55</v>
          </cell>
          <cell r="G2673">
            <v>20.9925</v>
          </cell>
          <cell r="H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H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H2675">
            <v>29.088958333333327</v>
          </cell>
        </row>
        <row r="2676">
          <cell r="A2676">
            <v>43577</v>
          </cell>
          <cell r="B2676">
            <v>31.68</v>
          </cell>
          <cell r="C2676">
            <v>35.43</v>
          </cell>
          <cell r="D2676">
            <v>40.98</v>
          </cell>
          <cell r="E2676">
            <v>22.4</v>
          </cell>
          <cell r="F2676">
            <v>23.6</v>
          </cell>
          <cell r="G2676">
            <v>21.02</v>
          </cell>
          <cell r="H2676">
            <v>29.185000000000002</v>
          </cell>
        </row>
        <row r="2677">
          <cell r="A2677">
            <v>43578</v>
          </cell>
          <cell r="B2677">
            <v>31.72</v>
          </cell>
          <cell r="C2677">
            <v>35.49</v>
          </cell>
          <cell r="D2677">
            <v>41.01</v>
          </cell>
          <cell r="E2677">
            <v>22.36</v>
          </cell>
          <cell r="F2677">
            <v>23.63</v>
          </cell>
          <cell r="G2677">
            <v>21.03</v>
          </cell>
          <cell r="H2677">
            <v>29.206666666666663</v>
          </cell>
        </row>
        <row r="2678">
          <cell r="A2678">
            <v>43579</v>
          </cell>
          <cell r="B2678">
            <v>31.82</v>
          </cell>
          <cell r="C2678">
            <v>35.51</v>
          </cell>
          <cell r="D2678">
            <v>41</v>
          </cell>
          <cell r="E2678">
            <v>22.32</v>
          </cell>
          <cell r="F2678">
            <v>23.57</v>
          </cell>
          <cell r="G2678">
            <v>21.02</v>
          </cell>
          <cell r="H2678">
            <v>29.206666666666667</v>
          </cell>
        </row>
        <row r="2679">
          <cell r="A2679">
            <v>43580</v>
          </cell>
          <cell r="B2679">
            <v>31.9</v>
          </cell>
          <cell r="C2679">
            <v>35.380000000000003</v>
          </cell>
          <cell r="D2679">
            <v>40.96</v>
          </cell>
          <cell r="E2679">
            <v>22.14</v>
          </cell>
          <cell r="F2679">
            <v>23.53</v>
          </cell>
          <cell r="G2679">
            <v>20.88</v>
          </cell>
          <cell r="H2679">
            <v>29.131666666666664</v>
          </cell>
        </row>
        <row r="2680">
          <cell r="A2680">
            <v>43581</v>
          </cell>
          <cell r="B2680">
            <v>31.85</v>
          </cell>
          <cell r="C2680">
            <v>35.270000000000003</v>
          </cell>
          <cell r="D2680">
            <v>40.9</v>
          </cell>
          <cell r="E2680">
            <v>22.12</v>
          </cell>
          <cell r="F2680">
            <v>23.54</v>
          </cell>
          <cell r="G2680">
            <v>20.99</v>
          </cell>
          <cell r="H2680">
            <v>29.111666666666668</v>
          </cell>
        </row>
        <row r="2681">
          <cell r="A2681">
            <v>43582</v>
          </cell>
          <cell r="B2681">
            <v>31.72</v>
          </cell>
          <cell r="C2681">
            <v>35.24</v>
          </cell>
          <cell r="D2681">
            <v>40.729999999999997</v>
          </cell>
          <cell r="E2681">
            <v>22.02</v>
          </cell>
          <cell r="F2681">
            <v>23.39</v>
          </cell>
          <cell r="G2681">
            <v>20.9</v>
          </cell>
          <cell r="H2681">
            <v>29.000000000000004</v>
          </cell>
        </row>
        <row r="2682">
          <cell r="A2682">
            <v>43583</v>
          </cell>
          <cell r="B2682">
            <v>31.72</v>
          </cell>
          <cell r="C2682">
            <v>35.24</v>
          </cell>
          <cell r="D2682">
            <v>40.729999999999997</v>
          </cell>
          <cell r="E2682">
            <v>22.02</v>
          </cell>
          <cell r="F2682">
            <v>23.39</v>
          </cell>
          <cell r="G2682">
            <v>20.9</v>
          </cell>
          <cell r="H2682">
            <v>29.000000000000004</v>
          </cell>
        </row>
        <row r="2683">
          <cell r="A2683">
            <v>43584</v>
          </cell>
          <cell r="B2683">
            <v>31.75</v>
          </cell>
          <cell r="C2683">
            <v>35.21</v>
          </cell>
          <cell r="D2683">
            <v>40.83</v>
          </cell>
          <cell r="E2683">
            <v>22.13</v>
          </cell>
          <cell r="F2683">
            <v>23.49</v>
          </cell>
          <cell r="G2683">
            <v>21.05</v>
          </cell>
          <cell r="H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H2684">
            <v>29.106666666666666</v>
          </cell>
        </row>
        <row r="2685">
          <cell r="A2685">
            <v>43586</v>
          </cell>
          <cell r="B2685">
            <v>31.77</v>
          </cell>
          <cell r="C2685">
            <v>35.409999999999997</v>
          </cell>
          <cell r="D2685">
            <v>40.93</v>
          </cell>
          <cell r="E2685">
            <v>22.03</v>
          </cell>
          <cell r="F2685">
            <v>23.44</v>
          </cell>
          <cell r="G2685">
            <v>20.93</v>
          </cell>
          <cell r="H2685">
            <v>29.084999999999997</v>
          </cell>
        </row>
        <row r="2686">
          <cell r="A2686">
            <v>43587</v>
          </cell>
          <cell r="B2686">
            <v>31.77</v>
          </cell>
          <cell r="C2686">
            <v>35.42</v>
          </cell>
          <cell r="D2686">
            <v>41.32</v>
          </cell>
          <cell r="E2686">
            <v>22.08</v>
          </cell>
          <cell r="F2686">
            <v>23.54</v>
          </cell>
          <cell r="G2686">
            <v>20.94</v>
          </cell>
          <cell r="H2686">
            <v>29.178333333333327</v>
          </cell>
        </row>
        <row r="2687">
          <cell r="A2687">
            <v>43588</v>
          </cell>
          <cell r="B2687">
            <v>31.86</v>
          </cell>
          <cell r="C2687">
            <v>35.409999999999997</v>
          </cell>
          <cell r="D2687">
            <v>41.35</v>
          </cell>
          <cell r="E2687">
            <v>22.02</v>
          </cell>
          <cell r="F2687">
            <v>23.55</v>
          </cell>
          <cell r="G2687">
            <v>20.92</v>
          </cell>
          <cell r="H2687">
            <v>29.185000000000002</v>
          </cell>
        </row>
        <row r="2688">
          <cell r="A2688">
            <v>43589</v>
          </cell>
          <cell r="B2688">
            <v>31.89</v>
          </cell>
          <cell r="C2688">
            <v>35.443750000000001</v>
          </cell>
          <cell r="D2688">
            <v>41.26</v>
          </cell>
          <cell r="E2688">
            <v>21.934999999999999</v>
          </cell>
          <cell r="F2688">
            <v>23.492000000000001</v>
          </cell>
          <cell r="G2688">
            <v>20.725000000000001</v>
          </cell>
          <cell r="H2688">
            <v>29.124291666666664</v>
          </cell>
        </row>
        <row r="2689">
          <cell r="A2689">
            <v>43590</v>
          </cell>
          <cell r="B2689">
            <v>31.89</v>
          </cell>
          <cell r="C2689">
            <v>35.443750000000001</v>
          </cell>
          <cell r="D2689">
            <v>41.26</v>
          </cell>
          <cell r="E2689">
            <v>21.934999999999999</v>
          </cell>
          <cell r="F2689">
            <v>23.492000000000001</v>
          </cell>
          <cell r="G2689">
            <v>20.725000000000001</v>
          </cell>
          <cell r="H2689">
            <v>29.124291666666664</v>
          </cell>
        </row>
        <row r="2690">
          <cell r="A2690">
            <v>43591</v>
          </cell>
          <cell r="B2690">
            <v>31.89</v>
          </cell>
          <cell r="C2690">
            <v>35.443750000000001</v>
          </cell>
          <cell r="D2690">
            <v>41.26</v>
          </cell>
          <cell r="E2690">
            <v>21.934999999999999</v>
          </cell>
          <cell r="F2690">
            <v>23.492000000000001</v>
          </cell>
          <cell r="G2690">
            <v>20.725000000000001</v>
          </cell>
          <cell r="H2690">
            <v>29.124291666666664</v>
          </cell>
        </row>
        <row r="2691">
          <cell r="A2691">
            <v>43592</v>
          </cell>
          <cell r="B2691">
            <v>31.75</v>
          </cell>
          <cell r="C2691">
            <v>35.369999999999997</v>
          </cell>
          <cell r="D2691">
            <v>41.43</v>
          </cell>
          <cell r="E2691">
            <v>21.97</v>
          </cell>
          <cell r="F2691">
            <v>23.54</v>
          </cell>
          <cell r="G2691">
            <v>20.83</v>
          </cell>
          <cell r="H2691">
            <v>29.14833333333333</v>
          </cell>
        </row>
        <row r="2692">
          <cell r="A2692">
            <v>43593</v>
          </cell>
          <cell r="B2692">
            <v>31.73</v>
          </cell>
          <cell r="C2692">
            <v>35.33</v>
          </cell>
          <cell r="D2692">
            <v>41.3</v>
          </cell>
          <cell r="E2692">
            <v>22.02</v>
          </cell>
          <cell r="F2692">
            <v>23.46</v>
          </cell>
          <cell r="G2692">
            <v>20.8</v>
          </cell>
          <cell r="H2692">
            <v>29.106666666666669</v>
          </cell>
        </row>
        <row r="2693">
          <cell r="A2693">
            <v>43594</v>
          </cell>
          <cell r="B2693">
            <v>31.66</v>
          </cell>
          <cell r="C2693">
            <v>35.24</v>
          </cell>
          <cell r="D2693">
            <v>41</v>
          </cell>
          <cell r="E2693">
            <v>21.85</v>
          </cell>
          <cell r="F2693">
            <v>23.38</v>
          </cell>
          <cell r="G2693">
            <v>20.69</v>
          </cell>
          <cell r="H2693">
            <v>28.97</v>
          </cell>
        </row>
        <row r="2694">
          <cell r="A2694">
            <v>43595</v>
          </cell>
          <cell r="B2694">
            <v>31.5</v>
          </cell>
          <cell r="C2694">
            <v>35.200000000000003</v>
          </cell>
          <cell r="D2694">
            <v>40.81</v>
          </cell>
          <cell r="E2694">
            <v>21.8</v>
          </cell>
          <cell r="F2694">
            <v>23.32</v>
          </cell>
          <cell r="G2694">
            <v>20.63</v>
          </cell>
          <cell r="H2694">
            <v>28.876666666666665</v>
          </cell>
        </row>
        <row r="2695">
          <cell r="A2695">
            <v>43596</v>
          </cell>
          <cell r="B2695">
            <v>31.41</v>
          </cell>
          <cell r="C2695">
            <v>35.08</v>
          </cell>
          <cell r="D2695">
            <v>40.29</v>
          </cell>
          <cell r="E2695">
            <v>21.6</v>
          </cell>
          <cell r="F2695">
            <v>23.15</v>
          </cell>
          <cell r="G2695">
            <v>20.46</v>
          </cell>
          <cell r="H2695">
            <v>28.665000000000003</v>
          </cell>
        </row>
        <row r="2696">
          <cell r="A2696">
            <v>43597</v>
          </cell>
          <cell r="B2696">
            <v>31.41</v>
          </cell>
          <cell r="C2696">
            <v>35.08</v>
          </cell>
          <cell r="D2696">
            <v>40.29</v>
          </cell>
          <cell r="E2696">
            <v>21.6</v>
          </cell>
          <cell r="F2696">
            <v>23.15</v>
          </cell>
          <cell r="G2696">
            <v>20.46</v>
          </cell>
          <cell r="H2696">
            <v>28.665000000000003</v>
          </cell>
        </row>
        <row r="2697">
          <cell r="A2697">
            <v>43598</v>
          </cell>
          <cell r="B2697">
            <v>31.5</v>
          </cell>
          <cell r="C2697">
            <v>35.200000000000003</v>
          </cell>
          <cell r="D2697">
            <v>40.81</v>
          </cell>
          <cell r="E2697">
            <v>21.74</v>
          </cell>
          <cell r="F2697">
            <v>23.33</v>
          </cell>
          <cell r="G2697">
            <v>20.59</v>
          </cell>
          <cell r="H2697">
            <v>28.861666666666665</v>
          </cell>
        </row>
        <row r="2698">
          <cell r="A2698">
            <v>43599</v>
          </cell>
          <cell r="B2698">
            <v>31.41</v>
          </cell>
          <cell r="C2698">
            <v>35.119999999999997</v>
          </cell>
          <cell r="D2698">
            <v>40.53</v>
          </cell>
          <cell r="E2698">
            <v>21.61</v>
          </cell>
          <cell r="F2698">
            <v>23.22</v>
          </cell>
          <cell r="G2698">
            <v>20.54</v>
          </cell>
          <cell r="H2698">
            <v>28.738333333333333</v>
          </cell>
        </row>
        <row r="2699">
          <cell r="A2699">
            <v>43600</v>
          </cell>
          <cell r="B2699">
            <v>31.34</v>
          </cell>
          <cell r="C2699">
            <v>34.94</v>
          </cell>
          <cell r="D2699">
            <v>40.29</v>
          </cell>
          <cell r="E2699">
            <v>21.48</v>
          </cell>
          <cell r="F2699">
            <v>23.18</v>
          </cell>
          <cell r="G2699">
            <v>20.45</v>
          </cell>
          <cell r="H2699">
            <v>28.61333333333333</v>
          </cell>
        </row>
        <row r="2700">
          <cell r="A2700">
            <v>43601</v>
          </cell>
          <cell r="B2700">
            <v>31.38</v>
          </cell>
          <cell r="C2700">
            <v>34.99</v>
          </cell>
          <cell r="D2700">
            <v>40.14</v>
          </cell>
          <cell r="E2700">
            <v>21.46</v>
          </cell>
          <cell r="F2700">
            <v>23.24</v>
          </cell>
          <cell r="G2700">
            <v>20.43</v>
          </cell>
          <cell r="H2700">
            <v>28.606666666666669</v>
          </cell>
        </row>
        <row r="2701">
          <cell r="A2701">
            <v>43602</v>
          </cell>
          <cell r="B2701">
            <v>31.5</v>
          </cell>
          <cell r="C2701">
            <v>35.03</v>
          </cell>
          <cell r="D2701">
            <v>40.1</v>
          </cell>
          <cell r="E2701">
            <v>21.45</v>
          </cell>
          <cell r="F2701">
            <v>23.28</v>
          </cell>
          <cell r="G2701">
            <v>20.4575</v>
          </cell>
          <cell r="H2701">
            <v>28.63625</v>
          </cell>
        </row>
        <row r="2702">
          <cell r="A2702">
            <v>43603</v>
          </cell>
          <cell r="B2702">
            <v>31.6</v>
          </cell>
          <cell r="C2702">
            <v>35.11</v>
          </cell>
          <cell r="D2702">
            <v>40.049999999999997</v>
          </cell>
          <cell r="E2702">
            <v>21.36</v>
          </cell>
          <cell r="F2702">
            <v>23.25</v>
          </cell>
          <cell r="G2702">
            <v>20.38</v>
          </cell>
          <cell r="H2702">
            <v>28.625</v>
          </cell>
        </row>
        <row r="2703">
          <cell r="A2703">
            <v>43604</v>
          </cell>
          <cell r="B2703">
            <v>31.6</v>
          </cell>
          <cell r="C2703">
            <v>35.11</v>
          </cell>
          <cell r="D2703">
            <v>40.049999999999997</v>
          </cell>
          <cell r="E2703">
            <v>21.36</v>
          </cell>
          <cell r="F2703">
            <v>23.25</v>
          </cell>
          <cell r="G2703">
            <v>20.38</v>
          </cell>
          <cell r="H2703">
            <v>28.625</v>
          </cell>
        </row>
        <row r="2704">
          <cell r="A2704">
            <v>43605</v>
          </cell>
          <cell r="B2704">
            <v>31.6</v>
          </cell>
          <cell r="C2704">
            <v>35.11</v>
          </cell>
          <cell r="D2704">
            <v>40.049999999999997</v>
          </cell>
          <cell r="E2704">
            <v>21.36</v>
          </cell>
          <cell r="F2704">
            <v>23.25</v>
          </cell>
          <cell r="G2704">
            <v>20.38</v>
          </cell>
          <cell r="H2704">
            <v>28.625</v>
          </cell>
        </row>
        <row r="2705">
          <cell r="A2705">
            <v>43606</v>
          </cell>
          <cell r="B2705">
            <v>31.7</v>
          </cell>
          <cell r="C2705">
            <v>35.200000000000003</v>
          </cell>
          <cell r="D2705">
            <v>40.18</v>
          </cell>
          <cell r="E2705">
            <v>21.67</v>
          </cell>
          <cell r="F2705">
            <v>23.52</v>
          </cell>
          <cell r="G2705">
            <v>20.57</v>
          </cell>
          <cell r="H2705">
            <v>28.806666666666668</v>
          </cell>
        </row>
        <row r="2706">
          <cell r="A2706">
            <v>43607</v>
          </cell>
          <cell r="B2706">
            <v>31.8</v>
          </cell>
          <cell r="C2706">
            <v>35.31</v>
          </cell>
          <cell r="D2706">
            <v>40.26</v>
          </cell>
          <cell r="E2706">
            <v>21.62</v>
          </cell>
          <cell r="F2706">
            <v>23.63</v>
          </cell>
          <cell r="G2706">
            <v>20.54</v>
          </cell>
          <cell r="H2706">
            <v>28.86</v>
          </cell>
        </row>
        <row r="2707">
          <cell r="A2707">
            <v>43608</v>
          </cell>
          <cell r="B2707">
            <v>31.79</v>
          </cell>
          <cell r="C2707">
            <v>35.270000000000003</v>
          </cell>
          <cell r="D2707">
            <v>40.06</v>
          </cell>
          <cell r="E2707">
            <v>21.6</v>
          </cell>
          <cell r="F2707">
            <v>23.54</v>
          </cell>
          <cell r="G2707">
            <v>20.47</v>
          </cell>
          <cell r="H2707">
            <v>28.78833333333333</v>
          </cell>
        </row>
        <row r="2708">
          <cell r="A2708">
            <v>43609</v>
          </cell>
          <cell r="B2708">
            <v>31.62</v>
          </cell>
          <cell r="C2708">
            <v>35.270000000000003</v>
          </cell>
          <cell r="D2708">
            <v>40.08</v>
          </cell>
          <cell r="E2708">
            <v>21.68</v>
          </cell>
          <cell r="F2708">
            <v>23.43</v>
          </cell>
          <cell r="G2708">
            <v>20.57</v>
          </cell>
          <cell r="H2708">
            <v>28.775000000000002</v>
          </cell>
        </row>
        <row r="2709">
          <cell r="A2709">
            <v>43610</v>
          </cell>
          <cell r="B2709">
            <v>31.62</v>
          </cell>
          <cell r="C2709">
            <v>35.270000000000003</v>
          </cell>
          <cell r="D2709">
            <v>40.08</v>
          </cell>
          <cell r="E2709">
            <v>21.68</v>
          </cell>
          <cell r="F2709">
            <v>23.43</v>
          </cell>
          <cell r="G2709">
            <v>20.57</v>
          </cell>
          <cell r="H2709">
            <v>28.775000000000002</v>
          </cell>
        </row>
        <row r="2710">
          <cell r="A2710">
            <v>43611</v>
          </cell>
          <cell r="B2710">
            <v>31.62</v>
          </cell>
          <cell r="C2710">
            <v>35.270000000000003</v>
          </cell>
          <cell r="D2710">
            <v>40.08</v>
          </cell>
          <cell r="E2710">
            <v>21.68</v>
          </cell>
          <cell r="F2710">
            <v>23.43</v>
          </cell>
          <cell r="G2710">
            <v>20.57</v>
          </cell>
          <cell r="H2710">
            <v>28.775000000000002</v>
          </cell>
        </row>
        <row r="2711">
          <cell r="A2711">
            <v>43612</v>
          </cell>
          <cell r="B2711">
            <v>31.62</v>
          </cell>
          <cell r="C2711">
            <v>35.270000000000003</v>
          </cell>
          <cell r="D2711">
            <v>40.08</v>
          </cell>
          <cell r="E2711">
            <v>21.68</v>
          </cell>
          <cell r="F2711">
            <v>23.43</v>
          </cell>
          <cell r="G2711">
            <v>20.57</v>
          </cell>
          <cell r="H2711">
            <v>28.775000000000002</v>
          </cell>
        </row>
        <row r="2712">
          <cell r="A2712">
            <v>43613</v>
          </cell>
          <cell r="B2712">
            <v>31.67</v>
          </cell>
          <cell r="C2712">
            <v>35.25</v>
          </cell>
          <cell r="D2712">
            <v>39.97</v>
          </cell>
          <cell r="E2712">
            <v>21.68</v>
          </cell>
          <cell r="F2712">
            <v>23.45</v>
          </cell>
          <cell r="G2712">
            <v>20.59</v>
          </cell>
          <cell r="H2712">
            <v>28.768333333333331</v>
          </cell>
        </row>
        <row r="2713">
          <cell r="A2713">
            <v>43614</v>
          </cell>
          <cell r="B2713">
            <v>31.68</v>
          </cell>
          <cell r="C2713">
            <v>35.200000000000003</v>
          </cell>
          <cell r="D2713">
            <v>39.9</v>
          </cell>
          <cell r="E2713">
            <v>21.7</v>
          </cell>
          <cell r="F2713">
            <v>23.39</v>
          </cell>
          <cell r="G2713">
            <v>20.61</v>
          </cell>
          <cell r="H2713">
            <v>28.74666666666667</v>
          </cell>
        </row>
        <row r="2714">
          <cell r="A2714">
            <v>43615</v>
          </cell>
          <cell r="B2714">
            <v>31.62</v>
          </cell>
          <cell r="C2714">
            <v>35.049999999999997</v>
          </cell>
          <cell r="D2714">
            <v>39.75</v>
          </cell>
          <cell r="E2714">
            <v>21.66</v>
          </cell>
          <cell r="F2714">
            <v>23.3</v>
          </cell>
          <cell r="G2714">
            <v>20.46</v>
          </cell>
          <cell r="H2714">
            <v>28.640000000000004</v>
          </cell>
        </row>
        <row r="2715">
          <cell r="A2715">
            <v>43616</v>
          </cell>
          <cell r="B2715">
            <v>31.62</v>
          </cell>
          <cell r="C2715">
            <v>35.03</v>
          </cell>
          <cell r="D2715">
            <v>39.700000000000003</v>
          </cell>
          <cell r="E2715">
            <v>21.61</v>
          </cell>
          <cell r="F2715">
            <v>23.28</v>
          </cell>
          <cell r="G2715">
            <v>20.440000000000001</v>
          </cell>
          <cell r="H2715">
            <v>28.613333333333333</v>
          </cell>
        </row>
        <row r="2716">
          <cell r="A2716">
            <v>43617</v>
          </cell>
          <cell r="B2716">
            <v>31.5</v>
          </cell>
          <cell r="C2716">
            <v>34.93</v>
          </cell>
          <cell r="D2716">
            <v>39.44</v>
          </cell>
          <cell r="E2716">
            <v>21.45</v>
          </cell>
          <cell r="F2716">
            <v>23.1</v>
          </cell>
          <cell r="G2716">
            <v>20.29</v>
          </cell>
          <cell r="H2716">
            <v>28.451666666666668</v>
          </cell>
        </row>
        <row r="2717">
          <cell r="A2717">
            <v>43618</v>
          </cell>
          <cell r="B2717">
            <v>31.5</v>
          </cell>
          <cell r="C2717">
            <v>34.93</v>
          </cell>
          <cell r="D2717">
            <v>39.44</v>
          </cell>
          <cell r="E2717">
            <v>21.45</v>
          </cell>
          <cell r="F2717">
            <v>23.1</v>
          </cell>
          <cell r="G2717">
            <v>20.29</v>
          </cell>
          <cell r="H2717">
            <v>28.451666666666668</v>
          </cell>
        </row>
        <row r="2718">
          <cell r="A2718">
            <v>43619</v>
          </cell>
          <cell r="B2718">
            <v>31.5</v>
          </cell>
          <cell r="C2718">
            <v>34.93</v>
          </cell>
          <cell r="D2718">
            <v>39.44</v>
          </cell>
          <cell r="E2718">
            <v>21.45</v>
          </cell>
          <cell r="F2718">
            <v>23.1</v>
          </cell>
          <cell r="G2718">
            <v>20.29</v>
          </cell>
          <cell r="H2718">
            <v>28.451666666666668</v>
          </cell>
        </row>
        <row r="2719">
          <cell r="A2719">
            <v>43620</v>
          </cell>
          <cell r="B2719">
            <v>31.23</v>
          </cell>
          <cell r="C2719">
            <v>34.96</v>
          </cell>
          <cell r="D2719">
            <v>39.369999999999997</v>
          </cell>
          <cell r="E2719">
            <v>21.52</v>
          </cell>
          <cell r="F2719">
            <v>23.12</v>
          </cell>
          <cell r="G2719">
            <v>20.420000000000002</v>
          </cell>
          <cell r="H2719">
            <v>28.436666666666667</v>
          </cell>
        </row>
        <row r="2720">
          <cell r="A2720">
            <v>43621</v>
          </cell>
          <cell r="B2720">
            <v>31.25</v>
          </cell>
          <cell r="C2720">
            <v>35.020000000000003</v>
          </cell>
          <cell r="D2720">
            <v>39.53</v>
          </cell>
          <cell r="E2720">
            <v>21.64</v>
          </cell>
          <cell r="F2720">
            <v>23.26</v>
          </cell>
          <cell r="G2720">
            <v>20.58</v>
          </cell>
          <cell r="H2720">
            <v>28.54666666666667</v>
          </cell>
        </row>
        <row r="2721">
          <cell r="A2721">
            <v>43622</v>
          </cell>
          <cell r="B2721">
            <v>31.25</v>
          </cell>
          <cell r="C2721">
            <v>34.909999999999997</v>
          </cell>
          <cell r="D2721">
            <v>39.47</v>
          </cell>
          <cell r="E2721">
            <v>21.53</v>
          </cell>
          <cell r="F2721">
            <v>23.18</v>
          </cell>
          <cell r="G2721">
            <v>20.55</v>
          </cell>
          <cell r="H2721">
            <v>28.481666666666669</v>
          </cell>
        </row>
        <row r="2722">
          <cell r="A2722">
            <v>43623</v>
          </cell>
          <cell r="B2722">
            <v>31.15</v>
          </cell>
          <cell r="C2722">
            <v>34.93</v>
          </cell>
          <cell r="D2722">
            <v>39.36</v>
          </cell>
          <cell r="E2722">
            <v>21.49</v>
          </cell>
          <cell r="F2722">
            <v>23.22</v>
          </cell>
          <cell r="G2722">
            <v>20.47</v>
          </cell>
          <cell r="H2722">
            <v>28.436666666666664</v>
          </cell>
        </row>
        <row r="2723">
          <cell r="A2723">
            <v>43624</v>
          </cell>
          <cell r="B2723">
            <v>31.21</v>
          </cell>
          <cell r="C2723">
            <v>34.953749999999999</v>
          </cell>
          <cell r="D2723">
            <v>39.336199999999998</v>
          </cell>
          <cell r="E2723">
            <v>21.377500000000001</v>
          </cell>
          <cell r="F2723">
            <v>23.181249999999999</v>
          </cell>
          <cell r="G2723">
            <v>20.39875</v>
          </cell>
          <cell r="H2723">
            <v>28.409575</v>
          </cell>
        </row>
        <row r="2724">
          <cell r="A2724">
            <v>43625</v>
          </cell>
          <cell r="B2724">
            <v>31.21</v>
          </cell>
          <cell r="C2724">
            <v>34.953749999999999</v>
          </cell>
          <cell r="D2724">
            <v>39.336199999999998</v>
          </cell>
          <cell r="E2724">
            <v>21.377500000000001</v>
          </cell>
          <cell r="F2724">
            <v>23.181249999999999</v>
          </cell>
          <cell r="G2724">
            <v>20.39875</v>
          </cell>
          <cell r="H2724">
            <v>28.409575</v>
          </cell>
        </row>
        <row r="2725">
          <cell r="A2725">
            <v>43626</v>
          </cell>
          <cell r="B2725">
            <v>31.15</v>
          </cell>
          <cell r="C2725">
            <v>35.06</v>
          </cell>
          <cell r="D2725">
            <v>39.42</v>
          </cell>
          <cell r="E2725">
            <v>21.52</v>
          </cell>
          <cell r="F2725">
            <v>23.37</v>
          </cell>
          <cell r="G2725">
            <v>20.56</v>
          </cell>
          <cell r="H2725">
            <v>28.513333333333335</v>
          </cell>
        </row>
        <row r="2726">
          <cell r="A2726">
            <v>43627</v>
          </cell>
          <cell r="B2726">
            <v>31.16</v>
          </cell>
          <cell r="C2726">
            <v>35.090000000000003</v>
          </cell>
          <cell r="D2726">
            <v>39.36</v>
          </cell>
          <cell r="E2726">
            <v>21.47</v>
          </cell>
          <cell r="F2726">
            <v>23.39</v>
          </cell>
          <cell r="G2726">
            <v>20.46</v>
          </cell>
          <cell r="H2726">
            <v>28.488333333333333</v>
          </cell>
        </row>
        <row r="2727">
          <cell r="A2727">
            <v>43628</v>
          </cell>
          <cell r="B2727">
            <v>31.09</v>
          </cell>
          <cell r="C2727">
            <v>35.049999999999997</v>
          </cell>
          <cell r="D2727">
            <v>39.39</v>
          </cell>
          <cell r="E2727">
            <v>21.39</v>
          </cell>
          <cell r="F2727">
            <v>23.31</v>
          </cell>
          <cell r="G2727">
            <v>20.3</v>
          </cell>
          <cell r="H2727">
            <v>28.421666666666667</v>
          </cell>
        </row>
        <row r="2728">
          <cell r="A2728">
            <v>43629</v>
          </cell>
          <cell r="B2728">
            <v>31.1</v>
          </cell>
          <cell r="C2728">
            <v>34.93</v>
          </cell>
          <cell r="D2728">
            <v>39.29</v>
          </cell>
          <cell r="E2728">
            <v>21.3</v>
          </cell>
          <cell r="F2728">
            <v>23.23</v>
          </cell>
          <cell r="G2728">
            <v>20.309999999999999</v>
          </cell>
          <cell r="H2728">
            <v>28.36</v>
          </cell>
        </row>
        <row r="2729">
          <cell r="A2729">
            <v>43630</v>
          </cell>
          <cell r="B2729">
            <v>31.03</v>
          </cell>
          <cell r="C2729">
            <v>34.82</v>
          </cell>
          <cell r="D2729">
            <v>39.159999999999997</v>
          </cell>
          <cell r="E2729">
            <v>21.21</v>
          </cell>
          <cell r="F2729">
            <v>23.17</v>
          </cell>
          <cell r="G2729">
            <v>20.170000000000002</v>
          </cell>
          <cell r="H2729">
            <v>28.26</v>
          </cell>
        </row>
        <row r="2730">
          <cell r="A2730">
            <v>43631</v>
          </cell>
          <cell r="B2730">
            <v>31</v>
          </cell>
          <cell r="C2730">
            <v>34.715000000000003</v>
          </cell>
          <cell r="D2730">
            <v>38.852499999999999</v>
          </cell>
          <cell r="E2730">
            <v>21.021249999999998</v>
          </cell>
          <cell r="F2730">
            <v>23.05</v>
          </cell>
          <cell r="G2730">
            <v>19.984999999999999</v>
          </cell>
          <cell r="H2730">
            <v>28.103958333333328</v>
          </cell>
        </row>
        <row r="2731">
          <cell r="A2731">
            <v>43632</v>
          </cell>
          <cell r="B2731">
            <v>31</v>
          </cell>
          <cell r="C2731">
            <v>34.715000000000003</v>
          </cell>
          <cell r="D2731">
            <v>38.852499999999999</v>
          </cell>
          <cell r="E2731">
            <v>21.021249999999998</v>
          </cell>
          <cell r="F2731">
            <v>23.05</v>
          </cell>
          <cell r="G2731">
            <v>19.984999999999999</v>
          </cell>
          <cell r="H2731">
            <v>28.103958333333328</v>
          </cell>
        </row>
        <row r="2732">
          <cell r="A2732">
            <v>43633</v>
          </cell>
          <cell r="B2732">
            <v>31.07</v>
          </cell>
          <cell r="C2732">
            <v>34.67</v>
          </cell>
          <cell r="D2732">
            <v>38.950000000000003</v>
          </cell>
          <cell r="E2732">
            <v>21.13</v>
          </cell>
          <cell r="F2732">
            <v>23.07</v>
          </cell>
          <cell r="G2732">
            <v>20.059999999999999</v>
          </cell>
          <cell r="H2732">
            <v>28.158333333333335</v>
          </cell>
        </row>
        <row r="2733">
          <cell r="A2733">
            <v>43634</v>
          </cell>
          <cell r="B2733">
            <v>31.15</v>
          </cell>
          <cell r="C2733">
            <v>34.79</v>
          </cell>
          <cell r="D2733">
            <v>38.89</v>
          </cell>
          <cell r="E2733">
            <v>21.12</v>
          </cell>
          <cell r="F2733">
            <v>23.13</v>
          </cell>
          <cell r="G2733">
            <v>20.11</v>
          </cell>
          <cell r="H2733">
            <v>28.198333333333334</v>
          </cell>
        </row>
        <row r="2734">
          <cell r="A2734">
            <v>43635</v>
          </cell>
          <cell r="B2734">
            <v>31.08</v>
          </cell>
          <cell r="C2734">
            <v>34.64</v>
          </cell>
          <cell r="D2734">
            <v>38.880000000000003</v>
          </cell>
          <cell r="E2734">
            <v>21.15</v>
          </cell>
          <cell r="F2734">
            <v>23.14</v>
          </cell>
          <cell r="G2734">
            <v>20.170000000000002</v>
          </cell>
          <cell r="H2734">
            <v>28.176666666666666</v>
          </cell>
        </row>
        <row r="2735">
          <cell r="A2735">
            <v>43636</v>
          </cell>
          <cell r="B2735">
            <v>30.95</v>
          </cell>
          <cell r="C2735">
            <v>34.68</v>
          </cell>
          <cell r="D2735">
            <v>39.07</v>
          </cell>
          <cell r="E2735">
            <v>21.13</v>
          </cell>
          <cell r="F2735">
            <v>23.27</v>
          </cell>
          <cell r="G2735">
            <v>20.21</v>
          </cell>
          <cell r="H2735">
            <v>28.218333333333334</v>
          </cell>
        </row>
        <row r="2736">
          <cell r="A2736">
            <v>43637</v>
          </cell>
          <cell r="B2736">
            <v>30.65</v>
          </cell>
          <cell r="C2736">
            <v>34.450000000000003</v>
          </cell>
          <cell r="D2736">
            <v>38.79</v>
          </cell>
          <cell r="E2736">
            <v>21.01</v>
          </cell>
          <cell r="F2736">
            <v>23.15</v>
          </cell>
          <cell r="G2736">
            <v>20.079999999999998</v>
          </cell>
          <cell r="H2736">
            <v>28.021666666666665</v>
          </cell>
        </row>
        <row r="2737">
          <cell r="A2737">
            <v>43638</v>
          </cell>
          <cell r="B2737">
            <v>30.72</v>
          </cell>
          <cell r="C2737">
            <v>34.47</v>
          </cell>
          <cell r="D2737">
            <v>38.64</v>
          </cell>
          <cell r="E2737">
            <v>20.9</v>
          </cell>
          <cell r="F2737">
            <v>23.1</v>
          </cell>
          <cell r="G2737">
            <v>19.96</v>
          </cell>
          <cell r="H2737">
            <v>27.965</v>
          </cell>
        </row>
        <row r="2738">
          <cell r="A2738">
            <v>43639</v>
          </cell>
          <cell r="B2738">
            <v>30.72</v>
          </cell>
          <cell r="C2738">
            <v>34.47</v>
          </cell>
          <cell r="D2738">
            <v>38.64</v>
          </cell>
          <cell r="E2738">
            <v>20.9</v>
          </cell>
          <cell r="F2738">
            <v>23.1</v>
          </cell>
          <cell r="G2738">
            <v>19.96</v>
          </cell>
          <cell r="H2738">
            <v>27.965</v>
          </cell>
        </row>
        <row r="2739">
          <cell r="A2739">
            <v>43640</v>
          </cell>
          <cell r="B2739">
            <v>30.63</v>
          </cell>
          <cell r="C2739">
            <v>34.69</v>
          </cell>
          <cell r="D2739">
            <v>38.869999999999997</v>
          </cell>
          <cell r="E2739">
            <v>21.06</v>
          </cell>
          <cell r="F2739">
            <v>23.1</v>
          </cell>
          <cell r="G2739">
            <v>20.04</v>
          </cell>
          <cell r="H2739">
            <v>28.064999999999998</v>
          </cell>
        </row>
        <row r="2740">
          <cell r="A2740">
            <v>43641</v>
          </cell>
          <cell r="B2740">
            <v>30.53</v>
          </cell>
          <cell r="C2740">
            <v>34.65</v>
          </cell>
          <cell r="D2740">
            <v>38.76</v>
          </cell>
          <cell r="E2740">
            <v>21.04</v>
          </cell>
          <cell r="F2740">
            <v>23.07</v>
          </cell>
          <cell r="G2740">
            <v>20.149999999999999</v>
          </cell>
          <cell r="H2740">
            <v>28.033333333333331</v>
          </cell>
        </row>
        <row r="2741">
          <cell r="A2741">
            <v>43642</v>
          </cell>
          <cell r="B2741">
            <v>30.67</v>
          </cell>
          <cell r="C2741">
            <v>34.659999999999997</v>
          </cell>
          <cell r="D2741">
            <v>38.72</v>
          </cell>
          <cell r="E2741">
            <v>21.12</v>
          </cell>
          <cell r="F2741">
            <v>23.16</v>
          </cell>
          <cell r="G2741">
            <v>20.21</v>
          </cell>
          <cell r="H2741">
            <v>28.090000000000003</v>
          </cell>
        </row>
        <row r="2742">
          <cell r="A2742">
            <v>43643</v>
          </cell>
          <cell r="B2742">
            <v>30.57</v>
          </cell>
          <cell r="C2742">
            <v>34.57</v>
          </cell>
          <cell r="D2742">
            <v>38.64</v>
          </cell>
          <cell r="E2742">
            <v>21.14</v>
          </cell>
          <cell r="F2742">
            <v>23.2</v>
          </cell>
          <cell r="G2742">
            <v>20.3</v>
          </cell>
          <cell r="H2742">
            <v>28.070000000000004</v>
          </cell>
        </row>
        <row r="2743">
          <cell r="A2743">
            <v>43644</v>
          </cell>
          <cell r="B2743">
            <v>30.6</v>
          </cell>
          <cell r="C2743">
            <v>34.61</v>
          </cell>
          <cell r="D2743">
            <v>38.6</v>
          </cell>
          <cell r="E2743">
            <v>21.21</v>
          </cell>
          <cell r="F2743">
            <v>23.27</v>
          </cell>
          <cell r="G2743">
            <v>20.38</v>
          </cell>
          <cell r="H2743">
            <v>28.111666666666668</v>
          </cell>
        </row>
        <row r="2744">
          <cell r="A2744">
            <v>43645</v>
          </cell>
          <cell r="B2744">
            <v>30.52</v>
          </cell>
          <cell r="C2744">
            <v>34.549999999999997</v>
          </cell>
          <cell r="D2744">
            <v>38.369999999999997</v>
          </cell>
          <cell r="E2744">
            <v>21.03</v>
          </cell>
          <cell r="F2744">
            <v>23.12</v>
          </cell>
          <cell r="G2744">
            <v>20.21</v>
          </cell>
          <cell r="H2744">
            <v>27.966666666666669</v>
          </cell>
        </row>
        <row r="2745">
          <cell r="A2745">
            <v>43646</v>
          </cell>
          <cell r="B2745">
            <v>30.52</v>
          </cell>
          <cell r="C2745">
            <v>34.549999999999997</v>
          </cell>
          <cell r="D2745">
            <v>38.369999999999997</v>
          </cell>
          <cell r="E2745">
            <v>21.03</v>
          </cell>
          <cell r="F2745">
            <v>23.12</v>
          </cell>
          <cell r="G2745">
            <v>20.21</v>
          </cell>
          <cell r="H2745">
            <v>27.966666666666669</v>
          </cell>
        </row>
        <row r="2746">
          <cell r="A2746">
            <v>43647</v>
          </cell>
          <cell r="B2746">
            <v>30.45</v>
          </cell>
          <cell r="C2746">
            <v>34.392499999999998</v>
          </cell>
          <cell r="D2746">
            <v>38.502499999999998</v>
          </cell>
          <cell r="E2746">
            <v>21.1</v>
          </cell>
          <cell r="F2746">
            <v>23.145</v>
          </cell>
          <cell r="G2746">
            <v>20.2925</v>
          </cell>
          <cell r="H2746">
            <v>27.980416666666667</v>
          </cell>
        </row>
        <row r="2747">
          <cell r="A2747">
            <v>43648</v>
          </cell>
          <cell r="B2747">
            <v>30.55</v>
          </cell>
          <cell r="C2747">
            <v>34.31</v>
          </cell>
          <cell r="D2747">
            <v>38.450000000000003</v>
          </cell>
          <cell r="E2747">
            <v>21.06</v>
          </cell>
          <cell r="F2747">
            <v>23.16</v>
          </cell>
          <cell r="G2747">
            <v>20.27</v>
          </cell>
          <cell r="H2747">
            <v>27.966666666666669</v>
          </cell>
        </row>
        <row r="2748">
          <cell r="A2748">
            <v>43649</v>
          </cell>
          <cell r="B2748">
            <v>30.41</v>
          </cell>
          <cell r="C2748">
            <v>34.17</v>
          </cell>
          <cell r="D2748">
            <v>38.130000000000003</v>
          </cell>
          <cell r="E2748">
            <v>21.01</v>
          </cell>
          <cell r="F2748">
            <v>23.1</v>
          </cell>
          <cell r="G2748">
            <v>20.18</v>
          </cell>
          <cell r="H2748">
            <v>27.833333333333339</v>
          </cell>
        </row>
        <row r="2749">
          <cell r="A2749">
            <v>43650</v>
          </cell>
          <cell r="B2749">
            <v>30.43</v>
          </cell>
          <cell r="C2749">
            <v>34.17</v>
          </cell>
          <cell r="D2749">
            <v>38.11</v>
          </cell>
          <cell r="E2749">
            <v>21.16</v>
          </cell>
          <cell r="F2749">
            <v>23.2</v>
          </cell>
          <cell r="G2749">
            <v>20.28</v>
          </cell>
          <cell r="H2749">
            <v>27.891666666666666</v>
          </cell>
        </row>
        <row r="2750">
          <cell r="A2750">
            <v>43651</v>
          </cell>
          <cell r="B2750">
            <v>30.5</v>
          </cell>
          <cell r="C2750">
            <v>34.24</v>
          </cell>
          <cell r="D2750">
            <v>38.200000000000003</v>
          </cell>
          <cell r="E2750">
            <v>21.2</v>
          </cell>
          <cell r="F2750">
            <v>23.26</v>
          </cell>
          <cell r="G2750">
            <v>20.28</v>
          </cell>
          <cell r="H2750">
            <v>27.946666666666669</v>
          </cell>
        </row>
        <row r="2751">
          <cell r="A2751">
            <v>43652</v>
          </cell>
          <cell r="B2751">
            <v>30.51</v>
          </cell>
          <cell r="C2751">
            <v>34.17</v>
          </cell>
          <cell r="D2751">
            <v>37.987499999999997</v>
          </cell>
          <cell r="E2751">
            <v>21.045000000000002</v>
          </cell>
          <cell r="F2751">
            <v>23.16</v>
          </cell>
          <cell r="G2751">
            <v>20.105</v>
          </cell>
          <cell r="H2751">
            <v>27.829583333333332</v>
          </cell>
        </row>
        <row r="2752">
          <cell r="A2752">
            <v>43653</v>
          </cell>
          <cell r="B2752">
            <v>30.51</v>
          </cell>
          <cell r="C2752">
            <v>34.17</v>
          </cell>
          <cell r="D2752">
            <v>37.987499999999997</v>
          </cell>
          <cell r="E2752">
            <v>21.045000000000002</v>
          </cell>
          <cell r="F2752">
            <v>23.16</v>
          </cell>
          <cell r="G2752">
            <v>20.105</v>
          </cell>
          <cell r="H2752">
            <v>27.829583333333332</v>
          </cell>
        </row>
        <row r="2753">
          <cell r="A2753">
            <v>43654</v>
          </cell>
          <cell r="B2753">
            <v>30.6</v>
          </cell>
          <cell r="C2753">
            <v>34.159999999999997</v>
          </cell>
          <cell r="D2753">
            <v>38.159999999999997</v>
          </cell>
          <cell r="E2753">
            <v>21.13</v>
          </cell>
          <cell r="F2753">
            <v>23.31</v>
          </cell>
          <cell r="G2753">
            <v>20.170000000000002</v>
          </cell>
          <cell r="H2753">
            <v>27.921666666666663</v>
          </cell>
        </row>
        <row r="2754">
          <cell r="A2754">
            <v>43655</v>
          </cell>
          <cell r="B2754">
            <v>30.65</v>
          </cell>
          <cell r="C2754">
            <v>34.19</v>
          </cell>
          <cell r="D2754">
            <v>38.17</v>
          </cell>
          <cell r="E2754">
            <v>21.12</v>
          </cell>
          <cell r="F2754">
            <v>23.29</v>
          </cell>
          <cell r="G2754">
            <v>20.18</v>
          </cell>
          <cell r="H2754">
            <v>27.933333333333337</v>
          </cell>
        </row>
        <row r="2755">
          <cell r="A2755">
            <v>43656</v>
          </cell>
          <cell r="B2755">
            <v>30.66</v>
          </cell>
          <cell r="C2755">
            <v>34.17</v>
          </cell>
          <cell r="D2755">
            <v>38.020000000000003</v>
          </cell>
          <cell r="E2755">
            <v>20.99</v>
          </cell>
          <cell r="F2755">
            <v>23.24</v>
          </cell>
          <cell r="G2755">
            <v>20.11</v>
          </cell>
          <cell r="H2755">
            <v>27.864999999999998</v>
          </cell>
        </row>
        <row r="2756">
          <cell r="A2756">
            <v>43657</v>
          </cell>
          <cell r="B2756">
            <v>30.5</v>
          </cell>
          <cell r="C2756">
            <v>34.18</v>
          </cell>
          <cell r="D2756">
            <v>37.99</v>
          </cell>
          <cell r="E2756">
            <v>21</v>
          </cell>
          <cell r="F2756">
            <v>23.25</v>
          </cell>
          <cell r="G2756">
            <v>20.16</v>
          </cell>
          <cell r="H2756">
            <v>27.846666666666668</v>
          </cell>
        </row>
        <row r="2757">
          <cell r="A2757">
            <v>43658</v>
          </cell>
          <cell r="B2757">
            <v>30.55</v>
          </cell>
          <cell r="C2757">
            <v>34.229999999999997</v>
          </cell>
          <cell r="D2757">
            <v>38.130000000000003</v>
          </cell>
          <cell r="E2757">
            <v>21.09</v>
          </cell>
          <cell r="F2757">
            <v>23.3</v>
          </cell>
          <cell r="G2757">
            <v>20.239999999999998</v>
          </cell>
          <cell r="H2757">
            <v>27.923333333333336</v>
          </cell>
        </row>
        <row r="2758">
          <cell r="A2758">
            <v>43659</v>
          </cell>
          <cell r="B2758">
            <v>30.72</v>
          </cell>
          <cell r="C2758">
            <v>34.39</v>
          </cell>
          <cell r="D2758">
            <v>38.19</v>
          </cell>
          <cell r="E2758">
            <v>21.11</v>
          </cell>
          <cell r="F2758">
            <v>23.38</v>
          </cell>
          <cell r="G2758">
            <v>20.25</v>
          </cell>
          <cell r="H2758">
            <v>28.006666666666664</v>
          </cell>
        </row>
        <row r="2759">
          <cell r="A2759">
            <v>43660</v>
          </cell>
          <cell r="B2759">
            <v>30.72</v>
          </cell>
          <cell r="C2759">
            <v>34.39</v>
          </cell>
          <cell r="D2759">
            <v>38.19</v>
          </cell>
          <cell r="E2759">
            <v>21.11</v>
          </cell>
          <cell r="F2759">
            <v>23.38</v>
          </cell>
          <cell r="G2759">
            <v>20.25</v>
          </cell>
          <cell r="H2759">
            <v>28.006666666666664</v>
          </cell>
        </row>
        <row r="2760">
          <cell r="A2760">
            <v>43661</v>
          </cell>
          <cell r="B2760">
            <v>30.75</v>
          </cell>
          <cell r="C2760">
            <v>34.49</v>
          </cell>
          <cell r="D2760">
            <v>38.47</v>
          </cell>
          <cell r="E2760">
            <v>21.34</v>
          </cell>
          <cell r="F2760">
            <v>23.47</v>
          </cell>
          <cell r="G2760">
            <v>20.48</v>
          </cell>
          <cell r="H2760">
            <v>28.166666666666668</v>
          </cell>
        </row>
        <row r="2761">
          <cell r="A2761">
            <v>43662</v>
          </cell>
          <cell r="B2761">
            <v>30.74</v>
          </cell>
          <cell r="C2761">
            <v>34.450000000000003</v>
          </cell>
          <cell r="D2761">
            <v>38.299999999999997</v>
          </cell>
          <cell r="E2761">
            <v>21.25</v>
          </cell>
          <cell r="F2761">
            <v>23.41</v>
          </cell>
          <cell r="G2761">
            <v>20.39</v>
          </cell>
          <cell r="H2761">
            <v>28.090000000000003</v>
          </cell>
        </row>
        <row r="2762">
          <cell r="A2762">
            <v>43663</v>
          </cell>
          <cell r="B2762">
            <v>30.73</v>
          </cell>
          <cell r="C2762">
            <v>34.28</v>
          </cell>
          <cell r="D2762">
            <v>37.97</v>
          </cell>
          <cell r="E2762">
            <v>21.33</v>
          </cell>
          <cell r="F2762">
            <v>23.4</v>
          </cell>
          <cell r="G2762">
            <v>20.48</v>
          </cell>
          <cell r="H2762">
            <v>28.031666666666666</v>
          </cell>
        </row>
        <row r="2763">
          <cell r="A2763">
            <v>43664</v>
          </cell>
          <cell r="B2763">
            <v>30.7</v>
          </cell>
          <cell r="C2763">
            <v>34.32</v>
          </cell>
          <cell r="D2763">
            <v>37.99</v>
          </cell>
          <cell r="E2763">
            <v>21.29</v>
          </cell>
          <cell r="F2763">
            <v>23.42</v>
          </cell>
          <cell r="G2763">
            <v>20.57</v>
          </cell>
          <cell r="H2763">
            <v>28.048333333333328</v>
          </cell>
        </row>
        <row r="2764">
          <cell r="A2764">
            <v>43665</v>
          </cell>
          <cell r="B2764">
            <v>30.6</v>
          </cell>
          <cell r="C2764">
            <v>34.29</v>
          </cell>
          <cell r="D2764">
            <v>38.200000000000003</v>
          </cell>
          <cell r="E2764">
            <v>21.4</v>
          </cell>
          <cell r="F2764">
            <v>23.39</v>
          </cell>
          <cell r="G2764">
            <v>20.62</v>
          </cell>
          <cell r="H2764">
            <v>28.083333333333332</v>
          </cell>
        </row>
        <row r="2765">
          <cell r="A2765">
            <v>43666</v>
          </cell>
          <cell r="B2765">
            <v>30.63</v>
          </cell>
          <cell r="C2765">
            <v>34.25</v>
          </cell>
          <cell r="D2765">
            <v>38.020000000000003</v>
          </cell>
          <cell r="E2765">
            <v>21.15</v>
          </cell>
          <cell r="F2765">
            <v>23.31</v>
          </cell>
          <cell r="G2765">
            <v>20.45</v>
          </cell>
          <cell r="H2765">
            <v>27.968333333333334</v>
          </cell>
        </row>
        <row r="2766">
          <cell r="A2766">
            <v>43667</v>
          </cell>
          <cell r="B2766">
            <v>30.63</v>
          </cell>
          <cell r="C2766">
            <v>34.25</v>
          </cell>
          <cell r="D2766">
            <v>38.020000000000003</v>
          </cell>
          <cell r="E2766">
            <v>21.15</v>
          </cell>
          <cell r="F2766">
            <v>23.31</v>
          </cell>
          <cell r="G2766">
            <v>20.45</v>
          </cell>
          <cell r="H2766">
            <v>27.968333333333334</v>
          </cell>
        </row>
        <row r="2767">
          <cell r="A2767">
            <v>43668</v>
          </cell>
          <cell r="B2767">
            <v>30.68</v>
          </cell>
          <cell r="C2767">
            <v>34.22</v>
          </cell>
          <cell r="D2767">
            <v>38.200000000000003</v>
          </cell>
          <cell r="E2767">
            <v>21.37</v>
          </cell>
          <cell r="F2767">
            <v>23.37</v>
          </cell>
          <cell r="G2767">
            <v>20.62</v>
          </cell>
          <cell r="H2767">
            <v>28.076666666666668</v>
          </cell>
        </row>
        <row r="2768">
          <cell r="A2768">
            <v>43669</v>
          </cell>
          <cell r="B2768">
            <v>30.75</v>
          </cell>
          <cell r="C2768">
            <v>34.26</v>
          </cell>
          <cell r="D2768">
            <v>38.159999999999997</v>
          </cell>
          <cell r="E2768">
            <v>21.37</v>
          </cell>
          <cell r="F2768">
            <v>23.32</v>
          </cell>
          <cell r="G2768">
            <v>20.59</v>
          </cell>
          <cell r="H2768">
            <v>28.074999999999999</v>
          </cell>
        </row>
        <row r="2769">
          <cell r="A2769">
            <v>43670</v>
          </cell>
          <cell r="B2769">
            <v>30.73</v>
          </cell>
          <cell r="C2769">
            <v>34.08</v>
          </cell>
          <cell r="D2769">
            <v>38.04</v>
          </cell>
          <cell r="E2769">
            <v>21.22</v>
          </cell>
          <cell r="F2769">
            <v>23.29</v>
          </cell>
          <cell r="G2769">
            <v>20.45</v>
          </cell>
          <cell r="H2769">
            <v>27.96833333333333</v>
          </cell>
        </row>
        <row r="2770">
          <cell r="A2770">
            <v>43671</v>
          </cell>
          <cell r="B2770">
            <v>30.75</v>
          </cell>
          <cell r="C2770">
            <v>34.07</v>
          </cell>
          <cell r="D2770">
            <v>38.21</v>
          </cell>
          <cell r="E2770">
            <v>21.23</v>
          </cell>
          <cell r="F2770">
            <v>23.3</v>
          </cell>
          <cell r="G2770">
            <v>20.48</v>
          </cell>
          <cell r="H2770">
            <v>28.006666666666664</v>
          </cell>
        </row>
        <row r="2771">
          <cell r="A2771">
            <v>43672</v>
          </cell>
          <cell r="B2771">
            <v>30.8</v>
          </cell>
          <cell r="C2771">
            <v>34.159999999999997</v>
          </cell>
          <cell r="D2771">
            <v>38.19</v>
          </cell>
          <cell r="E2771">
            <v>21.16</v>
          </cell>
          <cell r="F2771">
            <v>23.3</v>
          </cell>
          <cell r="G2771">
            <v>20.37</v>
          </cell>
          <cell r="H2771">
            <v>27.996666666666666</v>
          </cell>
        </row>
        <row r="2772">
          <cell r="A2772">
            <v>43673</v>
          </cell>
          <cell r="B2772">
            <v>30.81</v>
          </cell>
          <cell r="C2772">
            <v>34.137500000000003</v>
          </cell>
          <cell r="D2772">
            <v>37.96875</v>
          </cell>
          <cell r="E2772">
            <v>21.013750000000002</v>
          </cell>
          <cell r="F2772">
            <v>23.212499999999999</v>
          </cell>
          <cell r="G2772">
            <v>20.24625</v>
          </cell>
          <cell r="H2772">
            <v>27.898125000000004</v>
          </cell>
        </row>
        <row r="2773">
          <cell r="A2773">
            <v>43674</v>
          </cell>
          <cell r="B2773">
            <v>30.81</v>
          </cell>
          <cell r="C2773">
            <v>34.137500000000003</v>
          </cell>
          <cell r="D2773">
            <v>37.96875</v>
          </cell>
          <cell r="E2773">
            <v>21.013750000000002</v>
          </cell>
          <cell r="F2773">
            <v>23.212499999999999</v>
          </cell>
          <cell r="G2773">
            <v>20.24625</v>
          </cell>
          <cell r="H2773">
            <v>27.898125000000004</v>
          </cell>
        </row>
        <row r="2774">
          <cell r="A2774">
            <v>43675</v>
          </cell>
          <cell r="B2774">
            <v>30.81</v>
          </cell>
          <cell r="C2774">
            <v>34.137500000000003</v>
          </cell>
          <cell r="D2774">
            <v>37.96875</v>
          </cell>
          <cell r="E2774">
            <v>21.013750000000002</v>
          </cell>
          <cell r="F2774">
            <v>23.212499999999999</v>
          </cell>
          <cell r="G2774">
            <v>20.24625</v>
          </cell>
          <cell r="H2774">
            <v>27.898125000000004</v>
          </cell>
        </row>
        <row r="2775">
          <cell r="A2775">
            <v>43676</v>
          </cell>
          <cell r="B2775">
            <v>30.67</v>
          </cell>
          <cell r="C2775">
            <v>33.979999999999997</v>
          </cell>
          <cell r="D2775">
            <v>37.22</v>
          </cell>
          <cell r="E2775">
            <v>20.93</v>
          </cell>
          <cell r="F2775">
            <v>23.18</v>
          </cell>
          <cell r="G2775">
            <v>20.2</v>
          </cell>
          <cell r="H2775">
            <v>27.696666666666669</v>
          </cell>
        </row>
        <row r="2776">
          <cell r="A2776">
            <v>43677</v>
          </cell>
          <cell r="B2776">
            <v>30.63</v>
          </cell>
          <cell r="C2776">
            <v>33.979999999999997</v>
          </cell>
          <cell r="D2776">
            <v>37.06</v>
          </cell>
          <cell r="E2776">
            <v>20.78</v>
          </cell>
          <cell r="F2776">
            <v>23.21</v>
          </cell>
          <cell r="G2776">
            <v>20.079999999999998</v>
          </cell>
          <cell r="H2776">
            <v>27.623333333333335</v>
          </cell>
        </row>
        <row r="2777">
          <cell r="A2777">
            <v>43678</v>
          </cell>
          <cell r="B2777">
            <v>30.69</v>
          </cell>
          <cell r="C2777">
            <v>33.71</v>
          </cell>
          <cell r="D2777">
            <v>37.03</v>
          </cell>
          <cell r="E2777">
            <v>20.76</v>
          </cell>
          <cell r="F2777">
            <v>23.13</v>
          </cell>
          <cell r="G2777">
            <v>19.98</v>
          </cell>
          <cell r="H2777">
            <v>27.55</v>
          </cell>
        </row>
        <row r="2778">
          <cell r="A2778">
            <v>43679</v>
          </cell>
          <cell r="B2778">
            <v>30.74</v>
          </cell>
          <cell r="C2778">
            <v>33.909999999999997</v>
          </cell>
          <cell r="D2778">
            <v>37.07</v>
          </cell>
          <cell r="E2778">
            <v>20.67</v>
          </cell>
          <cell r="F2778">
            <v>23.16</v>
          </cell>
          <cell r="G2778">
            <v>19.98</v>
          </cell>
          <cell r="H2778">
            <v>27.588333333333335</v>
          </cell>
        </row>
        <row r="2779">
          <cell r="A2779">
            <v>43680</v>
          </cell>
          <cell r="B2779">
            <v>30.63</v>
          </cell>
          <cell r="C2779">
            <v>33.79</v>
          </cell>
          <cell r="D2779">
            <v>36.81</v>
          </cell>
          <cell r="E2779">
            <v>20.43</v>
          </cell>
          <cell r="F2779">
            <v>22.96</v>
          </cell>
          <cell r="G2779">
            <v>19.73</v>
          </cell>
          <cell r="H2779">
            <v>27.391666666666666</v>
          </cell>
        </row>
        <row r="2780">
          <cell r="A2780">
            <v>43681</v>
          </cell>
          <cell r="B2780">
            <v>30.63</v>
          </cell>
          <cell r="C2780">
            <v>33.79</v>
          </cell>
          <cell r="D2780">
            <v>36.81</v>
          </cell>
          <cell r="E2780">
            <v>20.43</v>
          </cell>
          <cell r="F2780">
            <v>22.96</v>
          </cell>
          <cell r="G2780">
            <v>19.73</v>
          </cell>
          <cell r="H2780">
            <v>27.391666666666666</v>
          </cell>
        </row>
        <row r="2781">
          <cell r="A2781">
            <v>43682</v>
          </cell>
          <cell r="B2781">
            <v>30.67</v>
          </cell>
          <cell r="C2781">
            <v>33.94</v>
          </cell>
          <cell r="D2781">
            <v>37.159999999999997</v>
          </cell>
          <cell r="E2781">
            <v>20.55</v>
          </cell>
          <cell r="F2781">
            <v>23.12</v>
          </cell>
          <cell r="G2781">
            <v>19.86</v>
          </cell>
          <cell r="H2781">
            <v>27.55</v>
          </cell>
        </row>
        <row r="2782">
          <cell r="A2782">
            <v>43683</v>
          </cell>
          <cell r="B2782">
            <v>30.64</v>
          </cell>
          <cell r="C2782">
            <v>34.26</v>
          </cell>
          <cell r="D2782">
            <v>37.06</v>
          </cell>
          <cell r="E2782">
            <v>20.56</v>
          </cell>
          <cell r="F2782">
            <v>23.1</v>
          </cell>
          <cell r="G2782">
            <v>20.010000000000002</v>
          </cell>
          <cell r="H2782">
            <v>27.605</v>
          </cell>
        </row>
        <row r="2783">
          <cell r="A2783">
            <v>43684</v>
          </cell>
          <cell r="B2783">
            <v>30.55</v>
          </cell>
          <cell r="C2783">
            <v>34.090000000000003</v>
          </cell>
          <cell r="D2783">
            <v>37.06</v>
          </cell>
          <cell r="E2783">
            <v>20.45</v>
          </cell>
          <cell r="F2783">
            <v>22.92</v>
          </cell>
          <cell r="G2783">
            <v>19.89</v>
          </cell>
          <cell r="H2783">
            <v>27.493333333333329</v>
          </cell>
        </row>
        <row r="2784">
          <cell r="A2784">
            <v>43685</v>
          </cell>
          <cell r="B2784">
            <v>30.6</v>
          </cell>
          <cell r="C2784">
            <v>34.1175</v>
          </cell>
          <cell r="D2784">
            <v>36.994999999999997</v>
          </cell>
          <cell r="E2784">
            <v>20.454999999999998</v>
          </cell>
          <cell r="F2784">
            <v>22.92</v>
          </cell>
          <cell r="G2784">
            <v>19.627500000000001</v>
          </cell>
          <cell r="H2784">
            <v>27.452500000000001</v>
          </cell>
        </row>
        <row r="2785">
          <cell r="A2785">
            <v>43686</v>
          </cell>
          <cell r="B2785">
            <v>30.55</v>
          </cell>
          <cell r="C2785">
            <v>34.020000000000003</v>
          </cell>
          <cell r="D2785">
            <v>36.9</v>
          </cell>
          <cell r="E2785">
            <v>20.56</v>
          </cell>
          <cell r="F2785">
            <v>23</v>
          </cell>
          <cell r="G2785">
            <v>19.690000000000001</v>
          </cell>
          <cell r="H2785">
            <v>27.453333333333333</v>
          </cell>
        </row>
        <row r="2786">
          <cell r="A2786">
            <v>43687</v>
          </cell>
          <cell r="B2786">
            <v>30.57</v>
          </cell>
          <cell r="C2786">
            <v>34.020000000000003</v>
          </cell>
          <cell r="D2786">
            <v>36.75</v>
          </cell>
          <cell r="E2786">
            <v>20.440000000000001</v>
          </cell>
          <cell r="F2786">
            <v>22.93</v>
          </cell>
          <cell r="G2786">
            <v>19.559999999999999</v>
          </cell>
          <cell r="H2786">
            <v>27.378333333333334</v>
          </cell>
        </row>
        <row r="2787">
          <cell r="A2787">
            <v>43688</v>
          </cell>
          <cell r="B2787">
            <v>30.57</v>
          </cell>
          <cell r="C2787">
            <v>34.020000000000003</v>
          </cell>
          <cell r="D2787">
            <v>36.75</v>
          </cell>
          <cell r="E2787">
            <v>20.440000000000001</v>
          </cell>
          <cell r="F2787">
            <v>22.93</v>
          </cell>
          <cell r="G2787">
            <v>19.559999999999999</v>
          </cell>
          <cell r="H2787">
            <v>27.378333333333334</v>
          </cell>
        </row>
        <row r="2788">
          <cell r="A2788">
            <v>43689</v>
          </cell>
          <cell r="B2788">
            <v>30.57</v>
          </cell>
          <cell r="C2788">
            <v>34.020000000000003</v>
          </cell>
          <cell r="D2788">
            <v>36.75</v>
          </cell>
          <cell r="E2788">
            <v>20.440000000000001</v>
          </cell>
          <cell r="F2788">
            <v>22.93</v>
          </cell>
          <cell r="G2788">
            <v>19.559999999999999</v>
          </cell>
          <cell r="H2788">
            <v>27.378333333333334</v>
          </cell>
        </row>
        <row r="2789">
          <cell r="A2789">
            <v>43690</v>
          </cell>
          <cell r="B2789">
            <v>30.64</v>
          </cell>
          <cell r="C2789">
            <v>34.15</v>
          </cell>
          <cell r="D2789">
            <v>36.81</v>
          </cell>
          <cell r="E2789">
            <v>20.45</v>
          </cell>
          <cell r="F2789">
            <v>23.05</v>
          </cell>
          <cell r="G2789">
            <v>19.64</v>
          </cell>
          <cell r="H2789">
            <v>27.456666666666667</v>
          </cell>
        </row>
        <row r="2790">
          <cell r="A2790">
            <v>43691</v>
          </cell>
          <cell r="B2790">
            <v>30.63</v>
          </cell>
          <cell r="C2790">
            <v>34.06</v>
          </cell>
          <cell r="D2790">
            <v>36.76</v>
          </cell>
          <cell r="E2790">
            <v>20.6</v>
          </cell>
          <cell r="F2790">
            <v>23.07</v>
          </cell>
          <cell r="G2790">
            <v>19.68</v>
          </cell>
          <cell r="H2790">
            <v>27.466666666666665</v>
          </cell>
        </row>
        <row r="2791">
          <cell r="A2791">
            <v>43692</v>
          </cell>
          <cell r="B2791">
            <v>30.67</v>
          </cell>
          <cell r="C2791">
            <v>34</v>
          </cell>
          <cell r="D2791">
            <v>36.799999999999997</v>
          </cell>
          <cell r="E2791">
            <v>20.47</v>
          </cell>
          <cell r="F2791">
            <v>22.94</v>
          </cell>
          <cell r="G2791">
            <v>19.63</v>
          </cell>
          <cell r="H2791">
            <v>27.418333333333333</v>
          </cell>
        </row>
        <row r="2792">
          <cell r="A2792">
            <v>43693</v>
          </cell>
          <cell r="B2792">
            <v>30.72</v>
          </cell>
          <cell r="C2792">
            <v>33.909999999999997</v>
          </cell>
          <cell r="D2792">
            <v>36.96</v>
          </cell>
          <cell r="E2792">
            <v>20.6</v>
          </cell>
          <cell r="F2792">
            <v>22.97</v>
          </cell>
          <cell r="G2792">
            <v>19.63</v>
          </cell>
          <cell r="H2792">
            <v>27.465</v>
          </cell>
        </row>
        <row r="2793">
          <cell r="A2793">
            <v>43694</v>
          </cell>
          <cell r="B2793">
            <v>30.75</v>
          </cell>
          <cell r="C2793">
            <v>33.93</v>
          </cell>
          <cell r="D2793">
            <v>36.842500000000001</v>
          </cell>
          <cell r="E2793">
            <v>20.501249999999999</v>
          </cell>
          <cell r="F2793">
            <v>22.897500000000001</v>
          </cell>
          <cell r="G2793">
            <v>19.5425</v>
          </cell>
          <cell r="H2793">
            <v>27.410625</v>
          </cell>
        </row>
        <row r="2794">
          <cell r="A2794">
            <v>43695</v>
          </cell>
          <cell r="B2794">
            <v>30.75</v>
          </cell>
          <cell r="C2794">
            <v>33.93</v>
          </cell>
          <cell r="D2794">
            <v>36.842500000000001</v>
          </cell>
          <cell r="E2794">
            <v>20.501249999999999</v>
          </cell>
          <cell r="F2794">
            <v>22.897500000000001</v>
          </cell>
          <cell r="G2794">
            <v>19.5425</v>
          </cell>
          <cell r="H2794">
            <v>27.410625</v>
          </cell>
        </row>
        <row r="2795">
          <cell r="A2795">
            <v>43696</v>
          </cell>
          <cell r="B2795">
            <v>30.69</v>
          </cell>
          <cell r="C2795">
            <v>33.85</v>
          </cell>
          <cell r="D2795">
            <v>37.090000000000003</v>
          </cell>
          <cell r="E2795">
            <v>20.56</v>
          </cell>
          <cell r="F2795">
            <v>23.02</v>
          </cell>
          <cell r="G2795">
            <v>19.559999999999999</v>
          </cell>
          <cell r="H2795">
            <v>27.46166666666667</v>
          </cell>
        </row>
        <row r="2796">
          <cell r="A2796">
            <v>43697</v>
          </cell>
          <cell r="B2796">
            <v>30.66</v>
          </cell>
          <cell r="C2796">
            <v>33.82</v>
          </cell>
          <cell r="D2796">
            <v>37.020000000000003</v>
          </cell>
          <cell r="E2796">
            <v>20.48</v>
          </cell>
          <cell r="F2796">
            <v>22.91</v>
          </cell>
          <cell r="G2796">
            <v>19.55</v>
          </cell>
          <cell r="H2796">
            <v>27.40666666666667</v>
          </cell>
        </row>
        <row r="2797">
          <cell r="A2797">
            <v>43698</v>
          </cell>
          <cell r="B2797">
            <v>30.65</v>
          </cell>
          <cell r="C2797">
            <v>33.82</v>
          </cell>
          <cell r="D2797">
            <v>37.119999999999997</v>
          </cell>
          <cell r="E2797">
            <v>20.55</v>
          </cell>
          <cell r="F2797">
            <v>22.9</v>
          </cell>
          <cell r="G2797">
            <v>19.55</v>
          </cell>
          <cell r="H2797">
            <v>27.431666666666668</v>
          </cell>
        </row>
        <row r="2798">
          <cell r="A2798">
            <v>43699</v>
          </cell>
          <cell r="B2798">
            <v>30.62</v>
          </cell>
          <cell r="C2798">
            <v>33.770000000000003</v>
          </cell>
          <cell r="D2798">
            <v>36.97</v>
          </cell>
          <cell r="E2798">
            <v>20.53</v>
          </cell>
          <cell r="F2798">
            <v>22.88</v>
          </cell>
          <cell r="G2798">
            <v>19.43</v>
          </cell>
          <cell r="H2798">
            <v>27.366666666666671</v>
          </cell>
        </row>
        <row r="2799">
          <cell r="A2799">
            <v>43700</v>
          </cell>
          <cell r="B2799">
            <v>30.62</v>
          </cell>
          <cell r="C2799">
            <v>33.74</v>
          </cell>
          <cell r="D2799">
            <v>37.31</v>
          </cell>
          <cell r="E2799">
            <v>20.45</v>
          </cell>
          <cell r="F2799">
            <v>22.9</v>
          </cell>
          <cell r="G2799">
            <v>19.440000000000001</v>
          </cell>
          <cell r="H2799">
            <v>27.41</v>
          </cell>
        </row>
        <row r="2800">
          <cell r="A2800">
            <v>43701</v>
          </cell>
          <cell r="B2800">
            <v>30.59</v>
          </cell>
          <cell r="C2800">
            <v>33.65</v>
          </cell>
          <cell r="D2800">
            <v>36.979999999999997</v>
          </cell>
          <cell r="E2800">
            <v>20.29</v>
          </cell>
          <cell r="F2800">
            <v>22.78</v>
          </cell>
          <cell r="G2800">
            <v>19.260000000000002</v>
          </cell>
          <cell r="H2800">
            <v>27.258333333333329</v>
          </cell>
        </row>
        <row r="2801">
          <cell r="A2801">
            <v>43702</v>
          </cell>
          <cell r="B2801">
            <v>30.59</v>
          </cell>
          <cell r="C2801">
            <v>33.65</v>
          </cell>
          <cell r="D2801">
            <v>36.979999999999997</v>
          </cell>
          <cell r="E2801">
            <v>20.29</v>
          </cell>
          <cell r="F2801">
            <v>22.78</v>
          </cell>
          <cell r="G2801">
            <v>19.260000000000002</v>
          </cell>
          <cell r="H2801">
            <v>27.258333333333329</v>
          </cell>
        </row>
        <row r="2802">
          <cell r="A2802">
            <v>43703</v>
          </cell>
          <cell r="B2802">
            <v>30.5</v>
          </cell>
          <cell r="C2802">
            <v>33.81</v>
          </cell>
          <cell r="D2802">
            <v>37.24</v>
          </cell>
          <cell r="E2802">
            <v>20.3</v>
          </cell>
          <cell r="F2802">
            <v>22.83</v>
          </cell>
          <cell r="G2802">
            <v>19.37</v>
          </cell>
          <cell r="H2802">
            <v>27.341666666666669</v>
          </cell>
        </row>
        <row r="2803">
          <cell r="A2803">
            <v>43704</v>
          </cell>
          <cell r="B2803">
            <v>30.4</v>
          </cell>
          <cell r="C2803">
            <v>33.58</v>
          </cell>
          <cell r="D2803">
            <v>36.97</v>
          </cell>
          <cell r="E2803">
            <v>20.350000000000001</v>
          </cell>
          <cell r="F2803">
            <v>22.86</v>
          </cell>
          <cell r="G2803">
            <v>19.29</v>
          </cell>
          <cell r="H2803">
            <v>27.24166666666666</v>
          </cell>
        </row>
        <row r="2804">
          <cell r="A2804">
            <v>43705</v>
          </cell>
          <cell r="B2804">
            <v>30.47</v>
          </cell>
          <cell r="C2804">
            <v>33.61</v>
          </cell>
          <cell r="D2804">
            <v>37.25</v>
          </cell>
          <cell r="E2804">
            <v>20.350000000000001</v>
          </cell>
          <cell r="F2804">
            <v>22.82</v>
          </cell>
          <cell r="G2804">
            <v>19.27</v>
          </cell>
          <cell r="H2804">
            <v>27.295000000000002</v>
          </cell>
        </row>
        <row r="2805">
          <cell r="A2805">
            <v>43706</v>
          </cell>
          <cell r="B2805">
            <v>30.45</v>
          </cell>
          <cell r="C2805">
            <v>33.590000000000003</v>
          </cell>
          <cell r="D2805">
            <v>37.01</v>
          </cell>
          <cell r="E2805">
            <v>20.28</v>
          </cell>
          <cell r="F2805">
            <v>22.77</v>
          </cell>
          <cell r="G2805">
            <v>19.14</v>
          </cell>
          <cell r="H2805">
            <v>27.206666666666667</v>
          </cell>
        </row>
        <row r="2806">
          <cell r="A2806">
            <v>43707</v>
          </cell>
          <cell r="B2806">
            <v>30.49</v>
          </cell>
          <cell r="C2806">
            <v>33.520000000000003</v>
          </cell>
          <cell r="D2806">
            <v>36.97</v>
          </cell>
          <cell r="E2806">
            <v>20.260000000000002</v>
          </cell>
          <cell r="F2806">
            <v>22.84</v>
          </cell>
          <cell r="G2806">
            <v>19.09</v>
          </cell>
          <cell r="H2806">
            <v>27.195000000000004</v>
          </cell>
        </row>
        <row r="2807">
          <cell r="A2807">
            <v>43708</v>
          </cell>
          <cell r="B2807">
            <v>30.42</v>
          </cell>
          <cell r="C2807">
            <v>33.39</v>
          </cell>
          <cell r="D2807">
            <v>36.47</v>
          </cell>
          <cell r="E2807">
            <v>20.079999999999998</v>
          </cell>
          <cell r="F2807">
            <v>22.7</v>
          </cell>
          <cell r="G2807">
            <v>18.93</v>
          </cell>
          <cell r="H2807">
            <v>26.998333333333335</v>
          </cell>
        </row>
        <row r="2808">
          <cell r="A2808">
            <v>43709</v>
          </cell>
          <cell r="B2808">
            <v>30.42</v>
          </cell>
          <cell r="C2808">
            <v>33.39</v>
          </cell>
          <cell r="D2808">
            <v>36.47</v>
          </cell>
          <cell r="E2808">
            <v>20.079999999999998</v>
          </cell>
          <cell r="F2808">
            <v>22.7</v>
          </cell>
          <cell r="G2808">
            <v>18.93</v>
          </cell>
          <cell r="H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H2809">
            <v>27.132083333333338</v>
          </cell>
        </row>
        <row r="2810">
          <cell r="A2810">
            <v>43711</v>
          </cell>
          <cell r="B2810">
            <v>30.5</v>
          </cell>
          <cell r="C2810">
            <v>33.18</v>
          </cell>
          <cell r="D2810">
            <v>36.57</v>
          </cell>
          <cell r="E2810">
            <v>20.22</v>
          </cell>
          <cell r="F2810">
            <v>22.78</v>
          </cell>
          <cell r="G2810">
            <v>19.079999999999998</v>
          </cell>
          <cell r="H2810">
            <v>27.054999999999996</v>
          </cell>
        </row>
        <row r="2811">
          <cell r="A2811">
            <v>43712</v>
          </cell>
          <cell r="B2811">
            <v>30.44</v>
          </cell>
          <cell r="C2811">
            <v>33.24</v>
          </cell>
          <cell r="D2811">
            <v>36.6325</v>
          </cell>
          <cell r="E2811">
            <v>20.362500000000001</v>
          </cell>
          <cell r="F2811">
            <v>22.74</v>
          </cell>
          <cell r="G2811">
            <v>19.175000000000001</v>
          </cell>
          <cell r="H2811">
            <v>27.098333333333333</v>
          </cell>
        </row>
        <row r="2812">
          <cell r="A2812">
            <v>43713</v>
          </cell>
          <cell r="B2812">
            <v>30.4</v>
          </cell>
          <cell r="C2812">
            <v>33.362499999999997</v>
          </cell>
          <cell r="D2812">
            <v>37.024999999999999</v>
          </cell>
          <cell r="E2812">
            <v>20.487500000000001</v>
          </cell>
          <cell r="F2812">
            <v>22.872499999999999</v>
          </cell>
          <cell r="G2812">
            <v>19.2425</v>
          </cell>
          <cell r="H2812">
            <v>27.231666666666666</v>
          </cell>
        </row>
        <row r="2813">
          <cell r="A2813">
            <v>43714</v>
          </cell>
          <cell r="B2813">
            <v>30.5</v>
          </cell>
          <cell r="C2813">
            <v>33.487499999999997</v>
          </cell>
          <cell r="D2813">
            <v>37.422499999999999</v>
          </cell>
          <cell r="E2813">
            <v>20.54</v>
          </cell>
          <cell r="F2813">
            <v>22.9575</v>
          </cell>
          <cell r="G2813">
            <v>19.335000000000001</v>
          </cell>
          <cell r="H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H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H2815">
            <v>27.319366666666667</v>
          </cell>
        </row>
        <row r="2816">
          <cell r="A2816">
            <v>43717</v>
          </cell>
          <cell r="B2816">
            <v>30.49</v>
          </cell>
          <cell r="C2816">
            <v>33.43</v>
          </cell>
          <cell r="D2816">
            <v>37.270000000000003</v>
          </cell>
          <cell r="E2816">
            <v>20.63</v>
          </cell>
          <cell r="F2816">
            <v>23.05</v>
          </cell>
          <cell r="G2816">
            <v>19.5</v>
          </cell>
          <cell r="H2816">
            <v>27.395</v>
          </cell>
        </row>
        <row r="2817">
          <cell r="A2817">
            <v>43718</v>
          </cell>
          <cell r="B2817">
            <v>30.5</v>
          </cell>
          <cell r="C2817">
            <v>33.520000000000003</v>
          </cell>
          <cell r="D2817">
            <v>37.479999999999997</v>
          </cell>
          <cell r="E2817">
            <v>20.72</v>
          </cell>
          <cell r="F2817">
            <v>23.05</v>
          </cell>
          <cell r="G2817">
            <v>19.54</v>
          </cell>
          <cell r="H2817">
            <v>27.468333333333334</v>
          </cell>
        </row>
        <row r="2818">
          <cell r="A2818">
            <v>43719</v>
          </cell>
          <cell r="B2818">
            <v>30.46</v>
          </cell>
          <cell r="C2818">
            <v>33.475000000000001</v>
          </cell>
          <cell r="D2818">
            <v>37.42</v>
          </cell>
          <cell r="E2818">
            <v>20.62</v>
          </cell>
          <cell r="F2818">
            <v>23.065000000000001</v>
          </cell>
          <cell r="G2818">
            <v>19.4025</v>
          </cell>
          <cell r="H2818">
            <v>27.407083333333336</v>
          </cell>
        </row>
        <row r="2819">
          <cell r="A2819">
            <v>43720</v>
          </cell>
          <cell r="B2819">
            <v>30.4</v>
          </cell>
          <cell r="C2819">
            <v>33.299999999999997</v>
          </cell>
          <cell r="D2819">
            <v>37.32</v>
          </cell>
          <cell r="E2819">
            <v>20.66</v>
          </cell>
          <cell r="F2819">
            <v>22.96</v>
          </cell>
          <cell r="G2819">
            <v>19.43</v>
          </cell>
          <cell r="H2819">
            <v>27.344999999999999</v>
          </cell>
        </row>
        <row r="2820">
          <cell r="A2820">
            <v>43721</v>
          </cell>
          <cell r="B2820">
            <v>30.28</v>
          </cell>
          <cell r="C2820">
            <v>33.32</v>
          </cell>
          <cell r="D2820">
            <v>37.17</v>
          </cell>
          <cell r="E2820">
            <v>20.56</v>
          </cell>
          <cell r="F2820">
            <v>22.81</v>
          </cell>
          <cell r="G2820">
            <v>19.27</v>
          </cell>
          <cell r="H2820">
            <v>27.235000000000003</v>
          </cell>
        </row>
        <row r="2821">
          <cell r="A2821">
            <v>43722</v>
          </cell>
          <cell r="B2821">
            <v>30.27</v>
          </cell>
          <cell r="C2821">
            <v>33.380000000000003</v>
          </cell>
          <cell r="D2821">
            <v>37.36</v>
          </cell>
          <cell r="E2821">
            <v>20.440000000000001</v>
          </cell>
          <cell r="F2821">
            <v>22.7</v>
          </cell>
          <cell r="G2821">
            <v>19.079999999999998</v>
          </cell>
          <cell r="H2821">
            <v>27.205000000000002</v>
          </cell>
        </row>
        <row r="2822">
          <cell r="A2822">
            <v>43723</v>
          </cell>
          <cell r="B2822">
            <v>30.27</v>
          </cell>
          <cell r="C2822">
            <v>33.380000000000003</v>
          </cell>
          <cell r="D2822">
            <v>37.36</v>
          </cell>
          <cell r="E2822">
            <v>20.440000000000001</v>
          </cell>
          <cell r="F2822">
            <v>22.7</v>
          </cell>
          <cell r="G2822">
            <v>19.079999999999998</v>
          </cell>
          <cell r="H2822">
            <v>27.205000000000002</v>
          </cell>
        </row>
        <row r="2823">
          <cell r="A2823">
            <v>43724</v>
          </cell>
          <cell r="B2823">
            <v>30.35</v>
          </cell>
          <cell r="C2823">
            <v>33.46</v>
          </cell>
          <cell r="D2823">
            <v>37.71</v>
          </cell>
          <cell r="E2823">
            <v>20.62</v>
          </cell>
          <cell r="F2823">
            <v>22.84</v>
          </cell>
          <cell r="G2823">
            <v>19.23</v>
          </cell>
          <cell r="H2823">
            <v>27.368333333333336</v>
          </cell>
        </row>
        <row r="2824">
          <cell r="A2824">
            <v>43725</v>
          </cell>
          <cell r="B2824">
            <v>30.4</v>
          </cell>
          <cell r="C2824">
            <v>33.29</v>
          </cell>
          <cell r="D2824">
            <v>37.57</v>
          </cell>
          <cell r="E2824">
            <v>20.61</v>
          </cell>
          <cell r="F2824">
            <v>22.84</v>
          </cell>
          <cell r="G2824">
            <v>19.170000000000002</v>
          </cell>
          <cell r="H2824">
            <v>27.313333333333333</v>
          </cell>
        </row>
        <row r="2825">
          <cell r="A2825">
            <v>43726</v>
          </cell>
          <cell r="B2825">
            <v>30.38</v>
          </cell>
          <cell r="C2825">
            <v>33.450000000000003</v>
          </cell>
          <cell r="D2825">
            <v>37.76</v>
          </cell>
          <cell r="E2825">
            <v>20.58</v>
          </cell>
          <cell r="F2825">
            <v>22.82</v>
          </cell>
          <cell r="G2825">
            <v>19.170000000000002</v>
          </cell>
          <cell r="H2825">
            <v>27.360000000000003</v>
          </cell>
        </row>
        <row r="2826">
          <cell r="A2826">
            <v>43727</v>
          </cell>
          <cell r="B2826">
            <v>30.41</v>
          </cell>
          <cell r="C2826">
            <v>33.36</v>
          </cell>
          <cell r="D2826">
            <v>37.74</v>
          </cell>
          <cell r="E2826">
            <v>20.45</v>
          </cell>
          <cell r="F2826">
            <v>22.76</v>
          </cell>
          <cell r="G2826">
            <v>19.05</v>
          </cell>
          <cell r="H2826">
            <v>27.295000000000002</v>
          </cell>
        </row>
        <row r="2827">
          <cell r="A2827">
            <v>43728</v>
          </cell>
          <cell r="B2827">
            <v>30.35</v>
          </cell>
          <cell r="C2827">
            <v>33.35</v>
          </cell>
          <cell r="D2827">
            <v>37.86</v>
          </cell>
          <cell r="E2827">
            <v>20.36</v>
          </cell>
          <cell r="F2827">
            <v>22.79</v>
          </cell>
          <cell r="G2827">
            <v>19</v>
          </cell>
          <cell r="H2827">
            <v>27.285</v>
          </cell>
        </row>
        <row r="2828">
          <cell r="A2828">
            <v>43729</v>
          </cell>
          <cell r="B2828">
            <v>30.32</v>
          </cell>
          <cell r="C2828">
            <v>33.36</v>
          </cell>
          <cell r="D2828">
            <v>37.75</v>
          </cell>
          <cell r="E2828">
            <v>20.170000000000002</v>
          </cell>
          <cell r="F2828">
            <v>22.67</v>
          </cell>
          <cell r="G2828">
            <v>18.82</v>
          </cell>
          <cell r="H2828">
            <v>27.181666666666668</v>
          </cell>
        </row>
        <row r="2829">
          <cell r="A2829">
            <v>43730</v>
          </cell>
          <cell r="B2829">
            <v>30.32</v>
          </cell>
          <cell r="C2829">
            <v>33.36</v>
          </cell>
          <cell r="D2829">
            <v>37.75</v>
          </cell>
          <cell r="E2829">
            <v>20.170000000000002</v>
          </cell>
          <cell r="F2829">
            <v>22.67</v>
          </cell>
          <cell r="G2829">
            <v>18.82</v>
          </cell>
          <cell r="H2829">
            <v>27.181666666666668</v>
          </cell>
        </row>
        <row r="2830">
          <cell r="A2830">
            <v>43731</v>
          </cell>
          <cell r="B2830">
            <v>30.32</v>
          </cell>
          <cell r="C2830">
            <v>33.25</v>
          </cell>
          <cell r="D2830">
            <v>37.67</v>
          </cell>
          <cell r="E2830">
            <v>20.3</v>
          </cell>
          <cell r="F2830">
            <v>22.72</v>
          </cell>
          <cell r="G2830">
            <v>18.89</v>
          </cell>
          <cell r="H2830">
            <v>27.191666666666663</v>
          </cell>
        </row>
        <row r="2831">
          <cell r="A2831">
            <v>43732</v>
          </cell>
          <cell r="B2831">
            <v>30.32</v>
          </cell>
          <cell r="C2831">
            <v>33.137500000000003</v>
          </cell>
          <cell r="D2831">
            <v>37.520000000000003</v>
          </cell>
          <cell r="E2831">
            <v>20.282499999999999</v>
          </cell>
          <cell r="F2831">
            <v>22.745000000000001</v>
          </cell>
          <cell r="G2831">
            <v>18.95</v>
          </cell>
          <cell r="H2831">
            <v>27.159166666666664</v>
          </cell>
        </row>
        <row r="2832">
          <cell r="A2832">
            <v>43733</v>
          </cell>
          <cell r="B2832">
            <v>30.45</v>
          </cell>
          <cell r="C2832">
            <v>33.357500000000002</v>
          </cell>
          <cell r="D2832">
            <v>37.817500000000003</v>
          </cell>
          <cell r="E2832">
            <v>20.477499999999999</v>
          </cell>
          <cell r="F2832">
            <v>22.86</v>
          </cell>
          <cell r="G2832">
            <v>19.182500000000001</v>
          </cell>
          <cell r="H2832">
            <v>27.357499999999998</v>
          </cell>
        </row>
        <row r="2833">
          <cell r="A2833">
            <v>43734</v>
          </cell>
          <cell r="B2833">
            <v>30.44</v>
          </cell>
          <cell r="C2833">
            <v>33.159999999999997</v>
          </cell>
          <cell r="D2833">
            <v>37.46</v>
          </cell>
          <cell r="E2833">
            <v>20.32</v>
          </cell>
          <cell r="F2833">
            <v>22.85</v>
          </cell>
          <cell r="G2833">
            <v>18.98</v>
          </cell>
          <cell r="H2833">
            <v>27.201666666666664</v>
          </cell>
        </row>
        <row r="2834">
          <cell r="A2834">
            <v>43735</v>
          </cell>
          <cell r="B2834">
            <v>30.48</v>
          </cell>
          <cell r="C2834">
            <v>33.1</v>
          </cell>
          <cell r="D2834">
            <v>37.4</v>
          </cell>
          <cell r="E2834">
            <v>20.350000000000001</v>
          </cell>
          <cell r="F2834">
            <v>22.87</v>
          </cell>
          <cell r="G2834">
            <v>19.03</v>
          </cell>
          <cell r="H2834">
            <v>27.204999999999998</v>
          </cell>
        </row>
        <row r="2835">
          <cell r="A2835">
            <v>43736</v>
          </cell>
          <cell r="B2835">
            <v>30.48</v>
          </cell>
          <cell r="C2835">
            <v>33.091250000000002</v>
          </cell>
          <cell r="D2835">
            <v>37.09375</v>
          </cell>
          <cell r="E2835">
            <v>20.227499999999999</v>
          </cell>
          <cell r="F2835">
            <v>22.78125</v>
          </cell>
          <cell r="G2835">
            <v>18.918749999999999</v>
          </cell>
          <cell r="H2835">
            <v>27.098749999999999</v>
          </cell>
        </row>
        <row r="2836">
          <cell r="A2836">
            <v>43737</v>
          </cell>
          <cell r="B2836">
            <v>30.48</v>
          </cell>
          <cell r="C2836">
            <v>33.091250000000002</v>
          </cell>
          <cell r="D2836">
            <v>37.09375</v>
          </cell>
          <cell r="E2836">
            <v>20.227499999999999</v>
          </cell>
          <cell r="F2836">
            <v>22.78125</v>
          </cell>
          <cell r="G2836">
            <v>18.918749999999999</v>
          </cell>
          <cell r="H2836">
            <v>27.098749999999999</v>
          </cell>
        </row>
        <row r="2837">
          <cell r="A2837">
            <v>43738</v>
          </cell>
          <cell r="B2837">
            <v>30.45</v>
          </cell>
          <cell r="C2837">
            <v>33.11</v>
          </cell>
          <cell r="D2837">
            <v>37.26</v>
          </cell>
          <cell r="E2837">
            <v>20.34</v>
          </cell>
          <cell r="F2837">
            <v>22.89</v>
          </cell>
          <cell r="G2837">
            <v>18.97</v>
          </cell>
          <cell r="H2837">
            <v>27.17</v>
          </cell>
        </row>
        <row r="2838">
          <cell r="A2838">
            <v>43739</v>
          </cell>
          <cell r="B2838">
            <v>30.42</v>
          </cell>
          <cell r="C2838">
            <v>32.96</v>
          </cell>
          <cell r="D2838">
            <v>37.19</v>
          </cell>
          <cell r="E2838">
            <v>20.29</v>
          </cell>
          <cell r="F2838">
            <v>22.88</v>
          </cell>
          <cell r="G2838">
            <v>18.920000000000002</v>
          </cell>
          <cell r="H2838">
            <v>27.109999999999996</v>
          </cell>
        </row>
        <row r="2839">
          <cell r="A2839">
            <v>43740</v>
          </cell>
          <cell r="B2839">
            <v>30.46</v>
          </cell>
          <cell r="C2839">
            <v>33.14</v>
          </cell>
          <cell r="D2839">
            <v>37.282499999999999</v>
          </cell>
          <cell r="E2839">
            <v>20.21</v>
          </cell>
          <cell r="F2839">
            <v>22.952500000000001</v>
          </cell>
          <cell r="G2839">
            <v>18.914999999999999</v>
          </cell>
          <cell r="H2839">
            <v>27.16</v>
          </cell>
        </row>
        <row r="2840">
          <cell r="A2840">
            <v>43741</v>
          </cell>
          <cell r="B2840">
            <v>30.46</v>
          </cell>
          <cell r="C2840">
            <v>33.215000000000003</v>
          </cell>
          <cell r="D2840">
            <v>37.297499999999999</v>
          </cell>
          <cell r="E2840">
            <v>20.21</v>
          </cell>
          <cell r="F2840">
            <v>22.765000000000001</v>
          </cell>
          <cell r="G2840">
            <v>18.975000000000001</v>
          </cell>
          <cell r="H2840">
            <v>27.153749999999999</v>
          </cell>
        </row>
        <row r="2841">
          <cell r="A2841">
            <v>43742</v>
          </cell>
          <cell r="B2841">
            <v>30.35</v>
          </cell>
          <cell r="C2841">
            <v>33.14</v>
          </cell>
          <cell r="D2841">
            <v>37.299999999999997</v>
          </cell>
          <cell r="E2841">
            <v>20.272500000000001</v>
          </cell>
          <cell r="F2841">
            <v>22.664999999999999</v>
          </cell>
          <cell r="G2841">
            <v>19.072500000000002</v>
          </cell>
          <cell r="H2841">
            <v>27.133333333333329</v>
          </cell>
        </row>
        <row r="2842">
          <cell r="A2842">
            <v>43743</v>
          </cell>
          <cell r="B2842">
            <v>30.32</v>
          </cell>
          <cell r="C2842">
            <v>33.102499999999999</v>
          </cell>
          <cell r="D2842">
            <v>37.125</v>
          </cell>
          <cell r="E2842">
            <v>20.1175</v>
          </cell>
          <cell r="F2842">
            <v>22.5625</v>
          </cell>
          <cell r="G2842">
            <v>18.9175</v>
          </cell>
          <cell r="H2842">
            <v>27.024166666666662</v>
          </cell>
        </row>
        <row r="2843">
          <cell r="A2843">
            <v>43744</v>
          </cell>
          <cell r="B2843">
            <v>30.32</v>
          </cell>
          <cell r="C2843">
            <v>33.102499999999999</v>
          </cell>
          <cell r="D2843">
            <v>37.125</v>
          </cell>
          <cell r="E2843">
            <v>20.1175</v>
          </cell>
          <cell r="F2843">
            <v>22.5625</v>
          </cell>
          <cell r="G2843">
            <v>18.9175</v>
          </cell>
          <cell r="H2843">
            <v>27.024166666666662</v>
          </cell>
        </row>
        <row r="2844">
          <cell r="A2844">
            <v>43745</v>
          </cell>
          <cell r="B2844">
            <v>30.28</v>
          </cell>
          <cell r="C2844">
            <v>33.1</v>
          </cell>
          <cell r="D2844">
            <v>37.17</v>
          </cell>
          <cell r="E2844">
            <v>20.23</v>
          </cell>
          <cell r="F2844">
            <v>22.64</v>
          </cell>
          <cell r="G2844">
            <v>19.02</v>
          </cell>
          <cell r="H2844">
            <v>27.073333333333338</v>
          </cell>
        </row>
        <row r="2845">
          <cell r="A2845">
            <v>43746</v>
          </cell>
          <cell r="B2845">
            <v>30.31</v>
          </cell>
          <cell r="C2845">
            <v>33.08</v>
          </cell>
          <cell r="D2845">
            <v>37.08</v>
          </cell>
          <cell r="E2845">
            <v>20.190000000000001</v>
          </cell>
          <cell r="F2845">
            <v>22.67</v>
          </cell>
          <cell r="G2845">
            <v>18.989999999999998</v>
          </cell>
          <cell r="H2845">
            <v>27.053333333333331</v>
          </cell>
        </row>
        <row r="2846">
          <cell r="A2846">
            <v>43747</v>
          </cell>
          <cell r="B2846">
            <v>30.22</v>
          </cell>
          <cell r="C2846">
            <v>32.950000000000003</v>
          </cell>
          <cell r="D2846">
            <v>36.75</v>
          </cell>
          <cell r="E2846">
            <v>20.13</v>
          </cell>
          <cell r="F2846">
            <v>22.59</v>
          </cell>
          <cell r="G2846">
            <v>18.96</v>
          </cell>
          <cell r="H2846">
            <v>26.933333333333334</v>
          </cell>
        </row>
        <row r="2847">
          <cell r="A2847">
            <v>43748</v>
          </cell>
          <cell r="B2847">
            <v>30.12</v>
          </cell>
          <cell r="C2847">
            <v>32.92</v>
          </cell>
          <cell r="D2847">
            <v>36.64</v>
          </cell>
          <cell r="E2847">
            <v>20.07</v>
          </cell>
          <cell r="F2847">
            <v>22.51</v>
          </cell>
          <cell r="G2847">
            <v>18.89</v>
          </cell>
          <cell r="H2847">
            <v>26.858333333333331</v>
          </cell>
        </row>
        <row r="2848">
          <cell r="A2848">
            <v>43749</v>
          </cell>
          <cell r="B2848">
            <v>30.24</v>
          </cell>
          <cell r="C2848">
            <v>33.130000000000003</v>
          </cell>
          <cell r="D2848">
            <v>37.44</v>
          </cell>
          <cell r="E2848">
            <v>20.25</v>
          </cell>
          <cell r="F2848">
            <v>22.65</v>
          </cell>
          <cell r="G2848">
            <v>19.010000000000002</v>
          </cell>
          <cell r="H2848">
            <v>27.12</v>
          </cell>
        </row>
        <row r="2849">
          <cell r="A2849">
            <v>43750</v>
          </cell>
          <cell r="B2849">
            <v>30.26</v>
          </cell>
          <cell r="C2849">
            <v>33.14</v>
          </cell>
          <cell r="D2849">
            <v>37.33</v>
          </cell>
          <cell r="E2849">
            <v>20.149999999999999</v>
          </cell>
          <cell r="F2849">
            <v>22.61</v>
          </cell>
          <cell r="G2849">
            <v>18.87</v>
          </cell>
          <cell r="H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cell r="I3619" t="str">
            <v>Compay Trip</v>
          </cell>
        </row>
        <row r="3620">
          <cell r="A3620">
            <v>44521</v>
          </cell>
          <cell r="B3620">
            <v>32.47</v>
          </cell>
          <cell r="C3620">
            <v>36.67</v>
          </cell>
          <cell r="D3620">
            <v>43.57</v>
          </cell>
          <cell r="E3620">
            <v>23.22</v>
          </cell>
          <cell r="F3620">
            <v>25.57</v>
          </cell>
          <cell r="G3620">
            <v>22.63</v>
          </cell>
          <cell r="I3620" t="str">
            <v>Compay Trip</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row>
        <row r="3872">
          <cell r="A3872">
            <v>44773</v>
          </cell>
        </row>
        <row r="3873">
          <cell r="A3873">
            <v>44774</v>
          </cell>
        </row>
        <row r="3874">
          <cell r="A3874">
            <v>44775</v>
          </cell>
        </row>
        <row r="3875">
          <cell r="A3875">
            <v>44776</v>
          </cell>
        </row>
        <row r="3876">
          <cell r="A3876">
            <v>44777</v>
          </cell>
        </row>
        <row r="3877">
          <cell r="A3877">
            <v>44778</v>
          </cell>
        </row>
        <row r="3878">
          <cell r="A3878">
            <v>44779</v>
          </cell>
        </row>
        <row r="3879">
          <cell r="A3879">
            <v>44780</v>
          </cell>
        </row>
        <row r="3880">
          <cell r="A3880">
            <v>44781</v>
          </cell>
        </row>
        <row r="3881">
          <cell r="A3881">
            <v>44782</v>
          </cell>
        </row>
        <row r="3882">
          <cell r="A3882">
            <v>44783</v>
          </cell>
        </row>
        <row r="3883">
          <cell r="A3883">
            <v>44784</v>
          </cell>
        </row>
        <row r="3884">
          <cell r="A3884">
            <v>44785</v>
          </cell>
        </row>
        <row r="3885">
          <cell r="A3885">
            <v>44786</v>
          </cell>
        </row>
        <row r="3886">
          <cell r="A3886">
            <v>44787</v>
          </cell>
        </row>
        <row r="3887">
          <cell r="A3887">
            <v>44788</v>
          </cell>
        </row>
        <row r="3888">
          <cell r="A3888">
            <v>44789</v>
          </cell>
        </row>
        <row r="3889">
          <cell r="A3889">
            <v>44790</v>
          </cell>
        </row>
        <row r="3890">
          <cell r="A3890">
            <v>44791</v>
          </cell>
        </row>
        <row r="3891">
          <cell r="A3891">
            <v>44792</v>
          </cell>
        </row>
        <row r="3892">
          <cell r="A3892">
            <v>44793</v>
          </cell>
        </row>
        <row r="3893">
          <cell r="A3893">
            <v>44794</v>
          </cell>
        </row>
        <row r="3894">
          <cell r="A3894">
            <v>44795</v>
          </cell>
        </row>
        <row r="3895">
          <cell r="A3895">
            <v>44796</v>
          </cell>
        </row>
        <row r="3896">
          <cell r="A3896">
            <v>44797</v>
          </cell>
        </row>
        <row r="3897">
          <cell r="A3897">
            <v>44798</v>
          </cell>
        </row>
        <row r="3898">
          <cell r="A3898">
            <v>44799</v>
          </cell>
        </row>
        <row r="3899">
          <cell r="A3899">
            <v>44800</v>
          </cell>
        </row>
        <row r="3900">
          <cell r="A3900">
            <v>44801</v>
          </cell>
        </row>
        <row r="3901">
          <cell r="A3901">
            <v>44802</v>
          </cell>
        </row>
        <row r="3902">
          <cell r="A3902">
            <v>44803</v>
          </cell>
        </row>
        <row r="3903">
          <cell r="A3903">
            <v>44804</v>
          </cell>
        </row>
        <row r="3904">
          <cell r="A3904">
            <v>44805</v>
          </cell>
        </row>
        <row r="3905">
          <cell r="A3905">
            <v>44806</v>
          </cell>
        </row>
        <row r="3906">
          <cell r="A3906">
            <v>44807</v>
          </cell>
        </row>
        <row r="3907">
          <cell r="A3907">
            <v>44808</v>
          </cell>
        </row>
        <row r="3908">
          <cell r="A3908">
            <v>44809</v>
          </cell>
        </row>
        <row r="3909">
          <cell r="A3909">
            <v>44810</v>
          </cell>
        </row>
        <row r="3910">
          <cell r="A3910">
            <v>44811</v>
          </cell>
        </row>
        <row r="3911">
          <cell r="A3911">
            <v>44812</v>
          </cell>
        </row>
        <row r="3912">
          <cell r="A3912">
            <v>44813</v>
          </cell>
        </row>
        <row r="3913">
          <cell r="A3913">
            <v>44814</v>
          </cell>
        </row>
        <row r="3914">
          <cell r="A3914">
            <v>44815</v>
          </cell>
        </row>
        <row r="3915">
          <cell r="A3915">
            <v>44816</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48"/>
  <sheetViews>
    <sheetView tabSelected="1" topLeftCell="A25" zoomScale="90" zoomScaleNormal="90" workbookViewId="0">
      <selection activeCell="I35" sqref="I34:I35"/>
    </sheetView>
  </sheetViews>
  <sheetFormatPr defaultColWidth="9.140625" defaultRowHeight="12.75" outlineLevelRow="1"/>
  <cols>
    <col min="1" max="1" width="1.5703125" style="1" customWidth="1"/>
    <col min="2" max="2" width="5.7109375" style="1" customWidth="1"/>
    <col min="3" max="3" width="12.85546875" style="1" customWidth="1"/>
    <col min="4" max="4" width="17.140625" style="122" hidden="1" customWidth="1"/>
    <col min="5" max="5" width="17.140625" style="1" customWidth="1"/>
    <col min="6" max="7" width="8.5703125" style="124" customWidth="1"/>
    <col min="8" max="8" width="51.42578125" style="1" customWidth="1"/>
    <col min="9" max="9" width="11.42578125" style="1" customWidth="1"/>
    <col min="10" max="10" width="14.7109375" style="1" customWidth="1"/>
    <col min="11" max="11" width="2" style="1" customWidth="1"/>
    <col min="12" max="16384" width="9.140625" style="1"/>
  </cols>
  <sheetData>
    <row r="1" spans="1:12" s="122" customFormat="1">
      <c r="A1" s="2"/>
      <c r="B1" s="3"/>
      <c r="C1" s="3"/>
      <c r="D1" s="3"/>
      <c r="E1" s="3"/>
      <c r="F1" s="3"/>
      <c r="G1" s="3"/>
      <c r="H1" s="3"/>
      <c r="I1" s="3"/>
      <c r="J1" s="3"/>
      <c r="K1" s="4"/>
    </row>
    <row r="2" spans="1:12" s="122" customFormat="1" ht="15.75">
      <c r="A2" s="118"/>
      <c r="B2" s="105" t="s">
        <v>134</v>
      </c>
      <c r="C2" s="114"/>
      <c r="D2" s="114"/>
      <c r="E2" s="114"/>
      <c r="F2" s="114"/>
      <c r="G2" s="114"/>
      <c r="H2" s="114"/>
      <c r="I2" s="114"/>
      <c r="J2" s="106" t="s">
        <v>140</v>
      </c>
      <c r="K2" s="115"/>
    </row>
    <row r="3" spans="1:12" s="122" customFormat="1">
      <c r="A3" s="118"/>
      <c r="B3" s="100" t="s">
        <v>135</v>
      </c>
      <c r="C3" s="114"/>
      <c r="D3" s="114"/>
      <c r="E3" s="114"/>
      <c r="F3" s="114"/>
      <c r="G3" s="114"/>
      <c r="H3" s="114"/>
      <c r="I3" s="114"/>
      <c r="J3" s="114"/>
      <c r="K3" s="115"/>
    </row>
    <row r="4" spans="1:12" s="122" customFormat="1">
      <c r="A4" s="118"/>
      <c r="B4" s="100" t="s">
        <v>136</v>
      </c>
      <c r="C4" s="114"/>
      <c r="D4" s="114"/>
      <c r="E4" s="114"/>
      <c r="F4" s="114"/>
      <c r="G4" s="114"/>
      <c r="H4" s="114"/>
      <c r="I4" s="114"/>
      <c r="J4" s="114"/>
      <c r="K4" s="115"/>
    </row>
    <row r="5" spans="1:12" s="122" customFormat="1">
      <c r="A5" s="118"/>
      <c r="B5" s="100" t="s">
        <v>137</v>
      </c>
      <c r="C5" s="114"/>
      <c r="D5" s="114"/>
      <c r="E5" s="114"/>
      <c r="F5" s="114"/>
      <c r="G5" s="114"/>
      <c r="H5" s="114"/>
      <c r="I5" s="114"/>
      <c r="J5" s="114"/>
      <c r="K5" s="115"/>
    </row>
    <row r="6" spans="1:12" s="122" customFormat="1">
      <c r="A6" s="118"/>
      <c r="B6" s="100" t="s">
        <v>138</v>
      </c>
      <c r="C6" s="114"/>
      <c r="D6" s="114"/>
      <c r="E6" s="114"/>
      <c r="F6" s="114"/>
      <c r="G6" s="114"/>
      <c r="H6" s="114"/>
      <c r="I6" s="114"/>
      <c r="J6" s="114"/>
      <c r="K6" s="115"/>
    </row>
    <row r="7" spans="1:12" s="122" customFormat="1">
      <c r="A7" s="118"/>
      <c r="B7" s="100" t="s">
        <v>139</v>
      </c>
      <c r="C7" s="114"/>
      <c r="D7" s="114"/>
      <c r="E7" s="114"/>
      <c r="F7" s="114"/>
      <c r="G7" s="114"/>
      <c r="H7" s="114"/>
      <c r="I7" s="114"/>
      <c r="J7" s="114"/>
      <c r="K7" s="115"/>
    </row>
    <row r="8" spans="1:12" s="122" customFormat="1">
      <c r="A8" s="118"/>
      <c r="B8" s="114"/>
      <c r="C8" s="114"/>
      <c r="D8" s="114"/>
      <c r="E8" s="114"/>
      <c r="F8" s="114"/>
      <c r="G8" s="114"/>
      <c r="H8" s="114"/>
      <c r="I8" s="114"/>
      <c r="J8" s="114"/>
      <c r="K8" s="115"/>
    </row>
    <row r="9" spans="1:12" s="122" customFormat="1">
      <c r="A9" s="118"/>
      <c r="B9" s="135" t="s">
        <v>0</v>
      </c>
      <c r="C9" s="103"/>
      <c r="D9" s="103"/>
      <c r="E9" s="103"/>
      <c r="F9" s="104"/>
      <c r="G9" s="99"/>
      <c r="H9" s="143" t="s">
        <v>7</v>
      </c>
      <c r="I9" s="114"/>
      <c r="J9" s="119" t="s">
        <v>195</v>
      </c>
      <c r="K9" s="115"/>
    </row>
    <row r="10" spans="1:12" s="122" customFormat="1" ht="15" customHeight="1">
      <c r="A10" s="118"/>
      <c r="B10" s="136" t="s">
        <v>708</v>
      </c>
      <c r="C10" s="114"/>
      <c r="D10" s="114"/>
      <c r="E10" s="114"/>
      <c r="F10" s="115"/>
      <c r="G10" s="120"/>
      <c r="H10" s="147" t="s">
        <v>708</v>
      </c>
      <c r="I10" s="114"/>
      <c r="J10" s="154">
        <v>46069</v>
      </c>
      <c r="K10" s="115"/>
    </row>
    <row r="11" spans="1:12" s="122" customFormat="1">
      <c r="A11" s="118"/>
      <c r="B11" s="136" t="s">
        <v>709</v>
      </c>
      <c r="C11" s="114"/>
      <c r="D11" s="114"/>
      <c r="E11" s="114"/>
      <c r="F11" s="115"/>
      <c r="G11" s="120"/>
      <c r="H11" s="147" t="s">
        <v>709</v>
      </c>
      <c r="I11" s="114"/>
      <c r="J11" s="155"/>
      <c r="K11" s="115"/>
    </row>
    <row r="12" spans="1:12" s="122" customFormat="1">
      <c r="A12" s="118"/>
      <c r="B12" s="136" t="s">
        <v>743</v>
      </c>
      <c r="C12" s="114"/>
      <c r="D12" s="114"/>
      <c r="E12" s="114"/>
      <c r="F12" s="115"/>
      <c r="G12" s="120"/>
      <c r="H12" s="147" t="s">
        <v>748</v>
      </c>
      <c r="I12" s="114"/>
      <c r="J12" s="114"/>
      <c r="K12" s="115"/>
    </row>
    <row r="13" spans="1:12">
      <c r="A13" s="118"/>
      <c r="B13" s="136" t="s">
        <v>744</v>
      </c>
      <c r="C13" s="114"/>
      <c r="D13" s="114"/>
      <c r="E13" s="114"/>
      <c r="F13" s="115"/>
      <c r="G13" s="120"/>
      <c r="H13" s="147" t="s">
        <v>711</v>
      </c>
      <c r="I13" s="114"/>
      <c r="J13" s="119" t="s">
        <v>11</v>
      </c>
      <c r="K13" s="115"/>
      <c r="L13" s="122"/>
    </row>
    <row r="14" spans="1:12" ht="15" customHeight="1">
      <c r="A14" s="118"/>
      <c r="B14" s="136" t="s">
        <v>712</v>
      </c>
      <c r="C14" s="114"/>
      <c r="D14" s="114"/>
      <c r="E14" s="114"/>
      <c r="F14" s="115"/>
      <c r="G14" s="120"/>
      <c r="H14" s="147" t="s">
        <v>712</v>
      </c>
      <c r="I14" s="114"/>
      <c r="J14" s="156">
        <v>44747</v>
      </c>
      <c r="K14" s="115"/>
      <c r="L14" s="122"/>
    </row>
    <row r="15" spans="1:12" ht="15" customHeight="1">
      <c r="A15" s="118"/>
      <c r="B15" s="134" t="s">
        <v>6</v>
      </c>
      <c r="C15" s="6"/>
      <c r="D15" s="6"/>
      <c r="E15" s="6"/>
      <c r="F15" s="7"/>
      <c r="G15" s="120"/>
      <c r="H15" s="141" t="s">
        <v>6</v>
      </c>
      <c r="I15" s="114"/>
      <c r="J15" s="157"/>
      <c r="K15" s="115"/>
      <c r="L15" s="122"/>
    </row>
    <row r="16" spans="1:12" s="122" customFormat="1" ht="15" customHeight="1">
      <c r="A16" s="118"/>
      <c r="B16" s="114"/>
      <c r="C16" s="114"/>
      <c r="D16" s="114"/>
      <c r="E16" s="114"/>
      <c r="F16" s="114"/>
      <c r="G16" s="114"/>
      <c r="H16" s="114"/>
      <c r="I16" s="9" t="s">
        <v>142</v>
      </c>
      <c r="J16" s="14">
        <v>35017</v>
      </c>
      <c r="K16" s="115"/>
    </row>
    <row r="17" spans="1:12">
      <c r="A17" s="118"/>
      <c r="B17" s="114" t="s">
        <v>713</v>
      </c>
      <c r="C17" s="114"/>
      <c r="D17" s="114"/>
      <c r="E17" s="114"/>
      <c r="F17" s="114"/>
      <c r="G17" s="114"/>
      <c r="H17" s="114"/>
      <c r="I17" s="9" t="s">
        <v>143</v>
      </c>
      <c r="J17" s="15" t="s">
        <v>742</v>
      </c>
      <c r="K17" s="115"/>
      <c r="L17" s="122"/>
    </row>
    <row r="18" spans="1:12" ht="18">
      <c r="A18" s="118"/>
      <c r="B18" s="114" t="s">
        <v>714</v>
      </c>
      <c r="C18" s="114"/>
      <c r="D18" s="114"/>
      <c r="E18" s="114"/>
      <c r="F18" s="114"/>
      <c r="G18" s="114"/>
      <c r="H18" s="114"/>
      <c r="I18" s="101" t="s">
        <v>258</v>
      </c>
      <c r="J18" s="107" t="s">
        <v>168</v>
      </c>
      <c r="K18" s="115"/>
      <c r="L18" s="122"/>
    </row>
    <row r="19" spans="1:12">
      <c r="A19" s="118"/>
      <c r="B19" s="114"/>
      <c r="C19" s="114"/>
      <c r="D19" s="114"/>
      <c r="E19" s="114"/>
      <c r="F19" s="114"/>
      <c r="G19" s="114"/>
      <c r="H19" s="114"/>
      <c r="I19" s="114"/>
      <c r="J19" s="114"/>
      <c r="K19" s="115"/>
      <c r="L19" s="122"/>
    </row>
    <row r="20" spans="1:12">
      <c r="A20" s="118"/>
      <c r="B20" s="102" t="s">
        <v>198</v>
      </c>
      <c r="C20" s="102" t="s">
        <v>199</v>
      </c>
      <c r="D20" s="125" t="s">
        <v>284</v>
      </c>
      <c r="E20" s="125" t="s">
        <v>200</v>
      </c>
      <c r="F20" s="158" t="s">
        <v>201</v>
      </c>
      <c r="G20" s="159"/>
      <c r="H20" s="102" t="s">
        <v>169</v>
      </c>
      <c r="I20" s="102" t="s">
        <v>202</v>
      </c>
      <c r="J20" s="102" t="s">
        <v>21</v>
      </c>
      <c r="K20" s="115"/>
    </row>
    <row r="21" spans="1:12" s="122" customFormat="1">
      <c r="A21" s="118"/>
      <c r="B21" s="126"/>
      <c r="C21" s="126"/>
      <c r="D21" s="127"/>
      <c r="E21" s="127"/>
      <c r="F21" s="160"/>
      <c r="G21" s="161"/>
      <c r="H21" s="126" t="s">
        <v>141</v>
      </c>
      <c r="I21" s="126"/>
      <c r="J21" s="126"/>
      <c r="K21" s="115"/>
    </row>
    <row r="22" spans="1:12" ht="24">
      <c r="A22" s="118"/>
      <c r="B22" s="128">
        <v>30</v>
      </c>
      <c r="C22" s="129" t="s">
        <v>30</v>
      </c>
      <c r="D22" s="130" t="s">
        <v>715</v>
      </c>
      <c r="E22" s="130" t="s">
        <v>35</v>
      </c>
      <c r="F22" s="150"/>
      <c r="G22" s="151"/>
      <c r="H22" s="131" t="s">
        <v>716</v>
      </c>
      <c r="I22" s="132">
        <v>0.39</v>
      </c>
      <c r="J22" s="133">
        <f t="shared" ref="J22:J36" si="0">I22*B22</f>
        <v>11.700000000000001</v>
      </c>
      <c r="K22" s="115"/>
    </row>
    <row r="23" spans="1:12" s="122" customFormat="1" ht="24">
      <c r="A23" s="118"/>
      <c r="B23" s="128">
        <v>50</v>
      </c>
      <c r="C23" s="129" t="s">
        <v>30</v>
      </c>
      <c r="D23" s="130" t="s">
        <v>715</v>
      </c>
      <c r="E23" s="130" t="s">
        <v>37</v>
      </c>
      <c r="F23" s="150"/>
      <c r="G23" s="151"/>
      <c r="H23" s="131" t="s">
        <v>716</v>
      </c>
      <c r="I23" s="132">
        <v>0.39</v>
      </c>
      <c r="J23" s="133">
        <f t="shared" si="0"/>
        <v>19.5</v>
      </c>
      <c r="K23" s="115"/>
    </row>
    <row r="24" spans="1:12" ht="24">
      <c r="A24" s="118"/>
      <c r="B24" s="128">
        <v>20</v>
      </c>
      <c r="C24" s="129" t="s">
        <v>30</v>
      </c>
      <c r="D24" s="130" t="s">
        <v>715</v>
      </c>
      <c r="E24" s="130" t="s">
        <v>39</v>
      </c>
      <c r="F24" s="150"/>
      <c r="G24" s="151"/>
      <c r="H24" s="131" t="s">
        <v>716</v>
      </c>
      <c r="I24" s="132">
        <v>0.39</v>
      </c>
      <c r="J24" s="133">
        <f t="shared" si="0"/>
        <v>7.8000000000000007</v>
      </c>
      <c r="K24" s="115"/>
    </row>
    <row r="25" spans="1:12" ht="24">
      <c r="A25" s="118"/>
      <c r="B25" s="128">
        <v>1</v>
      </c>
      <c r="C25" s="129" t="s">
        <v>717</v>
      </c>
      <c r="D25" s="130" t="s">
        <v>718</v>
      </c>
      <c r="E25" s="130" t="s">
        <v>26</v>
      </c>
      <c r="F25" s="150"/>
      <c r="G25" s="151"/>
      <c r="H25" s="131" t="s">
        <v>719</v>
      </c>
      <c r="I25" s="132">
        <v>25.36</v>
      </c>
      <c r="J25" s="133">
        <f t="shared" si="0"/>
        <v>25.36</v>
      </c>
      <c r="K25" s="115"/>
    </row>
    <row r="26" spans="1:12" ht="24">
      <c r="A26" s="118"/>
      <c r="B26" s="128">
        <v>1</v>
      </c>
      <c r="C26" s="129" t="s">
        <v>717</v>
      </c>
      <c r="D26" s="130" t="s">
        <v>718</v>
      </c>
      <c r="E26" s="130" t="s">
        <v>27</v>
      </c>
      <c r="F26" s="150"/>
      <c r="G26" s="151"/>
      <c r="H26" s="131" t="s">
        <v>719</v>
      </c>
      <c r="I26" s="132">
        <v>25.36</v>
      </c>
      <c r="J26" s="133">
        <f t="shared" si="0"/>
        <v>25.36</v>
      </c>
      <c r="K26" s="115"/>
    </row>
    <row r="27" spans="1:12" ht="36">
      <c r="A27" s="118"/>
      <c r="B27" s="128">
        <v>1</v>
      </c>
      <c r="C27" s="129" t="s">
        <v>720</v>
      </c>
      <c r="D27" s="130" t="s">
        <v>721</v>
      </c>
      <c r="E27" s="130" t="s">
        <v>26</v>
      </c>
      <c r="F27" s="150"/>
      <c r="G27" s="151"/>
      <c r="H27" s="131" t="s">
        <v>737</v>
      </c>
      <c r="I27" s="132">
        <v>27.05</v>
      </c>
      <c r="J27" s="133">
        <f t="shared" si="0"/>
        <v>27.05</v>
      </c>
      <c r="K27" s="115"/>
    </row>
    <row r="28" spans="1:12" ht="36">
      <c r="A28" s="118"/>
      <c r="B28" s="128">
        <v>1</v>
      </c>
      <c r="C28" s="129" t="s">
        <v>720</v>
      </c>
      <c r="D28" s="130" t="s">
        <v>721</v>
      </c>
      <c r="E28" s="130" t="s">
        <v>27</v>
      </c>
      <c r="F28" s="150"/>
      <c r="G28" s="151"/>
      <c r="H28" s="131" t="s">
        <v>737</v>
      </c>
      <c r="I28" s="132">
        <v>27.05</v>
      </c>
      <c r="J28" s="133">
        <f t="shared" si="0"/>
        <v>27.05</v>
      </c>
      <c r="K28" s="115"/>
    </row>
    <row r="29" spans="1:12" ht="24">
      <c r="A29" s="118"/>
      <c r="B29" s="128">
        <v>1</v>
      </c>
      <c r="C29" s="129" t="s">
        <v>722</v>
      </c>
      <c r="D29" s="130" t="s">
        <v>723</v>
      </c>
      <c r="E29" s="130" t="s">
        <v>26</v>
      </c>
      <c r="F29" s="150"/>
      <c r="G29" s="151"/>
      <c r="H29" s="131" t="s">
        <v>724</v>
      </c>
      <c r="I29" s="132">
        <v>25.87</v>
      </c>
      <c r="J29" s="133">
        <f t="shared" si="0"/>
        <v>25.87</v>
      </c>
      <c r="K29" s="115"/>
    </row>
    <row r="30" spans="1:12" ht="24">
      <c r="A30" s="118"/>
      <c r="B30" s="128">
        <v>1</v>
      </c>
      <c r="C30" s="129" t="s">
        <v>722</v>
      </c>
      <c r="D30" s="130" t="s">
        <v>723</v>
      </c>
      <c r="E30" s="130" t="s">
        <v>27</v>
      </c>
      <c r="F30" s="150"/>
      <c r="G30" s="151"/>
      <c r="H30" s="131" t="s">
        <v>724</v>
      </c>
      <c r="I30" s="132">
        <v>25.87</v>
      </c>
      <c r="J30" s="133">
        <f t="shared" si="0"/>
        <v>25.87</v>
      </c>
      <c r="K30" s="115"/>
    </row>
    <row r="31" spans="1:12" ht="24">
      <c r="A31" s="118"/>
      <c r="B31" s="128">
        <v>1</v>
      </c>
      <c r="C31" s="129" t="s">
        <v>725</v>
      </c>
      <c r="D31" s="130" t="s">
        <v>726</v>
      </c>
      <c r="E31" s="130" t="s">
        <v>27</v>
      </c>
      <c r="F31" s="150"/>
      <c r="G31" s="151"/>
      <c r="H31" s="131" t="s">
        <v>727</v>
      </c>
      <c r="I31" s="132">
        <v>31.26</v>
      </c>
      <c r="J31" s="133">
        <f t="shared" si="0"/>
        <v>31.26</v>
      </c>
      <c r="K31" s="115"/>
    </row>
    <row r="32" spans="1:12" ht="24">
      <c r="A32" s="118"/>
      <c r="B32" s="128">
        <v>1</v>
      </c>
      <c r="C32" s="129" t="s">
        <v>728</v>
      </c>
      <c r="D32" s="130" t="s">
        <v>729</v>
      </c>
      <c r="E32" s="130" t="s">
        <v>730</v>
      </c>
      <c r="F32" s="150"/>
      <c r="G32" s="151"/>
      <c r="H32" s="131" t="s">
        <v>731</v>
      </c>
      <c r="I32" s="132">
        <v>36.520000000000003</v>
      </c>
      <c r="J32" s="133">
        <f t="shared" si="0"/>
        <v>36.520000000000003</v>
      </c>
      <c r="K32" s="115"/>
    </row>
    <row r="33" spans="1:12" ht="36">
      <c r="A33" s="118"/>
      <c r="B33" s="128">
        <v>1</v>
      </c>
      <c r="C33" s="129" t="s">
        <v>732</v>
      </c>
      <c r="D33" s="130" t="s">
        <v>733</v>
      </c>
      <c r="E33" s="130" t="s">
        <v>204</v>
      </c>
      <c r="F33" s="150" t="s">
        <v>107</v>
      </c>
      <c r="G33" s="151"/>
      <c r="H33" s="131" t="s">
        <v>738</v>
      </c>
      <c r="I33" s="132">
        <v>43.11</v>
      </c>
      <c r="J33" s="133">
        <f t="shared" si="0"/>
        <v>43.11</v>
      </c>
      <c r="K33" s="115"/>
    </row>
    <row r="34" spans="1:12" ht="12" customHeight="1">
      <c r="A34" s="118"/>
      <c r="B34" s="128">
        <v>8</v>
      </c>
      <c r="C34" s="129" t="s">
        <v>65</v>
      </c>
      <c r="D34" s="130" t="s">
        <v>734</v>
      </c>
      <c r="E34" s="130" t="s">
        <v>25</v>
      </c>
      <c r="F34" s="150"/>
      <c r="G34" s="151"/>
      <c r="H34" s="131" t="s">
        <v>735</v>
      </c>
      <c r="I34" s="132">
        <v>2.4300000000000002</v>
      </c>
      <c r="J34" s="133">
        <f t="shared" si="0"/>
        <v>19.440000000000001</v>
      </c>
      <c r="K34" s="115"/>
    </row>
    <row r="35" spans="1:12" ht="12" customHeight="1">
      <c r="A35" s="118"/>
      <c r="B35" s="128">
        <v>12</v>
      </c>
      <c r="C35" s="129" t="s">
        <v>65</v>
      </c>
      <c r="D35" s="130" t="s">
        <v>734</v>
      </c>
      <c r="E35" s="130" t="s">
        <v>26</v>
      </c>
      <c r="F35" s="150"/>
      <c r="G35" s="151"/>
      <c r="H35" s="131" t="s">
        <v>735</v>
      </c>
      <c r="I35" s="132">
        <v>2.4300000000000002</v>
      </c>
      <c r="J35" s="133">
        <f t="shared" si="0"/>
        <v>29.160000000000004</v>
      </c>
      <c r="K35" s="115"/>
    </row>
    <row r="36" spans="1:12" ht="12" customHeight="1">
      <c r="A36" s="118"/>
      <c r="B36" s="108">
        <v>8</v>
      </c>
      <c r="C36" s="10" t="s">
        <v>65</v>
      </c>
      <c r="D36" s="116" t="s">
        <v>734</v>
      </c>
      <c r="E36" s="116" t="s">
        <v>27</v>
      </c>
      <c r="F36" s="152"/>
      <c r="G36" s="153"/>
      <c r="H36" s="11" t="s">
        <v>735</v>
      </c>
      <c r="I36" s="13">
        <v>2.4300000000000002</v>
      </c>
      <c r="J36" s="109">
        <f t="shared" si="0"/>
        <v>19.440000000000001</v>
      </c>
      <c r="K36" s="115"/>
    </row>
    <row r="37" spans="1:12">
      <c r="A37" s="118"/>
      <c r="B37" s="12"/>
      <c r="C37" s="12"/>
      <c r="D37" s="12"/>
      <c r="E37" s="12"/>
      <c r="F37" s="12"/>
      <c r="G37" s="12"/>
      <c r="H37" s="12"/>
      <c r="I37" s="123" t="s">
        <v>255</v>
      </c>
      <c r="J37" s="110">
        <f>SUM(J22:J36)</f>
        <v>374.49</v>
      </c>
      <c r="K37" s="115"/>
      <c r="L37" s="122"/>
    </row>
    <row r="38" spans="1:12">
      <c r="A38" s="118"/>
      <c r="B38" s="12"/>
      <c r="C38" s="12"/>
      <c r="D38" s="12"/>
      <c r="E38" s="12"/>
      <c r="F38" s="12"/>
      <c r="G38" s="12"/>
      <c r="H38" s="12"/>
      <c r="I38" s="123" t="s">
        <v>745</v>
      </c>
      <c r="J38" s="110">
        <v>33.81</v>
      </c>
      <c r="K38" s="115"/>
      <c r="L38" s="122"/>
    </row>
    <row r="39" spans="1:12" s="122" customFormat="1" hidden="1" outlineLevel="1">
      <c r="A39" s="118"/>
      <c r="B39" s="12"/>
      <c r="C39" s="12"/>
      <c r="D39" s="12"/>
      <c r="E39" s="12"/>
      <c r="F39" s="12"/>
      <c r="G39" s="12"/>
      <c r="H39" s="12"/>
      <c r="I39" s="123" t="s">
        <v>185</v>
      </c>
      <c r="J39" s="110"/>
      <c r="K39" s="115"/>
    </row>
    <row r="40" spans="1:12" collapsed="1">
      <c r="A40" s="118"/>
      <c r="B40" s="12"/>
      <c r="C40" s="12"/>
      <c r="D40" s="12"/>
      <c r="E40" s="12"/>
      <c r="F40" s="12"/>
      <c r="G40" s="12"/>
      <c r="H40" s="12"/>
      <c r="I40" s="123" t="s">
        <v>257</v>
      </c>
      <c r="J40" s="110">
        <f>SUM(J37:J39)</f>
        <v>408.3</v>
      </c>
      <c r="K40" s="115"/>
      <c r="L40" s="122"/>
    </row>
    <row r="41" spans="1:12">
      <c r="A41" s="5"/>
      <c r="B41" s="6"/>
      <c r="C41" s="6"/>
      <c r="D41" s="6"/>
      <c r="E41" s="6"/>
      <c r="F41" s="6"/>
      <c r="G41" s="6"/>
      <c r="H41" s="6" t="s">
        <v>736</v>
      </c>
      <c r="I41" s="6"/>
      <c r="J41" s="6"/>
      <c r="K41" s="7"/>
      <c r="L41" s="122"/>
    </row>
    <row r="42" spans="1:12">
      <c r="B42" s="122"/>
      <c r="C42" s="122"/>
      <c r="E42" s="122"/>
      <c r="H42" s="122"/>
      <c r="I42" s="122"/>
      <c r="J42" s="122"/>
      <c r="K42" s="122"/>
      <c r="L42" s="122"/>
    </row>
    <row r="43" spans="1:12">
      <c r="H43" s="121" t="s">
        <v>739</v>
      </c>
      <c r="I43" s="91">
        <f>'Tax Invoice'!E14</f>
        <v>21.78</v>
      </c>
    </row>
    <row r="44" spans="1:12">
      <c r="H44" s="121" t="s">
        <v>705</v>
      </c>
      <c r="I44" s="91">
        <f>'Tax Invoice'!M11</f>
        <v>35.549999999999997</v>
      </c>
    </row>
    <row r="45" spans="1:12">
      <c r="H45" s="121" t="s">
        <v>740</v>
      </c>
      <c r="I45" s="91">
        <f>I47/I44</f>
        <v>229.43437974683548</v>
      </c>
    </row>
    <row r="46" spans="1:12">
      <c r="H46" s="121" t="s">
        <v>741</v>
      </c>
      <c r="I46" s="91">
        <f>I48/I44</f>
        <v>250.14835443037981</v>
      </c>
    </row>
    <row r="47" spans="1:12">
      <c r="H47" s="121" t="s">
        <v>706</v>
      </c>
      <c r="I47" s="91">
        <f>J37*I43</f>
        <v>8156.3922000000002</v>
      </c>
    </row>
    <row r="48" spans="1:12">
      <c r="H48" s="121" t="s">
        <v>707</v>
      </c>
      <c r="I48" s="91">
        <f>J40*I43</f>
        <v>8892.7740000000013</v>
      </c>
    </row>
  </sheetData>
  <mergeCells count="19">
    <mergeCell ref="J10:J11"/>
    <mergeCell ref="J14:J15"/>
    <mergeCell ref="F20:G20"/>
    <mergeCell ref="F21:G21"/>
    <mergeCell ref="F22:G22"/>
    <mergeCell ref="F23:G23"/>
    <mergeCell ref="F24:G24"/>
    <mergeCell ref="F25:G25"/>
    <mergeCell ref="F26:G26"/>
    <mergeCell ref="F27:G27"/>
    <mergeCell ref="F33:G33"/>
    <mergeCell ref="F34:G34"/>
    <mergeCell ref="F35:G35"/>
    <mergeCell ref="F36:G36"/>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2"/>
      <c r="B1" s="3"/>
      <c r="C1" s="3"/>
      <c r="D1" s="3"/>
      <c r="E1" s="3"/>
      <c r="F1" s="3"/>
      <c r="G1" s="3"/>
      <c r="H1" s="3"/>
      <c r="I1" s="3"/>
      <c r="J1" s="4"/>
      <c r="N1">
        <v>137</v>
      </c>
      <c r="O1" t="s">
        <v>144</v>
      </c>
      <c r="T1" t="s">
        <v>255</v>
      </c>
      <c r="U1">
        <v>374.49</v>
      </c>
    </row>
    <row r="2" spans="1:21" ht="15.75">
      <c r="A2" s="118"/>
      <c r="B2" s="105" t="s">
        <v>134</v>
      </c>
      <c r="C2" s="114"/>
      <c r="D2" s="114"/>
      <c r="E2" s="114"/>
      <c r="F2" s="114"/>
      <c r="G2" s="114"/>
      <c r="H2" s="114"/>
      <c r="I2" s="106" t="s">
        <v>140</v>
      </c>
      <c r="J2" s="115"/>
      <c r="T2" t="s">
        <v>184</v>
      </c>
      <c r="U2">
        <v>33.81</v>
      </c>
    </row>
    <row r="3" spans="1:21">
      <c r="A3" s="118"/>
      <c r="B3" s="100" t="s">
        <v>135</v>
      </c>
      <c r="C3" s="114"/>
      <c r="D3" s="114"/>
      <c r="E3" s="114"/>
      <c r="F3" s="114"/>
      <c r="G3" s="114"/>
      <c r="H3" s="114"/>
      <c r="I3" s="114"/>
      <c r="J3" s="115"/>
      <c r="T3" t="s">
        <v>185</v>
      </c>
    </row>
    <row r="4" spans="1:21">
      <c r="A4" s="118"/>
      <c r="B4" s="100" t="s">
        <v>136</v>
      </c>
      <c r="C4" s="114"/>
      <c r="D4" s="114"/>
      <c r="E4" s="114"/>
      <c r="F4" s="114"/>
      <c r="G4" s="114"/>
      <c r="H4" s="114"/>
      <c r="I4" s="114"/>
      <c r="J4" s="115"/>
      <c r="T4" t="s">
        <v>257</v>
      </c>
      <c r="U4">
        <v>408.3</v>
      </c>
    </row>
    <row r="5" spans="1:21">
      <c r="A5" s="118"/>
      <c r="B5" s="100" t="s">
        <v>137</v>
      </c>
      <c r="C5" s="114"/>
      <c r="D5" s="114"/>
      <c r="E5" s="114"/>
      <c r="F5" s="114"/>
      <c r="G5" s="114"/>
      <c r="H5" s="114"/>
      <c r="I5" s="114"/>
      <c r="J5" s="115"/>
      <c r="S5" t="s">
        <v>736</v>
      </c>
    </row>
    <row r="6" spans="1:21">
      <c r="A6" s="118"/>
      <c r="B6" s="100" t="s">
        <v>138</v>
      </c>
      <c r="C6" s="114"/>
      <c r="D6" s="114"/>
      <c r="E6" s="114"/>
      <c r="F6" s="114"/>
      <c r="G6" s="114"/>
      <c r="H6" s="114"/>
      <c r="I6" s="114"/>
      <c r="J6" s="115"/>
    </row>
    <row r="7" spans="1:21">
      <c r="A7" s="118"/>
      <c r="B7" s="100" t="s">
        <v>139</v>
      </c>
      <c r="C7" s="114"/>
      <c r="D7" s="114"/>
      <c r="E7" s="114"/>
      <c r="F7" s="114"/>
      <c r="G7" s="114"/>
      <c r="H7" s="114"/>
      <c r="I7" s="114"/>
      <c r="J7" s="115"/>
    </row>
    <row r="8" spans="1:21">
      <c r="A8" s="118"/>
      <c r="B8" s="114"/>
      <c r="C8" s="114"/>
      <c r="D8" s="114"/>
      <c r="E8" s="114"/>
      <c r="F8" s="114"/>
      <c r="G8" s="114"/>
      <c r="H8" s="114"/>
      <c r="I8" s="114"/>
      <c r="J8" s="115"/>
    </row>
    <row r="9" spans="1:21">
      <c r="A9" s="118"/>
      <c r="B9" s="117" t="s">
        <v>0</v>
      </c>
      <c r="C9" s="103"/>
      <c r="D9" s="103"/>
      <c r="E9" s="104"/>
      <c r="F9" s="99"/>
      <c r="G9" s="119" t="s">
        <v>7</v>
      </c>
      <c r="H9" s="114"/>
      <c r="I9" s="119" t="s">
        <v>195</v>
      </c>
      <c r="J9" s="115"/>
    </row>
    <row r="10" spans="1:21">
      <c r="A10" s="118"/>
      <c r="B10" s="118" t="s">
        <v>708</v>
      </c>
      <c r="C10" s="114"/>
      <c r="D10" s="114"/>
      <c r="E10" s="115"/>
      <c r="F10" s="120"/>
      <c r="G10" s="120" t="s">
        <v>708</v>
      </c>
      <c r="H10" s="114"/>
      <c r="I10" s="154"/>
      <c r="J10" s="115"/>
    </row>
    <row r="11" spans="1:21">
      <c r="A11" s="118"/>
      <c r="B11" s="118" t="s">
        <v>709</v>
      </c>
      <c r="C11" s="114"/>
      <c r="D11" s="114"/>
      <c r="E11" s="115"/>
      <c r="F11" s="120"/>
      <c r="G11" s="120" t="s">
        <v>709</v>
      </c>
      <c r="H11" s="114"/>
      <c r="I11" s="155"/>
      <c r="J11" s="115"/>
    </row>
    <row r="12" spans="1:21">
      <c r="A12" s="118"/>
      <c r="B12" s="118" t="s">
        <v>710</v>
      </c>
      <c r="C12" s="114"/>
      <c r="D12" s="114"/>
      <c r="E12" s="115"/>
      <c r="F12" s="120"/>
      <c r="G12" s="120" t="s">
        <v>710</v>
      </c>
      <c r="H12" s="114"/>
      <c r="I12" s="114"/>
      <c r="J12" s="115"/>
    </row>
    <row r="13" spans="1:21">
      <c r="A13" s="118"/>
      <c r="B13" s="118" t="s">
        <v>711</v>
      </c>
      <c r="C13" s="114"/>
      <c r="D13" s="114"/>
      <c r="E13" s="115"/>
      <c r="F13" s="120"/>
      <c r="G13" s="120" t="s">
        <v>711</v>
      </c>
      <c r="H13" s="114"/>
      <c r="I13" s="119" t="s">
        <v>11</v>
      </c>
      <c r="J13" s="115"/>
    </row>
    <row r="14" spans="1:21">
      <c r="A14" s="118"/>
      <c r="B14" s="118" t="s">
        <v>712</v>
      </c>
      <c r="C14" s="114"/>
      <c r="D14" s="114"/>
      <c r="E14" s="115"/>
      <c r="F14" s="120"/>
      <c r="G14" s="120" t="s">
        <v>712</v>
      </c>
      <c r="H14" s="114"/>
      <c r="I14" s="156">
        <v>44747</v>
      </c>
      <c r="J14" s="115"/>
    </row>
    <row r="15" spans="1:21">
      <c r="A15" s="118"/>
      <c r="B15" s="5" t="s">
        <v>6</v>
      </c>
      <c r="C15" s="6"/>
      <c r="D15" s="6"/>
      <c r="E15" s="7"/>
      <c r="F15" s="120"/>
      <c r="G15" s="8" t="s">
        <v>6</v>
      </c>
      <c r="H15" s="114"/>
      <c r="I15" s="157"/>
      <c r="J15" s="115"/>
    </row>
    <row r="16" spans="1:21">
      <c r="A16" s="118"/>
      <c r="B16" s="114"/>
      <c r="C16" s="114"/>
      <c r="D16" s="114"/>
      <c r="E16" s="114"/>
      <c r="F16" s="114"/>
      <c r="G16" s="114"/>
      <c r="H16" s="9" t="s">
        <v>142</v>
      </c>
      <c r="I16" s="14">
        <v>35017</v>
      </c>
      <c r="J16" s="115"/>
    </row>
    <row r="17" spans="1:16">
      <c r="A17" s="118"/>
      <c r="B17" s="114" t="s">
        <v>713</v>
      </c>
      <c r="C17" s="114"/>
      <c r="D17" s="114"/>
      <c r="E17" s="114"/>
      <c r="F17" s="114"/>
      <c r="G17" s="114"/>
      <c r="H17" s="9" t="s">
        <v>143</v>
      </c>
      <c r="I17" s="15"/>
      <c r="J17" s="115"/>
    </row>
    <row r="18" spans="1:16" ht="18">
      <c r="A18" s="118"/>
      <c r="B18" s="114" t="s">
        <v>714</v>
      </c>
      <c r="C18" s="114"/>
      <c r="D18" s="114"/>
      <c r="E18" s="114"/>
      <c r="F18" s="114"/>
      <c r="G18" s="114"/>
      <c r="H18" s="101" t="s">
        <v>258</v>
      </c>
      <c r="I18" s="107" t="s">
        <v>168</v>
      </c>
      <c r="J18" s="115"/>
    </row>
    <row r="19" spans="1:16">
      <c r="A19" s="118"/>
      <c r="B19" s="114"/>
      <c r="C19" s="114"/>
      <c r="D19" s="114"/>
      <c r="E19" s="114"/>
      <c r="F19" s="114"/>
      <c r="G19" s="114"/>
      <c r="H19" s="114"/>
      <c r="I19" s="114"/>
      <c r="J19" s="115"/>
      <c r="P19">
        <v>44747</v>
      </c>
    </row>
    <row r="20" spans="1:16">
      <c r="A20" s="118"/>
      <c r="B20" s="102" t="s">
        <v>198</v>
      </c>
      <c r="C20" s="102" t="s">
        <v>199</v>
      </c>
      <c r="D20" s="125" t="s">
        <v>200</v>
      </c>
      <c r="E20" s="158" t="s">
        <v>201</v>
      </c>
      <c r="F20" s="159"/>
      <c r="G20" s="102" t="s">
        <v>169</v>
      </c>
      <c r="H20" s="102" t="s">
        <v>202</v>
      </c>
      <c r="I20" s="102" t="s">
        <v>21</v>
      </c>
      <c r="J20" s="115"/>
    </row>
    <row r="21" spans="1:16">
      <c r="A21" s="118"/>
      <c r="B21" s="126"/>
      <c r="C21" s="126"/>
      <c r="D21" s="127"/>
      <c r="E21" s="160"/>
      <c r="F21" s="161"/>
      <c r="G21" s="126" t="s">
        <v>141</v>
      </c>
      <c r="H21" s="126"/>
      <c r="I21" s="126"/>
      <c r="J21" s="115"/>
    </row>
    <row r="22" spans="1:16" ht="120">
      <c r="A22" s="118"/>
      <c r="B22" s="128">
        <v>30</v>
      </c>
      <c r="C22" s="129" t="s">
        <v>30</v>
      </c>
      <c r="D22" s="130" t="s">
        <v>35</v>
      </c>
      <c r="E22" s="150"/>
      <c r="F22" s="151"/>
      <c r="G22" s="131" t="s">
        <v>716</v>
      </c>
      <c r="H22" s="132">
        <v>0.39</v>
      </c>
      <c r="I22" s="133">
        <f t="shared" ref="I22:I36" si="0">H22*B22</f>
        <v>11.700000000000001</v>
      </c>
      <c r="J22" s="115"/>
    </row>
    <row r="23" spans="1:16" ht="120">
      <c r="A23" s="118"/>
      <c r="B23" s="128">
        <v>50</v>
      </c>
      <c r="C23" s="129" t="s">
        <v>30</v>
      </c>
      <c r="D23" s="130" t="s">
        <v>37</v>
      </c>
      <c r="E23" s="150"/>
      <c r="F23" s="151"/>
      <c r="G23" s="131" t="s">
        <v>716</v>
      </c>
      <c r="H23" s="132">
        <v>0.39</v>
      </c>
      <c r="I23" s="133">
        <f t="shared" si="0"/>
        <v>19.5</v>
      </c>
      <c r="J23" s="115"/>
    </row>
    <row r="24" spans="1:16" ht="120">
      <c r="A24" s="118"/>
      <c r="B24" s="128">
        <v>20</v>
      </c>
      <c r="C24" s="129" t="s">
        <v>30</v>
      </c>
      <c r="D24" s="130" t="s">
        <v>39</v>
      </c>
      <c r="E24" s="150"/>
      <c r="F24" s="151"/>
      <c r="G24" s="131" t="s">
        <v>716</v>
      </c>
      <c r="H24" s="132">
        <v>0.39</v>
      </c>
      <c r="I24" s="133">
        <f t="shared" si="0"/>
        <v>7.8000000000000007</v>
      </c>
      <c r="J24" s="115"/>
    </row>
    <row r="25" spans="1:16" ht="132">
      <c r="A25" s="118"/>
      <c r="B25" s="128">
        <v>1</v>
      </c>
      <c r="C25" s="129" t="s">
        <v>717</v>
      </c>
      <c r="D25" s="130" t="s">
        <v>26</v>
      </c>
      <c r="E25" s="150"/>
      <c r="F25" s="151"/>
      <c r="G25" s="131" t="s">
        <v>719</v>
      </c>
      <c r="H25" s="132">
        <v>25.36</v>
      </c>
      <c r="I25" s="133">
        <f t="shared" si="0"/>
        <v>25.36</v>
      </c>
      <c r="J25" s="115"/>
    </row>
    <row r="26" spans="1:16" ht="132">
      <c r="A26" s="118"/>
      <c r="B26" s="128">
        <v>1</v>
      </c>
      <c r="C26" s="129" t="s">
        <v>717</v>
      </c>
      <c r="D26" s="130" t="s">
        <v>27</v>
      </c>
      <c r="E26" s="150"/>
      <c r="F26" s="151"/>
      <c r="G26" s="131" t="s">
        <v>719</v>
      </c>
      <c r="H26" s="132">
        <v>25.36</v>
      </c>
      <c r="I26" s="133">
        <f t="shared" si="0"/>
        <v>25.36</v>
      </c>
      <c r="J26" s="115"/>
    </row>
    <row r="27" spans="1:16" ht="204">
      <c r="A27" s="118"/>
      <c r="B27" s="128">
        <v>1</v>
      </c>
      <c r="C27" s="129" t="s">
        <v>720</v>
      </c>
      <c r="D27" s="130" t="s">
        <v>26</v>
      </c>
      <c r="E27" s="150"/>
      <c r="F27" s="151"/>
      <c r="G27" s="131" t="s">
        <v>737</v>
      </c>
      <c r="H27" s="132">
        <v>27.05</v>
      </c>
      <c r="I27" s="133">
        <f t="shared" si="0"/>
        <v>27.05</v>
      </c>
      <c r="J27" s="115"/>
    </row>
    <row r="28" spans="1:16" ht="204">
      <c r="A28" s="118"/>
      <c r="B28" s="128">
        <v>1</v>
      </c>
      <c r="C28" s="129" t="s">
        <v>720</v>
      </c>
      <c r="D28" s="130" t="s">
        <v>27</v>
      </c>
      <c r="E28" s="150"/>
      <c r="F28" s="151"/>
      <c r="G28" s="131" t="s">
        <v>737</v>
      </c>
      <c r="H28" s="132">
        <v>27.05</v>
      </c>
      <c r="I28" s="133">
        <f t="shared" si="0"/>
        <v>27.05</v>
      </c>
      <c r="J28" s="115"/>
    </row>
    <row r="29" spans="1:16" ht="156">
      <c r="A29" s="118"/>
      <c r="B29" s="128">
        <v>1</v>
      </c>
      <c r="C29" s="129" t="s">
        <v>722</v>
      </c>
      <c r="D29" s="130" t="s">
        <v>26</v>
      </c>
      <c r="E29" s="150"/>
      <c r="F29" s="151"/>
      <c r="G29" s="131" t="s">
        <v>724</v>
      </c>
      <c r="H29" s="132">
        <v>25.87</v>
      </c>
      <c r="I29" s="133">
        <f t="shared" si="0"/>
        <v>25.87</v>
      </c>
      <c r="J29" s="115"/>
    </row>
    <row r="30" spans="1:16" ht="156">
      <c r="A30" s="118"/>
      <c r="B30" s="128">
        <v>1</v>
      </c>
      <c r="C30" s="129" t="s">
        <v>722</v>
      </c>
      <c r="D30" s="130" t="s">
        <v>27</v>
      </c>
      <c r="E30" s="150"/>
      <c r="F30" s="151"/>
      <c r="G30" s="131" t="s">
        <v>724</v>
      </c>
      <c r="H30" s="132">
        <v>25.87</v>
      </c>
      <c r="I30" s="133">
        <f t="shared" si="0"/>
        <v>25.87</v>
      </c>
      <c r="J30" s="115"/>
    </row>
    <row r="31" spans="1:16" ht="132">
      <c r="A31" s="118"/>
      <c r="B31" s="128">
        <v>1</v>
      </c>
      <c r="C31" s="129" t="s">
        <v>725</v>
      </c>
      <c r="D31" s="130" t="s">
        <v>27</v>
      </c>
      <c r="E31" s="150"/>
      <c r="F31" s="151"/>
      <c r="G31" s="131" t="s">
        <v>727</v>
      </c>
      <c r="H31" s="132">
        <v>31.26</v>
      </c>
      <c r="I31" s="133">
        <f t="shared" si="0"/>
        <v>31.26</v>
      </c>
      <c r="J31" s="115"/>
    </row>
    <row r="32" spans="1:16" ht="156">
      <c r="A32" s="118"/>
      <c r="B32" s="128">
        <v>1</v>
      </c>
      <c r="C32" s="129" t="s">
        <v>728</v>
      </c>
      <c r="D32" s="130" t="s">
        <v>730</v>
      </c>
      <c r="E32" s="150"/>
      <c r="F32" s="151"/>
      <c r="G32" s="131" t="s">
        <v>731</v>
      </c>
      <c r="H32" s="132">
        <v>36.520000000000003</v>
      </c>
      <c r="I32" s="133">
        <f t="shared" si="0"/>
        <v>36.520000000000003</v>
      </c>
      <c r="J32" s="115"/>
    </row>
    <row r="33" spans="1:10" ht="264">
      <c r="A33" s="118"/>
      <c r="B33" s="128">
        <v>1</v>
      </c>
      <c r="C33" s="129" t="s">
        <v>732</v>
      </c>
      <c r="D33" s="130" t="s">
        <v>204</v>
      </c>
      <c r="E33" s="150" t="s">
        <v>107</v>
      </c>
      <c r="F33" s="151"/>
      <c r="G33" s="131" t="s">
        <v>738</v>
      </c>
      <c r="H33" s="132">
        <v>43.11</v>
      </c>
      <c r="I33" s="133">
        <f t="shared" si="0"/>
        <v>43.11</v>
      </c>
      <c r="J33" s="115"/>
    </row>
    <row r="34" spans="1:10" ht="96">
      <c r="A34" s="118"/>
      <c r="B34" s="128">
        <v>8</v>
      </c>
      <c r="C34" s="129" t="s">
        <v>65</v>
      </c>
      <c r="D34" s="130" t="s">
        <v>25</v>
      </c>
      <c r="E34" s="150"/>
      <c r="F34" s="151"/>
      <c r="G34" s="131" t="s">
        <v>735</v>
      </c>
      <c r="H34" s="132">
        <v>2.4300000000000002</v>
      </c>
      <c r="I34" s="133">
        <f t="shared" si="0"/>
        <v>19.440000000000001</v>
      </c>
      <c r="J34" s="115"/>
    </row>
    <row r="35" spans="1:10" ht="96">
      <c r="A35" s="118"/>
      <c r="B35" s="128">
        <v>12</v>
      </c>
      <c r="C35" s="129" t="s">
        <v>65</v>
      </c>
      <c r="D35" s="130" t="s">
        <v>26</v>
      </c>
      <c r="E35" s="150"/>
      <c r="F35" s="151"/>
      <c r="G35" s="131" t="s">
        <v>735</v>
      </c>
      <c r="H35" s="132">
        <v>2.4300000000000002</v>
      </c>
      <c r="I35" s="133">
        <f t="shared" si="0"/>
        <v>29.160000000000004</v>
      </c>
      <c r="J35" s="115"/>
    </row>
    <row r="36" spans="1:10" ht="96">
      <c r="A36" s="118"/>
      <c r="B36" s="108">
        <v>8</v>
      </c>
      <c r="C36" s="10" t="s">
        <v>65</v>
      </c>
      <c r="D36" s="116" t="s">
        <v>27</v>
      </c>
      <c r="E36" s="152"/>
      <c r="F36" s="153"/>
      <c r="G36" s="11" t="s">
        <v>735</v>
      </c>
      <c r="H36" s="13">
        <v>2.4300000000000002</v>
      </c>
      <c r="I36" s="109">
        <f t="shared" si="0"/>
        <v>19.440000000000001</v>
      </c>
      <c r="J36" s="115"/>
    </row>
  </sheetData>
  <mergeCells count="19">
    <mergeCell ref="I10:I11"/>
    <mergeCell ref="I14:I15"/>
    <mergeCell ref="E20:F20"/>
    <mergeCell ref="E21:F21"/>
    <mergeCell ref="E22:F22"/>
    <mergeCell ref="E23:F23"/>
    <mergeCell ref="E24:F24"/>
    <mergeCell ref="E25:F25"/>
    <mergeCell ref="E26:F26"/>
    <mergeCell ref="E27:F27"/>
    <mergeCell ref="E33:F33"/>
    <mergeCell ref="E34:F34"/>
    <mergeCell ref="E35:F35"/>
    <mergeCell ref="E36:F36"/>
    <mergeCell ref="E28:F28"/>
    <mergeCell ref="E29:F29"/>
    <mergeCell ref="E30:F30"/>
    <mergeCell ref="E31:F31"/>
    <mergeCell ref="E32:F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9"/>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2"/>
      <c r="B1" s="3"/>
      <c r="C1" s="3"/>
      <c r="D1" s="3"/>
      <c r="E1" s="3"/>
      <c r="F1" s="3"/>
      <c r="G1" s="3"/>
      <c r="H1" s="3"/>
      <c r="I1" s="3"/>
      <c r="J1" s="3"/>
      <c r="K1" s="3"/>
      <c r="L1" s="4"/>
      <c r="N1" s="90">
        <f>N2/N3</f>
        <v>1</v>
      </c>
      <c r="O1" t="s">
        <v>181</v>
      </c>
    </row>
    <row r="2" spans="1:15" ht="15.75" customHeight="1">
      <c r="A2" s="118"/>
      <c r="B2" s="105" t="s">
        <v>134</v>
      </c>
      <c r="C2" s="114"/>
      <c r="D2" s="114"/>
      <c r="E2" s="114"/>
      <c r="F2" s="114"/>
      <c r="G2" s="114"/>
      <c r="H2" s="114"/>
      <c r="I2" s="114"/>
      <c r="J2" s="114"/>
      <c r="K2" s="106" t="s">
        <v>140</v>
      </c>
      <c r="L2" s="115"/>
      <c r="N2">
        <v>374.49</v>
      </c>
      <c r="O2" t="s">
        <v>182</v>
      </c>
    </row>
    <row r="3" spans="1:15" ht="12.75" customHeight="1">
      <c r="A3" s="118"/>
      <c r="B3" s="100" t="s">
        <v>135</v>
      </c>
      <c r="C3" s="114"/>
      <c r="D3" s="114"/>
      <c r="E3" s="114"/>
      <c r="F3" s="114"/>
      <c r="G3" s="114"/>
      <c r="H3" s="114"/>
      <c r="I3" s="114"/>
      <c r="J3" s="114"/>
      <c r="K3" s="114"/>
      <c r="L3" s="115"/>
      <c r="N3">
        <v>374.49</v>
      </c>
      <c r="O3" t="s">
        <v>183</v>
      </c>
    </row>
    <row r="4" spans="1:15" ht="12.75" customHeight="1">
      <c r="A4" s="118"/>
      <c r="B4" s="100" t="s">
        <v>136</v>
      </c>
      <c r="C4" s="114"/>
      <c r="D4" s="114"/>
      <c r="E4" s="114"/>
      <c r="F4" s="114"/>
      <c r="G4" s="114"/>
      <c r="H4" s="114"/>
      <c r="I4" s="114"/>
      <c r="J4" s="114"/>
      <c r="K4" s="114"/>
      <c r="L4" s="115"/>
    </row>
    <row r="5" spans="1:15" ht="12.75" customHeight="1">
      <c r="A5" s="118"/>
      <c r="B5" s="100" t="s">
        <v>137</v>
      </c>
      <c r="C5" s="114"/>
      <c r="D5" s="114"/>
      <c r="E5" s="114"/>
      <c r="F5" s="114"/>
      <c r="G5" s="114"/>
      <c r="H5" s="114"/>
      <c r="I5" s="114"/>
      <c r="J5" s="114"/>
      <c r="K5" s="114"/>
      <c r="L5" s="115"/>
    </row>
    <row r="6" spans="1:15" ht="12.75" customHeight="1">
      <c r="A6" s="118"/>
      <c r="B6" s="100" t="s">
        <v>138</v>
      </c>
      <c r="C6" s="114"/>
      <c r="D6" s="114"/>
      <c r="E6" s="114"/>
      <c r="F6" s="114"/>
      <c r="G6" s="114"/>
      <c r="H6" s="114"/>
      <c r="I6" s="114"/>
      <c r="J6" s="114"/>
      <c r="K6" s="114"/>
      <c r="L6" s="115"/>
    </row>
    <row r="7" spans="1:15" ht="12.75" customHeight="1">
      <c r="A7" s="118"/>
      <c r="B7" s="100" t="s">
        <v>139</v>
      </c>
      <c r="C7" s="114"/>
      <c r="D7" s="114"/>
      <c r="E7" s="114"/>
      <c r="F7" s="114"/>
      <c r="G7" s="114"/>
      <c r="H7" s="114"/>
      <c r="I7" s="114"/>
      <c r="J7" s="114"/>
      <c r="K7" s="114"/>
      <c r="L7" s="115"/>
    </row>
    <row r="8" spans="1:15" ht="12.75" customHeight="1">
      <c r="A8" s="118"/>
      <c r="B8" s="114"/>
      <c r="C8" s="114"/>
      <c r="D8" s="114"/>
      <c r="E8" s="114"/>
      <c r="F8" s="114"/>
      <c r="G8" s="114"/>
      <c r="H8" s="114"/>
      <c r="I8" s="114"/>
      <c r="J8" s="114"/>
      <c r="K8" s="114"/>
      <c r="L8" s="115"/>
    </row>
    <row r="9" spans="1:15" ht="12.75" customHeight="1">
      <c r="A9" s="118"/>
      <c r="B9" s="144" t="s">
        <v>0</v>
      </c>
      <c r="C9" s="145"/>
      <c r="D9" s="145"/>
      <c r="E9" s="145"/>
      <c r="F9" s="146"/>
      <c r="G9" s="142"/>
      <c r="H9" s="143" t="s">
        <v>7</v>
      </c>
      <c r="I9" s="114"/>
      <c r="J9" s="114"/>
      <c r="K9" s="119" t="s">
        <v>195</v>
      </c>
      <c r="L9" s="115"/>
    </row>
    <row r="10" spans="1:15" ht="15" customHeight="1">
      <c r="A10" s="118"/>
      <c r="B10" s="148" t="s">
        <v>708</v>
      </c>
      <c r="C10" s="137"/>
      <c r="D10" s="137"/>
      <c r="E10" s="137"/>
      <c r="F10" s="149"/>
      <c r="G10" s="147"/>
      <c r="H10" s="147" t="s">
        <v>708</v>
      </c>
      <c r="I10" s="114"/>
      <c r="J10" s="114"/>
      <c r="K10" s="154">
        <f>IF(Invoice!J10&lt;&gt;"",Invoice!J10,"")</f>
        <v>46069</v>
      </c>
      <c r="L10" s="115"/>
    </row>
    <row r="11" spans="1:15" ht="12.75" customHeight="1">
      <c r="A11" s="118"/>
      <c r="B11" s="148" t="s">
        <v>709</v>
      </c>
      <c r="C11" s="137"/>
      <c r="D11" s="137"/>
      <c r="E11" s="137"/>
      <c r="F11" s="149"/>
      <c r="G11" s="147"/>
      <c r="H11" s="147" t="s">
        <v>709</v>
      </c>
      <c r="I11" s="114"/>
      <c r="J11" s="114"/>
      <c r="K11" s="155"/>
      <c r="L11" s="115"/>
    </row>
    <row r="12" spans="1:15" ht="12.75" customHeight="1">
      <c r="A12" s="118"/>
      <c r="B12" s="148" t="s">
        <v>743</v>
      </c>
      <c r="C12" s="137"/>
      <c r="D12" s="137"/>
      <c r="E12" s="137"/>
      <c r="F12" s="149"/>
      <c r="G12" s="147"/>
      <c r="H12" s="147" t="s">
        <v>748</v>
      </c>
      <c r="I12" s="114"/>
      <c r="J12" s="114"/>
      <c r="K12" s="114"/>
      <c r="L12" s="115"/>
    </row>
    <row r="13" spans="1:15" ht="12.75" customHeight="1">
      <c r="A13" s="118"/>
      <c r="B13" s="148" t="s">
        <v>744</v>
      </c>
      <c r="C13" s="137"/>
      <c r="D13" s="137"/>
      <c r="E13" s="137"/>
      <c r="F13" s="149"/>
      <c r="G13" s="147"/>
      <c r="H13" s="147" t="s">
        <v>711</v>
      </c>
      <c r="I13" s="114"/>
      <c r="J13" s="114"/>
      <c r="K13" s="119" t="s">
        <v>11</v>
      </c>
      <c r="L13" s="115"/>
    </row>
    <row r="14" spans="1:15" ht="15" customHeight="1">
      <c r="A14" s="118"/>
      <c r="B14" s="148" t="s">
        <v>712</v>
      </c>
      <c r="C14" s="137"/>
      <c r="D14" s="137"/>
      <c r="E14" s="137"/>
      <c r="F14" s="149"/>
      <c r="G14" s="147"/>
      <c r="H14" s="147" t="s">
        <v>712</v>
      </c>
      <c r="I14" s="114"/>
      <c r="J14" s="114"/>
      <c r="K14" s="156">
        <f>Invoice!J14</f>
        <v>44747</v>
      </c>
      <c r="L14" s="115"/>
    </row>
    <row r="15" spans="1:15" ht="15" customHeight="1">
      <c r="A15" s="118"/>
      <c r="B15" s="138" t="s">
        <v>6</v>
      </c>
      <c r="C15" s="139"/>
      <c r="D15" s="139"/>
      <c r="E15" s="139"/>
      <c r="F15" s="140"/>
      <c r="G15" s="147"/>
      <c r="H15" s="141" t="s">
        <v>6</v>
      </c>
      <c r="I15" s="114"/>
      <c r="J15" s="114"/>
      <c r="K15" s="157"/>
      <c r="L15" s="115"/>
    </row>
    <row r="16" spans="1:15" ht="15" customHeight="1">
      <c r="A16" s="118"/>
      <c r="B16" s="114"/>
      <c r="C16" s="114"/>
      <c r="D16" s="114"/>
      <c r="E16" s="114"/>
      <c r="F16" s="114"/>
      <c r="G16" s="114"/>
      <c r="H16" s="114"/>
      <c r="I16" s="9" t="s">
        <v>142</v>
      </c>
      <c r="J16" s="9" t="s">
        <v>142</v>
      </c>
      <c r="K16" s="14">
        <v>35017</v>
      </c>
      <c r="L16" s="115"/>
    </row>
    <row r="17" spans="1:12" ht="12.75" customHeight="1">
      <c r="A17" s="118"/>
      <c r="B17" s="114" t="s">
        <v>713</v>
      </c>
      <c r="C17" s="114"/>
      <c r="D17" s="114"/>
      <c r="E17" s="114"/>
      <c r="F17" s="114"/>
      <c r="G17" s="114"/>
      <c r="H17" s="114"/>
      <c r="I17" s="9" t="s">
        <v>143</v>
      </c>
      <c r="J17" s="9" t="s">
        <v>143</v>
      </c>
      <c r="K17" s="15" t="str">
        <f>IF(Invoice!J17&lt;&gt;"",Invoice!J17,"")</f>
        <v>Didi</v>
      </c>
      <c r="L17" s="115"/>
    </row>
    <row r="18" spans="1:12" ht="18" customHeight="1">
      <c r="A18" s="118"/>
      <c r="B18" s="114" t="s">
        <v>714</v>
      </c>
      <c r="C18" s="114"/>
      <c r="D18" s="114"/>
      <c r="E18" s="114"/>
      <c r="F18" s="114"/>
      <c r="G18" s="114"/>
      <c r="H18" s="114"/>
      <c r="I18" s="101" t="s">
        <v>258</v>
      </c>
      <c r="J18" s="101" t="s">
        <v>258</v>
      </c>
      <c r="K18" s="107" t="s">
        <v>168</v>
      </c>
      <c r="L18" s="115"/>
    </row>
    <row r="19" spans="1:12" ht="12.75" customHeight="1">
      <c r="A19" s="118"/>
      <c r="B19" s="114"/>
      <c r="C19" s="114"/>
      <c r="D19" s="114"/>
      <c r="E19" s="114"/>
      <c r="F19" s="114"/>
      <c r="G19" s="114"/>
      <c r="H19" s="114"/>
      <c r="I19" s="114"/>
      <c r="J19" s="114"/>
      <c r="K19" s="114"/>
      <c r="L19" s="115"/>
    </row>
    <row r="20" spans="1:12" ht="12.75" customHeight="1">
      <c r="A20" s="118"/>
      <c r="B20" s="102" t="s">
        <v>198</v>
      </c>
      <c r="C20" s="102" t="s">
        <v>199</v>
      </c>
      <c r="D20" s="102" t="s">
        <v>284</v>
      </c>
      <c r="E20" s="125" t="s">
        <v>200</v>
      </c>
      <c r="F20" s="158" t="s">
        <v>201</v>
      </c>
      <c r="G20" s="159"/>
      <c r="H20" s="102" t="s">
        <v>169</v>
      </c>
      <c r="I20" s="102" t="s">
        <v>202</v>
      </c>
      <c r="J20" s="102" t="s">
        <v>202</v>
      </c>
      <c r="K20" s="102" t="s">
        <v>21</v>
      </c>
      <c r="L20" s="115"/>
    </row>
    <row r="21" spans="1:12" ht="12.75" customHeight="1">
      <c r="A21" s="118"/>
      <c r="B21" s="126"/>
      <c r="C21" s="126"/>
      <c r="D21" s="126"/>
      <c r="E21" s="127"/>
      <c r="F21" s="160"/>
      <c r="G21" s="161"/>
      <c r="H21" s="126" t="s">
        <v>141</v>
      </c>
      <c r="I21" s="126"/>
      <c r="J21" s="126"/>
      <c r="K21" s="126"/>
      <c r="L21" s="115"/>
    </row>
    <row r="22" spans="1:12" ht="24" customHeight="1">
      <c r="A22" s="118"/>
      <c r="B22" s="128">
        <f>'Tax Invoice'!D18</f>
        <v>30</v>
      </c>
      <c r="C22" s="129" t="s">
        <v>30</v>
      </c>
      <c r="D22" s="129" t="s">
        <v>715</v>
      </c>
      <c r="E22" s="130" t="s">
        <v>35</v>
      </c>
      <c r="F22" s="150"/>
      <c r="G22" s="151"/>
      <c r="H22" s="131" t="s">
        <v>716</v>
      </c>
      <c r="I22" s="132">
        <f t="shared" ref="I22:I36" si="0">J22*$N$1</f>
        <v>0.39</v>
      </c>
      <c r="J22" s="132">
        <v>0.39</v>
      </c>
      <c r="K22" s="133">
        <f t="shared" ref="K22:K36" si="1">I22*B22</f>
        <v>11.700000000000001</v>
      </c>
      <c r="L22" s="115"/>
    </row>
    <row r="23" spans="1:12" ht="24" customHeight="1">
      <c r="A23" s="118"/>
      <c r="B23" s="128">
        <f>'Tax Invoice'!D19</f>
        <v>50</v>
      </c>
      <c r="C23" s="129" t="s">
        <v>30</v>
      </c>
      <c r="D23" s="129" t="s">
        <v>715</v>
      </c>
      <c r="E23" s="130" t="s">
        <v>37</v>
      </c>
      <c r="F23" s="150"/>
      <c r="G23" s="151"/>
      <c r="H23" s="131" t="s">
        <v>716</v>
      </c>
      <c r="I23" s="132">
        <f t="shared" si="0"/>
        <v>0.39</v>
      </c>
      <c r="J23" s="132">
        <v>0.39</v>
      </c>
      <c r="K23" s="133">
        <f t="shared" si="1"/>
        <v>19.5</v>
      </c>
      <c r="L23" s="115"/>
    </row>
    <row r="24" spans="1:12" ht="24" customHeight="1">
      <c r="A24" s="118"/>
      <c r="B24" s="128">
        <f>'Tax Invoice'!D20</f>
        <v>20</v>
      </c>
      <c r="C24" s="129" t="s">
        <v>30</v>
      </c>
      <c r="D24" s="129" t="s">
        <v>715</v>
      </c>
      <c r="E24" s="130" t="s">
        <v>39</v>
      </c>
      <c r="F24" s="150"/>
      <c r="G24" s="151"/>
      <c r="H24" s="131" t="s">
        <v>716</v>
      </c>
      <c r="I24" s="132">
        <f t="shared" si="0"/>
        <v>0.39</v>
      </c>
      <c r="J24" s="132">
        <v>0.39</v>
      </c>
      <c r="K24" s="133">
        <f t="shared" si="1"/>
        <v>7.8000000000000007</v>
      </c>
      <c r="L24" s="115"/>
    </row>
    <row r="25" spans="1:12" ht="24" customHeight="1">
      <c r="A25" s="118"/>
      <c r="B25" s="128">
        <f>'Tax Invoice'!D21</f>
        <v>1</v>
      </c>
      <c r="C25" s="129" t="s">
        <v>717</v>
      </c>
      <c r="D25" s="129" t="s">
        <v>718</v>
      </c>
      <c r="E25" s="130" t="s">
        <v>26</v>
      </c>
      <c r="F25" s="150"/>
      <c r="G25" s="151"/>
      <c r="H25" s="131" t="s">
        <v>719</v>
      </c>
      <c r="I25" s="132">
        <f t="shared" si="0"/>
        <v>25.36</v>
      </c>
      <c r="J25" s="132">
        <v>25.36</v>
      </c>
      <c r="K25" s="133">
        <f t="shared" si="1"/>
        <v>25.36</v>
      </c>
      <c r="L25" s="115"/>
    </row>
    <row r="26" spans="1:12" ht="24" customHeight="1">
      <c r="A26" s="118"/>
      <c r="B26" s="128">
        <f>'Tax Invoice'!D22</f>
        <v>1</v>
      </c>
      <c r="C26" s="129" t="s">
        <v>717</v>
      </c>
      <c r="D26" s="129" t="s">
        <v>718</v>
      </c>
      <c r="E26" s="130" t="s">
        <v>27</v>
      </c>
      <c r="F26" s="150"/>
      <c r="G26" s="151"/>
      <c r="H26" s="131" t="s">
        <v>719</v>
      </c>
      <c r="I26" s="132">
        <f t="shared" si="0"/>
        <v>25.36</v>
      </c>
      <c r="J26" s="132">
        <v>25.36</v>
      </c>
      <c r="K26" s="133">
        <f t="shared" si="1"/>
        <v>25.36</v>
      </c>
      <c r="L26" s="115"/>
    </row>
    <row r="27" spans="1:12" ht="36" customHeight="1">
      <c r="A27" s="118"/>
      <c r="B27" s="128">
        <f>'Tax Invoice'!D23</f>
        <v>1</v>
      </c>
      <c r="C27" s="129" t="s">
        <v>720</v>
      </c>
      <c r="D27" s="129" t="s">
        <v>721</v>
      </c>
      <c r="E27" s="130" t="s">
        <v>26</v>
      </c>
      <c r="F27" s="150"/>
      <c r="G27" s="151"/>
      <c r="H27" s="131" t="s">
        <v>737</v>
      </c>
      <c r="I27" s="132">
        <f t="shared" si="0"/>
        <v>27.05</v>
      </c>
      <c r="J27" s="132">
        <v>27.05</v>
      </c>
      <c r="K27" s="133">
        <f t="shared" si="1"/>
        <v>27.05</v>
      </c>
      <c r="L27" s="115"/>
    </row>
    <row r="28" spans="1:12" ht="36" customHeight="1">
      <c r="A28" s="118"/>
      <c r="B28" s="128">
        <f>'Tax Invoice'!D24</f>
        <v>1</v>
      </c>
      <c r="C28" s="129" t="s">
        <v>720</v>
      </c>
      <c r="D28" s="129" t="s">
        <v>721</v>
      </c>
      <c r="E28" s="130" t="s">
        <v>27</v>
      </c>
      <c r="F28" s="150"/>
      <c r="G28" s="151"/>
      <c r="H28" s="131" t="s">
        <v>737</v>
      </c>
      <c r="I28" s="132">
        <f t="shared" si="0"/>
        <v>27.05</v>
      </c>
      <c r="J28" s="132">
        <v>27.05</v>
      </c>
      <c r="K28" s="133">
        <f t="shared" si="1"/>
        <v>27.05</v>
      </c>
      <c r="L28" s="115"/>
    </row>
    <row r="29" spans="1:12" ht="24" customHeight="1">
      <c r="A29" s="118"/>
      <c r="B29" s="128">
        <f>'Tax Invoice'!D25</f>
        <v>1</v>
      </c>
      <c r="C29" s="129" t="s">
        <v>722</v>
      </c>
      <c r="D29" s="129" t="s">
        <v>723</v>
      </c>
      <c r="E29" s="130" t="s">
        <v>26</v>
      </c>
      <c r="F29" s="150"/>
      <c r="G29" s="151"/>
      <c r="H29" s="131" t="s">
        <v>724</v>
      </c>
      <c r="I29" s="132">
        <f t="shared" si="0"/>
        <v>25.87</v>
      </c>
      <c r="J29" s="132">
        <v>25.87</v>
      </c>
      <c r="K29" s="133">
        <f t="shared" si="1"/>
        <v>25.87</v>
      </c>
      <c r="L29" s="115"/>
    </row>
    <row r="30" spans="1:12" ht="24" customHeight="1">
      <c r="A30" s="118"/>
      <c r="B30" s="128">
        <f>'Tax Invoice'!D26</f>
        <v>1</v>
      </c>
      <c r="C30" s="129" t="s">
        <v>722</v>
      </c>
      <c r="D30" s="129" t="s">
        <v>723</v>
      </c>
      <c r="E30" s="130" t="s">
        <v>27</v>
      </c>
      <c r="F30" s="150"/>
      <c r="G30" s="151"/>
      <c r="H30" s="131" t="s">
        <v>724</v>
      </c>
      <c r="I30" s="132">
        <f t="shared" si="0"/>
        <v>25.87</v>
      </c>
      <c r="J30" s="132">
        <v>25.87</v>
      </c>
      <c r="K30" s="133">
        <f t="shared" si="1"/>
        <v>25.87</v>
      </c>
      <c r="L30" s="115"/>
    </row>
    <row r="31" spans="1:12" ht="24" customHeight="1">
      <c r="A31" s="118"/>
      <c r="B31" s="128">
        <f>'Tax Invoice'!D27</f>
        <v>1</v>
      </c>
      <c r="C31" s="129" t="s">
        <v>725</v>
      </c>
      <c r="D31" s="129" t="s">
        <v>726</v>
      </c>
      <c r="E31" s="130" t="s">
        <v>27</v>
      </c>
      <c r="F31" s="150"/>
      <c r="G31" s="151"/>
      <c r="H31" s="131" t="s">
        <v>727</v>
      </c>
      <c r="I31" s="132">
        <f t="shared" si="0"/>
        <v>31.26</v>
      </c>
      <c r="J31" s="132">
        <v>31.26</v>
      </c>
      <c r="K31" s="133">
        <f t="shared" si="1"/>
        <v>31.26</v>
      </c>
      <c r="L31" s="115"/>
    </row>
    <row r="32" spans="1:12" ht="24" customHeight="1">
      <c r="A32" s="118"/>
      <c r="B32" s="128">
        <f>'Tax Invoice'!D28</f>
        <v>1</v>
      </c>
      <c r="C32" s="129" t="s">
        <v>728</v>
      </c>
      <c r="D32" s="129" t="s">
        <v>729</v>
      </c>
      <c r="E32" s="130" t="s">
        <v>730</v>
      </c>
      <c r="F32" s="150"/>
      <c r="G32" s="151"/>
      <c r="H32" s="131" t="s">
        <v>731</v>
      </c>
      <c r="I32" s="132">
        <f t="shared" si="0"/>
        <v>36.520000000000003</v>
      </c>
      <c r="J32" s="132">
        <v>36.520000000000003</v>
      </c>
      <c r="K32" s="133">
        <f t="shared" si="1"/>
        <v>36.520000000000003</v>
      </c>
      <c r="L32" s="115"/>
    </row>
    <row r="33" spans="1:12" ht="36" customHeight="1">
      <c r="A33" s="118"/>
      <c r="B33" s="128">
        <f>'Tax Invoice'!D29</f>
        <v>1</v>
      </c>
      <c r="C33" s="129" t="s">
        <v>732</v>
      </c>
      <c r="D33" s="129" t="s">
        <v>733</v>
      </c>
      <c r="E33" s="130" t="s">
        <v>204</v>
      </c>
      <c r="F33" s="150" t="s">
        <v>107</v>
      </c>
      <c r="G33" s="151"/>
      <c r="H33" s="131" t="s">
        <v>738</v>
      </c>
      <c r="I33" s="132">
        <f t="shared" si="0"/>
        <v>43.11</v>
      </c>
      <c r="J33" s="132">
        <v>43.11</v>
      </c>
      <c r="K33" s="133">
        <f t="shared" si="1"/>
        <v>43.11</v>
      </c>
      <c r="L33" s="115"/>
    </row>
    <row r="34" spans="1:12" ht="12" customHeight="1">
      <c r="A34" s="118"/>
      <c r="B34" s="128">
        <f>'Tax Invoice'!D30</f>
        <v>8</v>
      </c>
      <c r="C34" s="129" t="s">
        <v>65</v>
      </c>
      <c r="D34" s="129" t="s">
        <v>734</v>
      </c>
      <c r="E34" s="130" t="s">
        <v>25</v>
      </c>
      <c r="F34" s="150"/>
      <c r="G34" s="151"/>
      <c r="H34" s="131" t="s">
        <v>735</v>
      </c>
      <c r="I34" s="132">
        <f t="shared" si="0"/>
        <v>2.4300000000000002</v>
      </c>
      <c r="J34" s="132">
        <v>2.4300000000000002</v>
      </c>
      <c r="K34" s="133">
        <f t="shared" si="1"/>
        <v>19.440000000000001</v>
      </c>
      <c r="L34" s="115"/>
    </row>
    <row r="35" spans="1:12" ht="12" customHeight="1">
      <c r="A35" s="118"/>
      <c r="B35" s="128">
        <f>'Tax Invoice'!D31</f>
        <v>12</v>
      </c>
      <c r="C35" s="129" t="s">
        <v>65</v>
      </c>
      <c r="D35" s="129" t="s">
        <v>734</v>
      </c>
      <c r="E35" s="130" t="s">
        <v>26</v>
      </c>
      <c r="F35" s="150"/>
      <c r="G35" s="151"/>
      <c r="H35" s="131" t="s">
        <v>735</v>
      </c>
      <c r="I35" s="132">
        <f t="shared" si="0"/>
        <v>2.4300000000000002</v>
      </c>
      <c r="J35" s="132">
        <v>2.4300000000000002</v>
      </c>
      <c r="K35" s="133">
        <f t="shared" si="1"/>
        <v>29.160000000000004</v>
      </c>
      <c r="L35" s="115"/>
    </row>
    <row r="36" spans="1:12" ht="12" customHeight="1">
      <c r="A36" s="118"/>
      <c r="B36" s="108">
        <f>'Tax Invoice'!D32</f>
        <v>8</v>
      </c>
      <c r="C36" s="10" t="s">
        <v>65</v>
      </c>
      <c r="D36" s="10" t="s">
        <v>734</v>
      </c>
      <c r="E36" s="116" t="s">
        <v>27</v>
      </c>
      <c r="F36" s="152"/>
      <c r="G36" s="153"/>
      <c r="H36" s="11" t="s">
        <v>735</v>
      </c>
      <c r="I36" s="13">
        <f t="shared" si="0"/>
        <v>2.4300000000000002</v>
      </c>
      <c r="J36" s="13">
        <v>2.4300000000000002</v>
      </c>
      <c r="K36" s="109">
        <f t="shared" si="1"/>
        <v>19.440000000000001</v>
      </c>
      <c r="L36" s="115"/>
    </row>
    <row r="37" spans="1:12" ht="12.75" customHeight="1">
      <c r="A37" s="118"/>
      <c r="B37" s="12">
        <f>SUM(B22:B36)</f>
        <v>137</v>
      </c>
      <c r="C37" s="12" t="s">
        <v>144</v>
      </c>
      <c r="D37" s="12"/>
      <c r="E37" s="12"/>
      <c r="F37" s="12"/>
      <c r="G37" s="12"/>
      <c r="H37" s="12"/>
      <c r="I37" s="123" t="s">
        <v>255</v>
      </c>
      <c r="J37" s="123" t="s">
        <v>255</v>
      </c>
      <c r="K37" s="110">
        <f>SUM(K22:K36)</f>
        <v>374.49</v>
      </c>
      <c r="L37" s="115"/>
    </row>
    <row r="38" spans="1:12" ht="12.75" customHeight="1">
      <c r="A38" s="118"/>
      <c r="B38" s="12"/>
      <c r="C38" s="12"/>
      <c r="D38" s="12"/>
      <c r="E38" s="12"/>
      <c r="F38" s="12"/>
      <c r="G38" s="12"/>
      <c r="H38" s="12"/>
      <c r="I38" s="123" t="s">
        <v>746</v>
      </c>
      <c r="J38" s="123" t="s">
        <v>184</v>
      </c>
      <c r="K38" s="110">
        <v>0</v>
      </c>
      <c r="L38" s="115"/>
    </row>
    <row r="39" spans="1:12" ht="12.75" hidden="1" customHeight="1" outlineLevel="1">
      <c r="A39" s="118"/>
      <c r="B39" s="12"/>
      <c r="C39" s="12"/>
      <c r="D39" s="12"/>
      <c r="E39" s="12"/>
      <c r="F39" s="12"/>
      <c r="G39" s="12"/>
      <c r="H39" s="12"/>
      <c r="I39" s="123" t="s">
        <v>185</v>
      </c>
      <c r="J39" s="123" t="s">
        <v>185</v>
      </c>
      <c r="K39" s="110">
        <f>Invoice!J39</f>
        <v>0</v>
      </c>
      <c r="L39" s="115"/>
    </row>
    <row r="40" spans="1:12" ht="12.75" customHeight="1" collapsed="1">
      <c r="A40" s="118"/>
      <c r="B40" s="12"/>
      <c r="C40" s="12"/>
      <c r="D40" s="12"/>
      <c r="E40" s="12"/>
      <c r="F40" s="12"/>
      <c r="G40" s="12"/>
      <c r="H40" s="12"/>
      <c r="I40" s="123" t="s">
        <v>257</v>
      </c>
      <c r="J40" s="123" t="s">
        <v>257</v>
      </c>
      <c r="K40" s="110">
        <f>SUM(K37:K39)</f>
        <v>374.49</v>
      </c>
      <c r="L40" s="115"/>
    </row>
    <row r="41" spans="1:12" ht="12.75" customHeight="1">
      <c r="A41" s="5"/>
      <c r="B41" s="6"/>
      <c r="C41" s="6"/>
      <c r="D41" s="6"/>
      <c r="E41" s="6"/>
      <c r="F41" s="6"/>
      <c r="G41" s="6"/>
      <c r="H41" s="6" t="s">
        <v>747</v>
      </c>
      <c r="I41" s="6"/>
      <c r="J41" s="6"/>
      <c r="K41" s="6"/>
      <c r="L41" s="7"/>
    </row>
    <row r="42" spans="1:12" ht="12.75" customHeight="1">
      <c r="A42" s="122"/>
      <c r="B42" s="122"/>
      <c r="C42" s="122"/>
      <c r="D42" s="122"/>
      <c r="E42" s="122"/>
      <c r="F42" s="124"/>
      <c r="G42" s="124"/>
      <c r="H42" s="122"/>
      <c r="I42" s="122"/>
      <c r="J42" s="122"/>
      <c r="K42" s="122"/>
      <c r="L42" s="122"/>
    </row>
    <row r="43" spans="1:12" ht="12.75" customHeight="1"/>
    <row r="44" spans="1:12" ht="12.75" customHeight="1"/>
    <row r="45" spans="1:12" ht="12.75" customHeight="1"/>
    <row r="46" spans="1:12" ht="12.75" customHeight="1"/>
    <row r="47" spans="1:12" ht="12.75" customHeight="1"/>
    <row r="48" spans="1:12" ht="12.75" customHeight="1"/>
    <row r="49" ht="12.75" customHeight="1"/>
  </sheetData>
  <mergeCells count="19">
    <mergeCell ref="F20:G20"/>
    <mergeCell ref="F21:G21"/>
    <mergeCell ref="F22:G22"/>
    <mergeCell ref="K10:K11"/>
    <mergeCell ref="K14:K15"/>
    <mergeCell ref="F23:G23"/>
    <mergeCell ref="F24:G24"/>
    <mergeCell ref="F25:G25"/>
    <mergeCell ref="F26:G26"/>
    <mergeCell ref="F27:G27"/>
    <mergeCell ref="F33:G33"/>
    <mergeCell ref="F34:G34"/>
    <mergeCell ref="F35:G35"/>
    <mergeCell ref="F36:G36"/>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5" zoomScaleNormal="100" workbookViewId="0">
      <selection activeCell="L1011" sqref="L1011"/>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374.49</v>
      </c>
      <c r="O2" s="21" t="s">
        <v>259</v>
      </c>
    </row>
    <row r="3" spans="1:15" s="21" customFormat="1" ht="15" customHeight="1" thickBot="1">
      <c r="A3" s="22" t="s">
        <v>151</v>
      </c>
      <c r="G3" s="28">
        <f>Invoice!J14</f>
        <v>44747</v>
      </c>
      <c r="H3" s="29"/>
      <c r="N3" s="21">
        <v>374.49</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NZD</v>
      </c>
    </row>
    <row r="10" spans="1:15" s="21" customFormat="1" ht="13.5" thickBot="1">
      <c r="A10" s="36" t="str">
        <f>'Copy paste to Here'!G10</f>
        <v>Pierce It</v>
      </c>
      <c r="B10" s="37"/>
      <c r="C10" s="37"/>
      <c r="D10" s="37"/>
      <c r="F10" s="38" t="str">
        <f>'Copy paste to Here'!B10</f>
        <v>Pierce It</v>
      </c>
      <c r="G10" s="39"/>
      <c r="H10" s="40"/>
      <c r="K10" s="96" t="s">
        <v>276</v>
      </c>
      <c r="L10" s="35" t="s">
        <v>276</v>
      </c>
      <c r="M10" s="21">
        <v>1</v>
      </c>
    </row>
    <row r="11" spans="1:15" s="21" customFormat="1" ht="15.75" thickBot="1">
      <c r="A11" s="41" t="str">
        <f>'Copy paste to Here'!G11</f>
        <v>Adam Marshall</v>
      </c>
      <c r="B11" s="42"/>
      <c r="C11" s="42"/>
      <c r="D11" s="42"/>
      <c r="F11" s="43" t="str">
        <f>'Copy paste to Here'!B11</f>
        <v>Adam Marshall</v>
      </c>
      <c r="G11" s="44"/>
      <c r="H11" s="45"/>
      <c r="K11" s="94" t="s">
        <v>158</v>
      </c>
      <c r="L11" s="46" t="s">
        <v>159</v>
      </c>
      <c r="M11" s="21">
        <f>VLOOKUP(G3,[1]Sheet1!$A$9:$I$7290,2,FALSE)</f>
        <v>35.549999999999997</v>
      </c>
    </row>
    <row r="12" spans="1:15" s="21" customFormat="1" ht="15.75" thickBot="1">
      <c r="A12" s="41" t="str">
        <f>'Copy paste to Here'!G12</f>
        <v>402 Heretaunga street west Hastings</v>
      </c>
      <c r="B12" s="42"/>
      <c r="C12" s="42"/>
      <c r="D12" s="42"/>
      <c r="E12" s="89"/>
      <c r="F12" s="43" t="str">
        <f>'Copy paste to Here'!B12</f>
        <v>402 Heretaunga street west Hastings</v>
      </c>
      <c r="G12" s="44"/>
      <c r="H12" s="45"/>
      <c r="K12" s="94" t="s">
        <v>160</v>
      </c>
      <c r="L12" s="46" t="s">
        <v>133</v>
      </c>
      <c r="M12" s="21">
        <f>VLOOKUP(G3,[1]Sheet1!$A$9:$I$7290,3,FALSE)</f>
        <v>36.89</v>
      </c>
    </row>
    <row r="13" spans="1:15" s="21" customFormat="1" ht="15.75" thickBot="1">
      <c r="A13" s="41" t="str">
        <f>'Copy paste to Here'!G13</f>
        <v>4122 Hastings</v>
      </c>
      <c r="B13" s="42"/>
      <c r="C13" s="42"/>
      <c r="D13" s="42"/>
      <c r="E13" s="111" t="s">
        <v>168</v>
      </c>
      <c r="F13" s="43" t="str">
        <f>'Copy paste to Here'!B13</f>
        <v>4122 Hastings</v>
      </c>
      <c r="G13" s="44"/>
      <c r="H13" s="45"/>
      <c r="K13" s="94" t="s">
        <v>161</v>
      </c>
      <c r="L13" s="46" t="s">
        <v>162</v>
      </c>
      <c r="M13" s="113">
        <f>VLOOKUP(G3,[1]Sheet1!$A$9:$I$7290,4,FALSE)</f>
        <v>42.77</v>
      </c>
    </row>
    <row r="14" spans="1:15" s="21" customFormat="1" ht="15.75" thickBot="1">
      <c r="A14" s="41" t="str">
        <f>'Copy paste to Here'!G14</f>
        <v>New Zealand</v>
      </c>
      <c r="B14" s="42"/>
      <c r="C14" s="42"/>
      <c r="D14" s="42"/>
      <c r="E14" s="111">
        <f>VLOOKUP(J9,$L$10:$M$17,2,FALSE)</f>
        <v>21.78</v>
      </c>
      <c r="F14" s="43" t="str">
        <f>'Copy paste to Here'!B14</f>
        <v>New Zealand</v>
      </c>
      <c r="G14" s="44"/>
      <c r="H14" s="45"/>
      <c r="K14" s="94" t="s">
        <v>163</v>
      </c>
      <c r="L14" s="46" t="s">
        <v>164</v>
      </c>
      <c r="M14" s="21">
        <f>VLOOKUP(G3,[1]Sheet1!$A$9:$I$7290,5,FALSE)</f>
        <v>23.79</v>
      </c>
    </row>
    <row r="15" spans="1:15" s="21" customFormat="1" ht="15.75" thickBot="1">
      <c r="A15" s="47" t="str">
        <f>'Copy paste to Here'!G15</f>
        <v xml:space="preserve"> </v>
      </c>
      <c r="F15" s="48" t="str">
        <f>'Copy paste to Here'!B15</f>
        <v xml:space="preserve"> </v>
      </c>
      <c r="G15" s="49"/>
      <c r="H15" s="50"/>
      <c r="K15" s="95" t="s">
        <v>165</v>
      </c>
      <c r="L15" s="51" t="s">
        <v>166</v>
      </c>
      <c r="M15" s="21">
        <f>VLOOKUP(G3,[1]Sheet1!$A$9:$I$7290,6,FALSE)</f>
        <v>27.37</v>
      </c>
    </row>
    <row r="16" spans="1:15" s="21" customFormat="1" ht="13.7" customHeight="1" thickBot="1">
      <c r="A16" s="52"/>
      <c r="K16" s="95" t="s">
        <v>167</v>
      </c>
      <c r="L16" s="51" t="s">
        <v>168</v>
      </c>
      <c r="M16" s="21">
        <f>VLOOKUP(G3,[1]Sheet1!$A$9:$I$7290,7,FALSE)</f>
        <v>21.78</v>
      </c>
    </row>
    <row r="17" spans="1:13" s="21" customFormat="1" ht="13.5" thickBot="1">
      <c r="A17" s="53" t="s">
        <v>169</v>
      </c>
      <c r="B17" s="54" t="s">
        <v>170</v>
      </c>
      <c r="C17" s="54" t="s">
        <v>284</v>
      </c>
      <c r="D17" s="93" t="s">
        <v>198</v>
      </c>
      <c r="E17" s="55" t="s">
        <v>261</v>
      </c>
      <c r="F17" s="55" t="str">
        <f>CONCATENATE("Amount ",,J9)</f>
        <v>Amount NZD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316L surgical steel Industrial barbell, 14g (1.6mm) with two 5mm balls &amp; Length: 35mm  &amp;  </v>
      </c>
      <c r="B18" s="57" t="str">
        <f>'Copy paste to Here'!C22</f>
        <v>BBIND</v>
      </c>
      <c r="C18" s="57" t="s">
        <v>715</v>
      </c>
      <c r="D18" s="58">
        <f>Invoice!B22</f>
        <v>30</v>
      </c>
      <c r="E18" s="59">
        <f>'Shipping Invoice'!J22*$N$1</f>
        <v>0.39</v>
      </c>
      <c r="F18" s="59">
        <f>D18*E18</f>
        <v>11.700000000000001</v>
      </c>
      <c r="G18" s="60">
        <f>E18*$E$14</f>
        <v>8.4942000000000011</v>
      </c>
      <c r="H18" s="61">
        <f>D18*G18</f>
        <v>254.82600000000002</v>
      </c>
    </row>
    <row r="19" spans="1:13" s="62" customFormat="1" ht="24">
      <c r="A19" s="112" t="str">
        <f>IF((LEN('Copy paste to Here'!G23))&gt;5,((CONCATENATE('Copy paste to Here'!G23," &amp; ",'Copy paste to Here'!D23,"  &amp;  ",'Copy paste to Here'!E23))),"Empty Cell")</f>
        <v xml:space="preserve">316L surgical steel Industrial barbell, 14g (1.6mm) with two 5mm balls &amp; Length: 38mm  &amp;  </v>
      </c>
      <c r="B19" s="57" t="str">
        <f>'Copy paste to Here'!C23</f>
        <v>BBIND</v>
      </c>
      <c r="C19" s="57" t="s">
        <v>715</v>
      </c>
      <c r="D19" s="58">
        <f>Invoice!B23</f>
        <v>50</v>
      </c>
      <c r="E19" s="59">
        <f>'Shipping Invoice'!J23*$N$1</f>
        <v>0.39</v>
      </c>
      <c r="F19" s="59">
        <f t="shared" ref="F19:F82" si="0">D19*E19</f>
        <v>19.5</v>
      </c>
      <c r="G19" s="60">
        <f t="shared" ref="G19:G82" si="1">E19*$E$14</f>
        <v>8.4942000000000011</v>
      </c>
      <c r="H19" s="63">
        <f t="shared" ref="H19:H82" si="2">D19*G19</f>
        <v>424.71000000000004</v>
      </c>
    </row>
    <row r="20" spans="1:13" s="62" customFormat="1" ht="24">
      <c r="A20" s="56" t="str">
        <f>IF((LEN('Copy paste to Here'!G24))&gt;5,((CONCATENATE('Copy paste to Here'!G24," &amp; ",'Copy paste to Here'!D24,"  &amp;  ",'Copy paste to Here'!E24))),"Empty Cell")</f>
        <v xml:space="preserve">316L surgical steel Industrial barbell, 14g (1.6mm) with two 5mm balls &amp; Length: 45mm  &amp;  </v>
      </c>
      <c r="B20" s="57" t="str">
        <f>'Copy paste to Here'!C24</f>
        <v>BBIND</v>
      </c>
      <c r="C20" s="57" t="s">
        <v>715</v>
      </c>
      <c r="D20" s="58">
        <f>Invoice!B24</f>
        <v>20</v>
      </c>
      <c r="E20" s="59">
        <f>'Shipping Invoice'!J24*$N$1</f>
        <v>0.39</v>
      </c>
      <c r="F20" s="59">
        <f t="shared" si="0"/>
        <v>7.8000000000000007</v>
      </c>
      <c r="G20" s="60">
        <f t="shared" si="1"/>
        <v>8.4942000000000011</v>
      </c>
      <c r="H20" s="63">
        <f t="shared" si="2"/>
        <v>169.88400000000001</v>
      </c>
    </row>
    <row r="21" spans="1:13" s="62" customFormat="1" ht="24">
      <c r="A21" s="56" t="str">
        <f>IF((LEN('Copy paste to Here'!G25))&gt;5,((CONCATENATE('Copy paste to Here'!G25," &amp; ",'Copy paste to Here'!D25,"  &amp;  ",'Copy paste to Here'!E25))),"Empty Cell")</f>
        <v xml:space="preserve">Bulk body jewelry: 100 pcs. assortment of surgical steel labrets,16g (1.2mm) with 3mm ball &amp; Length: 10mm  &amp;  </v>
      </c>
      <c r="B21" s="57" t="str">
        <f>'Copy paste to Here'!C25</f>
        <v>BLK03A</v>
      </c>
      <c r="C21" s="57" t="s">
        <v>718</v>
      </c>
      <c r="D21" s="58">
        <f>Invoice!B25</f>
        <v>1</v>
      </c>
      <c r="E21" s="59">
        <f>'Shipping Invoice'!J25*$N$1</f>
        <v>25.36</v>
      </c>
      <c r="F21" s="59">
        <f t="shared" si="0"/>
        <v>25.36</v>
      </c>
      <c r="G21" s="60">
        <f t="shared" si="1"/>
        <v>552.34080000000006</v>
      </c>
      <c r="H21" s="63">
        <f t="shared" si="2"/>
        <v>552.34080000000006</v>
      </c>
    </row>
    <row r="22" spans="1:13" s="62" customFormat="1" ht="24">
      <c r="A22" s="56" t="str">
        <f>IF((LEN('Copy paste to Here'!G26))&gt;5,((CONCATENATE('Copy paste to Here'!G26," &amp; ",'Copy paste to Here'!D26,"  &amp;  ",'Copy paste to Here'!E26))),"Empty Cell")</f>
        <v xml:space="preserve">Bulk body jewelry: 100 pcs. assortment of surgical steel labrets,16g (1.2mm) with 3mm ball &amp; Length: 12mm  &amp;  </v>
      </c>
      <c r="B22" s="57" t="str">
        <f>'Copy paste to Here'!C26</f>
        <v>BLK03A</v>
      </c>
      <c r="C22" s="57" t="s">
        <v>718</v>
      </c>
      <c r="D22" s="58">
        <f>Invoice!B26</f>
        <v>1</v>
      </c>
      <c r="E22" s="59">
        <f>'Shipping Invoice'!J26*$N$1</f>
        <v>25.36</v>
      </c>
      <c r="F22" s="59">
        <f t="shared" si="0"/>
        <v>25.36</v>
      </c>
      <c r="G22" s="60">
        <f t="shared" si="1"/>
        <v>552.34080000000006</v>
      </c>
      <c r="H22" s="63">
        <f t="shared" si="2"/>
        <v>552.34080000000006</v>
      </c>
    </row>
    <row r="23" spans="1:13" s="62" customFormat="1" ht="36">
      <c r="A23" s="56" t="str">
        <f>IF((LEN('Copy paste to Here'!G27))&gt;5,((CONCATENATE('Copy paste to Here'!G27," &amp; ",'Copy paste to Here'!D27,"  &amp;  ",'Copy paste to Here'!E27))),"Empty Cell")</f>
        <v xml:space="preserve">Bulk body jewelry: 100 pcs assortment of surgical steel ball closure ring, 16g (1.2mm) with a 3mm ball - length 1/4'' to 9/16'' (6mm - 14mm) &amp; Length: 10mm  &amp;  </v>
      </c>
      <c r="B23" s="57" t="str">
        <f>'Copy paste to Here'!C27</f>
        <v>BLK106</v>
      </c>
      <c r="C23" s="57" t="s">
        <v>721</v>
      </c>
      <c r="D23" s="58">
        <f>Invoice!B27</f>
        <v>1</v>
      </c>
      <c r="E23" s="59">
        <f>'Shipping Invoice'!J27*$N$1</f>
        <v>27.05</v>
      </c>
      <c r="F23" s="59">
        <f t="shared" si="0"/>
        <v>27.05</v>
      </c>
      <c r="G23" s="60">
        <f t="shared" si="1"/>
        <v>589.149</v>
      </c>
      <c r="H23" s="63">
        <f t="shared" si="2"/>
        <v>589.149</v>
      </c>
    </row>
    <row r="24" spans="1:13" s="62" customFormat="1" ht="36">
      <c r="A24" s="56" t="str">
        <f>IF((LEN('Copy paste to Here'!G28))&gt;5,((CONCATENATE('Copy paste to Here'!G28," &amp; ",'Copy paste to Here'!D28,"  &amp;  ",'Copy paste to Here'!E28))),"Empty Cell")</f>
        <v xml:space="preserve">Bulk body jewelry: 100 pcs assortment of surgical steel ball closure ring, 16g (1.2mm) with a 3mm ball - length 1/4'' to 9/16'' (6mm - 14mm) &amp; Length: 12mm  &amp;  </v>
      </c>
      <c r="B24" s="57" t="str">
        <f>'Copy paste to Here'!C28</f>
        <v>BLK106</v>
      </c>
      <c r="C24" s="57" t="s">
        <v>721</v>
      </c>
      <c r="D24" s="58">
        <f>Invoice!B28</f>
        <v>1</v>
      </c>
      <c r="E24" s="59">
        <f>'Shipping Invoice'!J28*$N$1</f>
        <v>27.05</v>
      </c>
      <c r="F24" s="59">
        <f t="shared" si="0"/>
        <v>27.05</v>
      </c>
      <c r="G24" s="60">
        <f t="shared" si="1"/>
        <v>589.149</v>
      </c>
      <c r="H24" s="63">
        <f t="shared" si="2"/>
        <v>589.149</v>
      </c>
    </row>
    <row r="25" spans="1:13" s="62" customFormat="1" ht="24">
      <c r="A25" s="56" t="str">
        <f>IF((LEN('Copy paste to Here'!G29))&gt;5,((CONCATENATE('Copy paste to Here'!G29," &amp; ",'Copy paste to Here'!D29,"  &amp;  ",'Copy paste to Here'!E29))),"Empty Cell")</f>
        <v xml:space="preserve">Bulk body jewelry: 100 pcs. pack of 16g (1.2mm) surgical steel eyebrow bananas with 2.5mm balls &amp; Length: 10mm  &amp;  </v>
      </c>
      <c r="B25" s="57" t="str">
        <f>'Copy paste to Here'!C29</f>
        <v>BLK18B</v>
      </c>
      <c r="C25" s="57" t="s">
        <v>723</v>
      </c>
      <c r="D25" s="58">
        <f>Invoice!B29</f>
        <v>1</v>
      </c>
      <c r="E25" s="59">
        <f>'Shipping Invoice'!J29*$N$1</f>
        <v>25.87</v>
      </c>
      <c r="F25" s="59">
        <f t="shared" si="0"/>
        <v>25.87</v>
      </c>
      <c r="G25" s="60">
        <f t="shared" si="1"/>
        <v>563.44860000000006</v>
      </c>
      <c r="H25" s="63">
        <f t="shared" si="2"/>
        <v>563.44860000000006</v>
      </c>
    </row>
    <row r="26" spans="1:13" s="62" customFormat="1" ht="24">
      <c r="A26" s="56" t="str">
        <f>IF((LEN('Copy paste to Here'!G30))&gt;5,((CONCATENATE('Copy paste to Here'!G30," &amp; ",'Copy paste to Here'!D30,"  &amp;  ",'Copy paste to Here'!E30))),"Empty Cell")</f>
        <v xml:space="preserve">Bulk body jewelry: 100 pcs. pack of 16g (1.2mm) surgical steel eyebrow bananas with 2.5mm balls &amp; Length: 12mm  &amp;  </v>
      </c>
      <c r="B26" s="57" t="str">
        <f>'Copy paste to Here'!C30</f>
        <v>BLK18B</v>
      </c>
      <c r="C26" s="57" t="s">
        <v>723</v>
      </c>
      <c r="D26" s="58">
        <f>Invoice!B30</f>
        <v>1</v>
      </c>
      <c r="E26" s="59">
        <f>'Shipping Invoice'!J30*$N$1</f>
        <v>25.87</v>
      </c>
      <c r="F26" s="59">
        <f t="shared" si="0"/>
        <v>25.87</v>
      </c>
      <c r="G26" s="60">
        <f t="shared" si="1"/>
        <v>563.44860000000006</v>
      </c>
      <c r="H26" s="63">
        <f t="shared" si="2"/>
        <v>563.44860000000006</v>
      </c>
    </row>
    <row r="27" spans="1:13" s="62" customFormat="1" ht="24">
      <c r="A27" s="56" t="str">
        <f>IF((LEN('Copy paste to Here'!G31))&gt;5,((CONCATENATE('Copy paste to Here'!G31," &amp; ",'Copy paste to Here'!D31,"  &amp;  ",'Copy paste to Here'!E31))),"Empty Cell")</f>
        <v xml:space="preserve">Bulk body jewelry: 100 pcs. of surgical steel belly bananas, 14g (1.6mm) with 5 &amp; 6mm balls &amp; Length: 12mm  &amp;  </v>
      </c>
      <c r="B27" s="57" t="str">
        <f>'Copy paste to Here'!C31</f>
        <v>BLK195</v>
      </c>
      <c r="C27" s="57" t="s">
        <v>726</v>
      </c>
      <c r="D27" s="58">
        <f>Invoice!B31</f>
        <v>1</v>
      </c>
      <c r="E27" s="59">
        <f>'Shipping Invoice'!J31*$N$1</f>
        <v>31.26</v>
      </c>
      <c r="F27" s="59">
        <f t="shared" si="0"/>
        <v>31.26</v>
      </c>
      <c r="G27" s="60">
        <f t="shared" si="1"/>
        <v>680.84280000000012</v>
      </c>
      <c r="H27" s="63">
        <f t="shared" si="2"/>
        <v>680.84280000000012</v>
      </c>
    </row>
    <row r="28" spans="1:13" s="62" customFormat="1" ht="36">
      <c r="A28" s="56" t="str">
        <f>IF((LEN('Copy paste to Here'!G32))&gt;5,((CONCATENATE('Copy paste to Here'!G32," &amp; ",'Copy paste to Here'!D32,"  &amp;  ",'Copy paste to Here'!E32))),"Empty Cell")</f>
        <v xml:space="preserve">Bulk body jewelry: 100 pcs. assortment of 16g (1.2mm) surgical steel eyebrow circular barbells with 3mm balls &amp; Length: Assorted 6mm &amp; 8mm  &amp;  </v>
      </c>
      <c r="B28" s="57" t="str">
        <f>'Copy paste to Here'!C32</f>
        <v>BLK22A</v>
      </c>
      <c r="C28" s="57" t="s">
        <v>729</v>
      </c>
      <c r="D28" s="58">
        <f>Invoice!B32</f>
        <v>1</v>
      </c>
      <c r="E28" s="59">
        <f>'Shipping Invoice'!J32*$N$1</f>
        <v>36.520000000000003</v>
      </c>
      <c r="F28" s="59">
        <f t="shared" si="0"/>
        <v>36.520000000000003</v>
      </c>
      <c r="G28" s="60">
        <f t="shared" si="1"/>
        <v>795.40560000000016</v>
      </c>
      <c r="H28" s="63">
        <f t="shared" si="2"/>
        <v>795.40560000000016</v>
      </c>
    </row>
    <row r="29" spans="1:13" s="62" customFormat="1" ht="48">
      <c r="A29" s="56" t="str">
        <f>IF((LEN('Copy paste to Here'!G33))&gt;5,((CONCATENATE('Copy paste to Here'!G33," &amp; ",'Copy paste to Here'!D33,"  &amp;  ",'Copy paste to Here'!E33))),"Empty Cell")</f>
        <v>Wholesale silver nose piercing bulk of 1000, 500, 250 or 100 pcs. of 925 sterling silver ''Bend it yourself'' nose studs, 22g (0.6mm) with 2mm round prong set crystal &amp; Quantity In Bulk: 100 pcs.  &amp;  Crystal Color: Clear</v>
      </c>
      <c r="B29" s="57" t="str">
        <f>'Copy paste to Here'!C33</f>
        <v>BLK500</v>
      </c>
      <c r="C29" s="57" t="s">
        <v>733</v>
      </c>
      <c r="D29" s="58">
        <f>Invoice!B33</f>
        <v>1</v>
      </c>
      <c r="E29" s="59">
        <f>'Shipping Invoice'!J33*$N$1</f>
        <v>43.11</v>
      </c>
      <c r="F29" s="59">
        <f t="shared" si="0"/>
        <v>43.11</v>
      </c>
      <c r="G29" s="60">
        <f t="shared" si="1"/>
        <v>938.93580000000009</v>
      </c>
      <c r="H29" s="63">
        <f t="shared" si="2"/>
        <v>938.93580000000009</v>
      </c>
    </row>
    <row r="30" spans="1:13" s="62" customFormat="1" ht="24">
      <c r="A30" s="56" t="str">
        <f>IF((LEN('Copy paste to Here'!G34))&gt;5,((CONCATENATE('Copy paste to Here'!G34," &amp; ",'Copy paste to Here'!D34,"  &amp;  ",'Copy paste to Here'!E34))),"Empty Cell")</f>
        <v xml:space="preserve">High polished surgical steel hinged segment ring, 16g (1.2mm) &amp; Length: 8mm  &amp;  </v>
      </c>
      <c r="B30" s="57" t="str">
        <f>'Copy paste to Here'!C34</f>
        <v>SEGH16</v>
      </c>
      <c r="C30" s="57" t="s">
        <v>734</v>
      </c>
      <c r="D30" s="58">
        <f>Invoice!B34</f>
        <v>8</v>
      </c>
      <c r="E30" s="59">
        <f>'Shipping Invoice'!J34*$N$1</f>
        <v>2.4300000000000002</v>
      </c>
      <c r="F30" s="59">
        <f t="shared" si="0"/>
        <v>19.440000000000001</v>
      </c>
      <c r="G30" s="60">
        <f t="shared" si="1"/>
        <v>52.925400000000003</v>
      </c>
      <c r="H30" s="63">
        <f t="shared" si="2"/>
        <v>423.40320000000003</v>
      </c>
    </row>
    <row r="31" spans="1:13" s="62" customFormat="1" ht="24">
      <c r="A31" s="56" t="str">
        <f>IF((LEN('Copy paste to Here'!G35))&gt;5,((CONCATENATE('Copy paste to Here'!G35," &amp; ",'Copy paste to Here'!D35,"  &amp;  ",'Copy paste to Here'!E35))),"Empty Cell")</f>
        <v xml:space="preserve">High polished surgical steel hinged segment ring, 16g (1.2mm) &amp; Length: 10mm  &amp;  </v>
      </c>
      <c r="B31" s="57" t="str">
        <f>'Copy paste to Here'!C35</f>
        <v>SEGH16</v>
      </c>
      <c r="C31" s="57" t="s">
        <v>734</v>
      </c>
      <c r="D31" s="58">
        <f>Invoice!B35</f>
        <v>12</v>
      </c>
      <c r="E31" s="59">
        <f>'Shipping Invoice'!J35*$N$1</f>
        <v>2.4300000000000002</v>
      </c>
      <c r="F31" s="59">
        <f t="shared" si="0"/>
        <v>29.160000000000004</v>
      </c>
      <c r="G31" s="60">
        <f t="shared" si="1"/>
        <v>52.925400000000003</v>
      </c>
      <c r="H31" s="63">
        <f t="shared" si="2"/>
        <v>635.10480000000007</v>
      </c>
    </row>
    <row r="32" spans="1:13" s="62" customFormat="1" ht="24">
      <c r="A32" s="56" t="str">
        <f>IF((LEN('Copy paste to Here'!G36))&gt;5,((CONCATENATE('Copy paste to Here'!G36," &amp; ",'Copy paste to Here'!D36,"  &amp;  ",'Copy paste to Here'!E36))),"Empty Cell")</f>
        <v xml:space="preserve">High polished surgical steel hinged segment ring, 16g (1.2mm) &amp; Length: 12mm  &amp;  </v>
      </c>
      <c r="B32" s="57" t="str">
        <f>'Copy paste to Here'!C36</f>
        <v>SEGH16</v>
      </c>
      <c r="C32" s="57" t="s">
        <v>734</v>
      </c>
      <c r="D32" s="58">
        <f>Invoice!B36</f>
        <v>8</v>
      </c>
      <c r="E32" s="59">
        <f>'Shipping Invoice'!J36*$N$1</f>
        <v>2.4300000000000002</v>
      </c>
      <c r="F32" s="59">
        <f t="shared" si="0"/>
        <v>19.440000000000001</v>
      </c>
      <c r="G32" s="60">
        <f t="shared" si="1"/>
        <v>52.925400000000003</v>
      </c>
      <c r="H32" s="63">
        <f t="shared" si="2"/>
        <v>423.40320000000003</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374.49</v>
      </c>
      <c r="G1000" s="60"/>
      <c r="H1000" s="61">
        <f t="shared" ref="H1000:H1007" si="49">F1000*$E$14</f>
        <v>8156.3922000000002</v>
      </c>
    </row>
    <row r="1001" spans="1:8" s="62" customFormat="1">
      <c r="A1001" s="56" t="str">
        <f>'[2]Copy paste to Here'!T2</f>
        <v>SHIPPING HANDLING</v>
      </c>
      <c r="B1001" s="75"/>
      <c r="C1001" s="75"/>
      <c r="D1001" s="76"/>
      <c r="E1001" s="67"/>
      <c r="F1001" s="59">
        <f>Invoice!J38</f>
        <v>33.81</v>
      </c>
      <c r="G1001" s="60"/>
      <c r="H1001" s="61">
        <f t="shared" si="49"/>
        <v>736.38180000000011</v>
      </c>
    </row>
    <row r="1002" spans="1:8" s="62" customFormat="1" outlineLevel="1">
      <c r="A1002" s="56" t="str">
        <f>'[2]Copy paste to Here'!T3</f>
        <v>DISCOUNT</v>
      </c>
      <c r="B1002" s="75"/>
      <c r="C1002" s="75"/>
      <c r="D1002" s="76"/>
      <c r="E1002" s="67"/>
      <c r="F1002" s="59">
        <f>Invoice!J39</f>
        <v>0</v>
      </c>
      <c r="G1002" s="60"/>
      <c r="H1002" s="61">
        <f t="shared" si="49"/>
        <v>0</v>
      </c>
    </row>
    <row r="1003" spans="1:8" s="62" customFormat="1">
      <c r="A1003" s="56" t="str">
        <f>'[2]Copy paste to Here'!T4</f>
        <v>Total:</v>
      </c>
      <c r="B1003" s="75"/>
      <c r="C1003" s="75"/>
      <c r="D1003" s="76"/>
      <c r="E1003" s="67"/>
      <c r="F1003" s="59">
        <f>SUM(F1000:F1002)</f>
        <v>408.3</v>
      </c>
      <c r="G1003" s="60"/>
      <c r="H1003" s="61">
        <f t="shared" si="49"/>
        <v>8892.7740000000013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8156.3922000000002</v>
      </c>
    </row>
    <row r="1010" spans="1:8" s="21" customFormat="1">
      <c r="A1010" s="22"/>
      <c r="E1010" s="21" t="s">
        <v>177</v>
      </c>
      <c r="H1010" s="84">
        <f>(SUMIF($A$1000:$A$1008,"Total:",$H$1000:$H$1008))</f>
        <v>8892.7740000000013</v>
      </c>
    </row>
    <row r="1011" spans="1:8" s="21" customFormat="1">
      <c r="E1011" s="21" t="s">
        <v>178</v>
      </c>
      <c r="H1011" s="85">
        <f>H1013-H1012</f>
        <v>8311</v>
      </c>
    </row>
    <row r="1012" spans="1:8" s="21" customFormat="1">
      <c r="E1012" s="21" t="s">
        <v>179</v>
      </c>
      <c r="H1012" s="85">
        <f>ROUND((H1013*7)/107,2)</f>
        <v>581.77</v>
      </c>
    </row>
    <row r="1013" spans="1:8" s="21" customFormat="1">
      <c r="E1013" s="22" t="s">
        <v>180</v>
      </c>
      <c r="H1013" s="86">
        <f>ROUND((SUMIF($A$1000:$A$1008,"Total:",$H$1000:$H$1008)),2)</f>
        <v>8892.77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D79:D999 D18:D77 B27:C27">
    <cfRule type="cellIs" dxfId="4" priority="31" stopIfTrue="1" operator="equal">
      <formula>"ALERT"</formula>
    </cfRule>
  </conditionalFormatting>
  <conditionalFormatting sqref="F10:F15 B79:H1007 B18:H77">
    <cfRule type="cellIs" dxfId="3" priority="30" stopIfTrue="1" operator="equal">
      <formula>0</formula>
    </cfRule>
  </conditionalFormatting>
  <conditionalFormatting sqref="A18:A998">
    <cfRule type="containsText" dxfId="2" priority="29" stopIfTrue="1" operator="containsText" text="Empty Cell">
      <formula>NOT(ISERROR(SEARCH("Empty Cell",A18)))</formula>
    </cfRule>
  </conditionalFormatting>
  <conditionalFormatting sqref="B1:H65536">
    <cfRule type="cellIs" dxfId="1" priority="28" stopIfTrue="1" operator="equal">
      <formula>0</formula>
    </cfRule>
  </conditionalFormatting>
  <conditionalFormatting sqref="D1000:D1008">
    <cfRule type="cellIs" dxfId="0" priority="3" stopIfTrue="1" operator="equal">
      <formula>"ALERT"</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5"/>
  <sheetViews>
    <sheetView workbookViewId="0"/>
  </sheetViews>
  <sheetFormatPr defaultRowHeight="15"/>
  <sheetData>
    <row r="1" spans="1:1">
      <c r="A1" s="122" t="s">
        <v>715</v>
      </c>
    </row>
    <row r="2" spans="1:1">
      <c r="A2" s="122" t="s">
        <v>715</v>
      </c>
    </row>
    <row r="3" spans="1:1">
      <c r="A3" s="122" t="s">
        <v>715</v>
      </c>
    </row>
    <row r="4" spans="1:1">
      <c r="A4" s="122" t="s">
        <v>718</v>
      </c>
    </row>
    <row r="5" spans="1:1">
      <c r="A5" s="122" t="s">
        <v>718</v>
      </c>
    </row>
    <row r="6" spans="1:1">
      <c r="A6" s="122" t="s">
        <v>721</v>
      </c>
    </row>
    <row r="7" spans="1:1">
      <c r="A7" s="122" t="s">
        <v>721</v>
      </c>
    </row>
    <row r="8" spans="1:1">
      <c r="A8" s="122" t="s">
        <v>723</v>
      </c>
    </row>
    <row r="9" spans="1:1">
      <c r="A9" s="122" t="s">
        <v>723</v>
      </c>
    </row>
    <row r="10" spans="1:1">
      <c r="A10" s="122" t="s">
        <v>726</v>
      </c>
    </row>
    <row r="11" spans="1:1">
      <c r="A11" s="122" t="s">
        <v>729</v>
      </c>
    </row>
    <row r="12" spans="1:1">
      <c r="A12" s="122" t="s">
        <v>733</v>
      </c>
    </row>
    <row r="13" spans="1:1">
      <c r="A13" s="122" t="s">
        <v>734</v>
      </c>
    </row>
    <row r="14" spans="1:1">
      <c r="A14" s="122" t="s">
        <v>734</v>
      </c>
    </row>
    <row r="15" spans="1:1">
      <c r="A15" s="122" t="s">
        <v>734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1"/>
  </cols>
  <sheetData>
    <row r="5" spans="2:2">
      <c r="B5" s="1" t="s">
        <v>0</v>
      </c>
    </row>
    <row r="6" spans="2:2">
      <c r="B6" s="1" t="s">
        <v>1</v>
      </c>
    </row>
    <row r="7" spans="2:2">
      <c r="B7" s="1" t="s">
        <v>2</v>
      </c>
    </row>
    <row r="8" spans="2:2">
      <c r="B8" s="1" t="s">
        <v>3</v>
      </c>
    </row>
    <row r="9" spans="2:2">
      <c r="B9" s="1" t="s">
        <v>4</v>
      </c>
    </row>
    <row r="10" spans="2:2">
      <c r="B10" s="1" t="s">
        <v>5</v>
      </c>
    </row>
    <row r="11" spans="2:2" ht="15" customHeight="1">
      <c r="B11" s="1" t="s">
        <v>6</v>
      </c>
    </row>
    <row r="12" spans="2:2">
      <c r="B12" s="1" t="s">
        <v>7</v>
      </c>
    </row>
    <row r="13" spans="2:2">
      <c r="B13" s="1" t="s">
        <v>1</v>
      </c>
    </row>
    <row r="14" spans="2:2">
      <c r="B14" s="1" t="s">
        <v>2</v>
      </c>
    </row>
    <row r="15" spans="2:2" ht="15" customHeight="1">
      <c r="B15" s="1" t="s">
        <v>3</v>
      </c>
    </row>
    <row r="16" spans="2:2">
      <c r="B16" s="1" t="s">
        <v>4</v>
      </c>
    </row>
    <row r="17" spans="2:8">
      <c r="B17" s="1" t="s">
        <v>5</v>
      </c>
    </row>
    <row r="18" spans="2:8">
      <c r="B18" s="1" t="s">
        <v>6</v>
      </c>
    </row>
    <row r="19" spans="2:8">
      <c r="B19" s="1" t="s">
        <v>8</v>
      </c>
    </row>
    <row r="20" spans="2:8">
      <c r="B20" s="1" t="s">
        <v>9</v>
      </c>
    </row>
    <row r="21" spans="2:8">
      <c r="B21" s="1" t="s">
        <v>10</v>
      </c>
      <c r="C21" s="1">
        <v>31947</v>
      </c>
    </row>
    <row r="22" spans="2:8">
      <c r="B22" s="1" t="s">
        <v>11</v>
      </c>
      <c r="C22" s="1" t="s">
        <v>12</v>
      </c>
    </row>
    <row r="23" spans="2:8">
      <c r="B23" s="1" t="s">
        <v>13</v>
      </c>
      <c r="C23" s="1" t="s">
        <v>14</v>
      </c>
    </row>
    <row r="24" spans="2:8">
      <c r="B24" s="1" t="s">
        <v>15</v>
      </c>
      <c r="C24" s="1" t="s">
        <v>16</v>
      </c>
      <c r="D24" s="1" t="s">
        <v>17</v>
      </c>
      <c r="E24" s="1" t="s">
        <v>18</v>
      </c>
      <c r="F24" s="1" t="s">
        <v>19</v>
      </c>
      <c r="G24" s="1" t="s">
        <v>20</v>
      </c>
      <c r="H24" s="1" t="s">
        <v>21</v>
      </c>
    </row>
    <row r="25" spans="2:8">
      <c r="B25" s="1">
        <v>20</v>
      </c>
      <c r="C25" s="1" t="s">
        <v>22</v>
      </c>
      <c r="D25" s="1" t="s">
        <v>23</v>
      </c>
      <c r="F25" s="1" t="s">
        <v>24</v>
      </c>
      <c r="G25" s="1">
        <v>0.16</v>
      </c>
      <c r="H25" s="1">
        <v>3.2</v>
      </c>
    </row>
    <row r="26" spans="2:8">
      <c r="B26" s="1">
        <v>20</v>
      </c>
      <c r="C26" s="1" t="s">
        <v>22</v>
      </c>
      <c r="D26" s="1" t="s">
        <v>25</v>
      </c>
      <c r="F26" s="1" t="s">
        <v>24</v>
      </c>
      <c r="G26" s="1">
        <v>0.16</v>
      </c>
      <c r="H26" s="1">
        <v>3.2</v>
      </c>
    </row>
    <row r="27" spans="2:8">
      <c r="B27" s="1">
        <v>20</v>
      </c>
      <c r="C27" s="1" t="s">
        <v>22</v>
      </c>
      <c r="D27" s="1" t="s">
        <v>26</v>
      </c>
      <c r="F27" s="1" t="s">
        <v>24</v>
      </c>
      <c r="G27" s="1">
        <v>0.16</v>
      </c>
      <c r="H27" s="1">
        <v>3.2</v>
      </c>
    </row>
    <row r="28" spans="2:8">
      <c r="B28" s="1">
        <v>20</v>
      </c>
      <c r="C28" s="1" t="s">
        <v>22</v>
      </c>
      <c r="D28" s="1" t="s">
        <v>27</v>
      </c>
      <c r="F28" s="1" t="s">
        <v>24</v>
      </c>
      <c r="G28" s="1">
        <v>0.16</v>
      </c>
      <c r="H28" s="1">
        <v>3.2</v>
      </c>
    </row>
    <row r="29" spans="2:8">
      <c r="B29" s="1">
        <v>20</v>
      </c>
      <c r="C29" s="1" t="s">
        <v>22</v>
      </c>
      <c r="D29" s="1" t="s">
        <v>28</v>
      </c>
      <c r="F29" s="1" t="s">
        <v>24</v>
      </c>
      <c r="G29" s="1">
        <v>0.16</v>
      </c>
      <c r="H29" s="1">
        <v>3.2</v>
      </c>
    </row>
    <row r="30" spans="2:8">
      <c r="B30" s="1">
        <v>20</v>
      </c>
      <c r="C30" s="1" t="s">
        <v>22</v>
      </c>
      <c r="D30" s="1" t="s">
        <v>29</v>
      </c>
      <c r="F30" s="1" t="s">
        <v>24</v>
      </c>
      <c r="G30" s="1">
        <v>0.16</v>
      </c>
      <c r="H30" s="1">
        <v>3.2</v>
      </c>
    </row>
    <row r="31" spans="2:8">
      <c r="B31" s="1">
        <v>5</v>
      </c>
      <c r="C31" s="1" t="s">
        <v>30</v>
      </c>
      <c r="D31" s="1" t="s">
        <v>31</v>
      </c>
      <c r="F31" s="1" t="s">
        <v>32</v>
      </c>
      <c r="G31" s="1">
        <v>0.21</v>
      </c>
      <c r="H31" s="1">
        <v>1.05</v>
      </c>
    </row>
    <row r="32" spans="2:8">
      <c r="B32" s="1">
        <v>5</v>
      </c>
      <c r="C32" s="1" t="s">
        <v>30</v>
      </c>
      <c r="D32" s="1" t="s">
        <v>33</v>
      </c>
      <c r="F32" s="1" t="s">
        <v>32</v>
      </c>
      <c r="G32" s="1">
        <v>0.21</v>
      </c>
      <c r="H32" s="1">
        <v>1.05</v>
      </c>
    </row>
    <row r="33" spans="2:8">
      <c r="B33" s="1">
        <v>5</v>
      </c>
      <c r="C33" s="1" t="s">
        <v>30</v>
      </c>
      <c r="D33" s="1" t="s">
        <v>34</v>
      </c>
      <c r="F33" s="1" t="s">
        <v>32</v>
      </c>
      <c r="G33" s="1">
        <v>0.21</v>
      </c>
      <c r="H33" s="1">
        <v>1.05</v>
      </c>
    </row>
    <row r="34" spans="2:8">
      <c r="B34" s="1">
        <v>5</v>
      </c>
      <c r="C34" s="1" t="s">
        <v>30</v>
      </c>
      <c r="D34" s="1" t="s">
        <v>35</v>
      </c>
      <c r="F34" s="1" t="s">
        <v>32</v>
      </c>
      <c r="G34" s="1">
        <v>0.21</v>
      </c>
      <c r="H34" s="1">
        <v>1.05</v>
      </c>
    </row>
    <row r="35" spans="2:8">
      <c r="B35" s="1">
        <v>5</v>
      </c>
      <c r="C35" s="1" t="s">
        <v>30</v>
      </c>
      <c r="D35" s="1" t="s">
        <v>36</v>
      </c>
      <c r="F35" s="1" t="s">
        <v>32</v>
      </c>
      <c r="G35" s="1">
        <v>0.21</v>
      </c>
      <c r="H35" s="1">
        <v>1.05</v>
      </c>
    </row>
    <row r="36" spans="2:8">
      <c r="B36" s="1">
        <v>5</v>
      </c>
      <c r="C36" s="1" t="s">
        <v>30</v>
      </c>
      <c r="D36" s="1" t="s">
        <v>37</v>
      </c>
      <c r="F36" s="1" t="s">
        <v>32</v>
      </c>
      <c r="G36" s="1">
        <v>0.21</v>
      </c>
      <c r="H36" s="1">
        <v>1.05</v>
      </c>
    </row>
    <row r="37" spans="2:8">
      <c r="B37" s="1">
        <v>5</v>
      </c>
      <c r="C37" s="1" t="s">
        <v>30</v>
      </c>
      <c r="D37" s="1" t="s">
        <v>38</v>
      </c>
      <c r="F37" s="1" t="s">
        <v>32</v>
      </c>
      <c r="G37" s="1">
        <v>0.21</v>
      </c>
      <c r="H37" s="1">
        <v>1.05</v>
      </c>
    </row>
    <row r="38" spans="2:8">
      <c r="B38" s="1">
        <v>5</v>
      </c>
      <c r="C38" s="1" t="s">
        <v>30</v>
      </c>
      <c r="D38" s="1" t="s">
        <v>39</v>
      </c>
      <c r="F38" s="1" t="s">
        <v>32</v>
      </c>
      <c r="G38" s="1">
        <v>0.21</v>
      </c>
      <c r="H38" s="1">
        <v>1.05</v>
      </c>
    </row>
    <row r="39" spans="2:8">
      <c r="B39" s="1">
        <v>5</v>
      </c>
      <c r="C39" s="1" t="s">
        <v>30</v>
      </c>
      <c r="D39" s="1" t="s">
        <v>40</v>
      </c>
      <c r="F39" s="1" t="s">
        <v>32</v>
      </c>
      <c r="G39" s="1">
        <v>0.21</v>
      </c>
      <c r="H39" s="1">
        <v>1.05</v>
      </c>
    </row>
    <row r="40" spans="2:8">
      <c r="B40" s="1">
        <v>5</v>
      </c>
      <c r="C40" s="1" t="s">
        <v>30</v>
      </c>
      <c r="D40" s="1" t="s">
        <v>41</v>
      </c>
      <c r="F40" s="1" t="s">
        <v>32</v>
      </c>
      <c r="G40" s="1">
        <v>0.21</v>
      </c>
      <c r="H40" s="1">
        <v>1.05</v>
      </c>
    </row>
    <row r="41" spans="2:8">
      <c r="B41" s="1">
        <v>5</v>
      </c>
      <c r="C41" s="1" t="s">
        <v>30</v>
      </c>
      <c r="D41" s="1" t="s">
        <v>42</v>
      </c>
      <c r="F41" s="1" t="s">
        <v>32</v>
      </c>
      <c r="G41" s="1">
        <v>0.21</v>
      </c>
      <c r="H41" s="1">
        <v>1.05</v>
      </c>
    </row>
    <row r="42" spans="2:8">
      <c r="B42" s="1">
        <v>20</v>
      </c>
      <c r="C42" s="1" t="s">
        <v>43</v>
      </c>
      <c r="D42" s="1" t="s">
        <v>28</v>
      </c>
      <c r="F42" s="1" t="s">
        <v>44</v>
      </c>
      <c r="G42" s="1">
        <v>0.17</v>
      </c>
      <c r="H42" s="1">
        <v>3.4</v>
      </c>
    </row>
    <row r="43" spans="2:8">
      <c r="B43" s="1">
        <v>20</v>
      </c>
      <c r="C43" s="1" t="s">
        <v>43</v>
      </c>
      <c r="D43" s="1" t="s">
        <v>45</v>
      </c>
      <c r="F43" s="1" t="s">
        <v>44</v>
      </c>
      <c r="G43" s="1">
        <v>0.17</v>
      </c>
      <c r="H43" s="1">
        <v>3.4</v>
      </c>
    </row>
    <row r="44" spans="2:8">
      <c r="B44" s="1">
        <v>20</v>
      </c>
      <c r="C44" s="1" t="s">
        <v>43</v>
      </c>
      <c r="D44" s="1" t="s">
        <v>29</v>
      </c>
      <c r="F44" s="1" t="s">
        <v>44</v>
      </c>
      <c r="G44" s="1">
        <v>0.17</v>
      </c>
      <c r="H44" s="1">
        <v>3.4</v>
      </c>
    </row>
    <row r="45" spans="2:8">
      <c r="B45" s="1">
        <v>5</v>
      </c>
      <c r="C45" s="1" t="s">
        <v>43</v>
      </c>
      <c r="D45" s="1" t="s">
        <v>46</v>
      </c>
      <c r="F45" s="1" t="s">
        <v>44</v>
      </c>
      <c r="G45" s="1">
        <v>0.17</v>
      </c>
      <c r="H45" s="1">
        <v>0.85</v>
      </c>
    </row>
    <row r="46" spans="2:8">
      <c r="B46" s="1">
        <v>10</v>
      </c>
      <c r="C46" s="1" t="s">
        <v>43</v>
      </c>
      <c r="D46" s="1" t="s">
        <v>47</v>
      </c>
      <c r="F46" s="1" t="s">
        <v>44</v>
      </c>
      <c r="G46" s="1">
        <v>0.17</v>
      </c>
      <c r="H46" s="1">
        <v>1.7</v>
      </c>
    </row>
    <row r="47" spans="2:8">
      <c r="B47" s="1">
        <v>5</v>
      </c>
      <c r="C47" s="1" t="s">
        <v>43</v>
      </c>
      <c r="D47" s="1" t="s">
        <v>48</v>
      </c>
      <c r="F47" s="1" t="s">
        <v>44</v>
      </c>
      <c r="G47" s="1">
        <v>0.17</v>
      </c>
      <c r="H47" s="1">
        <v>0.85</v>
      </c>
    </row>
    <row r="48" spans="2:8">
      <c r="B48" s="1">
        <v>5</v>
      </c>
      <c r="C48" s="1" t="s">
        <v>43</v>
      </c>
      <c r="D48" s="1" t="s">
        <v>49</v>
      </c>
      <c r="F48" s="1" t="s">
        <v>44</v>
      </c>
      <c r="G48" s="1">
        <v>0.17</v>
      </c>
      <c r="H48" s="1">
        <v>0.85</v>
      </c>
    </row>
    <row r="49" spans="2:8">
      <c r="B49" s="1">
        <v>5</v>
      </c>
      <c r="C49" s="1" t="s">
        <v>43</v>
      </c>
      <c r="D49" s="1" t="s">
        <v>50</v>
      </c>
      <c r="F49" s="1" t="s">
        <v>44</v>
      </c>
      <c r="G49" s="1">
        <v>0.17</v>
      </c>
      <c r="H49" s="1">
        <v>0.85</v>
      </c>
    </row>
    <row r="50" spans="2:8">
      <c r="B50" s="1">
        <v>5</v>
      </c>
      <c r="C50" s="1" t="s">
        <v>43</v>
      </c>
      <c r="D50" s="1" t="s">
        <v>51</v>
      </c>
      <c r="F50" s="1" t="s">
        <v>44</v>
      </c>
      <c r="G50" s="1">
        <v>0.17</v>
      </c>
      <c r="H50" s="1">
        <v>0.85</v>
      </c>
    </row>
    <row r="51" spans="2:8">
      <c r="B51" s="1">
        <v>5</v>
      </c>
      <c r="C51" s="1" t="s">
        <v>43</v>
      </c>
      <c r="D51" s="1" t="s">
        <v>31</v>
      </c>
      <c r="F51" s="1" t="s">
        <v>44</v>
      </c>
      <c r="G51" s="1">
        <v>0.17</v>
      </c>
      <c r="H51" s="1">
        <v>0.85</v>
      </c>
    </row>
    <row r="52" spans="2:8">
      <c r="B52" s="1">
        <v>1</v>
      </c>
      <c r="C52" s="1" t="s">
        <v>52</v>
      </c>
      <c r="D52" s="1" t="s">
        <v>23</v>
      </c>
      <c r="F52" s="1" t="s">
        <v>53</v>
      </c>
      <c r="G52" s="1">
        <v>4.46</v>
      </c>
      <c r="H52" s="1">
        <v>4.46</v>
      </c>
    </row>
    <row r="53" spans="2:8">
      <c r="B53" s="1">
        <v>1</v>
      </c>
      <c r="C53" s="1" t="s">
        <v>52</v>
      </c>
      <c r="D53" s="1" t="s">
        <v>25</v>
      </c>
      <c r="F53" s="1" t="s">
        <v>53</v>
      </c>
      <c r="G53" s="1">
        <v>4.46</v>
      </c>
      <c r="H53" s="1">
        <v>4.46</v>
      </c>
    </row>
    <row r="54" spans="2:8">
      <c r="B54" s="1">
        <v>5</v>
      </c>
      <c r="C54" s="1" t="s">
        <v>54</v>
      </c>
      <c r="D54" s="1" t="s">
        <v>23</v>
      </c>
      <c r="E54" s="1" t="s">
        <v>55</v>
      </c>
      <c r="F54" s="1" t="s">
        <v>56</v>
      </c>
      <c r="G54" s="1">
        <v>0.56999999999999995</v>
      </c>
      <c r="H54" s="1">
        <v>2.85</v>
      </c>
    </row>
    <row r="55" spans="2:8">
      <c r="B55" s="1">
        <v>10</v>
      </c>
      <c r="C55" s="1" t="s">
        <v>54</v>
      </c>
      <c r="D55" s="1" t="s">
        <v>25</v>
      </c>
      <c r="E55" s="1" t="s">
        <v>55</v>
      </c>
      <c r="F55" s="1" t="s">
        <v>56</v>
      </c>
      <c r="G55" s="1">
        <v>0.56999999999999995</v>
      </c>
      <c r="H55" s="1">
        <v>5.7</v>
      </c>
    </row>
    <row r="56" spans="2:8">
      <c r="B56" s="1">
        <v>1</v>
      </c>
      <c r="C56" s="1" t="s">
        <v>57</v>
      </c>
      <c r="D56" s="1" t="s">
        <v>23</v>
      </c>
      <c r="F56" s="1" t="s">
        <v>58</v>
      </c>
      <c r="G56" s="1">
        <v>4.91</v>
      </c>
      <c r="H56" s="1">
        <v>4.91</v>
      </c>
    </row>
    <row r="57" spans="2:8">
      <c r="B57" s="1">
        <v>1</v>
      </c>
      <c r="C57" s="1" t="s">
        <v>59</v>
      </c>
      <c r="D57" s="1" t="s">
        <v>23</v>
      </c>
      <c r="E57" s="1" t="s">
        <v>60</v>
      </c>
      <c r="F57" s="1" t="s">
        <v>61</v>
      </c>
      <c r="G57" s="1">
        <v>0.8</v>
      </c>
      <c r="H57" s="1">
        <v>0.8</v>
      </c>
    </row>
    <row r="58" spans="2:8">
      <c r="B58" s="1">
        <v>1</v>
      </c>
      <c r="C58" s="1" t="s">
        <v>59</v>
      </c>
      <c r="D58" s="1" t="s">
        <v>23</v>
      </c>
      <c r="E58" s="1" t="s">
        <v>62</v>
      </c>
      <c r="F58" s="1" t="s">
        <v>61</v>
      </c>
      <c r="G58" s="1">
        <v>0.8</v>
      </c>
      <c r="H58" s="1">
        <v>0.8</v>
      </c>
    </row>
    <row r="59" spans="2:8">
      <c r="B59" s="1">
        <v>1</v>
      </c>
      <c r="C59" s="1" t="s">
        <v>59</v>
      </c>
      <c r="D59" s="1" t="s">
        <v>23</v>
      </c>
      <c r="E59" s="1" t="s">
        <v>63</v>
      </c>
      <c r="F59" s="1" t="s">
        <v>61</v>
      </c>
      <c r="G59" s="1">
        <v>0.8</v>
      </c>
      <c r="H59" s="1">
        <v>0.8</v>
      </c>
    </row>
    <row r="60" spans="2:8">
      <c r="B60" s="1">
        <v>10</v>
      </c>
      <c r="C60" s="1" t="s">
        <v>59</v>
      </c>
      <c r="D60" s="1" t="s">
        <v>23</v>
      </c>
      <c r="E60" s="1" t="s">
        <v>64</v>
      </c>
      <c r="F60" s="1" t="s">
        <v>61</v>
      </c>
      <c r="G60" s="1">
        <v>0.8</v>
      </c>
      <c r="H60" s="1">
        <v>8</v>
      </c>
    </row>
    <row r="61" spans="2:8">
      <c r="B61" s="1">
        <v>1</v>
      </c>
      <c r="C61" s="1" t="s">
        <v>59</v>
      </c>
      <c r="D61" s="1" t="s">
        <v>25</v>
      </c>
      <c r="E61" s="1" t="s">
        <v>60</v>
      </c>
      <c r="F61" s="1" t="s">
        <v>61</v>
      </c>
      <c r="G61" s="1">
        <v>0.8</v>
      </c>
      <c r="H61" s="1">
        <v>0.8</v>
      </c>
    </row>
    <row r="62" spans="2:8">
      <c r="B62" s="1">
        <v>1</v>
      </c>
      <c r="C62" s="1" t="s">
        <v>59</v>
      </c>
      <c r="D62" s="1" t="s">
        <v>25</v>
      </c>
      <c r="E62" s="1" t="s">
        <v>62</v>
      </c>
      <c r="F62" s="1" t="s">
        <v>61</v>
      </c>
      <c r="G62" s="1">
        <v>0.8</v>
      </c>
      <c r="H62" s="1">
        <v>0.8</v>
      </c>
    </row>
    <row r="63" spans="2:8">
      <c r="B63" s="1">
        <v>1</v>
      </c>
      <c r="C63" s="1" t="s">
        <v>59</v>
      </c>
      <c r="D63" s="1" t="s">
        <v>25</v>
      </c>
      <c r="E63" s="1" t="s">
        <v>63</v>
      </c>
      <c r="F63" s="1" t="s">
        <v>61</v>
      </c>
      <c r="G63" s="1">
        <v>0.8</v>
      </c>
      <c r="H63" s="1">
        <v>0.8</v>
      </c>
    </row>
    <row r="64" spans="2:8">
      <c r="B64" s="1">
        <v>10</v>
      </c>
      <c r="C64" s="1" t="s">
        <v>59</v>
      </c>
      <c r="D64" s="1" t="s">
        <v>25</v>
      </c>
      <c r="E64" s="1" t="s">
        <v>64</v>
      </c>
      <c r="F64" s="1" t="s">
        <v>61</v>
      </c>
      <c r="G64" s="1">
        <v>0.8</v>
      </c>
      <c r="H64" s="1">
        <v>8</v>
      </c>
    </row>
    <row r="65" spans="2:8">
      <c r="B65" s="1">
        <v>5</v>
      </c>
      <c r="C65" s="1" t="s">
        <v>65</v>
      </c>
      <c r="D65" s="1" t="s">
        <v>25</v>
      </c>
      <c r="F65" s="1" t="s">
        <v>66</v>
      </c>
      <c r="G65" s="1">
        <v>1.29</v>
      </c>
      <c r="H65" s="1">
        <v>6.45</v>
      </c>
    </row>
    <row r="66" spans="2:8">
      <c r="B66" s="1">
        <v>5</v>
      </c>
      <c r="C66" s="1" t="s">
        <v>65</v>
      </c>
      <c r="D66" s="1" t="s">
        <v>67</v>
      </c>
      <c r="F66" s="1" t="s">
        <v>66</v>
      </c>
      <c r="G66" s="1">
        <v>1.29</v>
      </c>
      <c r="H66" s="1">
        <v>6.45</v>
      </c>
    </row>
    <row r="67" spans="2:8">
      <c r="B67" s="1">
        <v>5</v>
      </c>
      <c r="C67" s="1" t="s">
        <v>65</v>
      </c>
      <c r="D67" s="1" t="s">
        <v>26</v>
      </c>
      <c r="F67" s="1" t="s">
        <v>66</v>
      </c>
      <c r="G67" s="1">
        <v>1.29</v>
      </c>
      <c r="H67" s="1">
        <v>6.45</v>
      </c>
    </row>
    <row r="68" spans="2:8">
      <c r="B68" s="1">
        <v>5</v>
      </c>
      <c r="C68" s="1" t="s">
        <v>65</v>
      </c>
      <c r="D68" s="1" t="s">
        <v>27</v>
      </c>
      <c r="F68" s="1" t="s">
        <v>66</v>
      </c>
      <c r="G68" s="1">
        <v>1.29</v>
      </c>
      <c r="H68" s="1">
        <v>6.45</v>
      </c>
    </row>
    <row r="69" spans="2:8">
      <c r="B69" s="1">
        <v>5</v>
      </c>
      <c r="C69" s="1" t="s">
        <v>68</v>
      </c>
      <c r="D69" s="1" t="s">
        <v>23</v>
      </c>
      <c r="E69" s="1" t="s">
        <v>55</v>
      </c>
      <c r="F69" s="1" t="s">
        <v>69</v>
      </c>
      <c r="G69" s="1">
        <v>1.74</v>
      </c>
      <c r="H69" s="1">
        <v>8.6999999999999993</v>
      </c>
    </row>
    <row r="70" spans="2:8">
      <c r="B70" s="1">
        <v>5</v>
      </c>
      <c r="C70" s="1" t="s">
        <v>68</v>
      </c>
      <c r="D70" s="1" t="s">
        <v>25</v>
      </c>
      <c r="E70" s="1" t="s">
        <v>55</v>
      </c>
      <c r="F70" s="1" t="s">
        <v>69</v>
      </c>
      <c r="G70" s="1">
        <v>1.74</v>
      </c>
      <c r="H70" s="1">
        <v>8.6999999999999993</v>
      </c>
    </row>
    <row r="71" spans="2:8">
      <c r="B71" s="1">
        <v>5</v>
      </c>
      <c r="C71" s="1" t="s">
        <v>68</v>
      </c>
      <c r="D71" s="1" t="s">
        <v>67</v>
      </c>
      <c r="E71" s="1" t="s">
        <v>55</v>
      </c>
      <c r="F71" s="1" t="s">
        <v>69</v>
      </c>
      <c r="G71" s="1">
        <v>1.74</v>
      </c>
      <c r="H71" s="1">
        <v>8.6999999999999993</v>
      </c>
    </row>
    <row r="72" spans="2:8">
      <c r="B72" s="1">
        <v>5</v>
      </c>
      <c r="C72" s="1" t="s">
        <v>70</v>
      </c>
      <c r="D72" s="1" t="s">
        <v>23</v>
      </c>
      <c r="F72" s="1" t="s">
        <v>71</v>
      </c>
      <c r="G72" s="1">
        <v>0.44</v>
      </c>
      <c r="H72" s="1">
        <v>2.2000000000000002</v>
      </c>
    </row>
    <row r="73" spans="2:8">
      <c r="B73" s="1">
        <v>5</v>
      </c>
      <c r="C73" s="1" t="s">
        <v>70</v>
      </c>
      <c r="D73" s="1" t="s">
        <v>25</v>
      </c>
      <c r="F73" s="1" t="s">
        <v>71</v>
      </c>
      <c r="G73" s="1">
        <v>0.44</v>
      </c>
      <c r="H73" s="1">
        <v>2.2000000000000002</v>
      </c>
    </row>
    <row r="74" spans="2:8">
      <c r="B74" s="1">
        <v>30</v>
      </c>
      <c r="C74" s="1" t="s">
        <v>70</v>
      </c>
      <c r="D74" s="1" t="s">
        <v>26</v>
      </c>
      <c r="F74" s="1" t="s">
        <v>71</v>
      </c>
      <c r="G74" s="1">
        <v>0.44</v>
      </c>
      <c r="H74" s="1">
        <v>13.2</v>
      </c>
    </row>
    <row r="75" spans="2:8">
      <c r="B75" s="1">
        <v>10</v>
      </c>
      <c r="C75" s="1" t="s">
        <v>70</v>
      </c>
      <c r="D75" s="1" t="s">
        <v>27</v>
      </c>
      <c r="F75" s="1" t="s">
        <v>71</v>
      </c>
      <c r="G75" s="1">
        <v>0.44</v>
      </c>
      <c r="H75" s="1">
        <v>4.4000000000000004</v>
      </c>
    </row>
    <row r="76" spans="2:8">
      <c r="B76" s="1">
        <v>4</v>
      </c>
      <c r="C76" s="1" t="s">
        <v>70</v>
      </c>
      <c r="D76" s="1" t="s">
        <v>28</v>
      </c>
      <c r="F76" s="1" t="s">
        <v>71</v>
      </c>
      <c r="G76" s="1">
        <v>0.44</v>
      </c>
      <c r="H76" s="1">
        <v>1.76</v>
      </c>
    </row>
    <row r="77" spans="2:8">
      <c r="B77" s="1">
        <v>4</v>
      </c>
      <c r="C77" s="1" t="s">
        <v>70</v>
      </c>
      <c r="D77" s="1" t="s">
        <v>29</v>
      </c>
      <c r="F77" s="1" t="s">
        <v>71</v>
      </c>
      <c r="G77" s="1">
        <v>0.44</v>
      </c>
      <c r="H77" s="1">
        <v>1.76</v>
      </c>
    </row>
    <row r="78" spans="2:8">
      <c r="B78" s="1">
        <v>5</v>
      </c>
      <c r="C78" s="1" t="s">
        <v>72</v>
      </c>
      <c r="D78" s="1" t="s">
        <v>25</v>
      </c>
      <c r="E78" s="1" t="s">
        <v>73</v>
      </c>
      <c r="F78" s="1" t="s">
        <v>74</v>
      </c>
      <c r="G78" s="1">
        <v>0.71</v>
      </c>
      <c r="H78" s="1">
        <v>3.55</v>
      </c>
    </row>
    <row r="79" spans="2:8">
      <c r="B79" s="1">
        <v>25</v>
      </c>
      <c r="C79" s="1" t="s">
        <v>72</v>
      </c>
      <c r="D79" s="1" t="s">
        <v>26</v>
      </c>
      <c r="E79" s="1" t="s">
        <v>73</v>
      </c>
      <c r="F79" s="1" t="s">
        <v>74</v>
      </c>
      <c r="G79" s="1">
        <v>0.71</v>
      </c>
      <c r="H79" s="1">
        <v>17.75</v>
      </c>
    </row>
    <row r="80" spans="2:8">
      <c r="B80" s="1">
        <v>5</v>
      </c>
      <c r="C80" s="1" t="s">
        <v>75</v>
      </c>
      <c r="D80" s="1" t="s">
        <v>23</v>
      </c>
      <c r="F80" s="1" t="s">
        <v>76</v>
      </c>
      <c r="G80" s="1">
        <v>0.53</v>
      </c>
      <c r="H80" s="1">
        <v>2.65</v>
      </c>
    </row>
    <row r="81" spans="2:8">
      <c r="B81" s="1">
        <v>5</v>
      </c>
      <c r="C81" s="1" t="s">
        <v>75</v>
      </c>
      <c r="D81" s="1" t="s">
        <v>25</v>
      </c>
      <c r="F81" s="1" t="s">
        <v>76</v>
      </c>
      <c r="G81" s="1">
        <v>0.53</v>
      </c>
      <c r="H81" s="1">
        <v>2.65</v>
      </c>
    </row>
    <row r="82" spans="2:8">
      <c r="B82" s="1">
        <v>10</v>
      </c>
      <c r="C82" s="1" t="s">
        <v>75</v>
      </c>
      <c r="D82" s="1" t="s">
        <v>26</v>
      </c>
      <c r="F82" s="1" t="s">
        <v>76</v>
      </c>
      <c r="G82" s="1">
        <v>0.53</v>
      </c>
      <c r="H82" s="1">
        <v>5.3</v>
      </c>
    </row>
    <row r="83" spans="2:8">
      <c r="B83" s="1">
        <v>5</v>
      </c>
      <c r="C83" s="1" t="s">
        <v>75</v>
      </c>
      <c r="D83" s="1" t="s">
        <v>27</v>
      </c>
      <c r="F83" s="1" t="s">
        <v>76</v>
      </c>
      <c r="G83" s="1">
        <v>0.53</v>
      </c>
      <c r="H83" s="1">
        <v>2.65</v>
      </c>
    </row>
    <row r="84" spans="2:8">
      <c r="B84" s="1">
        <v>5</v>
      </c>
      <c r="C84" s="1" t="s">
        <v>75</v>
      </c>
      <c r="D84" s="1" t="s">
        <v>28</v>
      </c>
      <c r="F84" s="1" t="s">
        <v>76</v>
      </c>
      <c r="G84" s="1">
        <v>0.53</v>
      </c>
      <c r="H84" s="1">
        <v>2.65</v>
      </c>
    </row>
    <row r="85" spans="2:8">
      <c r="B85" s="1">
        <v>10</v>
      </c>
      <c r="C85" s="1" t="s">
        <v>77</v>
      </c>
      <c r="D85" s="1" t="s">
        <v>25</v>
      </c>
      <c r="F85" s="1" t="s">
        <v>78</v>
      </c>
      <c r="G85" s="1">
        <v>0.44</v>
      </c>
      <c r="H85" s="1">
        <v>4.4000000000000004</v>
      </c>
    </row>
    <row r="86" spans="2:8">
      <c r="B86" s="1">
        <v>20</v>
      </c>
      <c r="C86" s="1" t="s">
        <v>77</v>
      </c>
      <c r="D86" s="1" t="s">
        <v>26</v>
      </c>
      <c r="F86" s="1" t="s">
        <v>78</v>
      </c>
      <c r="G86" s="1">
        <v>0.44</v>
      </c>
      <c r="H86" s="1">
        <v>8.8000000000000007</v>
      </c>
    </row>
    <row r="87" spans="2:8">
      <c r="B87" s="1">
        <v>20</v>
      </c>
      <c r="C87" s="1" t="s">
        <v>77</v>
      </c>
      <c r="D87" s="1" t="s">
        <v>27</v>
      </c>
      <c r="F87" s="1" t="s">
        <v>78</v>
      </c>
      <c r="G87" s="1">
        <v>0.44</v>
      </c>
      <c r="H87" s="1">
        <v>8.8000000000000007</v>
      </c>
    </row>
    <row r="88" spans="2:8">
      <c r="B88" s="1">
        <v>20</v>
      </c>
      <c r="C88" s="1" t="s">
        <v>79</v>
      </c>
      <c r="D88" s="1" t="s">
        <v>29</v>
      </c>
      <c r="F88" s="1" t="s">
        <v>80</v>
      </c>
      <c r="G88" s="1">
        <v>0.53</v>
      </c>
      <c r="H88" s="1">
        <v>10.6</v>
      </c>
    </row>
    <row r="89" spans="2:8">
      <c r="B89" s="1">
        <v>10</v>
      </c>
      <c r="C89" s="1" t="s">
        <v>79</v>
      </c>
      <c r="D89" s="1" t="s">
        <v>48</v>
      </c>
      <c r="F89" s="1" t="s">
        <v>80</v>
      </c>
      <c r="G89" s="1">
        <v>0.53</v>
      </c>
      <c r="H89" s="1">
        <v>5.3</v>
      </c>
    </row>
    <row r="90" spans="2:8">
      <c r="B90" s="1">
        <v>5</v>
      </c>
      <c r="C90" s="1" t="s">
        <v>79</v>
      </c>
      <c r="D90" s="1" t="s">
        <v>50</v>
      </c>
      <c r="F90" s="1" t="s">
        <v>80</v>
      </c>
      <c r="G90" s="1">
        <v>0.53</v>
      </c>
      <c r="H90" s="1">
        <v>2.65</v>
      </c>
    </row>
    <row r="91" spans="2:8">
      <c r="B91" s="1">
        <v>10</v>
      </c>
      <c r="C91" s="1" t="s">
        <v>81</v>
      </c>
      <c r="D91" s="1" t="s">
        <v>27</v>
      </c>
      <c r="E91" s="1" t="s">
        <v>82</v>
      </c>
      <c r="F91" s="1" t="s">
        <v>83</v>
      </c>
      <c r="G91" s="1">
        <v>0.21</v>
      </c>
      <c r="H91" s="1">
        <v>2.1</v>
      </c>
    </row>
    <row r="92" spans="2:8">
      <c r="B92" s="1">
        <v>10</v>
      </c>
      <c r="C92" s="1" t="s">
        <v>81</v>
      </c>
      <c r="D92" s="1" t="s">
        <v>27</v>
      </c>
      <c r="E92" s="1" t="s">
        <v>84</v>
      </c>
      <c r="F92" s="1" t="s">
        <v>83</v>
      </c>
      <c r="G92" s="1">
        <v>0.21</v>
      </c>
      <c r="H92" s="1">
        <v>2.1</v>
      </c>
    </row>
    <row r="93" spans="2:8">
      <c r="B93" s="1">
        <v>10</v>
      </c>
      <c r="C93" s="1" t="s">
        <v>81</v>
      </c>
      <c r="D93" s="1" t="s">
        <v>27</v>
      </c>
      <c r="E93" s="1" t="s">
        <v>85</v>
      </c>
      <c r="F93" s="1" t="s">
        <v>83</v>
      </c>
      <c r="G93" s="1">
        <v>0.21</v>
      </c>
      <c r="H93" s="1">
        <v>2.1</v>
      </c>
    </row>
    <row r="94" spans="2:8">
      <c r="B94" s="1">
        <v>10</v>
      </c>
      <c r="C94" s="1" t="s">
        <v>81</v>
      </c>
      <c r="D94" s="1" t="s">
        <v>28</v>
      </c>
      <c r="E94" s="1" t="s">
        <v>82</v>
      </c>
      <c r="F94" s="1" t="s">
        <v>83</v>
      </c>
      <c r="G94" s="1">
        <v>0.21</v>
      </c>
      <c r="H94" s="1">
        <v>2.1</v>
      </c>
    </row>
    <row r="95" spans="2:8">
      <c r="B95" s="1">
        <v>10</v>
      </c>
      <c r="C95" s="1" t="s">
        <v>81</v>
      </c>
      <c r="D95" s="1" t="s">
        <v>28</v>
      </c>
      <c r="E95" s="1" t="s">
        <v>84</v>
      </c>
      <c r="F95" s="1" t="s">
        <v>83</v>
      </c>
      <c r="G95" s="1">
        <v>0.21</v>
      </c>
      <c r="H95" s="1">
        <v>2.1</v>
      </c>
    </row>
    <row r="96" spans="2:8">
      <c r="B96" s="1">
        <v>10</v>
      </c>
      <c r="C96" s="1" t="s">
        <v>81</v>
      </c>
      <c r="D96" s="1" t="s">
        <v>28</v>
      </c>
      <c r="E96" s="1" t="s">
        <v>85</v>
      </c>
      <c r="F96" s="1" t="s">
        <v>83</v>
      </c>
      <c r="G96" s="1">
        <v>0.21</v>
      </c>
      <c r="H96" s="1">
        <v>2.1</v>
      </c>
    </row>
    <row r="97" spans="2:8">
      <c r="B97" s="1">
        <v>10</v>
      </c>
      <c r="C97" s="1" t="s">
        <v>81</v>
      </c>
      <c r="D97" s="1" t="s">
        <v>29</v>
      </c>
      <c r="E97" s="1" t="s">
        <v>82</v>
      </c>
      <c r="F97" s="1" t="s">
        <v>83</v>
      </c>
      <c r="G97" s="1">
        <v>0.21</v>
      </c>
      <c r="H97" s="1">
        <v>2.1</v>
      </c>
    </row>
    <row r="98" spans="2:8">
      <c r="B98" s="1">
        <v>10</v>
      </c>
      <c r="C98" s="1" t="s">
        <v>81</v>
      </c>
      <c r="D98" s="1" t="s">
        <v>29</v>
      </c>
      <c r="E98" s="1" t="s">
        <v>84</v>
      </c>
      <c r="F98" s="1" t="s">
        <v>83</v>
      </c>
      <c r="G98" s="1">
        <v>0.21</v>
      </c>
      <c r="H98" s="1">
        <v>2.1</v>
      </c>
    </row>
    <row r="99" spans="2:8">
      <c r="B99" s="1">
        <v>10</v>
      </c>
      <c r="C99" s="1" t="s">
        <v>81</v>
      </c>
      <c r="D99" s="1" t="s">
        <v>29</v>
      </c>
      <c r="E99" s="1" t="s">
        <v>85</v>
      </c>
      <c r="F99" s="1" t="s">
        <v>83</v>
      </c>
      <c r="G99" s="1">
        <v>0.21</v>
      </c>
      <c r="H99" s="1">
        <v>2.1</v>
      </c>
    </row>
    <row r="100" spans="2:8">
      <c r="B100" s="1">
        <v>10</v>
      </c>
      <c r="C100" s="1" t="s">
        <v>86</v>
      </c>
      <c r="D100" s="1" t="s">
        <v>27</v>
      </c>
      <c r="E100" s="1" t="s">
        <v>82</v>
      </c>
      <c r="F100" s="1" t="s">
        <v>87</v>
      </c>
      <c r="G100" s="1">
        <v>0.22</v>
      </c>
      <c r="H100" s="1">
        <v>2.2000000000000002</v>
      </c>
    </row>
    <row r="101" spans="2:8">
      <c r="B101" s="1">
        <v>10</v>
      </c>
      <c r="C101" s="1" t="s">
        <v>86</v>
      </c>
      <c r="D101" s="1" t="s">
        <v>27</v>
      </c>
      <c r="E101" s="1" t="s">
        <v>84</v>
      </c>
      <c r="F101" s="1" t="s">
        <v>87</v>
      </c>
      <c r="G101" s="1">
        <v>0.22</v>
      </c>
      <c r="H101" s="1">
        <v>2.2000000000000002</v>
      </c>
    </row>
    <row r="102" spans="2:8">
      <c r="B102" s="1">
        <v>10</v>
      </c>
      <c r="C102" s="1" t="s">
        <v>86</v>
      </c>
      <c r="D102" s="1" t="s">
        <v>27</v>
      </c>
      <c r="E102" s="1" t="s">
        <v>85</v>
      </c>
      <c r="F102" s="1" t="s">
        <v>87</v>
      </c>
      <c r="G102" s="1">
        <v>0.22</v>
      </c>
      <c r="H102" s="1">
        <v>2.2000000000000002</v>
      </c>
    </row>
    <row r="103" spans="2:8">
      <c r="B103" s="1">
        <v>5</v>
      </c>
      <c r="C103" s="1" t="s">
        <v>88</v>
      </c>
      <c r="D103" s="1" t="s">
        <v>23</v>
      </c>
      <c r="F103" s="1" t="s">
        <v>89</v>
      </c>
      <c r="G103" s="1">
        <v>0.17</v>
      </c>
      <c r="H103" s="1">
        <v>0.85</v>
      </c>
    </row>
    <row r="104" spans="2:8">
      <c r="B104" s="1">
        <v>10</v>
      </c>
      <c r="C104" s="1" t="s">
        <v>88</v>
      </c>
      <c r="D104" s="1" t="s">
        <v>25</v>
      </c>
      <c r="F104" s="1" t="s">
        <v>89</v>
      </c>
      <c r="G104" s="1">
        <v>0.17</v>
      </c>
      <c r="H104" s="1">
        <v>1.7</v>
      </c>
    </row>
    <row r="105" spans="2:8">
      <c r="B105" s="1">
        <v>5</v>
      </c>
      <c r="C105" s="1" t="s">
        <v>88</v>
      </c>
      <c r="D105" s="1" t="s">
        <v>26</v>
      </c>
      <c r="F105" s="1" t="s">
        <v>89</v>
      </c>
      <c r="G105" s="1">
        <v>0.17</v>
      </c>
      <c r="H105" s="1">
        <v>0.85</v>
      </c>
    </row>
    <row r="106" spans="2:8">
      <c r="B106" s="1">
        <v>5</v>
      </c>
      <c r="C106" s="1" t="s">
        <v>88</v>
      </c>
      <c r="D106" s="1" t="s">
        <v>90</v>
      </c>
      <c r="F106" s="1" t="s">
        <v>89</v>
      </c>
      <c r="G106" s="1">
        <v>0.17</v>
      </c>
      <c r="H106" s="1">
        <v>0.85</v>
      </c>
    </row>
    <row r="107" spans="2:8">
      <c r="B107" s="1">
        <v>5</v>
      </c>
      <c r="C107" s="1" t="s">
        <v>88</v>
      </c>
      <c r="D107" s="1" t="s">
        <v>27</v>
      </c>
      <c r="F107" s="1" t="s">
        <v>89</v>
      </c>
      <c r="G107" s="1">
        <v>0.17</v>
      </c>
      <c r="H107" s="1">
        <v>0.85</v>
      </c>
    </row>
    <row r="108" spans="2:8">
      <c r="B108" s="1">
        <v>5</v>
      </c>
      <c r="C108" s="1" t="s">
        <v>88</v>
      </c>
      <c r="D108" s="1" t="s">
        <v>28</v>
      </c>
      <c r="F108" s="1" t="s">
        <v>89</v>
      </c>
      <c r="G108" s="1">
        <v>0.17</v>
      </c>
      <c r="H108" s="1">
        <v>0.85</v>
      </c>
    </row>
    <row r="109" spans="2:8">
      <c r="B109" s="1">
        <v>5</v>
      </c>
      <c r="C109" s="1" t="s">
        <v>88</v>
      </c>
      <c r="D109" s="1" t="s">
        <v>29</v>
      </c>
      <c r="F109" s="1" t="s">
        <v>89</v>
      </c>
      <c r="G109" s="1">
        <v>0.17</v>
      </c>
      <c r="H109" s="1">
        <v>0.85</v>
      </c>
    </row>
    <row r="110" spans="2:8">
      <c r="B110" s="1">
        <v>5</v>
      </c>
      <c r="C110" s="1" t="s">
        <v>91</v>
      </c>
      <c r="D110" s="1" t="s">
        <v>25</v>
      </c>
      <c r="F110" s="1" t="s">
        <v>92</v>
      </c>
      <c r="G110" s="1">
        <v>0.16</v>
      </c>
      <c r="H110" s="1">
        <v>0.8</v>
      </c>
    </row>
    <row r="111" spans="2:8">
      <c r="B111" s="1">
        <v>5</v>
      </c>
      <c r="C111" s="1" t="s">
        <v>91</v>
      </c>
      <c r="D111" s="1" t="s">
        <v>67</v>
      </c>
      <c r="F111" s="1" t="s">
        <v>92</v>
      </c>
      <c r="G111" s="1">
        <v>0.16</v>
      </c>
      <c r="H111" s="1">
        <v>0.8</v>
      </c>
    </row>
    <row r="112" spans="2:8">
      <c r="B112" s="1">
        <v>5</v>
      </c>
      <c r="C112" s="1" t="s">
        <v>91</v>
      </c>
      <c r="D112" s="1" t="s">
        <v>26</v>
      </c>
      <c r="F112" s="1" t="s">
        <v>92</v>
      </c>
      <c r="G112" s="1">
        <v>0.16</v>
      </c>
      <c r="H112" s="1">
        <v>0.8</v>
      </c>
    </row>
    <row r="113" spans="2:8">
      <c r="B113" s="1">
        <v>5</v>
      </c>
      <c r="C113" s="1" t="s">
        <v>91</v>
      </c>
      <c r="D113" s="1" t="s">
        <v>90</v>
      </c>
      <c r="F113" s="1" t="s">
        <v>92</v>
      </c>
      <c r="G113" s="1">
        <v>0.16</v>
      </c>
      <c r="H113" s="1">
        <v>0.8</v>
      </c>
    </row>
    <row r="114" spans="2:8">
      <c r="B114" s="1">
        <v>10</v>
      </c>
      <c r="C114" s="1" t="s">
        <v>91</v>
      </c>
      <c r="D114" s="1" t="s">
        <v>27</v>
      </c>
      <c r="F114" s="1" t="s">
        <v>92</v>
      </c>
      <c r="G114" s="1">
        <v>0.16</v>
      </c>
      <c r="H114" s="1">
        <v>1.6</v>
      </c>
    </row>
    <row r="115" spans="2:8">
      <c r="B115" s="1">
        <v>5</v>
      </c>
      <c r="C115" s="1" t="s">
        <v>91</v>
      </c>
      <c r="D115" s="1" t="s">
        <v>93</v>
      </c>
      <c r="F115" s="1" t="s">
        <v>92</v>
      </c>
      <c r="G115" s="1">
        <v>0.16</v>
      </c>
      <c r="H115" s="1">
        <v>0.8</v>
      </c>
    </row>
    <row r="116" spans="2:8">
      <c r="B116" s="1">
        <v>5</v>
      </c>
      <c r="C116" s="1" t="s">
        <v>91</v>
      </c>
      <c r="D116" s="1" t="s">
        <v>28</v>
      </c>
      <c r="F116" s="1" t="s">
        <v>92</v>
      </c>
      <c r="G116" s="1">
        <v>0.16</v>
      </c>
      <c r="H116" s="1">
        <v>0.8</v>
      </c>
    </row>
    <row r="117" spans="2:8">
      <c r="B117" s="1">
        <v>5</v>
      </c>
      <c r="C117" s="1" t="s">
        <v>91</v>
      </c>
      <c r="D117" s="1" t="s">
        <v>45</v>
      </c>
      <c r="F117" s="1" t="s">
        <v>92</v>
      </c>
      <c r="G117" s="1">
        <v>0.16</v>
      </c>
      <c r="H117" s="1">
        <v>0.8</v>
      </c>
    </row>
    <row r="118" spans="2:8">
      <c r="B118" s="1">
        <v>5</v>
      </c>
      <c r="C118" s="1" t="s">
        <v>91</v>
      </c>
      <c r="D118" s="1" t="s">
        <v>29</v>
      </c>
      <c r="F118" s="1" t="s">
        <v>92</v>
      </c>
      <c r="G118" s="1">
        <v>0.16</v>
      </c>
      <c r="H118" s="1">
        <v>0.8</v>
      </c>
    </row>
    <row r="119" spans="2:8">
      <c r="B119" s="1">
        <v>5</v>
      </c>
      <c r="C119" s="1" t="s">
        <v>91</v>
      </c>
      <c r="D119" s="1" t="s">
        <v>46</v>
      </c>
      <c r="F119" s="1" t="s">
        <v>92</v>
      </c>
      <c r="G119" s="1">
        <v>0.16</v>
      </c>
      <c r="H119" s="1">
        <v>0.8</v>
      </c>
    </row>
    <row r="120" spans="2:8">
      <c r="B120" s="1">
        <v>5</v>
      </c>
      <c r="C120" s="1" t="s">
        <v>91</v>
      </c>
      <c r="D120" s="1" t="s">
        <v>47</v>
      </c>
      <c r="F120" s="1" t="s">
        <v>92</v>
      </c>
      <c r="G120" s="1">
        <v>0.16</v>
      </c>
      <c r="H120" s="1">
        <v>0.8</v>
      </c>
    </row>
    <row r="121" spans="2:8">
      <c r="B121" s="1">
        <v>1</v>
      </c>
      <c r="C121" s="1" t="s">
        <v>94</v>
      </c>
      <c r="D121" s="1" t="s">
        <v>27</v>
      </c>
      <c r="F121" s="1" t="s">
        <v>95</v>
      </c>
      <c r="G121" s="1">
        <v>7.69</v>
      </c>
      <c r="H121" s="1">
        <v>7.69</v>
      </c>
    </row>
    <row r="122" spans="2:8">
      <c r="B122" s="1">
        <v>1</v>
      </c>
      <c r="C122" s="1" t="s">
        <v>94</v>
      </c>
      <c r="D122" s="1" t="s">
        <v>28</v>
      </c>
      <c r="F122" s="1" t="s">
        <v>95</v>
      </c>
      <c r="G122" s="1">
        <v>7.69</v>
      </c>
      <c r="H122" s="1">
        <v>7.69</v>
      </c>
    </row>
    <row r="123" spans="2:8">
      <c r="B123" s="1">
        <v>4</v>
      </c>
      <c r="C123" s="1" t="s">
        <v>96</v>
      </c>
      <c r="D123" s="1" t="s">
        <v>27</v>
      </c>
      <c r="E123" s="1" t="s">
        <v>73</v>
      </c>
      <c r="F123" s="1" t="s">
        <v>97</v>
      </c>
      <c r="G123" s="1">
        <v>0.61</v>
      </c>
      <c r="H123" s="1">
        <v>2.44</v>
      </c>
    </row>
    <row r="124" spans="2:8">
      <c r="B124" s="1">
        <v>4</v>
      </c>
      <c r="C124" s="1" t="s">
        <v>96</v>
      </c>
      <c r="D124" s="1" t="s">
        <v>28</v>
      </c>
      <c r="E124" s="1" t="s">
        <v>73</v>
      </c>
      <c r="F124" s="1" t="s">
        <v>97</v>
      </c>
      <c r="G124" s="1">
        <v>0.61</v>
      </c>
      <c r="H124" s="1">
        <v>2.44</v>
      </c>
    </row>
    <row r="125" spans="2:8">
      <c r="B125" s="1">
        <v>15</v>
      </c>
      <c r="C125" s="1" t="s">
        <v>98</v>
      </c>
      <c r="D125" s="1" t="s">
        <v>23</v>
      </c>
      <c r="E125" s="1" t="s">
        <v>55</v>
      </c>
      <c r="F125" s="1" t="s">
        <v>99</v>
      </c>
      <c r="G125" s="1">
        <v>0.53</v>
      </c>
      <c r="H125" s="1">
        <v>7.95</v>
      </c>
    </row>
    <row r="126" spans="2:8">
      <c r="B126" s="1">
        <v>15</v>
      </c>
      <c r="C126" s="1" t="s">
        <v>98</v>
      </c>
      <c r="D126" s="1" t="s">
        <v>25</v>
      </c>
      <c r="E126" s="1" t="s">
        <v>55</v>
      </c>
      <c r="F126" s="1" t="s">
        <v>99</v>
      </c>
      <c r="G126" s="1">
        <v>0.53</v>
      </c>
      <c r="H126" s="1">
        <v>7.95</v>
      </c>
    </row>
    <row r="127" spans="2:8">
      <c r="B127" s="1">
        <v>5</v>
      </c>
      <c r="C127" s="1" t="s">
        <v>98</v>
      </c>
      <c r="D127" s="1" t="s">
        <v>26</v>
      </c>
      <c r="E127" s="1" t="s">
        <v>82</v>
      </c>
      <c r="F127" s="1" t="s">
        <v>99</v>
      </c>
      <c r="G127" s="1">
        <v>0.53</v>
      </c>
      <c r="H127" s="1">
        <v>2.65</v>
      </c>
    </row>
    <row r="128" spans="2:8">
      <c r="B128" s="1">
        <v>10</v>
      </c>
      <c r="C128" s="1" t="s">
        <v>100</v>
      </c>
      <c r="D128" s="1" t="s">
        <v>27</v>
      </c>
      <c r="E128" s="1" t="s">
        <v>73</v>
      </c>
      <c r="F128" s="1" t="s">
        <v>101</v>
      </c>
      <c r="G128" s="1">
        <v>0.89</v>
      </c>
      <c r="H128" s="1">
        <v>8.9</v>
      </c>
    </row>
    <row r="129" spans="2:8">
      <c r="B129" s="1">
        <v>10</v>
      </c>
      <c r="C129" s="1" t="s">
        <v>100</v>
      </c>
      <c r="D129" s="1" t="s">
        <v>28</v>
      </c>
      <c r="E129" s="1" t="s">
        <v>73</v>
      </c>
      <c r="F129" s="1" t="s">
        <v>101</v>
      </c>
      <c r="G129" s="1">
        <v>0.89</v>
      </c>
      <c r="H129" s="1">
        <v>8.9</v>
      </c>
    </row>
    <row r="130" spans="2:8">
      <c r="B130" s="1">
        <v>2</v>
      </c>
      <c r="C130" s="1" t="s">
        <v>102</v>
      </c>
      <c r="D130" s="1" t="s">
        <v>34</v>
      </c>
      <c r="E130" s="1" t="s">
        <v>73</v>
      </c>
      <c r="F130" s="1" t="s">
        <v>103</v>
      </c>
      <c r="G130" s="1">
        <v>0.89</v>
      </c>
      <c r="H130" s="1">
        <v>1.78</v>
      </c>
    </row>
    <row r="131" spans="2:8">
      <c r="B131" s="1">
        <v>5</v>
      </c>
      <c r="C131" s="1" t="s">
        <v>104</v>
      </c>
      <c r="D131" s="1" t="s">
        <v>23</v>
      </c>
      <c r="F131" s="1" t="s">
        <v>105</v>
      </c>
      <c r="G131" s="1">
        <v>0.14000000000000001</v>
      </c>
      <c r="H131" s="1">
        <v>0.7</v>
      </c>
    </row>
    <row r="132" spans="2:8">
      <c r="B132" s="1">
        <v>5</v>
      </c>
      <c r="C132" s="1" t="s">
        <v>104</v>
      </c>
      <c r="D132" s="1" t="s">
        <v>25</v>
      </c>
      <c r="F132" s="1" t="s">
        <v>105</v>
      </c>
      <c r="G132" s="1">
        <v>0.14000000000000001</v>
      </c>
      <c r="H132" s="1">
        <v>0.7</v>
      </c>
    </row>
    <row r="133" spans="2:8">
      <c r="B133" s="1">
        <v>5</v>
      </c>
      <c r="C133" s="1" t="s">
        <v>104</v>
      </c>
      <c r="D133" s="1" t="s">
        <v>67</v>
      </c>
      <c r="F133" s="1" t="s">
        <v>105</v>
      </c>
      <c r="G133" s="1">
        <v>0.14000000000000001</v>
      </c>
      <c r="H133" s="1">
        <v>0.7</v>
      </c>
    </row>
    <row r="134" spans="2:8">
      <c r="B134" s="1">
        <v>5</v>
      </c>
      <c r="C134" s="1" t="s">
        <v>104</v>
      </c>
      <c r="D134" s="1" t="s">
        <v>26</v>
      </c>
      <c r="F134" s="1" t="s">
        <v>105</v>
      </c>
      <c r="G134" s="1">
        <v>0.14000000000000001</v>
      </c>
      <c r="H134" s="1">
        <v>0.7</v>
      </c>
    </row>
    <row r="135" spans="2:8">
      <c r="B135" s="1">
        <v>5</v>
      </c>
      <c r="C135" s="1" t="s">
        <v>104</v>
      </c>
      <c r="D135" s="1" t="s">
        <v>90</v>
      </c>
      <c r="F135" s="1" t="s">
        <v>105</v>
      </c>
      <c r="G135" s="1">
        <v>0.14000000000000001</v>
      </c>
      <c r="H135" s="1">
        <v>0.7</v>
      </c>
    </row>
    <row r="136" spans="2:8">
      <c r="B136" s="1">
        <v>10</v>
      </c>
      <c r="C136" s="1" t="s">
        <v>104</v>
      </c>
      <c r="D136" s="1" t="s">
        <v>27</v>
      </c>
      <c r="F136" s="1" t="s">
        <v>105</v>
      </c>
      <c r="G136" s="1">
        <v>0.14000000000000001</v>
      </c>
      <c r="H136" s="1">
        <v>1.4</v>
      </c>
    </row>
    <row r="137" spans="2:8">
      <c r="B137" s="1">
        <v>10</v>
      </c>
      <c r="C137" s="1" t="s">
        <v>104</v>
      </c>
      <c r="D137" s="1" t="s">
        <v>28</v>
      </c>
      <c r="F137" s="1" t="s">
        <v>105</v>
      </c>
      <c r="G137" s="1">
        <v>0.14000000000000001</v>
      </c>
      <c r="H137" s="1">
        <v>1.4</v>
      </c>
    </row>
    <row r="138" spans="2:8">
      <c r="B138" s="1">
        <v>5</v>
      </c>
      <c r="C138" s="1" t="s">
        <v>106</v>
      </c>
      <c r="D138" s="1" t="s">
        <v>107</v>
      </c>
      <c r="F138" s="1" t="s">
        <v>108</v>
      </c>
      <c r="G138" s="1">
        <v>0.59</v>
      </c>
      <c r="H138" s="1">
        <v>2.95</v>
      </c>
    </row>
    <row r="139" spans="2:8">
      <c r="B139" s="1">
        <v>4</v>
      </c>
      <c r="C139" s="1" t="s">
        <v>109</v>
      </c>
      <c r="D139" s="1" t="s">
        <v>110</v>
      </c>
      <c r="F139" s="1" t="s">
        <v>111</v>
      </c>
      <c r="G139" s="1">
        <v>0.55000000000000004</v>
      </c>
      <c r="H139" s="1">
        <v>2.2000000000000002</v>
      </c>
    </row>
    <row r="140" spans="2:8">
      <c r="B140" s="1">
        <v>20</v>
      </c>
      <c r="C140" s="1" t="s">
        <v>112</v>
      </c>
      <c r="D140" s="1" t="s">
        <v>107</v>
      </c>
      <c r="F140" s="1" t="s">
        <v>113</v>
      </c>
      <c r="G140" s="1">
        <v>0.8</v>
      </c>
      <c r="H140" s="1">
        <v>16</v>
      </c>
    </row>
    <row r="141" spans="2:8">
      <c r="B141" s="1">
        <v>4</v>
      </c>
      <c r="C141" s="1" t="s">
        <v>114</v>
      </c>
      <c r="D141" s="1" t="s">
        <v>107</v>
      </c>
      <c r="F141" s="1" t="s">
        <v>115</v>
      </c>
      <c r="G141" s="1">
        <v>0.44</v>
      </c>
      <c r="H141" s="1">
        <v>1.76</v>
      </c>
    </row>
    <row r="142" spans="2:8">
      <c r="B142" s="1">
        <v>20</v>
      </c>
      <c r="C142" s="1" t="s">
        <v>116</v>
      </c>
      <c r="F142" s="1" t="s">
        <v>117</v>
      </c>
      <c r="G142" s="1">
        <v>0.17</v>
      </c>
      <c r="H142" s="1">
        <v>3.4</v>
      </c>
    </row>
    <row r="143" spans="2:8">
      <c r="B143" s="1">
        <v>4</v>
      </c>
      <c r="C143" s="1" t="s">
        <v>118</v>
      </c>
      <c r="D143" s="1" t="s">
        <v>110</v>
      </c>
      <c r="F143" s="1" t="s">
        <v>119</v>
      </c>
      <c r="G143" s="1">
        <v>0.82</v>
      </c>
      <c r="H143" s="1">
        <v>3.28</v>
      </c>
    </row>
    <row r="144" spans="2:8">
      <c r="B144" s="1">
        <v>10</v>
      </c>
      <c r="C144" s="1" t="s">
        <v>120</v>
      </c>
      <c r="F144" s="1" t="s">
        <v>121</v>
      </c>
      <c r="G144" s="1">
        <v>0.16</v>
      </c>
      <c r="H144" s="1">
        <v>1.6</v>
      </c>
    </row>
    <row r="145" spans="2:8">
      <c r="B145" s="1">
        <v>5</v>
      </c>
      <c r="C145" s="1" t="s">
        <v>122</v>
      </c>
      <c r="D145" s="1" t="s">
        <v>123</v>
      </c>
      <c r="F145" s="1" t="s">
        <v>124</v>
      </c>
      <c r="G145" s="1">
        <v>0.53</v>
      </c>
      <c r="H145" s="1">
        <v>2.65</v>
      </c>
    </row>
    <row r="146" spans="2:8">
      <c r="B146" s="1">
        <v>20</v>
      </c>
      <c r="C146" s="1" t="s">
        <v>125</v>
      </c>
      <c r="D146" s="1" t="s">
        <v>107</v>
      </c>
      <c r="F146" s="1" t="s">
        <v>126</v>
      </c>
      <c r="G146" s="1">
        <v>0.17</v>
      </c>
      <c r="H146" s="1">
        <v>3.4</v>
      </c>
    </row>
    <row r="147" spans="2:8">
      <c r="B147" s="1">
        <v>5</v>
      </c>
      <c r="C147" s="1" t="s">
        <v>127</v>
      </c>
      <c r="D147" s="1" t="s">
        <v>27</v>
      </c>
      <c r="E147" s="1" t="s">
        <v>73</v>
      </c>
      <c r="F147" s="1" t="s">
        <v>128</v>
      </c>
      <c r="G147" s="1">
        <v>0.5</v>
      </c>
      <c r="H147" s="1">
        <v>2.5</v>
      </c>
    </row>
    <row r="148" spans="2:8">
      <c r="B148" s="1">
        <v>5</v>
      </c>
      <c r="C148" s="1" t="s">
        <v>127</v>
      </c>
      <c r="D148" s="1" t="s">
        <v>28</v>
      </c>
      <c r="E148" s="1" t="s">
        <v>73</v>
      </c>
      <c r="F148" s="1" t="s">
        <v>128</v>
      </c>
      <c r="G148" s="1">
        <v>0.5</v>
      </c>
      <c r="H148" s="1">
        <v>2.5</v>
      </c>
    </row>
    <row r="149" spans="2:8">
      <c r="F149" s="1" t="s">
        <v>129</v>
      </c>
      <c r="G149" s="1">
        <v>394.93</v>
      </c>
    </row>
    <row r="150" spans="2:8">
      <c r="F150" s="1" t="s">
        <v>130</v>
      </c>
      <c r="G150" s="1">
        <v>22</v>
      </c>
    </row>
    <row r="151" spans="2:8">
      <c r="F151" s="1" t="s">
        <v>131</v>
      </c>
      <c r="G151" s="1">
        <v>416.93</v>
      </c>
    </row>
    <row r="152" spans="2:8">
      <c r="F152" s="1" t="s">
        <v>132</v>
      </c>
      <c r="G152" s="1"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1"/>
  </cols>
  <sheetData>
    <row r="4" spans="2:2">
      <c r="B4" s="1" t="s">
        <v>0</v>
      </c>
    </row>
    <row r="5" spans="2:2">
      <c r="B5" s="1" t="s">
        <v>186</v>
      </c>
    </row>
    <row r="6" spans="2:2">
      <c r="B6" s="1" t="s">
        <v>187</v>
      </c>
    </row>
    <row r="7" spans="2:2">
      <c r="B7" s="1" t="s">
        <v>188</v>
      </c>
    </row>
    <row r="8" spans="2:2">
      <c r="B8" s="1" t="s">
        <v>189</v>
      </c>
    </row>
    <row r="9" spans="2:2">
      <c r="B9" s="1" t="s">
        <v>190</v>
      </c>
    </row>
    <row r="10" spans="2:2">
      <c r="B10" s="1" t="s">
        <v>6</v>
      </c>
    </row>
    <row r="11" spans="2:2" ht="15" customHeight="1">
      <c r="B11" s="1" t="s">
        <v>7</v>
      </c>
    </row>
    <row r="12" spans="2:2">
      <c r="B12" s="1" t="s">
        <v>186</v>
      </c>
    </row>
    <row r="13" spans="2:2">
      <c r="B13" s="1" t="s">
        <v>187</v>
      </c>
    </row>
    <row r="14" spans="2:2">
      <c r="B14" s="1" t="s">
        <v>191</v>
      </c>
    </row>
    <row r="15" spans="2:2" ht="15" customHeight="1">
      <c r="B15" s="1" t="s">
        <v>192</v>
      </c>
    </row>
    <row r="16" spans="2:2">
      <c r="B16" s="1" t="s">
        <v>190</v>
      </c>
    </row>
    <row r="17" spans="2:8">
      <c r="B17" s="1" t="s">
        <v>6</v>
      </c>
    </row>
    <row r="18" spans="2:8">
      <c r="B18" s="1" t="s">
        <v>193</v>
      </c>
    </row>
    <row r="19" spans="2:8">
      <c r="B19" s="1" t="s">
        <v>194</v>
      </c>
    </row>
    <row r="20" spans="2:8">
      <c r="B20" s="1" t="s">
        <v>195</v>
      </c>
      <c r="C20" s="1">
        <v>32585</v>
      </c>
    </row>
    <row r="21" spans="2:8">
      <c r="B21" s="1" t="s">
        <v>11</v>
      </c>
      <c r="C21" s="1" t="s">
        <v>196</v>
      </c>
    </row>
    <row r="22" spans="2:8">
      <c r="B22" s="1" t="s">
        <v>197</v>
      </c>
      <c r="C22" s="1" t="s">
        <v>14</v>
      </c>
    </row>
    <row r="23" spans="2:8">
      <c r="B23" s="1" t="s">
        <v>198</v>
      </c>
      <c r="C23" s="1" t="s">
        <v>199</v>
      </c>
      <c r="D23" s="1" t="s">
        <v>200</v>
      </c>
      <c r="E23" s="1" t="s">
        <v>201</v>
      </c>
      <c r="F23" s="1" t="s">
        <v>169</v>
      </c>
      <c r="G23" s="1" t="s">
        <v>202</v>
      </c>
      <c r="H23" s="1" t="s">
        <v>21</v>
      </c>
    </row>
    <row r="24" spans="2:8">
      <c r="B24" s="1">
        <v>2</v>
      </c>
      <c r="C24" s="1" t="s">
        <v>203</v>
      </c>
      <c r="D24" s="1" t="s">
        <v>204</v>
      </c>
      <c r="E24" s="1" t="s">
        <v>25</v>
      </c>
      <c r="F24" s="1" t="s">
        <v>205</v>
      </c>
      <c r="G24" s="1">
        <v>70.52</v>
      </c>
      <c r="H24" s="1">
        <v>141.04</v>
      </c>
    </row>
    <row r="25" spans="2:8">
      <c r="B25" s="1">
        <v>3</v>
      </c>
      <c r="C25" s="1" t="s">
        <v>206</v>
      </c>
      <c r="D25" s="1" t="s">
        <v>207</v>
      </c>
      <c r="E25" s="1" t="s">
        <v>26</v>
      </c>
      <c r="F25" s="1" t="s">
        <v>208</v>
      </c>
      <c r="G25" s="1">
        <v>9.2200000000000006</v>
      </c>
      <c r="H25" s="1">
        <v>27.66</v>
      </c>
    </row>
    <row r="26" spans="2:8">
      <c r="B26" s="1">
        <v>20</v>
      </c>
      <c r="C26" s="1" t="s">
        <v>209</v>
      </c>
      <c r="D26" s="1" t="s">
        <v>27</v>
      </c>
      <c r="E26" s="1" t="s">
        <v>210</v>
      </c>
      <c r="F26" s="1" t="s">
        <v>211</v>
      </c>
      <c r="G26" s="1">
        <v>1.58</v>
      </c>
      <c r="H26" s="1">
        <v>31.6</v>
      </c>
    </row>
    <row r="27" spans="2:8">
      <c r="B27" s="1">
        <v>20</v>
      </c>
      <c r="C27" s="1" t="s">
        <v>209</v>
      </c>
      <c r="D27" s="1" t="s">
        <v>27</v>
      </c>
      <c r="E27" s="1" t="s">
        <v>212</v>
      </c>
      <c r="F27" s="1" t="s">
        <v>211</v>
      </c>
      <c r="G27" s="1">
        <v>1.58</v>
      </c>
      <c r="H27" s="1">
        <v>31.6</v>
      </c>
    </row>
    <row r="28" spans="2:8">
      <c r="B28" s="1">
        <v>20</v>
      </c>
      <c r="C28" s="1" t="s">
        <v>209</v>
      </c>
      <c r="D28" s="1" t="s">
        <v>27</v>
      </c>
      <c r="E28" s="1" t="s">
        <v>213</v>
      </c>
      <c r="F28" s="1" t="s">
        <v>211</v>
      </c>
      <c r="G28" s="1">
        <v>1.58</v>
      </c>
      <c r="H28" s="1">
        <v>31.6</v>
      </c>
    </row>
    <row r="29" spans="2:8">
      <c r="B29" s="1">
        <v>20</v>
      </c>
      <c r="C29" s="1" t="s">
        <v>209</v>
      </c>
      <c r="D29" s="1" t="s">
        <v>27</v>
      </c>
      <c r="E29" s="1" t="s">
        <v>214</v>
      </c>
      <c r="F29" s="1" t="s">
        <v>211</v>
      </c>
      <c r="G29" s="1">
        <v>1.58</v>
      </c>
      <c r="H29" s="1">
        <v>31.6</v>
      </c>
    </row>
    <row r="30" spans="2:8">
      <c r="B30" s="1">
        <v>30</v>
      </c>
      <c r="C30" s="1" t="s">
        <v>215</v>
      </c>
      <c r="D30" s="1" t="s">
        <v>26</v>
      </c>
      <c r="F30" s="1" t="s">
        <v>216</v>
      </c>
      <c r="G30" s="1">
        <v>0.85</v>
      </c>
      <c r="H30" s="1">
        <v>25.5</v>
      </c>
    </row>
    <row r="31" spans="2:8">
      <c r="B31" s="1">
        <v>10</v>
      </c>
      <c r="C31" s="1" t="s">
        <v>217</v>
      </c>
      <c r="D31" s="1" t="s">
        <v>218</v>
      </c>
      <c r="F31" s="1" t="s">
        <v>219</v>
      </c>
      <c r="G31" s="1">
        <v>24.9</v>
      </c>
      <c r="H31" s="1">
        <v>249</v>
      </c>
    </row>
    <row r="32" spans="2:8">
      <c r="B32" s="1">
        <v>10</v>
      </c>
      <c r="C32" s="1" t="s">
        <v>217</v>
      </c>
      <c r="D32" s="1" t="s">
        <v>220</v>
      </c>
      <c r="F32" s="1" t="s">
        <v>219</v>
      </c>
      <c r="G32" s="1">
        <v>26.37</v>
      </c>
      <c r="H32" s="1">
        <v>263.7</v>
      </c>
    </row>
    <row r="33" spans="2:8">
      <c r="B33" s="1">
        <v>20</v>
      </c>
      <c r="C33" s="1" t="s">
        <v>221</v>
      </c>
      <c r="D33" s="1" t="s">
        <v>25</v>
      </c>
      <c r="F33" s="1" t="s">
        <v>222</v>
      </c>
      <c r="G33" s="1">
        <v>20.28</v>
      </c>
      <c r="H33" s="1">
        <v>405.6</v>
      </c>
    </row>
    <row r="34" spans="2:8">
      <c r="B34" s="1">
        <v>40</v>
      </c>
      <c r="C34" s="1" t="s">
        <v>221</v>
      </c>
      <c r="D34" s="1" t="s">
        <v>26</v>
      </c>
      <c r="F34" s="1" t="s">
        <v>222</v>
      </c>
      <c r="G34" s="1">
        <v>25.07</v>
      </c>
      <c r="H34" s="91">
        <v>1002.8</v>
      </c>
    </row>
    <row r="35" spans="2:8">
      <c r="B35" s="1">
        <v>20</v>
      </c>
      <c r="C35" s="1" t="s">
        <v>221</v>
      </c>
      <c r="D35" s="1" t="s">
        <v>27</v>
      </c>
      <c r="F35" s="1" t="s">
        <v>222</v>
      </c>
      <c r="G35" s="1">
        <v>30.75</v>
      </c>
      <c r="H35" s="1">
        <v>615</v>
      </c>
    </row>
    <row r="36" spans="2:8">
      <c r="B36" s="1">
        <v>3</v>
      </c>
      <c r="C36" s="1" t="s">
        <v>223</v>
      </c>
      <c r="F36" s="1" t="s">
        <v>224</v>
      </c>
      <c r="G36" s="1">
        <v>155.41999999999999</v>
      </c>
      <c r="H36" s="1">
        <v>466.26</v>
      </c>
    </row>
    <row r="37" spans="2:8">
      <c r="B37" s="1">
        <v>8</v>
      </c>
      <c r="C37" s="1" t="s">
        <v>225</v>
      </c>
      <c r="D37" s="1" t="s">
        <v>226</v>
      </c>
      <c r="F37" s="1" t="s">
        <v>227</v>
      </c>
      <c r="G37" s="1">
        <v>18.13</v>
      </c>
      <c r="H37" s="1">
        <v>145.04</v>
      </c>
    </row>
    <row r="38" spans="2:8">
      <c r="B38" s="1">
        <v>2</v>
      </c>
      <c r="C38" s="1" t="s">
        <v>225</v>
      </c>
      <c r="D38" s="1" t="s">
        <v>228</v>
      </c>
      <c r="F38" s="1" t="s">
        <v>227</v>
      </c>
      <c r="G38" s="1">
        <v>19.52</v>
      </c>
      <c r="H38" s="1">
        <v>39.04</v>
      </c>
    </row>
    <row r="39" spans="2:8">
      <c r="B39" s="1">
        <v>3</v>
      </c>
      <c r="C39" s="1" t="s">
        <v>225</v>
      </c>
      <c r="D39" s="1" t="s">
        <v>229</v>
      </c>
      <c r="F39" s="1" t="s">
        <v>227</v>
      </c>
      <c r="G39" s="1">
        <v>21.3</v>
      </c>
      <c r="H39" s="1">
        <v>63.9</v>
      </c>
    </row>
    <row r="40" spans="2:8">
      <c r="B40" s="1">
        <v>2</v>
      </c>
      <c r="C40" s="1" t="s">
        <v>225</v>
      </c>
      <c r="D40" s="1" t="s">
        <v>230</v>
      </c>
      <c r="F40" s="1" t="s">
        <v>227</v>
      </c>
      <c r="G40" s="1">
        <v>18.829999999999998</v>
      </c>
      <c r="H40" s="1">
        <v>37.659999999999997</v>
      </c>
    </row>
    <row r="41" spans="2:8">
      <c r="B41" s="1">
        <v>6</v>
      </c>
      <c r="C41" s="1" t="s">
        <v>225</v>
      </c>
      <c r="D41" s="1" t="s">
        <v>231</v>
      </c>
      <c r="F41" s="1" t="s">
        <v>227</v>
      </c>
      <c r="G41" s="1">
        <v>20.22</v>
      </c>
      <c r="H41" s="1">
        <v>121.32</v>
      </c>
    </row>
    <row r="42" spans="2:8">
      <c r="B42" s="1">
        <v>7</v>
      </c>
      <c r="C42" s="1" t="s">
        <v>225</v>
      </c>
      <c r="D42" s="1" t="s">
        <v>232</v>
      </c>
      <c r="F42" s="1" t="s">
        <v>227</v>
      </c>
      <c r="G42" s="1">
        <v>22</v>
      </c>
      <c r="H42" s="1">
        <v>154</v>
      </c>
    </row>
    <row r="43" spans="2:8">
      <c r="B43" s="1">
        <v>10</v>
      </c>
      <c r="C43" s="1" t="s">
        <v>225</v>
      </c>
      <c r="D43" s="1" t="s">
        <v>233</v>
      </c>
      <c r="F43" s="1" t="s">
        <v>227</v>
      </c>
      <c r="G43" s="1">
        <v>19.48</v>
      </c>
      <c r="H43" s="1">
        <v>194.8</v>
      </c>
    </row>
    <row r="44" spans="2:8">
      <c r="B44" s="1">
        <v>8</v>
      </c>
      <c r="C44" s="1" t="s">
        <v>225</v>
      </c>
      <c r="D44" s="1" t="s">
        <v>234</v>
      </c>
      <c r="F44" s="1" t="s">
        <v>227</v>
      </c>
      <c r="G44" s="1">
        <v>20.88</v>
      </c>
      <c r="H44" s="1">
        <v>167.04</v>
      </c>
    </row>
    <row r="45" spans="2:8">
      <c r="B45" s="1">
        <v>9</v>
      </c>
      <c r="C45" s="1" t="s">
        <v>225</v>
      </c>
      <c r="D45" s="1" t="s">
        <v>235</v>
      </c>
      <c r="F45" s="1" t="s">
        <v>227</v>
      </c>
      <c r="G45" s="1">
        <v>22.66</v>
      </c>
      <c r="H45" s="1">
        <v>203.94</v>
      </c>
    </row>
    <row r="46" spans="2:8">
      <c r="B46" s="1">
        <v>1</v>
      </c>
      <c r="C46" s="1" t="s">
        <v>236</v>
      </c>
      <c r="D46" s="1" t="s">
        <v>27</v>
      </c>
      <c r="E46" s="1" t="s">
        <v>107</v>
      </c>
      <c r="F46" s="1" t="s">
        <v>237</v>
      </c>
      <c r="G46" s="1">
        <v>2.64</v>
      </c>
      <c r="H46" s="1">
        <v>2.64</v>
      </c>
    </row>
    <row r="47" spans="2:8">
      <c r="B47" s="1">
        <v>1</v>
      </c>
      <c r="C47" s="1" t="s">
        <v>236</v>
      </c>
      <c r="D47" s="1" t="s">
        <v>27</v>
      </c>
      <c r="E47" s="1" t="s">
        <v>210</v>
      </c>
      <c r="F47" s="1" t="s">
        <v>237</v>
      </c>
      <c r="G47" s="1">
        <v>2.64</v>
      </c>
      <c r="H47" s="1">
        <v>2.64</v>
      </c>
    </row>
    <row r="48" spans="2:8">
      <c r="B48" s="1">
        <v>1</v>
      </c>
      <c r="C48" s="1" t="s">
        <v>236</v>
      </c>
      <c r="D48" s="1" t="s">
        <v>27</v>
      </c>
      <c r="E48" s="1" t="s">
        <v>212</v>
      </c>
      <c r="F48" s="1" t="s">
        <v>237</v>
      </c>
      <c r="G48" s="1">
        <v>2.64</v>
      </c>
      <c r="H48" s="1">
        <v>2.64</v>
      </c>
    </row>
    <row r="49" spans="2:8">
      <c r="B49" s="1">
        <v>1</v>
      </c>
      <c r="C49" s="1" t="s">
        <v>236</v>
      </c>
      <c r="D49" s="1" t="s">
        <v>27</v>
      </c>
      <c r="E49" s="1" t="s">
        <v>213</v>
      </c>
      <c r="F49" s="1" t="s">
        <v>237</v>
      </c>
      <c r="G49" s="1">
        <v>2.64</v>
      </c>
      <c r="H49" s="1">
        <v>2.64</v>
      </c>
    </row>
    <row r="50" spans="2:8">
      <c r="B50" s="1">
        <v>20</v>
      </c>
      <c r="C50" s="1" t="s">
        <v>238</v>
      </c>
      <c r="D50" s="1" t="s">
        <v>239</v>
      </c>
      <c r="F50" s="1" t="s">
        <v>240</v>
      </c>
      <c r="G50" s="1">
        <v>5.37</v>
      </c>
      <c r="H50" s="1">
        <v>107.4</v>
      </c>
    </row>
    <row r="51" spans="2:8">
      <c r="B51" s="1">
        <v>1</v>
      </c>
      <c r="C51" s="1" t="s">
        <v>241</v>
      </c>
      <c r="D51" s="1" t="s">
        <v>242</v>
      </c>
      <c r="E51" s="1" t="s">
        <v>214</v>
      </c>
      <c r="F51" s="1" t="s">
        <v>243</v>
      </c>
      <c r="G51" s="1">
        <v>27.52</v>
      </c>
      <c r="H51" s="1">
        <v>27.52</v>
      </c>
    </row>
    <row r="52" spans="2:8">
      <c r="B52" s="1">
        <v>1</v>
      </c>
      <c r="C52" s="1" t="s">
        <v>241</v>
      </c>
      <c r="D52" s="1" t="s">
        <v>244</v>
      </c>
      <c r="E52" s="1" t="s">
        <v>210</v>
      </c>
      <c r="F52" s="1" t="s">
        <v>243</v>
      </c>
      <c r="G52" s="1">
        <v>251.15</v>
      </c>
      <c r="H52" s="1">
        <v>251.15</v>
      </c>
    </row>
    <row r="53" spans="2:8">
      <c r="B53" s="1">
        <v>20</v>
      </c>
      <c r="C53" s="1" t="s">
        <v>245</v>
      </c>
      <c r="D53" s="1" t="s">
        <v>37</v>
      </c>
      <c r="F53" s="1" t="s">
        <v>246</v>
      </c>
      <c r="G53" s="1">
        <v>0.34</v>
      </c>
      <c r="H53" s="1">
        <v>6.8</v>
      </c>
    </row>
    <row r="54" spans="2:8">
      <c r="B54" s="1">
        <v>10</v>
      </c>
      <c r="C54" s="1" t="s">
        <v>247</v>
      </c>
      <c r="D54" s="1" t="s">
        <v>239</v>
      </c>
      <c r="F54" s="1" t="s">
        <v>248</v>
      </c>
      <c r="G54" s="1">
        <v>1.01</v>
      </c>
      <c r="H54" s="1">
        <v>10.1</v>
      </c>
    </row>
    <row r="55" spans="2:8">
      <c r="B55" s="1">
        <v>5</v>
      </c>
      <c r="C55" s="1" t="s">
        <v>249</v>
      </c>
      <c r="D55" s="1" t="s">
        <v>107</v>
      </c>
      <c r="F55" s="1" t="s">
        <v>250</v>
      </c>
      <c r="G55" s="1">
        <v>1.29</v>
      </c>
      <c r="H55" s="1">
        <v>6.45</v>
      </c>
    </row>
    <row r="56" spans="2:8">
      <c r="B56" s="1">
        <v>5</v>
      </c>
      <c r="C56" s="1" t="s">
        <v>249</v>
      </c>
      <c r="D56" s="1" t="s">
        <v>210</v>
      </c>
      <c r="F56" s="1" t="s">
        <v>250</v>
      </c>
      <c r="G56" s="1">
        <v>1.29</v>
      </c>
      <c r="H56" s="1">
        <v>6.45</v>
      </c>
    </row>
    <row r="57" spans="2:8">
      <c r="B57" s="1">
        <v>2</v>
      </c>
      <c r="C57" s="1" t="s">
        <v>251</v>
      </c>
      <c r="F57" s="1" t="s">
        <v>252</v>
      </c>
      <c r="G57" s="1">
        <v>28.26</v>
      </c>
      <c r="H57" s="1">
        <v>56.52</v>
      </c>
    </row>
    <row r="58" spans="2:8">
      <c r="B58" s="1">
        <v>2</v>
      </c>
      <c r="C58" s="1" t="s">
        <v>253</v>
      </c>
      <c r="F58" s="1" t="s">
        <v>254</v>
      </c>
      <c r="G58" s="1">
        <v>30.09</v>
      </c>
      <c r="H58" s="1">
        <v>60.18</v>
      </c>
    </row>
    <row r="59" spans="2:8">
      <c r="F59" s="1" t="s">
        <v>255</v>
      </c>
      <c r="G59" s="91">
        <v>4992.83</v>
      </c>
    </row>
    <row r="60" spans="2:8">
      <c r="F60" s="1" t="s">
        <v>256</v>
      </c>
      <c r="G60" s="1">
        <v>624.1</v>
      </c>
    </row>
    <row r="61" spans="2:8">
      <c r="F61" s="1" t="s">
        <v>257</v>
      </c>
      <c r="G61" s="91">
        <v>4368.7299999999996</v>
      </c>
    </row>
    <row r="62" spans="2:8">
      <c r="F62" s="1" t="s">
        <v>258</v>
      </c>
      <c r="G62" s="1"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1"/>
  </cols>
  <sheetData>
    <row r="4" spans="2:2">
      <c r="B4" s="1" t="s">
        <v>0</v>
      </c>
    </row>
    <row r="5" spans="2:2">
      <c r="B5" s="1" t="s">
        <v>277</v>
      </c>
    </row>
    <row r="6" spans="2:2">
      <c r="B6" s="1" t="s">
        <v>278</v>
      </c>
    </row>
    <row r="7" spans="2:2">
      <c r="B7" s="1" t="s">
        <v>279</v>
      </c>
    </row>
    <row r="8" spans="2:2">
      <c r="B8" s="1" t="s">
        <v>280</v>
      </c>
    </row>
    <row r="10" spans="2:2">
      <c r="B10" s="1" t="s">
        <v>6</v>
      </c>
    </row>
    <row r="11" spans="2:2" ht="15" customHeight="1">
      <c r="B11" s="1" t="s">
        <v>7</v>
      </c>
    </row>
    <row r="12" spans="2:2">
      <c r="B12" s="1" t="s">
        <v>277</v>
      </c>
    </row>
    <row r="13" spans="2:2">
      <c r="B13" s="1" t="s">
        <v>278</v>
      </c>
    </row>
    <row r="14" spans="2:2">
      <c r="B14" s="1" t="s">
        <v>279</v>
      </c>
    </row>
    <row r="15" spans="2:2" ht="15" customHeight="1">
      <c r="B15" s="1" t="s">
        <v>280</v>
      </c>
    </row>
    <row r="16" spans="2:2">
      <c r="B16" s="1" t="s">
        <v>6</v>
      </c>
    </row>
    <row r="18" spans="2:9">
      <c r="B18" s="1" t="s">
        <v>281</v>
      </c>
    </row>
    <row r="19" spans="2:9">
      <c r="B19" s="1" t="s">
        <v>282</v>
      </c>
    </row>
    <row r="20" spans="2:9">
      <c r="B20" s="1" t="s">
        <v>195</v>
      </c>
      <c r="C20" s="1">
        <v>32609</v>
      </c>
    </row>
    <row r="21" spans="2:9">
      <c r="B21" s="1" t="s">
        <v>11</v>
      </c>
      <c r="C21" s="97">
        <v>44896</v>
      </c>
    </row>
    <row r="22" spans="2:9">
      <c r="B22" s="1" t="s">
        <v>197</v>
      </c>
      <c r="C22" s="1" t="s">
        <v>283</v>
      </c>
    </row>
    <row r="23" spans="2:9">
      <c r="B23" s="1" t="s">
        <v>198</v>
      </c>
      <c r="C23" s="1" t="s">
        <v>199</v>
      </c>
      <c r="D23" s="1" t="s">
        <v>284</v>
      </c>
      <c r="E23" s="1" t="s">
        <v>200</v>
      </c>
      <c r="F23" s="1" t="s">
        <v>201</v>
      </c>
      <c r="G23" s="1" t="s">
        <v>169</v>
      </c>
      <c r="H23" s="1" t="s">
        <v>202</v>
      </c>
      <c r="I23" s="1" t="s">
        <v>21</v>
      </c>
    </row>
    <row r="24" spans="2:9">
      <c r="B24" s="1">
        <v>500</v>
      </c>
      <c r="C24" s="1" t="s">
        <v>285</v>
      </c>
      <c r="D24" s="1" t="s">
        <v>286</v>
      </c>
      <c r="E24" s="1" t="s">
        <v>242</v>
      </c>
      <c r="F24" s="1" t="s">
        <v>239</v>
      </c>
      <c r="G24" s="1" t="s">
        <v>287</v>
      </c>
      <c r="H24" s="1">
        <v>78.430000000000007</v>
      </c>
      <c r="I24" s="91">
        <v>39215</v>
      </c>
    </row>
    <row r="25" spans="2:9">
      <c r="B25" s="1">
        <v>1</v>
      </c>
      <c r="C25" s="1" t="s">
        <v>285</v>
      </c>
      <c r="D25" s="1" t="s">
        <v>286</v>
      </c>
      <c r="E25" s="1" t="s">
        <v>242</v>
      </c>
      <c r="F25" s="1" t="s">
        <v>210</v>
      </c>
      <c r="G25" s="1" t="s">
        <v>287</v>
      </c>
      <c r="H25" s="1">
        <v>78.430000000000007</v>
      </c>
      <c r="I25" s="1">
        <v>78.430000000000007</v>
      </c>
    </row>
    <row r="26" spans="2:9">
      <c r="B26" s="1">
        <v>1</v>
      </c>
      <c r="C26" s="1" t="s">
        <v>285</v>
      </c>
      <c r="D26" s="1" t="s">
        <v>288</v>
      </c>
      <c r="E26" s="1" t="s">
        <v>204</v>
      </c>
      <c r="F26" s="1" t="s">
        <v>210</v>
      </c>
      <c r="G26" s="1" t="s">
        <v>287</v>
      </c>
      <c r="H26" s="1">
        <v>309.60000000000002</v>
      </c>
      <c r="I26" s="1">
        <v>309.60000000000002</v>
      </c>
    </row>
    <row r="27" spans="2:9">
      <c r="B27" s="1">
        <v>1</v>
      </c>
      <c r="C27" s="1" t="s">
        <v>289</v>
      </c>
      <c r="D27" s="1" t="s">
        <v>290</v>
      </c>
      <c r="E27" s="1" t="s">
        <v>27</v>
      </c>
      <c r="G27" s="1" t="s">
        <v>291</v>
      </c>
      <c r="H27" s="1">
        <v>1.0900000000000001</v>
      </c>
      <c r="I27" s="1">
        <v>1.0900000000000001</v>
      </c>
    </row>
    <row r="28" spans="2:9">
      <c r="B28" s="1">
        <v>1</v>
      </c>
      <c r="C28" s="1" t="s">
        <v>292</v>
      </c>
      <c r="D28" s="1" t="s">
        <v>293</v>
      </c>
      <c r="E28" s="1" t="s">
        <v>294</v>
      </c>
      <c r="F28" s="1" t="s">
        <v>239</v>
      </c>
      <c r="G28" s="1" t="s">
        <v>295</v>
      </c>
      <c r="H28" s="1">
        <v>0.93</v>
      </c>
      <c r="I28" s="1">
        <v>0.93</v>
      </c>
    </row>
    <row r="29" spans="2:9">
      <c r="B29" s="1">
        <v>1</v>
      </c>
      <c r="C29" s="1" t="s">
        <v>296</v>
      </c>
      <c r="D29" s="1" t="s">
        <v>297</v>
      </c>
      <c r="E29" s="1" t="s">
        <v>298</v>
      </c>
      <c r="F29" s="1" t="s">
        <v>239</v>
      </c>
      <c r="G29" s="1" t="s">
        <v>299</v>
      </c>
      <c r="H29" s="1">
        <v>0.49</v>
      </c>
      <c r="I29" s="1">
        <v>0.49</v>
      </c>
    </row>
    <row r="30" spans="2:9">
      <c r="B30" s="1">
        <v>1</v>
      </c>
      <c r="C30" s="1" t="s">
        <v>300</v>
      </c>
      <c r="D30" s="1" t="s">
        <v>301</v>
      </c>
      <c r="E30" s="1" t="s">
        <v>25</v>
      </c>
      <c r="F30" s="1" t="s">
        <v>302</v>
      </c>
      <c r="G30" s="1" t="s">
        <v>303</v>
      </c>
      <c r="H30" s="1">
        <v>28.06</v>
      </c>
      <c r="I30" s="1">
        <v>28.06</v>
      </c>
    </row>
    <row r="31" spans="2:9">
      <c r="B31" s="1">
        <v>1</v>
      </c>
      <c r="C31" s="1" t="s">
        <v>304</v>
      </c>
      <c r="D31" s="1" t="s">
        <v>305</v>
      </c>
      <c r="E31" s="1" t="s">
        <v>298</v>
      </c>
      <c r="F31" s="1" t="s">
        <v>239</v>
      </c>
      <c r="G31" s="1" t="s">
        <v>306</v>
      </c>
      <c r="H31" s="1">
        <v>0.63</v>
      </c>
      <c r="I31" s="1">
        <v>0.63</v>
      </c>
    </row>
    <row r="32" spans="2:9">
      <c r="B32" s="1">
        <v>1</v>
      </c>
      <c r="C32" s="1" t="s">
        <v>307</v>
      </c>
      <c r="D32" s="1" t="s">
        <v>308</v>
      </c>
      <c r="E32" s="1" t="s">
        <v>107</v>
      </c>
      <c r="G32" s="1" t="s">
        <v>309</v>
      </c>
      <c r="H32" s="1">
        <v>0.99</v>
      </c>
      <c r="I32" s="1">
        <v>0.99</v>
      </c>
    </row>
    <row r="33" spans="2:9">
      <c r="B33" s="1">
        <v>1</v>
      </c>
      <c r="C33" s="1" t="s">
        <v>307</v>
      </c>
      <c r="D33" s="1" t="s">
        <v>308</v>
      </c>
      <c r="E33" s="1" t="s">
        <v>210</v>
      </c>
      <c r="G33" s="1" t="s">
        <v>309</v>
      </c>
      <c r="H33" s="1">
        <v>0.99</v>
      </c>
      <c r="I33" s="1">
        <v>0.99</v>
      </c>
    </row>
    <row r="34" spans="2:9">
      <c r="B34" s="1">
        <v>1</v>
      </c>
      <c r="C34" s="1" t="s">
        <v>307</v>
      </c>
      <c r="D34" s="1" t="s">
        <v>308</v>
      </c>
      <c r="E34" s="1" t="s">
        <v>212</v>
      </c>
      <c r="G34" s="1" t="s">
        <v>309</v>
      </c>
      <c r="H34" s="1">
        <v>0.99</v>
      </c>
      <c r="I34" s="1">
        <v>0.99</v>
      </c>
    </row>
    <row r="35" spans="2:9">
      <c r="B35" s="1">
        <v>1</v>
      </c>
      <c r="C35" s="1" t="s">
        <v>307</v>
      </c>
      <c r="D35" s="1" t="s">
        <v>308</v>
      </c>
      <c r="E35" s="1" t="s">
        <v>213</v>
      </c>
      <c r="G35" s="1" t="s">
        <v>309</v>
      </c>
      <c r="H35" s="1">
        <v>0.99</v>
      </c>
      <c r="I35" s="1">
        <v>0.99</v>
      </c>
    </row>
    <row r="36" spans="2:9">
      <c r="B36" s="1">
        <v>1</v>
      </c>
      <c r="C36" s="1" t="s">
        <v>307</v>
      </c>
      <c r="D36" s="1" t="s">
        <v>308</v>
      </c>
      <c r="E36" s="1" t="s">
        <v>263</v>
      </c>
      <c r="G36" s="1" t="s">
        <v>309</v>
      </c>
      <c r="H36" s="1">
        <v>0.99</v>
      </c>
      <c r="I36" s="1">
        <v>0.99</v>
      </c>
    </row>
    <row r="37" spans="2:9">
      <c r="B37" s="1">
        <v>1</v>
      </c>
      <c r="C37" s="1" t="s">
        <v>307</v>
      </c>
      <c r="D37" s="1" t="s">
        <v>308</v>
      </c>
      <c r="E37" s="1" t="s">
        <v>214</v>
      </c>
      <c r="G37" s="1" t="s">
        <v>309</v>
      </c>
      <c r="H37" s="1">
        <v>0.99</v>
      </c>
      <c r="I37" s="1">
        <v>0.99</v>
      </c>
    </row>
    <row r="38" spans="2:9">
      <c r="B38" s="1">
        <v>1</v>
      </c>
      <c r="C38" s="1" t="s">
        <v>307</v>
      </c>
      <c r="D38" s="1" t="s">
        <v>308</v>
      </c>
      <c r="E38" s="1" t="s">
        <v>265</v>
      </c>
      <c r="G38" s="1" t="s">
        <v>309</v>
      </c>
      <c r="H38" s="1">
        <v>0.99</v>
      </c>
      <c r="I38" s="1">
        <v>0.99</v>
      </c>
    </row>
    <row r="39" spans="2:9">
      <c r="B39" s="1">
        <v>1</v>
      </c>
      <c r="C39" s="1" t="s">
        <v>307</v>
      </c>
      <c r="D39" s="1" t="s">
        <v>308</v>
      </c>
      <c r="E39" s="1" t="s">
        <v>266</v>
      </c>
      <c r="G39" s="1" t="s">
        <v>309</v>
      </c>
      <c r="H39" s="1">
        <v>0.99</v>
      </c>
      <c r="I39" s="1">
        <v>0.99</v>
      </c>
    </row>
    <row r="40" spans="2:9">
      <c r="B40" s="1">
        <v>1</v>
      </c>
      <c r="C40" s="1" t="s">
        <v>307</v>
      </c>
      <c r="D40" s="1" t="s">
        <v>308</v>
      </c>
      <c r="E40" s="1" t="s">
        <v>267</v>
      </c>
      <c r="G40" s="1" t="s">
        <v>309</v>
      </c>
      <c r="H40" s="1">
        <v>0.99</v>
      </c>
      <c r="I40" s="1">
        <v>0.99</v>
      </c>
    </row>
    <row r="41" spans="2:9">
      <c r="B41" s="1">
        <v>1</v>
      </c>
      <c r="C41" s="1" t="s">
        <v>307</v>
      </c>
      <c r="D41" s="1" t="s">
        <v>308</v>
      </c>
      <c r="E41" s="1" t="s">
        <v>268</v>
      </c>
      <c r="G41" s="1" t="s">
        <v>309</v>
      </c>
      <c r="H41" s="1">
        <v>0.99</v>
      </c>
      <c r="I41" s="1">
        <v>0.99</v>
      </c>
    </row>
    <row r="42" spans="2:9">
      <c r="B42" s="1">
        <v>1</v>
      </c>
      <c r="C42" s="1" t="s">
        <v>307</v>
      </c>
      <c r="D42" s="1" t="s">
        <v>308</v>
      </c>
      <c r="E42" s="1" t="s">
        <v>310</v>
      </c>
      <c r="G42" s="1" t="s">
        <v>309</v>
      </c>
      <c r="H42" s="1">
        <v>0.99</v>
      </c>
      <c r="I42" s="1">
        <v>0.99</v>
      </c>
    </row>
    <row r="43" spans="2:9">
      <c r="B43" s="1">
        <v>1</v>
      </c>
      <c r="C43" s="1" t="s">
        <v>307</v>
      </c>
      <c r="D43" s="1" t="s">
        <v>308</v>
      </c>
      <c r="E43" s="1" t="s">
        <v>269</v>
      </c>
      <c r="G43" s="1" t="s">
        <v>309</v>
      </c>
      <c r="H43" s="1">
        <v>0.99</v>
      </c>
      <c r="I43" s="1">
        <v>0.99</v>
      </c>
    </row>
    <row r="44" spans="2:9">
      <c r="B44" s="1">
        <v>1</v>
      </c>
      <c r="C44" s="1" t="s">
        <v>307</v>
      </c>
      <c r="D44" s="1" t="s">
        <v>308</v>
      </c>
      <c r="E44" s="1" t="s">
        <v>311</v>
      </c>
      <c r="G44" s="1" t="s">
        <v>309</v>
      </c>
      <c r="H44" s="1">
        <v>0.99</v>
      </c>
      <c r="I44" s="1">
        <v>0.99</v>
      </c>
    </row>
    <row r="45" spans="2:9">
      <c r="B45" s="1">
        <v>1</v>
      </c>
      <c r="C45" s="1" t="s">
        <v>312</v>
      </c>
      <c r="D45" s="1" t="s">
        <v>313</v>
      </c>
      <c r="E45" s="1" t="s">
        <v>314</v>
      </c>
      <c r="G45" s="1" t="s">
        <v>315</v>
      </c>
      <c r="H45" s="1">
        <v>2.5299999999999998</v>
      </c>
      <c r="I45" s="1">
        <v>2.5299999999999998</v>
      </c>
    </row>
    <row r="46" spans="2:9">
      <c r="B46" s="1">
        <v>1</v>
      </c>
      <c r="C46" s="1" t="s">
        <v>316</v>
      </c>
      <c r="D46" s="1" t="s">
        <v>317</v>
      </c>
      <c r="G46" s="1" t="s">
        <v>318</v>
      </c>
      <c r="H46" s="1">
        <v>0.79</v>
      </c>
      <c r="I46" s="1">
        <v>0.79</v>
      </c>
    </row>
    <row r="47" spans="2:9">
      <c r="B47" s="1">
        <v>1</v>
      </c>
      <c r="C47" s="1" t="s">
        <v>319</v>
      </c>
      <c r="D47" s="1" t="s">
        <v>320</v>
      </c>
      <c r="E47" s="1" t="s">
        <v>314</v>
      </c>
      <c r="G47" s="1" t="s">
        <v>321</v>
      </c>
      <c r="H47" s="1">
        <v>2.8</v>
      </c>
      <c r="I47" s="1">
        <v>2.8</v>
      </c>
    </row>
    <row r="48" spans="2:9">
      <c r="B48" s="1">
        <v>1</v>
      </c>
      <c r="C48" s="1" t="s">
        <v>322</v>
      </c>
      <c r="D48" s="1" t="s">
        <v>323</v>
      </c>
      <c r="E48" s="1" t="s">
        <v>298</v>
      </c>
      <c r="F48" s="1" t="s">
        <v>239</v>
      </c>
      <c r="G48" s="1" t="s">
        <v>324</v>
      </c>
      <c r="H48" s="1">
        <v>2.17</v>
      </c>
      <c r="I48" s="1">
        <v>2.17</v>
      </c>
    </row>
    <row r="49" spans="2:9">
      <c r="B49" s="1">
        <v>1</v>
      </c>
      <c r="C49" s="1" t="s">
        <v>325</v>
      </c>
      <c r="D49" s="1" t="s">
        <v>326</v>
      </c>
      <c r="E49" s="1" t="s">
        <v>314</v>
      </c>
      <c r="G49" s="1" t="s">
        <v>327</v>
      </c>
      <c r="H49" s="1">
        <v>2.5</v>
      </c>
      <c r="I49" s="1">
        <v>2.5</v>
      </c>
    </row>
    <row r="50" spans="2:9">
      <c r="B50" s="1">
        <v>1</v>
      </c>
      <c r="C50" s="1" t="s">
        <v>328</v>
      </c>
      <c r="D50" s="1" t="s">
        <v>329</v>
      </c>
      <c r="E50" s="1" t="s">
        <v>298</v>
      </c>
      <c r="F50" s="1" t="s">
        <v>239</v>
      </c>
      <c r="G50" s="1" t="s">
        <v>330</v>
      </c>
      <c r="H50" s="1">
        <v>1.93</v>
      </c>
      <c r="I50" s="1">
        <v>1.93</v>
      </c>
    </row>
    <row r="51" spans="2:9">
      <c r="B51" s="1">
        <v>1</v>
      </c>
      <c r="C51" s="1" t="s">
        <v>328</v>
      </c>
      <c r="D51" s="1" t="s">
        <v>329</v>
      </c>
      <c r="E51" s="1" t="s">
        <v>294</v>
      </c>
      <c r="F51" s="1" t="s">
        <v>239</v>
      </c>
      <c r="G51" s="1" t="s">
        <v>330</v>
      </c>
      <c r="H51" s="1">
        <v>1.93</v>
      </c>
      <c r="I51" s="1">
        <v>1.93</v>
      </c>
    </row>
    <row r="52" spans="2:9">
      <c r="B52" s="1">
        <v>1</v>
      </c>
      <c r="C52" s="1" t="s">
        <v>331</v>
      </c>
      <c r="D52" s="1" t="s">
        <v>332</v>
      </c>
      <c r="E52" s="1" t="s">
        <v>314</v>
      </c>
      <c r="G52" s="1" t="s">
        <v>333</v>
      </c>
      <c r="H52" s="1">
        <v>2.93</v>
      </c>
      <c r="I52" s="1">
        <v>2.93</v>
      </c>
    </row>
    <row r="53" spans="2:9">
      <c r="B53" s="1">
        <v>1</v>
      </c>
      <c r="C53" s="1" t="s">
        <v>334</v>
      </c>
      <c r="D53" s="1" t="s">
        <v>335</v>
      </c>
      <c r="E53" s="1" t="s">
        <v>314</v>
      </c>
      <c r="G53" s="1" t="s">
        <v>336</v>
      </c>
      <c r="H53" s="1">
        <v>2.56</v>
      </c>
      <c r="I53" s="1">
        <v>2.56</v>
      </c>
    </row>
    <row r="54" spans="2:9">
      <c r="B54" s="1">
        <v>1</v>
      </c>
      <c r="C54" s="1" t="s">
        <v>337</v>
      </c>
      <c r="D54" s="1" t="s">
        <v>338</v>
      </c>
      <c r="E54" s="1" t="s">
        <v>298</v>
      </c>
      <c r="F54" s="1" t="s">
        <v>239</v>
      </c>
      <c r="G54" s="1" t="s">
        <v>339</v>
      </c>
      <c r="H54" s="1">
        <v>3.42</v>
      </c>
      <c r="I54" s="1">
        <v>3.42</v>
      </c>
    </row>
    <row r="55" spans="2:9">
      <c r="B55" s="1">
        <v>1</v>
      </c>
      <c r="C55" s="1" t="s">
        <v>340</v>
      </c>
      <c r="D55" s="1" t="s">
        <v>341</v>
      </c>
      <c r="E55" s="1" t="s">
        <v>207</v>
      </c>
      <c r="F55" s="1" t="s">
        <v>239</v>
      </c>
      <c r="G55" s="1" t="s">
        <v>342</v>
      </c>
      <c r="H55" s="1">
        <v>11.64</v>
      </c>
      <c r="I55" s="1">
        <v>11.64</v>
      </c>
    </row>
    <row r="56" spans="2:9">
      <c r="B56" s="1">
        <v>1</v>
      </c>
      <c r="C56" s="1" t="s">
        <v>343</v>
      </c>
      <c r="D56" s="1" t="s">
        <v>344</v>
      </c>
      <c r="E56" s="1" t="s">
        <v>298</v>
      </c>
      <c r="F56" s="1" t="s">
        <v>273</v>
      </c>
      <c r="G56" s="1" t="s">
        <v>345</v>
      </c>
      <c r="H56" s="1">
        <v>0.59</v>
      </c>
      <c r="I56" s="1">
        <v>0.59</v>
      </c>
    </row>
    <row r="57" spans="2:9">
      <c r="B57" s="1">
        <v>1</v>
      </c>
      <c r="C57" s="1" t="s">
        <v>346</v>
      </c>
      <c r="D57" s="1" t="s">
        <v>347</v>
      </c>
      <c r="E57" s="1" t="s">
        <v>207</v>
      </c>
      <c r="F57" s="1" t="s">
        <v>348</v>
      </c>
      <c r="G57" s="1" t="s">
        <v>349</v>
      </c>
      <c r="H57" s="1">
        <v>23.4</v>
      </c>
      <c r="I57" s="1">
        <v>23.4</v>
      </c>
    </row>
    <row r="58" spans="2:9">
      <c r="B58" s="1">
        <v>1</v>
      </c>
      <c r="C58" s="1" t="s">
        <v>350</v>
      </c>
      <c r="D58" s="1" t="s">
        <v>351</v>
      </c>
      <c r="E58" s="1" t="s">
        <v>25</v>
      </c>
      <c r="G58" s="1" t="s">
        <v>352</v>
      </c>
      <c r="H58" s="1">
        <v>1.99</v>
      </c>
      <c r="I58" s="1">
        <v>1.99</v>
      </c>
    </row>
    <row r="59" spans="2:9">
      <c r="B59" s="1">
        <v>1</v>
      </c>
      <c r="C59" s="1" t="s">
        <v>353</v>
      </c>
      <c r="D59" s="1" t="s">
        <v>354</v>
      </c>
      <c r="E59" s="1" t="s">
        <v>207</v>
      </c>
      <c r="F59" s="1" t="s">
        <v>107</v>
      </c>
      <c r="G59" s="1" t="s">
        <v>355</v>
      </c>
      <c r="H59" s="1">
        <v>23.4</v>
      </c>
      <c r="I59" s="1">
        <v>23.4</v>
      </c>
    </row>
    <row r="60" spans="2:9">
      <c r="B60" s="1">
        <v>1</v>
      </c>
      <c r="C60" s="1" t="s">
        <v>356</v>
      </c>
      <c r="D60" s="1" t="s">
        <v>357</v>
      </c>
      <c r="E60" s="1" t="s">
        <v>25</v>
      </c>
      <c r="G60" s="1" t="s">
        <v>358</v>
      </c>
      <c r="H60" s="1">
        <v>3.21</v>
      </c>
      <c r="I60" s="1">
        <v>3.21</v>
      </c>
    </row>
    <row r="61" spans="2:9">
      <c r="B61" s="1">
        <v>1</v>
      </c>
      <c r="C61" s="1" t="s">
        <v>359</v>
      </c>
      <c r="D61" s="1" t="s">
        <v>360</v>
      </c>
      <c r="E61" s="1" t="s">
        <v>294</v>
      </c>
      <c r="F61" s="1" t="s">
        <v>213</v>
      </c>
      <c r="G61" s="1" t="s">
        <v>361</v>
      </c>
      <c r="H61" s="1">
        <v>1.55</v>
      </c>
      <c r="I61" s="1">
        <v>1.55</v>
      </c>
    </row>
    <row r="62" spans="2:9">
      <c r="B62" s="1">
        <v>1</v>
      </c>
      <c r="C62" s="1" t="s">
        <v>362</v>
      </c>
      <c r="D62" s="1" t="s">
        <v>363</v>
      </c>
      <c r="E62" s="1" t="s">
        <v>207</v>
      </c>
      <c r="F62" s="1" t="s">
        <v>107</v>
      </c>
      <c r="G62" s="1" t="s">
        <v>364</v>
      </c>
      <c r="H62" s="1">
        <v>23.4</v>
      </c>
      <c r="I62" s="1">
        <v>23.4</v>
      </c>
    </row>
    <row r="63" spans="2:9">
      <c r="B63" s="1">
        <v>1</v>
      </c>
      <c r="C63" s="1" t="s">
        <v>359</v>
      </c>
      <c r="D63" s="1" t="s">
        <v>360</v>
      </c>
      <c r="E63" s="1" t="s">
        <v>294</v>
      </c>
      <c r="F63" s="1" t="s">
        <v>239</v>
      </c>
      <c r="G63" s="1" t="s">
        <v>361</v>
      </c>
      <c r="H63" s="1">
        <v>1.55</v>
      </c>
      <c r="I63" s="1">
        <v>1.55</v>
      </c>
    </row>
    <row r="64" spans="2:9">
      <c r="B64" s="1">
        <v>1</v>
      </c>
      <c r="C64" s="1" t="s">
        <v>365</v>
      </c>
      <c r="D64" s="1" t="s">
        <v>366</v>
      </c>
      <c r="E64" s="1" t="s">
        <v>298</v>
      </c>
      <c r="F64" s="1" t="s">
        <v>239</v>
      </c>
      <c r="G64" s="1" t="s">
        <v>367</v>
      </c>
      <c r="H64" s="1">
        <v>0.74</v>
      </c>
      <c r="I64" s="1">
        <v>0.74</v>
      </c>
    </row>
    <row r="65" spans="2:9">
      <c r="B65" s="1">
        <v>1</v>
      </c>
      <c r="C65" s="1" t="s">
        <v>368</v>
      </c>
      <c r="D65" s="1" t="s">
        <v>369</v>
      </c>
      <c r="E65" s="1" t="s">
        <v>298</v>
      </c>
      <c r="F65" s="1" t="s">
        <v>239</v>
      </c>
      <c r="G65" s="1" t="s">
        <v>370</v>
      </c>
      <c r="H65" s="1">
        <v>1.75</v>
      </c>
      <c r="I65" s="1">
        <v>1.75</v>
      </c>
    </row>
    <row r="66" spans="2:9">
      <c r="B66" s="1">
        <v>1</v>
      </c>
      <c r="C66" s="1" t="s">
        <v>371</v>
      </c>
      <c r="D66" s="1" t="s">
        <v>372</v>
      </c>
      <c r="E66" s="1" t="s">
        <v>294</v>
      </c>
      <c r="F66" s="1" t="s">
        <v>210</v>
      </c>
      <c r="G66" s="1" t="s">
        <v>373</v>
      </c>
      <c r="H66" s="1">
        <v>0.74</v>
      </c>
      <c r="I66" s="1">
        <v>0.74</v>
      </c>
    </row>
    <row r="67" spans="2:9">
      <c r="B67" s="1">
        <v>1</v>
      </c>
      <c r="C67" s="1" t="s">
        <v>374</v>
      </c>
      <c r="D67" s="1" t="s">
        <v>375</v>
      </c>
      <c r="E67" s="1" t="s">
        <v>23</v>
      </c>
      <c r="G67" s="1" t="s">
        <v>376</v>
      </c>
      <c r="H67" s="1">
        <v>2.65</v>
      </c>
      <c r="I67" s="1">
        <v>2.65</v>
      </c>
    </row>
    <row r="68" spans="2:9">
      <c r="B68" s="1">
        <v>1</v>
      </c>
      <c r="C68" s="1" t="s">
        <v>377</v>
      </c>
      <c r="D68" s="1" t="s">
        <v>378</v>
      </c>
      <c r="E68" s="1" t="s">
        <v>298</v>
      </c>
      <c r="F68" s="1" t="s">
        <v>210</v>
      </c>
      <c r="G68" s="1" t="s">
        <v>379</v>
      </c>
      <c r="H68" s="1">
        <v>1.74</v>
      </c>
      <c r="I68" s="1">
        <v>1.74</v>
      </c>
    </row>
    <row r="69" spans="2:9">
      <c r="B69" s="1">
        <v>1</v>
      </c>
      <c r="C69" s="1" t="s">
        <v>380</v>
      </c>
      <c r="D69" s="1" t="s">
        <v>381</v>
      </c>
      <c r="E69" s="1" t="s">
        <v>298</v>
      </c>
      <c r="F69" s="1" t="s">
        <v>239</v>
      </c>
      <c r="G69" s="1" t="s">
        <v>382</v>
      </c>
      <c r="H69" s="1">
        <v>3.34</v>
      </c>
      <c r="I69" s="1">
        <v>3.34</v>
      </c>
    </row>
    <row r="70" spans="2:9">
      <c r="B70" s="1">
        <v>1</v>
      </c>
      <c r="C70" s="1" t="s">
        <v>383</v>
      </c>
      <c r="D70" s="1" t="s">
        <v>384</v>
      </c>
      <c r="E70" s="1" t="s">
        <v>298</v>
      </c>
      <c r="F70" s="1" t="s">
        <v>239</v>
      </c>
      <c r="G70" s="1" t="s">
        <v>385</v>
      </c>
      <c r="H70" s="1">
        <v>2.48</v>
      </c>
      <c r="I70" s="1">
        <v>2.48</v>
      </c>
    </row>
    <row r="71" spans="2:9">
      <c r="B71" s="1">
        <v>1</v>
      </c>
      <c r="C71" s="1" t="s">
        <v>386</v>
      </c>
      <c r="D71" s="1" t="s">
        <v>387</v>
      </c>
      <c r="E71" s="1" t="s">
        <v>25</v>
      </c>
      <c r="G71" s="1" t="s">
        <v>388</v>
      </c>
      <c r="H71" s="1">
        <v>0.39</v>
      </c>
      <c r="I71" s="1">
        <v>0.39</v>
      </c>
    </row>
    <row r="72" spans="2:9">
      <c r="B72" s="1">
        <v>1</v>
      </c>
      <c r="C72" s="1" t="s">
        <v>389</v>
      </c>
      <c r="D72" s="1" t="s">
        <v>390</v>
      </c>
      <c r="E72" s="1" t="s">
        <v>294</v>
      </c>
      <c r="F72" s="1" t="s">
        <v>239</v>
      </c>
      <c r="G72" s="1" t="s">
        <v>391</v>
      </c>
      <c r="H72" s="1">
        <v>1.03</v>
      </c>
      <c r="I72" s="1">
        <v>1.03</v>
      </c>
    </row>
    <row r="73" spans="2:9">
      <c r="B73" s="1">
        <v>1</v>
      </c>
      <c r="C73" s="1" t="s">
        <v>392</v>
      </c>
      <c r="D73" s="1" t="s">
        <v>393</v>
      </c>
      <c r="G73" s="1" t="s">
        <v>394</v>
      </c>
      <c r="H73" s="1">
        <v>4.24</v>
      </c>
      <c r="I73" s="1">
        <v>4.24</v>
      </c>
    </row>
    <row r="74" spans="2:9">
      <c r="B74" s="1">
        <v>1</v>
      </c>
      <c r="C74" s="1" t="s">
        <v>395</v>
      </c>
      <c r="D74" s="1" t="s">
        <v>396</v>
      </c>
      <c r="E74" s="1" t="s">
        <v>107</v>
      </c>
      <c r="G74" s="1" t="s">
        <v>397</v>
      </c>
      <c r="H74" s="1">
        <v>1.69</v>
      </c>
      <c r="I74" s="1">
        <v>1.69</v>
      </c>
    </row>
    <row r="75" spans="2:9">
      <c r="B75" s="1">
        <v>2</v>
      </c>
      <c r="C75" s="1" t="s">
        <v>398</v>
      </c>
      <c r="D75" s="1" t="s">
        <v>399</v>
      </c>
      <c r="E75" s="1" t="s">
        <v>207</v>
      </c>
      <c r="F75" s="1" t="s">
        <v>239</v>
      </c>
      <c r="G75" s="1" t="s">
        <v>400</v>
      </c>
      <c r="H75" s="1">
        <v>11.64</v>
      </c>
      <c r="I75" s="1">
        <v>23.28</v>
      </c>
    </row>
    <row r="76" spans="2:9">
      <c r="B76" s="1">
        <v>1</v>
      </c>
      <c r="C76" s="1" t="s">
        <v>401</v>
      </c>
      <c r="D76" s="1" t="s">
        <v>402</v>
      </c>
      <c r="G76" s="1" t="s">
        <v>403</v>
      </c>
      <c r="H76" s="1">
        <v>3.2</v>
      </c>
      <c r="I76" s="1">
        <v>3.2</v>
      </c>
    </row>
    <row r="77" spans="2:9">
      <c r="B77" s="1">
        <v>62</v>
      </c>
      <c r="C77" s="1" t="s">
        <v>404</v>
      </c>
      <c r="D77" s="1" t="s">
        <v>405</v>
      </c>
      <c r="E77" s="1" t="s">
        <v>294</v>
      </c>
      <c r="F77" s="1" t="s">
        <v>239</v>
      </c>
      <c r="G77" s="1" t="s">
        <v>406</v>
      </c>
      <c r="H77" s="1">
        <v>2.2200000000000002</v>
      </c>
      <c r="I77" s="1">
        <v>137.63999999999999</v>
      </c>
    </row>
    <row r="78" spans="2:9">
      <c r="B78" s="1">
        <v>2</v>
      </c>
      <c r="C78" s="1" t="s">
        <v>407</v>
      </c>
      <c r="D78" s="1" t="s">
        <v>408</v>
      </c>
      <c r="E78" s="1" t="s">
        <v>23</v>
      </c>
      <c r="G78" s="1" t="s">
        <v>409</v>
      </c>
      <c r="H78" s="1">
        <v>0.44</v>
      </c>
      <c r="I78" s="1">
        <v>0.88</v>
      </c>
    </row>
    <row r="79" spans="2:9">
      <c r="B79" s="1">
        <v>2</v>
      </c>
      <c r="C79" s="1" t="s">
        <v>410</v>
      </c>
      <c r="D79" s="1" t="s">
        <v>411</v>
      </c>
      <c r="E79" s="1" t="s">
        <v>294</v>
      </c>
      <c r="F79" s="1" t="s">
        <v>239</v>
      </c>
      <c r="G79" s="1" t="s">
        <v>412</v>
      </c>
      <c r="H79" s="1">
        <v>3.37</v>
      </c>
      <c r="I79" s="1">
        <v>6.74</v>
      </c>
    </row>
    <row r="80" spans="2:9">
      <c r="B80" s="1">
        <v>2</v>
      </c>
      <c r="C80" s="1" t="s">
        <v>413</v>
      </c>
      <c r="D80" s="1" t="s">
        <v>414</v>
      </c>
      <c r="E80" s="1" t="s">
        <v>294</v>
      </c>
      <c r="F80" s="1" t="s">
        <v>239</v>
      </c>
      <c r="G80" s="1" t="s">
        <v>415</v>
      </c>
      <c r="H80" s="1">
        <v>3.47</v>
      </c>
      <c r="I80" s="1">
        <v>6.94</v>
      </c>
    </row>
    <row r="81" spans="2:9">
      <c r="B81" s="1">
        <v>1</v>
      </c>
      <c r="C81" s="1" t="s">
        <v>416</v>
      </c>
      <c r="D81" s="1" t="s">
        <v>417</v>
      </c>
      <c r="E81" s="1" t="s">
        <v>26</v>
      </c>
      <c r="G81" s="1" t="s">
        <v>418</v>
      </c>
      <c r="H81" s="1">
        <v>0.5</v>
      </c>
      <c r="I81" s="1">
        <v>0.5</v>
      </c>
    </row>
    <row r="82" spans="2:9">
      <c r="B82" s="1">
        <v>1</v>
      </c>
      <c r="C82" s="1" t="s">
        <v>419</v>
      </c>
      <c r="D82" s="1" t="s">
        <v>420</v>
      </c>
      <c r="E82" s="1" t="s">
        <v>294</v>
      </c>
      <c r="F82" s="1" t="s">
        <v>239</v>
      </c>
      <c r="G82" s="1" t="s">
        <v>421</v>
      </c>
      <c r="H82" s="1">
        <v>3.37</v>
      </c>
      <c r="I82" s="1">
        <v>3.37</v>
      </c>
    </row>
    <row r="83" spans="2:9">
      <c r="B83" s="1">
        <v>1</v>
      </c>
      <c r="C83" s="1" t="s">
        <v>422</v>
      </c>
      <c r="D83" s="1" t="s">
        <v>423</v>
      </c>
      <c r="E83" s="1" t="s">
        <v>23</v>
      </c>
      <c r="G83" s="1" t="s">
        <v>424</v>
      </c>
      <c r="H83" s="1">
        <v>18.05</v>
      </c>
      <c r="I83" s="1">
        <v>18.05</v>
      </c>
    </row>
    <row r="84" spans="2:9">
      <c r="B84" s="1">
        <v>1</v>
      </c>
      <c r="C84" s="1" t="s">
        <v>425</v>
      </c>
      <c r="D84" s="1" t="s">
        <v>426</v>
      </c>
      <c r="E84" s="1" t="s">
        <v>298</v>
      </c>
      <c r="F84" s="1" t="s">
        <v>239</v>
      </c>
      <c r="G84" s="1" t="s">
        <v>427</v>
      </c>
      <c r="H84" s="1">
        <v>1.79</v>
      </c>
      <c r="I84" s="1">
        <v>1.79</v>
      </c>
    </row>
    <row r="85" spans="2:9">
      <c r="B85" s="1">
        <v>1</v>
      </c>
      <c r="C85" s="1" t="s">
        <v>428</v>
      </c>
      <c r="D85" s="1" t="s">
        <v>429</v>
      </c>
      <c r="E85" s="1" t="s">
        <v>23</v>
      </c>
      <c r="G85" s="1" t="s">
        <v>430</v>
      </c>
      <c r="H85" s="1">
        <v>18.11</v>
      </c>
      <c r="I85" s="1">
        <v>18.11</v>
      </c>
    </row>
    <row r="86" spans="2:9">
      <c r="B86" s="1">
        <v>1</v>
      </c>
      <c r="C86" s="1" t="s">
        <v>428</v>
      </c>
      <c r="D86" s="1" t="s">
        <v>431</v>
      </c>
      <c r="E86" s="1" t="s">
        <v>25</v>
      </c>
      <c r="G86" s="1" t="s">
        <v>430</v>
      </c>
      <c r="H86" s="1">
        <v>19.579999999999998</v>
      </c>
      <c r="I86" s="1">
        <v>19.579999999999998</v>
      </c>
    </row>
    <row r="87" spans="2:9">
      <c r="B87" s="1">
        <v>1</v>
      </c>
      <c r="C87" s="1" t="s">
        <v>428</v>
      </c>
      <c r="D87" s="1" t="s">
        <v>432</v>
      </c>
      <c r="E87" s="1" t="s">
        <v>26</v>
      </c>
      <c r="G87" s="1" t="s">
        <v>430</v>
      </c>
      <c r="H87" s="1">
        <v>21.46</v>
      </c>
      <c r="I87" s="1">
        <v>21.46</v>
      </c>
    </row>
    <row r="88" spans="2:9">
      <c r="B88" s="1">
        <v>1</v>
      </c>
      <c r="C88" s="1" t="s">
        <v>433</v>
      </c>
      <c r="D88" s="1" t="s">
        <v>434</v>
      </c>
      <c r="E88" s="1" t="s">
        <v>25</v>
      </c>
      <c r="G88" s="1" t="s">
        <v>435</v>
      </c>
      <c r="H88" s="1">
        <v>1.8</v>
      </c>
      <c r="I88" s="1">
        <v>1.8</v>
      </c>
    </row>
    <row r="89" spans="2:9">
      <c r="B89" s="1">
        <v>1</v>
      </c>
      <c r="C89" s="1" t="s">
        <v>433</v>
      </c>
      <c r="D89" s="1" t="s">
        <v>434</v>
      </c>
      <c r="E89" s="1" t="s">
        <v>26</v>
      </c>
      <c r="G89" s="1" t="s">
        <v>435</v>
      </c>
      <c r="H89" s="1">
        <v>1.8</v>
      </c>
      <c r="I89" s="1">
        <v>1.8</v>
      </c>
    </row>
    <row r="90" spans="2:9">
      <c r="B90" s="1">
        <v>1</v>
      </c>
      <c r="C90" s="1" t="s">
        <v>433</v>
      </c>
      <c r="D90" s="1" t="s">
        <v>434</v>
      </c>
      <c r="E90" s="1" t="s">
        <v>27</v>
      </c>
      <c r="G90" s="1" t="s">
        <v>435</v>
      </c>
      <c r="H90" s="1">
        <v>1.8</v>
      </c>
      <c r="I90" s="1">
        <v>1.8</v>
      </c>
    </row>
    <row r="91" spans="2:9">
      <c r="B91" s="1">
        <v>2</v>
      </c>
      <c r="C91" s="1" t="s">
        <v>436</v>
      </c>
      <c r="D91" s="1" t="s">
        <v>437</v>
      </c>
      <c r="E91" s="1" t="s">
        <v>23</v>
      </c>
      <c r="G91" s="1" t="s">
        <v>438</v>
      </c>
      <c r="H91" s="1">
        <v>18</v>
      </c>
      <c r="I91" s="1">
        <v>36</v>
      </c>
    </row>
    <row r="92" spans="2:9">
      <c r="B92" s="1">
        <v>1</v>
      </c>
      <c r="C92" s="1" t="s">
        <v>439</v>
      </c>
      <c r="D92" s="1" t="s">
        <v>440</v>
      </c>
      <c r="E92" s="1" t="s">
        <v>23</v>
      </c>
      <c r="G92" s="1" t="s">
        <v>441</v>
      </c>
      <c r="H92" s="1">
        <v>1.1000000000000001</v>
      </c>
      <c r="I92" s="1">
        <v>1.1000000000000001</v>
      </c>
    </row>
    <row r="93" spans="2:9">
      <c r="B93" s="1">
        <v>1</v>
      </c>
      <c r="C93" s="1" t="s">
        <v>442</v>
      </c>
      <c r="D93" s="1" t="s">
        <v>443</v>
      </c>
      <c r="E93" s="1" t="s">
        <v>25</v>
      </c>
      <c r="G93" s="1" t="s">
        <v>444</v>
      </c>
      <c r="H93" s="1">
        <v>0.49</v>
      </c>
      <c r="I93" s="1">
        <v>0.49</v>
      </c>
    </row>
    <row r="94" spans="2:9">
      <c r="B94" s="1">
        <v>1</v>
      </c>
      <c r="C94" s="1" t="s">
        <v>445</v>
      </c>
      <c r="D94" s="1" t="s">
        <v>446</v>
      </c>
      <c r="E94" s="1" t="s">
        <v>26</v>
      </c>
      <c r="G94" s="1" t="s">
        <v>447</v>
      </c>
      <c r="H94" s="1">
        <v>2.83</v>
      </c>
      <c r="I94" s="1">
        <v>2.83</v>
      </c>
    </row>
    <row r="95" spans="2:9">
      <c r="B95" s="1">
        <v>1</v>
      </c>
      <c r="C95" s="1" t="s">
        <v>448</v>
      </c>
      <c r="D95" s="1" t="s">
        <v>449</v>
      </c>
      <c r="E95" s="1" t="s">
        <v>25</v>
      </c>
      <c r="G95" s="1" t="s">
        <v>450</v>
      </c>
      <c r="H95" s="1">
        <v>0.49</v>
      </c>
      <c r="I95" s="1">
        <v>0.49</v>
      </c>
    </row>
    <row r="96" spans="2:9">
      <c r="B96" s="1">
        <v>1</v>
      </c>
      <c r="C96" s="1" t="s">
        <v>451</v>
      </c>
      <c r="D96" s="1" t="s">
        <v>452</v>
      </c>
      <c r="E96" s="1" t="s">
        <v>26</v>
      </c>
      <c r="G96" s="1" t="s">
        <v>453</v>
      </c>
      <c r="H96" s="1">
        <v>2.88</v>
      </c>
      <c r="I96" s="1">
        <v>2.88</v>
      </c>
    </row>
    <row r="97" spans="2:9">
      <c r="B97" s="1">
        <v>1</v>
      </c>
      <c r="C97" s="1" t="s">
        <v>454</v>
      </c>
      <c r="D97" s="1" t="s">
        <v>455</v>
      </c>
      <c r="E97" s="1" t="s">
        <v>28</v>
      </c>
      <c r="G97" s="1" t="s">
        <v>456</v>
      </c>
      <c r="H97" s="1">
        <v>1.03</v>
      </c>
      <c r="I97" s="1">
        <v>1.03</v>
      </c>
    </row>
    <row r="98" spans="2:9">
      <c r="B98" s="1">
        <v>1</v>
      </c>
      <c r="C98" s="1" t="s">
        <v>457</v>
      </c>
      <c r="D98" s="1" t="s">
        <v>458</v>
      </c>
      <c r="E98" s="1" t="s">
        <v>298</v>
      </c>
      <c r="G98" s="1" t="s">
        <v>459</v>
      </c>
      <c r="H98" s="1">
        <v>2.5499999999999998</v>
      </c>
      <c r="I98" s="1">
        <v>2.5499999999999998</v>
      </c>
    </row>
    <row r="99" spans="2:9">
      <c r="B99" s="1">
        <v>1</v>
      </c>
      <c r="C99" s="1" t="s">
        <v>460</v>
      </c>
      <c r="D99" s="1" t="s">
        <v>461</v>
      </c>
      <c r="E99" s="1" t="s">
        <v>462</v>
      </c>
      <c r="G99" s="1" t="s">
        <v>463</v>
      </c>
      <c r="H99" s="1">
        <v>1.24</v>
      </c>
      <c r="I99" s="1">
        <v>1.24</v>
      </c>
    </row>
    <row r="100" spans="2:9">
      <c r="B100" s="1">
        <v>1</v>
      </c>
      <c r="C100" s="1" t="s">
        <v>464</v>
      </c>
      <c r="D100" s="1" t="s">
        <v>465</v>
      </c>
      <c r="G100" s="1" t="s">
        <v>466</v>
      </c>
      <c r="H100" s="1">
        <v>36.97</v>
      </c>
      <c r="I100" s="1">
        <v>36.97</v>
      </c>
    </row>
    <row r="101" spans="2:9">
      <c r="B101" s="1">
        <v>1</v>
      </c>
      <c r="C101" s="1" t="s">
        <v>467</v>
      </c>
      <c r="D101" s="1" t="s">
        <v>468</v>
      </c>
      <c r="E101" s="1" t="s">
        <v>294</v>
      </c>
      <c r="F101" s="1" t="s">
        <v>239</v>
      </c>
      <c r="G101" s="1" t="s">
        <v>469</v>
      </c>
      <c r="H101" s="1">
        <v>1.99</v>
      </c>
      <c r="I101" s="1">
        <v>1.99</v>
      </c>
    </row>
    <row r="102" spans="2:9">
      <c r="B102" s="1">
        <v>1</v>
      </c>
      <c r="C102" s="1" t="s">
        <v>470</v>
      </c>
      <c r="D102" s="1" t="s">
        <v>471</v>
      </c>
      <c r="G102" s="1" t="s">
        <v>472</v>
      </c>
      <c r="H102" s="1">
        <v>34.340000000000003</v>
      </c>
      <c r="I102" s="1">
        <v>34.340000000000003</v>
      </c>
    </row>
    <row r="103" spans="2:9">
      <c r="B103" s="1">
        <v>11</v>
      </c>
      <c r="C103" s="1" t="s">
        <v>473</v>
      </c>
      <c r="D103" s="1" t="s">
        <v>474</v>
      </c>
      <c r="E103" s="1" t="s">
        <v>298</v>
      </c>
      <c r="F103" s="1" t="s">
        <v>273</v>
      </c>
      <c r="G103" s="1" t="s">
        <v>475</v>
      </c>
      <c r="H103" s="1">
        <v>2.2400000000000002</v>
      </c>
      <c r="I103" s="1">
        <v>24.64</v>
      </c>
    </row>
    <row r="104" spans="2:9">
      <c r="B104" s="1">
        <v>1</v>
      </c>
      <c r="C104" s="1" t="s">
        <v>476</v>
      </c>
      <c r="D104" s="1" t="s">
        <v>477</v>
      </c>
      <c r="G104" s="1" t="s">
        <v>478</v>
      </c>
      <c r="H104" s="1">
        <v>39.71</v>
      </c>
      <c r="I104" s="1">
        <v>39.71</v>
      </c>
    </row>
    <row r="105" spans="2:9">
      <c r="B105" s="1">
        <v>1</v>
      </c>
      <c r="C105" s="1" t="s">
        <v>479</v>
      </c>
      <c r="D105" s="1" t="s">
        <v>480</v>
      </c>
      <c r="G105" s="1" t="s">
        <v>481</v>
      </c>
      <c r="H105" s="1">
        <v>35.79</v>
      </c>
      <c r="I105" s="1">
        <v>35.79</v>
      </c>
    </row>
    <row r="106" spans="2:9">
      <c r="B106" s="1">
        <v>1</v>
      </c>
      <c r="C106" s="1" t="s">
        <v>482</v>
      </c>
      <c r="D106" s="1" t="s">
        <v>483</v>
      </c>
      <c r="E106" s="1" t="s">
        <v>484</v>
      </c>
      <c r="G106" s="1" t="s">
        <v>485</v>
      </c>
      <c r="H106" s="1">
        <v>0.16</v>
      </c>
      <c r="I106" s="1">
        <v>0.16</v>
      </c>
    </row>
    <row r="107" spans="2:9">
      <c r="B107" s="1">
        <v>555</v>
      </c>
      <c r="C107" s="1" t="s">
        <v>425</v>
      </c>
      <c r="D107" s="1" t="s">
        <v>426</v>
      </c>
      <c r="E107" s="1" t="s">
        <v>294</v>
      </c>
      <c r="F107" s="1" t="s">
        <v>239</v>
      </c>
      <c r="G107" s="1" t="s">
        <v>427</v>
      </c>
      <c r="H107" s="1">
        <v>1.79</v>
      </c>
      <c r="I107" s="1">
        <v>993.45</v>
      </c>
    </row>
    <row r="108" spans="2:9">
      <c r="B108" s="1">
        <v>4</v>
      </c>
      <c r="C108" s="1" t="s">
        <v>486</v>
      </c>
      <c r="D108" s="1" t="s">
        <v>487</v>
      </c>
      <c r="E108" s="1" t="s">
        <v>294</v>
      </c>
      <c r="F108" s="1" t="s">
        <v>239</v>
      </c>
      <c r="G108" s="1" t="s">
        <v>488</v>
      </c>
      <c r="H108" s="1">
        <v>1.96</v>
      </c>
      <c r="I108" s="1">
        <v>7.84</v>
      </c>
    </row>
    <row r="109" spans="2:9">
      <c r="B109" s="1">
        <v>1</v>
      </c>
      <c r="C109" s="1" t="s">
        <v>489</v>
      </c>
      <c r="D109" s="1" t="s">
        <v>490</v>
      </c>
      <c r="G109" s="1" t="s">
        <v>491</v>
      </c>
      <c r="H109" s="1">
        <v>1.28</v>
      </c>
      <c r="I109" s="1">
        <v>1.28</v>
      </c>
    </row>
    <row r="110" spans="2:9">
      <c r="B110" s="1">
        <v>1</v>
      </c>
      <c r="C110" s="1" t="s">
        <v>492</v>
      </c>
      <c r="D110" s="1" t="s">
        <v>493</v>
      </c>
      <c r="E110" s="1" t="s">
        <v>298</v>
      </c>
      <c r="F110" s="1" t="s">
        <v>239</v>
      </c>
      <c r="G110" s="1" t="s">
        <v>494</v>
      </c>
      <c r="H110" s="1">
        <v>0.8</v>
      </c>
      <c r="I110" s="1">
        <v>0.8</v>
      </c>
    </row>
    <row r="111" spans="2:9">
      <c r="B111" s="1">
        <v>1</v>
      </c>
      <c r="C111" s="1" t="s">
        <v>495</v>
      </c>
      <c r="D111" s="1" t="s">
        <v>496</v>
      </c>
      <c r="G111" s="1" t="s">
        <v>497</v>
      </c>
      <c r="H111" s="1">
        <v>4.24</v>
      </c>
      <c r="I111" s="1">
        <v>4.24</v>
      </c>
    </row>
    <row r="112" spans="2:9">
      <c r="B112" s="1">
        <v>1</v>
      </c>
      <c r="C112" s="1" t="s">
        <v>498</v>
      </c>
      <c r="D112" s="1" t="s">
        <v>499</v>
      </c>
      <c r="E112" s="1" t="s">
        <v>298</v>
      </c>
      <c r="F112" s="1" t="s">
        <v>239</v>
      </c>
      <c r="G112" s="1" t="s">
        <v>500</v>
      </c>
      <c r="H112" s="1">
        <v>0.51</v>
      </c>
      <c r="I112" s="1">
        <v>0.51</v>
      </c>
    </row>
    <row r="113" spans="2:9">
      <c r="B113" s="1">
        <v>1</v>
      </c>
      <c r="C113" s="1" t="s">
        <v>501</v>
      </c>
      <c r="D113" s="1" t="s">
        <v>502</v>
      </c>
      <c r="E113" s="1" t="s">
        <v>298</v>
      </c>
      <c r="F113" s="1" t="s">
        <v>239</v>
      </c>
      <c r="G113" s="1" t="s">
        <v>503</v>
      </c>
      <c r="H113" s="1">
        <v>0.76</v>
      </c>
      <c r="I113" s="1">
        <v>0.76</v>
      </c>
    </row>
    <row r="114" spans="2:9">
      <c r="B114" s="1">
        <v>1</v>
      </c>
      <c r="C114" s="1" t="s">
        <v>504</v>
      </c>
      <c r="D114" s="1" t="s">
        <v>505</v>
      </c>
      <c r="G114" s="1" t="s">
        <v>506</v>
      </c>
      <c r="H114" s="1">
        <v>1.46</v>
      </c>
      <c r="I114" s="1">
        <v>1.46</v>
      </c>
    </row>
    <row r="115" spans="2:9">
      <c r="B115" s="1">
        <v>1</v>
      </c>
      <c r="C115" s="1" t="s">
        <v>507</v>
      </c>
      <c r="D115" s="1" t="s">
        <v>508</v>
      </c>
      <c r="E115" s="1" t="s">
        <v>298</v>
      </c>
      <c r="F115" s="1" t="s">
        <v>239</v>
      </c>
      <c r="G115" s="1" t="s">
        <v>509</v>
      </c>
      <c r="H115" s="1">
        <v>0.48</v>
      </c>
      <c r="I115" s="1">
        <v>0.48</v>
      </c>
    </row>
    <row r="116" spans="2:9">
      <c r="B116" s="1">
        <v>1</v>
      </c>
      <c r="C116" s="1" t="s">
        <v>510</v>
      </c>
      <c r="D116" s="1" t="s">
        <v>511</v>
      </c>
      <c r="G116" s="1" t="s">
        <v>512</v>
      </c>
      <c r="H116" s="1">
        <v>0.69</v>
      </c>
      <c r="I116" s="1">
        <v>0.69</v>
      </c>
    </row>
    <row r="117" spans="2:9">
      <c r="B117" s="1">
        <v>1</v>
      </c>
      <c r="C117" s="1" t="s">
        <v>513</v>
      </c>
      <c r="D117" s="1" t="s">
        <v>514</v>
      </c>
      <c r="E117" s="1" t="s">
        <v>210</v>
      </c>
      <c r="G117" s="1" t="s">
        <v>515</v>
      </c>
      <c r="H117" s="1">
        <v>2.59</v>
      </c>
      <c r="I117" s="1">
        <v>2.59</v>
      </c>
    </row>
    <row r="118" spans="2:9">
      <c r="B118" s="1">
        <v>1</v>
      </c>
      <c r="C118" s="1" t="s">
        <v>516</v>
      </c>
      <c r="D118" s="1" t="s">
        <v>517</v>
      </c>
      <c r="G118" s="1" t="s">
        <v>518</v>
      </c>
      <c r="H118" s="1">
        <v>0.69</v>
      </c>
      <c r="I118" s="1">
        <v>0.69</v>
      </c>
    </row>
    <row r="119" spans="2:9">
      <c r="B119" s="1">
        <v>1</v>
      </c>
      <c r="C119" s="1" t="s">
        <v>519</v>
      </c>
      <c r="D119" s="1" t="s">
        <v>520</v>
      </c>
      <c r="E119" s="1" t="s">
        <v>294</v>
      </c>
      <c r="F119" s="1" t="s">
        <v>521</v>
      </c>
      <c r="G119" s="1" t="s">
        <v>522</v>
      </c>
      <c r="H119" s="1">
        <v>2.4900000000000002</v>
      </c>
      <c r="I119" s="1">
        <v>2.4900000000000002</v>
      </c>
    </row>
    <row r="120" spans="2:9">
      <c r="B120" s="1">
        <v>1</v>
      </c>
      <c r="C120" s="1" t="s">
        <v>523</v>
      </c>
      <c r="D120" s="1" t="s">
        <v>524</v>
      </c>
      <c r="E120" s="1" t="s">
        <v>294</v>
      </c>
      <c r="G120" s="1" t="s">
        <v>525</v>
      </c>
      <c r="H120" s="1">
        <v>10.16</v>
      </c>
      <c r="I120" s="1">
        <v>10.16</v>
      </c>
    </row>
    <row r="121" spans="2:9">
      <c r="B121" s="1">
        <v>1</v>
      </c>
      <c r="C121" s="1" t="s">
        <v>526</v>
      </c>
      <c r="D121" s="1" t="s">
        <v>527</v>
      </c>
      <c r="E121" s="1" t="s">
        <v>298</v>
      </c>
      <c r="F121" s="1" t="s">
        <v>528</v>
      </c>
      <c r="G121" s="1" t="s">
        <v>529</v>
      </c>
      <c r="H121" s="1">
        <v>1.1100000000000001</v>
      </c>
      <c r="I121" s="1">
        <v>1.1100000000000001</v>
      </c>
    </row>
    <row r="122" spans="2:9">
      <c r="B122" s="1">
        <v>1</v>
      </c>
      <c r="C122" s="1" t="s">
        <v>530</v>
      </c>
      <c r="D122" s="1" t="s">
        <v>531</v>
      </c>
      <c r="G122" s="1" t="s">
        <v>532</v>
      </c>
      <c r="H122" s="1">
        <v>28.56</v>
      </c>
      <c r="I122" s="1">
        <v>28.56</v>
      </c>
    </row>
    <row r="123" spans="2:9">
      <c r="B123" s="1">
        <v>1</v>
      </c>
      <c r="C123" s="1" t="s">
        <v>533</v>
      </c>
      <c r="D123" s="1" t="s">
        <v>534</v>
      </c>
      <c r="E123" s="1" t="s">
        <v>294</v>
      </c>
      <c r="F123" s="1" t="s">
        <v>239</v>
      </c>
      <c r="G123" s="1" t="s">
        <v>535</v>
      </c>
      <c r="H123" s="1">
        <v>2.4900000000000002</v>
      </c>
      <c r="I123" s="1">
        <v>2.4900000000000002</v>
      </c>
    </row>
    <row r="124" spans="2:9">
      <c r="B124" s="1">
        <v>1</v>
      </c>
      <c r="C124" s="1" t="s">
        <v>536</v>
      </c>
      <c r="D124" s="1" t="s">
        <v>537</v>
      </c>
      <c r="E124" s="1" t="s">
        <v>25</v>
      </c>
      <c r="G124" s="1" t="s">
        <v>538</v>
      </c>
      <c r="H124" s="1">
        <v>0.85</v>
      </c>
      <c r="I124" s="1">
        <v>0.85</v>
      </c>
    </row>
    <row r="125" spans="2:9">
      <c r="B125" s="1">
        <v>1</v>
      </c>
      <c r="C125" s="1" t="s">
        <v>539</v>
      </c>
      <c r="D125" s="1" t="s">
        <v>540</v>
      </c>
      <c r="E125" s="1" t="s">
        <v>204</v>
      </c>
      <c r="F125" s="1" t="s">
        <v>107</v>
      </c>
      <c r="G125" s="1" t="s">
        <v>541</v>
      </c>
      <c r="H125" s="1">
        <v>49.79</v>
      </c>
      <c r="I125" s="1">
        <v>49.79</v>
      </c>
    </row>
    <row r="126" spans="2:9">
      <c r="B126" s="1">
        <v>1</v>
      </c>
      <c r="C126" s="1" t="s">
        <v>542</v>
      </c>
      <c r="D126" s="1" t="s">
        <v>543</v>
      </c>
      <c r="E126" s="1" t="s">
        <v>204</v>
      </c>
      <c r="F126" s="1" t="s">
        <v>107</v>
      </c>
      <c r="G126" s="1" t="s">
        <v>544</v>
      </c>
      <c r="H126" s="1">
        <v>32.18</v>
      </c>
      <c r="I126" s="1">
        <v>32.18</v>
      </c>
    </row>
    <row r="127" spans="2:9">
      <c r="B127" s="1">
        <v>1</v>
      </c>
      <c r="C127" s="1" t="s">
        <v>545</v>
      </c>
      <c r="D127" s="1" t="s">
        <v>546</v>
      </c>
      <c r="E127" s="1" t="s">
        <v>273</v>
      </c>
      <c r="F127" s="1" t="s">
        <v>547</v>
      </c>
      <c r="G127" s="1" t="s">
        <v>548</v>
      </c>
      <c r="H127" s="1">
        <v>1.29</v>
      </c>
      <c r="I127" s="1">
        <v>1.29</v>
      </c>
    </row>
    <row r="128" spans="2:9">
      <c r="B128" s="1">
        <v>1</v>
      </c>
      <c r="C128" s="1" t="s">
        <v>549</v>
      </c>
      <c r="D128" s="1" t="s">
        <v>550</v>
      </c>
      <c r="E128" s="1" t="s">
        <v>239</v>
      </c>
      <c r="G128" s="1" t="s">
        <v>551</v>
      </c>
      <c r="H128" s="1">
        <v>5.48</v>
      </c>
      <c r="I128" s="1">
        <v>5.48</v>
      </c>
    </row>
    <row r="129" spans="2:9">
      <c r="B129" s="1">
        <v>2</v>
      </c>
      <c r="C129" s="1" t="s">
        <v>552</v>
      </c>
      <c r="D129" s="1" t="s">
        <v>553</v>
      </c>
      <c r="E129" s="1" t="s">
        <v>27</v>
      </c>
      <c r="G129" s="1" t="s">
        <v>554</v>
      </c>
      <c r="H129" s="1">
        <v>1.79</v>
      </c>
      <c r="I129" s="1">
        <v>3.58</v>
      </c>
    </row>
    <row r="130" spans="2:9">
      <c r="B130" s="1">
        <v>1</v>
      </c>
      <c r="C130" s="1" t="s">
        <v>555</v>
      </c>
      <c r="D130" s="1" t="s">
        <v>556</v>
      </c>
      <c r="G130" s="1" t="s">
        <v>557</v>
      </c>
      <c r="H130" s="1">
        <v>2.42</v>
      </c>
      <c r="I130" s="1">
        <v>2.42</v>
      </c>
    </row>
    <row r="131" spans="2:9">
      <c r="B131" s="1">
        <v>1</v>
      </c>
      <c r="C131" s="1" t="s">
        <v>558</v>
      </c>
      <c r="D131" s="1" t="s">
        <v>559</v>
      </c>
      <c r="E131" s="1" t="s">
        <v>23</v>
      </c>
      <c r="G131" s="1" t="s">
        <v>560</v>
      </c>
      <c r="H131" s="1">
        <v>3.57</v>
      </c>
      <c r="I131" s="1">
        <v>3.57</v>
      </c>
    </row>
    <row r="132" spans="2:9">
      <c r="B132" s="1">
        <v>1</v>
      </c>
      <c r="C132" s="1" t="s">
        <v>561</v>
      </c>
      <c r="D132" s="1" t="s">
        <v>562</v>
      </c>
      <c r="E132" s="1" t="s">
        <v>294</v>
      </c>
      <c r="G132" s="1" t="s">
        <v>563</v>
      </c>
      <c r="H132" s="1">
        <v>1.69</v>
      </c>
      <c r="I132" s="1">
        <v>1.69</v>
      </c>
    </row>
    <row r="133" spans="2:9">
      <c r="B133" s="1">
        <v>1</v>
      </c>
      <c r="C133" s="1" t="s">
        <v>564</v>
      </c>
      <c r="D133" s="1" t="s">
        <v>565</v>
      </c>
      <c r="E133" s="1" t="s">
        <v>107</v>
      </c>
      <c r="G133" s="1" t="s">
        <v>566</v>
      </c>
      <c r="H133" s="1">
        <v>0.25</v>
      </c>
      <c r="I133" s="1">
        <v>0.25</v>
      </c>
    </row>
    <row r="134" spans="2:9">
      <c r="B134" s="1">
        <v>1</v>
      </c>
      <c r="C134" s="1" t="s">
        <v>567</v>
      </c>
      <c r="D134" s="1" t="s">
        <v>568</v>
      </c>
      <c r="E134" s="1" t="s">
        <v>210</v>
      </c>
      <c r="G134" s="1" t="s">
        <v>569</v>
      </c>
      <c r="H134" s="1">
        <v>0.59</v>
      </c>
      <c r="I134" s="1">
        <v>0.59</v>
      </c>
    </row>
    <row r="135" spans="2:9">
      <c r="B135" s="1">
        <v>1</v>
      </c>
      <c r="C135" s="1" t="s">
        <v>570</v>
      </c>
      <c r="D135" s="1" t="s">
        <v>571</v>
      </c>
      <c r="E135" s="1" t="s">
        <v>572</v>
      </c>
      <c r="G135" s="1" t="s">
        <v>573</v>
      </c>
      <c r="H135" s="1">
        <v>0.28999999999999998</v>
      </c>
      <c r="I135" s="1">
        <v>0.28999999999999998</v>
      </c>
    </row>
    <row r="136" spans="2:9">
      <c r="B136" s="1">
        <v>1</v>
      </c>
      <c r="C136" s="1" t="s">
        <v>574</v>
      </c>
      <c r="D136" s="1" t="s">
        <v>575</v>
      </c>
      <c r="E136" s="1" t="s">
        <v>294</v>
      </c>
      <c r="G136" s="1" t="s">
        <v>576</v>
      </c>
      <c r="H136" s="1">
        <v>0.43</v>
      </c>
      <c r="I136" s="1">
        <v>0.43</v>
      </c>
    </row>
    <row r="137" spans="2:9">
      <c r="B137" s="1">
        <v>1</v>
      </c>
      <c r="C137" s="1" t="s">
        <v>577</v>
      </c>
      <c r="D137" s="1" t="s">
        <v>578</v>
      </c>
      <c r="E137" s="1" t="s">
        <v>107</v>
      </c>
      <c r="G137" s="1" t="s">
        <v>579</v>
      </c>
      <c r="H137" s="1">
        <v>1.49</v>
      </c>
      <c r="I137" s="1">
        <v>1.49</v>
      </c>
    </row>
    <row r="138" spans="2:9">
      <c r="B138" s="1">
        <v>1</v>
      </c>
      <c r="C138" s="1" t="s">
        <v>580</v>
      </c>
      <c r="D138" s="1" t="s">
        <v>274</v>
      </c>
      <c r="G138" s="1" t="s">
        <v>275</v>
      </c>
      <c r="H138" s="1">
        <v>0.34</v>
      </c>
      <c r="I138" s="1">
        <v>0.34</v>
      </c>
    </row>
    <row r="139" spans="2:9">
      <c r="B139" s="1">
        <v>1</v>
      </c>
      <c r="C139" s="1" t="s">
        <v>581</v>
      </c>
      <c r="D139" s="1" t="s">
        <v>582</v>
      </c>
      <c r="E139" s="1" t="s">
        <v>583</v>
      </c>
      <c r="G139" s="1" t="s">
        <v>584</v>
      </c>
      <c r="H139" s="1">
        <v>0.56999999999999995</v>
      </c>
      <c r="I139" s="1">
        <v>0.56999999999999995</v>
      </c>
    </row>
    <row r="140" spans="2:9">
      <c r="B140" s="1">
        <v>1</v>
      </c>
      <c r="C140" s="1" t="s">
        <v>585</v>
      </c>
      <c r="D140" s="1" t="s">
        <v>586</v>
      </c>
      <c r="E140" s="1" t="s">
        <v>23</v>
      </c>
      <c r="F140" s="1" t="s">
        <v>107</v>
      </c>
      <c r="G140" s="1" t="s">
        <v>587</v>
      </c>
      <c r="H140" s="1">
        <v>1.71</v>
      </c>
      <c r="I140" s="1">
        <v>1.71</v>
      </c>
    </row>
    <row r="141" spans="2:9">
      <c r="B141" s="1">
        <v>1</v>
      </c>
      <c r="C141" s="1" t="s">
        <v>588</v>
      </c>
      <c r="D141" s="1" t="s">
        <v>589</v>
      </c>
      <c r="E141" s="1" t="s">
        <v>590</v>
      </c>
      <c r="F141" s="1" t="s">
        <v>107</v>
      </c>
      <c r="G141" s="1" t="s">
        <v>591</v>
      </c>
      <c r="H141" s="1">
        <v>0.93</v>
      </c>
      <c r="I141" s="1">
        <v>0.93</v>
      </c>
    </row>
    <row r="142" spans="2:9">
      <c r="B142" s="1">
        <v>1</v>
      </c>
      <c r="C142" s="1" t="s">
        <v>592</v>
      </c>
      <c r="D142" s="1" t="s">
        <v>593</v>
      </c>
      <c r="E142" s="1" t="s">
        <v>23</v>
      </c>
      <c r="F142" s="1" t="s">
        <v>107</v>
      </c>
      <c r="G142" s="1" t="s">
        <v>594</v>
      </c>
      <c r="H142" s="1">
        <v>0.28999999999999998</v>
      </c>
      <c r="I142" s="1">
        <v>0.28999999999999998</v>
      </c>
    </row>
    <row r="143" spans="2:9">
      <c r="B143" s="1">
        <v>1</v>
      </c>
      <c r="C143" s="1" t="s">
        <v>100</v>
      </c>
      <c r="D143" s="1" t="s">
        <v>595</v>
      </c>
      <c r="E143" s="1" t="s">
        <v>27</v>
      </c>
      <c r="F143" s="1" t="s">
        <v>107</v>
      </c>
      <c r="G143" s="1" t="s">
        <v>596</v>
      </c>
      <c r="H143" s="1">
        <v>0.99</v>
      </c>
      <c r="I143" s="1">
        <v>0.99</v>
      </c>
    </row>
    <row r="144" spans="2:9">
      <c r="B144" s="1">
        <v>1</v>
      </c>
      <c r="C144" s="1" t="s">
        <v>597</v>
      </c>
      <c r="D144" s="1" t="s">
        <v>598</v>
      </c>
      <c r="E144" s="1" t="s">
        <v>294</v>
      </c>
      <c r="G144" s="1" t="s">
        <v>599</v>
      </c>
      <c r="H144" s="1">
        <v>1.1000000000000001</v>
      </c>
      <c r="I144" s="1">
        <v>1.1000000000000001</v>
      </c>
    </row>
    <row r="145" spans="2:9">
      <c r="B145" s="1">
        <v>1</v>
      </c>
      <c r="C145" s="1" t="s">
        <v>600</v>
      </c>
      <c r="D145" s="1" t="s">
        <v>601</v>
      </c>
      <c r="E145" s="1" t="s">
        <v>23</v>
      </c>
      <c r="F145" s="1" t="s">
        <v>273</v>
      </c>
      <c r="G145" s="1" t="s">
        <v>602</v>
      </c>
      <c r="H145" s="1">
        <v>0.69</v>
      </c>
      <c r="I145" s="1">
        <v>0.69</v>
      </c>
    </row>
    <row r="146" spans="2:9">
      <c r="B146" s="1">
        <v>1</v>
      </c>
      <c r="C146" s="1" t="s">
        <v>603</v>
      </c>
      <c r="D146" s="1" t="s">
        <v>604</v>
      </c>
      <c r="E146" s="1" t="s">
        <v>23</v>
      </c>
      <c r="F146" s="1" t="s">
        <v>273</v>
      </c>
      <c r="G146" s="1" t="s">
        <v>605</v>
      </c>
      <c r="H146" s="1">
        <v>1.19</v>
      </c>
      <c r="I146" s="1">
        <v>1.19</v>
      </c>
    </row>
    <row r="147" spans="2:9">
      <c r="B147" s="1">
        <v>1</v>
      </c>
      <c r="C147" s="1" t="s">
        <v>606</v>
      </c>
      <c r="D147" s="1" t="s">
        <v>607</v>
      </c>
      <c r="E147" s="1" t="s">
        <v>25</v>
      </c>
      <c r="G147" s="1" t="s">
        <v>608</v>
      </c>
      <c r="H147" s="1">
        <v>0.64</v>
      </c>
      <c r="I147" s="1">
        <v>0.64</v>
      </c>
    </row>
    <row r="148" spans="2:9">
      <c r="B148" s="1">
        <v>1</v>
      </c>
      <c r="C148" s="1" t="s">
        <v>609</v>
      </c>
      <c r="D148" s="1" t="s">
        <v>610</v>
      </c>
      <c r="E148" s="1" t="s">
        <v>23</v>
      </c>
      <c r="G148" s="1" t="s">
        <v>611</v>
      </c>
      <c r="H148" s="1">
        <v>0.25</v>
      </c>
      <c r="I148" s="1">
        <v>0.25</v>
      </c>
    </row>
    <row r="149" spans="2:9">
      <c r="B149" s="1">
        <v>4</v>
      </c>
      <c r="C149" s="1" t="s">
        <v>612</v>
      </c>
      <c r="D149" s="1" t="s">
        <v>613</v>
      </c>
      <c r="E149" s="1" t="s">
        <v>25</v>
      </c>
      <c r="F149" s="1" t="s">
        <v>614</v>
      </c>
      <c r="G149" s="1" t="s">
        <v>615</v>
      </c>
      <c r="H149" s="1">
        <v>0.14000000000000001</v>
      </c>
      <c r="I149" s="1">
        <v>0.56000000000000005</v>
      </c>
    </row>
    <row r="150" spans="2:9">
      <c r="B150" s="1">
        <v>1</v>
      </c>
      <c r="C150" s="1" t="s">
        <v>616</v>
      </c>
      <c r="D150" s="1" t="s">
        <v>617</v>
      </c>
      <c r="E150" s="1" t="s">
        <v>25</v>
      </c>
      <c r="F150" s="1" t="s">
        <v>273</v>
      </c>
      <c r="G150" s="1" t="s">
        <v>618</v>
      </c>
      <c r="H150" s="1">
        <v>0.59</v>
      </c>
      <c r="I150" s="1">
        <v>0.59</v>
      </c>
    </row>
    <row r="151" spans="2:9">
      <c r="B151" s="1">
        <v>1</v>
      </c>
      <c r="C151" s="1" t="s">
        <v>619</v>
      </c>
      <c r="D151" s="1" t="s">
        <v>620</v>
      </c>
      <c r="E151" s="1" t="s">
        <v>25</v>
      </c>
      <c r="F151" s="1" t="s">
        <v>107</v>
      </c>
      <c r="G151" s="1" t="s">
        <v>621</v>
      </c>
      <c r="H151" s="1">
        <v>0.64</v>
      </c>
      <c r="I151" s="1">
        <v>0.64</v>
      </c>
    </row>
    <row r="152" spans="2:9">
      <c r="B152" s="1">
        <v>1</v>
      </c>
      <c r="C152" s="1" t="s">
        <v>622</v>
      </c>
      <c r="D152" s="1" t="s">
        <v>623</v>
      </c>
      <c r="E152" s="1" t="s">
        <v>23</v>
      </c>
      <c r="F152" s="1" t="s">
        <v>107</v>
      </c>
      <c r="G152" s="1" t="s">
        <v>624</v>
      </c>
      <c r="H152" s="1">
        <v>0.42</v>
      </c>
      <c r="I152" s="1">
        <v>0.42</v>
      </c>
    </row>
    <row r="153" spans="2:9">
      <c r="B153" s="1">
        <v>1</v>
      </c>
      <c r="C153" s="1" t="s">
        <v>625</v>
      </c>
      <c r="D153" s="1" t="s">
        <v>626</v>
      </c>
      <c r="E153" s="1" t="s">
        <v>273</v>
      </c>
      <c r="G153" s="1" t="s">
        <v>627</v>
      </c>
      <c r="H153" s="1">
        <v>0.39</v>
      </c>
      <c r="I153" s="1">
        <v>0.39</v>
      </c>
    </row>
    <row r="154" spans="2:9">
      <c r="B154" s="1">
        <v>13</v>
      </c>
      <c r="C154" s="1" t="s">
        <v>628</v>
      </c>
      <c r="D154" s="1" t="s">
        <v>629</v>
      </c>
      <c r="E154" s="1" t="s">
        <v>23</v>
      </c>
      <c r="G154" s="1" t="s">
        <v>630</v>
      </c>
      <c r="H154" s="1">
        <v>0.49</v>
      </c>
      <c r="I154" s="1">
        <v>6.37</v>
      </c>
    </row>
    <row r="155" spans="2:9">
      <c r="B155" s="1">
        <v>11</v>
      </c>
      <c r="C155" s="1" t="s">
        <v>631</v>
      </c>
      <c r="D155" s="1" t="s">
        <v>632</v>
      </c>
      <c r="E155" s="1" t="s">
        <v>633</v>
      </c>
      <c r="G155" s="1" t="s">
        <v>634</v>
      </c>
      <c r="H155" s="1">
        <v>0.21</v>
      </c>
      <c r="I155" s="1">
        <v>2.31</v>
      </c>
    </row>
    <row r="156" spans="2:9">
      <c r="B156" s="1">
        <v>1</v>
      </c>
      <c r="C156" s="1" t="s">
        <v>631</v>
      </c>
      <c r="D156" s="1" t="s">
        <v>632</v>
      </c>
      <c r="E156" s="1" t="s">
        <v>635</v>
      </c>
      <c r="G156" s="1" t="s">
        <v>634</v>
      </c>
      <c r="H156" s="1">
        <v>0.21</v>
      </c>
      <c r="I156" s="1">
        <v>0.21</v>
      </c>
    </row>
    <row r="157" spans="2:9">
      <c r="B157" s="1">
        <v>1</v>
      </c>
      <c r="C157" s="1" t="s">
        <v>631</v>
      </c>
      <c r="D157" s="1" t="s">
        <v>632</v>
      </c>
      <c r="E157" s="1" t="s">
        <v>636</v>
      </c>
      <c r="G157" s="1" t="s">
        <v>634</v>
      </c>
      <c r="H157" s="1">
        <v>0.21</v>
      </c>
      <c r="I157" s="1">
        <v>0.21</v>
      </c>
    </row>
    <row r="158" spans="2:9">
      <c r="B158" s="1">
        <v>1</v>
      </c>
      <c r="C158" s="1" t="s">
        <v>631</v>
      </c>
      <c r="D158" s="1" t="s">
        <v>632</v>
      </c>
      <c r="E158" s="1" t="s">
        <v>637</v>
      </c>
      <c r="G158" s="1" t="s">
        <v>634</v>
      </c>
      <c r="H158" s="1">
        <v>0.21</v>
      </c>
      <c r="I158" s="1">
        <v>0.21</v>
      </c>
    </row>
    <row r="159" spans="2:9">
      <c r="B159" s="1">
        <v>11</v>
      </c>
      <c r="C159" s="1" t="s">
        <v>631</v>
      </c>
      <c r="D159" s="1" t="s">
        <v>632</v>
      </c>
      <c r="E159" s="1" t="s">
        <v>638</v>
      </c>
      <c r="G159" s="1" t="s">
        <v>634</v>
      </c>
      <c r="H159" s="1">
        <v>0.21</v>
      </c>
      <c r="I159" s="1">
        <v>2.31</v>
      </c>
    </row>
    <row r="160" spans="2:9">
      <c r="B160" s="1">
        <v>11</v>
      </c>
      <c r="C160" s="1" t="s">
        <v>631</v>
      </c>
      <c r="D160" s="1" t="s">
        <v>632</v>
      </c>
      <c r="E160" s="1" t="s">
        <v>639</v>
      </c>
      <c r="G160" s="1" t="s">
        <v>634</v>
      </c>
      <c r="H160" s="1">
        <v>0.21</v>
      </c>
      <c r="I160" s="1">
        <v>2.31</v>
      </c>
    </row>
    <row r="161" spans="2:9">
      <c r="B161" s="1">
        <v>1</v>
      </c>
      <c r="C161" s="1" t="s">
        <v>631</v>
      </c>
      <c r="D161" s="1" t="s">
        <v>632</v>
      </c>
      <c r="E161" s="1" t="s">
        <v>640</v>
      </c>
      <c r="G161" s="1" t="s">
        <v>634</v>
      </c>
      <c r="H161" s="1">
        <v>0.21</v>
      </c>
      <c r="I161" s="1">
        <v>0.21</v>
      </c>
    </row>
    <row r="162" spans="2:9">
      <c r="B162" s="1">
        <v>11</v>
      </c>
      <c r="C162" s="1" t="s">
        <v>631</v>
      </c>
      <c r="D162" s="1" t="s">
        <v>632</v>
      </c>
      <c r="E162" s="1" t="s">
        <v>641</v>
      </c>
      <c r="G162" s="1" t="s">
        <v>634</v>
      </c>
      <c r="H162" s="1">
        <v>0.21</v>
      </c>
      <c r="I162" s="1">
        <v>2.31</v>
      </c>
    </row>
    <row r="163" spans="2:9">
      <c r="B163" s="1">
        <v>1</v>
      </c>
      <c r="C163" s="1" t="s">
        <v>631</v>
      </c>
      <c r="D163" s="1" t="s">
        <v>632</v>
      </c>
      <c r="E163" s="1" t="s">
        <v>642</v>
      </c>
      <c r="G163" s="1" t="s">
        <v>634</v>
      </c>
      <c r="H163" s="1">
        <v>0.21</v>
      </c>
      <c r="I163" s="1">
        <v>0.21</v>
      </c>
    </row>
    <row r="164" spans="2:9">
      <c r="B164" s="1">
        <v>1</v>
      </c>
      <c r="C164" s="1" t="s">
        <v>631</v>
      </c>
      <c r="D164" s="1" t="s">
        <v>632</v>
      </c>
      <c r="E164" s="1" t="s">
        <v>643</v>
      </c>
      <c r="G164" s="1" t="s">
        <v>634</v>
      </c>
      <c r="H164" s="1">
        <v>0.21</v>
      </c>
      <c r="I164" s="1">
        <v>0.21</v>
      </c>
    </row>
    <row r="165" spans="2:9">
      <c r="B165" s="1">
        <v>1</v>
      </c>
      <c r="C165" s="1" t="s">
        <v>644</v>
      </c>
      <c r="D165" s="1" t="s">
        <v>645</v>
      </c>
      <c r="E165" s="1" t="s">
        <v>635</v>
      </c>
      <c r="G165" s="1" t="s">
        <v>646</v>
      </c>
      <c r="H165" s="1">
        <v>0.14000000000000001</v>
      </c>
      <c r="I165" s="1">
        <v>0.14000000000000001</v>
      </c>
    </row>
    <row r="166" spans="2:9">
      <c r="B166" s="1">
        <v>2</v>
      </c>
      <c r="C166" s="1" t="s">
        <v>75</v>
      </c>
      <c r="D166" s="1" t="s">
        <v>647</v>
      </c>
      <c r="E166" s="1" t="s">
        <v>23</v>
      </c>
      <c r="G166" s="1" t="s">
        <v>648</v>
      </c>
      <c r="H166" s="1">
        <v>0.74</v>
      </c>
      <c r="I166" s="1">
        <v>1.48</v>
      </c>
    </row>
    <row r="167" spans="2:9">
      <c r="B167" s="1">
        <v>1</v>
      </c>
      <c r="C167" s="1" t="s">
        <v>649</v>
      </c>
      <c r="D167" s="1" t="s">
        <v>650</v>
      </c>
      <c r="E167" s="1" t="s">
        <v>651</v>
      </c>
      <c r="G167" s="1" t="s">
        <v>652</v>
      </c>
      <c r="H167" s="1">
        <v>1.49</v>
      </c>
      <c r="I167" s="1">
        <v>1.49</v>
      </c>
    </row>
    <row r="168" spans="2:9">
      <c r="B168" s="1">
        <v>1</v>
      </c>
      <c r="C168" s="1" t="s">
        <v>653</v>
      </c>
      <c r="D168" s="1" t="s">
        <v>654</v>
      </c>
      <c r="E168" s="1" t="s">
        <v>23</v>
      </c>
      <c r="F168" s="1" t="s">
        <v>273</v>
      </c>
      <c r="G168" s="1" t="s">
        <v>655</v>
      </c>
      <c r="H168" s="1">
        <v>0.59</v>
      </c>
      <c r="I168" s="1">
        <v>0.59</v>
      </c>
    </row>
    <row r="169" spans="2:9">
      <c r="B169" s="1">
        <v>1</v>
      </c>
      <c r="C169" s="1" t="s">
        <v>656</v>
      </c>
      <c r="D169" s="1" t="s">
        <v>657</v>
      </c>
      <c r="E169" s="1" t="s">
        <v>23</v>
      </c>
      <c r="G169" s="1" t="s">
        <v>658</v>
      </c>
      <c r="H169" s="1">
        <v>0.16</v>
      </c>
      <c r="I169" s="1">
        <v>0.16</v>
      </c>
    </row>
    <row r="170" spans="2:9">
      <c r="B170" s="98">
        <v>1111</v>
      </c>
      <c r="C170" s="1" t="s">
        <v>656</v>
      </c>
      <c r="D170" s="1" t="s">
        <v>657</v>
      </c>
      <c r="E170" s="1" t="s">
        <v>651</v>
      </c>
      <c r="G170" s="1" t="s">
        <v>658</v>
      </c>
      <c r="H170" s="1">
        <v>0.16</v>
      </c>
      <c r="I170" s="1">
        <v>177.76</v>
      </c>
    </row>
    <row r="171" spans="2:9">
      <c r="B171" s="1">
        <v>1</v>
      </c>
      <c r="C171" s="1" t="s">
        <v>656</v>
      </c>
      <c r="D171" s="1" t="s">
        <v>657</v>
      </c>
      <c r="E171" s="1" t="s">
        <v>25</v>
      </c>
      <c r="G171" s="1" t="s">
        <v>658</v>
      </c>
      <c r="H171" s="1">
        <v>0.16</v>
      </c>
      <c r="I171" s="1">
        <v>0.16</v>
      </c>
    </row>
    <row r="172" spans="2:9">
      <c r="B172" s="1">
        <v>1</v>
      </c>
      <c r="C172" s="1" t="s">
        <v>656</v>
      </c>
      <c r="D172" s="1" t="s">
        <v>657</v>
      </c>
      <c r="E172" s="1" t="s">
        <v>67</v>
      </c>
      <c r="G172" s="1" t="s">
        <v>658</v>
      </c>
      <c r="H172" s="1">
        <v>0.16</v>
      </c>
      <c r="I172" s="1">
        <v>0.16</v>
      </c>
    </row>
    <row r="173" spans="2:9">
      <c r="B173" s="1">
        <v>1</v>
      </c>
      <c r="C173" s="1" t="s">
        <v>656</v>
      </c>
      <c r="D173" s="1" t="s">
        <v>657</v>
      </c>
      <c r="E173" s="1" t="s">
        <v>26</v>
      </c>
      <c r="G173" s="1" t="s">
        <v>658</v>
      </c>
      <c r="H173" s="1">
        <v>0.16</v>
      </c>
      <c r="I173" s="1">
        <v>0.16</v>
      </c>
    </row>
    <row r="174" spans="2:9">
      <c r="B174" s="1">
        <v>1</v>
      </c>
      <c r="C174" s="1" t="s">
        <v>656</v>
      </c>
      <c r="D174" s="1" t="s">
        <v>657</v>
      </c>
      <c r="E174" s="1" t="s">
        <v>90</v>
      </c>
      <c r="G174" s="1" t="s">
        <v>658</v>
      </c>
      <c r="H174" s="1">
        <v>0.16</v>
      </c>
      <c r="I174" s="1">
        <v>0.16</v>
      </c>
    </row>
    <row r="175" spans="2:9">
      <c r="B175" s="1">
        <v>11</v>
      </c>
      <c r="C175" s="1" t="s">
        <v>656</v>
      </c>
      <c r="D175" s="1" t="s">
        <v>657</v>
      </c>
      <c r="E175" s="1" t="s">
        <v>27</v>
      </c>
      <c r="G175" s="1" t="s">
        <v>658</v>
      </c>
      <c r="H175" s="1">
        <v>0.16</v>
      </c>
      <c r="I175" s="1">
        <v>1.76</v>
      </c>
    </row>
    <row r="176" spans="2:9">
      <c r="B176" s="1">
        <v>12</v>
      </c>
      <c r="C176" s="1" t="s">
        <v>656</v>
      </c>
      <c r="D176" s="1" t="s">
        <v>657</v>
      </c>
      <c r="E176" s="1" t="s">
        <v>28</v>
      </c>
      <c r="G176" s="1" t="s">
        <v>658</v>
      </c>
      <c r="H176" s="1">
        <v>0.16</v>
      </c>
      <c r="I176" s="1">
        <v>1.92</v>
      </c>
    </row>
    <row r="177" spans="2:9">
      <c r="B177" s="1">
        <v>1</v>
      </c>
      <c r="C177" s="1" t="s">
        <v>656</v>
      </c>
      <c r="D177" s="1" t="s">
        <v>657</v>
      </c>
      <c r="E177" s="1" t="s">
        <v>29</v>
      </c>
      <c r="G177" s="1" t="s">
        <v>658</v>
      </c>
      <c r="H177" s="1">
        <v>0.16</v>
      </c>
      <c r="I177" s="1">
        <v>0.16</v>
      </c>
    </row>
    <row r="178" spans="2:9">
      <c r="B178" s="1">
        <v>1</v>
      </c>
      <c r="C178" s="1" t="s">
        <v>659</v>
      </c>
      <c r="D178" s="1" t="s">
        <v>660</v>
      </c>
      <c r="G178" s="1" t="s">
        <v>661</v>
      </c>
      <c r="H178" s="1">
        <v>36.119999999999997</v>
      </c>
      <c r="I178" s="1">
        <v>36.119999999999997</v>
      </c>
    </row>
    <row r="179" spans="2:9">
      <c r="B179" s="1">
        <v>1</v>
      </c>
      <c r="C179" s="1" t="s">
        <v>662</v>
      </c>
      <c r="D179" s="1" t="s">
        <v>262</v>
      </c>
      <c r="E179" s="1" t="s">
        <v>25</v>
      </c>
      <c r="F179" s="1" t="s">
        <v>107</v>
      </c>
      <c r="G179" s="1" t="s">
        <v>264</v>
      </c>
      <c r="H179" s="1">
        <v>0.69</v>
      </c>
      <c r="I179" s="1">
        <v>0.69</v>
      </c>
    </row>
    <row r="180" spans="2:9">
      <c r="B180" s="1">
        <v>1</v>
      </c>
      <c r="C180" s="1" t="s">
        <v>662</v>
      </c>
      <c r="D180" s="1" t="s">
        <v>262</v>
      </c>
      <c r="E180" s="1" t="s">
        <v>25</v>
      </c>
      <c r="F180" s="1" t="s">
        <v>210</v>
      </c>
      <c r="G180" s="1" t="s">
        <v>264</v>
      </c>
      <c r="H180" s="1">
        <v>0.69</v>
      </c>
      <c r="I180" s="1">
        <v>0.69</v>
      </c>
    </row>
    <row r="181" spans="2:9">
      <c r="B181" s="1">
        <v>1</v>
      </c>
      <c r="C181" s="1" t="s">
        <v>662</v>
      </c>
      <c r="D181" s="1" t="s">
        <v>262</v>
      </c>
      <c r="E181" s="1" t="s">
        <v>25</v>
      </c>
      <c r="F181" s="1" t="s">
        <v>212</v>
      </c>
      <c r="G181" s="1" t="s">
        <v>264</v>
      </c>
      <c r="H181" s="1">
        <v>0.69</v>
      </c>
      <c r="I181" s="1">
        <v>0.69</v>
      </c>
    </row>
    <row r="182" spans="2:9">
      <c r="B182" s="1">
        <v>1</v>
      </c>
      <c r="C182" s="1" t="s">
        <v>662</v>
      </c>
      <c r="D182" s="1" t="s">
        <v>262</v>
      </c>
      <c r="E182" s="1" t="s">
        <v>25</v>
      </c>
      <c r="F182" s="1" t="s">
        <v>213</v>
      </c>
      <c r="G182" s="1" t="s">
        <v>264</v>
      </c>
      <c r="H182" s="1">
        <v>0.69</v>
      </c>
      <c r="I182" s="1">
        <v>0.69</v>
      </c>
    </row>
    <row r="183" spans="2:9">
      <c r="B183" s="1">
        <v>1</v>
      </c>
      <c r="C183" s="1" t="s">
        <v>662</v>
      </c>
      <c r="D183" s="1" t="s">
        <v>262</v>
      </c>
      <c r="E183" s="1" t="s">
        <v>25</v>
      </c>
      <c r="F183" s="1" t="s">
        <v>263</v>
      </c>
      <c r="G183" s="1" t="s">
        <v>264</v>
      </c>
      <c r="H183" s="1">
        <v>0.69</v>
      </c>
      <c r="I183" s="1">
        <v>0.69</v>
      </c>
    </row>
    <row r="184" spans="2:9">
      <c r="B184" s="1">
        <v>1</v>
      </c>
      <c r="C184" s="1" t="s">
        <v>662</v>
      </c>
      <c r="D184" s="1" t="s">
        <v>262</v>
      </c>
      <c r="E184" s="1" t="s">
        <v>25</v>
      </c>
      <c r="F184" s="1" t="s">
        <v>214</v>
      </c>
      <c r="G184" s="1" t="s">
        <v>264</v>
      </c>
      <c r="H184" s="1">
        <v>0.69</v>
      </c>
      <c r="I184" s="1">
        <v>0.69</v>
      </c>
    </row>
    <row r="185" spans="2:9">
      <c r="B185" s="1">
        <v>1</v>
      </c>
      <c r="C185" s="1" t="s">
        <v>662</v>
      </c>
      <c r="D185" s="1" t="s">
        <v>262</v>
      </c>
      <c r="E185" s="1" t="s">
        <v>25</v>
      </c>
      <c r="F185" s="1" t="s">
        <v>265</v>
      </c>
      <c r="G185" s="1" t="s">
        <v>264</v>
      </c>
      <c r="H185" s="1">
        <v>0.69</v>
      </c>
      <c r="I185" s="1">
        <v>0.69</v>
      </c>
    </row>
    <row r="186" spans="2:9">
      <c r="B186" s="1">
        <v>1</v>
      </c>
      <c r="C186" s="1" t="s">
        <v>662</v>
      </c>
      <c r="D186" s="1" t="s">
        <v>262</v>
      </c>
      <c r="E186" s="1" t="s">
        <v>25</v>
      </c>
      <c r="F186" s="1" t="s">
        <v>266</v>
      </c>
      <c r="G186" s="1" t="s">
        <v>264</v>
      </c>
      <c r="H186" s="1">
        <v>0.69</v>
      </c>
      <c r="I186" s="1">
        <v>0.69</v>
      </c>
    </row>
    <row r="187" spans="2:9">
      <c r="B187" s="1">
        <v>1</v>
      </c>
      <c r="C187" s="1" t="s">
        <v>662</v>
      </c>
      <c r="D187" s="1" t="s">
        <v>262</v>
      </c>
      <c r="E187" s="1" t="s">
        <v>25</v>
      </c>
      <c r="F187" s="1" t="s">
        <v>268</v>
      </c>
      <c r="G187" s="1" t="s">
        <v>264</v>
      </c>
      <c r="H187" s="1">
        <v>0.69</v>
      </c>
      <c r="I187" s="1">
        <v>0.69</v>
      </c>
    </row>
    <row r="188" spans="2:9">
      <c r="B188" s="1">
        <v>1</v>
      </c>
      <c r="C188" s="1" t="s">
        <v>662</v>
      </c>
      <c r="D188" s="1" t="s">
        <v>262</v>
      </c>
      <c r="E188" s="1" t="s">
        <v>25</v>
      </c>
      <c r="F188" s="1" t="s">
        <v>310</v>
      </c>
      <c r="G188" s="1" t="s">
        <v>264</v>
      </c>
      <c r="H188" s="1">
        <v>0.69</v>
      </c>
      <c r="I188" s="1">
        <v>0.69</v>
      </c>
    </row>
    <row r="189" spans="2:9">
      <c r="B189" s="1">
        <v>1</v>
      </c>
      <c r="C189" s="1" t="s">
        <v>662</v>
      </c>
      <c r="D189" s="1" t="s">
        <v>262</v>
      </c>
      <c r="E189" s="1" t="s">
        <v>25</v>
      </c>
      <c r="F189" s="1" t="s">
        <v>269</v>
      </c>
      <c r="G189" s="1" t="s">
        <v>264</v>
      </c>
      <c r="H189" s="1">
        <v>0.69</v>
      </c>
      <c r="I189" s="1">
        <v>0.69</v>
      </c>
    </row>
    <row r="190" spans="2:9">
      <c r="B190" s="1">
        <v>1</v>
      </c>
      <c r="C190" s="1" t="s">
        <v>662</v>
      </c>
      <c r="D190" s="1" t="s">
        <v>262</v>
      </c>
      <c r="E190" s="1" t="s">
        <v>25</v>
      </c>
      <c r="F190" s="1" t="s">
        <v>663</v>
      </c>
      <c r="G190" s="1" t="s">
        <v>264</v>
      </c>
      <c r="H190" s="1">
        <v>0.69</v>
      </c>
      <c r="I190" s="1">
        <v>0.69</v>
      </c>
    </row>
    <row r="191" spans="2:9">
      <c r="B191" s="1">
        <v>1</v>
      </c>
      <c r="C191" s="1" t="s">
        <v>662</v>
      </c>
      <c r="D191" s="1" t="s">
        <v>262</v>
      </c>
      <c r="E191" s="1" t="s">
        <v>25</v>
      </c>
      <c r="F191" s="1" t="s">
        <v>664</v>
      </c>
      <c r="G191" s="1" t="s">
        <v>264</v>
      </c>
      <c r="H191" s="1">
        <v>0.69</v>
      </c>
      <c r="I191" s="1">
        <v>0.69</v>
      </c>
    </row>
    <row r="192" spans="2:9">
      <c r="B192" s="1">
        <v>1</v>
      </c>
      <c r="C192" s="1" t="s">
        <v>662</v>
      </c>
      <c r="D192" s="1" t="s">
        <v>262</v>
      </c>
      <c r="E192" s="1" t="s">
        <v>25</v>
      </c>
      <c r="F192" s="1" t="s">
        <v>311</v>
      </c>
      <c r="G192" s="1" t="s">
        <v>264</v>
      </c>
      <c r="H192" s="1">
        <v>0.69</v>
      </c>
      <c r="I192" s="1">
        <v>0.69</v>
      </c>
    </row>
    <row r="193" spans="2:9">
      <c r="B193" s="1">
        <v>1</v>
      </c>
      <c r="C193" s="1" t="s">
        <v>662</v>
      </c>
      <c r="D193" s="1" t="s">
        <v>262</v>
      </c>
      <c r="E193" s="1" t="s">
        <v>25</v>
      </c>
      <c r="F193" s="1" t="s">
        <v>302</v>
      </c>
      <c r="G193" s="1" t="s">
        <v>264</v>
      </c>
      <c r="H193" s="1">
        <v>0.69</v>
      </c>
      <c r="I193" s="1">
        <v>0.69</v>
      </c>
    </row>
    <row r="194" spans="2:9">
      <c r="B194" s="1">
        <v>1</v>
      </c>
      <c r="C194" s="1" t="s">
        <v>662</v>
      </c>
      <c r="D194" s="1" t="s">
        <v>262</v>
      </c>
      <c r="E194" s="1" t="s">
        <v>26</v>
      </c>
      <c r="F194" s="1" t="s">
        <v>107</v>
      </c>
      <c r="G194" s="1" t="s">
        <v>264</v>
      </c>
      <c r="H194" s="1">
        <v>0.69</v>
      </c>
      <c r="I194" s="1">
        <v>0.69</v>
      </c>
    </row>
    <row r="195" spans="2:9">
      <c r="B195" s="1">
        <v>1</v>
      </c>
      <c r="C195" s="1" t="s">
        <v>662</v>
      </c>
      <c r="D195" s="1" t="s">
        <v>262</v>
      </c>
      <c r="E195" s="1" t="s">
        <v>26</v>
      </c>
      <c r="F195" s="1" t="s">
        <v>210</v>
      </c>
      <c r="G195" s="1" t="s">
        <v>264</v>
      </c>
      <c r="H195" s="1">
        <v>0.69</v>
      </c>
      <c r="I195" s="1">
        <v>0.69</v>
      </c>
    </row>
    <row r="196" spans="2:9">
      <c r="B196" s="1">
        <v>1</v>
      </c>
      <c r="C196" s="1" t="s">
        <v>662</v>
      </c>
      <c r="D196" s="1" t="s">
        <v>262</v>
      </c>
      <c r="E196" s="1" t="s">
        <v>26</v>
      </c>
      <c r="F196" s="1" t="s">
        <v>212</v>
      </c>
      <c r="G196" s="1" t="s">
        <v>264</v>
      </c>
      <c r="H196" s="1">
        <v>0.69</v>
      </c>
      <c r="I196" s="1">
        <v>0.69</v>
      </c>
    </row>
    <row r="197" spans="2:9">
      <c r="B197" s="1">
        <v>1</v>
      </c>
      <c r="C197" s="1" t="s">
        <v>662</v>
      </c>
      <c r="D197" s="1" t="s">
        <v>262</v>
      </c>
      <c r="E197" s="1" t="s">
        <v>26</v>
      </c>
      <c r="F197" s="1" t="s">
        <v>213</v>
      </c>
      <c r="G197" s="1" t="s">
        <v>264</v>
      </c>
      <c r="H197" s="1">
        <v>0.69</v>
      </c>
      <c r="I197" s="1">
        <v>0.69</v>
      </c>
    </row>
    <row r="198" spans="2:9">
      <c r="B198" s="1">
        <v>1</v>
      </c>
      <c r="C198" s="1" t="s">
        <v>662</v>
      </c>
      <c r="D198" s="1" t="s">
        <v>262</v>
      </c>
      <c r="E198" s="1" t="s">
        <v>26</v>
      </c>
      <c r="F198" s="1" t="s">
        <v>263</v>
      </c>
      <c r="G198" s="1" t="s">
        <v>264</v>
      </c>
      <c r="H198" s="1">
        <v>0.69</v>
      </c>
      <c r="I198" s="1">
        <v>0.69</v>
      </c>
    </row>
    <row r="199" spans="2:9">
      <c r="B199" s="1">
        <v>1</v>
      </c>
      <c r="C199" s="1" t="s">
        <v>662</v>
      </c>
      <c r="D199" s="1" t="s">
        <v>262</v>
      </c>
      <c r="E199" s="1" t="s">
        <v>26</v>
      </c>
      <c r="F199" s="1" t="s">
        <v>214</v>
      </c>
      <c r="G199" s="1" t="s">
        <v>264</v>
      </c>
      <c r="H199" s="1">
        <v>0.69</v>
      </c>
      <c r="I199" s="1">
        <v>0.69</v>
      </c>
    </row>
    <row r="200" spans="2:9">
      <c r="B200" s="1">
        <v>1</v>
      </c>
      <c r="C200" s="1" t="s">
        <v>662</v>
      </c>
      <c r="D200" s="1" t="s">
        <v>262</v>
      </c>
      <c r="E200" s="1" t="s">
        <v>26</v>
      </c>
      <c r="F200" s="1" t="s">
        <v>265</v>
      </c>
      <c r="G200" s="1" t="s">
        <v>264</v>
      </c>
      <c r="H200" s="1">
        <v>0.69</v>
      </c>
      <c r="I200" s="1">
        <v>0.69</v>
      </c>
    </row>
    <row r="201" spans="2:9">
      <c r="B201" s="1">
        <v>11</v>
      </c>
      <c r="C201" s="1" t="s">
        <v>662</v>
      </c>
      <c r="D201" s="1" t="s">
        <v>262</v>
      </c>
      <c r="E201" s="1" t="s">
        <v>26</v>
      </c>
      <c r="F201" s="1" t="s">
        <v>266</v>
      </c>
      <c r="G201" s="1" t="s">
        <v>264</v>
      </c>
      <c r="H201" s="1">
        <v>0.69</v>
      </c>
      <c r="I201" s="1">
        <v>7.59</v>
      </c>
    </row>
    <row r="202" spans="2:9">
      <c r="B202" s="1">
        <v>11</v>
      </c>
      <c r="C202" s="1" t="s">
        <v>662</v>
      </c>
      <c r="D202" s="1" t="s">
        <v>262</v>
      </c>
      <c r="E202" s="1" t="s">
        <v>26</v>
      </c>
      <c r="F202" s="1" t="s">
        <v>268</v>
      </c>
      <c r="G202" s="1" t="s">
        <v>264</v>
      </c>
      <c r="H202" s="1">
        <v>0.69</v>
      </c>
      <c r="I202" s="1">
        <v>7.59</v>
      </c>
    </row>
    <row r="203" spans="2:9">
      <c r="B203" s="1">
        <v>1</v>
      </c>
      <c r="C203" s="1" t="s">
        <v>662</v>
      </c>
      <c r="D203" s="1" t="s">
        <v>262</v>
      </c>
      <c r="E203" s="1" t="s">
        <v>26</v>
      </c>
      <c r="F203" s="1" t="s">
        <v>310</v>
      </c>
      <c r="G203" s="1" t="s">
        <v>264</v>
      </c>
      <c r="H203" s="1">
        <v>0.69</v>
      </c>
      <c r="I203" s="1">
        <v>0.69</v>
      </c>
    </row>
    <row r="204" spans="2:9">
      <c r="B204" s="1">
        <v>11</v>
      </c>
      <c r="C204" s="1" t="s">
        <v>662</v>
      </c>
      <c r="D204" s="1" t="s">
        <v>262</v>
      </c>
      <c r="E204" s="1" t="s">
        <v>26</v>
      </c>
      <c r="F204" s="1" t="s">
        <v>663</v>
      </c>
      <c r="G204" s="1" t="s">
        <v>264</v>
      </c>
      <c r="H204" s="1">
        <v>0.69</v>
      </c>
      <c r="I204" s="1">
        <v>7.59</v>
      </c>
    </row>
    <row r="205" spans="2:9">
      <c r="B205" s="1">
        <v>11</v>
      </c>
      <c r="C205" s="1" t="s">
        <v>662</v>
      </c>
      <c r="D205" s="1" t="s">
        <v>262</v>
      </c>
      <c r="E205" s="1" t="s">
        <v>26</v>
      </c>
      <c r="F205" s="1" t="s">
        <v>311</v>
      </c>
      <c r="G205" s="1" t="s">
        <v>264</v>
      </c>
      <c r="H205" s="1">
        <v>0.69</v>
      </c>
      <c r="I205" s="1">
        <v>7.59</v>
      </c>
    </row>
    <row r="206" spans="2:9">
      <c r="B206" s="1">
        <v>11</v>
      </c>
      <c r="C206" s="1" t="s">
        <v>662</v>
      </c>
      <c r="D206" s="1" t="s">
        <v>262</v>
      </c>
      <c r="E206" s="1" t="s">
        <v>26</v>
      </c>
      <c r="F206" s="1" t="s">
        <v>302</v>
      </c>
      <c r="G206" s="1" t="s">
        <v>264</v>
      </c>
      <c r="H206" s="1">
        <v>0.69</v>
      </c>
      <c r="I206" s="1">
        <v>7.59</v>
      </c>
    </row>
    <row r="207" spans="2:9">
      <c r="B207" s="1">
        <v>1</v>
      </c>
      <c r="C207" s="1" t="s">
        <v>662</v>
      </c>
      <c r="D207" s="1" t="s">
        <v>262</v>
      </c>
      <c r="E207" s="1" t="s">
        <v>90</v>
      </c>
      <c r="F207" s="1" t="s">
        <v>107</v>
      </c>
      <c r="G207" s="1" t="s">
        <v>264</v>
      </c>
      <c r="H207" s="1">
        <v>0.69</v>
      </c>
      <c r="I207" s="1">
        <v>0.69</v>
      </c>
    </row>
    <row r="208" spans="2:9">
      <c r="B208" s="1">
        <v>1</v>
      </c>
      <c r="C208" s="1" t="s">
        <v>662</v>
      </c>
      <c r="D208" s="1" t="s">
        <v>262</v>
      </c>
      <c r="E208" s="1" t="s">
        <v>90</v>
      </c>
      <c r="F208" s="1" t="s">
        <v>210</v>
      </c>
      <c r="G208" s="1" t="s">
        <v>264</v>
      </c>
      <c r="H208" s="1">
        <v>0.69</v>
      </c>
      <c r="I208" s="1">
        <v>0.69</v>
      </c>
    </row>
    <row r="209" spans="2:9">
      <c r="B209" s="1">
        <v>1</v>
      </c>
      <c r="C209" s="1" t="s">
        <v>662</v>
      </c>
      <c r="D209" s="1" t="s">
        <v>262</v>
      </c>
      <c r="E209" s="1" t="s">
        <v>90</v>
      </c>
      <c r="F209" s="1" t="s">
        <v>212</v>
      </c>
      <c r="G209" s="1" t="s">
        <v>264</v>
      </c>
      <c r="H209" s="1">
        <v>0.69</v>
      </c>
      <c r="I209" s="1">
        <v>0.69</v>
      </c>
    </row>
    <row r="210" spans="2:9">
      <c r="B210" s="1">
        <v>1</v>
      </c>
      <c r="C210" s="1" t="s">
        <v>662</v>
      </c>
      <c r="D210" s="1" t="s">
        <v>262</v>
      </c>
      <c r="E210" s="1" t="s">
        <v>90</v>
      </c>
      <c r="F210" s="1" t="s">
        <v>213</v>
      </c>
      <c r="G210" s="1" t="s">
        <v>264</v>
      </c>
      <c r="H210" s="1">
        <v>0.69</v>
      </c>
      <c r="I210" s="1">
        <v>0.69</v>
      </c>
    </row>
    <row r="211" spans="2:9">
      <c r="B211" s="1">
        <v>1</v>
      </c>
      <c r="C211" s="1" t="s">
        <v>662</v>
      </c>
      <c r="D211" s="1" t="s">
        <v>262</v>
      </c>
      <c r="E211" s="1" t="s">
        <v>90</v>
      </c>
      <c r="F211" s="1" t="s">
        <v>263</v>
      </c>
      <c r="G211" s="1" t="s">
        <v>264</v>
      </c>
      <c r="H211" s="1">
        <v>0.69</v>
      </c>
      <c r="I211" s="1">
        <v>0.69</v>
      </c>
    </row>
    <row r="212" spans="2:9">
      <c r="B212" s="1">
        <v>1</v>
      </c>
      <c r="C212" s="1" t="s">
        <v>662</v>
      </c>
      <c r="D212" s="1" t="s">
        <v>262</v>
      </c>
      <c r="E212" s="1" t="s">
        <v>90</v>
      </c>
      <c r="F212" s="1" t="s">
        <v>214</v>
      </c>
      <c r="G212" s="1" t="s">
        <v>264</v>
      </c>
      <c r="H212" s="1">
        <v>0.69</v>
      </c>
      <c r="I212" s="1">
        <v>0.69</v>
      </c>
    </row>
    <row r="213" spans="2:9">
      <c r="B213" s="1">
        <v>1</v>
      </c>
      <c r="C213" s="1" t="s">
        <v>662</v>
      </c>
      <c r="D213" s="1" t="s">
        <v>262</v>
      </c>
      <c r="E213" s="1" t="s">
        <v>90</v>
      </c>
      <c r="F213" s="1" t="s">
        <v>265</v>
      </c>
      <c r="G213" s="1" t="s">
        <v>264</v>
      </c>
      <c r="H213" s="1">
        <v>0.69</v>
      </c>
      <c r="I213" s="1">
        <v>0.69</v>
      </c>
    </row>
    <row r="214" spans="2:9">
      <c r="B214" s="1">
        <v>1</v>
      </c>
      <c r="C214" s="1" t="s">
        <v>662</v>
      </c>
      <c r="D214" s="1" t="s">
        <v>262</v>
      </c>
      <c r="E214" s="1" t="s">
        <v>90</v>
      </c>
      <c r="F214" s="1" t="s">
        <v>266</v>
      </c>
      <c r="G214" s="1" t="s">
        <v>264</v>
      </c>
      <c r="H214" s="1">
        <v>0.69</v>
      </c>
      <c r="I214" s="1">
        <v>0.69</v>
      </c>
    </row>
    <row r="215" spans="2:9">
      <c r="B215" s="1">
        <v>1</v>
      </c>
      <c r="C215" s="1" t="s">
        <v>662</v>
      </c>
      <c r="D215" s="1" t="s">
        <v>262</v>
      </c>
      <c r="E215" s="1" t="s">
        <v>90</v>
      </c>
      <c r="F215" s="1" t="s">
        <v>267</v>
      </c>
      <c r="G215" s="1" t="s">
        <v>264</v>
      </c>
      <c r="H215" s="1">
        <v>0.69</v>
      </c>
      <c r="I215" s="1">
        <v>0.69</v>
      </c>
    </row>
    <row r="216" spans="2:9">
      <c r="B216" s="1">
        <v>1</v>
      </c>
      <c r="C216" s="1" t="s">
        <v>662</v>
      </c>
      <c r="D216" s="1" t="s">
        <v>262</v>
      </c>
      <c r="E216" s="1" t="s">
        <v>90</v>
      </c>
      <c r="F216" s="1" t="s">
        <v>268</v>
      </c>
      <c r="G216" s="1" t="s">
        <v>264</v>
      </c>
      <c r="H216" s="1">
        <v>0.69</v>
      </c>
      <c r="I216" s="1">
        <v>0.69</v>
      </c>
    </row>
    <row r="217" spans="2:9">
      <c r="B217" s="1">
        <v>1</v>
      </c>
      <c r="C217" s="1" t="s">
        <v>662</v>
      </c>
      <c r="D217" s="1" t="s">
        <v>262</v>
      </c>
      <c r="E217" s="1" t="s">
        <v>90</v>
      </c>
      <c r="F217" s="1" t="s">
        <v>310</v>
      </c>
      <c r="G217" s="1" t="s">
        <v>264</v>
      </c>
      <c r="H217" s="1">
        <v>0.69</v>
      </c>
      <c r="I217" s="1">
        <v>0.69</v>
      </c>
    </row>
    <row r="218" spans="2:9">
      <c r="B218" s="1">
        <v>1</v>
      </c>
      <c r="C218" s="1" t="s">
        <v>662</v>
      </c>
      <c r="D218" s="1" t="s">
        <v>262</v>
      </c>
      <c r="E218" s="1" t="s">
        <v>90</v>
      </c>
      <c r="F218" s="1" t="s">
        <v>269</v>
      </c>
      <c r="G218" s="1" t="s">
        <v>264</v>
      </c>
      <c r="H218" s="1">
        <v>0.69</v>
      </c>
      <c r="I218" s="1">
        <v>0.69</v>
      </c>
    </row>
    <row r="219" spans="2:9">
      <c r="B219" s="1">
        <v>1</v>
      </c>
      <c r="C219" s="1" t="s">
        <v>662</v>
      </c>
      <c r="D219" s="1" t="s">
        <v>262</v>
      </c>
      <c r="E219" s="1" t="s">
        <v>90</v>
      </c>
      <c r="F219" s="1" t="s">
        <v>663</v>
      </c>
      <c r="G219" s="1" t="s">
        <v>264</v>
      </c>
      <c r="H219" s="1">
        <v>0.69</v>
      </c>
      <c r="I219" s="1">
        <v>0.69</v>
      </c>
    </row>
    <row r="220" spans="2:9">
      <c r="B220" s="1">
        <v>1</v>
      </c>
      <c r="C220" s="1" t="s">
        <v>662</v>
      </c>
      <c r="D220" s="1" t="s">
        <v>262</v>
      </c>
      <c r="E220" s="1" t="s">
        <v>90</v>
      </c>
      <c r="F220" s="1" t="s">
        <v>664</v>
      </c>
      <c r="G220" s="1" t="s">
        <v>264</v>
      </c>
      <c r="H220" s="1">
        <v>0.69</v>
      </c>
      <c r="I220" s="1">
        <v>0.69</v>
      </c>
    </row>
    <row r="221" spans="2:9">
      <c r="B221" s="1">
        <v>1</v>
      </c>
      <c r="C221" s="1" t="s">
        <v>662</v>
      </c>
      <c r="D221" s="1" t="s">
        <v>262</v>
      </c>
      <c r="E221" s="1" t="s">
        <v>90</v>
      </c>
      <c r="F221" s="1" t="s">
        <v>311</v>
      </c>
      <c r="G221" s="1" t="s">
        <v>264</v>
      </c>
      <c r="H221" s="1">
        <v>0.69</v>
      </c>
      <c r="I221" s="1">
        <v>0.69</v>
      </c>
    </row>
    <row r="222" spans="2:9">
      <c r="B222" s="1">
        <v>1</v>
      </c>
      <c r="C222" s="1" t="s">
        <v>662</v>
      </c>
      <c r="D222" s="1" t="s">
        <v>262</v>
      </c>
      <c r="E222" s="1" t="s">
        <v>90</v>
      </c>
      <c r="F222" s="1" t="s">
        <v>270</v>
      </c>
      <c r="G222" s="1" t="s">
        <v>264</v>
      </c>
      <c r="H222" s="1">
        <v>0.69</v>
      </c>
      <c r="I222" s="1">
        <v>0.69</v>
      </c>
    </row>
    <row r="223" spans="2:9">
      <c r="B223" s="1">
        <v>1</v>
      </c>
      <c r="C223" s="1" t="s">
        <v>662</v>
      </c>
      <c r="D223" s="1" t="s">
        <v>262</v>
      </c>
      <c r="E223" s="1" t="s">
        <v>90</v>
      </c>
      <c r="F223" s="1" t="s">
        <v>302</v>
      </c>
      <c r="G223" s="1" t="s">
        <v>264</v>
      </c>
      <c r="H223" s="1">
        <v>0.69</v>
      </c>
      <c r="I223" s="1">
        <v>0.69</v>
      </c>
    </row>
    <row r="224" spans="2:9">
      <c r="B224" s="1">
        <v>1</v>
      </c>
      <c r="C224" s="1" t="s">
        <v>662</v>
      </c>
      <c r="D224" s="1" t="s">
        <v>262</v>
      </c>
      <c r="E224" s="1" t="s">
        <v>27</v>
      </c>
      <c r="F224" s="1" t="s">
        <v>107</v>
      </c>
      <c r="G224" s="1" t="s">
        <v>264</v>
      </c>
      <c r="H224" s="1">
        <v>0.69</v>
      </c>
      <c r="I224" s="1">
        <v>0.69</v>
      </c>
    </row>
    <row r="225" spans="2:9">
      <c r="B225" s="1">
        <v>1</v>
      </c>
      <c r="C225" s="1" t="s">
        <v>662</v>
      </c>
      <c r="D225" s="1" t="s">
        <v>262</v>
      </c>
      <c r="E225" s="1" t="s">
        <v>27</v>
      </c>
      <c r="F225" s="1" t="s">
        <v>210</v>
      </c>
      <c r="G225" s="1" t="s">
        <v>264</v>
      </c>
      <c r="H225" s="1">
        <v>0.69</v>
      </c>
      <c r="I225" s="1">
        <v>0.69</v>
      </c>
    </row>
    <row r="226" spans="2:9">
      <c r="B226" s="1">
        <v>1</v>
      </c>
      <c r="C226" s="1" t="s">
        <v>662</v>
      </c>
      <c r="D226" s="1" t="s">
        <v>262</v>
      </c>
      <c r="E226" s="1" t="s">
        <v>27</v>
      </c>
      <c r="F226" s="1" t="s">
        <v>212</v>
      </c>
      <c r="G226" s="1" t="s">
        <v>264</v>
      </c>
      <c r="H226" s="1">
        <v>0.69</v>
      </c>
      <c r="I226" s="1">
        <v>0.69</v>
      </c>
    </row>
    <row r="227" spans="2:9">
      <c r="B227" s="1">
        <v>1</v>
      </c>
      <c r="C227" s="1" t="s">
        <v>662</v>
      </c>
      <c r="D227" s="1" t="s">
        <v>262</v>
      </c>
      <c r="E227" s="1" t="s">
        <v>27</v>
      </c>
      <c r="F227" s="1" t="s">
        <v>213</v>
      </c>
      <c r="G227" s="1" t="s">
        <v>264</v>
      </c>
      <c r="H227" s="1">
        <v>0.69</v>
      </c>
      <c r="I227" s="1">
        <v>0.69</v>
      </c>
    </row>
    <row r="228" spans="2:9">
      <c r="B228" s="1">
        <v>11</v>
      </c>
      <c r="C228" s="1" t="s">
        <v>662</v>
      </c>
      <c r="D228" s="1" t="s">
        <v>262</v>
      </c>
      <c r="E228" s="1" t="s">
        <v>27</v>
      </c>
      <c r="F228" s="1" t="s">
        <v>214</v>
      </c>
      <c r="G228" s="1" t="s">
        <v>264</v>
      </c>
      <c r="H228" s="1">
        <v>0.69</v>
      </c>
      <c r="I228" s="1">
        <v>7.59</v>
      </c>
    </row>
    <row r="229" spans="2:9">
      <c r="B229" s="1">
        <v>1</v>
      </c>
      <c r="C229" s="1" t="s">
        <v>662</v>
      </c>
      <c r="D229" s="1" t="s">
        <v>262</v>
      </c>
      <c r="E229" s="1" t="s">
        <v>27</v>
      </c>
      <c r="F229" s="1" t="s">
        <v>265</v>
      </c>
      <c r="G229" s="1" t="s">
        <v>264</v>
      </c>
      <c r="H229" s="1">
        <v>0.69</v>
      </c>
      <c r="I229" s="1">
        <v>0.69</v>
      </c>
    </row>
    <row r="230" spans="2:9">
      <c r="B230" s="1">
        <v>1</v>
      </c>
      <c r="C230" s="1" t="s">
        <v>662</v>
      </c>
      <c r="D230" s="1" t="s">
        <v>262</v>
      </c>
      <c r="E230" s="1" t="s">
        <v>27</v>
      </c>
      <c r="F230" s="1" t="s">
        <v>266</v>
      </c>
      <c r="G230" s="1" t="s">
        <v>264</v>
      </c>
      <c r="H230" s="1">
        <v>0.69</v>
      </c>
      <c r="I230" s="1">
        <v>0.69</v>
      </c>
    </row>
    <row r="231" spans="2:9">
      <c r="B231" s="1">
        <v>1</v>
      </c>
      <c r="C231" s="1" t="s">
        <v>662</v>
      </c>
      <c r="D231" s="1" t="s">
        <v>262</v>
      </c>
      <c r="E231" s="1" t="s">
        <v>27</v>
      </c>
      <c r="F231" s="1" t="s">
        <v>267</v>
      </c>
      <c r="G231" s="1" t="s">
        <v>264</v>
      </c>
      <c r="H231" s="1">
        <v>0.69</v>
      </c>
      <c r="I231" s="1">
        <v>0.69</v>
      </c>
    </row>
    <row r="232" spans="2:9">
      <c r="B232" s="1">
        <v>1</v>
      </c>
      <c r="C232" s="1" t="s">
        <v>662</v>
      </c>
      <c r="D232" s="1" t="s">
        <v>262</v>
      </c>
      <c r="E232" s="1" t="s">
        <v>27</v>
      </c>
      <c r="F232" s="1" t="s">
        <v>268</v>
      </c>
      <c r="G232" s="1" t="s">
        <v>264</v>
      </c>
      <c r="H232" s="1">
        <v>0.69</v>
      </c>
      <c r="I232" s="1">
        <v>0.69</v>
      </c>
    </row>
    <row r="233" spans="2:9">
      <c r="B233" s="1">
        <v>1</v>
      </c>
      <c r="C233" s="1" t="s">
        <v>665</v>
      </c>
      <c r="D233" s="1" t="s">
        <v>666</v>
      </c>
      <c r="G233" s="1" t="s">
        <v>667</v>
      </c>
      <c r="H233" s="1">
        <v>37.36</v>
      </c>
      <c r="I233" s="1">
        <v>37.36</v>
      </c>
    </row>
    <row r="234" spans="2:9">
      <c r="B234" s="1">
        <v>2</v>
      </c>
      <c r="C234" s="1" t="s">
        <v>104</v>
      </c>
      <c r="D234" s="1" t="s">
        <v>668</v>
      </c>
      <c r="E234" s="1" t="s">
        <v>23</v>
      </c>
      <c r="G234" s="1" t="s">
        <v>669</v>
      </c>
      <c r="H234" s="1">
        <v>0.16</v>
      </c>
      <c r="I234" s="1">
        <v>0.32</v>
      </c>
    </row>
    <row r="235" spans="2:9">
      <c r="B235" s="1">
        <v>2</v>
      </c>
      <c r="C235" s="1" t="s">
        <v>104</v>
      </c>
      <c r="D235" s="1" t="s">
        <v>668</v>
      </c>
      <c r="E235" s="1" t="s">
        <v>67</v>
      </c>
      <c r="G235" s="1" t="s">
        <v>669</v>
      </c>
      <c r="H235" s="1">
        <v>0.16</v>
      </c>
      <c r="I235" s="1">
        <v>0.32</v>
      </c>
    </row>
    <row r="236" spans="2:9">
      <c r="B236" s="1">
        <v>334</v>
      </c>
      <c r="C236" s="1" t="s">
        <v>104</v>
      </c>
      <c r="D236" s="1" t="s">
        <v>668</v>
      </c>
      <c r="E236" s="1" t="s">
        <v>26</v>
      </c>
      <c r="G236" s="1" t="s">
        <v>669</v>
      </c>
      <c r="H236" s="1">
        <v>0.16</v>
      </c>
      <c r="I236" s="1">
        <v>53.44</v>
      </c>
    </row>
    <row r="237" spans="2:9">
      <c r="B237" s="1">
        <v>1</v>
      </c>
      <c r="C237" s="1" t="s">
        <v>670</v>
      </c>
      <c r="D237" s="1" t="s">
        <v>671</v>
      </c>
      <c r="E237" s="1" t="s">
        <v>23</v>
      </c>
      <c r="F237" s="1" t="s">
        <v>273</v>
      </c>
      <c r="G237" s="1" t="s">
        <v>672</v>
      </c>
      <c r="H237" s="1">
        <v>0.66</v>
      </c>
      <c r="I237" s="1">
        <v>0.66</v>
      </c>
    </row>
    <row r="238" spans="2:9">
      <c r="B238" s="1">
        <v>1</v>
      </c>
      <c r="C238" s="1" t="s">
        <v>670</v>
      </c>
      <c r="D238" s="1" t="s">
        <v>671</v>
      </c>
      <c r="E238" s="1" t="s">
        <v>23</v>
      </c>
      <c r="F238" s="1" t="s">
        <v>673</v>
      </c>
      <c r="G238" s="1" t="s">
        <v>672</v>
      </c>
      <c r="H238" s="1">
        <v>0.66</v>
      </c>
      <c r="I238" s="1">
        <v>0.66</v>
      </c>
    </row>
    <row r="239" spans="2:9">
      <c r="B239" s="1">
        <v>1</v>
      </c>
      <c r="C239" s="1" t="s">
        <v>670</v>
      </c>
      <c r="D239" s="1" t="s">
        <v>671</v>
      </c>
      <c r="E239" s="1" t="s">
        <v>23</v>
      </c>
      <c r="F239" s="1" t="s">
        <v>271</v>
      </c>
      <c r="G239" s="1" t="s">
        <v>672</v>
      </c>
      <c r="H239" s="1">
        <v>0.66</v>
      </c>
      <c r="I239" s="1">
        <v>0.66</v>
      </c>
    </row>
    <row r="240" spans="2:9">
      <c r="B240" s="1">
        <v>1</v>
      </c>
      <c r="C240" s="1" t="s">
        <v>670</v>
      </c>
      <c r="D240" s="1" t="s">
        <v>671</v>
      </c>
      <c r="E240" s="1" t="s">
        <v>23</v>
      </c>
      <c r="F240" s="1" t="s">
        <v>272</v>
      </c>
      <c r="G240" s="1" t="s">
        <v>672</v>
      </c>
      <c r="H240" s="1">
        <v>0.66</v>
      </c>
      <c r="I240" s="1">
        <v>0.66</v>
      </c>
    </row>
    <row r="241" spans="2:9">
      <c r="B241" s="1">
        <v>1</v>
      </c>
      <c r="C241" s="1" t="s">
        <v>670</v>
      </c>
      <c r="D241" s="1" t="s">
        <v>671</v>
      </c>
      <c r="E241" s="1" t="s">
        <v>25</v>
      </c>
      <c r="F241" s="1" t="s">
        <v>273</v>
      </c>
      <c r="G241" s="1" t="s">
        <v>672</v>
      </c>
      <c r="H241" s="1">
        <v>0.66</v>
      </c>
      <c r="I241" s="1">
        <v>0.66</v>
      </c>
    </row>
    <row r="242" spans="2:9">
      <c r="B242" s="1">
        <v>1</v>
      </c>
      <c r="C242" s="1" t="s">
        <v>670</v>
      </c>
      <c r="D242" s="1" t="s">
        <v>671</v>
      </c>
      <c r="E242" s="1" t="s">
        <v>25</v>
      </c>
      <c r="F242" s="1" t="s">
        <v>673</v>
      </c>
      <c r="G242" s="1" t="s">
        <v>672</v>
      </c>
      <c r="H242" s="1">
        <v>0.66</v>
      </c>
      <c r="I242" s="1">
        <v>0.66</v>
      </c>
    </row>
    <row r="243" spans="2:9">
      <c r="B243" s="1">
        <v>1</v>
      </c>
      <c r="C243" s="1" t="s">
        <v>670</v>
      </c>
      <c r="D243" s="1" t="s">
        <v>671</v>
      </c>
      <c r="E243" s="1" t="s">
        <v>25</v>
      </c>
      <c r="F243" s="1" t="s">
        <v>271</v>
      </c>
      <c r="G243" s="1" t="s">
        <v>672</v>
      </c>
      <c r="H243" s="1">
        <v>0.66</v>
      </c>
      <c r="I243" s="1">
        <v>0.66</v>
      </c>
    </row>
    <row r="244" spans="2:9">
      <c r="B244" s="1">
        <v>1</v>
      </c>
      <c r="C244" s="1" t="s">
        <v>670</v>
      </c>
      <c r="D244" s="1" t="s">
        <v>671</v>
      </c>
      <c r="E244" s="1" t="s">
        <v>25</v>
      </c>
      <c r="F244" s="1" t="s">
        <v>272</v>
      </c>
      <c r="G244" s="1" t="s">
        <v>672</v>
      </c>
      <c r="H244" s="1">
        <v>0.66</v>
      </c>
      <c r="I244" s="1">
        <v>0.66</v>
      </c>
    </row>
    <row r="245" spans="2:9">
      <c r="B245" s="1">
        <v>1</v>
      </c>
      <c r="C245" s="1" t="s">
        <v>670</v>
      </c>
      <c r="D245" s="1" t="s">
        <v>671</v>
      </c>
      <c r="E245" s="1" t="s">
        <v>26</v>
      </c>
      <c r="F245" s="1" t="s">
        <v>273</v>
      </c>
      <c r="G245" s="1" t="s">
        <v>672</v>
      </c>
      <c r="H245" s="1">
        <v>0.66</v>
      </c>
      <c r="I245" s="1">
        <v>0.66</v>
      </c>
    </row>
    <row r="246" spans="2:9">
      <c r="B246" s="1">
        <v>1</v>
      </c>
      <c r="C246" s="1" t="s">
        <v>670</v>
      </c>
      <c r="D246" s="1" t="s">
        <v>671</v>
      </c>
      <c r="E246" s="1" t="s">
        <v>26</v>
      </c>
      <c r="F246" s="1" t="s">
        <v>673</v>
      </c>
      <c r="G246" s="1" t="s">
        <v>672</v>
      </c>
      <c r="H246" s="1">
        <v>0.66</v>
      </c>
      <c r="I246" s="1">
        <v>0.66</v>
      </c>
    </row>
    <row r="247" spans="2:9">
      <c r="B247" s="1">
        <v>1</v>
      </c>
      <c r="C247" s="1" t="s">
        <v>670</v>
      </c>
      <c r="D247" s="1" t="s">
        <v>671</v>
      </c>
      <c r="E247" s="1" t="s">
        <v>26</v>
      </c>
      <c r="F247" s="1" t="s">
        <v>271</v>
      </c>
      <c r="G247" s="1" t="s">
        <v>672</v>
      </c>
      <c r="H247" s="1">
        <v>0.66</v>
      </c>
      <c r="I247" s="1">
        <v>0.66</v>
      </c>
    </row>
    <row r="248" spans="2:9">
      <c r="B248" s="1">
        <v>1</v>
      </c>
      <c r="C248" s="1" t="s">
        <v>670</v>
      </c>
      <c r="D248" s="1" t="s">
        <v>671</v>
      </c>
      <c r="E248" s="1" t="s">
        <v>26</v>
      </c>
      <c r="F248" s="1" t="s">
        <v>272</v>
      </c>
      <c r="G248" s="1" t="s">
        <v>672</v>
      </c>
      <c r="H248" s="1">
        <v>0.66</v>
      </c>
      <c r="I248" s="1">
        <v>0.66</v>
      </c>
    </row>
    <row r="249" spans="2:9">
      <c r="B249" s="1">
        <v>1</v>
      </c>
      <c r="C249" s="1" t="s">
        <v>670</v>
      </c>
      <c r="D249" s="1" t="s">
        <v>671</v>
      </c>
      <c r="E249" s="1" t="s">
        <v>27</v>
      </c>
      <c r="F249" s="1" t="s">
        <v>673</v>
      </c>
      <c r="G249" s="1" t="s">
        <v>672</v>
      </c>
      <c r="H249" s="1">
        <v>0.66</v>
      </c>
      <c r="I249" s="1">
        <v>0.66</v>
      </c>
    </row>
    <row r="250" spans="2:9">
      <c r="B250" s="1">
        <v>1</v>
      </c>
      <c r="C250" s="1" t="s">
        <v>674</v>
      </c>
      <c r="D250" s="1" t="s">
        <v>675</v>
      </c>
      <c r="E250" s="1" t="s">
        <v>23</v>
      </c>
      <c r="F250" s="1" t="s">
        <v>273</v>
      </c>
      <c r="G250" s="1" t="s">
        <v>676</v>
      </c>
      <c r="H250" s="1">
        <v>0.61</v>
      </c>
      <c r="I250" s="1">
        <v>0.61</v>
      </c>
    </row>
    <row r="251" spans="2:9">
      <c r="B251" s="1">
        <v>1</v>
      </c>
      <c r="C251" s="1" t="s">
        <v>677</v>
      </c>
      <c r="D251" s="1" t="s">
        <v>678</v>
      </c>
      <c r="E251" s="1" t="s">
        <v>23</v>
      </c>
      <c r="G251" s="1" t="s">
        <v>679</v>
      </c>
      <c r="H251" s="1">
        <v>0.14000000000000001</v>
      </c>
      <c r="I251" s="1">
        <v>0.14000000000000001</v>
      </c>
    </row>
    <row r="252" spans="2:9">
      <c r="B252" s="1">
        <v>1</v>
      </c>
      <c r="C252" s="1" t="s">
        <v>680</v>
      </c>
      <c r="D252" s="1" t="s">
        <v>681</v>
      </c>
      <c r="E252" s="1" t="s">
        <v>273</v>
      </c>
      <c r="G252" s="1" t="s">
        <v>682</v>
      </c>
      <c r="H252" s="1">
        <v>0.14000000000000001</v>
      </c>
      <c r="I252" s="1">
        <v>0.14000000000000001</v>
      </c>
    </row>
    <row r="253" spans="2:9">
      <c r="B253" s="1">
        <v>1</v>
      </c>
      <c r="C253" s="1" t="s">
        <v>683</v>
      </c>
      <c r="D253" s="1" t="s">
        <v>684</v>
      </c>
      <c r="E253" s="1" t="s">
        <v>635</v>
      </c>
      <c r="G253" s="1" t="s">
        <v>685</v>
      </c>
      <c r="H253" s="1">
        <v>0.14000000000000001</v>
      </c>
      <c r="I253" s="1">
        <v>0.14000000000000001</v>
      </c>
    </row>
    <row r="254" spans="2:9">
      <c r="B254" s="1">
        <v>1</v>
      </c>
      <c r="C254" s="1" t="s">
        <v>686</v>
      </c>
      <c r="D254" s="1" t="s">
        <v>687</v>
      </c>
      <c r="G254" s="1" t="s">
        <v>688</v>
      </c>
      <c r="H254" s="1">
        <v>0.14000000000000001</v>
      </c>
      <c r="I254" s="1">
        <v>0.14000000000000001</v>
      </c>
    </row>
    <row r="255" spans="2:9">
      <c r="B255" s="1">
        <v>1</v>
      </c>
      <c r="C255" s="1" t="s">
        <v>689</v>
      </c>
      <c r="D255" s="1" t="s">
        <v>690</v>
      </c>
      <c r="G255" s="1" t="s">
        <v>691</v>
      </c>
      <c r="H255" s="1">
        <v>0.14000000000000001</v>
      </c>
      <c r="I255" s="1">
        <v>0.14000000000000001</v>
      </c>
    </row>
    <row r="256" spans="2:9">
      <c r="B256" s="1">
        <v>1</v>
      </c>
      <c r="C256" s="1" t="s">
        <v>692</v>
      </c>
      <c r="D256" s="1" t="s">
        <v>693</v>
      </c>
      <c r="E256" s="1" t="s">
        <v>26</v>
      </c>
      <c r="F256" s="1" t="s">
        <v>107</v>
      </c>
      <c r="G256" s="1" t="s">
        <v>694</v>
      </c>
      <c r="H256" s="1">
        <v>0.55000000000000004</v>
      </c>
      <c r="I256" s="1">
        <v>0.55000000000000004</v>
      </c>
    </row>
    <row r="257" spans="2:9">
      <c r="B257" s="1">
        <v>1</v>
      </c>
      <c r="C257" s="1" t="s">
        <v>127</v>
      </c>
      <c r="D257" s="1" t="s">
        <v>695</v>
      </c>
      <c r="E257" s="1" t="s">
        <v>26</v>
      </c>
      <c r="F257" s="1" t="s">
        <v>107</v>
      </c>
      <c r="G257" s="1" t="s">
        <v>696</v>
      </c>
      <c r="H257" s="1">
        <v>0.56000000000000005</v>
      </c>
      <c r="I257" s="1">
        <v>0.56000000000000005</v>
      </c>
    </row>
    <row r="258" spans="2:9">
      <c r="B258" s="1">
        <v>1</v>
      </c>
      <c r="C258" s="1" t="s">
        <v>697</v>
      </c>
      <c r="D258" s="1" t="s">
        <v>698</v>
      </c>
      <c r="E258" s="1" t="s">
        <v>699</v>
      </c>
      <c r="G258" s="1" t="s">
        <v>700</v>
      </c>
      <c r="H258" s="1">
        <v>24.43</v>
      </c>
      <c r="I258" s="1">
        <v>24.43</v>
      </c>
    </row>
    <row r="259" spans="2:9">
      <c r="B259" s="1">
        <v>2</v>
      </c>
      <c r="C259" s="1" t="s">
        <v>127</v>
      </c>
      <c r="D259" s="1" t="s">
        <v>695</v>
      </c>
      <c r="E259" s="1" t="s">
        <v>701</v>
      </c>
      <c r="F259" s="1" t="s">
        <v>239</v>
      </c>
      <c r="G259" s="1" t="s">
        <v>696</v>
      </c>
      <c r="H259" s="1">
        <v>0.56000000000000005</v>
      </c>
      <c r="I259" s="1">
        <v>1.1200000000000001</v>
      </c>
    </row>
    <row r="260" spans="2:9">
      <c r="B260" s="1">
        <v>1</v>
      </c>
      <c r="C260" s="1" t="s">
        <v>702</v>
      </c>
      <c r="D260" s="1" t="s">
        <v>703</v>
      </c>
      <c r="E260" s="1" t="s">
        <v>25</v>
      </c>
      <c r="G260" s="1" t="s">
        <v>704</v>
      </c>
      <c r="H260" s="1">
        <v>1.1599999999999999</v>
      </c>
      <c r="I260" s="1">
        <v>1.1599999999999999</v>
      </c>
    </row>
    <row r="261" spans="2:9">
      <c r="F261" s="1" t="s">
        <v>255</v>
      </c>
      <c r="G261" s="91">
        <v>41893.03</v>
      </c>
    </row>
    <row r="262" spans="2:9">
      <c r="F262" s="1" t="s">
        <v>256</v>
      </c>
      <c r="G262" s="91">
        <v>6283.95</v>
      </c>
    </row>
    <row r="263" spans="2:9">
      <c r="F263" s="1" t="s">
        <v>257</v>
      </c>
      <c r="G263" s="91">
        <v>35609.08</v>
      </c>
    </row>
    <row r="264" spans="2:9">
      <c r="F264" s="1" t="s">
        <v>258</v>
      </c>
      <c r="G264" s="1"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Didi</cp:lastModifiedBy>
  <cp:lastPrinted>2022-07-29T07:25:23Z</cp:lastPrinted>
  <dcterms:created xsi:type="dcterms:W3CDTF">2009-06-02T18:56:54Z</dcterms:created>
  <dcterms:modified xsi:type="dcterms:W3CDTF">2022-07-29T09:13:22Z</dcterms:modified>
</cp:coreProperties>
</file>