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6E10343-5282-4D4E-93E6-D5E7BAE324AC}"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Put on box" sheetId="12"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Invoice!$A$1:$K$32</definedName>
    <definedName name="_xlnm.Print_Area" localSheetId="3">'Put on box'!#REF!</definedName>
    <definedName name="_xlnm.Print_Area" localSheetId="2">'Shipping Invoice'!$A$1:$L$28</definedName>
    <definedName name="_xlnm.Print_Area" localSheetId="4">'Tax Invoice'!$A$1:$H$1013</definedName>
    <definedName name="_xlnm.Print_Titles" localSheetId="0">Invoice!$2:$21</definedName>
    <definedName name="_xlnm.Print_Titles" localSheetId="3">'Put on box'!#REF!</definedName>
    <definedName name="_xlnm.Print_Titles" localSheetId="2">'Shipping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J27" i="2"/>
  <c r="H10" i="2"/>
  <c r="H15" i="7"/>
  <c r="H14" i="7"/>
  <c r="H13" i="7"/>
  <c r="H12" i="7"/>
  <c r="H11" i="7"/>
  <c r="H10" i="7"/>
  <c r="H11" i="2"/>
  <c r="H12" i="2"/>
  <c r="H13" i="2"/>
  <c r="H14" i="2"/>
  <c r="H15" i="2"/>
  <c r="K26" i="7"/>
  <c r="K14" i="7"/>
  <c r="K17" i="7"/>
  <c r="K10" i="7"/>
  <c r="B23" i="7"/>
  <c r="N1" i="7"/>
  <c r="I23" i="7" s="1"/>
  <c r="N1" i="6"/>
  <c r="E19" i="6" s="1"/>
  <c r="F1002" i="6"/>
  <c r="F1001" i="6"/>
  <c r="D19" i="6"/>
  <c r="D18" i="6"/>
  <c r="B22" i="7" s="1"/>
  <c r="I23" i="5"/>
  <c r="I22" i="5"/>
  <c r="J23" i="2"/>
  <c r="J22" i="2"/>
  <c r="A1007" i="6"/>
  <c r="A1006" i="6"/>
  <c r="A1005" i="6"/>
  <c r="F1004" i="6"/>
  <c r="A1004" i="6"/>
  <c r="A1003" i="6"/>
  <c r="A1002" i="6"/>
  <c r="J24" i="2" l="1"/>
  <c r="I22" i="7"/>
  <c r="K23" i="7"/>
  <c r="K22" i="7"/>
  <c r="E18" i="6"/>
  <c r="M11" i="6"/>
  <c r="I30" i="2" s="1"/>
  <c r="K24" i="7" l="1"/>
  <c r="K27" i="7" s="1"/>
  <c r="I32" i="2"/>
  <c r="I31"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<sst xmlns="http://schemas.openxmlformats.org/spreadsheetml/2006/main" count="1888" uniqueCount="730">
  <si>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</si>
  <si>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</si>
  <si>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</si>
  <si>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</si>
  <si>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</si>
  <si>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</si>
  <si>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</si>
  <si>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</si>
  <si>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</si>
  <si>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</si>
  <si>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</si>
  <si>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</si>
  <si>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</si>
  <si>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</si>
  <si>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</si>
  <si>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</si>
  <si>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</si>
  <si>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</si>
  <si>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</si>
  <si>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</si>
  <si>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</si>
  <si>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</si>
  <si>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</si>
  <si>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</si>
  <si>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</si>
  <si>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</si>
  <si>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</si>
  <si>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</si>
  <si>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</si>
  <si>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</si>
  <si>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</si>
  <si>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</si>
  <si>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</si>
  <si>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</si>
  <si>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</si>
  <si>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</si>
  <si>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</si>
  <si>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</si>
  <si>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</si>
  <si>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</si>
  <si>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</si>
  <si>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</si>
  <si>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</si>
  <si>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</si>
  <si>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</si>
  <si>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</si>
  <si>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</si>
  <si>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</si>
  <si>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</si>
  <si>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</si>
  <si>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</si>
  <si>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</si>
  <si>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</si>
  <si>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</si>
  <si>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</si>
  <si>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</si>
  <si>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</si>
  <si>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</si>
  <si>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</si>
  <si>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</si>
  <si>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</si>
  <si>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</si>
  <si>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</si>
  <si>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</si>
  <si>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</si>
  <si>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</si>
  <si>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</si>
  <si>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</si>
  <si>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</si>
  <si>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</si>
  <si>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</si>
  <si>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</si>
  <si>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</si>
  <si>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</si>
  <si>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</si>
  <si>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</si>
  <si>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</si>
  <si>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</si>
  <si>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</si>
  <si>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</si>
  <si>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</si>
  <si>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</si>
  <si>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</si>
  <si>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</si>
  <si>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</si>
  <si>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</si>
  <si>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</si>
  <si>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</si>
  <si>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</si>
  <si>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</si>
  <si>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</si>
  <si>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</si>
  <si>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</si>
  <si>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</si>
  <si>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</si>
  <si>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</si>
  <si>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</si>
  <si>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</si>
  <si>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</si>
  <si>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</si>
  <si>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</si>
  <si>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</si>
  <si>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</si>
  <si>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</si>
  <si>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</si>
  <si>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</si>
  <si>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</si>
  <si>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</si>
  <si>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</si>
  <si>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</si>
  <si>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</si>
  <si>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</si>
  <si>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</si>
  <si>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</si>
  <si>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</si>
  <si>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</si>
  <si>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</si>
  <si>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</si>
  <si>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</si>
  <si>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</si>
  <si>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</si>
  <si>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</si>
  <si>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</si>
  <si>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</si>
  <si>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</si>
  <si>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</si>
  <si>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</si>
  <si>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</si>
  <si>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</si>
  <si>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</si>
  <si>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</si>
  <si>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</si>
  <si>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</si>
  <si>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</si>
  <si>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</si>
  <si>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</si>
  <si>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</si>
  <si>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</si>
  <si>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</si>
  <si>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</si>
  <si>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</si>
  <si>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</si>
  <si>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</si>
  <si>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</si>
  <si>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</si>
  <si>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</si>
  <si>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</si>
  <si>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</si>
  <si>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</si>
  <si>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</si>
  <si>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</si>
  <si>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</si>
  <si>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</si>
  <si>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</si>
  <si>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</si>
  <si>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</si>
  <si>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</si>
  <si>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</si>
  <si>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</si>
  <si>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</si>
  <si>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</si>
  <si>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</si>
  <si>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</si>
  <si>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</si>
  <si>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</si>
  <si>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</si>
  <si>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</si>
  <si>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</si>
  <si>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</si>
  <si>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</si>
  <si>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</si>
  <si>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</si>
  <si>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</si>
  <si>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</si>
  <si>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</si>
  <si>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</si>
  <si>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</si>
  <si>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</si>
  <si>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</si>
  <si>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</si>
  <si>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</si>
  <si>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</si>
  <si>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</si>
  <si>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</si>
  <si>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</si>
  <si>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</si>
  <si>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</si>
  <si>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</si>
  <si>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</si>
  <si>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</si>
  <si>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</si>
  <si>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</si>
  <si>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</si>
  <si>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</si>
  <si>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</si>
  <si>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</si>
  <si>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</si>
  <si>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</si>
  <si>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</si>
  <si>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</si>
  <si>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</si>
  <si>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</si>
  <si>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</si>
  <si>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</si>
  <si>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</si>
  <si>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</si>
  <si>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</si>
  <si>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</si>
  <si>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</si>
  <si>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</si>
  <si>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</si>
  <si>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</si>
  <si>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</si>
  <si>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</si>
  <si>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</si>
  <si>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</si>
  <si>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</si>
  <si>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</si>
  <si>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</si>
  <si>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</si>
  <si>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</si>
  <si>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</si>
  <si>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</si>
  <si>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</si>
  <si>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</si>
  <si>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</si>
  <si>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</si>
  <si>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</si>
  <si>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</si>
  <si>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</si>
  <si>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</si>
  <si>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</si>
  <si>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</si>
  <si>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</si>
  <si>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</si>
  <si>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</si>
  <si>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</si>
  <si>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</si>
  <si>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</si>
  <si>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</si>
  <si>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</si>
  <si>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</si>
  <si>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</si>
  <si>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</si>
  <si>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</si>
  <si>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</si>
  <si>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</si>
  <si>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</si>
  <si>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</si>
  <si>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</si>
  <si>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</si>
  <si>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</si>
  <si>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</si>
  <si>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</si>
  <si>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</si>
  <si>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</si>
  <si>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</si>
  <si>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</si>
  <si>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</si>
  <si>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</si>
  <si>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</si>
  <si>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</si>
  <si>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</si>
  <si>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</si>
  <si>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</si>
  <si>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</si>
  <si>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</si>
  <si>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</si>
  <si>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</si>
  <si>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</si>
  <si>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</si>
  <si>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</si>
  <si>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</si>
  <si>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</si>
  <si>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</si>
  <si>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</si>
  <si>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</si>
  <si>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</si>
  <si>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</si>
  <si>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</si>
  <si>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</si>
  <si>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</si>
  <si>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</si>
  <si>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</si>
  <si>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</si>
  <si>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</si>
  <si>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</si>
  <si>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</si>
  <si>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</si>
  <si>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</si>
  <si>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</si>
  <si>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</si>
  <si>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</si>
  <si>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</si>
  <si>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</si>
  <si>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</si>
  <si>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</si>
  <si>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</si>
  <si>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</si>
  <si>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</si>
  <si>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</si>
  <si>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</si>
  <si>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</si>
  <si>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</si>
  <si>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</si>
  <si>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</si>
  <si>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</si>
  <si>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</si>
  <si>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</si>
  <si>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</si>
  <si>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</si>
  <si>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</si>
  <si>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</si>
  <si>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</si>
  <si>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</si>
  <si>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</si>
  <si>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</si>
  <si>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</si>
  <si>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</si>
  <si>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</si>
  <si>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</si>
  <si>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</si>
  <si>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</si>
  <si>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</si>
  <si>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</si>
  <si>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</si>
  <si>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</si>
  <si>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</si>
  <si>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</si>
  <si>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</si>
  <si>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</si>
  <si>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</si>
  <si>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</si>
  <si>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</si>
  <si>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</si>
  <si>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</si>
  <si>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</si>
  <si>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</si>
  <si>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</si>
  <si>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</si>
  <si>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</si>
  <si>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</si>
  <si>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</si>
  <si>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</si>
  <si>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</si>
  <si>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</si>
  <si>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</si>
  <si>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</si>
  <si>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</si>
  <si>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</si>
  <si>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</si>
  <si>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</si>
  <si>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</si>
  <si>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</si>
  <si>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</si>
  <si>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</si>
  <si>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</si>
  <si>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</si>
  <si>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</si>
  <si>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</si>
  <si>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</si>
  <si>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</si>
  <si>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</si>
  <si>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</si>
  <si>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</si>
  <si>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</si>
  <si>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</si>
  <si>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</si>
  <si>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</si>
  <si>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</si>
  <si>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</si>
  <si>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</si>
  <si>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</si>
  <si>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</si>
  <si>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</si>
  <si>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</si>
  <si>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</si>
  <si>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</si>
  <si>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</si>
  <si>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</si>
  <si>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</si>
  <si>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</si>
  <si>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</si>
  <si>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</si>
  <si>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</si>
  <si>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</si>
  <si>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</si>
  <si>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</si>
  <si>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</si>
  <si>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</si>
  <si>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</si>
  <si>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</si>
  <si>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</si>
  <si>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</si>
  <si>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</si>
  <si>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</si>
  <si>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</si>
  <si>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</si>
  <si>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</si>
  <si>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</si>
  <si>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</si>
  <si>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</si>
  <si>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</si>
  <si>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</si>
  <si>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</si>
  <si>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</si>
  <si>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</si>
  <si>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</si>
  <si>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</si>
  <si>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</si>
  <si>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</si>
  <si>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</si>
  <si>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</si>
  <si>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</si>
  <si>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</si>
  <si>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</si>
  <si>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</si>
  <si>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</si>
  <si>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</si>
  <si>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</si>
  <si>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</si>
  <si>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</si>
  <si>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</si>
  <si>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</si>
  <si>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</si>
  <si>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</si>
  <si>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</si>
  <si>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</si>
  <si>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</si>
  <si>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</si>
  <si>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</si>
  <si>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</si>
  <si>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</si>
  <si>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</si>
  <si>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</si>
  <si>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</si>
  <si>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</si>
  <si>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</si>
  <si>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</si>
  <si>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</si>
  <si>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</si>
  <si>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</si>
  <si>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</si>
  <si>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</si>
  <si>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</si>
  <si>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</si>
  <si>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</si>
  <si>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</si>
  <si>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</si>
  <si>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</si>
  <si>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</si>
  <si>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</si>
  <si>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</si>
  <si>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</si>
  <si>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</si>
  <si>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</si>
  <si>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</si>
  <si>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</si>
  <si>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</si>
  <si>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</si>
  <si>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</si>
  <si>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</si>
  <si>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</si>
  <si>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</si>
  <si>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</si>
  <si>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</si>
  <si>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</si>
  <si>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</si>
  <si>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</si>
  <si>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</si>
  <si>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</si>
  <si>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</si>
  <si>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</si>
  <si>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</si>
  <si>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</si>
  <si>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</si>
  <si>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</si>
  <si>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</si>
  <si>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</si>
  <si>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</si>
  <si>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</si>
  <si>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</si>
  <si>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</si>
  <si>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</si>
  <si>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</si>
  <si>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</si>
  <si>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</si>
  <si>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</si>
  <si>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</si>
  <si>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</si>
  <si>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</si>
  <si>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</si>
  <si>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</si>
  <si>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</si>
  <si>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</si>
  <si>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</si>
  <si>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</si>
  <si>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</si>
  <si>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</si>
  <si>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</si>
  <si>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</si>
  <si>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</si>
  <si>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</si>
  <si>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</si>
  <si>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</si>
  <si>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</si>
  <si>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</si>
  <si>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</si>
  <si>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</si>
  <si>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</si>
  <si>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</si>
  <si>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</si>
  <si>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</si>
  <si>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</si>
  <si>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</si>
  <si>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</si>
  <si>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</si>
  <si>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</si>
  <si>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</si>
  <si>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</si>
  <si>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</si>
  <si>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</si>
  <si>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</si>
  <si>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</si>
  <si>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</si>
  <si>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</si>
  <si>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</si>
  <si>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</si>
  <si>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</si>
  <si>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</si>
  <si>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</si>
  <si>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</si>
  <si>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</si>
  <si>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</si>
  <si>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</si>
  <si>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</si>
  <si>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</si>
  <si>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</si>
  <si>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</si>
  <si>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</si>
  <si>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</si>
  <si>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</si>
  <si>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</si>
  <si>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</si>
  <si>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</si>
  <si>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</si>
  <si>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</si>
  <si>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</si>
  <si>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</si>
  <si>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</si>
  <si>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</si>
  <si>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</si>
  <si>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</si>
  <si>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</si>
  <si>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</si>
  <si>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</si>
  <si>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</si>
  <si>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</si>
  <si>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</si>
  <si>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</si>
  <si>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</si>
  <si>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</si>
  <si>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</si>
  <si>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</si>
  <si>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</si>
  <si>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</si>
  <si>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</si>
  <si>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</si>
  <si>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</si>
  <si>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</si>
  <si>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</si>
  <si>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</si>
  <si>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</si>
  <si>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</si>
  <si>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</si>
  <si>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</si>
  <si>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</si>
  <si>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</si>
  <si>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</si>
  <si>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</si>
  <si>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</si>
  <si>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</si>
  <si>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</si>
  <si>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</si>
  <si>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</si>
  <si>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</si>
  <si>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</si>
  <si>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</si>
  <si>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</si>
  <si>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</si>
  <si>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</si>
  <si>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</si>
  <si>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</si>
  <si>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</si>
  <si>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</si>
  <si>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</si>
  <si>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</si>
  <si>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</si>
  <si>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</si>
  <si>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</si>
  <si>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</si>
  <si>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</si>
  <si>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</si>
  <si>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</si>
  <si>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</si>
  <si>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</si>
  <si>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</si>
  <si>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</si>
  <si>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</si>
  <si>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</si>
  <si>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</si>
  <si>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</si>
  <si>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</si>
  <si>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</si>
  <si>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</si>
  <si>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</si>
  <si>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</si>
  <si>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</si>
  <si>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</si>
  <si>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</si>
  <si>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</si>
  <si>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</si>
  <si>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</si>
  <si>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</si>
  <si>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</si>
  <si>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</si>
  <si>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</si>
  <si>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</si>
  <si>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</si>
  <si>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</si>
  <si>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</si>
  <si>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</si>
  <si>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</si>
  <si>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</si>
  <si>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</si>
  <si>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</si>
  <si>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</si>
  <si>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</si>
  <si>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</si>
  <si>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</si>
  <si>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</si>
  <si>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</si>
  <si>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</si>
  <si>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</si>
  <si>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</si>
  <si>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</si>
  <si>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</si>
  <si>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</si>
  <si>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</si>
  <si>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</si>
  <si>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</si>
  <si>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</si>
  <si>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</si>
  <si>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</si>
  <si>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</si>
  <si>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</si>
  <si>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</si>
  <si>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</si>
  <si>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</si>
  <si>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</si>
  <si>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</si>
  <si>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</si>
  <si>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</si>
  <si>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</si>
  <si>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</si>
  <si>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</si>
  <si>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</si>
  <si>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</si>
  <si>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</si>
  <si>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</si>
  <si>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</si>
  <si>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</si>
  <si>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</si>
  <si>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</si>
  <si>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</si>
  <si>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</si>
  <si>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</si>
  <si>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</si>
  <si>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</si>
  <si>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</si>
  <si>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</si>
  <si>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</si>
  <si>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</si>
  <si>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</si>
  <si>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</si>
  <si>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</si>
  <si>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</si>
  <si>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</si>
  <si>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</si>
  <si>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</si>
  <si>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</si>
  <si>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</si>
  <si>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</si>
  <si>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</si>
  <si>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</si>
  <si>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</si>
  <si>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</si>
  <si>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</si>
  <si>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</si>
  <si>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</si>
  <si>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</si>
  <si>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</si>
  <si>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</si>
  <si>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</si>
  <si>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</si>
  <si>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</si>
  <si>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</si>
  <si>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</si>
  <si>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 Society</t>
  </si>
  <si>
    <t>Kevin Adams</t>
  </si>
  <si>
    <t>1350 NW homestead Dr</t>
  </si>
  <si>
    <t>73505 lawton</t>
  </si>
  <si>
    <t>United States</t>
  </si>
  <si>
    <t>Tel: +1 5804835544</t>
  </si>
  <si>
    <t>Email: piercingsociety@gmail.com</t>
  </si>
  <si>
    <t>CBEB</t>
  </si>
  <si>
    <t>Surgical steel circular barbell, 16g (1.2mm) with two 3mm balls</t>
  </si>
  <si>
    <t>ESZR</t>
  </si>
  <si>
    <t>One pair of 316L steel prong set ear studs with 2mm to 10mm round Cubic Zirconia (CZ) stones</t>
  </si>
  <si>
    <t>ESZR3</t>
  </si>
  <si>
    <t>Two Hundred Sixty Eight USD</t>
  </si>
  <si>
    <t>Mina</t>
  </si>
  <si>
    <t>1350 NW Homestead Dr</t>
  </si>
  <si>
    <t>73505 Lawton, Oklahoma</t>
  </si>
  <si>
    <t xml:space="preserve">VAT: 85-2704828   </t>
  </si>
  <si>
    <t>Shipping cost to USA via DHL:</t>
  </si>
  <si>
    <t xml:space="preserve">GSP Eligible  </t>
  </si>
  <si>
    <t>HTS - A7117.19.9000: Imitation jewelry of base metal</t>
  </si>
  <si>
    <t>Two Hundred Forty Eight USD</t>
  </si>
  <si>
    <t>Please don't have it delivered on Mondays!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</si>
</sst>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5"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2" fillId="0" borderId="0"/>
  </cellStyleXfs>
  <cellXfs count="14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1" fontId="1" fillId="2" borderId="0" xfId="0" applyNumberFormat="1" applyFont="1" applyFill="1" applyAlignment="1">
      <alignment horizontal="center"/>
    </xf>
    <xf numFmtId="0" fontId="18" fillId="2" borderId="0" xfId="0" applyFont="1" applyFill="1" applyAlignment="1">
      <alignment horizontal="center"/>
    </xf>
    <xf numFmtId="0" fontId="19" fillId="2" borderId="0" xfId="0" applyFont="1" applyFill="1" applyAlignment="1">
      <alignment horizontal="center"/>
    </xf>
    <xf numFmtId="0" fontId="31" fillId="5" borderId="15" xfId="0" applyFont="1" applyFill="1" applyBorder="1" applyAlignment="1">
      <alignment horizontal="center" vertic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7"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64" fontId="1" fillId="2" borderId="20" xfId="0" applyNumberFormat="1" applyFont="1" applyFill="1" applyBorder="1" applyAlignment="1">
      <alignment horizontal="center" vertical="center"/>
    </xf>
  </cellXfs>
  <cellStyles count="5344">
    <cellStyle name="Comma 2" xfId="8" xr:uid="{958DBFD9-DFEA-4504-8B75-CE8350F595BA}"/>
    <cellStyle name="Comma 2 2" xfId="4431" xr:uid="{46BFC600-D588-44B9-A5AB-A60B89D2A24B}"/>
    <cellStyle name="Comma 2 2 2" xfId="4756" xr:uid="{5466BB17-814B-4090-9BB9-78F3E144B069}"/>
    <cellStyle name="Comma 2 2 2 2" xfId="5327" xr:uid="{EA887969-9A5B-41F4-8D57-D2A085A5BD0E}"/>
    <cellStyle name="Comma 2 2 3" xfId="4592" xr:uid="{30830DE9-FBD8-42E6-89D5-2167795677B8}"/>
    <cellStyle name="Comma 3" xfId="4319" xr:uid="{6B650EC5-74D5-44D7-B89F-9BDFD9CC12BB}"/>
    <cellStyle name="Comma 3 2" xfId="4433" xr:uid="{7B927984-3B70-4005-9A63-A743A70B2053}"/>
    <cellStyle name="Comma 3 2 2" xfId="4757" xr:uid="{47216B8E-368E-4132-A151-D6B398428578}"/>
    <cellStyle name="Comma 3 2 2 2" xfId="5328" xr:uid="{523FD237-9834-4A9B-91DB-D70029B2D83A}"/>
    <cellStyle name="Comma 3 2 3" xfId="5326" xr:uid="{B2BE4D82-2A6C-4C28-A37C-50BA2FE8A024}"/>
    <cellStyle name="Currency 10" xfId="9" xr:uid="{07B09B8F-8925-481D-821A-6820A3333766}"/>
    <cellStyle name="Currency 10 2" xfId="10" xr:uid="{020D1189-984F-4787-AA7F-7907D2547AD1}"/>
    <cellStyle name="Currency 10 2 2" xfId="204" xr:uid="{2AAF2DA3-8478-4674-9B57-C249160121EF}"/>
    <cellStyle name="Currency 10 2 2 2" xfId="4617" xr:uid="{E69A27AB-3666-4049-8DD8-A58B5CC5D4A4}"/>
    <cellStyle name="Currency 10 2 3" xfId="4512" xr:uid="{5FA0FA0A-A265-4077-90AA-0FD02DDD0B66}"/>
    <cellStyle name="Currency 10 3" xfId="11" xr:uid="{07391F0B-8731-4252-AED7-38558F574C62}"/>
    <cellStyle name="Currency 10 3 2" xfId="205" xr:uid="{B439541E-2D1F-41B4-8D24-A4721326F907}"/>
    <cellStyle name="Currency 10 3 2 2" xfId="4618" xr:uid="{98EAF130-2286-486F-BE31-96458653CE8B}"/>
    <cellStyle name="Currency 10 3 3" xfId="4513" xr:uid="{A5B1D3EF-3FA2-4EFB-8092-408BC5AA3948}"/>
    <cellStyle name="Currency 10 4" xfId="206" xr:uid="{F5A2BCD0-84E1-4596-B624-80073C5B76C4}"/>
    <cellStyle name="Currency 10 4 2" xfId="4619" xr:uid="{9663B2EC-482F-4DDE-9778-196891D06286}"/>
    <cellStyle name="Currency 10 5" xfId="4438" xr:uid="{0A08F770-282A-4794-9B40-2C4A308D8E22}"/>
    <cellStyle name="Currency 10 6" xfId="4511" xr:uid="{2FA82817-DE73-4787-A6EA-AD6E6403B77F}"/>
    <cellStyle name="Currency 11" xfId="12" xr:uid="{631DAA84-DE32-47B7-85F6-B458A4012ABE}"/>
    <cellStyle name="Currency 11 2" xfId="13" xr:uid="{05107645-26CF-408D-B4CF-A27FB465337C}"/>
    <cellStyle name="Currency 11 2 2" xfId="207" xr:uid="{56414298-88BF-4597-91AE-DB1C0655A206}"/>
    <cellStyle name="Currency 11 2 2 2" xfId="4620" xr:uid="{C6CAB183-C510-4488-AD8D-F24844848493}"/>
    <cellStyle name="Currency 11 2 3" xfId="4515" xr:uid="{E4E9936E-9FB2-41DF-89ED-BF4A764136A6}"/>
    <cellStyle name="Currency 11 3" xfId="14" xr:uid="{1C4AEC1A-4373-456F-8B05-DFED2CA16503}"/>
    <cellStyle name="Currency 11 3 2" xfId="208" xr:uid="{E4DC157E-D586-4015-8413-946410616A55}"/>
    <cellStyle name="Currency 11 3 2 2" xfId="4621" xr:uid="{D82D274E-10EF-4A15-B827-DF23805BFB18}"/>
    <cellStyle name="Currency 11 3 3" xfId="4516" xr:uid="{D5ABC807-08CB-43F4-A4D9-90ED514BBF46}"/>
    <cellStyle name="Currency 11 4" xfId="209" xr:uid="{7838D768-CD14-4D08-8BF1-27306BC26D2B}"/>
    <cellStyle name="Currency 11 4 2" xfId="4622" xr:uid="{48D5522C-A01C-4131-A241-5B8F2FDB9611}"/>
    <cellStyle name="Currency 11 5" xfId="4320" xr:uid="{1580EBE7-4210-47F0-ADED-256F80DD180E}"/>
    <cellStyle name="Currency 11 5 2" xfId="4439" xr:uid="{CE32E9B0-5068-42F6-898F-9BBFFCAD257F}"/>
    <cellStyle name="Currency 11 5 3" xfId="4721" xr:uid="{91D7515B-8156-4534-A977-D512C79A3DA7}"/>
    <cellStyle name="Currency 11 5 3 2" xfId="5316" xr:uid="{95D637E1-3054-475C-950B-209A1C9A3883}"/>
    <cellStyle name="Currency 11 5 3 3" xfId="4758" xr:uid="{DB29A9FC-2DB7-4D7D-B383-A4F20BD8850C}"/>
    <cellStyle name="Currency 11 5 4" xfId="4698" xr:uid="{12DB6BA5-64CC-49D9-9FE3-0F4AE4E7B36B}"/>
    <cellStyle name="Currency 11 6" xfId="4514" xr:uid="{45EC60B8-A275-49D4-B74D-D558FD989A50}"/>
    <cellStyle name="Currency 12" xfId="15" xr:uid="{86660029-7523-4F08-BE85-0EFB799746CD}"/>
    <cellStyle name="Currency 12 2" xfId="16" xr:uid="{F9C57AEB-831B-4D77-983D-46C40D25CE9D}"/>
    <cellStyle name="Currency 12 2 2" xfId="210" xr:uid="{B3961762-ABF9-4D9F-A2B0-FCF21B0745C4}"/>
    <cellStyle name="Currency 12 2 2 2" xfId="4623" xr:uid="{15168798-2A56-4602-AF13-FE754C134B7D}"/>
    <cellStyle name="Currency 12 2 3" xfId="4518" xr:uid="{5371E9CC-2F8C-459F-BE73-67C4AC378A26}"/>
    <cellStyle name="Currency 12 3" xfId="211" xr:uid="{3BE6C99A-B153-4435-AE01-6EB3D92CDC72}"/>
    <cellStyle name="Currency 12 3 2" xfId="4624" xr:uid="{90B90C82-59DF-4A9F-8735-30BC9CFFF943}"/>
    <cellStyle name="Currency 12 4" xfId="4517" xr:uid="{4E30BA44-B01F-4380-B203-398B2D3B3A25}"/>
    <cellStyle name="Currency 13" xfId="17" xr:uid="{42357B58-42EF-4F92-9C52-F6BB15E9EAC9}"/>
    <cellStyle name="Currency 13 2" xfId="4322" xr:uid="{F0D7F337-505D-4EB5-8B77-475F84ECCF93}"/>
    <cellStyle name="Currency 13 3" xfId="4323" xr:uid="{50201B43-8B6B-4116-80E7-39B8D8C6D693}"/>
    <cellStyle name="Currency 13 3 2" xfId="4760" xr:uid="{C29D32A2-7C0A-4526-B459-E2074B5201BF}"/>
    <cellStyle name="Currency 13 4" xfId="4321" xr:uid="{2EBE6F34-5CDF-4A15-AFF4-25B371263C0D}"/>
    <cellStyle name="Currency 13 5" xfId="4759" xr:uid="{869C659B-9A6E-4947-8F37-817B23B093E2}"/>
    <cellStyle name="Currency 14" xfId="18" xr:uid="{DC8B28A2-EFF2-4EF8-8BFC-1AE6153CC168}"/>
    <cellStyle name="Currency 14 2" xfId="212" xr:uid="{45601C0E-85AC-4AC0-8C84-5251C5376428}"/>
    <cellStyle name="Currency 14 2 2" xfId="4625" xr:uid="{B3F5E2E7-B349-4381-A326-E927D1AAB893}"/>
    <cellStyle name="Currency 14 3" xfId="4519" xr:uid="{DF5D3B8F-048C-4038-A112-2781EEAF65E5}"/>
    <cellStyle name="Currency 15" xfId="4415" xr:uid="{F6990C18-488A-4A86-82E3-F58EDC800AFB}"/>
    <cellStyle name="Currency 16" xfId="7" xr:uid="{D870D95D-90E1-4AA0-8A40-1C72B45B1DB2}"/>
    <cellStyle name="Currency 17" xfId="4324" xr:uid="{C18D9850-2EE4-4D02-A84C-A9707B498DC3}"/>
    <cellStyle name="Currency 2" xfId="19" xr:uid="{94092946-3A70-438B-A858-26D4260B299D}"/>
    <cellStyle name="Currency 2 2" xfId="20" xr:uid="{D80C02F5-A9F3-49D7-B7FE-33FFCE0517E5}"/>
    <cellStyle name="Currency 2 2 2" xfId="21" xr:uid="{162CBA38-408F-4D33-A9CD-2C646C1AB3DE}"/>
    <cellStyle name="Currency 2 2 2 2" xfId="22" xr:uid="{5461F926-AD71-41E5-8F36-65B08F436EBF}"/>
    <cellStyle name="Currency 2 2 2 2 2" xfId="4761" xr:uid="{7E0EECB5-EEA1-4FB8-9E75-54EE1A281C6B}"/>
    <cellStyle name="Currency 2 2 2 3" xfId="23" xr:uid="{1092C363-252D-486C-9A0A-6A43774DF6BA}"/>
    <cellStyle name="Currency 2 2 2 3 2" xfId="213" xr:uid="{26795061-5340-4741-ACAC-5C67A8096D38}"/>
    <cellStyle name="Currency 2 2 2 3 2 2" xfId="4626" xr:uid="{1EEF2FDB-9DA1-49C4-ADAB-58558966F28E}"/>
    <cellStyle name="Currency 2 2 2 3 3" xfId="4522" xr:uid="{BF98D735-B3D1-4548-A945-62AC8AC606E5}"/>
    <cellStyle name="Currency 2 2 2 4" xfId="214" xr:uid="{B7549D7F-EDED-4100-AB94-E71572E27185}"/>
    <cellStyle name="Currency 2 2 2 4 2" xfId="4627" xr:uid="{B879DB7A-70D0-456F-8815-BB3C43F15A27}"/>
    <cellStyle name="Currency 2 2 2 5" xfId="4521" xr:uid="{EFB1BA13-9E42-4E96-8D66-5D967F620018}"/>
    <cellStyle name="Currency 2 2 3" xfId="215" xr:uid="{0B41CDC8-1137-4C4C-B61A-2F1071618F08}"/>
    <cellStyle name="Currency 2 2 3 2" xfId="4628" xr:uid="{7B4F516E-89BB-441E-AE42-77EE763AD697}"/>
    <cellStyle name="Currency 2 2 4" xfId="4520" xr:uid="{5ABEF3FA-5AB8-4F0B-9A29-4D4BE6ECE691}"/>
    <cellStyle name="Currency 2 3" xfId="24" xr:uid="{CF9696C9-6E21-4295-95D4-1E080D7CF2A8}"/>
    <cellStyle name="Currency 2 3 2" xfId="216" xr:uid="{B3CAB8D0-2771-47C8-B8EA-15FED335DA6D}"/>
    <cellStyle name="Currency 2 3 2 2" xfId="4629" xr:uid="{65FF8AD8-90B0-4B96-B3C1-626A477AB724}"/>
    <cellStyle name="Currency 2 3 3" xfId="4523" xr:uid="{F5DFD7BD-F0EA-4349-90DC-66021CE607D9}"/>
    <cellStyle name="Currency 2 4" xfId="217" xr:uid="{43FE8F0A-8550-4D9B-B8B8-008786613272}"/>
    <cellStyle name="Currency 2 4 2" xfId="218" xr:uid="{8A97E7C9-4AC9-4C44-AE37-64F206A79860}"/>
    <cellStyle name="Currency 2 5" xfId="219" xr:uid="{68505B94-C051-437D-A471-D462D295452C}"/>
    <cellStyle name="Currency 2 5 2" xfId="220" xr:uid="{41BCF46C-EEFA-4532-B6EA-CA217EA7BA35}"/>
    <cellStyle name="Currency 2 6" xfId="221" xr:uid="{7F398B77-D8BD-460A-896F-4A1E05C70EE1}"/>
    <cellStyle name="Currency 3" xfId="25" xr:uid="{2115D757-F74A-4B24-B1EE-C2895786D4D6}"/>
    <cellStyle name="Currency 3 2" xfId="26" xr:uid="{61CC2B3F-05D2-4CA7-B594-D18F1EDC242F}"/>
    <cellStyle name="Currency 3 2 2" xfId="222" xr:uid="{0A8CAA48-9A76-4646-8330-4B0C255FFAE8}"/>
    <cellStyle name="Currency 3 2 2 2" xfId="4630" xr:uid="{9514DA69-831D-4E0C-AF0B-34A4A9F27C00}"/>
    <cellStyle name="Currency 3 2 3" xfId="4525" xr:uid="{D895D543-86E0-46BC-A46A-5E89FE08C402}"/>
    <cellStyle name="Currency 3 3" xfId="27" xr:uid="{4B663802-F78B-4D82-97EA-B403BADE6445}"/>
    <cellStyle name="Currency 3 3 2" xfId="223" xr:uid="{C30A1714-EE99-40F4-BB9B-8552FAD72444}"/>
    <cellStyle name="Currency 3 3 2 2" xfId="4631" xr:uid="{9552DD95-E68C-4A54-854B-34E9C9410239}"/>
    <cellStyle name="Currency 3 3 3" xfId="4526" xr:uid="{C5822613-129C-47C8-BDD7-2FED32C3C24E}"/>
    <cellStyle name="Currency 3 4" xfId="28" xr:uid="{AA4C85F9-E27F-4713-B2A4-70BE21D89FA3}"/>
    <cellStyle name="Currency 3 4 2" xfId="224" xr:uid="{103C9520-D3AA-410A-B841-E6277F96B0B0}"/>
    <cellStyle name="Currency 3 4 2 2" xfId="4632" xr:uid="{ECB1822E-2083-4119-9DA3-1813D972CF71}"/>
    <cellStyle name="Currency 3 4 3" xfId="4527" xr:uid="{FE8A16FD-645D-4ADE-8CB4-8D9D4DF16090}"/>
    <cellStyle name="Currency 3 5" xfId="225" xr:uid="{A3F8F69A-0BE5-41FB-9547-B713659BEC11}"/>
    <cellStyle name="Currency 3 5 2" xfId="4633" xr:uid="{F50F3AF7-98C2-423A-B731-159DAFB21951}"/>
    <cellStyle name="Currency 3 6" xfId="4524" xr:uid="{B57345B8-C36B-482F-8F2B-037C617ECB93}"/>
    <cellStyle name="Currency 4" xfId="29" xr:uid="{64CB4A44-A439-4D88-B3CB-8826BC15E39F}"/>
    <cellStyle name="Currency 4 2" xfId="30" xr:uid="{1725C936-8674-4043-8756-280FCBE20FA4}"/>
    <cellStyle name="Currency 4 2 2" xfId="226" xr:uid="{62A70871-EFCD-4774-B115-80C7B9207615}"/>
    <cellStyle name="Currency 4 2 2 2" xfId="4634" xr:uid="{CF91BD1F-19B8-4DD8-A607-F6628A11F51C}"/>
    <cellStyle name="Currency 4 2 3" xfId="4529" xr:uid="{DFAF8E48-98A6-4A16-8276-23BFB66FFBD7}"/>
    <cellStyle name="Currency 4 3" xfId="31" xr:uid="{6A6E8EBA-D988-4EF5-B1DD-C5689D5941B2}"/>
    <cellStyle name="Currency 4 3 2" xfId="227" xr:uid="{66379189-AF46-4F9D-BB32-2E91BF29DE54}"/>
    <cellStyle name="Currency 4 3 2 2" xfId="4635" xr:uid="{814BDC05-B8BE-4A08-BDC9-F52F95E81F6A}"/>
    <cellStyle name="Currency 4 3 3" xfId="4530" xr:uid="{1D08DC12-3BC8-4EBA-AF3C-7EAC4BE80D63}"/>
    <cellStyle name="Currency 4 4" xfId="228" xr:uid="{EBFFB598-836A-4E86-AF44-AB522E278B15}"/>
    <cellStyle name="Currency 4 4 2" xfId="4636" xr:uid="{4F89662D-E206-42CA-83FF-330F24E0844B}"/>
    <cellStyle name="Currency 4 5" xfId="4325" xr:uid="{9E50DD37-9F07-45BC-B9FE-C8BDBEAC4529}"/>
    <cellStyle name="Currency 4 5 2" xfId="4440" xr:uid="{1BA997A1-2E8D-43F1-961B-30FA7D04BB4C}"/>
    <cellStyle name="Currency 4 5 3" xfId="4722" xr:uid="{953BED26-C7B1-40A0-A695-3FF61D1EA938}"/>
    <cellStyle name="Currency 4 5 3 2" xfId="5317" xr:uid="{5F3A33B5-F14A-4CCF-B45D-9760119004F1}"/>
    <cellStyle name="Currency 4 5 3 3" xfId="4762" xr:uid="{ACEA1B28-6009-4723-97B2-B61380E5B9E2}"/>
    <cellStyle name="Currency 4 5 4" xfId="4699" xr:uid="{905ADD8B-234A-4B01-8F90-6AC04E89EA1B}"/>
    <cellStyle name="Currency 4 6" xfId="4528" xr:uid="{7B3FD873-FA95-4815-B92E-07C24E43E8D5}"/>
    <cellStyle name="Currency 5" xfId="32" xr:uid="{2E1149CE-07A9-4091-BF27-32448989E290}"/>
    <cellStyle name="Currency 5 2" xfId="33" xr:uid="{D83B1B27-C4BC-44A0-8FB4-4AC88A655DA6}"/>
    <cellStyle name="Currency 5 2 2" xfId="229" xr:uid="{FA45871B-74EF-4C8E-AD15-18AA60266BCC}"/>
    <cellStyle name="Currency 5 2 2 2" xfId="4637" xr:uid="{BABF3406-B93B-46A6-A69B-4F2075EA7961}"/>
    <cellStyle name="Currency 5 2 3" xfId="4531" xr:uid="{9005B938-EF01-4BAD-82E5-689BA13AC691}"/>
    <cellStyle name="Currency 5 3" xfId="4326" xr:uid="{D8B31A4C-955A-4186-9502-A0961F04960C}"/>
    <cellStyle name="Currency 5 3 2" xfId="4441" xr:uid="{424498AA-523A-4C11-883C-35406390056D}"/>
    <cellStyle name="Currency 5 3 2 2" xfId="5307" xr:uid="{564D2FF3-7B4D-4079-AF1E-E53991FEC769}"/>
    <cellStyle name="Currency 5 3 2 3" xfId="4764" xr:uid="{0450B9B6-309E-44C6-A7B0-CA6E471FB6BE}"/>
    <cellStyle name="Currency 5 4" xfId="4763" xr:uid="{C9E26B41-078E-479C-A42B-C581BA1878C0}"/>
    <cellStyle name="Currency 6" xfId="34" xr:uid="{47DBA064-A153-42EB-ABCF-FB3977AA4343}"/>
    <cellStyle name="Currency 6 2" xfId="230" xr:uid="{BB219B5C-1441-4FB0-B07D-8F8FAC1547FA}"/>
    <cellStyle name="Currency 6 2 2" xfId="4638" xr:uid="{C0C3292A-F13A-4FFF-B1BF-3BD44032468B}"/>
    <cellStyle name="Currency 6 3" xfId="4327" xr:uid="{CC6838B3-E666-4714-95A3-B74FB71B730E}"/>
    <cellStyle name="Currency 6 3 2" xfId="4442" xr:uid="{BE2E7151-D831-4C86-A102-0C7E05773C56}"/>
    <cellStyle name="Currency 6 3 3" xfId="4723" xr:uid="{940D30E1-B022-4D36-8ECD-39D9D70EC7E3}"/>
    <cellStyle name="Currency 6 3 3 2" xfId="5318" xr:uid="{58DDF3B4-5D89-4637-950C-58043A8AD810}"/>
    <cellStyle name="Currency 6 3 3 3" xfId="4765" xr:uid="{E561E376-BC81-41D2-A64D-0D051595A04A}"/>
    <cellStyle name="Currency 6 3 4" xfId="4700" xr:uid="{4ADC7DA8-3264-4A5A-A1C0-9046F2F17B76}"/>
    <cellStyle name="Currency 6 4" xfId="4532" xr:uid="{719F4E5B-5A18-4E34-BEAC-D066CC4CCEC5}"/>
    <cellStyle name="Currency 7" xfId="35" xr:uid="{F860EC5A-E5E1-43DE-A292-656C20E45D30}"/>
    <cellStyle name="Currency 7 2" xfId="36" xr:uid="{366D12BD-130A-4E35-91E7-CA68E6FA3C47}"/>
    <cellStyle name="Currency 7 2 2" xfId="251" xr:uid="{D493E31D-AC2E-46C7-924D-307631D107D7}"/>
    <cellStyle name="Currency 7 2 2 2" xfId="4639" xr:uid="{AA0BE7D1-42C8-4532-9D4E-BD3D52AC4DD5}"/>
    <cellStyle name="Currency 7 2 3" xfId="4534" xr:uid="{C3810CA4-BF8F-4CCA-8C79-26B5FE382DE7}"/>
    <cellStyle name="Currency 7 3" xfId="231" xr:uid="{D8E95A70-6DEE-48D1-B2BB-A53CC73B4A04}"/>
    <cellStyle name="Currency 7 3 2" xfId="4640" xr:uid="{6068456C-39A6-4C17-91EA-6D01129B29FF}"/>
    <cellStyle name="Currency 7 4" xfId="4443" xr:uid="{FA940B7B-0FBA-447A-9F06-69218C9DA066}"/>
    <cellStyle name="Currency 7 5" xfId="4533" xr:uid="{B20BECE7-2389-4B3B-A875-63DDD653EF98}"/>
    <cellStyle name="Currency 8" xfId="37" xr:uid="{476485A8-5A3A-483D-8538-7BA1063E3531}"/>
    <cellStyle name="Currency 8 2" xfId="38" xr:uid="{6550774A-5B7A-43FE-A3F1-B57DC322F304}"/>
    <cellStyle name="Currency 8 2 2" xfId="232" xr:uid="{57B9B088-1ABD-4F26-9C34-4F4841C63EA1}"/>
    <cellStyle name="Currency 8 2 2 2" xfId="4641" xr:uid="{DD98E84C-C5A3-4B12-956B-DB3EB0FFB6CE}"/>
    <cellStyle name="Currency 8 2 3" xfId="4536" xr:uid="{8FB0C983-9383-40D3-883C-4DC28B4808C8}"/>
    <cellStyle name="Currency 8 3" xfId="39" xr:uid="{204B1D88-1E6D-4F71-BC35-8215F0C2D471}"/>
    <cellStyle name="Currency 8 3 2" xfId="233" xr:uid="{8E9692D3-3AFE-4F39-B4FC-61FB4F7A1A2F}"/>
    <cellStyle name="Currency 8 3 2 2" xfId="4642" xr:uid="{2C7040BF-7E0A-454C-8D0B-41EADAF4F71A}"/>
    <cellStyle name="Currency 8 3 3" xfId="4537" xr:uid="{472489E2-86CF-45B7-A40E-2C4B04014DDC}"/>
    <cellStyle name="Currency 8 4" xfId="40" xr:uid="{460F533B-4C8C-43E5-B884-6DCCF2E46AD2}"/>
    <cellStyle name="Currency 8 4 2" xfId="234" xr:uid="{36BFEDDD-2DE9-47AC-9D5D-C6EBAC66C72D}"/>
    <cellStyle name="Currency 8 4 2 2" xfId="4643" xr:uid="{F7BA0A8F-2A62-4BE4-B5E5-35D9D6EF2384}"/>
    <cellStyle name="Currency 8 4 3" xfId="4538" xr:uid="{ABEE2D25-659E-417A-86C6-C9652207107C}"/>
    <cellStyle name="Currency 8 5" xfId="235" xr:uid="{27B56FB8-FB34-4309-AB80-C91576A8F483}"/>
    <cellStyle name="Currency 8 5 2" xfId="4644" xr:uid="{4201F54B-1A83-4302-818B-05A99A92C917}"/>
    <cellStyle name="Currency 8 6" xfId="4444" xr:uid="{5CCB3729-C3CE-4D43-85C3-947D96C53DDE}"/>
    <cellStyle name="Currency 8 7" xfId="4535" xr:uid="{C5DA7412-9C59-4C02-8474-34484385BEBA}"/>
    <cellStyle name="Currency 9" xfId="41" xr:uid="{A0691A7C-0F66-4FDE-BE2B-F5427B4D653A}"/>
    <cellStyle name="Currency 9 2" xfId="42" xr:uid="{D6ACB113-1399-4BA1-BF67-528EE9AA4267}"/>
    <cellStyle name="Currency 9 2 2" xfId="236" xr:uid="{AD6F7BB3-F79F-49DA-946C-962E0E0DB789}"/>
    <cellStyle name="Currency 9 2 2 2" xfId="4645" xr:uid="{EBA6892A-2E57-40BD-8AFE-2BF912D67485}"/>
    <cellStyle name="Currency 9 2 3" xfId="4540" xr:uid="{B7F56A43-6474-4B65-A6F9-64131AAE1EB0}"/>
    <cellStyle name="Currency 9 3" xfId="43" xr:uid="{FAC491F8-EF77-4899-82AD-3AA1F7FEB1CA}"/>
    <cellStyle name="Currency 9 3 2" xfId="237" xr:uid="{4E072104-CEC1-4A61-A53C-AE7F2F76C3E1}"/>
    <cellStyle name="Currency 9 3 2 2" xfId="4646" xr:uid="{C6713CC4-57EE-4DA5-947A-66E1FFC4B4CF}"/>
    <cellStyle name="Currency 9 3 3" xfId="4541" xr:uid="{E0154AAC-BC05-49C9-B26C-0EDCA6881F3A}"/>
    <cellStyle name="Currency 9 4" xfId="238" xr:uid="{81C4B1A3-7E8F-4EEB-9BE7-BDEF4D2BDBE7}"/>
    <cellStyle name="Currency 9 4 2" xfId="4647" xr:uid="{DCA12730-A2F5-4388-A0B0-081AA00FB7A8}"/>
    <cellStyle name="Currency 9 5" xfId="4328" xr:uid="{A4F60341-A301-4D51-95C6-EB37A11ABB33}"/>
    <cellStyle name="Currency 9 5 2" xfId="4445" xr:uid="{08D06440-E333-4B8F-9566-874E0A00784D}"/>
    <cellStyle name="Currency 9 5 3" xfId="4724" xr:uid="{D1FD6EDD-FA6A-4A6C-B3F5-227D956F9375}"/>
    <cellStyle name="Currency 9 5 4" xfId="4701" xr:uid="{3879F232-977C-406A-B78B-861674C23EFC}"/>
    <cellStyle name="Currency 9 6" xfId="4539" xr:uid="{042949B6-81BF-469D-8E53-40EB75C5EA98}"/>
    <cellStyle name="Hyperlink 2" xfId="6" xr:uid="{6CFFD761-E1C4-4FFC-9C82-FDD569F38491}"/>
    <cellStyle name="Hyperlink 3" xfId="203" xr:uid="{462A790C-6955-4755-A5AA-80D552B36851}"/>
    <cellStyle name="Hyperlink 3 2" xfId="4416" xr:uid="{9FD54182-3DC8-49E1-8159-B5101109B7DD}"/>
    <cellStyle name="Hyperlink 3 3" xfId="4329" xr:uid="{8DEC694C-0571-4481-878A-E4492C12B5E4}"/>
    <cellStyle name="Hyperlink 4" xfId="4330" xr:uid="{9A73FFA8-4A89-4011-BFE9-19029C4C6BE3}"/>
    <cellStyle name="Normal" xfId="0" builtinId="0"/>
    <cellStyle name="Normal 10" xfId="44" xr:uid="{10CA65CA-5D2E-4F25-9333-27EC423D7514}"/>
    <cellStyle name="Normal 10 10" xfId="904" xr:uid="{E5500D3C-FFBB-4FD1-B800-D86101546149}"/>
    <cellStyle name="Normal 10 10 2" xfId="2509" xr:uid="{C362F1A2-0F15-425F-A602-8B87D0178B99}"/>
    <cellStyle name="Normal 10 10 2 2" xfId="4332" xr:uid="{07CDB2FA-E970-49D6-8508-EAC875BDC2A2}"/>
    <cellStyle name="Normal 10 10 2 3" xfId="4676" xr:uid="{5A020E68-2E13-4751-BA75-FD5A0DC2C369}"/>
    <cellStyle name="Normal 10 10 3" xfId="2510" xr:uid="{F2AED374-62C0-4161-B9E4-35FD07146662}"/>
    <cellStyle name="Normal 10 10 4" xfId="2511" xr:uid="{80E52CA9-12A8-4451-B706-76D7AD5624C6}"/>
    <cellStyle name="Normal 10 11" xfId="2512" xr:uid="{27277AE4-3D13-4DF0-BAA6-F304FF0360EF}"/>
    <cellStyle name="Normal 10 11 2" xfId="2513" xr:uid="{2357B640-64F6-491B-9CE5-3333EDCC02CE}"/>
    <cellStyle name="Normal 10 11 3" xfId="2514" xr:uid="{B0BDF1C7-E348-4669-B303-B06CB091DA0F}"/>
    <cellStyle name="Normal 10 11 4" xfId="2515" xr:uid="{9637C425-9482-4839-AA80-D0931A2F2303}"/>
    <cellStyle name="Normal 10 12" xfId="2516" xr:uid="{ECCE6E33-4811-4724-92FF-0306256F2B8E}"/>
    <cellStyle name="Normal 10 12 2" xfId="2517" xr:uid="{B378FE02-4C7F-4AAF-B0EA-97B17A64B5FF}"/>
    <cellStyle name="Normal 10 13" xfId="2518" xr:uid="{3D7A48BD-28E6-4D13-9D4B-7BAB2A3FCC24}"/>
    <cellStyle name="Normal 10 14" xfId="2519" xr:uid="{85BF20E7-D4DE-4A02-9F26-66AF633BBC57}"/>
    <cellStyle name="Normal 10 15" xfId="2520" xr:uid="{4CC6CEA7-E24F-4C21-B4EB-BDD6D21CD1C4}"/>
    <cellStyle name="Normal 10 2" xfId="45" xr:uid="{E2F33356-A7ED-41D7-8C40-C90787E65532}"/>
    <cellStyle name="Normal 10 2 10" xfId="2521" xr:uid="{266148C7-2700-4B13-82F2-281BD6B32820}"/>
    <cellStyle name="Normal 10 2 11" xfId="2522" xr:uid="{4E9EC9AF-80A3-48A9-8CE3-2A7D5B0F8078}"/>
    <cellStyle name="Normal 10 2 2" xfId="46" xr:uid="{2E0771B2-81A8-431C-9750-480031E26657}"/>
    <cellStyle name="Normal 10 2 2 2" xfId="47" xr:uid="{02E8360B-5B90-41EB-9CE2-325610AD170E}"/>
    <cellStyle name="Normal 10 2 2 2 2" xfId="239" xr:uid="{64B1AA05-9F98-4E90-AB46-92DFD71F6C19}"/>
    <cellStyle name="Normal 10 2 2 2 2 2" xfId="455" xr:uid="{923ECB62-433C-4840-9023-82D622638602}"/>
    <cellStyle name="Normal 10 2 2 2 2 2 2" xfId="456" xr:uid="{2F22A311-E09D-404B-855B-E42C9F317BFF}"/>
    <cellStyle name="Normal 10 2 2 2 2 2 2 2" xfId="905" xr:uid="{F4C8F7DD-EDA8-4D39-999C-24D4D4C39378}"/>
    <cellStyle name="Normal 10 2 2 2 2 2 2 2 2" xfId="906" xr:uid="{43DD73FE-2712-47AD-80AD-D8156C4899CE}"/>
    <cellStyle name="Normal 10 2 2 2 2 2 2 3" xfId="907" xr:uid="{B4BF1EFF-D2DA-4B2E-A098-E40F4C6273C7}"/>
    <cellStyle name="Normal 10 2 2 2 2 2 3" xfId="908" xr:uid="{34D65C19-E4F6-4F6B-ABD9-CE084BEF6DB3}"/>
    <cellStyle name="Normal 10 2 2 2 2 2 3 2" xfId="909" xr:uid="{8DE2F816-78B4-4F19-8344-B54FD6F5F310}"/>
    <cellStyle name="Normal 10 2 2 2 2 2 4" xfId="910" xr:uid="{DD119BA3-F75C-4CBB-9529-CFDAD4B26A79}"/>
    <cellStyle name="Normal 10 2 2 2 2 3" xfId="457" xr:uid="{378EFC0C-399A-403B-ACA6-56AB82D0EF94}"/>
    <cellStyle name="Normal 10 2 2 2 2 3 2" xfId="911" xr:uid="{033E4F75-042B-4BDC-A622-49A29DDF73DF}"/>
    <cellStyle name="Normal 10 2 2 2 2 3 2 2" xfId="912" xr:uid="{E8245B9A-5013-45D8-8F7D-E84465DD131E}"/>
    <cellStyle name="Normal 10 2 2 2 2 3 3" xfId="913" xr:uid="{87F76965-4565-46EB-B7E2-418C22DEF407}"/>
    <cellStyle name="Normal 10 2 2 2 2 3 4" xfId="2523" xr:uid="{BC8E2670-4A67-4BED-9528-C7B3728C4AE0}"/>
    <cellStyle name="Normal 10 2 2 2 2 4" xfId="914" xr:uid="{925BB27E-9EE4-43C3-978E-2D286A63BC26}"/>
    <cellStyle name="Normal 10 2 2 2 2 4 2" xfId="915" xr:uid="{CD6395DB-27C6-44FB-BDF1-9D6FD0581454}"/>
    <cellStyle name="Normal 10 2 2 2 2 5" xfId="916" xr:uid="{288883D2-146B-4D14-BC87-D7FE3F36EDEC}"/>
    <cellStyle name="Normal 10 2 2 2 2 6" xfId="2524" xr:uid="{42F09264-3214-41C8-A341-AC65BD1B61AE}"/>
    <cellStyle name="Normal 10 2 2 2 3" xfId="240" xr:uid="{C2D42867-2225-45A2-B142-4A34A50FCDE2}"/>
    <cellStyle name="Normal 10 2 2 2 3 2" xfId="458" xr:uid="{2B1ECD04-A884-4077-B800-5C883A7A4C46}"/>
    <cellStyle name="Normal 10 2 2 2 3 2 2" xfId="459" xr:uid="{9D993D50-B49C-48B7-B627-7C23CE45B771}"/>
    <cellStyle name="Normal 10 2 2 2 3 2 2 2" xfId="917" xr:uid="{704EB78E-8351-4812-9613-BAA17A56CEB9}"/>
    <cellStyle name="Normal 10 2 2 2 3 2 2 2 2" xfId="918" xr:uid="{662ADC12-FE59-45DC-B913-D2A18AEEAB8A}"/>
    <cellStyle name="Normal 10 2 2 2 3 2 2 3" xfId="919" xr:uid="{C882002F-F681-4E26-A13D-30592C9472FA}"/>
    <cellStyle name="Normal 10 2 2 2 3 2 3" xfId="920" xr:uid="{D6809F48-472E-4C81-913B-A7D7D747B068}"/>
    <cellStyle name="Normal 10 2 2 2 3 2 3 2" xfId="921" xr:uid="{8F6F5FB6-9FAA-4EB0-9C4D-D4C19CAA1BF7}"/>
    <cellStyle name="Normal 10 2 2 2 3 2 4" xfId="922" xr:uid="{1BB9D53F-4DCB-4DB2-AB79-6FCE4C13CD01}"/>
    <cellStyle name="Normal 10 2 2 2 3 3" xfId="460" xr:uid="{2CF89605-594D-4A0F-B950-87170A61DBB0}"/>
    <cellStyle name="Normal 10 2 2 2 3 3 2" xfId="923" xr:uid="{7DD69105-CF3E-4BB0-8823-AF0EC57924BA}"/>
    <cellStyle name="Normal 10 2 2 2 3 3 2 2" xfId="924" xr:uid="{A9B8F9DB-A14D-454A-AB61-AC40E78D8299}"/>
    <cellStyle name="Normal 10 2 2 2 3 3 3" xfId="925" xr:uid="{E3EDB179-1F58-412B-99F5-61DF3AE028FF}"/>
    <cellStyle name="Normal 10 2 2 2 3 4" xfId="926" xr:uid="{5F096307-1D9A-4B38-B93D-EE47BD0DFC0E}"/>
    <cellStyle name="Normal 10 2 2 2 3 4 2" xfId="927" xr:uid="{149123CD-A2BF-493D-A2EB-BEEEAF47824E}"/>
    <cellStyle name="Normal 10 2 2 2 3 5" xfId="928" xr:uid="{60CB4FA3-C587-4F59-9F75-4290FA99AD59}"/>
    <cellStyle name="Normal 10 2 2 2 4" xfId="461" xr:uid="{B0D18BB3-E05C-4658-A78D-317DCDAE98CE}"/>
    <cellStyle name="Normal 10 2 2 2 4 2" xfId="462" xr:uid="{16B31FEE-B6D2-49AD-B5B4-F3671A50B043}"/>
    <cellStyle name="Normal 10 2 2 2 4 2 2" xfId="929" xr:uid="{575052D0-F0B7-4AF9-8069-33DFA47D4C36}"/>
    <cellStyle name="Normal 10 2 2 2 4 2 2 2" xfId="930" xr:uid="{57BA0F0A-E079-4BCF-963A-E7155C3D15AC}"/>
    <cellStyle name="Normal 10 2 2 2 4 2 3" xfId="931" xr:uid="{720B97A6-5FA1-4906-A423-E6AE655A9608}"/>
    <cellStyle name="Normal 10 2 2 2 4 3" xfId="932" xr:uid="{4A69643C-1F13-4BD9-BF88-60CC4F0CCC17}"/>
    <cellStyle name="Normal 10 2 2 2 4 3 2" xfId="933" xr:uid="{7759B44D-3FBB-41F2-8605-0A7C1C42089D}"/>
    <cellStyle name="Normal 10 2 2 2 4 4" xfId="934" xr:uid="{0EDDF24C-2E51-4E58-8F0E-2C57F7AEB884}"/>
    <cellStyle name="Normal 10 2 2 2 5" xfId="463" xr:uid="{C1EEF216-ABD6-4EB2-BC2A-A6FE5A6F0CB3}"/>
    <cellStyle name="Normal 10 2 2 2 5 2" xfId="935" xr:uid="{4F756E2D-EBBF-4C36-A1B5-AA96BBF1D4D9}"/>
    <cellStyle name="Normal 10 2 2 2 5 2 2" xfId="936" xr:uid="{44560D53-5AF7-4AF4-9FCC-55C347EC3E3C}"/>
    <cellStyle name="Normal 10 2 2 2 5 3" xfId="937" xr:uid="{DEC276CA-E47D-4DFB-999F-FFAA6F620A18}"/>
    <cellStyle name="Normal 10 2 2 2 5 4" xfId="2525" xr:uid="{A25073CF-B3EA-40A7-893F-D1D71D5ADC6E}"/>
    <cellStyle name="Normal 10 2 2 2 6" xfId="938" xr:uid="{171D19D5-EC79-494F-9D5A-217E4C82596F}"/>
    <cellStyle name="Normal 10 2 2 2 6 2" xfId="939" xr:uid="{C642AA77-089A-490B-A485-DF221015C777}"/>
    <cellStyle name="Normal 10 2 2 2 7" xfId="940" xr:uid="{C2124534-09D6-4F07-A0CD-E83C716344E6}"/>
    <cellStyle name="Normal 10 2 2 2 8" xfId="2526" xr:uid="{C2CD4761-F3E9-4651-A0E4-17971263D9E4}"/>
    <cellStyle name="Normal 10 2 2 3" xfId="241" xr:uid="{8CEB75E2-687F-4C55-9D05-89C6AB2D83D1}"/>
    <cellStyle name="Normal 10 2 2 3 2" xfId="464" xr:uid="{F642EC4F-4328-4176-B394-642D59874418}"/>
    <cellStyle name="Normal 10 2 2 3 2 2" xfId="465" xr:uid="{B08AFFD3-1571-4459-B4AE-1B3719F74345}"/>
    <cellStyle name="Normal 10 2 2 3 2 2 2" xfId="941" xr:uid="{F506C855-5303-4579-A35F-8838B85B8485}"/>
    <cellStyle name="Normal 10 2 2 3 2 2 2 2" xfId="942" xr:uid="{90310FF8-2F5C-4350-811D-FA414C21C4CE}"/>
    <cellStyle name="Normal 10 2 2 3 2 2 3" xfId="943" xr:uid="{2A04B956-1C38-4A1D-AD29-1B8EBE2C6F38}"/>
    <cellStyle name="Normal 10 2 2 3 2 3" xfId="944" xr:uid="{C73D0E26-150C-4289-8A42-644BB29241A2}"/>
    <cellStyle name="Normal 10 2 2 3 2 3 2" xfId="945" xr:uid="{A6B41A17-BEE2-4363-A0DA-42B0369B4A04}"/>
    <cellStyle name="Normal 10 2 2 3 2 4" xfId="946" xr:uid="{274E5B74-D3D1-422C-9757-D6D94CD2EB5E}"/>
    <cellStyle name="Normal 10 2 2 3 3" xfId="466" xr:uid="{459F7941-504F-488A-9FDE-02CBECF4F4EE}"/>
    <cellStyle name="Normal 10 2 2 3 3 2" xfId="947" xr:uid="{B4BE16A9-6CAE-4229-96D1-C177A64BFDF9}"/>
    <cellStyle name="Normal 10 2 2 3 3 2 2" xfId="948" xr:uid="{7F5F974D-885F-44B7-B87F-39F8AFD9BA65}"/>
    <cellStyle name="Normal 10 2 2 3 3 3" xfId="949" xr:uid="{87E34E32-63CC-4191-B7D3-0F607374325F}"/>
    <cellStyle name="Normal 10 2 2 3 3 4" xfId="2527" xr:uid="{635EC1F9-971B-4213-A17B-7EADC778D667}"/>
    <cellStyle name="Normal 10 2 2 3 4" xfId="950" xr:uid="{F518F66E-5961-4A37-BC99-837EC487F931}"/>
    <cellStyle name="Normal 10 2 2 3 4 2" xfId="951" xr:uid="{B0249A6E-6303-4294-ADE8-715BE7769813}"/>
    <cellStyle name="Normal 10 2 2 3 5" xfId="952" xr:uid="{40C6E4D1-0B97-4BFF-8222-690FF1EFC817}"/>
    <cellStyle name="Normal 10 2 2 3 6" xfId="2528" xr:uid="{5904312D-E603-4457-A322-499CEFBFAF0D}"/>
    <cellStyle name="Normal 10 2 2 4" xfId="242" xr:uid="{A913DA99-C887-4F46-9E93-7C1B52B329F0}"/>
    <cellStyle name="Normal 10 2 2 4 2" xfId="467" xr:uid="{EF6E1D7B-2A08-4B58-B19C-34E464B4F763}"/>
    <cellStyle name="Normal 10 2 2 4 2 2" xfId="468" xr:uid="{483FF4C1-A5D1-42CD-9C7D-3E1DAD75DFDB}"/>
    <cellStyle name="Normal 10 2 2 4 2 2 2" xfId="953" xr:uid="{ECDEEBE5-8E7E-4128-B5CB-59D8774902DA}"/>
    <cellStyle name="Normal 10 2 2 4 2 2 2 2" xfId="954" xr:uid="{433BE5AE-9B2D-4CB1-B93A-4A74F340846C}"/>
    <cellStyle name="Normal 10 2 2 4 2 2 3" xfId="955" xr:uid="{B24A230B-F0B6-4A76-83F5-7AA2C7C404F1}"/>
    <cellStyle name="Normal 10 2 2 4 2 3" xfId="956" xr:uid="{DE1BDEAC-C185-4FC2-AF2B-810443363A2E}"/>
    <cellStyle name="Normal 10 2 2 4 2 3 2" xfId="957" xr:uid="{FCC5AE70-3DF8-43BD-BE62-5456A20DC497}"/>
    <cellStyle name="Normal 10 2 2 4 2 4" xfId="958" xr:uid="{B44C6E94-F5E6-4DFE-B061-9ED99358F15E}"/>
    <cellStyle name="Normal 10 2 2 4 3" xfId="469" xr:uid="{3A7BCBB7-3639-43E9-BD0A-DFA9B6790A51}"/>
    <cellStyle name="Normal 10 2 2 4 3 2" xfId="959" xr:uid="{5852A726-6D40-4A75-BAD4-C5804EDD67D4}"/>
    <cellStyle name="Normal 10 2 2 4 3 2 2" xfId="960" xr:uid="{AE7E6563-17A4-4D7D-90AB-A55004734FB2}"/>
    <cellStyle name="Normal 10 2 2 4 3 3" xfId="961" xr:uid="{8F222B1D-5591-4FC2-B4AA-8923FA4B9CC5}"/>
    <cellStyle name="Normal 10 2 2 4 4" xfId="962" xr:uid="{7BBA7B5C-9C03-4A5E-995B-A1536B406121}"/>
    <cellStyle name="Normal 10 2 2 4 4 2" xfId="963" xr:uid="{6BB73ADD-3F5B-4611-B351-54B22794197D}"/>
    <cellStyle name="Normal 10 2 2 4 5" xfId="964" xr:uid="{E03C05D6-42ED-4024-9C1C-69382B4E5754}"/>
    <cellStyle name="Normal 10 2 2 5" xfId="243" xr:uid="{EBFD00DD-5F1B-4886-B2C5-E6112435144F}"/>
    <cellStyle name="Normal 10 2 2 5 2" xfId="470" xr:uid="{16059812-74DB-4B1C-8BE4-A6EE5C9B91EE}"/>
    <cellStyle name="Normal 10 2 2 5 2 2" xfId="965" xr:uid="{5B269CDE-D6D3-42CB-BC20-E067EDEACF0D}"/>
    <cellStyle name="Normal 10 2 2 5 2 2 2" xfId="966" xr:uid="{EC70FB75-4796-4FF7-BE3B-EBFA6647C333}"/>
    <cellStyle name="Normal 10 2 2 5 2 3" xfId="967" xr:uid="{28D48AA3-BD35-4EC0-8E7C-D5A643B6C9DB}"/>
    <cellStyle name="Normal 10 2 2 5 3" xfId="968" xr:uid="{88CD0B7A-1967-4FDB-A3C7-AFF372C0E1A3}"/>
    <cellStyle name="Normal 10 2 2 5 3 2" xfId="969" xr:uid="{33865CFF-55BA-4922-89B7-E9D50BD72310}"/>
    <cellStyle name="Normal 10 2 2 5 4" xfId="970" xr:uid="{7FC34853-D0C3-4BD6-B274-460EEED1C864}"/>
    <cellStyle name="Normal 10 2 2 6" xfId="471" xr:uid="{299F628E-3D3E-42A4-A901-DCF3249AFDEB}"/>
    <cellStyle name="Normal 10 2 2 6 2" xfId="971" xr:uid="{00F53693-430A-4F72-B8F2-DEFE10D2E7EE}"/>
    <cellStyle name="Normal 10 2 2 6 2 2" xfId="972" xr:uid="{C8C54E2B-FC9D-4DCA-884B-436A1DE4EB01}"/>
    <cellStyle name="Normal 10 2 2 6 2 3" xfId="4334" xr:uid="{20AB8D07-B491-4F8F-88B9-9D2174A93287}"/>
    <cellStyle name="Normal 10 2 2 6 3" xfId="973" xr:uid="{3665D60D-AA59-49BA-BCA2-A1537A4E7692}"/>
    <cellStyle name="Normal 10 2 2 6 4" xfId="2529" xr:uid="{188442E8-D58D-4A2B-8A47-46499CCA5FA0}"/>
    <cellStyle name="Normal 10 2 2 6 4 2" xfId="4565" xr:uid="{D24A1064-DE86-4EBA-B03F-FCB494A54E03}"/>
    <cellStyle name="Normal 10 2 2 6 4 3" xfId="4677" xr:uid="{9B55BC7A-CF72-4ECA-BA39-05CE21D63E44}"/>
    <cellStyle name="Normal 10 2 2 6 4 4" xfId="4603" xr:uid="{313E639D-200B-49B3-A34C-73D82D2BA9D7}"/>
    <cellStyle name="Normal 10 2 2 7" xfId="974" xr:uid="{9617C905-AF97-4604-A66F-F8C9AB4C53A6}"/>
    <cellStyle name="Normal 10 2 2 7 2" xfId="975" xr:uid="{D096F11F-88CB-4576-803B-683BE0848778}"/>
    <cellStyle name="Normal 10 2 2 8" xfId="976" xr:uid="{BF653203-FE4A-4324-8383-60D736130D23}"/>
    <cellStyle name="Normal 10 2 2 9" xfId="2530" xr:uid="{AF46A85B-8EC2-476A-B98B-55D66D986BCD}"/>
    <cellStyle name="Normal 10 2 3" xfId="48" xr:uid="{E695A851-F015-4E9A-8153-F4BB1F5B449F}"/>
    <cellStyle name="Normal 10 2 3 2" xfId="49" xr:uid="{7583D363-5679-43F2-810C-DDA9642D19D6}"/>
    <cellStyle name="Normal 10 2 3 2 2" xfId="472" xr:uid="{091E4D4E-8845-4C11-A43C-4614ABB333FB}"/>
    <cellStyle name="Normal 10 2 3 2 2 2" xfId="473" xr:uid="{4DA59542-836A-4496-A52F-E4B17F09019E}"/>
    <cellStyle name="Normal 10 2 3 2 2 2 2" xfId="977" xr:uid="{846693A1-A881-4024-8F4A-6024BEB812E2}"/>
    <cellStyle name="Normal 10 2 3 2 2 2 2 2" xfId="978" xr:uid="{A2E5A6AF-2259-450C-AE88-52820044D44A}"/>
    <cellStyle name="Normal 10 2 3 2 2 2 3" xfId="979" xr:uid="{478AC8D3-745B-4612-9123-502A5532A458}"/>
    <cellStyle name="Normal 10 2 3 2 2 3" xfId="980" xr:uid="{D4235589-BA61-4658-B05E-CA9092D9BC16}"/>
    <cellStyle name="Normal 10 2 3 2 2 3 2" xfId="981" xr:uid="{5507D035-6479-4FE9-AAB3-AD465F3FD58B}"/>
    <cellStyle name="Normal 10 2 3 2 2 4" xfId="982" xr:uid="{17F3EFD1-DEA4-4434-A2CF-4FEB77058C71}"/>
    <cellStyle name="Normal 10 2 3 2 3" xfId="474" xr:uid="{060DF01E-ECB1-4CDB-86D8-9985B49BD269}"/>
    <cellStyle name="Normal 10 2 3 2 3 2" xfId="983" xr:uid="{9382EC71-45E1-4217-8C33-7137F4DCAF64}"/>
    <cellStyle name="Normal 10 2 3 2 3 2 2" xfId="984" xr:uid="{ADF323DA-0972-4792-A896-9C438F346422}"/>
    <cellStyle name="Normal 10 2 3 2 3 3" xfId="985" xr:uid="{DF49BE7E-D1F8-4420-B939-578A544E2C61}"/>
    <cellStyle name="Normal 10 2 3 2 3 4" xfId="2531" xr:uid="{6D9C852D-ACC7-4871-9542-B8E899EEB6C3}"/>
    <cellStyle name="Normal 10 2 3 2 4" xfId="986" xr:uid="{6D8DFABC-D0B3-49F8-8817-5F8956EE5F2E}"/>
    <cellStyle name="Normal 10 2 3 2 4 2" xfId="987" xr:uid="{F7ADDCE3-CCDE-4384-8745-6BEAD49EBC43}"/>
    <cellStyle name="Normal 10 2 3 2 5" xfId="988" xr:uid="{C5E4D941-5FB2-401C-A5EB-AF4EB27F6373}"/>
    <cellStyle name="Normal 10 2 3 2 6" xfId="2532" xr:uid="{EB69C724-CE02-40D8-B8C5-E84353413D87}"/>
    <cellStyle name="Normal 10 2 3 3" xfId="244" xr:uid="{3852BB10-F0D6-4F2D-85DD-45CA271D54B8}"/>
    <cellStyle name="Normal 10 2 3 3 2" xfId="475" xr:uid="{B47534A5-50A5-46D8-981E-08AF673072FB}"/>
    <cellStyle name="Normal 10 2 3 3 2 2" xfId="476" xr:uid="{A582C6F4-47B6-46EB-9608-D5411C884B5F}"/>
    <cellStyle name="Normal 10 2 3 3 2 2 2" xfId="989" xr:uid="{65410090-9EE9-43EC-B3B5-8592155D98D1}"/>
    <cellStyle name="Normal 10 2 3 3 2 2 2 2" xfId="990" xr:uid="{540A0755-1283-4933-84F2-8434A1B808AA}"/>
    <cellStyle name="Normal 10 2 3 3 2 2 3" xfId="991" xr:uid="{3367754A-7D2E-4EC5-BC20-4D9C1329376F}"/>
    <cellStyle name="Normal 10 2 3 3 2 3" xfId="992" xr:uid="{94F5FF85-C752-4326-B92A-92461A0C3431}"/>
    <cellStyle name="Normal 10 2 3 3 2 3 2" xfId="993" xr:uid="{76D13450-3F87-4180-AAD1-99A18F4B9BAB}"/>
    <cellStyle name="Normal 10 2 3 3 2 4" xfId="994" xr:uid="{2550C514-0CFF-464A-8774-86D09C13DBAD}"/>
    <cellStyle name="Normal 10 2 3 3 3" xfId="477" xr:uid="{4132465E-3E1A-42C2-B7B5-A62EE879128E}"/>
    <cellStyle name="Normal 10 2 3 3 3 2" xfId="995" xr:uid="{74A4DA1F-1F49-45CB-91D7-DAE96AE75C7D}"/>
    <cellStyle name="Normal 10 2 3 3 3 2 2" xfId="996" xr:uid="{992755E8-4887-470C-A510-BC713F8B2D3C}"/>
    <cellStyle name="Normal 10 2 3 3 3 3" xfId="997" xr:uid="{0C4DA660-E948-4DB1-9907-23FD1597F53D}"/>
    <cellStyle name="Normal 10 2 3 3 4" xfId="998" xr:uid="{EAE8D0F8-E780-4A1D-8F0D-1A04C15027D9}"/>
    <cellStyle name="Normal 10 2 3 3 4 2" xfId="999" xr:uid="{083D0461-3D11-4262-8EED-9E96F63E540C}"/>
    <cellStyle name="Normal 10 2 3 3 5" xfId="1000" xr:uid="{373D2615-ECED-4E4E-9CEE-64A835B4D05C}"/>
    <cellStyle name="Normal 10 2 3 4" xfId="245" xr:uid="{968A742A-905D-4ED5-8A5E-BB19604CFDB2}"/>
    <cellStyle name="Normal 10 2 3 4 2" xfId="478" xr:uid="{196B6488-09D5-44E4-BB78-BB92CDDA2ACE}"/>
    <cellStyle name="Normal 10 2 3 4 2 2" xfId="1001" xr:uid="{EE7EBB8D-E87C-4947-ACBD-7E5A3000C05D}"/>
    <cellStyle name="Normal 10 2 3 4 2 2 2" xfId="1002" xr:uid="{0396CD02-01AD-4831-A33B-9A043A9B9CB0}"/>
    <cellStyle name="Normal 10 2 3 4 2 3" xfId="1003" xr:uid="{BB627E19-8B60-41F7-99D6-49F1A6097162}"/>
    <cellStyle name="Normal 10 2 3 4 3" xfId="1004" xr:uid="{11B1F010-C72D-4660-83D6-1673867F6447}"/>
    <cellStyle name="Normal 10 2 3 4 3 2" xfId="1005" xr:uid="{E53CD7A0-6BE0-4B2C-A06F-C73E4236699E}"/>
    <cellStyle name="Normal 10 2 3 4 4" xfId="1006" xr:uid="{1A4C9BCF-33F6-4CD5-826E-F79135FC0867}"/>
    <cellStyle name="Normal 10 2 3 5" xfId="479" xr:uid="{7D3AEE8C-FAAD-44F3-86C1-E5290D0DED61}"/>
    <cellStyle name="Normal 10 2 3 5 2" xfId="1007" xr:uid="{699CA99D-65D0-4959-B983-27357AFEB70B}"/>
    <cellStyle name="Normal 10 2 3 5 2 2" xfId="1008" xr:uid="{9DFDE338-26BC-4EF5-B965-AF21B76893E6}"/>
    <cellStyle name="Normal 10 2 3 5 2 3" xfId="4335" xr:uid="{1689ED03-40D6-46D7-AEAD-2D2112202404}"/>
    <cellStyle name="Normal 10 2 3 5 3" xfId="1009" xr:uid="{7C3BEB48-DAF1-416C-8ADE-086E7D53FD0A}"/>
    <cellStyle name="Normal 10 2 3 5 4" xfId="2533" xr:uid="{9F193DA1-F389-4225-9F70-F0EBF93BDF80}"/>
    <cellStyle name="Normal 10 2 3 5 4 2" xfId="4566" xr:uid="{E4E86AF0-157F-4BC4-8303-09600DA79985}"/>
    <cellStyle name="Normal 10 2 3 5 4 3" xfId="4678" xr:uid="{D4A86EC2-5D06-42EE-B692-84CD7D1B0014}"/>
    <cellStyle name="Normal 10 2 3 5 4 4" xfId="4604" xr:uid="{1F22E3F6-B155-4515-9AE8-449EFF22D9CC}"/>
    <cellStyle name="Normal 10 2 3 6" xfId="1010" xr:uid="{B2A3D9F8-0766-416B-A39C-C8B14C494035}"/>
    <cellStyle name="Normal 10 2 3 6 2" xfId="1011" xr:uid="{F24373A3-2600-47A2-993A-B6EC9E708682}"/>
    <cellStyle name="Normal 10 2 3 7" xfId="1012" xr:uid="{CC95DE8F-57DE-4B0D-B65C-BB8B31D3D322}"/>
    <cellStyle name="Normal 10 2 3 8" xfId="2534" xr:uid="{F83C5BF0-ABC2-4E3A-927B-81636725D14B}"/>
    <cellStyle name="Normal 10 2 4" xfId="50" xr:uid="{28D40F40-0264-4F6A-A185-37AAC79B7FAF}"/>
    <cellStyle name="Normal 10 2 4 2" xfId="430" xr:uid="{43E0BE83-13DD-41B6-8D02-7CDC8A08CDA1}"/>
    <cellStyle name="Normal 10 2 4 2 2" xfId="480" xr:uid="{16CA2B10-1294-4DDB-BF20-B11A67C9DB58}"/>
    <cellStyle name="Normal 10 2 4 2 2 2" xfId="1013" xr:uid="{B527AA25-0F81-473F-B14F-D41D699EC0F3}"/>
    <cellStyle name="Normal 10 2 4 2 2 2 2" xfId="1014" xr:uid="{46A82407-46C0-4046-B633-2D756C4E5573}"/>
    <cellStyle name="Normal 10 2 4 2 2 3" xfId="1015" xr:uid="{9B8AE3C4-5987-4B43-86A7-3DE66E6A79E4}"/>
    <cellStyle name="Normal 10 2 4 2 2 4" xfId="2535" xr:uid="{06DA0975-87A4-4E13-A6DB-1D09DD5A5824}"/>
    <cellStyle name="Normal 10 2 4 2 3" xfId="1016" xr:uid="{C29DD23F-27B6-45A6-A37E-DEC2AEE113BC}"/>
    <cellStyle name="Normal 10 2 4 2 3 2" xfId="1017" xr:uid="{4AC86F79-3702-4112-800E-A57CC16ED154}"/>
    <cellStyle name="Normal 10 2 4 2 4" xfId="1018" xr:uid="{A0B43407-4D9C-4A9C-BF73-BFB94B9D1C66}"/>
    <cellStyle name="Normal 10 2 4 2 5" xfId="2536" xr:uid="{261DABA7-95F3-415B-8F49-1C49B8BD87DD}"/>
    <cellStyle name="Normal 10 2 4 3" xfId="481" xr:uid="{9BD62722-BB8B-4D81-A942-B6EC3182DA4D}"/>
    <cellStyle name="Normal 10 2 4 3 2" xfId="1019" xr:uid="{60B4D7BB-16E5-40D9-B3B4-A8E516F36481}"/>
    <cellStyle name="Normal 10 2 4 3 2 2" xfId="1020" xr:uid="{0D688F91-C1CD-4D12-9014-54E92612EB99}"/>
    <cellStyle name="Normal 10 2 4 3 3" xfId="1021" xr:uid="{D6681E7D-8177-498E-9431-CA8BDBAA2CF1}"/>
    <cellStyle name="Normal 10 2 4 3 4" xfId="2537" xr:uid="{EFE65AC4-6CDF-4021-B228-9301DBE01C63}"/>
    <cellStyle name="Normal 10 2 4 4" xfId="1022" xr:uid="{A8357EB2-2171-4F1F-B0AF-83D160133A4B}"/>
    <cellStyle name="Normal 10 2 4 4 2" xfId="1023" xr:uid="{271DAE2C-4AE1-44AB-A6A5-5ADDD2C2695F}"/>
    <cellStyle name="Normal 10 2 4 4 3" xfId="2538" xr:uid="{EA7023D3-5CE1-4F30-8ACE-F13C2252C692}"/>
    <cellStyle name="Normal 10 2 4 4 4" xfId="2539" xr:uid="{9599F680-8907-49EA-92F4-F0B33A862FB6}"/>
    <cellStyle name="Normal 10 2 4 5" xfId="1024" xr:uid="{D64A51E5-B6D7-4E3B-8873-4F2A94076EE4}"/>
    <cellStyle name="Normal 10 2 4 6" xfId="2540" xr:uid="{450992FB-FBBD-44CE-8F86-F9CA7F93F716}"/>
    <cellStyle name="Normal 10 2 4 7" xfId="2541" xr:uid="{F25E920C-D5A5-4D23-9F84-B57407BE5CC5}"/>
    <cellStyle name="Normal 10 2 5" xfId="246" xr:uid="{C2996CC0-9073-429A-AA24-11173AF74C28}"/>
    <cellStyle name="Normal 10 2 5 2" xfId="482" xr:uid="{6A578144-27FE-4180-BABD-536D959E71C7}"/>
    <cellStyle name="Normal 10 2 5 2 2" xfId="483" xr:uid="{80AEA44E-3C5A-481E-9B8C-7C8C5D8FF368}"/>
    <cellStyle name="Normal 10 2 5 2 2 2" xfId="1025" xr:uid="{71042DB0-05F2-46FC-95CA-5AC823B7F580}"/>
    <cellStyle name="Normal 10 2 5 2 2 2 2" xfId="1026" xr:uid="{B5F86143-F9B8-4498-B7FC-41960D6F2CC8}"/>
    <cellStyle name="Normal 10 2 5 2 2 3" xfId="1027" xr:uid="{56167ACD-FCDD-4CCF-A8C5-4096CDD2C30C}"/>
    <cellStyle name="Normal 10 2 5 2 3" xfId="1028" xr:uid="{45590921-A65A-49B6-9439-2AEE87AA1D96}"/>
    <cellStyle name="Normal 10 2 5 2 3 2" xfId="1029" xr:uid="{CA394474-E7F2-470D-BD03-ECFF249E38B6}"/>
    <cellStyle name="Normal 10 2 5 2 4" xfId="1030" xr:uid="{A3EA367F-3267-4072-AE22-A7B4B7DFF72B}"/>
    <cellStyle name="Normal 10 2 5 3" xfId="484" xr:uid="{67A75625-27FF-408E-B123-C9E22292DA04}"/>
    <cellStyle name="Normal 10 2 5 3 2" xfId="1031" xr:uid="{48F60350-7EDD-42E7-95B9-59CFFF15EA9B}"/>
    <cellStyle name="Normal 10 2 5 3 2 2" xfId="1032" xr:uid="{F393EEF8-4A92-4137-8BD7-1650480B0C71}"/>
    <cellStyle name="Normal 10 2 5 3 3" xfId="1033" xr:uid="{39CA3B99-A300-4003-9017-27B3AD311089}"/>
    <cellStyle name="Normal 10 2 5 3 4" xfId="2542" xr:uid="{C10BDE2E-9D53-4192-B843-56896EDCA2EC}"/>
    <cellStyle name="Normal 10 2 5 4" xfId="1034" xr:uid="{611EACAC-7EE8-4280-A20F-97FAD7D84B8F}"/>
    <cellStyle name="Normal 10 2 5 4 2" xfId="1035" xr:uid="{4E15DF8D-B35D-4F5E-AA61-C2F10F8BF9AF}"/>
    <cellStyle name="Normal 10 2 5 5" xfId="1036" xr:uid="{2CD1E1FD-37A2-4A60-B65C-3F6FC9BC7257}"/>
    <cellStyle name="Normal 10 2 5 6" xfId="2543" xr:uid="{6459320C-1D58-4947-B27D-EABB5C4A6E0B}"/>
    <cellStyle name="Normal 10 2 6" xfId="247" xr:uid="{2D32EE9C-0ACB-43E1-9ECE-53920BE8CC1A}"/>
    <cellStyle name="Normal 10 2 6 2" xfId="485" xr:uid="{3CA09F9F-2C11-45E3-A179-1D28E438EBC5}"/>
    <cellStyle name="Normal 10 2 6 2 2" xfId="1037" xr:uid="{C1CF495F-3AA3-4130-816A-2D5EC23D1A4F}"/>
    <cellStyle name="Normal 10 2 6 2 2 2" xfId="1038" xr:uid="{EC76266C-2181-4B34-8C48-4775CD11CFF0}"/>
    <cellStyle name="Normal 10 2 6 2 3" xfId="1039" xr:uid="{1612790C-E1F9-45B2-8E2C-13A15619AE4D}"/>
    <cellStyle name="Normal 10 2 6 2 4" xfId="2544" xr:uid="{3B12BD4C-8156-48C6-AC04-7F20D130B72D}"/>
    <cellStyle name="Normal 10 2 6 3" xfId="1040" xr:uid="{56320338-DE80-4216-B302-20B268259154}"/>
    <cellStyle name="Normal 10 2 6 3 2" xfId="1041" xr:uid="{DFBD26D4-E8D0-4D82-AA8C-92DBF6424546}"/>
    <cellStyle name="Normal 10 2 6 4" xfId="1042" xr:uid="{A9F8172E-CC7E-4580-96B9-B2EAB93C70E7}"/>
    <cellStyle name="Normal 10 2 6 5" xfId="2545" xr:uid="{6181CDA9-9248-4D3C-82F0-9ABDC29729B5}"/>
    <cellStyle name="Normal 10 2 7" xfId="486" xr:uid="{8976F848-38D6-4A8D-9D9E-882BD8F716D8}"/>
    <cellStyle name="Normal 10 2 7 2" xfId="1043" xr:uid="{D7790EE2-918C-4F68-B529-EA7A9F31DFE4}"/>
    <cellStyle name="Normal 10 2 7 2 2" xfId="1044" xr:uid="{13A3B055-B8C3-4719-9B20-222CCE74AE19}"/>
    <cellStyle name="Normal 10 2 7 2 3" xfId="4333" xr:uid="{2486E043-7FE3-4E8D-87EE-3E8B7E6BAD5C}"/>
    <cellStyle name="Normal 10 2 7 3" xfId="1045" xr:uid="{8B1AF18A-66E7-42E2-8ED7-740958BA2165}"/>
    <cellStyle name="Normal 10 2 7 4" xfId="2546" xr:uid="{2E234D9C-2F9C-4B21-8D51-92297363C784}"/>
    <cellStyle name="Normal 10 2 7 4 2" xfId="4564" xr:uid="{BFE2D437-B951-49E9-AFB8-A0E63E7EA859}"/>
    <cellStyle name="Normal 10 2 7 4 3" xfId="4679" xr:uid="{80A79E91-CDEB-4134-907D-F2B6DD19DF73}"/>
    <cellStyle name="Normal 10 2 7 4 4" xfId="4602" xr:uid="{50A38360-B9F6-495F-B413-34A170FF15BC}"/>
    <cellStyle name="Normal 10 2 8" xfId="1046" xr:uid="{38645C8B-796A-49C8-AD3E-101501CF237D}"/>
    <cellStyle name="Normal 10 2 8 2" xfId="1047" xr:uid="{C5BB8BF4-C219-4FC7-9851-C34F3107A990}"/>
    <cellStyle name="Normal 10 2 8 3" xfId="2547" xr:uid="{6F757DC0-E235-4DB2-A922-4E54BEE14BC2}"/>
    <cellStyle name="Normal 10 2 8 4" xfId="2548" xr:uid="{F9C48F0B-3359-40A1-BD5F-795C25799958}"/>
    <cellStyle name="Normal 10 2 9" xfId="1048" xr:uid="{B2AC0025-691E-4E7D-9B1D-0511D10337B7}"/>
    <cellStyle name="Normal 10 3" xfId="51" xr:uid="{E7799B5F-C151-4FCB-B049-3A3D044313E3}"/>
    <cellStyle name="Normal 10 3 10" xfId="2549" xr:uid="{8667C30C-2ED8-40F0-B742-CA5849B861C1}"/>
    <cellStyle name="Normal 10 3 11" xfId="2550" xr:uid="{2E01E6B5-2AE3-4035-84D2-4528A5F3748D}"/>
    <cellStyle name="Normal 10 3 2" xfId="52" xr:uid="{E7E6A0A4-5180-4AFC-824F-A23C88127164}"/>
    <cellStyle name="Normal 10 3 2 2" xfId="53" xr:uid="{479AC7F0-718D-4091-864A-8486E2BF166D}"/>
    <cellStyle name="Normal 10 3 2 2 2" xfId="248" xr:uid="{290A7F16-4E01-4345-A9A0-CDE1A3791CB7}"/>
    <cellStyle name="Normal 10 3 2 2 2 2" xfId="487" xr:uid="{93C86DA8-E35D-4CA9-9342-1DE8400B0911}"/>
    <cellStyle name="Normal 10 3 2 2 2 2 2" xfId="1049" xr:uid="{5EEC2B38-2928-4C73-A78E-0D397FD34111}"/>
    <cellStyle name="Normal 10 3 2 2 2 2 2 2" xfId="1050" xr:uid="{E2FBB77B-F30B-4B42-9E19-664EF5F46FD5}"/>
    <cellStyle name="Normal 10 3 2 2 2 2 3" xfId="1051" xr:uid="{47F654A7-F999-46FA-B8F1-80CFEFEF60ED}"/>
    <cellStyle name="Normal 10 3 2 2 2 2 4" xfId="2551" xr:uid="{01A637BB-D6BD-4A58-909F-D5EAA030E5A8}"/>
    <cellStyle name="Normal 10 3 2 2 2 3" xfId="1052" xr:uid="{76387258-6E21-46C0-8233-0E2EE22665DD}"/>
    <cellStyle name="Normal 10 3 2 2 2 3 2" xfId="1053" xr:uid="{9D65D7CB-17D8-4BA3-8615-57D438962808}"/>
    <cellStyle name="Normal 10 3 2 2 2 3 3" xfId="2552" xr:uid="{71561E13-307E-4A19-8F83-0E79AA0AD492}"/>
    <cellStyle name="Normal 10 3 2 2 2 3 4" xfId="2553" xr:uid="{296C8DBF-8FA7-4C1E-9009-B77ADF2A78B1}"/>
    <cellStyle name="Normal 10 3 2 2 2 4" xfId="1054" xr:uid="{B66CC3B4-2230-418F-8D2F-934637362437}"/>
    <cellStyle name="Normal 10 3 2 2 2 5" xfId="2554" xr:uid="{5E55409D-828E-4314-9758-A1D3C28687E5}"/>
    <cellStyle name="Normal 10 3 2 2 2 6" xfId="2555" xr:uid="{2A84E4C0-63AB-47FE-8AC8-6AEFF4A6D370}"/>
    <cellStyle name="Normal 10 3 2 2 3" xfId="488" xr:uid="{87BFC7F9-1F5C-443D-A852-D5958108FEAD}"/>
    <cellStyle name="Normal 10 3 2 2 3 2" xfId="1055" xr:uid="{7407A05F-D775-43AA-AEEF-5D3482EAD064}"/>
    <cellStyle name="Normal 10 3 2 2 3 2 2" xfId="1056" xr:uid="{75874EE2-DB7C-446E-8D8B-7BC3B223B368}"/>
    <cellStyle name="Normal 10 3 2 2 3 2 3" xfId="2556" xr:uid="{7C40DE1F-2660-41F1-B45B-83B712FEE727}"/>
    <cellStyle name="Normal 10 3 2 2 3 2 4" xfId="2557" xr:uid="{CF53D044-62ED-4FFA-A114-E4F63C073CA9}"/>
    <cellStyle name="Normal 10 3 2 2 3 3" xfId="1057" xr:uid="{5ABA4A0B-5147-4EE6-BE65-24B73D78B392}"/>
    <cellStyle name="Normal 10 3 2 2 3 4" xfId="2558" xr:uid="{6C0FFD42-1599-484B-A5E7-9CF27BB7BADB}"/>
    <cellStyle name="Normal 10 3 2 2 3 5" xfId="2559" xr:uid="{44A78451-B47D-4425-8BB7-0672FD112A16}"/>
    <cellStyle name="Normal 10 3 2 2 4" xfId="1058" xr:uid="{CB5FBCD7-9BD6-4030-9D85-B7B7B344C546}"/>
    <cellStyle name="Normal 10 3 2 2 4 2" xfId="1059" xr:uid="{F576050D-3A06-4D65-8BCA-1947733A2481}"/>
    <cellStyle name="Normal 10 3 2 2 4 3" xfId="2560" xr:uid="{93E1E569-54B7-42E1-B27D-819137087072}"/>
    <cellStyle name="Normal 10 3 2 2 4 4" xfId="2561" xr:uid="{5C2527BD-1068-4392-9558-8233BEFF3895}"/>
    <cellStyle name="Normal 10 3 2 2 5" xfId="1060" xr:uid="{6B7B931E-F52B-44A7-85DA-6A59D4D2715F}"/>
    <cellStyle name="Normal 10 3 2 2 5 2" xfId="2562" xr:uid="{4E268C0C-0BFE-43E5-B01B-8A56A1025C0F}"/>
    <cellStyle name="Normal 10 3 2 2 5 3" xfId="2563" xr:uid="{1D4BAC09-7F6E-4A45-B823-03278741DBDF}"/>
    <cellStyle name="Normal 10 3 2 2 5 4" xfId="2564" xr:uid="{2D67DDFB-69D7-41DA-AC68-FA722C95D553}"/>
    <cellStyle name="Normal 10 3 2 2 6" xfId="2565" xr:uid="{3EAACDBC-DCC4-41C1-A886-1181E3552149}"/>
    <cellStyle name="Normal 10 3 2 2 7" xfId="2566" xr:uid="{AC658ABD-A7A2-4437-A7EF-4B03D68BF48E}"/>
    <cellStyle name="Normal 10 3 2 2 8" xfId="2567" xr:uid="{3D4115E3-E971-4732-8B5E-98541783F945}"/>
    <cellStyle name="Normal 10 3 2 3" xfId="249" xr:uid="{701EA315-A253-43FC-948D-42FEBB875AF2}"/>
    <cellStyle name="Normal 10 3 2 3 2" xfId="489" xr:uid="{762C5E0C-D024-42C5-AEAC-659AB8277335}"/>
    <cellStyle name="Normal 10 3 2 3 2 2" xfId="490" xr:uid="{37FE67C3-B9FF-4BF2-827A-D8A4153AF86F}"/>
    <cellStyle name="Normal 10 3 2 3 2 2 2" xfId="1061" xr:uid="{E16D5B08-BCD9-483E-9D05-73CD8B3D1981}"/>
    <cellStyle name="Normal 10 3 2 3 2 2 2 2" xfId="1062" xr:uid="{1966041A-E89B-4BDF-BD7B-0771C5404541}"/>
    <cellStyle name="Normal 10 3 2 3 2 2 3" xfId="1063" xr:uid="{3B74D21B-1ADD-42F4-A36A-12820092A852}"/>
    <cellStyle name="Normal 10 3 2 3 2 3" xfId="1064" xr:uid="{F72EB142-A4AE-4B38-869D-74BE42BA3C4A}"/>
    <cellStyle name="Normal 10 3 2 3 2 3 2" xfId="1065" xr:uid="{53D62CA0-38E2-4D14-BB6E-E7E8987379D7}"/>
    <cellStyle name="Normal 10 3 2 3 2 4" xfId="1066" xr:uid="{3E93928B-4221-4A91-9983-7ACE80F525A1}"/>
    <cellStyle name="Normal 10 3 2 3 3" xfId="491" xr:uid="{E0812496-74E3-4476-9427-0333D31308BA}"/>
    <cellStyle name="Normal 10 3 2 3 3 2" xfId="1067" xr:uid="{E08F9EAE-86E8-43DB-BF3C-A106450223C2}"/>
    <cellStyle name="Normal 10 3 2 3 3 2 2" xfId="1068" xr:uid="{ABFB4B41-3DF5-4BF4-9912-B59FE69F8270}"/>
    <cellStyle name="Normal 10 3 2 3 3 3" xfId="1069" xr:uid="{9B019543-01BE-4444-9BB8-410EC2675C2C}"/>
    <cellStyle name="Normal 10 3 2 3 3 4" xfId="2568" xr:uid="{B9EFC734-B066-4EA2-8268-8246B41F5D17}"/>
    <cellStyle name="Normal 10 3 2 3 4" xfId="1070" xr:uid="{D76ADB6D-457F-4410-81FC-2D5CEEDC944B}"/>
    <cellStyle name="Normal 10 3 2 3 4 2" xfId="1071" xr:uid="{3547C850-6BEB-445A-B116-9129C632161D}"/>
    <cellStyle name="Normal 10 3 2 3 5" xfId="1072" xr:uid="{4F511F49-AA15-4BD1-9FD0-3C491471F4F9}"/>
    <cellStyle name="Normal 10 3 2 3 6" xfId="2569" xr:uid="{3235842A-CCEC-400E-BA40-DB66164455C5}"/>
    <cellStyle name="Normal 10 3 2 4" xfId="250" xr:uid="{B4ED76FA-EEC8-4CBE-8E60-1D2F211E9811}"/>
    <cellStyle name="Normal 10 3 2 4 2" xfId="492" xr:uid="{D452EA20-98A3-4531-87C3-4C30CE772C2F}"/>
    <cellStyle name="Normal 10 3 2 4 2 2" xfId="1073" xr:uid="{B04933DA-5B34-4EBE-BAD2-44B287030552}"/>
    <cellStyle name="Normal 10 3 2 4 2 2 2" xfId="1074" xr:uid="{E4BFBED0-A956-4969-A605-B5A2EBD1C856}"/>
    <cellStyle name="Normal 10 3 2 4 2 3" xfId="1075" xr:uid="{9FC57528-8917-49A3-99F8-C3A4DF4D6612}"/>
    <cellStyle name="Normal 10 3 2 4 2 4" xfId="2570" xr:uid="{FC2571F5-E577-48E7-A286-51C47CBC4E4C}"/>
    <cellStyle name="Normal 10 3 2 4 3" xfId="1076" xr:uid="{83F98A61-5B8D-4FB4-B3ED-7E2409098841}"/>
    <cellStyle name="Normal 10 3 2 4 3 2" xfId="1077" xr:uid="{24DE5CAD-5BD2-428A-9D52-1C8A9135EBA3}"/>
    <cellStyle name="Normal 10 3 2 4 4" xfId="1078" xr:uid="{00EC16C3-5141-41E3-A012-293F5D6A3475}"/>
    <cellStyle name="Normal 10 3 2 4 5" xfId="2571" xr:uid="{6B6C5013-DB34-4336-8FFD-EAFED84B27A7}"/>
    <cellStyle name="Normal 10 3 2 5" xfId="252" xr:uid="{F93706A3-65EF-4989-B541-7C6B97A240C2}"/>
    <cellStyle name="Normal 10 3 2 5 2" xfId="1079" xr:uid="{99742C71-2C3B-4FD3-ABB3-7DF1D2248814}"/>
    <cellStyle name="Normal 10 3 2 5 2 2" xfId="1080" xr:uid="{36C769F1-B21C-46A7-8054-D58794C24CA0}"/>
    <cellStyle name="Normal 10 3 2 5 3" xfId="1081" xr:uid="{C3D97F8A-10A9-4121-9877-537AC695B444}"/>
    <cellStyle name="Normal 10 3 2 5 4" xfId="2572" xr:uid="{51610E75-5F31-4EA5-B210-8C3A48AF9A97}"/>
    <cellStyle name="Normal 10 3 2 6" xfId="1082" xr:uid="{5B22F5C7-9294-4C01-84EA-2C4BDA193E9E}"/>
    <cellStyle name="Normal 10 3 2 6 2" xfId="1083" xr:uid="{1C283943-1071-4C65-8785-6927F503BD23}"/>
    <cellStyle name="Normal 10 3 2 6 3" xfId="2573" xr:uid="{EBE0F8F9-A1D6-4B05-BFA2-B48F38575B6D}"/>
    <cellStyle name="Normal 10 3 2 6 4" xfId="2574" xr:uid="{63061674-A8B3-49D4-ACA2-AD036802312E}"/>
    <cellStyle name="Normal 10 3 2 7" xfId="1084" xr:uid="{85460762-4391-4939-8942-D1F0C6DA93B7}"/>
    <cellStyle name="Normal 10 3 2 8" xfId="2575" xr:uid="{5ECBDDDB-3C64-4BAA-8772-74300E6E9C1B}"/>
    <cellStyle name="Normal 10 3 2 9" xfId="2576" xr:uid="{A9EBADB4-D239-4A8C-ADFE-D1624BE1B678}"/>
    <cellStyle name="Normal 10 3 3" xfId="54" xr:uid="{269776DC-5787-45BE-AE45-61E8DFB5DEAA}"/>
    <cellStyle name="Normal 10 3 3 2" xfId="55" xr:uid="{4ECAE780-2A29-4C41-8195-867F8436CB1C}"/>
    <cellStyle name="Normal 10 3 3 2 2" xfId="493" xr:uid="{6CBCF9BC-FF43-4387-A5ED-BB6F444807C4}"/>
    <cellStyle name="Normal 10 3 3 2 2 2" xfId="1085" xr:uid="{33817F03-D1B4-4DEA-BB95-9395C8CAB79A}"/>
    <cellStyle name="Normal 10 3 3 2 2 2 2" xfId="1086" xr:uid="{3ECB22E2-3E4A-4446-A4DF-51A47F268DC7}"/>
    <cellStyle name="Normal 10 3 3 2 2 2 2 2" xfId="4446" xr:uid="{8094F8D8-8651-4D51-9F23-865DB8DFC80A}"/>
    <cellStyle name="Normal 10 3 3 2 2 2 3" xfId="4447" xr:uid="{41D85B24-1DE8-4FA4-BB16-B103CBD286BE}"/>
    <cellStyle name="Normal 10 3 3 2 2 3" xfId="1087" xr:uid="{DCFF491E-6EDA-4068-BB43-C36964F555F2}"/>
    <cellStyle name="Normal 10 3 3 2 2 3 2" xfId="4448" xr:uid="{437BBD8B-5435-4CEC-90B8-D389A6A187EF}"/>
    <cellStyle name="Normal 10 3 3 2 2 4" xfId="2577" xr:uid="{C2CE2D2C-0553-4ACD-9369-972C2CB29903}"/>
    <cellStyle name="Normal 10 3 3 2 3" xfId="1088" xr:uid="{0261BDA8-EFEC-475F-9867-7216B4BC3A65}"/>
    <cellStyle name="Normal 10 3 3 2 3 2" xfId="1089" xr:uid="{2313163A-FAB9-4184-BAA3-7BB4F391E53B}"/>
    <cellStyle name="Normal 10 3 3 2 3 2 2" xfId="4449" xr:uid="{86E647C8-26C3-46EB-85BD-3077FB323796}"/>
    <cellStyle name="Normal 10 3 3 2 3 3" xfId="2578" xr:uid="{AF0BA323-F5D2-4BD1-8B57-FCD760872A2A}"/>
    <cellStyle name="Normal 10 3 3 2 3 4" xfId="2579" xr:uid="{A9595E0A-E474-4015-ABE3-13451A7A4DB0}"/>
    <cellStyle name="Normal 10 3 3 2 4" xfId="1090" xr:uid="{EE3B74F8-BB85-4406-B7DB-13B79314B12B}"/>
    <cellStyle name="Normal 10 3 3 2 4 2" xfId="4450" xr:uid="{476720AC-B02A-4DCC-B5F1-1D0B5B6C4862}"/>
    <cellStyle name="Normal 10 3 3 2 5" xfId="2580" xr:uid="{C73C1803-5AAA-4786-AB60-72BD066DFBF5}"/>
    <cellStyle name="Normal 10 3 3 2 6" xfId="2581" xr:uid="{C4079845-F864-4CBE-B6E5-F3B63A44CFB5}"/>
    <cellStyle name="Normal 10 3 3 3" xfId="253" xr:uid="{1F149664-BC65-4A16-A677-84282EF64C1F}"/>
    <cellStyle name="Normal 10 3 3 3 2" xfId="1091" xr:uid="{9636E017-648A-43D1-91E3-9CE149483013}"/>
    <cellStyle name="Normal 10 3 3 3 2 2" xfId="1092" xr:uid="{28C44056-F78E-4D58-8EF3-7B1FCBD6F18F}"/>
    <cellStyle name="Normal 10 3 3 3 2 2 2" xfId="4451" xr:uid="{FCE289C2-DEBC-4A8A-B857-5B55246C5825}"/>
    <cellStyle name="Normal 10 3 3 3 2 3" xfId="2582" xr:uid="{00D0D399-725A-4901-AD9F-FDCC1CD9E84A}"/>
    <cellStyle name="Normal 10 3 3 3 2 4" xfId="2583" xr:uid="{BEBB74D2-CA2C-4D4F-9FDD-09C4FD47D892}"/>
    <cellStyle name="Normal 10 3 3 3 3" xfId="1093" xr:uid="{A1F3F148-BADB-4828-B310-24EB7CE5D667}"/>
    <cellStyle name="Normal 10 3 3 3 3 2" xfId="4452" xr:uid="{9231A950-4663-40C8-9796-1DFB1611CD4D}"/>
    <cellStyle name="Normal 10 3 3 3 4" xfId="2584" xr:uid="{A75996F8-92F8-4C6E-A2BD-B591F8849F2E}"/>
    <cellStyle name="Normal 10 3 3 3 5" xfId="2585" xr:uid="{33494EB7-969A-4958-B0FD-AC3C46C99621}"/>
    <cellStyle name="Normal 10 3 3 4" xfId="1094" xr:uid="{EE6402E8-C5EA-4979-824F-090E11D777DA}"/>
    <cellStyle name="Normal 10 3 3 4 2" xfId="1095" xr:uid="{1EF05CB1-106F-44EA-AC8F-5DC48EA7FF74}"/>
    <cellStyle name="Normal 10 3 3 4 2 2" xfId="4453" xr:uid="{D5C63115-9C57-4618-B438-E0677AE1BDE5}"/>
    <cellStyle name="Normal 10 3 3 4 3" xfId="2586" xr:uid="{B8236D6C-EA00-4D17-8D47-96A16FFACB18}"/>
    <cellStyle name="Normal 10 3 3 4 4" xfId="2587" xr:uid="{0916AA27-867F-434E-81DA-52744A5842AE}"/>
    <cellStyle name="Normal 10 3 3 5" xfId="1096" xr:uid="{30393649-7809-4910-8D6A-96BE45BEE7EB}"/>
    <cellStyle name="Normal 10 3 3 5 2" xfId="2588" xr:uid="{A1502687-F3EF-46DC-B779-8B2E7428D0BE}"/>
    <cellStyle name="Normal 10 3 3 5 3" xfId="2589" xr:uid="{8582884E-3BEE-4287-9A7B-A98B2F998613}"/>
    <cellStyle name="Normal 10 3 3 5 4" xfId="2590" xr:uid="{1655C079-8EF4-4B38-A913-32640E0CC111}"/>
    <cellStyle name="Normal 10 3 3 6" xfId="2591" xr:uid="{9CA52454-1A1A-45F4-B97E-55D35B547068}"/>
    <cellStyle name="Normal 10 3 3 7" xfId="2592" xr:uid="{10E2A416-5420-4AF1-8006-0A9092514DE8}"/>
    <cellStyle name="Normal 10 3 3 8" xfId="2593" xr:uid="{DDBF3D15-F3FA-4134-B9D4-A97EDC37CCFE}"/>
    <cellStyle name="Normal 10 3 4" xfId="56" xr:uid="{2D198A7C-D1AD-47EE-B8F7-A95CA0E546C1}"/>
    <cellStyle name="Normal 10 3 4 2" xfId="494" xr:uid="{9C52DF08-ACA7-4C75-9AA6-C11569810FB1}"/>
    <cellStyle name="Normal 10 3 4 2 2" xfId="495" xr:uid="{7931C9F3-518B-4BC3-82D3-259F71FCB5AF}"/>
    <cellStyle name="Normal 10 3 4 2 2 2" xfId="1097" xr:uid="{E451AE77-14A9-474C-92AF-774BA3A17311}"/>
    <cellStyle name="Normal 10 3 4 2 2 2 2" xfId="1098" xr:uid="{6E607818-5E6B-4265-9CF8-24F15D888179}"/>
    <cellStyle name="Normal 10 3 4 2 2 3" xfId="1099" xr:uid="{428CA6D7-1BFA-4A1B-B52E-CA5AF53436A6}"/>
    <cellStyle name="Normal 10 3 4 2 2 4" xfId="2594" xr:uid="{0E67BA2C-7FEE-4F1C-8C62-AD74929D8554}"/>
    <cellStyle name="Normal 10 3 4 2 3" xfId="1100" xr:uid="{F6F525B9-EF88-4F5F-9E68-8056CD4130CE}"/>
    <cellStyle name="Normal 10 3 4 2 3 2" xfId="1101" xr:uid="{DF566D31-AA26-4AAE-B98D-2358FEE90D5D}"/>
    <cellStyle name="Normal 10 3 4 2 4" xfId="1102" xr:uid="{E0C490DA-06D3-4C94-AB56-049DFE47D7A4}"/>
    <cellStyle name="Normal 10 3 4 2 5" xfId="2595" xr:uid="{DFEC6917-71BD-4FD1-8B06-AA11629C5EB8}"/>
    <cellStyle name="Normal 10 3 4 3" xfId="496" xr:uid="{A4B67F3C-343C-4F41-AA5B-C8EA84EDCA82}"/>
    <cellStyle name="Normal 10 3 4 3 2" xfId="1103" xr:uid="{64085E8D-19DD-40BF-9D73-ECA46C787FC4}"/>
    <cellStyle name="Normal 10 3 4 3 2 2" xfId="1104" xr:uid="{EEA7B6C4-6E14-4148-8B18-2E0342FA35D0}"/>
    <cellStyle name="Normal 10 3 4 3 3" xfId="1105" xr:uid="{283FF911-FDDA-4B23-838C-4081D954A3A8}"/>
    <cellStyle name="Normal 10 3 4 3 4" xfId="2596" xr:uid="{5A0E8F1E-327B-4FD4-8238-8C1F05B14A8A}"/>
    <cellStyle name="Normal 10 3 4 4" xfId="1106" xr:uid="{6A31084D-4C1A-454D-BA18-1669A2449692}"/>
    <cellStyle name="Normal 10 3 4 4 2" xfId="1107" xr:uid="{E8EF4151-DAC5-420D-B7FA-6C0BFCC20D94}"/>
    <cellStyle name="Normal 10 3 4 4 3" xfId="2597" xr:uid="{63B02AC8-DF3C-4637-98AD-DF64497924A8}"/>
    <cellStyle name="Normal 10 3 4 4 4" xfId="2598" xr:uid="{68EA98BD-966D-4CFB-9146-41C3CEA40553}"/>
    <cellStyle name="Normal 10 3 4 5" xfId="1108" xr:uid="{C39A5B86-376F-4C62-855E-300A290E89BB}"/>
    <cellStyle name="Normal 10 3 4 6" xfId="2599" xr:uid="{D8447DE2-0B5B-49CB-B9B4-E76FA0D39CCC}"/>
    <cellStyle name="Normal 10 3 4 7" xfId="2600" xr:uid="{D2B93ECD-68D5-4D64-B1B1-B4A8E0E3BE41}"/>
    <cellStyle name="Normal 10 3 5" xfId="254" xr:uid="{A1056CA6-8BE6-436C-B4C2-9EDFF704100C}"/>
    <cellStyle name="Normal 10 3 5 2" xfId="497" xr:uid="{11C9638B-FBD0-4B1F-A26C-5181F25F05D5}"/>
    <cellStyle name="Normal 10 3 5 2 2" xfId="1109" xr:uid="{BD5929CD-0AF4-492C-8E14-40922370EACE}"/>
    <cellStyle name="Normal 10 3 5 2 2 2" xfId="1110" xr:uid="{7485DF87-0875-4033-ACDC-D4331881A9DC}"/>
    <cellStyle name="Normal 10 3 5 2 3" xfId="1111" xr:uid="{AF60CF3F-4EC3-4C29-882C-A1834502E2A0}"/>
    <cellStyle name="Normal 10 3 5 2 4" xfId="2601" xr:uid="{A7C564D0-6DCE-4A01-B2B6-2527D05CF53A}"/>
    <cellStyle name="Normal 10 3 5 3" xfId="1112" xr:uid="{9DDCAACB-064D-45A6-969A-53A3FAC488DB}"/>
    <cellStyle name="Normal 10 3 5 3 2" xfId="1113" xr:uid="{B69B7B08-55FE-45A1-A4E7-9484A2A6DD2E}"/>
    <cellStyle name="Normal 10 3 5 3 3" xfId="2602" xr:uid="{6A8C709D-0B21-41AB-B601-F5E6D2C59D43}"/>
    <cellStyle name="Normal 10 3 5 3 4" xfId="2603" xr:uid="{362B4F45-3D55-44DB-84ED-47C5B841E3C7}"/>
    <cellStyle name="Normal 10 3 5 4" xfId="1114" xr:uid="{AD3FAD2F-8D46-4CFA-92A6-AE2EFFA6A7FA}"/>
    <cellStyle name="Normal 10 3 5 5" xfId="2604" xr:uid="{BE544028-26F6-4494-A2EA-1BEC5A0FC1A6}"/>
    <cellStyle name="Normal 10 3 5 6" xfId="2605" xr:uid="{74DB5D8D-BBED-4C51-82E2-D8A022392008}"/>
    <cellStyle name="Normal 10 3 6" xfId="255" xr:uid="{3E0633C4-4283-4977-9AA8-3F5F7B3F9B37}"/>
    <cellStyle name="Normal 10 3 6 2" xfId="1115" xr:uid="{C65F4452-1A5A-4D9E-AEB2-8FD658850AB3}"/>
    <cellStyle name="Normal 10 3 6 2 2" xfId="1116" xr:uid="{9AC16007-0390-4044-BA1B-13575D10F241}"/>
    <cellStyle name="Normal 10 3 6 2 3" xfId="2606" xr:uid="{A14AD83B-A07F-471A-9EAE-374F61AEC796}"/>
    <cellStyle name="Normal 10 3 6 2 4" xfId="2607" xr:uid="{ACC76022-097E-4270-B636-AE7001BA33AB}"/>
    <cellStyle name="Normal 10 3 6 3" xfId="1117" xr:uid="{47D5771A-784C-44EA-A3CE-E8675E60904E}"/>
    <cellStyle name="Normal 10 3 6 4" xfId="2608" xr:uid="{146BA249-1FDB-4D1D-A37E-3B2BB368370C}"/>
    <cellStyle name="Normal 10 3 6 5" xfId="2609" xr:uid="{F4C4BF7D-7B58-490F-8E73-4829566E9508}"/>
    <cellStyle name="Normal 10 3 7" xfId="1118" xr:uid="{D7B982D5-2677-4BF1-B508-9029AD8A312F}"/>
    <cellStyle name="Normal 10 3 7 2" xfId="1119" xr:uid="{6CDC0CE2-15A7-41B2-8BD6-C4615B689FA6}"/>
    <cellStyle name="Normal 10 3 7 3" xfId="2610" xr:uid="{9B1A8BA7-15A8-491A-A26F-1640A39F085C}"/>
    <cellStyle name="Normal 10 3 7 4" xfId="2611" xr:uid="{5F08912A-CDD1-47CB-8DB0-2683A6A6ED7A}"/>
    <cellStyle name="Normal 10 3 8" xfId="1120" xr:uid="{1BA7168C-6C6B-4181-9504-8EF3D46789B3}"/>
    <cellStyle name="Normal 10 3 8 2" xfId="2612" xr:uid="{8E9FBB62-4727-407A-9403-AEF54C8C3D8A}"/>
    <cellStyle name="Normal 10 3 8 3" xfId="2613" xr:uid="{29E652DB-7E4A-41AE-B59D-DD7537B5EDB3}"/>
    <cellStyle name="Normal 10 3 8 4" xfId="2614" xr:uid="{16BBAFBC-FAF8-460A-9B6F-A65C701125FC}"/>
    <cellStyle name="Normal 10 3 9" xfId="2615" xr:uid="{39E3B3F7-5167-463B-A2F0-BD70A82E2C84}"/>
    <cellStyle name="Normal 10 4" xfId="57" xr:uid="{9361F9BC-9C0A-4548-9DCB-1B594C05B7D7}"/>
    <cellStyle name="Normal 10 4 10" xfId="2616" xr:uid="{F990B51A-7053-4451-B1E7-1309FFEC686A}"/>
    <cellStyle name="Normal 10 4 11" xfId="2617" xr:uid="{424FE17E-D399-4B4B-9703-2AAA21C92403}"/>
    <cellStyle name="Normal 10 4 2" xfId="58" xr:uid="{79B45D84-E2E1-4C5B-9661-198AD2D3CC2B}"/>
    <cellStyle name="Normal 10 4 2 2" xfId="256" xr:uid="{9959859B-6403-4E23-AF6C-11303E1519F1}"/>
    <cellStyle name="Normal 10 4 2 2 2" xfId="498" xr:uid="{1007D0D4-769E-4E53-847C-98B122821FCA}"/>
    <cellStyle name="Normal 10 4 2 2 2 2" xfId="499" xr:uid="{D48A1DB1-4473-4795-AF8B-F12D5247C87A}"/>
    <cellStyle name="Normal 10 4 2 2 2 2 2" xfId="1121" xr:uid="{8139C759-0559-4CE9-9086-BF0DC1A1E3EF}"/>
    <cellStyle name="Normal 10 4 2 2 2 2 3" xfId="2618" xr:uid="{9B70BE57-0CC4-4C79-834A-5BDC41235369}"/>
    <cellStyle name="Normal 10 4 2 2 2 2 4" xfId="2619" xr:uid="{08D9B279-6556-40AB-8BC0-BBF59A78BDCE}"/>
    <cellStyle name="Normal 10 4 2 2 2 3" xfId="1122" xr:uid="{8D72966D-1F92-4E84-B850-44F1F5271FCD}"/>
    <cellStyle name="Normal 10 4 2 2 2 3 2" xfId="2620" xr:uid="{59230090-50D8-44B3-AFF4-3FBF3AFBC23E}"/>
    <cellStyle name="Normal 10 4 2 2 2 3 3" xfId="2621" xr:uid="{9225CFF8-2082-4CF9-850D-CE1455BCF945}"/>
    <cellStyle name="Normal 10 4 2 2 2 3 4" xfId="2622" xr:uid="{6E7836E6-F144-4257-8709-B321C87AE8F0}"/>
    <cellStyle name="Normal 10 4 2 2 2 4" xfId="2623" xr:uid="{BCE72AE7-2F85-4DA2-A36E-0A6FEB0000EA}"/>
    <cellStyle name="Normal 10 4 2 2 2 5" xfId="2624" xr:uid="{C8B07525-3911-4DEE-96AC-73338D9A6729}"/>
    <cellStyle name="Normal 10 4 2 2 2 6" xfId="2625" xr:uid="{FE68277F-4DEF-44E1-8165-E02FEF0D39D2}"/>
    <cellStyle name="Normal 10 4 2 2 3" xfId="500" xr:uid="{6B863376-2E3A-4B9E-8C10-D866F4D65278}"/>
    <cellStyle name="Normal 10 4 2 2 3 2" xfId="1123" xr:uid="{8CB1DA9D-2F26-453C-8D5A-C389DBCB3708}"/>
    <cellStyle name="Normal 10 4 2 2 3 2 2" xfId="2626" xr:uid="{11BAFBDC-274F-4899-B7D9-FA99EAE38217}"/>
    <cellStyle name="Normal 10 4 2 2 3 2 3" xfId="2627" xr:uid="{54ACD376-8E30-4E44-8040-3B7F32FC38E9}"/>
    <cellStyle name="Normal 10 4 2 2 3 2 4" xfId="2628" xr:uid="{898798D0-9F25-4B49-88EA-32A86F50FC72}"/>
    <cellStyle name="Normal 10 4 2 2 3 3" xfId="2629" xr:uid="{1B8B016B-A629-4B60-A246-093C23CF107B}"/>
    <cellStyle name="Normal 10 4 2 2 3 4" xfId="2630" xr:uid="{9B1582D6-B69F-4938-8E56-CBD97A37125A}"/>
    <cellStyle name="Normal 10 4 2 2 3 5" xfId="2631" xr:uid="{82290538-6508-4801-A96D-B1171FE2A8BC}"/>
    <cellStyle name="Normal 10 4 2 2 4" xfId="1124" xr:uid="{4FD65D30-1F61-4816-A769-F3BA4764615F}"/>
    <cellStyle name="Normal 10 4 2 2 4 2" xfId="2632" xr:uid="{F48573D0-7044-44F3-80B9-44FC5F060A59}"/>
    <cellStyle name="Normal 10 4 2 2 4 3" xfId="2633" xr:uid="{7537FF65-F6E6-498C-A5CA-39EC3E1EFA61}"/>
    <cellStyle name="Normal 10 4 2 2 4 4" xfId="2634" xr:uid="{BB769894-5683-4B75-8185-3D8092CD2A4F}"/>
    <cellStyle name="Normal 10 4 2 2 5" xfId="2635" xr:uid="{2DB04EA9-6C3E-4244-8ED8-5F713FAA72C1}"/>
    <cellStyle name="Normal 10 4 2 2 5 2" xfId="2636" xr:uid="{A58A1941-A398-4F06-B835-03B12EA005A0}"/>
    <cellStyle name="Normal 10 4 2 2 5 3" xfId="2637" xr:uid="{08B3095A-FE43-4F51-8CC7-5BC2AACE711C}"/>
    <cellStyle name="Normal 10 4 2 2 5 4" xfId="2638" xr:uid="{26288238-1560-4EE8-BEAC-B781D56E5A32}"/>
    <cellStyle name="Normal 10 4 2 2 6" xfId="2639" xr:uid="{5C01405B-F4CA-4A7B-9EDE-6E04DAAFCCB9}"/>
    <cellStyle name="Normal 10 4 2 2 7" xfId="2640" xr:uid="{4DB1FA1D-BC3D-4DE9-9936-E04FA26A49EB}"/>
    <cellStyle name="Normal 10 4 2 2 8" xfId="2641" xr:uid="{E82DFE09-02A5-4E1A-9CDF-05AF7853860F}"/>
    <cellStyle name="Normal 10 4 2 3" xfId="501" xr:uid="{9BD8E1B7-CB3C-4D54-AEF3-7C2F43ABD149}"/>
    <cellStyle name="Normal 10 4 2 3 2" xfId="502" xr:uid="{43702D43-D1B3-42DF-85C9-FACFB6980486}"/>
    <cellStyle name="Normal 10 4 2 3 2 2" xfId="503" xr:uid="{D8D25D15-F6CE-499D-B3AB-C4F5AE9E6518}"/>
    <cellStyle name="Normal 10 4 2 3 2 3" xfId="2642" xr:uid="{D6BBFD99-F388-4FFD-AC87-252733C972D9}"/>
    <cellStyle name="Normal 10 4 2 3 2 4" xfId="2643" xr:uid="{BD6F107A-A32F-45A0-9600-A38B1EAB1E32}"/>
    <cellStyle name="Normal 10 4 2 3 3" xfId="504" xr:uid="{CDC99662-893F-490B-A393-B083CD530F59}"/>
    <cellStyle name="Normal 10 4 2 3 3 2" xfId="2644" xr:uid="{67046F86-78CA-4D33-A4F8-95E77426EA15}"/>
    <cellStyle name="Normal 10 4 2 3 3 3" xfId="2645" xr:uid="{29A6EC33-E50C-406E-B7A7-18C9BD6BA2EC}"/>
    <cellStyle name="Normal 10 4 2 3 3 4" xfId="2646" xr:uid="{CEB24F23-68AC-413C-8AD8-625B84C1121D}"/>
    <cellStyle name="Normal 10 4 2 3 4" xfId="2647" xr:uid="{905EF38C-90BD-4D49-9CC5-A2ADC58ADCE9}"/>
    <cellStyle name="Normal 10 4 2 3 5" xfId="2648" xr:uid="{0994BD18-85BA-4F7D-9E05-F51132E0B82E}"/>
    <cellStyle name="Normal 10 4 2 3 6" xfId="2649" xr:uid="{EC13167E-4D9D-40F5-B72E-179680CE3907}"/>
    <cellStyle name="Normal 10 4 2 4" xfId="505" xr:uid="{7BB9D384-030F-4D53-92A8-99C96982666C}"/>
    <cellStyle name="Normal 10 4 2 4 2" xfId="506" xr:uid="{38512321-3101-47C6-BAB1-F7CC00733409}"/>
    <cellStyle name="Normal 10 4 2 4 2 2" xfId="2650" xr:uid="{CB5C970A-6674-48D4-9D01-67077164870E}"/>
    <cellStyle name="Normal 10 4 2 4 2 3" xfId="2651" xr:uid="{8EB4CBD3-8631-42BB-BC90-A4C1D1FF3E9A}"/>
    <cellStyle name="Normal 10 4 2 4 2 4" xfId="2652" xr:uid="{652B916D-FEAF-4E8E-973A-2577A29D815E}"/>
    <cellStyle name="Normal 10 4 2 4 3" xfId="2653" xr:uid="{654D7D8D-F1AD-498E-80F7-D52A57FD5AF0}"/>
    <cellStyle name="Normal 10 4 2 4 4" xfId="2654" xr:uid="{2365C22C-9A24-44DC-8F8B-C15B161C86CB}"/>
    <cellStyle name="Normal 10 4 2 4 5" xfId="2655" xr:uid="{7B8C94E5-0911-4119-8EFA-D7D5383E54A2}"/>
    <cellStyle name="Normal 10 4 2 5" xfId="507" xr:uid="{B0641415-FD4F-4980-B205-9C5697CCFA8A}"/>
    <cellStyle name="Normal 10 4 2 5 2" xfId="2656" xr:uid="{559ED7DC-D361-4519-AF5D-7BD81EE2B1EA}"/>
    <cellStyle name="Normal 10 4 2 5 3" xfId="2657" xr:uid="{F6DD7192-6DF5-4DEB-8BA8-8F98B349314E}"/>
    <cellStyle name="Normal 10 4 2 5 4" xfId="2658" xr:uid="{F542AA2D-956F-4A78-B147-30A8041BB8B8}"/>
    <cellStyle name="Normal 10 4 2 6" xfId="2659" xr:uid="{8D177752-C496-4891-AEA9-FCE67F7F85B6}"/>
    <cellStyle name="Normal 10 4 2 6 2" xfId="2660" xr:uid="{6C1306E6-BDAE-4ACD-AF84-207B7B199EE5}"/>
    <cellStyle name="Normal 10 4 2 6 3" xfId="2661" xr:uid="{9724D6CA-6964-4498-959A-8CB4D3BE427B}"/>
    <cellStyle name="Normal 10 4 2 6 4" xfId="2662" xr:uid="{0FF00D82-A8D0-47BB-A5C8-8172959E03ED}"/>
    <cellStyle name="Normal 10 4 2 7" xfId="2663" xr:uid="{73AD873C-36F5-4596-8BE2-AD829E33DDB5}"/>
    <cellStyle name="Normal 10 4 2 8" xfId="2664" xr:uid="{E619ADB5-2412-49C8-B4A2-7DA9B364D4E1}"/>
    <cellStyle name="Normal 10 4 2 9" xfId="2665" xr:uid="{95A1E125-6F78-40DF-91C8-B36C4BCDDCB3}"/>
    <cellStyle name="Normal 10 4 3" xfId="257" xr:uid="{C4294E18-CA65-4063-B341-4F08AEC9FF3B}"/>
    <cellStyle name="Normal 10 4 3 2" xfId="508" xr:uid="{49F01E95-5516-477C-9AEC-03743EA452AF}"/>
    <cellStyle name="Normal 10 4 3 2 2" xfId="509" xr:uid="{066C1DBB-F4C5-4254-B6CF-5153EAB4D7B3}"/>
    <cellStyle name="Normal 10 4 3 2 2 2" xfId="1125" xr:uid="{B281A166-DFEF-4DC4-86ED-4D312A0807F3}"/>
    <cellStyle name="Normal 10 4 3 2 2 2 2" xfId="1126" xr:uid="{2D150000-892C-4B0B-AD68-8CF0D4544F93}"/>
    <cellStyle name="Normal 10 4 3 2 2 3" xfId="1127" xr:uid="{82D044C6-CBA6-45D3-AC4F-B50908BAF883}"/>
    <cellStyle name="Normal 10 4 3 2 2 4" xfId="2666" xr:uid="{7B947DE4-E104-4913-AA40-458A8C1BF606}"/>
    <cellStyle name="Normal 10 4 3 2 3" xfId="1128" xr:uid="{DAE102C5-A42F-424A-9B2F-93316C14AD51}"/>
    <cellStyle name="Normal 10 4 3 2 3 2" xfId="1129" xr:uid="{8D74A24F-89B2-4021-9296-56E9D1D43C17}"/>
    <cellStyle name="Normal 10 4 3 2 3 3" xfId="2667" xr:uid="{2322AD6C-7DEC-4E6E-B577-878A4FF0B7AC}"/>
    <cellStyle name="Normal 10 4 3 2 3 4" xfId="2668" xr:uid="{7BAC0406-5DBB-4258-971B-03A824D19A76}"/>
    <cellStyle name="Normal 10 4 3 2 4" xfId="1130" xr:uid="{4D55089E-C90D-473A-AD34-512707C2168D}"/>
    <cellStyle name="Normal 10 4 3 2 5" xfId="2669" xr:uid="{AFC99BE7-8572-4E06-AA81-C0EA3ECA1757}"/>
    <cellStyle name="Normal 10 4 3 2 6" xfId="2670" xr:uid="{73644FB6-2826-482F-BFFA-C9528C6CB48C}"/>
    <cellStyle name="Normal 10 4 3 3" xfId="510" xr:uid="{7B3D92A5-6DD6-40D6-9570-868EE86F5851}"/>
    <cellStyle name="Normal 10 4 3 3 2" xfId="1131" xr:uid="{316C8449-53B8-49C4-9998-4B3EF516A99F}"/>
    <cellStyle name="Normal 10 4 3 3 2 2" xfId="1132" xr:uid="{CCF120AB-8864-422F-BF9B-F191A54938CF}"/>
    <cellStyle name="Normal 10 4 3 3 2 3" xfId="2671" xr:uid="{6E5A28D4-D52F-48D1-9553-B0E92187551E}"/>
    <cellStyle name="Normal 10 4 3 3 2 4" xfId="2672" xr:uid="{ABBB883C-A8B2-4989-9F6D-89030B1F33E8}"/>
    <cellStyle name="Normal 10 4 3 3 3" xfId="1133" xr:uid="{4DFA0A28-5BE1-47EF-BA57-187E0B4CF1AF}"/>
    <cellStyle name="Normal 10 4 3 3 4" xfId="2673" xr:uid="{5BBFC83B-B5C9-4D59-B1EF-3B4EE15C9C87}"/>
    <cellStyle name="Normal 10 4 3 3 5" xfId="2674" xr:uid="{1E76CEB8-47F5-4ADB-95E7-3BDD6F40FC1A}"/>
    <cellStyle name="Normal 10 4 3 4" xfId="1134" xr:uid="{A7F168E4-DA49-47E3-8871-BC4B447A808B}"/>
    <cellStyle name="Normal 10 4 3 4 2" xfId="1135" xr:uid="{69BF17D6-886E-45F0-9B8E-B4D05215DC2E}"/>
    <cellStyle name="Normal 10 4 3 4 3" xfId="2675" xr:uid="{9AA58047-B278-4C94-99E5-37218AFA1006}"/>
    <cellStyle name="Normal 10 4 3 4 4" xfId="2676" xr:uid="{92978F6E-AB65-411A-92F3-974BE1AA4E8B}"/>
    <cellStyle name="Normal 10 4 3 5" xfId="1136" xr:uid="{4CAA990C-4952-434B-9849-175526C39B6B}"/>
    <cellStyle name="Normal 10 4 3 5 2" xfId="2677" xr:uid="{72FF6DDA-A56D-483F-9C09-26360F4A5DE7}"/>
    <cellStyle name="Normal 10 4 3 5 3" xfId="2678" xr:uid="{A559D000-F7B5-4D1A-B754-8151A295194D}"/>
    <cellStyle name="Normal 10 4 3 5 4" xfId="2679" xr:uid="{91215D67-1B94-4EF3-8357-E101A0D2D584}"/>
    <cellStyle name="Normal 10 4 3 6" xfId="2680" xr:uid="{237702C7-0A65-4FB0-8AD1-4A86DE20FEC6}"/>
    <cellStyle name="Normal 10 4 3 7" xfId="2681" xr:uid="{2104FB38-31C8-408E-9DF9-85B3684E6194}"/>
    <cellStyle name="Normal 10 4 3 8" xfId="2682" xr:uid="{49C05874-BAFA-4817-863A-01E8129167EA}"/>
    <cellStyle name="Normal 10 4 4" xfId="258" xr:uid="{86FDED7F-3DCD-4174-84B4-7083CDBA9C89}"/>
    <cellStyle name="Normal 10 4 4 2" xfId="511" xr:uid="{0153602F-D7CF-4287-80E4-5E17089C64B3}"/>
    <cellStyle name="Normal 10 4 4 2 2" xfId="512" xr:uid="{182C61D8-B4E4-4640-9133-5D9708310149}"/>
    <cellStyle name="Normal 10 4 4 2 2 2" xfId="1137" xr:uid="{C51A9870-23DB-4045-B17A-617166D13274}"/>
    <cellStyle name="Normal 10 4 4 2 2 3" xfId="2683" xr:uid="{62930B30-5A55-437D-B6A7-3B21D6C25049}"/>
    <cellStyle name="Normal 10 4 4 2 2 4" xfId="2684" xr:uid="{86977D18-3B30-42AB-A071-C6C16EBBE2A5}"/>
    <cellStyle name="Normal 10 4 4 2 3" xfId="1138" xr:uid="{5131C5C6-63EF-4CB9-93CD-F9D38E381279}"/>
    <cellStyle name="Normal 10 4 4 2 4" xfId="2685" xr:uid="{1BD07EC8-46E3-4885-AE34-DB56367EE01E}"/>
    <cellStyle name="Normal 10 4 4 2 5" xfId="2686" xr:uid="{1C911D70-D70B-4D65-B43B-FF336DECD791}"/>
    <cellStyle name="Normal 10 4 4 3" xfId="513" xr:uid="{DD7F6F00-6825-4DF9-98FA-E9AE9D81484D}"/>
    <cellStyle name="Normal 10 4 4 3 2" xfId="1139" xr:uid="{80BC7F08-D8C7-4832-8CC9-3D69E556D305}"/>
    <cellStyle name="Normal 10 4 4 3 3" xfId="2687" xr:uid="{A39196F8-9EBF-4717-BCB2-69BDB611AD3C}"/>
    <cellStyle name="Normal 10 4 4 3 4" xfId="2688" xr:uid="{EE65A949-839E-4458-B3B1-CA4A31DC3C53}"/>
    <cellStyle name="Normal 10 4 4 4" xfId="1140" xr:uid="{FDABC90C-6625-4823-A856-0D7168E8AE4D}"/>
    <cellStyle name="Normal 10 4 4 4 2" xfId="2689" xr:uid="{5D7012C3-BB1C-45ED-818B-5F0832E8EF75}"/>
    <cellStyle name="Normal 10 4 4 4 3" xfId="2690" xr:uid="{AA79B681-C07C-4349-8EAE-EF48114E222F}"/>
    <cellStyle name="Normal 10 4 4 4 4" xfId="2691" xr:uid="{6245D6C6-BD41-4C36-942A-0521CE008200}"/>
    <cellStyle name="Normal 10 4 4 5" xfId="2692" xr:uid="{9F443A65-1D61-4AA6-8C2C-FC8C253935C5}"/>
    <cellStyle name="Normal 10 4 4 6" xfId="2693" xr:uid="{52698342-AE58-4F31-81FE-BAC43C1DBC3D}"/>
    <cellStyle name="Normal 10 4 4 7" xfId="2694" xr:uid="{68FAD2FF-8371-46CC-A300-59B0E2B5421C}"/>
    <cellStyle name="Normal 10 4 5" xfId="259" xr:uid="{B511ABEF-5D71-43AE-9E4C-E5B67A5698EA}"/>
    <cellStyle name="Normal 10 4 5 2" xfId="514" xr:uid="{6B70AC50-BB33-4AAD-9FBD-76FF392953E2}"/>
    <cellStyle name="Normal 10 4 5 2 2" xfId="1141" xr:uid="{5E5E6B95-F1E4-4057-8364-35DB1AAF8EEC}"/>
    <cellStyle name="Normal 10 4 5 2 3" xfId="2695" xr:uid="{4B03E460-D487-4B5A-8E2A-D7CF8D2778C7}"/>
    <cellStyle name="Normal 10 4 5 2 4" xfId="2696" xr:uid="{24CE7114-9696-4AED-A59F-ADA09FF80878}"/>
    <cellStyle name="Normal 10 4 5 3" xfId="1142" xr:uid="{0D510DB2-C6D3-4AEA-BB31-2C9EBADFBD20}"/>
    <cellStyle name="Normal 10 4 5 3 2" xfId="2697" xr:uid="{B30EAAF0-62F4-47D6-8DA5-B26621A701ED}"/>
    <cellStyle name="Normal 10 4 5 3 3" xfId="2698" xr:uid="{92A3375F-8C02-41BF-AE04-6213E5865C24}"/>
    <cellStyle name="Normal 10 4 5 3 4" xfId="2699" xr:uid="{B793E316-E362-431E-AEB7-6C43A8FE5367}"/>
    <cellStyle name="Normal 10 4 5 4" xfId="2700" xr:uid="{888AD886-8157-4A13-9A31-1AE6ED9E8A4C}"/>
    <cellStyle name="Normal 10 4 5 5" xfId="2701" xr:uid="{61955464-A6EC-4AD9-9C88-AFB1778C8CB8}"/>
    <cellStyle name="Normal 10 4 5 6" xfId="2702" xr:uid="{0EAF8C05-8CAB-4E78-89D9-6DDCBB6E48B6}"/>
    <cellStyle name="Normal 10 4 6" xfId="515" xr:uid="{493A8483-46B8-41EB-A1A3-0DDD7D1B4063}"/>
    <cellStyle name="Normal 10 4 6 2" xfId="1143" xr:uid="{7C311745-17D2-4F2B-92D0-2C19966443D6}"/>
    <cellStyle name="Normal 10 4 6 2 2" xfId="2703" xr:uid="{EA12DD08-3A24-453C-8DB5-3A71A8866585}"/>
    <cellStyle name="Normal 10 4 6 2 3" xfId="2704" xr:uid="{E851AF3F-3C56-45D8-B837-FF6BA27AA276}"/>
    <cellStyle name="Normal 10 4 6 2 4" xfId="2705" xr:uid="{ADB24792-3E8E-4BE3-87F3-56429770DD40}"/>
    <cellStyle name="Normal 10 4 6 3" xfId="2706" xr:uid="{67F6E184-1511-4F7D-B207-AD3F086FBF01}"/>
    <cellStyle name="Normal 10 4 6 4" xfId="2707" xr:uid="{E9533F68-9441-4110-9552-B587A559F321}"/>
    <cellStyle name="Normal 10 4 6 5" xfId="2708" xr:uid="{31A4212F-0BC1-49BB-8F33-AE0A57EB034D}"/>
    <cellStyle name="Normal 10 4 7" xfId="1144" xr:uid="{B5A19D8E-701B-411F-B7D4-2185B14DDDEF}"/>
    <cellStyle name="Normal 10 4 7 2" xfId="2709" xr:uid="{3120871E-4C41-4CD6-8603-4BEF39472795}"/>
    <cellStyle name="Normal 10 4 7 3" xfId="2710" xr:uid="{0A61E94F-E6C1-49AD-837D-E2A0338CA7A0}"/>
    <cellStyle name="Normal 10 4 7 4" xfId="2711" xr:uid="{B22A1E1B-B95D-47FA-BB5C-AF97B7D1C6D2}"/>
    <cellStyle name="Normal 10 4 8" xfId="2712" xr:uid="{E976C504-3107-45D3-994A-661294E5B6AB}"/>
    <cellStyle name="Normal 10 4 8 2" xfId="2713" xr:uid="{D6CDC6B1-4597-4B37-BA44-BD66F80A944F}"/>
    <cellStyle name="Normal 10 4 8 3" xfId="2714" xr:uid="{478E88C0-ACDD-4AB9-BC7D-808268E8132A}"/>
    <cellStyle name="Normal 10 4 8 4" xfId="2715" xr:uid="{6C30A603-CFF2-44EA-A735-24D5413493B1}"/>
    <cellStyle name="Normal 10 4 9" xfId="2716" xr:uid="{3C3E5DA3-68FA-489C-AC1C-2C394098D5C1}"/>
    <cellStyle name="Normal 10 5" xfId="59" xr:uid="{B649ADAF-87A6-4D72-AE85-BE86BDD00C75}"/>
    <cellStyle name="Normal 10 5 2" xfId="60" xr:uid="{8459C1A8-13BE-4B5E-8868-714CCC531571}"/>
    <cellStyle name="Normal 10 5 2 2" xfId="260" xr:uid="{5D62CFF2-D3D5-4875-B128-FAF62914B6B1}"/>
    <cellStyle name="Normal 10 5 2 2 2" xfId="516" xr:uid="{E4D70CCB-91B7-4006-8EE2-40829F260EDA}"/>
    <cellStyle name="Normal 10 5 2 2 2 2" xfId="1145" xr:uid="{54B6C047-4BF8-4255-A61A-835D099682E2}"/>
    <cellStyle name="Normal 10 5 2 2 2 3" xfId="2717" xr:uid="{9E64763E-3ABA-45B9-993D-53C9BD523605}"/>
    <cellStyle name="Normal 10 5 2 2 2 4" xfId="2718" xr:uid="{5C76F0BB-CD3F-40EC-9F51-2FA96F47E477}"/>
    <cellStyle name="Normal 10 5 2 2 3" xfId="1146" xr:uid="{49831ADC-673B-46A0-B283-249D97BFD44E}"/>
    <cellStyle name="Normal 10 5 2 2 3 2" xfId="2719" xr:uid="{895CA8EC-996D-4085-B653-127961A493F3}"/>
    <cellStyle name="Normal 10 5 2 2 3 3" xfId="2720" xr:uid="{64C6F8FF-D2C6-403C-856B-01BF21F0D26B}"/>
    <cellStyle name="Normal 10 5 2 2 3 4" xfId="2721" xr:uid="{CF9FAFBA-E307-4260-978A-4822D5D188A6}"/>
    <cellStyle name="Normal 10 5 2 2 4" xfId="2722" xr:uid="{16F8544C-7A2A-4401-8D7C-8A4DFA59B506}"/>
    <cellStyle name="Normal 10 5 2 2 5" xfId="2723" xr:uid="{22385A35-251F-447B-BCFB-1B604B15C326}"/>
    <cellStyle name="Normal 10 5 2 2 6" xfId="2724" xr:uid="{7C9F7CC3-CAB1-4AA2-9196-F356CDC01C56}"/>
    <cellStyle name="Normal 10 5 2 3" xfId="517" xr:uid="{C2731BE5-E39F-41DB-873D-D75D8BD75046}"/>
    <cellStyle name="Normal 10 5 2 3 2" xfId="1147" xr:uid="{559B2C64-680A-4800-BE80-C5D001C111AF}"/>
    <cellStyle name="Normal 10 5 2 3 2 2" xfId="2725" xr:uid="{C26687A1-B736-4C00-92CB-D242DDCFE839}"/>
    <cellStyle name="Normal 10 5 2 3 2 3" xfId="2726" xr:uid="{C623B8CB-ECE7-424C-BE63-AEF690880D3A}"/>
    <cellStyle name="Normal 10 5 2 3 2 4" xfId="2727" xr:uid="{2072196D-CEED-4488-BC23-D43E2EE1D43C}"/>
    <cellStyle name="Normal 10 5 2 3 3" xfId="2728" xr:uid="{33CEE0A8-0E14-4BE0-8E7A-493330CD8C2C}"/>
    <cellStyle name="Normal 10 5 2 3 4" xfId="2729" xr:uid="{EF481073-5C99-4BE1-9CCD-3E906A69F66D}"/>
    <cellStyle name="Normal 10 5 2 3 5" xfId="2730" xr:uid="{41D58054-BC83-4815-877C-0FF16A81D75F}"/>
    <cellStyle name="Normal 10 5 2 4" xfId="1148" xr:uid="{021E98FA-9684-4D2C-99AA-EBB3E12F9AB6}"/>
    <cellStyle name="Normal 10 5 2 4 2" xfId="2731" xr:uid="{3FFD367F-F4A0-49E8-A38A-575710A49BE7}"/>
    <cellStyle name="Normal 10 5 2 4 3" xfId="2732" xr:uid="{03D396AF-A42D-4F13-9136-01163641C3D7}"/>
    <cellStyle name="Normal 10 5 2 4 4" xfId="2733" xr:uid="{DDF47395-B613-4A91-9EEA-DFBBD83E8F5E}"/>
    <cellStyle name="Normal 10 5 2 5" xfId="2734" xr:uid="{84875CEB-D086-41D1-83EB-8413B2429216}"/>
    <cellStyle name="Normal 10 5 2 5 2" xfId="2735" xr:uid="{8D049AD5-5A61-4A2B-84AC-7A7BBCA7D75D}"/>
    <cellStyle name="Normal 10 5 2 5 3" xfId="2736" xr:uid="{EFABAD67-A2C5-4733-9042-0787EB194AC3}"/>
    <cellStyle name="Normal 10 5 2 5 4" xfId="2737" xr:uid="{EBAECD73-0D0F-469A-A0FD-30AB73155143}"/>
    <cellStyle name="Normal 10 5 2 6" xfId="2738" xr:uid="{E1E08F82-308F-42EE-9167-E04F35D5BBD9}"/>
    <cellStyle name="Normal 10 5 2 7" xfId="2739" xr:uid="{930354A9-EAD0-4246-8D27-1D2F577E9EB1}"/>
    <cellStyle name="Normal 10 5 2 8" xfId="2740" xr:uid="{66477013-5036-4725-AD55-AA2490EB539B}"/>
    <cellStyle name="Normal 10 5 3" xfId="261" xr:uid="{7315BBFE-8B57-42AD-8DF0-D3244FF41178}"/>
    <cellStyle name="Normal 10 5 3 2" xfId="518" xr:uid="{A96AC5ED-217C-4036-8924-04989E24E67E}"/>
    <cellStyle name="Normal 10 5 3 2 2" xfId="519" xr:uid="{F14D3674-3D09-49C6-B0D1-34B80AC654B8}"/>
    <cellStyle name="Normal 10 5 3 2 3" xfId="2741" xr:uid="{415954A1-5E93-40A6-ABF7-1AF2726F525D}"/>
    <cellStyle name="Normal 10 5 3 2 4" xfId="2742" xr:uid="{B6D5F646-DF00-453D-9CE3-15ED87412DBA}"/>
    <cellStyle name="Normal 10 5 3 3" xfId="520" xr:uid="{8EC05FE8-EA71-44F2-9FD9-9AC92C8AA4CA}"/>
    <cellStyle name="Normal 10 5 3 3 2" xfId="2743" xr:uid="{09D29C69-AF2A-4CAF-80AB-DAD9450CA9AA}"/>
    <cellStyle name="Normal 10 5 3 3 3" xfId="2744" xr:uid="{91D5F8CB-958C-4AD3-B9D5-1B517544B392}"/>
    <cellStyle name="Normal 10 5 3 3 4" xfId="2745" xr:uid="{61A45E2B-F91D-4234-B5E2-F1B72A21E589}"/>
    <cellStyle name="Normal 10 5 3 4" xfId="2746" xr:uid="{E5705A4D-2112-4B7F-9695-61EF1390FD07}"/>
    <cellStyle name="Normal 10 5 3 5" xfId="2747" xr:uid="{296A6C34-450C-4FD8-945E-F60995B54198}"/>
    <cellStyle name="Normal 10 5 3 6" xfId="2748" xr:uid="{BBE25EDF-6D99-40C1-BC9A-1390DE19B3F1}"/>
    <cellStyle name="Normal 10 5 4" xfId="262" xr:uid="{98EA6829-AEC6-4CFC-8234-72B93FD42144}"/>
    <cellStyle name="Normal 10 5 4 2" xfId="521" xr:uid="{F8B5D7C2-44AB-4740-A6A5-A0483F79B677}"/>
    <cellStyle name="Normal 10 5 4 2 2" xfId="2749" xr:uid="{6E8EA6DF-FA5A-460B-88AD-211340A1254D}"/>
    <cellStyle name="Normal 10 5 4 2 3" xfId="2750" xr:uid="{A5E8888D-53CF-475B-94DB-D33F0126C53B}"/>
    <cellStyle name="Normal 10 5 4 2 4" xfId="2751" xr:uid="{8F1140C5-B84D-4AC3-8737-377838740FF5}"/>
    <cellStyle name="Normal 10 5 4 3" xfId="2752" xr:uid="{FE26E594-FF38-4A1D-A276-627071F0EA43}"/>
    <cellStyle name="Normal 10 5 4 4" xfId="2753" xr:uid="{9E5EA512-43E9-451B-B309-D93D5D799841}"/>
    <cellStyle name="Normal 10 5 4 5" xfId="2754" xr:uid="{77856932-0A47-49DE-A83E-1DCD5CB8068F}"/>
    <cellStyle name="Normal 10 5 5" xfId="522" xr:uid="{83937808-1CBA-47BB-9EC1-E40ECF21B020}"/>
    <cellStyle name="Normal 10 5 5 2" xfId="2755" xr:uid="{0634AC45-B019-4673-84BB-05C75D146E15}"/>
    <cellStyle name="Normal 10 5 5 3" xfId="2756" xr:uid="{02042EB3-523D-4D66-B933-45EDE02CC7F8}"/>
    <cellStyle name="Normal 10 5 5 4" xfId="2757" xr:uid="{4CBDA4F9-AE51-4F6E-AB98-E87869420E4C}"/>
    <cellStyle name="Normal 10 5 6" xfId="2758" xr:uid="{13219FC9-5D5A-47B8-B7AD-3514CEB62AE3}"/>
    <cellStyle name="Normal 10 5 6 2" xfId="2759" xr:uid="{9F4D17C5-DAF9-4F50-828F-4D175B9FC5E5}"/>
    <cellStyle name="Normal 10 5 6 3" xfId="2760" xr:uid="{27B6E9F5-AAC9-4361-B042-CD7BC3C1D805}"/>
    <cellStyle name="Normal 10 5 6 4" xfId="2761" xr:uid="{CB6C7332-8DB1-4C4C-AC05-10C8C0FF6263}"/>
    <cellStyle name="Normal 10 5 7" xfId="2762" xr:uid="{1B971860-E32B-45B8-AE55-9042F3C8DF0A}"/>
    <cellStyle name="Normal 10 5 8" xfId="2763" xr:uid="{576F6453-26D9-4E9D-AF7D-78C2780A75C9}"/>
    <cellStyle name="Normal 10 5 9" xfId="2764" xr:uid="{E471DC64-8DD7-4A6E-BCDD-A4BE8630FB0C}"/>
    <cellStyle name="Normal 10 6" xfId="61" xr:uid="{48E366A0-CA9B-436B-B50C-7C1FCE13078D}"/>
    <cellStyle name="Normal 10 6 2" xfId="263" xr:uid="{6DC3C396-84C9-4124-8C82-E2914C2B5E3B}"/>
    <cellStyle name="Normal 10 6 2 2" xfId="523" xr:uid="{3A833EA8-5825-47AE-B393-B4E50B7B9739}"/>
    <cellStyle name="Normal 10 6 2 2 2" xfId="1149" xr:uid="{F22FEAAB-2B73-4149-B096-A45C0843A7D4}"/>
    <cellStyle name="Normal 10 6 2 2 2 2" xfId="1150" xr:uid="{D495A9B2-2C34-444D-97AC-C63D24588D24}"/>
    <cellStyle name="Normal 10 6 2 2 3" xfId="1151" xr:uid="{BD727C95-1FC7-442B-9AF9-15C6A143325A}"/>
    <cellStyle name="Normal 10 6 2 2 4" xfId="2765" xr:uid="{B101110D-2251-44B1-8C86-2349524771D2}"/>
    <cellStyle name="Normal 10 6 2 3" xfId="1152" xr:uid="{F7A94E2A-AF8C-48F9-BF52-19CC2FBBCC40}"/>
    <cellStyle name="Normal 10 6 2 3 2" xfId="1153" xr:uid="{6C43FCCA-7BC9-4770-80C8-09BA876F2326}"/>
    <cellStyle name="Normal 10 6 2 3 3" xfId="2766" xr:uid="{D62A159E-62F9-48A8-BA2A-AA641D949DF3}"/>
    <cellStyle name="Normal 10 6 2 3 4" xfId="2767" xr:uid="{9DD97698-9364-4523-859D-424CAA990ED4}"/>
    <cellStyle name="Normal 10 6 2 4" xfId="1154" xr:uid="{64EB2435-2E60-4EC7-A408-270846168379}"/>
    <cellStyle name="Normal 10 6 2 5" xfId="2768" xr:uid="{D3416F60-D280-422B-8142-B1B97A6E1660}"/>
    <cellStyle name="Normal 10 6 2 6" xfId="2769" xr:uid="{2D3B9854-3650-4B91-9C0A-B4FA86A3A801}"/>
    <cellStyle name="Normal 10 6 3" xfId="524" xr:uid="{84D413E5-EBD0-432A-8C89-EDF20CA28608}"/>
    <cellStyle name="Normal 10 6 3 2" xfId="1155" xr:uid="{8C21D806-DA84-4146-9FE0-61CCBBB00006}"/>
    <cellStyle name="Normal 10 6 3 2 2" xfId="1156" xr:uid="{0F3962EB-665F-46BC-BE1B-B9E77DDA9D86}"/>
    <cellStyle name="Normal 10 6 3 2 3" xfId="2770" xr:uid="{1CCA1DAA-E558-4FC8-B52E-292AF22D7A4D}"/>
    <cellStyle name="Normal 10 6 3 2 4" xfId="2771" xr:uid="{F9B3F0E5-F8FC-4F1A-9445-72CA8ED2E15C}"/>
    <cellStyle name="Normal 10 6 3 3" xfId="1157" xr:uid="{3038A02B-B3B3-4F2C-95DA-FEA85E6AC5D8}"/>
    <cellStyle name="Normal 10 6 3 4" xfId="2772" xr:uid="{3CAC3A97-47FA-4523-95D8-6F688B8894C7}"/>
    <cellStyle name="Normal 10 6 3 5" xfId="2773" xr:uid="{938BA94D-7CF6-4820-917E-EFCBB1260826}"/>
    <cellStyle name="Normal 10 6 4" xfId="1158" xr:uid="{49313EF2-1BAF-44B8-839A-65B64486C0AC}"/>
    <cellStyle name="Normal 10 6 4 2" xfId="1159" xr:uid="{B6F79B03-A076-44AD-A866-7C1FEEA503E7}"/>
    <cellStyle name="Normal 10 6 4 3" xfId="2774" xr:uid="{B08BFB1A-68F6-4760-B73B-D80426FFE931}"/>
    <cellStyle name="Normal 10 6 4 4" xfId="2775" xr:uid="{DE428655-42F5-4E38-98DD-079F9197EB0F}"/>
    <cellStyle name="Normal 10 6 5" xfId="1160" xr:uid="{F01C6DC9-FDCC-4871-80B6-E313077F7F9D}"/>
    <cellStyle name="Normal 10 6 5 2" xfId="2776" xr:uid="{7267D1CF-ECC5-4409-B317-40D9DE3AA3B5}"/>
    <cellStyle name="Normal 10 6 5 3" xfId="2777" xr:uid="{B6A5E9EC-3331-40EF-8E0A-CEE97B50FDAB}"/>
    <cellStyle name="Normal 10 6 5 4" xfId="2778" xr:uid="{D795620A-9070-4402-A383-D6D7DEE82879}"/>
    <cellStyle name="Normal 10 6 6" xfId="2779" xr:uid="{E110381C-C8C6-46D4-9831-722C44C66ED2}"/>
    <cellStyle name="Normal 10 6 7" xfId="2780" xr:uid="{C17A05BB-A6B4-4B70-856C-28FB924CCA8D}"/>
    <cellStyle name="Normal 10 6 8" xfId="2781" xr:uid="{507148B0-7A1D-42C0-BD28-5BB36400848B}"/>
    <cellStyle name="Normal 10 7" xfId="264" xr:uid="{3EC170AE-9026-4571-8E2F-D0A41B9BE887}"/>
    <cellStyle name="Normal 10 7 2" xfId="525" xr:uid="{23BAB2BB-6507-4781-82E5-06A74305289D}"/>
    <cellStyle name="Normal 10 7 2 2" xfId="526" xr:uid="{3BB2B070-9E46-4E12-879D-89F16D65ECAB}"/>
    <cellStyle name="Normal 10 7 2 2 2" xfId="1161" xr:uid="{9522232D-31F7-43C9-89CA-ECE39856E79A}"/>
    <cellStyle name="Normal 10 7 2 2 3" xfId="2782" xr:uid="{6830287A-301B-4073-8B89-5312B4EE9974}"/>
    <cellStyle name="Normal 10 7 2 2 4" xfId="2783" xr:uid="{3B29D780-9278-443F-93E7-ACF07A988D0C}"/>
    <cellStyle name="Normal 10 7 2 3" xfId="1162" xr:uid="{D1EB6919-D2E7-4C95-A701-9D499D6135BF}"/>
    <cellStyle name="Normal 10 7 2 4" xfId="2784" xr:uid="{063B1E76-8F2F-464E-9A6B-58FF7C5FB57F}"/>
    <cellStyle name="Normal 10 7 2 5" xfId="2785" xr:uid="{99A2345F-9A3F-4B66-98F8-3466C1625985}"/>
    <cellStyle name="Normal 10 7 3" xfId="527" xr:uid="{DD810FF5-6207-4E69-BA61-4DA01C45C447}"/>
    <cellStyle name="Normal 10 7 3 2" xfId="1163" xr:uid="{4D0732B5-ABE0-4923-803D-F15D11DC6562}"/>
    <cellStyle name="Normal 10 7 3 3" xfId="2786" xr:uid="{69A2FA43-FF0C-414D-A440-E6C431BA5B64}"/>
    <cellStyle name="Normal 10 7 3 4" xfId="2787" xr:uid="{ECD6D2D4-76DE-474D-A8F4-54651D6FA6CC}"/>
    <cellStyle name="Normal 10 7 4" xfId="1164" xr:uid="{A8A4CC55-61D1-4E12-9734-11F2DAABC113}"/>
    <cellStyle name="Normal 10 7 4 2" xfId="2788" xr:uid="{58332F25-B332-4C20-AE79-FB206FDE1B82}"/>
    <cellStyle name="Normal 10 7 4 3" xfId="2789" xr:uid="{BF9CBD47-3C04-43F4-A183-8D77D4890504}"/>
    <cellStyle name="Normal 10 7 4 4" xfId="2790" xr:uid="{E5577F65-9D64-4C36-846B-C3BE4BEB9E79}"/>
    <cellStyle name="Normal 10 7 5" xfId="2791" xr:uid="{EFBB676E-AD0A-423F-B313-0A3C9143B2D7}"/>
    <cellStyle name="Normal 10 7 6" xfId="2792" xr:uid="{D606949F-7AF4-41CA-897C-387B96E611BC}"/>
    <cellStyle name="Normal 10 7 7" xfId="2793" xr:uid="{EAAB6A3D-18E0-4326-A7D7-88C5E54FE103}"/>
    <cellStyle name="Normal 10 8" xfId="265" xr:uid="{45FCB44E-7BFA-495E-981D-A48A6D300166}"/>
    <cellStyle name="Normal 10 8 2" xfId="528" xr:uid="{879410EA-1EA1-4FE8-BFDB-A67DE677E23A}"/>
    <cellStyle name="Normal 10 8 2 2" xfId="1165" xr:uid="{AE9BB1A9-40AE-4D0B-8CFA-D0C6A32C2B2C}"/>
    <cellStyle name="Normal 10 8 2 3" xfId="2794" xr:uid="{177707B1-344E-4CF8-BBFB-CEC0EDFCFF8C}"/>
    <cellStyle name="Normal 10 8 2 4" xfId="2795" xr:uid="{BF4442A4-72B7-4568-9FAD-257B44B5A55D}"/>
    <cellStyle name="Normal 10 8 3" xfId="1166" xr:uid="{5C74107F-176D-4C1A-8821-1257DAA72D93}"/>
    <cellStyle name="Normal 10 8 3 2" xfId="2796" xr:uid="{8C07201C-0490-4D6A-8E59-B670DFC38A13}"/>
    <cellStyle name="Normal 10 8 3 3" xfId="2797" xr:uid="{FA01D2F7-73C0-4C3E-A45E-6495BFE33817}"/>
    <cellStyle name="Normal 10 8 3 4" xfId="2798" xr:uid="{C3842A63-4D19-4170-80CA-CB205812ABB8}"/>
    <cellStyle name="Normal 10 8 4" xfId="2799" xr:uid="{FE89DB4E-FA3C-4DC0-973E-87034104F237}"/>
    <cellStyle name="Normal 10 8 5" xfId="2800" xr:uid="{0E627C5A-F534-401D-95C0-90287F678902}"/>
    <cellStyle name="Normal 10 8 6" xfId="2801" xr:uid="{499C8A25-A9A0-4ABA-8059-D391AC95BAF8}"/>
    <cellStyle name="Normal 10 9" xfId="266" xr:uid="{B63F1F2A-B272-419B-ABC8-79C839003232}"/>
    <cellStyle name="Normal 10 9 2" xfId="1167" xr:uid="{3803D961-492A-4CB0-9959-019B8DD26298}"/>
    <cellStyle name="Normal 10 9 2 2" xfId="2802" xr:uid="{E5912D22-C65C-4E78-BB54-583A1579D040}"/>
    <cellStyle name="Normal 10 9 2 2 2" xfId="4331" xr:uid="{88FD4239-C8B5-4FEA-8873-3A6A7C40501C}"/>
    <cellStyle name="Normal 10 9 2 2 3" xfId="4680" xr:uid="{77152A29-1FA4-4C70-91AF-340F2F536583}"/>
    <cellStyle name="Normal 10 9 2 3" xfId="2803" xr:uid="{F3B3F5D2-C883-48EE-90E1-835ABD542AAA}"/>
    <cellStyle name="Normal 10 9 2 4" xfId="2804" xr:uid="{6AFBAB99-40A6-46A1-8F3D-9E67CA35BB42}"/>
    <cellStyle name="Normal 10 9 3" xfId="2805" xr:uid="{12D6D350-007F-4EE8-8330-426C4D1CBDC7}"/>
    <cellStyle name="Normal 10 9 4" xfId="2806" xr:uid="{F3948F99-1F8E-48F6-98F8-EC0C28414554}"/>
    <cellStyle name="Normal 10 9 4 2" xfId="4563" xr:uid="{1DDBFB9E-172E-45CE-AA3D-895CB3CB797A}"/>
    <cellStyle name="Normal 10 9 4 3" xfId="4681" xr:uid="{CFB26426-0134-4D25-8838-8E0E044A8580}"/>
    <cellStyle name="Normal 10 9 4 4" xfId="4601" xr:uid="{5668D231-9248-4935-A694-A4DC0C5B70DA}"/>
    <cellStyle name="Normal 10 9 5" xfId="2807" xr:uid="{C2E880E6-864D-42F5-8780-A92B9F24D47C}"/>
    <cellStyle name="Normal 11" xfId="62" xr:uid="{F4368B1A-7A08-40CC-9A71-7E19C4815831}"/>
    <cellStyle name="Normal 11 2" xfId="267" xr:uid="{31BEC9CA-F13F-47BD-9D43-A37C100F3B3B}"/>
    <cellStyle name="Normal 11 2 2" xfId="4648" xr:uid="{DEB587DA-34D1-4CD6-AC85-CA1FEF8593E0}"/>
    <cellStyle name="Normal 11 3" xfId="4336" xr:uid="{7313F398-8331-4FB2-BF7B-81DDBEB5F85E}"/>
    <cellStyle name="Normal 11 3 2" xfId="4542" xr:uid="{F8787BF1-9E4B-4E95-96C0-28961A65F156}"/>
    <cellStyle name="Normal 11 3 3" xfId="4725" xr:uid="{4B84D8A5-094F-499E-BD39-6A4956A8E197}"/>
    <cellStyle name="Normal 11 3 4" xfId="4702" xr:uid="{458B48FC-02B9-4A12-9FB3-460E88C27127}"/>
    <cellStyle name="Normal 12" xfId="63" xr:uid="{3ECA67D1-29AC-433A-8137-479DD4D82512}"/>
    <cellStyle name="Normal 12 2" xfId="268" xr:uid="{8D7C2D70-7104-4D5E-8FDB-2869529DF361}"/>
    <cellStyle name="Normal 12 2 2" xfId="4649" xr:uid="{A39F6170-FC23-48B7-BE5A-DF822A33256B}"/>
    <cellStyle name="Normal 12 3" xfId="4543" xr:uid="{9CA1A207-D34E-4AFF-9032-A865327DE7DD}"/>
    <cellStyle name="Normal 13" xfId="64" xr:uid="{B126B4A3-0A93-4E57-87AE-6C621AFE88BA}"/>
    <cellStyle name="Normal 13 2" xfId="65" xr:uid="{5F4072E6-E9A7-4A56-BE2F-DE915F693AA6}"/>
    <cellStyle name="Normal 13 2 2" xfId="269" xr:uid="{9CE19C06-402C-43CB-BD2B-217BB5DAD120}"/>
    <cellStyle name="Normal 13 2 2 2" xfId="4650" xr:uid="{5955513A-F064-472C-9445-BAA971F9431D}"/>
    <cellStyle name="Normal 13 2 3" xfId="4338" xr:uid="{3396BBCC-63F2-46E7-9E6B-6C25C63E4500}"/>
    <cellStyle name="Normal 13 2 3 2" xfId="4544" xr:uid="{BC2544E2-ACFC-4EAC-8017-516661B3FE8D}"/>
    <cellStyle name="Normal 13 2 3 3" xfId="4726" xr:uid="{17CB7E7B-8CA3-4444-B84D-726581C7DF71}"/>
    <cellStyle name="Normal 13 2 3 4" xfId="4703" xr:uid="{568D7042-ED19-436C-BD47-BA627F1FB7A6}"/>
    <cellStyle name="Normal 13 3" xfId="270" xr:uid="{2DCF9EAC-2B41-4A41-A0E9-9A39072DBF3C}"/>
    <cellStyle name="Normal 13 3 2" xfId="4422" xr:uid="{EEDF3A5B-FA89-4054-87AC-502945F9A806}"/>
    <cellStyle name="Normal 13 3 3" xfId="4339" xr:uid="{DC156454-CAA3-4629-A4F9-2CE92595FE14}"/>
    <cellStyle name="Normal 13 3 4" xfId="4567" xr:uid="{7EB45A59-8C58-4303-B587-3B7FCBDD9147}"/>
    <cellStyle name="Normal 13 3 5" xfId="4727" xr:uid="{9AE41C5A-FEDA-46B4-A694-D0EC36BE6015}"/>
    <cellStyle name="Normal 13 4" xfId="4340" xr:uid="{E88CC841-75DA-422A-BD77-E670FA7ADCEB}"/>
    <cellStyle name="Normal 13 5" xfId="4337" xr:uid="{5A1E2B24-4804-4963-B5C7-3290043217CB}"/>
    <cellStyle name="Normal 14" xfId="66" xr:uid="{FA60945A-A410-4A38-91F4-86A1108B1A87}"/>
    <cellStyle name="Normal 14 18" xfId="4342" xr:uid="{829D74AA-2981-4F17-9B31-DDF9A20DAABF}"/>
    <cellStyle name="Normal 14 2" xfId="271" xr:uid="{5710AC6D-3E14-4339-AA3D-391A1D40BD12}"/>
    <cellStyle name="Normal 14 2 2" xfId="431" xr:uid="{C68241EC-30C3-4689-8A9C-D6B4D964CBF3}"/>
    <cellStyle name="Normal 14 2 2 2" xfId="432" xr:uid="{EFF9250C-523A-4011-B385-7A5A7633A71B}"/>
    <cellStyle name="Normal 14 2 3" xfId="433" xr:uid="{46C151FB-A6FF-4C39-90D4-59626A75004D}"/>
    <cellStyle name="Normal 14 3" xfId="434" xr:uid="{FC3E26F6-249D-41CD-A962-61BC9D05E9D1}"/>
    <cellStyle name="Normal 14 3 2" xfId="4651" xr:uid="{B6B8551C-6B2E-41C6-9771-7AEBCCE010FA}"/>
    <cellStyle name="Normal 14 4" xfId="4341" xr:uid="{3B5CEFAA-A4EA-4F66-896E-D0A56B434A4A}"/>
    <cellStyle name="Normal 14 4 2" xfId="4545" xr:uid="{B79CD90D-19C5-4979-AD57-0327EBA53B83}"/>
    <cellStyle name="Normal 14 4 3" xfId="4728" xr:uid="{7F4785A8-D58E-41AD-89D9-2FF723841732}"/>
    <cellStyle name="Normal 14 4 4" xfId="4704" xr:uid="{6DB22E42-9E09-4C3B-A254-6BDC955A10DB}"/>
    <cellStyle name="Normal 15" xfId="67" xr:uid="{626EF880-8FA2-464C-A053-C8F51209EACB}"/>
    <cellStyle name="Normal 15 2" xfId="68" xr:uid="{AE4DCB95-99B2-4F07-8D91-2338C6C7E71F}"/>
    <cellStyle name="Normal 15 2 2" xfId="272" xr:uid="{AA4AA05B-60DA-4B6E-8978-23D8854CB4F4}"/>
    <cellStyle name="Normal 15 2 2 2" xfId="4454" xr:uid="{2B0CB7EE-A7CC-4F5C-B7E8-3DBF9E1EBE28}"/>
    <cellStyle name="Normal 15 2 3" xfId="4547" xr:uid="{BD5F9DDF-726E-4CE7-9869-822202B6A216}"/>
    <cellStyle name="Normal 15 3" xfId="273" xr:uid="{3F94375F-912F-427C-8032-68B57CE01062}"/>
    <cellStyle name="Normal 15 3 2" xfId="4423" xr:uid="{197219E6-473D-462E-869D-A8184E7E0E6E}"/>
    <cellStyle name="Normal 15 3 3" xfId="4344" xr:uid="{C6D36DA0-916D-4646-B054-981045046D40}"/>
    <cellStyle name="Normal 15 3 4" xfId="4568" xr:uid="{FA4B3058-F92A-4D6D-B2AE-391674F24538}"/>
    <cellStyle name="Normal 15 3 5" xfId="4730" xr:uid="{55C540E6-1D17-4DD8-980A-6B6DDE0B63AA}"/>
    <cellStyle name="Normal 15 4" xfId="4343" xr:uid="{D3623166-2580-4DCD-A7C7-1906114975C1}"/>
    <cellStyle name="Normal 15 4 2" xfId="4546" xr:uid="{51D06C1F-C098-4087-BA72-2F2F13E1785F}"/>
    <cellStyle name="Normal 15 4 3" xfId="4729" xr:uid="{03ABFB23-597B-4149-BD56-55CA8F786F26}"/>
    <cellStyle name="Normal 15 4 4" xfId="4705" xr:uid="{43D330F2-FADD-4803-AC65-6C9162615DE4}"/>
    <cellStyle name="Normal 16" xfId="69" xr:uid="{F43E290B-1958-4A56-A4D3-3A5F51FDB98D}"/>
    <cellStyle name="Normal 16 2" xfId="274" xr:uid="{015C0B86-FE5A-4301-8D8C-B63AFFA8B167}"/>
    <cellStyle name="Normal 16 2 2" xfId="4424" xr:uid="{A1BE9F55-DEAD-454F-AA67-7CF6E74FACC0}"/>
    <cellStyle name="Normal 16 2 3" xfId="4345" xr:uid="{0ECB9A0F-DE11-468B-8641-B655C942C698}"/>
    <cellStyle name="Normal 16 2 4" xfId="4569" xr:uid="{89DAE8BD-85DD-4B48-9410-AF769B2C389A}"/>
    <cellStyle name="Normal 16 2 5" xfId="4731" xr:uid="{3549476F-9075-495D-97B5-24BC94A154C0}"/>
    <cellStyle name="Normal 16 3" xfId="275" xr:uid="{EE69FE92-7D47-4DA0-BA8D-805DFF9AFCE2}"/>
    <cellStyle name="Normal 17" xfId="70" xr:uid="{03E856F3-860A-4A06-B719-3973A901E6E4}"/>
    <cellStyle name="Normal 17 2" xfId="276" xr:uid="{15E758D7-80BB-4FBB-90F7-AEA81985E40D}"/>
    <cellStyle name="Normal 17 2 2" xfId="4425" xr:uid="{F8F87461-9888-439C-8E77-9F1BCE8A7DA5}"/>
    <cellStyle name="Normal 17 2 3" xfId="4347" xr:uid="{495CBB87-E6AC-489A-99B8-ACEEAD75443E}"/>
    <cellStyle name="Normal 17 2 4" xfId="4570" xr:uid="{36284F87-BD72-4EA6-848C-5B6A75BAF704}"/>
    <cellStyle name="Normal 17 2 5" xfId="4732" xr:uid="{1B8B57F5-6D8B-464F-927E-99A37F71DC23}"/>
    <cellStyle name="Normal 17 3" xfId="4348" xr:uid="{212B2600-66C8-4131-B45D-FD3F8BA82D4C}"/>
    <cellStyle name="Normal 17 4" xfId="4346" xr:uid="{158E823F-AD17-440A-AE5E-30EA6A50B132}"/>
    <cellStyle name="Normal 18" xfId="71" xr:uid="{36E27FFB-C357-41DA-88B5-0AA34DB591C4}"/>
    <cellStyle name="Normal 18 2" xfId="277" xr:uid="{535E79E1-5A81-491C-90E8-AF535EF34696}"/>
    <cellStyle name="Normal 18 2 2" xfId="4455" xr:uid="{8E8E30EB-0F1D-4471-87D1-970F46797704}"/>
    <cellStyle name="Normal 18 3" xfId="4349" xr:uid="{833D5BD9-8875-4913-9B3A-AF3275F731FE}"/>
    <cellStyle name="Normal 18 3 2" xfId="4548" xr:uid="{92519C73-36FA-40B5-8F73-1EB75F09D0E7}"/>
    <cellStyle name="Normal 18 3 3" xfId="4733" xr:uid="{BC2699A7-2638-4DF7-8776-7E26FDAB32FB}"/>
    <cellStyle name="Normal 18 3 4" xfId="4706" xr:uid="{AD148C86-27ED-4DE6-9F96-5F35EEF4CE23}"/>
    <cellStyle name="Normal 19" xfId="72" xr:uid="{BF261052-7610-4F2A-A6E2-EDA4AAFC189A}"/>
    <cellStyle name="Normal 19 2" xfId="73" xr:uid="{CCF233AC-A292-4577-AEB3-AA9278ED5C38}"/>
    <cellStyle name="Normal 19 2 2" xfId="278" xr:uid="{4450D6A7-B482-45A9-AA5D-24D3AF11CC5D}"/>
    <cellStyle name="Normal 19 2 2 2" xfId="4652" xr:uid="{457F9A7B-F6AA-45DE-8FD9-7EDB382FD4D1}"/>
    <cellStyle name="Normal 19 2 3" xfId="4550" xr:uid="{F7FB55AD-74F0-419D-AEC6-8D2729E9B999}"/>
    <cellStyle name="Normal 19 3" xfId="279" xr:uid="{5FDB2070-F8CB-456A-B499-69095A6D9039}"/>
    <cellStyle name="Normal 19 3 2" xfId="4653" xr:uid="{3EC42EFF-DD52-4324-90AB-024E4030CEFD}"/>
    <cellStyle name="Normal 19 4" xfId="4549" xr:uid="{091B3FE3-B997-46F6-96A5-A7B8633CAC27}"/>
    <cellStyle name="Normal 2" xfId="3" xr:uid="{0035700C-F3A5-4A6F-B63A-5CE25669DEE2}"/>
    <cellStyle name="Normal 2 2" xfId="74" xr:uid="{BAC6D314-7742-4FA6-AAC6-C268205283C0}"/>
    <cellStyle name="Normal 2 2 2" xfId="75" xr:uid="{5A1FC6FD-C0CF-4313-985C-5A9592F3ABDE}"/>
    <cellStyle name="Normal 2 2 2 2" xfId="280" xr:uid="{BCB5588E-A39E-4B55-87B0-E8A13FB8106A}"/>
    <cellStyle name="Normal 2 2 2 2 2" xfId="4656" xr:uid="{07016D1E-F158-41BB-B765-47FDDC9A7CF8}"/>
    <cellStyle name="Normal 2 2 2 3" xfId="4552" xr:uid="{4F475AFB-8DDB-4E7D-8E6B-730A1C18E17B}"/>
    <cellStyle name="Normal 2 2 3" xfId="281" xr:uid="{F7BC66C8-E866-465D-A582-36B50563F110}"/>
    <cellStyle name="Normal 2 2 3 2" xfId="4456" xr:uid="{1666A4D5-DEA2-434E-863C-7593C1C84336}"/>
    <cellStyle name="Normal 2 2 3 2 2" xfId="4586" xr:uid="{020898BC-B6FD-4F78-895B-74DCEA99CF93}"/>
    <cellStyle name="Normal 2 2 3 2 2 2" xfId="4657" xr:uid="{15657E38-95D8-4F32-A188-60A8E688B35C}"/>
    <cellStyle name="Normal 2 2 3 2 3" xfId="4751" xr:uid="{F550E25A-022F-4456-8F1F-BF965CD0A96D}"/>
    <cellStyle name="Normal 2 2 3 2 4" xfId="5306" xr:uid="{285A6E00-D02B-448B-AE1A-53FA68FA4672}"/>
    <cellStyle name="Normal 2 2 3 3" xfId="4436" xr:uid="{60DE7688-3E6B-44DF-BF2C-69FF85F89F52}"/>
    <cellStyle name="Normal 2 2 3 4" xfId="4707" xr:uid="{843A71D3-6712-4345-B82F-4C8ECABF5545}"/>
    <cellStyle name="Normal 2 2 3 5" xfId="4696" xr:uid="{C11E0017-78DB-438B-B0DA-0B5590374DB0}"/>
    <cellStyle name="Normal 2 2 4" xfId="4350" xr:uid="{C9592E53-8E40-457F-9611-BF8950445017}"/>
    <cellStyle name="Normal 2 2 4 2" xfId="4551" xr:uid="{C452E4C4-6041-47FA-9DEC-F2B4BE0D3965}"/>
    <cellStyle name="Normal 2 2 4 3" xfId="4734" xr:uid="{8A0EF234-3ABA-4368-82A0-96D21BA604DD}"/>
    <cellStyle name="Normal 2 2 4 4" xfId="4708" xr:uid="{96F99E88-6907-4BEB-A8B1-C5EA589ED0A0}"/>
    <cellStyle name="Normal 2 2 5" xfId="4655" xr:uid="{CCF07C2B-BFFB-4EA3-ADA3-B3B835F0B594}"/>
    <cellStyle name="Normal 2 2 6" xfId="4754" xr:uid="{3D3B8778-6CC8-4A11-A8B2-E65E8153D9B1}"/>
    <cellStyle name="Normal 2 3" xfId="76" xr:uid="{543F57CD-5EDE-45E6-88D5-5786AE4BC1CA}"/>
    <cellStyle name="Normal 2 3 2" xfId="77" xr:uid="{BFC10738-7737-4CB4-A1CB-AD384AB66BC5}"/>
    <cellStyle name="Normal 2 3 2 2" xfId="282" xr:uid="{6C1D29C1-0429-4884-A78B-D962C2653A1B}"/>
    <cellStyle name="Normal 2 3 2 2 2" xfId="4658" xr:uid="{0566794F-3070-4DE1-A606-C4EBE0D1BE2C}"/>
    <cellStyle name="Normal 2 3 2 3" xfId="4352" xr:uid="{27B123A8-62E9-47E8-AF9B-3BDF249259FD}"/>
    <cellStyle name="Normal 2 3 2 3 2" xfId="4554" xr:uid="{2EE01F2C-CA92-40B5-A4C6-5C1F60B0F930}"/>
    <cellStyle name="Normal 2 3 2 3 3" xfId="4736" xr:uid="{1469558B-04ED-46BD-AF64-A79531BED50B}"/>
    <cellStyle name="Normal 2 3 2 3 4" xfId="4709" xr:uid="{25542079-AC09-4BF0-803F-F6B73810EF37}"/>
    <cellStyle name="Normal 2 3 3" xfId="78" xr:uid="{5D46C29F-8A22-4181-9ED7-41612DCB1F20}"/>
    <cellStyle name="Normal 2 3 4" xfId="79" xr:uid="{A48F4E34-DCA1-4152-B1C0-135004AFFE69}"/>
    <cellStyle name="Normal 2 3 5" xfId="186" xr:uid="{FF10D356-FB5B-442B-9682-02F5CA3B5AA1}"/>
    <cellStyle name="Normal 2 3 5 2" xfId="4659" xr:uid="{9FADC1EE-2D59-4BFF-84C6-9125C3BA434C}"/>
    <cellStyle name="Normal 2 3 6" xfId="4351" xr:uid="{9AF76119-5CB7-4EB8-BF69-2FCA7E3B1025}"/>
    <cellStyle name="Normal 2 3 6 2" xfId="4553" xr:uid="{8E6EEFE2-6BD8-4744-B34F-EE5CEF5B234F}"/>
    <cellStyle name="Normal 2 3 6 3" xfId="4735" xr:uid="{A55A7AEF-B3AC-4F34-AD76-B9E4F5B922AD}"/>
    <cellStyle name="Normal 2 3 6 4" xfId="4710" xr:uid="{E79E860F-DF67-4F0A-817B-8F27EF2434AA}"/>
    <cellStyle name="Normal 2 3 7" xfId="5319" xr:uid="{EE294826-60D5-46BF-AC69-755BD2D6228B}"/>
    <cellStyle name="Normal 2 4" xfId="80" xr:uid="{3CF0110B-4638-4FBF-93AF-2BF602275569}"/>
    <cellStyle name="Normal 2 4 2" xfId="81" xr:uid="{03807D46-181E-4F9E-A048-871E37BB06F7}"/>
    <cellStyle name="Normal 2 4 3" xfId="283" xr:uid="{EE6D5CBA-F67E-40D9-B7D7-A5FCA34940C6}"/>
    <cellStyle name="Normal 2 4 3 2" xfId="4660" xr:uid="{43C1A6CF-9E20-4ECD-9C50-E4D17F7F99E5}"/>
    <cellStyle name="Normal 2 4 3 3" xfId="4674" xr:uid="{DC7E94CB-6BBC-4431-8E88-244201A83A22}"/>
    <cellStyle name="Normal 2 4 4" xfId="4555" xr:uid="{297627B8-943F-423A-9547-50B476E2250F}"/>
    <cellStyle name="Normal 2 4 5" xfId="4755" xr:uid="{429A8C86-0ABC-4265-BE8C-25E757262B75}"/>
    <cellStyle name="Normal 2 4 6" xfId="4753" xr:uid="{0AC654B5-0B94-4A60-AE58-3F8944C94CDC}"/>
    <cellStyle name="Normal 2 5" xfId="185" xr:uid="{56A8F745-7996-400C-8F86-6BA901408793}"/>
    <cellStyle name="Normal 2 5 2" xfId="285" xr:uid="{53D6012E-AA7D-42A2-8574-F18641EE162C}"/>
    <cellStyle name="Normal 2 5 2 2" xfId="2506" xr:uid="{C4D286E9-896C-48B6-8B27-F33DD5C8B808}"/>
    <cellStyle name="Normal 2 5 3" xfId="284" xr:uid="{72C21291-7188-4E3B-ACFE-BDED70DDA86C}"/>
    <cellStyle name="Normal 2 5 3 2" xfId="4587" xr:uid="{E318FECC-7C60-4C39-9B49-8865D50FB5FF}"/>
    <cellStyle name="Normal 2 5 3 3" xfId="4747" xr:uid="{F883FD7A-E1F8-4855-B903-2E88D96615A8}"/>
    <cellStyle name="Normal 2 5 3 4" xfId="5303" xr:uid="{77262EC6-12C8-4FA0-B1D7-6EEC38F8CF50}"/>
    <cellStyle name="Normal 2 5 4" xfId="4661" xr:uid="{B0F56007-FB96-4D53-BD59-F4A21C73CF5F}"/>
    <cellStyle name="Normal 2 5 5" xfId="4616" xr:uid="{475F1C89-95FB-402A-88AA-CC0228BA2453}"/>
    <cellStyle name="Normal 2 5 6" xfId="4615" xr:uid="{859F9B7D-1E9C-4174-9D63-45EB11F92FEE}"/>
    <cellStyle name="Normal 2 5 7" xfId="4750" xr:uid="{6562AEF6-26CD-4AEB-A5C1-66B37F00412B}"/>
    <cellStyle name="Normal 2 5 8" xfId="4720" xr:uid="{A47673E8-7DC9-4F9B-9A3D-9D102C322484}"/>
    <cellStyle name="Normal 2 6" xfId="286" xr:uid="{135CA854-AB76-4F51-9A0F-234FD29015D1}"/>
    <cellStyle name="Normal 2 6 2" xfId="287" xr:uid="{F10BD4F8-6F51-49F4-90BB-91DBD0C334D7}"/>
    <cellStyle name="Normal 2 6 3" xfId="453" xr:uid="{B716B0DA-3BA8-4D5B-B2DB-9B02FDDB3751}"/>
    <cellStyle name="Normal 2 6 3 2" xfId="5336" xr:uid="{DA6B6B1B-2C3B-4F31-897F-C1A4198CA13A}"/>
    <cellStyle name="Normal 2 6 4" xfId="4662" xr:uid="{C41DD00E-B89B-4B0E-85E5-BA3BAED80DA9}"/>
    <cellStyle name="Normal 2 6 5" xfId="4613" xr:uid="{7C980428-7985-42DE-A10A-72C9FF52AC6F}"/>
    <cellStyle name="Normal 2 6 5 2" xfId="4711" xr:uid="{D384F604-FBF0-4C34-91D2-603407CB125A}"/>
    <cellStyle name="Normal 2 6 6" xfId="4599" xr:uid="{FDAF2AED-68DC-4ED8-B15B-F20542FE9BE9}"/>
    <cellStyle name="Normal 2 6 7" xfId="5323" xr:uid="{6AB431D8-9E4F-40EB-A528-44AD3D8BD924}"/>
    <cellStyle name="Normal 2 6 8" xfId="5332" xr:uid="{9160BB33-9AB6-4A76-9637-52AC6C0A9DD0}"/>
    <cellStyle name="Normal 2 7" xfId="288" xr:uid="{E50EA934-C380-4EA7-9160-A304457588E9}"/>
    <cellStyle name="Normal 2 7 2" xfId="4457" xr:uid="{94B3B118-FA1D-4368-B875-A726DAFCBBBE}"/>
    <cellStyle name="Normal 2 7 3" xfId="4663" xr:uid="{D4F41AB4-6B46-4EB7-B6C9-7A1CCFFEDE0C}"/>
    <cellStyle name="Normal 2 7 4" xfId="5304" xr:uid="{C80669B3-8B0A-4AA0-BCB6-274ADADF36A4}"/>
    <cellStyle name="Normal 2 8" xfId="4509" xr:uid="{37ABF833-D267-414D-BB6E-6F3FAAA6A95E}"/>
    <cellStyle name="Normal 2 9" xfId="4654" xr:uid="{42AF33D7-17F0-4F7E-AF66-1F0E990F200E}"/>
    <cellStyle name="Normal 20" xfId="435" xr:uid="{CD77EE58-9000-4FD1-8D2D-5D3EB4C409A5}"/>
    <cellStyle name="Normal 20 2" xfId="436" xr:uid="{CBA01115-1A7E-462E-9ED2-059D194023B8}"/>
    <cellStyle name="Normal 20 2 2" xfId="437" xr:uid="{350DEBD6-B161-4543-AA30-6A0E1AEC601A}"/>
    <cellStyle name="Normal 20 2 2 2" xfId="4426" xr:uid="{B379BD6D-2443-4016-8D0F-36657A5CD75C}"/>
    <cellStyle name="Normal 20 2 2 3" xfId="4418" xr:uid="{04FAA70F-4453-44BD-9A15-CEDC6DE87224}"/>
    <cellStyle name="Normal 20 2 2 4" xfId="4583" xr:uid="{D4DCEA0E-BA55-4AAA-B073-B7FE57AC3EA0}"/>
    <cellStyle name="Normal 20 2 2 5" xfId="4745" xr:uid="{67130DF0-0780-4156-894A-241FA3296D8B}"/>
    <cellStyle name="Normal 20 2 3" xfId="4421" xr:uid="{E4EB1072-04C4-48D0-8026-C1A5C8EA3288}"/>
    <cellStyle name="Normal 20 2 4" xfId="4417" xr:uid="{3DC54601-3649-4D01-80CA-806F53BACE1E}"/>
    <cellStyle name="Normal 20 2 5" xfId="4582" xr:uid="{8C331411-13E3-4D55-9B18-6868527B8F03}"/>
    <cellStyle name="Normal 20 2 6" xfId="4744" xr:uid="{DF3F5E63-098D-4F6C-9867-80F71B504F60}"/>
    <cellStyle name="Normal 20 3" xfId="1168" xr:uid="{A63A03E4-D341-4400-8DCC-26A60189933A}"/>
    <cellStyle name="Normal 20 3 2" xfId="4458" xr:uid="{2FB68694-2C24-4C8C-BDBE-C5A19F054E76}"/>
    <cellStyle name="Normal 20 4" xfId="4353" xr:uid="{D69A635C-D0DE-4F57-9C28-11031DB79138}"/>
    <cellStyle name="Normal 20 4 2" xfId="4556" xr:uid="{66A20EEB-0575-450B-B0BD-88E5C6B85A15}"/>
    <cellStyle name="Normal 20 4 3" xfId="4737" xr:uid="{1EBCBC1A-62EF-47AE-AD2F-3A9441F5FC96}"/>
    <cellStyle name="Normal 20 4 4" xfId="4712" xr:uid="{697AC978-488A-4AE9-9BE6-E8450D79F5C3}"/>
    <cellStyle name="Normal 20 5" xfId="4434" xr:uid="{F78EAFDF-61AC-4522-8B61-52F92CB45D44}"/>
    <cellStyle name="Normal 20 5 2" xfId="5329" xr:uid="{05B2C331-3432-4920-A65A-627CD983FBEE}"/>
    <cellStyle name="Normal 20 6" xfId="4588" xr:uid="{3B1B1798-DEB7-42DD-B8FB-BCB1B896D7D0}"/>
    <cellStyle name="Normal 20 7" xfId="4697" xr:uid="{E59E7E2F-293D-4459-89EA-1929D44E26FA}"/>
    <cellStyle name="Normal 20 8" xfId="4718" xr:uid="{92C0BFDA-265A-44FC-BF45-223E56445E91}"/>
    <cellStyle name="Normal 20 9" xfId="4717" xr:uid="{491653E9-12FE-40CB-99EE-DCBE72B85B4A}"/>
    <cellStyle name="Normal 21" xfId="438" xr:uid="{48B95E2F-4F32-4B65-A644-5EB22FB07A24}"/>
    <cellStyle name="Normal 21 2" xfId="439" xr:uid="{6554D3B3-02F6-4427-B512-00DE89980720}"/>
    <cellStyle name="Normal 21 2 2" xfId="440" xr:uid="{A5D8A331-1967-4B84-B01B-100C767E3CB9}"/>
    <cellStyle name="Normal 21 3" xfId="4354" xr:uid="{D3EAAE3B-B3E8-4456-9EAA-C66ED03DF16D}"/>
    <cellStyle name="Normal 21 3 2" xfId="4460" xr:uid="{43DEF006-6E6A-4761-A75C-5826B400A1AE}"/>
    <cellStyle name="Normal 21 3 3" xfId="4459" xr:uid="{78CF1E8A-352C-463E-92EC-94FB75A3CD4F}"/>
    <cellStyle name="Normal 21 4" xfId="4571" xr:uid="{7ED543FA-EA96-4BAC-A9FA-46C1E63A5657}"/>
    <cellStyle name="Normal 21 5" xfId="4738" xr:uid="{C2D7883E-292D-41C9-A47E-B399FF205870}"/>
    <cellStyle name="Normal 22" xfId="441" xr:uid="{1F1F52D8-5D44-40AB-B406-26A99ADF600B}"/>
    <cellStyle name="Normal 22 2" xfId="442" xr:uid="{DFCA3294-B813-4274-BC00-846FFA6B9834}"/>
    <cellStyle name="Normal 22 3" xfId="4311" xr:uid="{09693C21-1C36-47DA-B1FD-5456A97A2831}"/>
    <cellStyle name="Normal 22 3 2" xfId="4355" xr:uid="{9DCED4E1-1B0B-47E1-92FE-6DCE19B79FEC}"/>
    <cellStyle name="Normal 22 3 2 2" xfId="4462" xr:uid="{B45910CC-376D-4FA3-82B6-9065EA0B984C}"/>
    <cellStyle name="Normal 22 3 3" xfId="4461" xr:uid="{6362EDFE-E255-4DB5-9D1B-4E1DFA1648F2}"/>
    <cellStyle name="Normal 22 3 4" xfId="4692" xr:uid="{93DDDE2F-DA03-49A7-AB23-1A997F2F5AD0}"/>
    <cellStyle name="Normal 22 4" xfId="4314" xr:uid="{6440675A-C7D6-4D93-A9BD-877413B17425}"/>
    <cellStyle name="Normal 22 4 2" xfId="4432" xr:uid="{9FDBD727-A66E-4F0D-B115-4B4EDD872290}"/>
    <cellStyle name="Normal 22 4 3" xfId="4572" xr:uid="{39DA8E1D-C4DB-4D20-B256-8B9272135FD7}"/>
    <cellStyle name="Normal 22 4 3 2" xfId="4591" xr:uid="{EE6FBDF5-E46D-4BC0-B4E1-048CB876EE13}"/>
    <cellStyle name="Normal 22 4 3 3" xfId="4749" xr:uid="{89261367-4034-4052-A1F9-464CD02F7DD8}"/>
    <cellStyle name="Normal 22 4 3 4" xfId="5339" xr:uid="{9D701027-DE49-4958-8935-14DB336E4D47}"/>
    <cellStyle name="Normal 22 4 3 5" xfId="5335" xr:uid="{59EF3E18-64D5-4D94-8C9F-A05361C538A4}"/>
    <cellStyle name="Normal 22 4 4" xfId="4693" xr:uid="{5134BB65-CA19-45BB-8C34-A2C730B521A0}"/>
    <cellStyle name="Normal 22 4 5" xfId="4605" xr:uid="{5BFE58F3-1B71-4F84-B84B-6AA10F09CBF3}"/>
    <cellStyle name="Normal 22 4 6" xfId="4596" xr:uid="{A354C427-0BA9-4558-8594-F01399BDF2DF}"/>
    <cellStyle name="Normal 22 4 7" xfId="4595" xr:uid="{10469594-DC73-4417-BB04-43A72348A05B}"/>
    <cellStyle name="Normal 22 4 8" xfId="4594" xr:uid="{560B8621-FB17-4B7D-BF5B-7022C248CFA2}"/>
    <cellStyle name="Normal 22 4 9" xfId="4593" xr:uid="{DD6E2AD9-4D67-458F-BD09-8C65BB41CDB2}"/>
    <cellStyle name="Normal 22 5" xfId="4739" xr:uid="{3EC0294C-F2D6-404B-88AE-3777D7BA3CF7}"/>
    <cellStyle name="Normal 23" xfId="443" xr:uid="{BBE6D20C-12B0-4AF6-8C13-366D64C7527D}"/>
    <cellStyle name="Normal 23 2" xfId="2501" xr:uid="{5C1DA72F-1B17-41FE-B9BD-51B5B796137D}"/>
    <cellStyle name="Normal 23 2 2" xfId="4357" xr:uid="{EA9EED55-D5B6-4A69-883D-B5202A6971D4}"/>
    <cellStyle name="Normal 23 2 2 2" xfId="4752" xr:uid="{9C0BEEB6-D585-4D34-A2F1-D4DE314ABB0F}"/>
    <cellStyle name="Normal 23 2 2 3" xfId="4694" xr:uid="{89C98869-B545-495C-AD84-76F436ECD4A6}"/>
    <cellStyle name="Normal 23 2 2 4" xfId="4664" xr:uid="{17B0EA2A-13C0-47AA-8830-381333AEA61C}"/>
    <cellStyle name="Normal 23 2 3" xfId="4606" xr:uid="{7C3D264D-2763-4280-BF3D-04347FA24CFA}"/>
    <cellStyle name="Normal 23 2 4" xfId="4713" xr:uid="{D7AB86ED-60D2-4241-BB08-C94BFE568A25}"/>
    <cellStyle name="Normal 23 3" xfId="4427" xr:uid="{19201945-43C1-413A-942B-9B04B2893D06}"/>
    <cellStyle name="Normal 23 4" xfId="4356" xr:uid="{FCB2351C-82B9-46B6-B276-EC2CB911CD7B}"/>
    <cellStyle name="Normal 23 5" xfId="4573" xr:uid="{F402CFBF-3923-493F-ADC6-20A506B81BEE}"/>
    <cellStyle name="Normal 23 6" xfId="4740" xr:uid="{3262F05C-9D78-407B-AD91-EFF4735794DC}"/>
    <cellStyle name="Normal 24" xfId="444" xr:uid="{0DCCF6B8-FC98-405D-8CC3-80CCCF4299B8}"/>
    <cellStyle name="Normal 24 2" xfId="445" xr:uid="{75260179-0B2A-4219-978E-7E5012598D2E}"/>
    <cellStyle name="Normal 24 2 2" xfId="4429" xr:uid="{84195C55-FEF9-467F-A2A6-D47939C7A7F6}"/>
    <cellStyle name="Normal 24 2 3" xfId="4359" xr:uid="{3C26F2F9-345F-4878-A00E-C88F05737C6C}"/>
    <cellStyle name="Normal 24 2 4" xfId="4575" xr:uid="{037C25AB-63B1-4450-B68A-0E3AA32CD6B2}"/>
    <cellStyle name="Normal 24 2 5" xfId="4742" xr:uid="{DC45FE0C-139A-4A06-A581-FAA01BC25C7B}"/>
    <cellStyle name="Normal 24 3" xfId="4428" xr:uid="{F0E37DE9-C7A9-4319-AC09-999E9F5F4FA9}"/>
    <cellStyle name="Normal 24 4" xfId="4358" xr:uid="{A053059F-FBBE-412D-BF42-8CB1DD227A72}"/>
    <cellStyle name="Normal 24 5" xfId="4574" xr:uid="{97D8E038-5494-4267-B576-F2E8C3FB9817}"/>
    <cellStyle name="Normal 24 6" xfId="4741" xr:uid="{035B1983-74A1-424F-899C-5B7C33935368}"/>
    <cellStyle name="Normal 25" xfId="452" xr:uid="{381818AF-2D3E-4741-91A4-1C2FBA95C5B8}"/>
    <cellStyle name="Normal 25 2" xfId="4361" xr:uid="{164152CF-64DA-465F-A8C9-ED327B5DD7CF}"/>
    <cellStyle name="Normal 25 2 2" xfId="5338" xr:uid="{9C59A465-F51F-42CF-8653-B92552471017}"/>
    <cellStyle name="Normal 25 3" xfId="4430" xr:uid="{483EFE25-6438-4376-B71F-D5B153DF5721}"/>
    <cellStyle name="Normal 25 4" xfId="4360" xr:uid="{4DBD7AD9-9909-47DE-AD61-BB976DCA8EFC}"/>
    <cellStyle name="Normal 25 5" xfId="4576" xr:uid="{8D09DE4A-AA8A-4875-99E3-F5CB87AEEEDD}"/>
    <cellStyle name="Normal 26" xfId="2499" xr:uid="{C22F2982-7E6D-4727-8AAB-208823337B3F}"/>
    <cellStyle name="Normal 26 2" xfId="2500" xr:uid="{A898843D-6A01-4AA0-8429-FBC66F637B5B}"/>
    <cellStyle name="Normal 26 2 2" xfId="4363" xr:uid="{B652B506-F673-4F22-AB40-419519CF4CB5}"/>
    <cellStyle name="Normal 26 3" xfId="4362" xr:uid="{70426294-4839-40EE-876D-9F2A8707E896}"/>
    <cellStyle name="Normal 26 3 2" xfId="4437" xr:uid="{749F5C06-4046-4299-AB91-1BCEAB458D9D}"/>
    <cellStyle name="Normal 27" xfId="2508" xr:uid="{4BADA81E-EA5B-483C-9563-8E66E28E9FC7}"/>
    <cellStyle name="Normal 27 2" xfId="4365" xr:uid="{02AF3408-A02D-4541-901F-DC002C52878C}"/>
    <cellStyle name="Normal 27 3" xfId="4364" xr:uid="{FE7F7B6C-3782-4073-9D9A-16C6FCF33D9B}"/>
    <cellStyle name="Normal 27 4" xfId="4600" xr:uid="{4739F5B8-57E5-4CAF-8231-78B4D9779C37}"/>
    <cellStyle name="Normal 27 5" xfId="5321" xr:uid="{D0AEF0AA-587B-4185-A4B2-E55F7623F533}"/>
    <cellStyle name="Normal 27 6" xfId="4590" xr:uid="{31BA52A3-26B5-4EEE-A5DE-DDBDA00950FE}"/>
    <cellStyle name="Normal 27 7" xfId="5333" xr:uid="{4AA0FA0E-9909-4ED5-AC39-A0E3532002D6}"/>
    <cellStyle name="Normal 28" xfId="4366" xr:uid="{10B6662E-5372-431A-9394-1972ACD4D8C6}"/>
    <cellStyle name="Normal 28 2" xfId="4367" xr:uid="{8791ABDA-3F53-4060-8390-EEA98E46E2A9}"/>
    <cellStyle name="Normal 28 3" xfId="4368" xr:uid="{50FA2A49-59DC-46AC-9459-03D827C86F9E}"/>
    <cellStyle name="Normal 29" xfId="4369" xr:uid="{66A4893A-33B5-4946-998A-596DC3B04B93}"/>
    <cellStyle name="Normal 29 2" xfId="4370" xr:uid="{49F90630-26AF-4E26-A4B3-939B352645AE}"/>
    <cellStyle name="Normal 3" xfId="2" xr:uid="{665067A7-73F8-4B7E-BFD2-7BB3B9468366}"/>
    <cellStyle name="Normal 3 2" xfId="82" xr:uid="{346BD30B-D620-4FA0-B918-09AD332BDD13}"/>
    <cellStyle name="Normal 3 2 2" xfId="83" xr:uid="{83AB718B-212B-4B32-B7AC-F20783CE2CEC}"/>
    <cellStyle name="Normal 3 2 2 2" xfId="289" xr:uid="{B57B6405-AE01-43D4-BA87-BF4F9B2E08FD}"/>
    <cellStyle name="Normal 3 2 2 2 2" xfId="4666" xr:uid="{278822B8-21FB-4927-B916-4568FEAE359C}"/>
    <cellStyle name="Normal 3 2 2 3" xfId="4557" xr:uid="{D2AF3A2D-35E3-42B3-925D-71590C6F44F3}"/>
    <cellStyle name="Normal 3 2 3" xfId="84" xr:uid="{52CEA8E3-7BC2-4CBA-A789-D286C20D1537}"/>
    <cellStyle name="Normal 3 2 4" xfId="290" xr:uid="{DE98ED1F-5816-4DFC-B4A1-1B6245CA5664}"/>
    <cellStyle name="Normal 3 2 4 2" xfId="4667" xr:uid="{42B6C5D8-A902-4169-8617-60300463607E}"/>
    <cellStyle name="Normal 3 2 5" xfId="2507" xr:uid="{EE6CA2DB-FA8D-4ABB-BDA1-EF800CCDE400}"/>
    <cellStyle name="Normal 3 2 5 2" xfId="4510" xr:uid="{FC6DB227-A816-44D8-88C0-8E5AD1D14A72}"/>
    <cellStyle name="Normal 3 2 5 3" xfId="5305" xr:uid="{CCB824A9-486D-46DA-9706-D74ED3DDFB81}"/>
    <cellStyle name="Normal 3 3" xfId="85" xr:uid="{9211CABF-1947-45F8-B531-6E6A6BF535B6}"/>
    <cellStyle name="Normal 3 3 2" xfId="291" xr:uid="{6D5326FD-676A-447B-B15B-A3DA439229A6}"/>
    <cellStyle name="Normal 3 3 2 2" xfId="4668" xr:uid="{D9A120B1-10E5-42D4-BD18-91B56BF774DD}"/>
    <cellStyle name="Normal 3 3 3" xfId="4558" xr:uid="{293B520F-E8E1-4464-A079-F75DCC2157D6}"/>
    <cellStyle name="Normal 3 4" xfId="86" xr:uid="{E9A67C0C-C3AD-41FD-ADB5-111FEF396A5F}"/>
    <cellStyle name="Normal 3 4 2" xfId="2503" xr:uid="{5F8BF6D9-B6CC-49E2-AB97-FA1272B4474C}"/>
    <cellStyle name="Normal 3 4 2 2" xfId="4669" xr:uid="{0409F307-E09D-4638-8C0B-4156A516FC39}"/>
    <cellStyle name="Normal 3 5" xfId="2502" xr:uid="{4DEDB472-216D-4D9E-A96D-836235C301B4}"/>
    <cellStyle name="Normal 3 5 2" xfId="4670" xr:uid="{87B9A725-E184-48F2-B50F-874B38190D97}"/>
    <cellStyle name="Normal 3 5 3" xfId="4746" xr:uid="{BC8DF719-C9C5-4DB2-8D40-2E09A8D24BEB}"/>
    <cellStyle name="Normal 3 5 4" xfId="4714" xr:uid="{29A2178F-FCCD-4887-8971-C51F059BACC5}"/>
    <cellStyle name="Normal 3 6" xfId="4665" xr:uid="{6CF77294-9DBC-43EB-9D96-DD49106FE37E}"/>
    <cellStyle name="Normal 3 6 2" xfId="5337" xr:uid="{CCDBB9C5-CD51-47E8-9DC1-01BF871D6117}"/>
    <cellStyle name="Normal 3 6 2 2" xfId="5334" xr:uid="{23DE09E6-9971-4884-8ECA-02C00C8D8E7F}"/>
    <cellStyle name="Normal 30" xfId="4371" xr:uid="{F35D443D-1D40-4333-AD9E-556CA835D8C4}"/>
    <cellStyle name="Normal 30 2" xfId="4372" xr:uid="{89DC37F9-699E-4F70-966D-DE677413459E}"/>
    <cellStyle name="Normal 31" xfId="4373" xr:uid="{AEF372F6-AF17-4C0B-9C44-3CB4F3A92EE6}"/>
    <cellStyle name="Normal 31 2" xfId="4374" xr:uid="{1903DBF0-89D7-472C-B90B-787CEAB8BE50}"/>
    <cellStyle name="Normal 32" xfId="4375" xr:uid="{0D674D77-0365-4BB0-BB72-3E538D61AB18}"/>
    <cellStyle name="Normal 33" xfId="4376" xr:uid="{A6DD7945-9152-43D6-8625-5551B1AED4E2}"/>
    <cellStyle name="Normal 33 2" xfId="4377" xr:uid="{1A18027C-3FC7-4B90-A3D6-2266F88ED302}"/>
    <cellStyle name="Normal 34" xfId="4378" xr:uid="{66404706-3331-4A4B-9227-B520D24EC215}"/>
    <cellStyle name="Normal 34 2" xfId="4379" xr:uid="{0929FBC7-324B-4960-A2EE-61686AB14BDB}"/>
    <cellStyle name="Normal 35" xfId="4380" xr:uid="{022541E0-2303-4852-A4C6-13738B39EC72}"/>
    <cellStyle name="Normal 35 2" xfId="4381" xr:uid="{83A650F2-C729-4791-AEDC-D9C156580662}"/>
    <cellStyle name="Normal 36" xfId="4382" xr:uid="{D4B19301-00FC-40F4-913F-DC8FEDBFAF5C}"/>
    <cellStyle name="Normal 36 2" xfId="4383" xr:uid="{D55F4510-C775-4075-A990-17EDF8275ECB}"/>
    <cellStyle name="Normal 37" xfId="4384" xr:uid="{888BB80D-AD84-4B30-BEDF-838855CD0EDA}"/>
    <cellStyle name="Normal 37 2" xfId="4385" xr:uid="{19208F85-2497-4DD6-A315-BF1A9AF9C373}"/>
    <cellStyle name="Normal 38" xfId="4386" xr:uid="{1A70EE32-5FAC-457D-8565-1B085C7A161F}"/>
    <cellStyle name="Normal 38 2" xfId="4387" xr:uid="{E5FC9FC9-D724-42D0-A482-6A68CDEF0EDD}"/>
    <cellStyle name="Normal 39" xfId="4388" xr:uid="{60A234A2-FA8E-460C-8484-DFEA9F0BF7BB}"/>
    <cellStyle name="Normal 39 2" xfId="4389" xr:uid="{F2669668-7A19-4B0C-A363-5C2F97C7D21F}"/>
    <cellStyle name="Normal 39 2 2" xfId="4390" xr:uid="{DCB637C5-2CE4-42FA-9378-7B77B567F06E}"/>
    <cellStyle name="Normal 39 3" xfId="4391" xr:uid="{2824034E-C0F2-42EC-B473-372A85189451}"/>
    <cellStyle name="Normal 4" xfId="87" xr:uid="{613AD120-4E24-4D43-BC11-72B8CC5F7BD3}"/>
    <cellStyle name="Normal 4 2" xfId="88" xr:uid="{8133E6E6-86EA-45FE-855B-0A6A9C6EE6C4}"/>
    <cellStyle name="Normal 4 2 2" xfId="89" xr:uid="{5999AB03-F40D-4324-AC10-117712E317D8}"/>
    <cellStyle name="Normal 4 2 2 2" xfId="446" xr:uid="{04F18341-A7AD-4BD4-A9D9-5D6A764294E8}"/>
    <cellStyle name="Normal 4 2 2 3" xfId="2808" xr:uid="{A4C04C89-D503-4CEA-A7FF-0F851E8892BD}"/>
    <cellStyle name="Normal 4 2 2 4" xfId="2809" xr:uid="{CC3AB378-FE68-4F83-9A14-0663A52D77F3}"/>
    <cellStyle name="Normal 4 2 2 4 2" xfId="2810" xr:uid="{7709DBA8-57E5-4118-A37E-9E1123A8B384}"/>
    <cellStyle name="Normal 4 2 2 4 3" xfId="2811" xr:uid="{57AE9E48-96F1-4D90-80AC-8E7132DCB2A9}"/>
    <cellStyle name="Normal 4 2 2 4 3 2" xfId="2812" xr:uid="{FF80C91C-34EB-4471-854B-94966B5166A3}"/>
    <cellStyle name="Normal 4 2 2 4 3 3" xfId="4313" xr:uid="{57BAB2DC-9667-4FD2-94EF-589D2C9EED27}"/>
    <cellStyle name="Normal 4 2 3" xfId="2494" xr:uid="{B2CE5593-109D-4BB6-A9D5-BDCB20024AD7}"/>
    <cellStyle name="Normal 4 2 3 2" xfId="2505" xr:uid="{2E9F9763-841A-4DAB-8D53-439E864B22DC}"/>
    <cellStyle name="Normal 4 2 3 2 2" xfId="4463" xr:uid="{2535B322-9D68-41C1-9791-2971385F5B28}"/>
    <cellStyle name="Normal 4 2 3 3" xfId="4464" xr:uid="{866850C4-C222-4344-9BDA-0224039D3252}"/>
    <cellStyle name="Normal 4 2 3 3 2" xfId="4465" xr:uid="{B852A7F1-A50F-47BC-91DF-9FE8555FCF0F}"/>
    <cellStyle name="Normal 4 2 3 4" xfId="4466" xr:uid="{5944F15F-6DF3-49DF-BD14-20607275A739}"/>
    <cellStyle name="Normal 4 2 3 5" xfId="4467" xr:uid="{EB035D6D-E2CA-4258-A8CD-71A5924E25C3}"/>
    <cellStyle name="Normal 4 2 4" xfId="2495" xr:uid="{30C978F4-EEAD-453F-913D-294E4209B02E}"/>
    <cellStyle name="Normal 4 2 4 2" xfId="4393" xr:uid="{3529A576-4DCD-4FF5-806B-688FF81DF174}"/>
    <cellStyle name="Normal 4 2 4 2 2" xfId="4468" xr:uid="{3826AD4F-13B0-4EA2-B26B-F09B13C2D34D}"/>
    <cellStyle name="Normal 4 2 4 2 3" xfId="4695" xr:uid="{41A89775-85A3-420A-8948-BDBF1EADE480}"/>
    <cellStyle name="Normal 4 2 4 2 4" xfId="4614" xr:uid="{51CACB36-57ED-4936-A626-D617C3B5A74E}"/>
    <cellStyle name="Normal 4 2 4 3" xfId="4577" xr:uid="{419B0190-145B-4E89-922C-612FAF477F8E}"/>
    <cellStyle name="Normal 4 2 4 4" xfId="4715" xr:uid="{7854806C-97AF-4CFB-84E1-B956A6FD063C}"/>
    <cellStyle name="Normal 4 2 5" xfId="1169" xr:uid="{918FB6AE-1480-49FA-BD63-8D4F35EDA6D7}"/>
    <cellStyle name="Normal 4 2 6" xfId="4559" xr:uid="{3183A93B-EA53-4570-BCA0-73279AA9C058}"/>
    <cellStyle name="Normal 4 2 7" xfId="5342" xr:uid="{235823E9-C3F0-437D-BAC6-80D326699D5A}"/>
    <cellStyle name="Normal 4 3" xfId="529" xr:uid="{50F5201D-901A-4D31-AE1E-1267E4A3AB6A}"/>
    <cellStyle name="Normal 4 3 2" xfId="1171" xr:uid="{695202FB-D117-40FF-ABDD-A1776F9AABAE}"/>
    <cellStyle name="Normal 4 3 2 2" xfId="1172" xr:uid="{3EE308B6-EA6E-448E-BDE8-F6E75F9C1B12}"/>
    <cellStyle name="Normal 4 3 2 3" xfId="1173" xr:uid="{23D26A25-498C-4469-8E5A-9662AE6CCDF8}"/>
    <cellStyle name="Normal 4 3 3" xfId="1170" xr:uid="{CBA08882-A308-4022-81B0-B5121E684C96}"/>
    <cellStyle name="Normal 4 3 3 2" xfId="4435" xr:uid="{3166AA8C-C2EB-4CEE-B52E-414B1C2EEF7F}"/>
    <cellStyle name="Normal 4 3 4" xfId="2813" xr:uid="{9A47B977-FD88-4D00-AE45-BFFFB973350B}"/>
    <cellStyle name="Normal 4 3 4 2" xfId="5343" xr:uid="{95602D8A-1DA4-4725-9432-9E118DB908F8}"/>
    <cellStyle name="Normal 4 3 5" xfId="2814" xr:uid="{CD18F362-C122-4A11-BD16-20BD1B23E398}"/>
    <cellStyle name="Normal 4 3 5 2" xfId="2815" xr:uid="{BDBA2ECD-4F84-4B0A-A8ED-2E2827A7F094}"/>
    <cellStyle name="Normal 4 3 5 3" xfId="2816" xr:uid="{ECCA4AFE-A5F7-4C83-8076-904E41374A8A}"/>
    <cellStyle name="Normal 4 3 5 3 2" xfId="2817" xr:uid="{B9DD9736-42DA-4094-8ED6-45E58EFEF8D4}"/>
    <cellStyle name="Normal 4 3 5 3 3" xfId="4312" xr:uid="{6B9CB76C-9439-4ABD-A988-29688BA57E27}"/>
    <cellStyle name="Normal 4 3 6" xfId="4315" xr:uid="{3043DC2B-4ABE-47F9-A82C-DD9B1631D0C3}"/>
    <cellStyle name="Normal 4 4" xfId="454" xr:uid="{F625493A-4E66-4F88-ABA1-061223A114D3}"/>
    <cellStyle name="Normal 4 4 2" xfId="2496" xr:uid="{50EA941B-021B-47FF-AFDC-E5CE5276465F}"/>
    <cellStyle name="Normal 4 4 2 2" xfId="5340" xr:uid="{25D551E2-841E-4E37-8D30-9F78AF3BB1F7}"/>
    <cellStyle name="Normal 4 4 3" xfId="2504" xr:uid="{0165A6E2-6760-4783-B667-64551D7AFFD6}"/>
    <cellStyle name="Normal 4 4 3 2" xfId="4318" xr:uid="{B855F8AA-5395-4D6D-BC15-31686F36A4CA}"/>
    <cellStyle name="Normal 4 4 3 3" xfId="4317" xr:uid="{55D63386-ED6D-440D-AB98-78D67BAF5AB0}"/>
    <cellStyle name="Normal 4 4 4" xfId="4748" xr:uid="{45F3DC67-EB6B-41BB-BC06-D96A2045880D}"/>
    <cellStyle name="Normal 4 5" xfId="2497" xr:uid="{BF5D033C-2A49-400F-B4E2-2088F2D0EC3C}"/>
    <cellStyle name="Normal 4 5 2" xfId="4392" xr:uid="{00C892F5-26B1-44BD-ACFF-6E10ABD1F61C}"/>
    <cellStyle name="Normal 4 6" xfId="2498" xr:uid="{D83C012A-F1CF-4FF6-8A58-19465C077CFA}"/>
    <cellStyle name="Normal 4 7" xfId="901" xr:uid="{CC605756-5277-475A-AFD3-19FA4E14F07B}"/>
    <cellStyle name="Normal 4 8" xfId="5341" xr:uid="{05F8AF31-9A2A-4D3D-968E-A6C9F4739496}"/>
    <cellStyle name="Normal 40" xfId="4394" xr:uid="{FF8F7FCE-F508-4922-BB06-2FA860F56FAE}"/>
    <cellStyle name="Normal 40 2" xfId="4395" xr:uid="{AEE443BB-857A-40C2-8E6E-A9D6A8ADA780}"/>
    <cellStyle name="Normal 40 2 2" xfId="4396" xr:uid="{7B53B47B-46E7-4828-A363-4BBDB1399C33}"/>
    <cellStyle name="Normal 40 3" xfId="4397" xr:uid="{0E08372C-FA13-4F42-A3E8-44B10DDB88F7}"/>
    <cellStyle name="Normal 41" xfId="4398" xr:uid="{1438E814-CF89-4403-9CF2-E953FC4B5366}"/>
    <cellStyle name="Normal 41 2" xfId="4399" xr:uid="{B29AEF7F-554A-4340-8926-0F60F8157D54}"/>
    <cellStyle name="Normal 42" xfId="4400" xr:uid="{5EFD904F-91DD-4135-9E5C-14B51D755841}"/>
    <cellStyle name="Normal 42 2" xfId="4401" xr:uid="{EFA28B4C-8BFC-4028-8F02-B2306B13B8F6}"/>
    <cellStyle name="Normal 43" xfId="4402" xr:uid="{2AAB2CFC-F1F4-4892-91D1-08580E16A238}"/>
    <cellStyle name="Normal 43 2" xfId="4403" xr:uid="{E1EBA5BB-6967-4696-8C9F-AC7963941A08}"/>
    <cellStyle name="Normal 44" xfId="4413" xr:uid="{C0219A1B-E5A0-49D8-A599-8E4CFCAD1D40}"/>
    <cellStyle name="Normal 44 2" xfId="4414" xr:uid="{7507F024-9928-4B78-949A-5B1DADD04C56}"/>
    <cellStyle name="Normal 45" xfId="4675" xr:uid="{A5279964-228B-43BC-AA13-BD520CB1603D}"/>
    <cellStyle name="Normal 45 2" xfId="5325" xr:uid="{E02BA7F6-806D-4602-B554-FB3405EE3DD7}"/>
    <cellStyle name="Normal 45 3" xfId="5324" xr:uid="{321B158E-D30A-4C31-AFAD-2D595858204F}"/>
    <cellStyle name="Normal 5" xfId="90" xr:uid="{76F2276D-705B-41CB-A745-C7F5EC350177}"/>
    <cellStyle name="Normal 5 10" xfId="292" xr:uid="{8639B0F5-07FA-4C30-B2D4-E5A04B4B54E3}"/>
    <cellStyle name="Normal 5 10 2" xfId="530" xr:uid="{29747968-7A2B-4E2F-948D-C69E6A5096BB}"/>
    <cellStyle name="Normal 5 10 2 2" xfId="1174" xr:uid="{82A448C9-1433-4D27-AF8C-1743733C39E1}"/>
    <cellStyle name="Normal 5 10 2 3" xfId="2818" xr:uid="{D664628F-A54E-4C55-8AF4-1940144414F8}"/>
    <cellStyle name="Normal 5 10 2 4" xfId="2819" xr:uid="{B3718D9C-8334-4126-A099-A49FEFE25D28}"/>
    <cellStyle name="Normal 5 10 3" xfId="1175" xr:uid="{4BE864D6-5CE7-4D2C-B8A9-993C586CBAD3}"/>
    <cellStyle name="Normal 5 10 3 2" xfId="2820" xr:uid="{DB142867-CC12-41CB-A1F9-991FAB2D816F}"/>
    <cellStyle name="Normal 5 10 3 3" xfId="2821" xr:uid="{D9A28D9D-33FA-4D4A-9EAB-D3B8660E9BB0}"/>
    <cellStyle name="Normal 5 10 3 4" xfId="2822" xr:uid="{DF64C262-2C0D-4A00-8F20-CA496CD29DE0}"/>
    <cellStyle name="Normal 5 10 4" xfId="2823" xr:uid="{EE73AD3F-E22F-4E03-A146-544BB0DCA7F3}"/>
    <cellStyle name="Normal 5 10 5" xfId="2824" xr:uid="{11CE043A-6B46-4849-804E-4932F5F4084A}"/>
    <cellStyle name="Normal 5 10 6" xfId="2825" xr:uid="{28A2F787-F068-45D8-8C9C-577185EE18CD}"/>
    <cellStyle name="Normal 5 11" xfId="293" xr:uid="{4A230D8D-09CF-497D-B27A-423C858D96EA}"/>
    <cellStyle name="Normal 5 11 2" xfId="1176" xr:uid="{7E692BF6-5FC3-4E47-B3A7-59D59ECFBB35}"/>
    <cellStyle name="Normal 5 11 2 2" xfId="2826" xr:uid="{8E858CAD-EEDB-4188-8F21-A7CFCDD1B01E}"/>
    <cellStyle name="Normal 5 11 2 2 2" xfId="4404" xr:uid="{FB121916-A448-4170-B8BF-A58C3736DC40}"/>
    <cellStyle name="Normal 5 11 2 2 3" xfId="4682" xr:uid="{6394F7F7-0BD2-4578-822D-120D98DBD35F}"/>
    <cellStyle name="Normal 5 11 2 3" xfId="2827" xr:uid="{9396A143-B6EA-4D93-A811-9BDD3625A928}"/>
    <cellStyle name="Normal 5 11 2 4" xfId="2828" xr:uid="{379D6FD2-61A7-41DD-A806-E2AFD426C790}"/>
    <cellStyle name="Normal 5 11 3" xfId="2829" xr:uid="{A3367295-248F-4FD4-AB26-5432275775C4}"/>
    <cellStyle name="Normal 5 11 4" xfId="2830" xr:uid="{132306A1-1747-49B3-8B92-177FE2EA3E4D}"/>
    <cellStyle name="Normal 5 11 4 2" xfId="4578" xr:uid="{74EBA62C-39EE-4E6B-A779-500022D9018B}"/>
    <cellStyle name="Normal 5 11 4 3" xfId="4683" xr:uid="{D02DCAD2-0374-4711-BDB0-EA19B9B6FEF3}"/>
    <cellStyle name="Normal 5 11 4 4" xfId="4607" xr:uid="{B470B57C-DFC2-468D-959B-FED25D3C88AC}"/>
    <cellStyle name="Normal 5 11 5" xfId="2831" xr:uid="{7C8D1015-160A-4B55-B923-6155FB666C9F}"/>
    <cellStyle name="Normal 5 12" xfId="1177" xr:uid="{7D02C190-1038-48E0-8570-0A1859F3E44A}"/>
    <cellStyle name="Normal 5 12 2" xfId="2832" xr:uid="{79D8AF60-9D06-4E88-8B9A-D828130428E8}"/>
    <cellStyle name="Normal 5 12 3" xfId="2833" xr:uid="{B6877CB4-7FEF-4F78-8E2C-1F3049C592BA}"/>
    <cellStyle name="Normal 5 12 4" xfId="2834" xr:uid="{762D5816-2DDC-4DE1-9050-07FCC3C71771}"/>
    <cellStyle name="Normal 5 13" xfId="902" xr:uid="{3B923BB5-39A5-48E5-822F-E86260F78ADA}"/>
    <cellStyle name="Normal 5 13 2" xfId="2835" xr:uid="{D7FF0FDC-F01B-43A9-920F-E84FD1C1BD1C}"/>
    <cellStyle name="Normal 5 13 3" xfId="2836" xr:uid="{DFC1D67F-4546-46CE-B2A7-ABE0B631A34E}"/>
    <cellStyle name="Normal 5 13 4" xfId="2837" xr:uid="{671EB5B0-5C3A-403D-9965-81F5509EB3A0}"/>
    <cellStyle name="Normal 5 14" xfId="2838" xr:uid="{FE0D359C-748E-421E-9400-3BC14DDDDDFC}"/>
    <cellStyle name="Normal 5 14 2" xfId="2839" xr:uid="{190B4A43-2357-4397-9ABB-32E99D22DE92}"/>
    <cellStyle name="Normal 5 15" xfId="2840" xr:uid="{6B747718-9BB5-42F9-80D7-47A9C4291E2D}"/>
    <cellStyle name="Normal 5 16" xfId="2841" xr:uid="{E57FA113-CB5D-41AF-B6FF-3E41CAC48C77}"/>
    <cellStyle name="Normal 5 17" xfId="2842" xr:uid="{6902160B-5296-45C7-858B-EC6B98EB93FC}"/>
    <cellStyle name="Normal 5 2" xfId="91" xr:uid="{158E2B48-77F7-4034-8705-9E9BC89B6D2B}"/>
    <cellStyle name="Normal 5 2 2" xfId="188" xr:uid="{5044635B-67B5-40DC-BEFB-FBD1E20AF854}"/>
    <cellStyle name="Normal 5 2 2 2" xfId="189" xr:uid="{45457B07-DDE4-46FF-9FF1-981EB1FD6B7D}"/>
    <cellStyle name="Normal 5 2 2 2 2" xfId="190" xr:uid="{7D58D739-605A-4485-BF54-DBACDBA03249}"/>
    <cellStyle name="Normal 5 2 2 2 2 2" xfId="191" xr:uid="{2C6A1B43-CEAA-445E-9D6D-CED77A1EA670}"/>
    <cellStyle name="Normal 5 2 2 2 3" xfId="192" xr:uid="{AEC05012-2330-40C1-B2C3-FB03289C9040}"/>
    <cellStyle name="Normal 5 2 2 2 4" xfId="4671" xr:uid="{1281565C-A2E3-473E-8DF4-A94A309EE4D2}"/>
    <cellStyle name="Normal 5 2 2 2 5" xfId="5301" xr:uid="{D46AEEC3-5B7D-4FFE-ABD6-2C45F59DC54E}"/>
    <cellStyle name="Normal 5 2 2 3" xfId="193" xr:uid="{A0A772B9-A642-4504-8944-31ABDDCBFF22}"/>
    <cellStyle name="Normal 5 2 2 3 2" xfId="194" xr:uid="{B33C2708-AD53-4F31-8471-3EA45F82E807}"/>
    <cellStyle name="Normal 5 2 2 4" xfId="195" xr:uid="{186F68E7-25CC-4988-95AE-4071531AABEC}"/>
    <cellStyle name="Normal 5 2 2 5" xfId="294" xr:uid="{73683892-2410-4633-AB1E-54505636AA2D}"/>
    <cellStyle name="Normal 5 2 2 6" xfId="4597" xr:uid="{9CBC975A-ACD5-4B72-84F0-ADC50A60D7E3}"/>
    <cellStyle name="Normal 5 2 2 7" xfId="5330" xr:uid="{55B53A2A-89BE-4727-A1F0-E261551A0EA3}"/>
    <cellStyle name="Normal 5 2 3" xfId="196" xr:uid="{712C48CB-0301-4B6A-9A75-5034DCF73E04}"/>
    <cellStyle name="Normal 5 2 3 2" xfId="197" xr:uid="{2F3A4C00-1F48-43E7-B609-BBB6CDA4F01D}"/>
    <cellStyle name="Normal 5 2 3 2 2" xfId="198" xr:uid="{37DD0378-C3CC-484D-B400-CA6E8AF3AF27}"/>
    <cellStyle name="Normal 5 2 3 2 3" xfId="4560" xr:uid="{76AA1A7D-4F72-44BD-B08A-F9BCEE9E558F}"/>
    <cellStyle name="Normal 5 2 3 2 4" xfId="5302" xr:uid="{A336099D-87D1-43F1-928E-EB588DBB651C}"/>
    <cellStyle name="Normal 5 2 3 3" xfId="199" xr:uid="{1E18F1CF-DC2A-436C-A287-39CFB3C51AFD}"/>
    <cellStyle name="Normal 5 2 3 3 2" xfId="4743" xr:uid="{B432F0ED-0864-4EF5-A936-6802E1018A5E}"/>
    <cellStyle name="Normal 5 2 3 4" xfId="4405" xr:uid="{0EF1B40D-7998-4F3B-A86E-41B8374D898A}"/>
    <cellStyle name="Normal 5 2 3 4 2" xfId="4716" xr:uid="{412F373E-1942-40A6-971A-20328F49E630}"/>
    <cellStyle name="Normal 5 2 3 5" xfId="4598" xr:uid="{E6D55AD7-08B8-4B34-8AD8-809F657D53F5}"/>
    <cellStyle name="Normal 5 2 3 6" xfId="5322" xr:uid="{D28B33A9-8BB2-410C-9FD0-33B3CBCEA97F}"/>
    <cellStyle name="Normal 5 2 3 7" xfId="5331" xr:uid="{8DCB1966-8689-43B3-B66B-9FCAA4A67D29}"/>
    <cellStyle name="Normal 5 2 4" xfId="200" xr:uid="{1218FBB3-F9A1-4A02-B43E-396C57E444DE}"/>
    <cellStyle name="Normal 5 2 4 2" xfId="201" xr:uid="{09D2FA03-8B78-4385-A242-8515D3936A85}"/>
    <cellStyle name="Normal 5 2 5" xfId="202" xr:uid="{33AB4BD2-D950-40AB-9952-0B003DBC4D2E}"/>
    <cellStyle name="Normal 5 2 6" xfId="187" xr:uid="{B82F056D-D5EF-43FE-B157-A630865FD1C1}"/>
    <cellStyle name="Normal 5 3" xfId="92" xr:uid="{1060210E-A159-432F-B206-FA1BD19B1AD2}"/>
    <cellStyle name="Normal 5 3 2" xfId="4407" xr:uid="{03D87CA9-26D1-4E02-9336-5F573D62AE55}"/>
    <cellStyle name="Normal 5 3 3" xfId="4406" xr:uid="{7E4BF071-7F27-4BF4-9780-CC4153DF048C}"/>
    <cellStyle name="Normal 5 4" xfId="93" xr:uid="{27F469AF-5BDF-4807-990A-7ABAA137F28E}"/>
    <cellStyle name="Normal 5 4 10" xfId="2843" xr:uid="{D531DF80-5857-4BC0-B376-CD24912397A2}"/>
    <cellStyle name="Normal 5 4 11" xfId="2844" xr:uid="{A2B53274-4D8B-47FE-B0E8-2C5CA5047343}"/>
    <cellStyle name="Normal 5 4 2" xfId="94" xr:uid="{C5C3EB7F-222C-4025-B7D9-D26ECA9E2389}"/>
    <cellStyle name="Normal 5 4 2 2" xfId="95" xr:uid="{A20B5903-401F-4D6B-991C-F7C4D2194D31}"/>
    <cellStyle name="Normal 5 4 2 2 2" xfId="295" xr:uid="{B2527889-DB4D-429E-8131-A90E6F121152}"/>
    <cellStyle name="Normal 5 4 2 2 2 2" xfId="531" xr:uid="{7E47DEF9-49E9-4032-B1F2-9B29EF185F85}"/>
    <cellStyle name="Normal 5 4 2 2 2 2 2" xfId="532" xr:uid="{37546BC5-38C5-4098-BE86-C491A40DF35B}"/>
    <cellStyle name="Normal 5 4 2 2 2 2 2 2" xfId="1178" xr:uid="{06E21ACF-FDED-45BE-9160-E9AD16E253FD}"/>
    <cellStyle name="Normal 5 4 2 2 2 2 2 2 2" xfId="1179" xr:uid="{7EA4E430-52F3-4A0C-A672-7AC602B4D83C}"/>
    <cellStyle name="Normal 5 4 2 2 2 2 2 3" xfId="1180" xr:uid="{AAFF9897-1B99-4D59-84E1-4C53F8B1B1AC}"/>
    <cellStyle name="Normal 5 4 2 2 2 2 3" xfId="1181" xr:uid="{E14A6482-688C-43CD-9756-FE5040A24129}"/>
    <cellStyle name="Normal 5 4 2 2 2 2 3 2" xfId="1182" xr:uid="{543C03AA-48B3-4F51-88D3-C4436982A12F}"/>
    <cellStyle name="Normal 5 4 2 2 2 2 4" xfId="1183" xr:uid="{C52C98B7-FD88-4CF5-B1BE-A7D435626A5A}"/>
    <cellStyle name="Normal 5 4 2 2 2 3" xfId="533" xr:uid="{924A3BE7-7A35-4792-A3FD-BDEA13F9172F}"/>
    <cellStyle name="Normal 5 4 2 2 2 3 2" xfId="1184" xr:uid="{45E6431B-ED6D-49DC-A034-F3075B53BA9C}"/>
    <cellStyle name="Normal 5 4 2 2 2 3 2 2" xfId="1185" xr:uid="{8101242A-2729-4E9C-B0FC-8B9BFA4F8754}"/>
    <cellStyle name="Normal 5 4 2 2 2 3 3" xfId="1186" xr:uid="{7D643017-0C06-4781-9DFA-AA5F940A18A6}"/>
    <cellStyle name="Normal 5 4 2 2 2 3 4" xfId="2845" xr:uid="{FC337CD0-3705-438A-ACCF-151AAD8C4ED2}"/>
    <cellStyle name="Normal 5 4 2 2 2 4" xfId="1187" xr:uid="{34CD1D7B-4D9B-4D79-B264-707754A811FC}"/>
    <cellStyle name="Normal 5 4 2 2 2 4 2" xfId="1188" xr:uid="{9D077BBB-D095-46F5-9206-3CED9513BE86}"/>
    <cellStyle name="Normal 5 4 2 2 2 5" xfId="1189" xr:uid="{0E423847-8C79-4BB5-9F58-A3021E4364E3}"/>
    <cellStyle name="Normal 5 4 2 2 2 6" xfId="2846" xr:uid="{44DE297E-E5FD-45AC-A20B-2EC90D99C190}"/>
    <cellStyle name="Normal 5 4 2 2 3" xfId="296" xr:uid="{9B35F1EC-406C-48DA-A855-0BFAD9AEE8E2}"/>
    <cellStyle name="Normal 5 4 2 2 3 2" xfId="534" xr:uid="{1E55007A-7F2F-467E-930A-59DE16E2E6F3}"/>
    <cellStyle name="Normal 5 4 2 2 3 2 2" xfId="535" xr:uid="{90381E44-2085-4FBA-A66B-44CA987A8FE8}"/>
    <cellStyle name="Normal 5 4 2 2 3 2 2 2" xfId="1190" xr:uid="{FE001D41-C84F-4EE0-BAB5-36EB85F3CE62}"/>
    <cellStyle name="Normal 5 4 2 2 3 2 2 2 2" xfId="1191" xr:uid="{39E8AAFB-8135-4A9E-AC1A-31E08D9F2041}"/>
    <cellStyle name="Normal 5 4 2 2 3 2 2 3" xfId="1192" xr:uid="{133395B1-EC72-41B2-A026-CCB03565AE02}"/>
    <cellStyle name="Normal 5 4 2 2 3 2 3" xfId="1193" xr:uid="{CF03956C-DA3A-4C18-A6A1-6C5B3A37F0FC}"/>
    <cellStyle name="Normal 5 4 2 2 3 2 3 2" xfId="1194" xr:uid="{AD55A3B1-1D41-4810-A070-8CC1C0D08045}"/>
    <cellStyle name="Normal 5 4 2 2 3 2 4" xfId="1195" xr:uid="{90DFD424-4969-4989-9569-90F0455FC7F0}"/>
    <cellStyle name="Normal 5 4 2 2 3 3" xfId="536" xr:uid="{3A9F7535-9D71-4725-B5D7-3876021BA7A1}"/>
    <cellStyle name="Normal 5 4 2 2 3 3 2" xfId="1196" xr:uid="{E09E2845-0510-475F-B568-0431620043B7}"/>
    <cellStyle name="Normal 5 4 2 2 3 3 2 2" xfId="1197" xr:uid="{A85A830B-A19B-4B0F-B137-F639F0F7C213}"/>
    <cellStyle name="Normal 5 4 2 2 3 3 3" xfId="1198" xr:uid="{DF69C962-AC5B-431C-9450-B467698101A2}"/>
    <cellStyle name="Normal 5 4 2 2 3 4" xfId="1199" xr:uid="{BE89247D-942B-44A4-8C0A-6B73278D01ED}"/>
    <cellStyle name="Normal 5 4 2 2 3 4 2" xfId="1200" xr:uid="{54638D9F-A5DB-43FD-9BC1-C166208D16CF}"/>
    <cellStyle name="Normal 5 4 2 2 3 5" xfId="1201" xr:uid="{A98BBBC4-614D-4936-A4FB-06D2914A851C}"/>
    <cellStyle name="Normal 5 4 2 2 4" xfId="537" xr:uid="{2386F0A8-BD5C-4EF8-B9BE-DDF6FF7DE243}"/>
    <cellStyle name="Normal 5 4 2 2 4 2" xfId="538" xr:uid="{E9C4B25A-8685-468C-9691-1AF7A6A1D7DB}"/>
    <cellStyle name="Normal 5 4 2 2 4 2 2" xfId="1202" xr:uid="{15DF8066-21C0-42AA-8610-C4E3176E6549}"/>
    <cellStyle name="Normal 5 4 2 2 4 2 2 2" xfId="1203" xr:uid="{CBDFD12A-9409-43C9-A492-B344DE03D50F}"/>
    <cellStyle name="Normal 5 4 2 2 4 2 3" xfId="1204" xr:uid="{A2EED2EF-568D-4B62-8A8B-E86F03A14752}"/>
    <cellStyle name="Normal 5 4 2 2 4 3" xfId="1205" xr:uid="{55D20E22-A16A-4199-8C66-0A925C107A6D}"/>
    <cellStyle name="Normal 5 4 2 2 4 3 2" xfId="1206" xr:uid="{0FA2B980-CBC4-4CAF-9A1C-D26F882C2D73}"/>
    <cellStyle name="Normal 5 4 2 2 4 4" xfId="1207" xr:uid="{FE0294ED-3CAE-496E-98D7-8E8C8E24233D}"/>
    <cellStyle name="Normal 5 4 2 2 5" xfId="539" xr:uid="{DB64A2A4-12A6-4702-9337-BEA643C4A977}"/>
    <cellStyle name="Normal 5 4 2 2 5 2" xfId="1208" xr:uid="{BE1F6A4C-465C-4193-81E9-B5BBB5692546}"/>
    <cellStyle name="Normal 5 4 2 2 5 2 2" xfId="1209" xr:uid="{B2F23D4D-D161-44F9-B237-67602CFCEC92}"/>
    <cellStyle name="Normal 5 4 2 2 5 3" xfId="1210" xr:uid="{FF33E29F-0900-41B7-B356-01299AAC71F5}"/>
    <cellStyle name="Normal 5 4 2 2 5 4" xfId="2847" xr:uid="{B26322CF-8AD1-4FE7-8820-9A425C328DB6}"/>
    <cellStyle name="Normal 5 4 2 2 6" xfId="1211" xr:uid="{7C296E20-4911-4DA5-BBDD-802FA4ACCC97}"/>
    <cellStyle name="Normal 5 4 2 2 6 2" xfId="1212" xr:uid="{1A752352-732C-43C5-87BC-F7DC176D8A08}"/>
    <cellStyle name="Normal 5 4 2 2 7" xfId="1213" xr:uid="{33E7320D-7A05-485A-BFBE-48A38E8894E6}"/>
    <cellStyle name="Normal 5 4 2 2 8" xfId="2848" xr:uid="{28919383-8F00-4255-9244-37EF134A4AAA}"/>
    <cellStyle name="Normal 5 4 2 3" xfId="297" xr:uid="{4608FAAE-45E1-47A4-BA6C-B507A0CAB74B}"/>
    <cellStyle name="Normal 5 4 2 3 2" xfId="540" xr:uid="{C51605B0-E14D-41FB-9528-97731EE97F50}"/>
    <cellStyle name="Normal 5 4 2 3 2 2" xfId="541" xr:uid="{8DBBE93B-1973-4628-B436-F5B4F88AFE0B}"/>
    <cellStyle name="Normal 5 4 2 3 2 2 2" xfId="1214" xr:uid="{BF0E9D61-6E4E-4E9D-931B-C5BBB879B9CA}"/>
    <cellStyle name="Normal 5 4 2 3 2 2 2 2" xfId="1215" xr:uid="{3BA73C29-1D66-440E-B7BF-F6CEC122C7A3}"/>
    <cellStyle name="Normal 5 4 2 3 2 2 3" xfId="1216" xr:uid="{4CFC69B5-368D-483B-ACFF-5F532FB5C22A}"/>
    <cellStyle name="Normal 5 4 2 3 2 3" xfId="1217" xr:uid="{E896211A-15A0-409C-A288-2FCEF39355C1}"/>
    <cellStyle name="Normal 5 4 2 3 2 3 2" xfId="1218" xr:uid="{3045F0C3-EA5B-42FB-BF43-999D12A58769}"/>
    <cellStyle name="Normal 5 4 2 3 2 4" xfId="1219" xr:uid="{9A800C09-D305-4D94-806A-23ED89327153}"/>
    <cellStyle name="Normal 5 4 2 3 3" xfId="542" xr:uid="{69CE48D0-724E-4608-81DC-5E0AB47CE1A9}"/>
    <cellStyle name="Normal 5 4 2 3 3 2" xfId="1220" xr:uid="{68DC118E-F569-4941-B882-0E8396718106}"/>
    <cellStyle name="Normal 5 4 2 3 3 2 2" xfId="1221" xr:uid="{0FD56146-8C3C-425D-B50B-63B62F2BAC4C}"/>
    <cellStyle name="Normal 5 4 2 3 3 3" xfId="1222" xr:uid="{AD7BDF9D-887C-410C-89EF-578A62511B52}"/>
    <cellStyle name="Normal 5 4 2 3 3 4" xfId="2849" xr:uid="{932D667A-76C8-4B84-8C8C-4DB996C1B8A9}"/>
    <cellStyle name="Normal 5 4 2 3 4" xfId="1223" xr:uid="{48989CAB-FD7C-451C-AD22-7E8BB43FA6B2}"/>
    <cellStyle name="Normal 5 4 2 3 4 2" xfId="1224" xr:uid="{19D752EE-F433-4787-A7BE-09C9C0F3A836}"/>
    <cellStyle name="Normal 5 4 2 3 5" xfId="1225" xr:uid="{222AA357-E628-4F44-BC91-B1F0456ED467}"/>
    <cellStyle name="Normal 5 4 2 3 6" xfId="2850" xr:uid="{D3AF003A-032C-4FBE-9827-2E4ED4D9E4E9}"/>
    <cellStyle name="Normal 5 4 2 4" xfId="298" xr:uid="{78BB86B4-8ABE-41D6-8157-016D22D901F2}"/>
    <cellStyle name="Normal 5 4 2 4 2" xfId="543" xr:uid="{A10261C1-336C-4C04-AE34-508D0E4FC45D}"/>
    <cellStyle name="Normal 5 4 2 4 2 2" xfId="544" xr:uid="{3884ECB3-8CD1-42E1-B117-88FC4CC4FB86}"/>
    <cellStyle name="Normal 5 4 2 4 2 2 2" xfId="1226" xr:uid="{313DF511-BEEB-4DA6-8E4F-82E4F07ED291}"/>
    <cellStyle name="Normal 5 4 2 4 2 2 2 2" xfId="1227" xr:uid="{E5AD21E8-C2E4-4BCD-91C1-25DCAEC1FFD3}"/>
    <cellStyle name="Normal 5 4 2 4 2 2 3" xfId="1228" xr:uid="{ECA2DFA3-6F93-4546-B644-E578205467AF}"/>
    <cellStyle name="Normal 5 4 2 4 2 3" xfId="1229" xr:uid="{AB19B0B6-B622-4651-BCE3-1D8E0701EB48}"/>
    <cellStyle name="Normal 5 4 2 4 2 3 2" xfId="1230" xr:uid="{1332A06A-055F-40F3-8BCD-7956FD9E100A}"/>
    <cellStyle name="Normal 5 4 2 4 2 4" xfId="1231" xr:uid="{BF94B5E5-DE82-4800-8480-B1F401D3B593}"/>
    <cellStyle name="Normal 5 4 2 4 3" xfId="545" xr:uid="{8A9FE134-140A-4C4B-A741-E9C20DA19A8C}"/>
    <cellStyle name="Normal 5 4 2 4 3 2" xfId="1232" xr:uid="{16F76E3B-A775-4BA9-9359-5FFB2EE93195}"/>
    <cellStyle name="Normal 5 4 2 4 3 2 2" xfId="1233" xr:uid="{8A941C6C-21D5-438B-8952-F26843A562C6}"/>
    <cellStyle name="Normal 5 4 2 4 3 3" xfId="1234" xr:uid="{04C7A49B-AB76-4E68-BD81-58CBFDA481A6}"/>
    <cellStyle name="Normal 5 4 2 4 4" xfId="1235" xr:uid="{B793FF8A-43E6-452C-9988-D5AA5DBF746D}"/>
    <cellStyle name="Normal 5 4 2 4 4 2" xfId="1236" xr:uid="{9EA4E22F-CAD1-4F55-A3A2-9EB2B9A2EF54}"/>
    <cellStyle name="Normal 5 4 2 4 5" xfId="1237" xr:uid="{7959611C-7D3A-4613-9F66-4977738A3BF3}"/>
    <cellStyle name="Normal 5 4 2 5" xfId="299" xr:uid="{F78FE1BB-A4DB-4D30-B533-824FCABC91EB}"/>
    <cellStyle name="Normal 5 4 2 5 2" xfId="546" xr:uid="{729632C0-58E6-4F42-9569-5A08DF259ABF}"/>
    <cellStyle name="Normal 5 4 2 5 2 2" xfId="1238" xr:uid="{89CFDF71-F51B-4BAF-9277-3F97A5C1878C}"/>
    <cellStyle name="Normal 5 4 2 5 2 2 2" xfId="1239" xr:uid="{1649B8C4-0593-4724-81B1-17F46860FC76}"/>
    <cellStyle name="Normal 5 4 2 5 2 3" xfId="1240" xr:uid="{BEF3BDBC-FDEB-447D-9C3A-016F8A20D4FE}"/>
    <cellStyle name="Normal 5 4 2 5 3" xfId="1241" xr:uid="{4EE79E99-0415-48BC-9330-F4958532D32B}"/>
    <cellStyle name="Normal 5 4 2 5 3 2" xfId="1242" xr:uid="{F421BFE7-0A7C-48A7-B9EF-F935AB7A2C54}"/>
    <cellStyle name="Normal 5 4 2 5 4" xfId="1243" xr:uid="{CEA342B8-1185-4722-8F4F-E706037496E9}"/>
    <cellStyle name="Normal 5 4 2 6" xfId="547" xr:uid="{F2905081-E45E-4E5E-88F8-F03E4F30E680}"/>
    <cellStyle name="Normal 5 4 2 6 2" xfId="1244" xr:uid="{94133AFD-B8F4-411D-B526-06C8124F45ED}"/>
    <cellStyle name="Normal 5 4 2 6 2 2" xfId="1245" xr:uid="{2935E341-92B9-4296-A8F1-D68BB11DB708}"/>
    <cellStyle name="Normal 5 4 2 6 2 3" xfId="4420" xr:uid="{CC6A265C-44F1-43CA-A1AB-8A4466E16483}"/>
    <cellStyle name="Normal 5 4 2 6 3" xfId="1246" xr:uid="{CFB0D46C-3857-4874-A8D8-5B74083CED64}"/>
    <cellStyle name="Normal 5 4 2 6 4" xfId="2851" xr:uid="{9E8188E8-0008-4025-8B8A-6192356EFC83}"/>
    <cellStyle name="Normal 5 4 2 6 4 2" xfId="4585" xr:uid="{85027D55-D503-406D-8217-1534945385DE}"/>
    <cellStyle name="Normal 5 4 2 6 4 3" xfId="4684" xr:uid="{1C768D82-3558-462E-8B45-59FCB6EF077F}"/>
    <cellStyle name="Normal 5 4 2 6 4 4" xfId="4612" xr:uid="{4F02D657-2737-4878-B0E4-5CBC42842956}"/>
    <cellStyle name="Normal 5 4 2 7" xfId="1247" xr:uid="{40E4CCD5-05CD-48C5-A3BC-4BD1D2627D01}"/>
    <cellStyle name="Normal 5 4 2 7 2" xfId="1248" xr:uid="{DB377F0E-3F1E-4F7A-BDD1-1B741566CFC6}"/>
    <cellStyle name="Normal 5 4 2 8" xfId="1249" xr:uid="{0CE75301-0796-4631-BCDC-AF9F2846CD2F}"/>
    <cellStyle name="Normal 5 4 2 9" xfId="2852" xr:uid="{576032C6-5079-4303-A56E-A62098CA94FC}"/>
    <cellStyle name="Normal 5 4 3" xfId="96" xr:uid="{46E80A72-4A20-4BD4-8614-19CD9514B36E}"/>
    <cellStyle name="Normal 5 4 3 2" xfId="97" xr:uid="{2A6A05F7-4836-4B34-BDD8-3684D9A313FF}"/>
    <cellStyle name="Normal 5 4 3 2 2" xfId="548" xr:uid="{41040048-D3B3-4DD4-A992-FFDDC250FA90}"/>
    <cellStyle name="Normal 5 4 3 2 2 2" xfId="549" xr:uid="{76A032A7-2558-4287-A667-0A16F716091B}"/>
    <cellStyle name="Normal 5 4 3 2 2 2 2" xfId="1250" xr:uid="{A2EA6DAF-89FA-447F-997F-D35BC6C378E5}"/>
    <cellStyle name="Normal 5 4 3 2 2 2 2 2" xfId="1251" xr:uid="{455E8C86-5983-42F9-A18E-65AD317050E2}"/>
    <cellStyle name="Normal 5 4 3 2 2 2 3" xfId="1252" xr:uid="{B18FAC20-B316-42B9-B2D2-ADFE63A3F2FD}"/>
    <cellStyle name="Normal 5 4 3 2 2 3" xfId="1253" xr:uid="{1CA22BC2-3C7C-421E-B9FE-79C22AC5C972}"/>
    <cellStyle name="Normal 5 4 3 2 2 3 2" xfId="1254" xr:uid="{A2CC11A4-F280-41D5-87FF-0A7AF2C71E05}"/>
    <cellStyle name="Normal 5 4 3 2 2 4" xfId="1255" xr:uid="{5E1B64E4-0CE4-4367-A229-D6BF5EA7C539}"/>
    <cellStyle name="Normal 5 4 3 2 3" xfId="550" xr:uid="{D69098A8-F76E-4670-A9F1-62E6B060F211}"/>
    <cellStyle name="Normal 5 4 3 2 3 2" xfId="1256" xr:uid="{E21A2EFF-749B-4F5C-8E9C-E9153846FC88}"/>
    <cellStyle name="Normal 5 4 3 2 3 2 2" xfId="1257" xr:uid="{DEBC40B9-FF80-42BD-8352-46FC415F5BDE}"/>
    <cellStyle name="Normal 5 4 3 2 3 3" xfId="1258" xr:uid="{3BBD1BF5-9550-4F83-A352-2F4538A709D2}"/>
    <cellStyle name="Normal 5 4 3 2 3 4" xfId="2853" xr:uid="{3C52DE29-C55D-4888-9211-D98AB58672DD}"/>
    <cellStyle name="Normal 5 4 3 2 4" xfId="1259" xr:uid="{9A1CB119-5637-493E-BE45-0FE7B8C5402D}"/>
    <cellStyle name="Normal 5 4 3 2 4 2" xfId="1260" xr:uid="{2953E9F6-172F-42B5-9B8C-83DD74F9C5B8}"/>
    <cellStyle name="Normal 5 4 3 2 5" xfId="1261" xr:uid="{48671A0D-BB53-4E22-92F9-83A5FE1CEB4B}"/>
    <cellStyle name="Normal 5 4 3 2 6" xfId="2854" xr:uid="{EF83DECB-7F9B-49EF-A248-EFF73D277401}"/>
    <cellStyle name="Normal 5 4 3 3" xfId="300" xr:uid="{7581A3AA-9A56-4E17-98B7-6ACF13B4F7AB}"/>
    <cellStyle name="Normal 5 4 3 3 2" xfId="551" xr:uid="{CA49F483-352C-43C5-B6E2-D24AE4F178E9}"/>
    <cellStyle name="Normal 5 4 3 3 2 2" xfId="552" xr:uid="{38D71C39-8795-4818-AEEE-8A45AFB86714}"/>
    <cellStyle name="Normal 5 4 3 3 2 2 2" xfId="1262" xr:uid="{3F5B6BA9-9A46-4B11-9E3C-3F9E64FDFD53}"/>
    <cellStyle name="Normal 5 4 3 3 2 2 2 2" xfId="1263" xr:uid="{7916166B-3D6A-47E7-8861-C828966E94FB}"/>
    <cellStyle name="Normal 5 4 3 3 2 2 3" xfId="1264" xr:uid="{8039D57D-6233-4C4C-8100-EB112F2490CE}"/>
    <cellStyle name="Normal 5 4 3 3 2 3" xfId="1265" xr:uid="{E5FDA69C-5C71-4D80-ADE1-C770CF27A94B}"/>
    <cellStyle name="Normal 5 4 3 3 2 3 2" xfId="1266" xr:uid="{1B779AB3-BA65-4D07-9B99-0F6282F333FF}"/>
    <cellStyle name="Normal 5 4 3 3 2 4" xfId="1267" xr:uid="{0896BB75-C4A8-4A74-B81D-4916AAEE0449}"/>
    <cellStyle name="Normal 5 4 3 3 3" xfId="553" xr:uid="{D02254AF-1FD2-4364-B81E-3CC4392FB901}"/>
    <cellStyle name="Normal 5 4 3 3 3 2" xfId="1268" xr:uid="{29552D87-B4CF-4551-86CE-08673AB56597}"/>
    <cellStyle name="Normal 5 4 3 3 3 2 2" xfId="1269" xr:uid="{EC5F7CBD-FA84-4BF0-8291-81B44F279E3F}"/>
    <cellStyle name="Normal 5 4 3 3 3 3" xfId="1270" xr:uid="{676A306F-5F41-4260-BE1E-FDF83C89BC56}"/>
    <cellStyle name="Normal 5 4 3 3 4" xfId="1271" xr:uid="{F1F6C294-1453-406B-B6FB-33A7923AE2FE}"/>
    <cellStyle name="Normal 5 4 3 3 4 2" xfId="1272" xr:uid="{08B05D4C-55AE-4E10-A15D-9D8FFCF83846}"/>
    <cellStyle name="Normal 5 4 3 3 5" xfId="1273" xr:uid="{A419D718-EE67-4947-BF8D-58B1073727E5}"/>
    <cellStyle name="Normal 5 4 3 4" xfId="301" xr:uid="{D2CE32CF-9858-44F7-B5DE-95FB414F5A0B}"/>
    <cellStyle name="Normal 5 4 3 4 2" xfId="554" xr:uid="{10EEAA21-8FF9-40CE-BCCF-E956A56C664F}"/>
    <cellStyle name="Normal 5 4 3 4 2 2" xfId="1274" xr:uid="{47FA162F-35D1-4E3E-9F64-09907FEAD83A}"/>
    <cellStyle name="Normal 5 4 3 4 2 2 2" xfId="1275" xr:uid="{E8B976B8-7CC7-4C05-B9BA-E4141412A4BD}"/>
    <cellStyle name="Normal 5 4 3 4 2 3" xfId="1276" xr:uid="{84561A6F-FC5E-4BC2-AD57-B99CECF71530}"/>
    <cellStyle name="Normal 5 4 3 4 3" xfId="1277" xr:uid="{3041D314-7BD0-4E16-BE7E-06BAAF514651}"/>
    <cellStyle name="Normal 5 4 3 4 3 2" xfId="1278" xr:uid="{DA49EEF9-600C-4210-9C5E-E58AD4BDA43E}"/>
    <cellStyle name="Normal 5 4 3 4 4" xfId="1279" xr:uid="{9F2701DE-FF30-42B0-B5D2-39C64F333F17}"/>
    <cellStyle name="Normal 5 4 3 5" xfId="555" xr:uid="{8EDC5653-2597-404D-999D-CC3F36A1D6FE}"/>
    <cellStyle name="Normal 5 4 3 5 2" xfId="1280" xr:uid="{0BF6D1DE-BC01-4D05-9D3A-8B385BDCF579}"/>
    <cellStyle name="Normal 5 4 3 5 2 2" xfId="1281" xr:uid="{CD912148-3A9A-433D-85DC-E0A4227195D8}"/>
    <cellStyle name="Normal 5 4 3 5 3" xfId="1282" xr:uid="{A5A7FCEC-2347-4565-BFCF-E37196ED5497}"/>
    <cellStyle name="Normal 5 4 3 5 4" xfId="2855" xr:uid="{DDDA04D8-D06D-4BDB-8E94-67D52B55E92E}"/>
    <cellStyle name="Normal 5 4 3 6" xfId="1283" xr:uid="{42F127ED-E6F9-4B72-A1FE-E28B9DD2AFEF}"/>
    <cellStyle name="Normal 5 4 3 6 2" xfId="1284" xr:uid="{62FA6230-1A1B-41D4-9583-584E6A8DB0E2}"/>
    <cellStyle name="Normal 5 4 3 7" xfId="1285" xr:uid="{87EFA57E-9FF3-4556-9A5A-50C1533BA16A}"/>
    <cellStyle name="Normal 5 4 3 8" xfId="2856" xr:uid="{8CC68385-6079-4757-9AB6-EBA2D13A94A1}"/>
    <cellStyle name="Normal 5 4 4" xfId="98" xr:uid="{9E44116A-F66B-4BCF-A452-317FD40B42C5}"/>
    <cellStyle name="Normal 5 4 4 2" xfId="447" xr:uid="{A4072D33-E5A4-4A66-A66C-C5AF635E74D2}"/>
    <cellStyle name="Normal 5 4 4 2 2" xfId="556" xr:uid="{B8E01234-2E0A-40A8-9BAD-D8357BC4A9A8}"/>
    <cellStyle name="Normal 5 4 4 2 2 2" xfId="1286" xr:uid="{AAE11F27-0CCE-4214-9406-624099AB293E}"/>
    <cellStyle name="Normal 5 4 4 2 2 2 2" xfId="1287" xr:uid="{A6E7DA60-9800-4E88-A8AD-7924E6BFC6DB}"/>
    <cellStyle name="Normal 5 4 4 2 2 3" xfId="1288" xr:uid="{6DA3E765-3928-47EF-841C-AD38F771128F}"/>
    <cellStyle name="Normal 5 4 4 2 2 4" xfId="2857" xr:uid="{BA7F5A97-0315-4FD6-A1FF-90F9736E7585}"/>
    <cellStyle name="Normal 5 4 4 2 3" xfId="1289" xr:uid="{0CC9E4CE-620A-4FD8-A69E-69C847D05B46}"/>
    <cellStyle name="Normal 5 4 4 2 3 2" xfId="1290" xr:uid="{0C6D750E-2A13-432C-90BB-C2DD4432E821}"/>
    <cellStyle name="Normal 5 4 4 2 4" xfId="1291" xr:uid="{33167A88-E3E3-4F3C-8D07-B5F183294A47}"/>
    <cellStyle name="Normal 5 4 4 2 5" xfId="2858" xr:uid="{68F6E6F4-8E59-4C75-82D7-91FD60A6CF7E}"/>
    <cellStyle name="Normal 5 4 4 3" xfId="557" xr:uid="{25B42E16-CC88-48DC-80F4-28ECE20B043E}"/>
    <cellStyle name="Normal 5 4 4 3 2" xfId="1292" xr:uid="{338DBE0B-E83C-4250-8F92-EB3055F08EBA}"/>
    <cellStyle name="Normal 5 4 4 3 2 2" xfId="1293" xr:uid="{608ECC9A-2B1F-445F-861B-4657AC98FECE}"/>
    <cellStyle name="Normal 5 4 4 3 3" xfId="1294" xr:uid="{081B28C6-27D5-4562-81AD-3771C85903C2}"/>
    <cellStyle name="Normal 5 4 4 3 4" xfId="2859" xr:uid="{02A15DB7-F8BC-44E0-B626-23F88D7C7F36}"/>
    <cellStyle name="Normal 5 4 4 4" xfId="1295" xr:uid="{A15A62AA-E1C7-45E9-A7BA-88739DF0E059}"/>
    <cellStyle name="Normal 5 4 4 4 2" xfId="1296" xr:uid="{63C21FC4-DA34-404B-8ACC-5DB97AC27096}"/>
    <cellStyle name="Normal 5 4 4 4 3" xfId="2860" xr:uid="{FF160820-969C-45F2-84F2-D659A4EA79A5}"/>
    <cellStyle name="Normal 5 4 4 4 4" xfId="2861" xr:uid="{F363AC82-E90E-42BE-9019-FB7D8576AA8D}"/>
    <cellStyle name="Normal 5 4 4 5" xfId="1297" xr:uid="{948B090B-9A01-4C5F-B5D9-D21CD177EBB8}"/>
    <cellStyle name="Normal 5 4 4 6" xfId="2862" xr:uid="{3680D8EF-405A-4AB8-B481-429DE5D7F79E}"/>
    <cellStyle name="Normal 5 4 4 7" xfId="2863" xr:uid="{E76FAC2B-4854-414B-80B4-8E65DE9DA72F}"/>
    <cellStyle name="Normal 5 4 5" xfId="302" xr:uid="{D998A2B3-0A13-4414-98DF-A154A37AAA09}"/>
    <cellStyle name="Normal 5 4 5 2" xfId="558" xr:uid="{09D1B9E4-3300-40E3-AFAC-90B17C8C24A0}"/>
    <cellStyle name="Normal 5 4 5 2 2" xfId="559" xr:uid="{7F7C74C4-E2F9-4BC5-B151-EE27C1F076F2}"/>
    <cellStyle name="Normal 5 4 5 2 2 2" xfId="1298" xr:uid="{2BF42418-4F71-4F64-8922-143F17A566B1}"/>
    <cellStyle name="Normal 5 4 5 2 2 2 2" xfId="1299" xr:uid="{E765C1D5-45EC-486D-9D9E-BBEF9708EFEC}"/>
    <cellStyle name="Normal 5 4 5 2 2 3" xfId="1300" xr:uid="{5BD9D9AF-D5D1-44DE-AB1F-308B37896155}"/>
    <cellStyle name="Normal 5 4 5 2 3" xfId="1301" xr:uid="{D91633C5-577B-4A84-AE70-B00F79653A96}"/>
    <cellStyle name="Normal 5 4 5 2 3 2" xfId="1302" xr:uid="{C1D70042-C7BE-4CE9-8A0E-F17CD06900BF}"/>
    <cellStyle name="Normal 5 4 5 2 4" xfId="1303" xr:uid="{CD2DB884-D20A-46E1-8263-7066AF026A00}"/>
    <cellStyle name="Normal 5 4 5 3" xfId="560" xr:uid="{92841BA2-F267-4D46-BE95-6864FD82625A}"/>
    <cellStyle name="Normal 5 4 5 3 2" xfId="1304" xr:uid="{886ECA9C-7F1F-446D-8F73-CC25F5A8AF9B}"/>
    <cellStyle name="Normal 5 4 5 3 2 2" xfId="1305" xr:uid="{B1080A3E-B368-430A-A553-FFB54DA61615}"/>
    <cellStyle name="Normal 5 4 5 3 3" xfId="1306" xr:uid="{FD6EBB1A-4FA2-4AC3-B7A0-D37E5B217B39}"/>
    <cellStyle name="Normal 5 4 5 3 4" xfId="2864" xr:uid="{6F82B1F8-3C21-475F-BE2B-3828E4731B2F}"/>
    <cellStyle name="Normal 5 4 5 4" xfId="1307" xr:uid="{E9B1A96C-7A5A-4F8F-8CF4-B1088F539F5B}"/>
    <cellStyle name="Normal 5 4 5 4 2" xfId="1308" xr:uid="{1B623890-E280-42D7-ACF4-F7E6C204809C}"/>
    <cellStyle name="Normal 5 4 5 5" xfId="1309" xr:uid="{50CA443C-7532-433A-8178-1FD8ADFBE10C}"/>
    <cellStyle name="Normal 5 4 5 6" xfId="2865" xr:uid="{93AA6EA8-FE41-45AE-94D8-9AA54CE485B9}"/>
    <cellStyle name="Normal 5 4 6" xfId="303" xr:uid="{D89D68F2-EADD-4929-B769-885A345CC96B}"/>
    <cellStyle name="Normal 5 4 6 2" xfId="561" xr:uid="{01AC37D2-EB97-4FCB-9F07-0FE7B2B01F56}"/>
    <cellStyle name="Normal 5 4 6 2 2" xfId="1310" xr:uid="{31784137-97E6-4BF1-A8E4-BEB17BC0E491}"/>
    <cellStyle name="Normal 5 4 6 2 2 2" xfId="1311" xr:uid="{A249B53B-2C3B-4B1D-B092-435AA575A8F8}"/>
    <cellStyle name="Normal 5 4 6 2 3" xfId="1312" xr:uid="{A4E64605-EE07-4484-AD73-E113CB39F7D5}"/>
    <cellStyle name="Normal 5 4 6 2 4" xfId="2866" xr:uid="{20F2DF2F-D308-4C47-AFCA-D7994F12BCB8}"/>
    <cellStyle name="Normal 5 4 6 3" xfId="1313" xr:uid="{5E515CAF-AAED-4E72-89E5-544A9CD37F85}"/>
    <cellStyle name="Normal 5 4 6 3 2" xfId="1314" xr:uid="{CD2E714A-6527-45FA-8C39-9AB8C6D2F8F2}"/>
    <cellStyle name="Normal 5 4 6 4" xfId="1315" xr:uid="{DE6CB6AA-20A7-4CEB-B5B2-14EA1A4C84E7}"/>
    <cellStyle name="Normal 5 4 6 5" xfId="2867" xr:uid="{599B76E9-5A28-4E60-A524-EE552A9F7574}"/>
    <cellStyle name="Normal 5 4 7" xfId="562" xr:uid="{C7579FE0-12C0-475E-A6F4-9DA5CC8379F2}"/>
    <cellStyle name="Normal 5 4 7 2" xfId="1316" xr:uid="{EC79F88A-BEDC-4B92-A7C2-0A6DBC81F644}"/>
    <cellStyle name="Normal 5 4 7 2 2" xfId="1317" xr:uid="{C874CDFB-4B63-48D6-A94F-EB617E098A18}"/>
    <cellStyle name="Normal 5 4 7 2 3" xfId="4419" xr:uid="{D17650C6-5A34-41CF-A4DE-B0E307AD4760}"/>
    <cellStyle name="Normal 5 4 7 3" xfId="1318" xr:uid="{F9C774E9-97D8-427B-BFD2-E49282F250DA}"/>
    <cellStyle name="Normal 5 4 7 4" xfId="2868" xr:uid="{9D931754-10DE-43DE-8F3C-EF8EBC741AAE}"/>
    <cellStyle name="Normal 5 4 7 4 2" xfId="4584" xr:uid="{B1DB8050-06B0-4EB1-9FF3-7FEFB1DA33A6}"/>
    <cellStyle name="Normal 5 4 7 4 3" xfId="4685" xr:uid="{07424C09-2825-48F9-8FFA-3520EA47E172}"/>
    <cellStyle name="Normal 5 4 7 4 4" xfId="4611" xr:uid="{8453C2A0-8D16-41DA-838F-EEE7D2FE1C92}"/>
    <cellStyle name="Normal 5 4 8" xfId="1319" xr:uid="{F17A1293-87EE-413B-8423-A9248E4557CA}"/>
    <cellStyle name="Normal 5 4 8 2" xfId="1320" xr:uid="{EEC5DCE7-F370-44FA-B6F9-ADF418D35A77}"/>
    <cellStyle name="Normal 5 4 8 3" xfId="2869" xr:uid="{8A8DBE1B-F084-4ED8-831F-9F99FAC69C1F}"/>
    <cellStyle name="Normal 5 4 8 4" xfId="2870" xr:uid="{0DA6FEA3-D2C7-4B01-B369-9824E369F34F}"/>
    <cellStyle name="Normal 5 4 9" xfId="1321" xr:uid="{294F3D42-D7EB-45DC-A416-8EDB5B8FF599}"/>
    <cellStyle name="Normal 5 5" xfId="99" xr:uid="{FC9077B6-CF23-4CF1-BEF2-3C54FF566D7E}"/>
    <cellStyle name="Normal 5 5 10" xfId="2871" xr:uid="{D7C12486-0F97-4C2D-894A-B01B35D9DA34}"/>
    <cellStyle name="Normal 5 5 11" xfId="2872" xr:uid="{F4542D9A-96EB-4F30-B10C-907A7993A2B6}"/>
    <cellStyle name="Normal 5 5 2" xfId="100" xr:uid="{0AA5D740-8139-4C2A-98C6-6FAF40BBC2A6}"/>
    <cellStyle name="Normal 5 5 2 2" xfId="101" xr:uid="{F7071BD3-6A24-414A-A5BC-6871690ECEFE}"/>
    <cellStyle name="Normal 5 5 2 2 2" xfId="304" xr:uid="{67D48A54-0BFE-45F3-9292-B78603998DBC}"/>
    <cellStyle name="Normal 5 5 2 2 2 2" xfId="563" xr:uid="{328AA8CE-DA7E-402E-9026-7A11C71F1966}"/>
    <cellStyle name="Normal 5 5 2 2 2 2 2" xfId="1322" xr:uid="{0B06A625-079F-427C-B4DD-B55F35A02534}"/>
    <cellStyle name="Normal 5 5 2 2 2 2 2 2" xfId="1323" xr:uid="{822E7F9F-5857-4CF2-8625-684CA98DEB97}"/>
    <cellStyle name="Normal 5 5 2 2 2 2 3" xfId="1324" xr:uid="{5B00A8F6-4F92-4419-B3E5-0D89637073CE}"/>
    <cellStyle name="Normal 5 5 2 2 2 2 4" xfId="2873" xr:uid="{66A256B3-435D-460C-840F-823C4A694B3E}"/>
    <cellStyle name="Normal 5 5 2 2 2 3" xfId="1325" xr:uid="{A0FBF572-9221-4216-8551-A6FD81B8091A}"/>
    <cellStyle name="Normal 5 5 2 2 2 3 2" xfId="1326" xr:uid="{16274E39-76F2-4A4C-AB90-467E87176F68}"/>
    <cellStyle name="Normal 5 5 2 2 2 3 3" xfId="2874" xr:uid="{995AAECA-8D92-4476-B178-BC2F870F9C48}"/>
    <cellStyle name="Normal 5 5 2 2 2 3 4" xfId="2875" xr:uid="{F3C7BDA0-7666-4E0F-BD37-B8F6CFED8756}"/>
    <cellStyle name="Normal 5 5 2 2 2 4" xfId="1327" xr:uid="{BF4BDECA-7D4B-4445-9A94-7733D6C29E49}"/>
    <cellStyle name="Normal 5 5 2 2 2 5" xfId="2876" xr:uid="{D7F14C56-1DCA-4418-8F80-01E355760953}"/>
    <cellStyle name="Normal 5 5 2 2 2 6" xfId="2877" xr:uid="{A86E2B52-2499-49B6-8249-23D0F1CBE30D}"/>
    <cellStyle name="Normal 5 5 2 2 3" xfId="564" xr:uid="{ACA3FCAB-114E-4F9C-9CCC-E5D0EAEDDF0E}"/>
    <cellStyle name="Normal 5 5 2 2 3 2" xfId="1328" xr:uid="{F511E60B-807A-4482-8DE1-E79AA95C298C}"/>
    <cellStyle name="Normal 5 5 2 2 3 2 2" xfId="1329" xr:uid="{B782A58C-743B-48F1-B71C-8C7F0E74C4A7}"/>
    <cellStyle name="Normal 5 5 2 2 3 2 3" xfId="2878" xr:uid="{8257996B-69C0-4621-95D3-3364EC778F7E}"/>
    <cellStyle name="Normal 5 5 2 2 3 2 4" xfId="2879" xr:uid="{9FD45D38-9B19-44A6-82BC-2475C58A10FB}"/>
    <cellStyle name="Normal 5 5 2 2 3 3" xfId="1330" xr:uid="{A784F668-FB49-440F-9A58-100ADFAD27BC}"/>
    <cellStyle name="Normal 5 5 2 2 3 4" xfId="2880" xr:uid="{BAEA9F5C-6117-4E91-B96C-0FAEEF6A67F2}"/>
    <cellStyle name="Normal 5 5 2 2 3 5" xfId="2881" xr:uid="{BE9C40EB-579E-4BEE-B8C9-11FCA50156BE}"/>
    <cellStyle name="Normal 5 5 2 2 4" xfId="1331" xr:uid="{7B90E503-1583-42FA-8F05-F53D9E85234F}"/>
    <cellStyle name="Normal 5 5 2 2 4 2" xfId="1332" xr:uid="{B0A89FCF-F1E7-46FF-92D5-68BCAA3D90BF}"/>
    <cellStyle name="Normal 5 5 2 2 4 3" xfId="2882" xr:uid="{0E82CCE1-388F-4C92-84AD-25C1EE84DD20}"/>
    <cellStyle name="Normal 5 5 2 2 4 4" xfId="2883" xr:uid="{0D508B76-8ED7-4F19-8469-922A4D81B3B4}"/>
    <cellStyle name="Normal 5 5 2 2 5" xfId="1333" xr:uid="{4F98D253-4810-444F-8DAE-43AD5448BC72}"/>
    <cellStyle name="Normal 5 5 2 2 5 2" xfId="2884" xr:uid="{17FACA63-9C04-4B83-AAF7-1806503232B6}"/>
    <cellStyle name="Normal 5 5 2 2 5 3" xfId="2885" xr:uid="{E78B9889-128C-494C-A013-B7B8B857813E}"/>
    <cellStyle name="Normal 5 5 2 2 5 4" xfId="2886" xr:uid="{F292170A-4E5D-4DC9-A329-FD7212584EE3}"/>
    <cellStyle name="Normal 5 5 2 2 6" xfId="2887" xr:uid="{663AECC7-BD43-4E7C-89EC-1A517C8F1F4C}"/>
    <cellStyle name="Normal 5 5 2 2 7" xfId="2888" xr:uid="{41599151-8B9D-486A-8D95-1A976305FA0A}"/>
    <cellStyle name="Normal 5 5 2 2 8" xfId="2889" xr:uid="{5CB361FF-D8C4-4866-964E-D9184B0D7076}"/>
    <cellStyle name="Normal 5 5 2 3" xfId="305" xr:uid="{6D1DC832-AE1D-4220-A555-82291AA9505F}"/>
    <cellStyle name="Normal 5 5 2 3 2" xfId="565" xr:uid="{CBDEA0AF-4A4F-446D-B7E7-8ECFF8916C98}"/>
    <cellStyle name="Normal 5 5 2 3 2 2" xfId="566" xr:uid="{6169BF1C-B995-4366-B65C-7AB05FA73282}"/>
    <cellStyle name="Normal 5 5 2 3 2 2 2" xfId="1334" xr:uid="{4B83B71A-38D6-4608-BD9A-1C6E4C3C1E3E}"/>
    <cellStyle name="Normal 5 5 2 3 2 2 2 2" xfId="1335" xr:uid="{80F4A930-AABD-46FC-8D54-66181EFF3F2E}"/>
    <cellStyle name="Normal 5 5 2 3 2 2 3" xfId="1336" xr:uid="{0D20504F-429B-437B-9B6C-5DE5870A3F1B}"/>
    <cellStyle name="Normal 5 5 2 3 2 3" xfId="1337" xr:uid="{151241CF-989F-4DC0-BA9D-9F79C16E0EE3}"/>
    <cellStyle name="Normal 5 5 2 3 2 3 2" xfId="1338" xr:uid="{502BB75B-BBC4-4454-8FFE-7C962C44249A}"/>
    <cellStyle name="Normal 5 5 2 3 2 4" xfId="1339" xr:uid="{C9F88385-C855-4B6C-89CE-D72EFC0D0430}"/>
    <cellStyle name="Normal 5 5 2 3 3" xfId="567" xr:uid="{D7568F89-1F91-405A-B54D-0A83EC29B2F5}"/>
    <cellStyle name="Normal 5 5 2 3 3 2" xfId="1340" xr:uid="{3BE943BF-6F02-4F85-8E77-34B86700517E}"/>
    <cellStyle name="Normal 5 5 2 3 3 2 2" xfId="1341" xr:uid="{07BD98FF-AEED-4857-85FF-68C516B5208C}"/>
    <cellStyle name="Normal 5 5 2 3 3 3" xfId="1342" xr:uid="{F6CDEE2A-E9D0-4D3A-A013-2EEAEC6F9041}"/>
    <cellStyle name="Normal 5 5 2 3 3 4" xfId="2890" xr:uid="{759BCA62-60EC-4589-8320-ECDE00D673DD}"/>
    <cellStyle name="Normal 5 5 2 3 4" xfId="1343" xr:uid="{73044080-2B4D-4819-9FC2-8461FA2A040E}"/>
    <cellStyle name="Normal 5 5 2 3 4 2" xfId="1344" xr:uid="{825F9797-54B7-4A5A-8D2A-E07A3E5DFB66}"/>
    <cellStyle name="Normal 5 5 2 3 5" xfId="1345" xr:uid="{82B07A9D-B9E8-4428-9F5B-235013F9534E}"/>
    <cellStyle name="Normal 5 5 2 3 6" xfId="2891" xr:uid="{960FC774-EFB9-4C9D-9A4D-455BBF60280E}"/>
    <cellStyle name="Normal 5 5 2 4" xfId="306" xr:uid="{A116C1D8-84A4-409F-A965-4CB33D778741}"/>
    <cellStyle name="Normal 5 5 2 4 2" xfId="568" xr:uid="{205F842B-5123-4408-B435-5342C799CBDD}"/>
    <cellStyle name="Normal 5 5 2 4 2 2" xfId="1346" xr:uid="{0BA6A88E-AA93-4A7B-8E2E-239742BD5AE2}"/>
    <cellStyle name="Normal 5 5 2 4 2 2 2" xfId="1347" xr:uid="{81D95C6C-4EF6-41A9-8F8B-21921D7B774D}"/>
    <cellStyle name="Normal 5 5 2 4 2 3" xfId="1348" xr:uid="{4796FEBC-5060-4832-AB8E-4C03721DF802}"/>
    <cellStyle name="Normal 5 5 2 4 2 4" xfId="2892" xr:uid="{06696C5D-F331-45E8-8D1E-2969DEB494FB}"/>
    <cellStyle name="Normal 5 5 2 4 3" xfId="1349" xr:uid="{EE3F3CE9-302B-4A76-A85A-61256BDDB251}"/>
    <cellStyle name="Normal 5 5 2 4 3 2" xfId="1350" xr:uid="{CC355321-7AC7-46EF-83D8-825FD52337F8}"/>
    <cellStyle name="Normal 5 5 2 4 4" xfId="1351" xr:uid="{A8AA6A16-8E5F-4C82-ABD6-62640B274077}"/>
    <cellStyle name="Normal 5 5 2 4 5" xfId="2893" xr:uid="{497ABB20-C9A6-4E7F-B346-1EC4236D21AC}"/>
    <cellStyle name="Normal 5 5 2 5" xfId="307" xr:uid="{4CBC3A62-AB42-4520-8B9D-0C07E3E58B5D}"/>
    <cellStyle name="Normal 5 5 2 5 2" xfId="1352" xr:uid="{8315C906-8C25-4826-BB0E-8EFD357F0EBE}"/>
    <cellStyle name="Normal 5 5 2 5 2 2" xfId="1353" xr:uid="{30909BD6-82E0-447E-9487-169AB7D15F88}"/>
    <cellStyle name="Normal 5 5 2 5 3" xfId="1354" xr:uid="{649AD4FE-1E73-470D-AD11-745F678FB618}"/>
    <cellStyle name="Normal 5 5 2 5 4" xfId="2894" xr:uid="{8CA63805-F7EA-4809-9CE2-4552A923F992}"/>
    <cellStyle name="Normal 5 5 2 6" xfId="1355" xr:uid="{5CF3C5BA-3613-4712-8518-098DB2B00BDB}"/>
    <cellStyle name="Normal 5 5 2 6 2" xfId="1356" xr:uid="{C857B3D8-1BEB-4175-BA33-D032D398C68E}"/>
    <cellStyle name="Normal 5 5 2 6 3" xfId="2895" xr:uid="{4571F253-A641-4490-92D0-5E3AD934EE71}"/>
    <cellStyle name="Normal 5 5 2 6 4" xfId="2896" xr:uid="{839B0302-7229-4F0A-8AC9-6225E40DAA14}"/>
    <cellStyle name="Normal 5 5 2 7" xfId="1357" xr:uid="{CBEAE6A7-4072-4C03-AAE2-A30B02DD8820}"/>
    <cellStyle name="Normal 5 5 2 8" xfId="2897" xr:uid="{73C8EDA4-4CE0-416B-BF68-5D34DED3B608}"/>
    <cellStyle name="Normal 5 5 2 9" xfId="2898" xr:uid="{8B9C0D9C-2451-43C9-91E2-4D9AC5E0CBB3}"/>
    <cellStyle name="Normal 5 5 3" xfId="102" xr:uid="{C6E0F648-3C11-4E0F-9AC0-189E7AD527C7}"/>
    <cellStyle name="Normal 5 5 3 2" xfId="103" xr:uid="{F103BFD5-C224-4245-8388-18330A46981B}"/>
    <cellStyle name="Normal 5 5 3 2 2" xfId="569" xr:uid="{5319E064-0376-4D18-A5FF-D1CF0F74B848}"/>
    <cellStyle name="Normal 5 5 3 2 2 2" xfId="1358" xr:uid="{B7970711-D6A3-4B1D-9F60-8031C8F31D36}"/>
    <cellStyle name="Normal 5 5 3 2 2 2 2" xfId="1359" xr:uid="{C20C25F3-C003-4F11-9CA4-7DD9E2EBD68C}"/>
    <cellStyle name="Normal 5 5 3 2 2 2 2 2" xfId="4469" xr:uid="{20B71205-DA0D-4C04-8835-8F4BA375DF4B}"/>
    <cellStyle name="Normal 5 5 3 2 2 2 3" xfId="4470" xr:uid="{6D75F965-F562-451A-B6CE-BB75CDEEB8D3}"/>
    <cellStyle name="Normal 5 5 3 2 2 3" xfId="1360" xr:uid="{41A100B8-C5F1-4D96-8DF7-C86454CEA8AE}"/>
    <cellStyle name="Normal 5 5 3 2 2 3 2" xfId="4471" xr:uid="{51CE728A-9263-4B92-A6CF-19F2300C6584}"/>
    <cellStyle name="Normal 5 5 3 2 2 4" xfId="2899" xr:uid="{DACFA258-4960-4616-BD52-92CA07A356A5}"/>
    <cellStyle name="Normal 5 5 3 2 3" xfId="1361" xr:uid="{DB2F50FE-BB7A-45F7-AC82-9F9022D710FA}"/>
    <cellStyle name="Normal 5 5 3 2 3 2" xfId="1362" xr:uid="{909FB6EF-C975-4BAF-9F78-9B6900D65625}"/>
    <cellStyle name="Normal 5 5 3 2 3 2 2" xfId="4472" xr:uid="{61603876-148B-41B8-9C57-E0F8C0BC69D1}"/>
    <cellStyle name="Normal 5 5 3 2 3 3" xfId="2900" xr:uid="{ABAD9850-0103-4482-B05D-9B3075AA3506}"/>
    <cellStyle name="Normal 5 5 3 2 3 4" xfId="2901" xr:uid="{29944364-4052-4EE0-BAD6-95245C7B014E}"/>
    <cellStyle name="Normal 5 5 3 2 4" xfId="1363" xr:uid="{B34D1D98-9698-47D8-BD9A-4215CF2BBDFB}"/>
    <cellStyle name="Normal 5 5 3 2 4 2" xfId="4473" xr:uid="{429B481E-3230-479F-8843-2C868FC0200E}"/>
    <cellStyle name="Normal 5 5 3 2 5" xfId="2902" xr:uid="{6E74F398-8425-44AA-BC60-56EC524356B0}"/>
    <cellStyle name="Normal 5 5 3 2 6" xfId="2903" xr:uid="{38688227-1A3A-4CF8-829D-2191503E538F}"/>
    <cellStyle name="Normal 5 5 3 3" xfId="308" xr:uid="{1E0C6AC8-AB2A-4001-916C-589E3BCF6F5F}"/>
    <cellStyle name="Normal 5 5 3 3 2" xfId="1364" xr:uid="{181C7B69-818D-41EE-BA1D-E39D3CD4BA5C}"/>
    <cellStyle name="Normal 5 5 3 3 2 2" xfId="1365" xr:uid="{B0316422-7C9A-419A-A652-97A9FB174908}"/>
    <cellStyle name="Normal 5 5 3 3 2 2 2" xfId="4474" xr:uid="{B7777412-5B46-4D30-BB4F-CA60ADA6A051}"/>
    <cellStyle name="Normal 5 5 3 3 2 3" xfId="2904" xr:uid="{B58A3AD9-AE40-4997-94AB-210841CC5ECE}"/>
    <cellStyle name="Normal 5 5 3 3 2 4" xfId="2905" xr:uid="{23669633-DE25-48D1-B15D-07CC2E937EC3}"/>
    <cellStyle name="Normal 5 5 3 3 3" xfId="1366" xr:uid="{C9E1F324-EB18-4E67-9331-FE8712EE646D}"/>
    <cellStyle name="Normal 5 5 3 3 3 2" xfId="4475" xr:uid="{49EB647F-9B7A-4DA2-B484-312C4264D308}"/>
    <cellStyle name="Normal 5 5 3 3 4" xfId="2906" xr:uid="{AE6897BB-C9AA-4495-AB73-04299C5A1D6F}"/>
    <cellStyle name="Normal 5 5 3 3 5" xfId="2907" xr:uid="{2BA83350-CA50-4102-8DAB-1DCB36A3BB7E}"/>
    <cellStyle name="Normal 5 5 3 4" xfId="1367" xr:uid="{90CD907A-1AE9-48BF-AFC1-D5F7CD0AB809}"/>
    <cellStyle name="Normal 5 5 3 4 2" xfId="1368" xr:uid="{D331CED3-15B6-4E02-9FB3-861500D91404}"/>
    <cellStyle name="Normal 5 5 3 4 2 2" xfId="4476" xr:uid="{AEA989A2-3F1B-4F59-82DD-F16A32E2253D}"/>
    <cellStyle name="Normal 5 5 3 4 3" xfId="2908" xr:uid="{47C7A56B-5A39-4CE2-98D9-AC5F6A5F236A}"/>
    <cellStyle name="Normal 5 5 3 4 4" xfId="2909" xr:uid="{440F7968-5FE7-4527-BE91-743F31638A79}"/>
    <cellStyle name="Normal 5 5 3 5" xfId="1369" xr:uid="{CF7CD111-0599-48DC-9141-925289CDD4D4}"/>
    <cellStyle name="Normal 5 5 3 5 2" xfId="2910" xr:uid="{897409F1-CBD6-40BA-A607-99E69D32F550}"/>
    <cellStyle name="Normal 5 5 3 5 3" xfId="2911" xr:uid="{A9FD126F-B08E-4735-99EF-DF5E6A5807E8}"/>
    <cellStyle name="Normal 5 5 3 5 4" xfId="2912" xr:uid="{21732005-F397-4C84-A296-C7A793EEEB74}"/>
    <cellStyle name="Normal 5 5 3 6" xfId="2913" xr:uid="{1F89794C-F021-4696-99AB-D0A30F91FDFB}"/>
    <cellStyle name="Normal 5 5 3 7" xfId="2914" xr:uid="{BCD9DDD8-51B5-49E2-88FD-0DDF407F88F9}"/>
    <cellStyle name="Normal 5 5 3 8" xfId="2915" xr:uid="{0FC64092-E8BA-4990-A4D8-836DA56FDF1C}"/>
    <cellStyle name="Normal 5 5 4" xfId="104" xr:uid="{F8A78E7A-A18A-4AAE-B940-5A06BDD6FD18}"/>
    <cellStyle name="Normal 5 5 4 2" xfId="570" xr:uid="{6B7FE1C4-B4A0-4E8B-89B8-09D12E23795F}"/>
    <cellStyle name="Normal 5 5 4 2 2" xfId="571" xr:uid="{307B1933-A3BB-4244-BD37-E6721AD86345}"/>
    <cellStyle name="Normal 5 5 4 2 2 2" xfId="1370" xr:uid="{5BCA009D-C157-4CC3-AC3F-6F7840AF817A}"/>
    <cellStyle name="Normal 5 5 4 2 2 2 2" xfId="1371" xr:uid="{720717C3-9BBA-43EC-B810-405BA0AB211A}"/>
    <cellStyle name="Normal 5 5 4 2 2 3" xfId="1372" xr:uid="{431C818D-48B7-41D2-B464-66C08802D87E}"/>
    <cellStyle name="Normal 5 5 4 2 2 4" xfId="2916" xr:uid="{00D80ADC-8DAD-45B2-8AC0-2CF13F86BF5C}"/>
    <cellStyle name="Normal 5 5 4 2 3" xfId="1373" xr:uid="{D33F9232-C826-4711-8E28-21F7B0793798}"/>
    <cellStyle name="Normal 5 5 4 2 3 2" xfId="1374" xr:uid="{3FC69823-46D7-45CE-A91F-112F7BCDCEF3}"/>
    <cellStyle name="Normal 5 5 4 2 4" xfId="1375" xr:uid="{C3625E8B-AD83-4FF7-A3A9-36E0CC44B693}"/>
    <cellStyle name="Normal 5 5 4 2 5" xfId="2917" xr:uid="{0EAABF9F-2161-4E28-9717-2D4AA170D3AB}"/>
    <cellStyle name="Normal 5 5 4 3" xfId="572" xr:uid="{84BEF2BA-D73A-4550-A9A6-806290873297}"/>
    <cellStyle name="Normal 5 5 4 3 2" xfId="1376" xr:uid="{ACAE6C8B-C591-4EA7-B3E3-7A09AB6DD8BF}"/>
    <cellStyle name="Normal 5 5 4 3 2 2" xfId="1377" xr:uid="{015EFA22-3B22-447C-9445-C28D48D00534}"/>
    <cellStyle name="Normal 5 5 4 3 3" xfId="1378" xr:uid="{7C5553ED-0848-4ECB-8B74-60C861F52654}"/>
    <cellStyle name="Normal 5 5 4 3 4" xfId="2918" xr:uid="{C3FB331C-0FAB-4EC1-BC9E-01022B4593A8}"/>
    <cellStyle name="Normal 5 5 4 4" xfId="1379" xr:uid="{99C8291F-E315-4D33-8991-C550269A3C9F}"/>
    <cellStyle name="Normal 5 5 4 4 2" xfId="1380" xr:uid="{BB2697A5-D098-4C24-A14F-77A2D7EC18C5}"/>
    <cellStyle name="Normal 5 5 4 4 3" xfId="2919" xr:uid="{B79B1C89-1234-4BE2-B453-B99B9FF507AF}"/>
    <cellStyle name="Normal 5 5 4 4 4" xfId="2920" xr:uid="{09731183-03D7-48DF-9FB8-BB4ECE77B3F0}"/>
    <cellStyle name="Normal 5 5 4 5" xfId="1381" xr:uid="{B0387210-A3D3-4FC3-A98A-7345A5B992B1}"/>
    <cellStyle name="Normal 5 5 4 6" xfId="2921" xr:uid="{8E801C23-BF51-4D61-AAE2-E552B1E45E71}"/>
    <cellStyle name="Normal 5 5 4 7" xfId="2922" xr:uid="{0587EF73-F6F8-4653-AF0F-04564CACE103}"/>
    <cellStyle name="Normal 5 5 5" xfId="309" xr:uid="{BE7B7579-A67F-4DFC-BB12-CFBD1FAEF623}"/>
    <cellStyle name="Normal 5 5 5 2" xfId="573" xr:uid="{64F3EE13-A55F-4BE1-988F-40CE7C742853}"/>
    <cellStyle name="Normal 5 5 5 2 2" xfId="1382" xr:uid="{192151FA-E2DD-4AA4-8A75-2728B37F1301}"/>
    <cellStyle name="Normal 5 5 5 2 2 2" xfId="1383" xr:uid="{C546B1C0-2706-4570-BADF-AF85E138D620}"/>
    <cellStyle name="Normal 5 5 5 2 3" xfId="1384" xr:uid="{D5F3C27C-8281-41CC-BC05-C1921E4FD49B}"/>
    <cellStyle name="Normal 5 5 5 2 4" xfId="2923" xr:uid="{DB303691-F7D9-4777-A83A-DF3CD4053980}"/>
    <cellStyle name="Normal 5 5 5 3" xfId="1385" xr:uid="{E661F788-5464-4F91-9AF0-0B4821C8C832}"/>
    <cellStyle name="Normal 5 5 5 3 2" xfId="1386" xr:uid="{0EEAAC16-4A02-45C6-BC42-E012FEFFD711}"/>
    <cellStyle name="Normal 5 5 5 3 3" xfId="2924" xr:uid="{CC81E1CF-4C6A-46F1-B4A6-E6CBA367F5DF}"/>
    <cellStyle name="Normal 5 5 5 3 4" xfId="2925" xr:uid="{FAA69B53-FBBC-4A4A-85F1-638EF9724D9B}"/>
    <cellStyle name="Normal 5 5 5 4" xfId="1387" xr:uid="{969D2AF1-728E-4604-8F84-C008113AB59B}"/>
    <cellStyle name="Normal 5 5 5 5" xfId="2926" xr:uid="{24B10F91-F9EC-400E-A98B-16775D174FFA}"/>
    <cellStyle name="Normal 5 5 5 6" xfId="2927" xr:uid="{3C755FA7-B02E-4C68-9BAC-F315B0AF7AF8}"/>
    <cellStyle name="Normal 5 5 6" xfId="310" xr:uid="{394599FE-65E2-4423-BDC2-8D68A60D82B1}"/>
    <cellStyle name="Normal 5 5 6 2" xfId="1388" xr:uid="{932342C2-A531-4460-B379-086208766B94}"/>
    <cellStyle name="Normal 5 5 6 2 2" xfId="1389" xr:uid="{A7CD4B4D-59E6-4042-AF8F-C345D2D8C3EA}"/>
    <cellStyle name="Normal 5 5 6 2 3" xfId="2928" xr:uid="{FEB344C7-8AB6-4213-8EBC-F893BBB03C5A}"/>
    <cellStyle name="Normal 5 5 6 2 4" xfId="2929" xr:uid="{FCECAD2B-3A66-4F2C-9F90-BEEFE764ED0A}"/>
    <cellStyle name="Normal 5 5 6 3" xfId="1390" xr:uid="{FB2DE9D0-F5D6-4172-B0D6-3C27C913B0A8}"/>
    <cellStyle name="Normal 5 5 6 4" xfId="2930" xr:uid="{F89B25E5-2717-4391-B51A-8F645E7DA23F}"/>
    <cellStyle name="Normal 5 5 6 5" xfId="2931" xr:uid="{05A9C785-73CD-4B5D-9061-431D1851861C}"/>
    <cellStyle name="Normal 5 5 7" xfId="1391" xr:uid="{7D0CE17D-9183-4D88-8AB1-0CB4D7430FED}"/>
    <cellStyle name="Normal 5 5 7 2" xfId="1392" xr:uid="{575D694B-613F-484C-B552-7F3C0C6D2C39}"/>
    <cellStyle name="Normal 5 5 7 3" xfId="2932" xr:uid="{729CF707-8CD3-4BF6-B7FB-9DC050867ED5}"/>
    <cellStyle name="Normal 5 5 7 4" xfId="2933" xr:uid="{E0306C48-6A9F-437A-967B-198E4B083A07}"/>
    <cellStyle name="Normal 5 5 8" xfId="1393" xr:uid="{5E87E0B2-C364-4C7F-8619-77088B2C7B87}"/>
    <cellStyle name="Normal 5 5 8 2" xfId="2934" xr:uid="{BF3AD898-19A2-41D9-9DFF-F434BF3D0E2D}"/>
    <cellStyle name="Normal 5 5 8 3" xfId="2935" xr:uid="{076C18F2-1E79-4978-83EA-9B27576ED50B}"/>
    <cellStyle name="Normal 5 5 8 4" xfId="2936" xr:uid="{D3B912C2-7526-4C86-AF36-5699D7649621}"/>
    <cellStyle name="Normal 5 5 9" xfId="2937" xr:uid="{0884CEF4-C6A6-47BC-A8E6-A012A2BDE56A}"/>
    <cellStyle name="Normal 5 6" xfId="105" xr:uid="{AD8C8DAE-5433-4A69-809F-4B44B70D8C0B}"/>
    <cellStyle name="Normal 5 6 10" xfId="2938" xr:uid="{25555250-D4D3-494A-BE9F-980DA5BC1014}"/>
    <cellStyle name="Normal 5 6 11" xfId="2939" xr:uid="{F6969170-A6B5-4D38-B76F-74F5557D04ED}"/>
    <cellStyle name="Normal 5 6 2" xfId="106" xr:uid="{3C34A1CF-2B75-4E64-A119-0BA941AA2A95}"/>
    <cellStyle name="Normal 5 6 2 2" xfId="311" xr:uid="{900D7B6E-DA78-461B-9083-D9CFC0B8AD82}"/>
    <cellStyle name="Normal 5 6 2 2 2" xfId="574" xr:uid="{1CA9DB8D-62F6-4EF8-BBB1-3CC4CD72D8C6}"/>
    <cellStyle name="Normal 5 6 2 2 2 2" xfId="575" xr:uid="{9BF320DB-1C15-4D17-A091-F60F8B12B1CD}"/>
    <cellStyle name="Normal 5 6 2 2 2 2 2" xfId="1394" xr:uid="{47630FBC-39EA-43F6-A193-2E9AF6AAFA44}"/>
    <cellStyle name="Normal 5 6 2 2 2 2 3" xfId="2940" xr:uid="{B760F944-AAE2-4932-AF47-358C8722B90E}"/>
    <cellStyle name="Normal 5 6 2 2 2 2 4" xfId="2941" xr:uid="{96FB14B9-2079-4E01-88C2-6E961F464AE9}"/>
    <cellStyle name="Normal 5 6 2 2 2 3" xfId="1395" xr:uid="{F13DD041-3CE8-4DC4-A920-4B7C9CFEE7CD}"/>
    <cellStyle name="Normal 5 6 2 2 2 3 2" xfId="2942" xr:uid="{E67D46DF-8327-4632-9518-0B3645DF2963}"/>
    <cellStyle name="Normal 5 6 2 2 2 3 3" xfId="2943" xr:uid="{EF365578-87EB-4EE6-85F2-E73BE56CDA4D}"/>
    <cellStyle name="Normal 5 6 2 2 2 3 4" xfId="2944" xr:uid="{B85960C2-E83C-4036-ACF7-62E3EA4E673B}"/>
    <cellStyle name="Normal 5 6 2 2 2 4" xfId="2945" xr:uid="{7844A42D-4B65-4B96-BB65-C233B5D93C1D}"/>
    <cellStyle name="Normal 5 6 2 2 2 5" xfId="2946" xr:uid="{05DF11BE-99FA-482F-B490-2B1504E83888}"/>
    <cellStyle name="Normal 5 6 2 2 2 6" xfId="2947" xr:uid="{996711BB-1C2A-4ACF-9738-2FD2B3F2F45F}"/>
    <cellStyle name="Normal 5 6 2 2 3" xfId="576" xr:uid="{18E8440F-8909-4420-A3CE-7B077629101B}"/>
    <cellStyle name="Normal 5 6 2 2 3 2" xfId="1396" xr:uid="{C1F820F8-2F33-4F6E-9200-EF2C4D630421}"/>
    <cellStyle name="Normal 5 6 2 2 3 2 2" xfId="2948" xr:uid="{FE2A8CBE-104A-4A81-8A84-DBBD08CF981C}"/>
    <cellStyle name="Normal 5 6 2 2 3 2 3" xfId="2949" xr:uid="{2BE53E0E-FCCC-44EE-A200-1AB2F7F7C9F6}"/>
    <cellStyle name="Normal 5 6 2 2 3 2 4" xfId="2950" xr:uid="{78588B81-6692-4AF4-A885-1AEE0F0F3618}"/>
    <cellStyle name="Normal 5 6 2 2 3 3" xfId="2951" xr:uid="{BF033859-156F-4CB4-BE62-0A0162869BD9}"/>
    <cellStyle name="Normal 5 6 2 2 3 4" xfId="2952" xr:uid="{ECFEF224-3E65-48D2-9A20-C19E74579362}"/>
    <cellStyle name="Normal 5 6 2 2 3 5" xfId="2953" xr:uid="{2320CD7A-64A8-4B8F-A0A3-84B14E4FB935}"/>
    <cellStyle name="Normal 5 6 2 2 4" xfId="1397" xr:uid="{CD117C98-8416-492E-B0E9-C0E6F1FC0256}"/>
    <cellStyle name="Normal 5 6 2 2 4 2" xfId="2954" xr:uid="{C9EC01A0-F755-44A6-8089-184B8CFC7757}"/>
    <cellStyle name="Normal 5 6 2 2 4 3" xfId="2955" xr:uid="{80FF25AA-7C20-4FD2-93E8-B6962A5AE6C8}"/>
    <cellStyle name="Normal 5 6 2 2 4 4" xfId="2956" xr:uid="{817B94EF-E56A-4EB8-B8A5-ABE9A7A3A69B}"/>
    <cellStyle name="Normal 5 6 2 2 5" xfId="2957" xr:uid="{9B31C326-0BB5-4D4C-A6CA-14155F26691A}"/>
    <cellStyle name="Normal 5 6 2 2 5 2" xfId="2958" xr:uid="{BD5180ED-8BB8-488F-A698-7E37270E2F63}"/>
    <cellStyle name="Normal 5 6 2 2 5 3" xfId="2959" xr:uid="{25B33C5E-C2CD-4A6B-9B96-0ED0E5F2E53D}"/>
    <cellStyle name="Normal 5 6 2 2 5 4" xfId="2960" xr:uid="{EBB3E49F-8937-415D-9CD0-7CBB1C7D2247}"/>
    <cellStyle name="Normal 5 6 2 2 6" xfId="2961" xr:uid="{C645AA7A-5385-4F45-ABB5-C55CC4587C1D}"/>
    <cellStyle name="Normal 5 6 2 2 7" xfId="2962" xr:uid="{1C9E9B35-6E01-42D3-8819-FA9650EF0B63}"/>
    <cellStyle name="Normal 5 6 2 2 8" xfId="2963" xr:uid="{CCA9BAB0-F454-4F6B-A646-2103206882CF}"/>
    <cellStyle name="Normal 5 6 2 3" xfId="577" xr:uid="{F55FF824-0B14-4A6D-AE65-78BE425E4337}"/>
    <cellStyle name="Normal 5 6 2 3 2" xfId="578" xr:uid="{99A383AA-E93B-474B-8528-4BF1D3F764E0}"/>
    <cellStyle name="Normal 5 6 2 3 2 2" xfId="579" xr:uid="{65B9BED6-8189-45D4-B40C-CF6F8E06DF50}"/>
    <cellStyle name="Normal 5 6 2 3 2 3" xfId="2964" xr:uid="{9E5A4B91-6300-4BB7-80ED-5547CA194B73}"/>
    <cellStyle name="Normal 5 6 2 3 2 4" xfId="2965" xr:uid="{D4693338-BBD1-48D7-ACF0-004E92F8DA9F}"/>
    <cellStyle name="Normal 5 6 2 3 3" xfId="580" xr:uid="{1D07CA12-CC9B-4670-9819-3EADE85ED960}"/>
    <cellStyle name="Normal 5 6 2 3 3 2" xfId="2966" xr:uid="{E5873331-18DE-4F04-8122-CC437FC6163C}"/>
    <cellStyle name="Normal 5 6 2 3 3 3" xfId="2967" xr:uid="{3F96ECCC-DE26-41A7-9C1D-E1410FC8242B}"/>
    <cellStyle name="Normal 5 6 2 3 3 4" xfId="2968" xr:uid="{0E8B2CE7-2F73-40D3-831E-CE8ED9E7A239}"/>
    <cellStyle name="Normal 5 6 2 3 4" xfId="2969" xr:uid="{7692DD57-C10D-4B30-BF13-75CFE65A2563}"/>
    <cellStyle name="Normal 5 6 2 3 5" xfId="2970" xr:uid="{DE334395-10A2-4CDA-A319-C28C0EC02935}"/>
    <cellStyle name="Normal 5 6 2 3 6" xfId="2971" xr:uid="{0053E42B-67A2-45BD-A4EB-6A4197E04A4B}"/>
    <cellStyle name="Normal 5 6 2 4" xfId="581" xr:uid="{5B5445D4-3C8E-4694-9D61-23E1220D37FE}"/>
    <cellStyle name="Normal 5 6 2 4 2" xfId="582" xr:uid="{4C77C1AD-D465-4BFE-A708-27F0CFDC4E17}"/>
    <cellStyle name="Normal 5 6 2 4 2 2" xfId="2972" xr:uid="{A5409BCB-1D52-442A-B4E1-E7C0C32BA119}"/>
    <cellStyle name="Normal 5 6 2 4 2 3" xfId="2973" xr:uid="{994AAF65-65C3-45AB-98BB-31474E4A7991}"/>
    <cellStyle name="Normal 5 6 2 4 2 4" xfId="2974" xr:uid="{5063C0A5-4576-4121-A1E4-6857720733BA}"/>
    <cellStyle name="Normal 5 6 2 4 3" xfId="2975" xr:uid="{26BB71CB-6D60-42E1-A435-71EAE47E1671}"/>
    <cellStyle name="Normal 5 6 2 4 4" xfId="2976" xr:uid="{0205D0CB-F34A-4ED7-B3F4-FD544D99089D}"/>
    <cellStyle name="Normal 5 6 2 4 5" xfId="2977" xr:uid="{6327B690-45B4-4EC5-83C8-D700A066F161}"/>
    <cellStyle name="Normal 5 6 2 5" xfId="583" xr:uid="{B7F7E298-8218-4308-A0EE-817CB39B3B17}"/>
    <cellStyle name="Normal 5 6 2 5 2" xfId="2978" xr:uid="{6D95D8F7-B64F-441F-BE3B-3A70E3C1CC0F}"/>
    <cellStyle name="Normal 5 6 2 5 3" xfId="2979" xr:uid="{9151F08B-F649-4E60-B20B-4403A0B24BE5}"/>
    <cellStyle name="Normal 5 6 2 5 4" xfId="2980" xr:uid="{51452558-361F-4858-A342-7C7A5FD3B27F}"/>
    <cellStyle name="Normal 5 6 2 6" xfId="2981" xr:uid="{E80E76C9-EA20-43AB-93B5-E44E350E6126}"/>
    <cellStyle name="Normal 5 6 2 6 2" xfId="2982" xr:uid="{3DEE6F69-5865-4A1D-91F7-040FBA8CCB52}"/>
    <cellStyle name="Normal 5 6 2 6 3" xfId="2983" xr:uid="{296D1765-9060-4E75-AFBA-1FD82F56C060}"/>
    <cellStyle name="Normal 5 6 2 6 4" xfId="2984" xr:uid="{12D6F52B-8E10-4868-9924-6671526270A2}"/>
    <cellStyle name="Normal 5 6 2 7" xfId="2985" xr:uid="{ADCAF485-9D7D-4FE2-931D-72C502A6E335}"/>
    <cellStyle name="Normal 5 6 2 8" xfId="2986" xr:uid="{29A9106D-8BB0-41FF-951D-821C0EB06454}"/>
    <cellStyle name="Normal 5 6 2 9" xfId="2987" xr:uid="{5162E948-755E-4FA6-B288-1347D0626BB7}"/>
    <cellStyle name="Normal 5 6 3" xfId="312" xr:uid="{569B3112-BEBE-4503-BC97-133ECF0FA96D}"/>
    <cellStyle name="Normal 5 6 3 2" xfId="584" xr:uid="{6AA8B0CC-566C-4ADE-91F4-9F90EDB46EFD}"/>
    <cellStyle name="Normal 5 6 3 2 2" xfId="585" xr:uid="{D266C247-211A-4476-8581-F60F48AC223D}"/>
    <cellStyle name="Normal 5 6 3 2 2 2" xfId="1398" xr:uid="{E5C01AD7-A98B-452A-AC06-D934CBDD18A7}"/>
    <cellStyle name="Normal 5 6 3 2 2 2 2" xfId="1399" xr:uid="{89E512FD-FD76-4F46-90E4-F0E221901C41}"/>
    <cellStyle name="Normal 5 6 3 2 2 3" xfId="1400" xr:uid="{9DFD8693-3BFA-497F-87DF-424F450E5340}"/>
    <cellStyle name="Normal 5 6 3 2 2 4" xfId="2988" xr:uid="{0AF31B94-301F-4B1E-B215-2509F2E66763}"/>
    <cellStyle name="Normal 5 6 3 2 3" xfId="1401" xr:uid="{FD946AE0-2476-44F2-960A-287752C11583}"/>
    <cellStyle name="Normal 5 6 3 2 3 2" xfId="1402" xr:uid="{F76FF49D-16DB-42E8-A196-825A19295DA7}"/>
    <cellStyle name="Normal 5 6 3 2 3 3" xfId="2989" xr:uid="{5C9D3978-1A4F-4389-9BD7-B0A0D0652EDD}"/>
    <cellStyle name="Normal 5 6 3 2 3 4" xfId="2990" xr:uid="{621CFDBE-5C2B-4E5A-A391-DE8FE9BC4B38}"/>
    <cellStyle name="Normal 5 6 3 2 4" xfId="1403" xr:uid="{3413F491-D64A-459F-A708-5489BBC3F5DD}"/>
    <cellStyle name="Normal 5 6 3 2 5" xfId="2991" xr:uid="{AF5B5985-3007-4FA3-A013-73E2564E6BC2}"/>
    <cellStyle name="Normal 5 6 3 2 6" xfId="2992" xr:uid="{5D727D71-BBB1-4F25-A4AA-0BD0437068D4}"/>
    <cellStyle name="Normal 5 6 3 3" xfId="586" xr:uid="{6E9CC10B-F3FE-43BE-8F4A-36EF0575DE98}"/>
    <cellStyle name="Normal 5 6 3 3 2" xfId="1404" xr:uid="{D333E9F4-C019-4E27-A6F8-DE75C244B3E4}"/>
    <cellStyle name="Normal 5 6 3 3 2 2" xfId="1405" xr:uid="{A51C3DA0-A923-4905-BA79-CB53901A9611}"/>
    <cellStyle name="Normal 5 6 3 3 2 3" xfId="2993" xr:uid="{498B27CA-7984-46FE-89B5-8E439790BD95}"/>
    <cellStyle name="Normal 5 6 3 3 2 4" xfId="2994" xr:uid="{3D1F4587-BAE6-4B47-9235-E5DB46151232}"/>
    <cellStyle name="Normal 5 6 3 3 3" xfId="1406" xr:uid="{C40043CD-A0B2-4C01-8314-098EDAFB14F5}"/>
    <cellStyle name="Normal 5 6 3 3 4" xfId="2995" xr:uid="{0FD02A9F-1037-43B4-BA04-011ABF8F2253}"/>
    <cellStyle name="Normal 5 6 3 3 5" xfId="2996" xr:uid="{541C7BDB-1B92-4AF0-9428-5FF33DA754B6}"/>
    <cellStyle name="Normal 5 6 3 4" xfId="1407" xr:uid="{6E7AA9A9-B4C2-4A49-B56A-E6BF09E5514D}"/>
    <cellStyle name="Normal 5 6 3 4 2" xfId="1408" xr:uid="{B27DBDDF-683A-4FF7-9EE2-AAB8D43EE15A}"/>
    <cellStyle name="Normal 5 6 3 4 3" xfId="2997" xr:uid="{1AFAC740-FD31-4891-9C2A-BE1EFFAA0A0B}"/>
    <cellStyle name="Normal 5 6 3 4 4" xfId="2998" xr:uid="{1E78F855-7BD1-4288-B223-2B08AABA4350}"/>
    <cellStyle name="Normal 5 6 3 5" xfId="1409" xr:uid="{68812CDC-86CD-4839-853F-2CBB8E36E234}"/>
    <cellStyle name="Normal 5 6 3 5 2" xfId="2999" xr:uid="{2BBCC0EA-5BBD-4447-9481-F82EB01092D6}"/>
    <cellStyle name="Normal 5 6 3 5 3" xfId="3000" xr:uid="{68C5959A-D4F6-4F79-90FB-E9150965DC4D}"/>
    <cellStyle name="Normal 5 6 3 5 4" xfId="3001" xr:uid="{E16C48E1-0DB5-4DAE-929D-B5061A5662EC}"/>
    <cellStyle name="Normal 5 6 3 6" xfId="3002" xr:uid="{37E1C660-1DEA-4600-B87A-6E0468DA12D5}"/>
    <cellStyle name="Normal 5 6 3 7" xfId="3003" xr:uid="{63904A3C-F9C6-4ACE-9C40-2952C47A7196}"/>
    <cellStyle name="Normal 5 6 3 8" xfId="3004" xr:uid="{CF5F4CEE-D699-4E30-AC03-9345B337A6AD}"/>
    <cellStyle name="Normal 5 6 4" xfId="313" xr:uid="{3A98E308-5118-4052-90B2-8FF699659EE9}"/>
    <cellStyle name="Normal 5 6 4 2" xfId="587" xr:uid="{3E39CB0F-D4E3-4427-AAA6-2C0909A66E69}"/>
    <cellStyle name="Normal 5 6 4 2 2" xfId="588" xr:uid="{5677D0BE-0FD2-4EDC-914D-DB16B9C69466}"/>
    <cellStyle name="Normal 5 6 4 2 2 2" xfId="1410" xr:uid="{2D4A9FB3-5C45-4F7B-B334-17F27E3836D0}"/>
    <cellStyle name="Normal 5 6 4 2 2 3" xfId="3005" xr:uid="{278FC974-74E3-4233-BAED-3B43581D14A0}"/>
    <cellStyle name="Normal 5 6 4 2 2 4" xfId="3006" xr:uid="{60338A5E-6164-473F-A31D-045777A880C5}"/>
    <cellStyle name="Normal 5 6 4 2 3" xfId="1411" xr:uid="{2D5E3046-BB9E-4CF1-BF21-9AA157A2DA33}"/>
    <cellStyle name="Normal 5 6 4 2 4" xfId="3007" xr:uid="{5819C098-9402-44E3-94DD-D5BA6F2B1EF0}"/>
    <cellStyle name="Normal 5 6 4 2 5" xfId="3008" xr:uid="{3259CE10-20E6-498A-AADF-3EBA5F58ECDE}"/>
    <cellStyle name="Normal 5 6 4 3" xfId="589" xr:uid="{0637302F-7E97-496A-9578-518F97439DAA}"/>
    <cellStyle name="Normal 5 6 4 3 2" xfId="1412" xr:uid="{54F9CDBC-48ED-46CD-9CF5-74DF1BE844BB}"/>
    <cellStyle name="Normal 5 6 4 3 3" xfId="3009" xr:uid="{FBAB6764-8C4E-415F-925A-125D2249CB4E}"/>
    <cellStyle name="Normal 5 6 4 3 4" xfId="3010" xr:uid="{902EA2E4-79A7-4937-9F33-32CD657BE8AC}"/>
    <cellStyle name="Normal 5 6 4 4" xfId="1413" xr:uid="{5893ACA5-4D6F-44EE-831B-703BB52E0ED0}"/>
    <cellStyle name="Normal 5 6 4 4 2" xfId="3011" xr:uid="{63456858-0F80-456D-9C25-0F83A37F2394}"/>
    <cellStyle name="Normal 5 6 4 4 3" xfId="3012" xr:uid="{4BDDB191-7B9D-47F9-B609-8F12D9497128}"/>
    <cellStyle name="Normal 5 6 4 4 4" xfId="3013" xr:uid="{AE3FA56E-7151-49FB-B6EC-C3F032076C4D}"/>
    <cellStyle name="Normal 5 6 4 5" xfId="3014" xr:uid="{EE350EDF-136B-41FD-91DA-F12F36E3A698}"/>
    <cellStyle name="Normal 5 6 4 6" xfId="3015" xr:uid="{2A3ABD3E-245B-4549-BFD7-94F8C00768FD}"/>
    <cellStyle name="Normal 5 6 4 7" xfId="3016" xr:uid="{ACC1C7F9-820C-4853-870A-6DCE5A807D2C}"/>
    <cellStyle name="Normal 5 6 5" xfId="314" xr:uid="{BAB33B40-7513-4253-9501-1B8C76085DF7}"/>
    <cellStyle name="Normal 5 6 5 2" xfId="590" xr:uid="{47042457-C2A0-40F1-B383-BF5509DBA1FA}"/>
    <cellStyle name="Normal 5 6 5 2 2" xfId="1414" xr:uid="{18E161FF-921B-4B0C-80D8-5A71AB2AC339}"/>
    <cellStyle name="Normal 5 6 5 2 3" xfId="3017" xr:uid="{C411799F-A1F7-46DB-88B1-DA0EC858ED90}"/>
    <cellStyle name="Normal 5 6 5 2 4" xfId="3018" xr:uid="{1213BF81-D886-4F63-B41B-545474A65B22}"/>
    <cellStyle name="Normal 5 6 5 3" xfId="1415" xr:uid="{9C40AEA1-5FD0-4595-9B9D-3724364B7F32}"/>
    <cellStyle name="Normal 5 6 5 3 2" xfId="3019" xr:uid="{EB410288-8634-4AD0-92E1-6DAFC7320B64}"/>
    <cellStyle name="Normal 5 6 5 3 3" xfId="3020" xr:uid="{916FDA7A-73C5-4954-A93E-8B16B9AD7F85}"/>
    <cellStyle name="Normal 5 6 5 3 4" xfId="3021" xr:uid="{06CAC6BE-E073-4BE9-8B1A-47B981DD3107}"/>
    <cellStyle name="Normal 5 6 5 4" xfId="3022" xr:uid="{CB468A9C-3892-46BD-8A83-1648522540A9}"/>
    <cellStyle name="Normal 5 6 5 5" xfId="3023" xr:uid="{E8BBBF57-CE30-4C78-A665-7396FC351684}"/>
    <cellStyle name="Normal 5 6 5 6" xfId="3024" xr:uid="{7D530D82-DADD-4975-B700-52468DD437BD}"/>
    <cellStyle name="Normal 5 6 6" xfId="591" xr:uid="{F3697ADA-CBE3-4B0F-8B40-A83D7F24CBF4}"/>
    <cellStyle name="Normal 5 6 6 2" xfId="1416" xr:uid="{03EAE02F-7150-4F44-86DC-D0144F957212}"/>
    <cellStyle name="Normal 5 6 6 2 2" xfId="3025" xr:uid="{F3FA7AA5-135C-474A-B274-4F5797262774}"/>
    <cellStyle name="Normal 5 6 6 2 3" xfId="3026" xr:uid="{297A9E27-62ED-42AB-9156-D84E013585ED}"/>
    <cellStyle name="Normal 5 6 6 2 4" xfId="3027" xr:uid="{D1D11B67-0F1B-44DE-839B-4805A46B985E}"/>
    <cellStyle name="Normal 5 6 6 3" xfId="3028" xr:uid="{8EF2ED1D-FCC3-40C9-934A-88E11FA3067E}"/>
    <cellStyle name="Normal 5 6 6 4" xfId="3029" xr:uid="{48E50615-0915-4640-BC14-620A84332054}"/>
    <cellStyle name="Normal 5 6 6 5" xfId="3030" xr:uid="{0B18A82C-E117-4DAC-A839-6D7F8433A4D5}"/>
    <cellStyle name="Normal 5 6 7" xfId="1417" xr:uid="{34622B96-44EA-4B30-9044-6536337CCC21}"/>
    <cellStyle name="Normal 5 6 7 2" xfId="3031" xr:uid="{B24F150A-FBE3-42F7-AD29-818F20CD98EF}"/>
    <cellStyle name="Normal 5 6 7 3" xfId="3032" xr:uid="{F8307273-0FAC-4C28-9CBD-269E29438A69}"/>
    <cellStyle name="Normal 5 6 7 4" xfId="3033" xr:uid="{91B9F2DE-74E6-4C7F-8FB2-7D86E5D47386}"/>
    <cellStyle name="Normal 5 6 8" xfId="3034" xr:uid="{FDF92E9A-03A6-4D28-92FA-0B6261AC18F6}"/>
    <cellStyle name="Normal 5 6 8 2" xfId="3035" xr:uid="{0791907E-0AC2-4B85-B94A-161263DDB6E7}"/>
    <cellStyle name="Normal 5 6 8 3" xfId="3036" xr:uid="{10DE97AD-BD8A-4E29-B139-A02F3BFA29BD}"/>
    <cellStyle name="Normal 5 6 8 4" xfId="3037" xr:uid="{DE5E9FEF-BC3C-483E-AF9C-C85C2053514D}"/>
    <cellStyle name="Normal 5 6 9" xfId="3038" xr:uid="{45C5D922-EC47-42A6-B544-FADABC89A973}"/>
    <cellStyle name="Normal 5 7" xfId="107" xr:uid="{6D19658A-8A99-4234-90E6-3A43F1F4D8A4}"/>
    <cellStyle name="Normal 5 7 2" xfId="108" xr:uid="{6C35B993-8002-4883-9C87-EB598A3B34FE}"/>
    <cellStyle name="Normal 5 7 2 2" xfId="315" xr:uid="{0598A126-A05D-4EA7-A830-0D34AC2839DF}"/>
    <cellStyle name="Normal 5 7 2 2 2" xfId="592" xr:uid="{A1299650-F4A5-460B-BAEB-B1ADFD458820}"/>
    <cellStyle name="Normal 5 7 2 2 2 2" xfId="1418" xr:uid="{C42445E8-8E8C-4808-9965-A0E3B0DBC59C}"/>
    <cellStyle name="Normal 5 7 2 2 2 3" xfId="3039" xr:uid="{EC9751C5-FF76-48C0-940C-0760D46196A4}"/>
    <cellStyle name="Normal 5 7 2 2 2 4" xfId="3040" xr:uid="{23E2C843-C3BE-4E44-881A-D5C44B858B66}"/>
    <cellStyle name="Normal 5 7 2 2 3" xfId="1419" xr:uid="{7C02DC84-5B31-4A4A-BAA6-63341ED30EF1}"/>
    <cellStyle name="Normal 5 7 2 2 3 2" xfId="3041" xr:uid="{929E268B-E2DC-4C38-A35A-B0F75B62A8F0}"/>
    <cellStyle name="Normal 5 7 2 2 3 3" xfId="3042" xr:uid="{88B28C9F-BB77-48AB-B45E-E1A8E7F11374}"/>
    <cellStyle name="Normal 5 7 2 2 3 4" xfId="3043" xr:uid="{16FEE80F-FB21-4A41-962C-01608D7214A5}"/>
    <cellStyle name="Normal 5 7 2 2 4" xfId="3044" xr:uid="{461517DD-7472-4133-BEC3-FAB93046CA78}"/>
    <cellStyle name="Normal 5 7 2 2 5" xfId="3045" xr:uid="{F6BD1850-2F3F-47BF-A1C0-502F1865F19D}"/>
    <cellStyle name="Normal 5 7 2 2 6" xfId="3046" xr:uid="{724D5274-D165-40DF-A8ED-351780884650}"/>
    <cellStyle name="Normal 5 7 2 3" xfId="593" xr:uid="{CAD45321-2AD6-4673-86FB-CA419AA87D6F}"/>
    <cellStyle name="Normal 5 7 2 3 2" xfId="1420" xr:uid="{57B328B2-8F73-4ADF-B5EE-0BF0F4718BF5}"/>
    <cellStyle name="Normal 5 7 2 3 2 2" xfId="3047" xr:uid="{9E26EB35-E375-4203-A916-88AA8AB31161}"/>
    <cellStyle name="Normal 5 7 2 3 2 3" xfId="3048" xr:uid="{618702BA-5C18-4826-B28E-B2A525D0646E}"/>
    <cellStyle name="Normal 5 7 2 3 2 4" xfId="3049" xr:uid="{03E179E3-2146-4D3D-B49F-39CA82DCABD2}"/>
    <cellStyle name="Normal 5 7 2 3 3" xfId="3050" xr:uid="{036BBA99-AF1E-40BD-BD78-8401BB0073A0}"/>
    <cellStyle name="Normal 5 7 2 3 4" xfId="3051" xr:uid="{FD0B0E2B-EEEE-4A14-B3FF-007E6EC533F2}"/>
    <cellStyle name="Normal 5 7 2 3 5" xfId="3052" xr:uid="{DB10CE36-5DED-4D82-BFE9-5F7CAFB161D1}"/>
    <cellStyle name="Normal 5 7 2 4" xfId="1421" xr:uid="{ACB9091D-D118-47F2-BE60-7A2C9B76C6D2}"/>
    <cellStyle name="Normal 5 7 2 4 2" xfId="3053" xr:uid="{E6ADDC18-9ACE-4288-B4F4-8AFE480D6B61}"/>
    <cellStyle name="Normal 5 7 2 4 3" xfId="3054" xr:uid="{0F80DE63-1537-4F74-8D1D-F9A16197C64C}"/>
    <cellStyle name="Normal 5 7 2 4 4" xfId="3055" xr:uid="{B9EB777F-54AB-4DED-AFED-09F929DD377B}"/>
    <cellStyle name="Normal 5 7 2 5" xfId="3056" xr:uid="{31E04EBE-0BCD-4336-8D5C-7335BD49CAA4}"/>
    <cellStyle name="Normal 5 7 2 5 2" xfId="3057" xr:uid="{7ED72705-BE20-4DB4-9060-4A88624FC97A}"/>
    <cellStyle name="Normal 5 7 2 5 3" xfId="3058" xr:uid="{7D586865-0AF6-4B80-AE74-2A1E294BD87F}"/>
    <cellStyle name="Normal 5 7 2 5 4" xfId="3059" xr:uid="{8C03C5B0-3A86-4B59-8F6F-40FD532A7FFF}"/>
    <cellStyle name="Normal 5 7 2 6" xfId="3060" xr:uid="{ABA76A44-0BA9-481D-A7EA-E2C8A72D25D4}"/>
    <cellStyle name="Normal 5 7 2 7" xfId="3061" xr:uid="{BA8C34C9-B717-4A2D-9382-24B232B5274A}"/>
    <cellStyle name="Normal 5 7 2 8" xfId="3062" xr:uid="{87E83839-1967-43F6-89BD-67332C55D3F5}"/>
    <cellStyle name="Normal 5 7 3" xfId="316" xr:uid="{7F34D8CA-AB46-4B35-B2FC-74C8310810E8}"/>
    <cellStyle name="Normal 5 7 3 2" xfId="594" xr:uid="{97D5025D-BBF4-4984-A35C-C7ED36DE6C16}"/>
    <cellStyle name="Normal 5 7 3 2 2" xfId="595" xr:uid="{0A12D3D9-492E-4AFA-91EC-73842D2B6EB0}"/>
    <cellStyle name="Normal 5 7 3 2 3" xfId="3063" xr:uid="{0A6EB4BA-803A-4F32-987E-662D72847483}"/>
    <cellStyle name="Normal 5 7 3 2 4" xfId="3064" xr:uid="{F73C3FEA-528C-4226-BB00-F6F5D1814B06}"/>
    <cellStyle name="Normal 5 7 3 3" xfId="596" xr:uid="{65F078A8-040C-4C4A-A051-248A8FDD68E4}"/>
    <cellStyle name="Normal 5 7 3 3 2" xfId="3065" xr:uid="{502AFF47-DA98-4243-8E2D-85F8FF317E9A}"/>
    <cellStyle name="Normal 5 7 3 3 3" xfId="3066" xr:uid="{E3046270-988D-4C10-A20E-D9A3BB896633}"/>
    <cellStyle name="Normal 5 7 3 3 4" xfId="3067" xr:uid="{83B10450-9B95-4700-994D-CFA3139520A1}"/>
    <cellStyle name="Normal 5 7 3 4" xfId="3068" xr:uid="{0486A7C1-79EF-4271-9903-128328D670DD}"/>
    <cellStyle name="Normal 5 7 3 5" xfId="3069" xr:uid="{C2E21ECC-0B5A-494C-8C48-3F985901DB66}"/>
    <cellStyle name="Normal 5 7 3 6" xfId="3070" xr:uid="{1DD8B1FB-05A4-4722-9362-1E0AA025FBFF}"/>
    <cellStyle name="Normal 5 7 4" xfId="317" xr:uid="{EBAF31FE-FC3D-4358-AE3F-E13404B6B85C}"/>
    <cellStyle name="Normal 5 7 4 2" xfId="597" xr:uid="{2BC128BB-E722-4DD7-B27B-9B97FF2221AF}"/>
    <cellStyle name="Normal 5 7 4 2 2" xfId="3071" xr:uid="{67875390-8525-4C86-9BE6-4D721139E1A2}"/>
    <cellStyle name="Normal 5 7 4 2 3" xfId="3072" xr:uid="{97032CF7-5518-4F6F-BB7B-0AAB6D445653}"/>
    <cellStyle name="Normal 5 7 4 2 4" xfId="3073" xr:uid="{48CCF521-25D4-4832-95F2-0FC3A1E01B0E}"/>
    <cellStyle name="Normal 5 7 4 3" xfId="3074" xr:uid="{ECB920B6-D8EA-445C-A194-9809DF70C5FF}"/>
    <cellStyle name="Normal 5 7 4 4" xfId="3075" xr:uid="{726A32A2-C71D-4185-9CD6-1CB67E6D7624}"/>
    <cellStyle name="Normal 5 7 4 5" xfId="3076" xr:uid="{3F0F9963-B4D0-4AB5-B044-157E567CF0AA}"/>
    <cellStyle name="Normal 5 7 5" xfId="598" xr:uid="{FCDCC52B-1098-4E9D-ACE4-847FCF2E8E7A}"/>
    <cellStyle name="Normal 5 7 5 2" xfId="3077" xr:uid="{226FE839-4782-4C57-900E-8C06390A3AC7}"/>
    <cellStyle name="Normal 5 7 5 3" xfId="3078" xr:uid="{45A8ED8B-CB6F-4CFB-AFA7-4687A3F5739F}"/>
    <cellStyle name="Normal 5 7 5 4" xfId="3079" xr:uid="{C528F81E-C32E-4479-A2B1-ABC807E52688}"/>
    <cellStyle name="Normal 5 7 6" xfId="3080" xr:uid="{411B7D36-2E9F-42CF-A582-71BC6815FC68}"/>
    <cellStyle name="Normal 5 7 6 2" xfId="3081" xr:uid="{3BC0F05C-6BBA-4BA8-AA3C-545FA6ADC769}"/>
    <cellStyle name="Normal 5 7 6 3" xfId="3082" xr:uid="{53D37FDB-8CB5-4FB6-BC2F-319AECB147FE}"/>
    <cellStyle name="Normal 5 7 6 4" xfId="3083" xr:uid="{E26EC96E-F6F4-4F66-8A38-57070A6C4D97}"/>
    <cellStyle name="Normal 5 7 7" xfId="3084" xr:uid="{7BDE75B9-6D86-46CD-B8AA-E5ED4E7F39C0}"/>
    <cellStyle name="Normal 5 7 8" xfId="3085" xr:uid="{57A807A8-3B73-4B37-BA67-92A92BA6F4A8}"/>
    <cellStyle name="Normal 5 7 9" xfId="3086" xr:uid="{F8D9E608-3829-42E2-9CFC-EE9F23FA6BDA}"/>
    <cellStyle name="Normal 5 8" xfId="109" xr:uid="{BB390244-C024-4EB1-9BE5-A9942E7D9834}"/>
    <cellStyle name="Normal 5 8 2" xfId="318" xr:uid="{8BDFDD67-2A51-42E8-ABBC-3CAD58169842}"/>
    <cellStyle name="Normal 5 8 2 2" xfId="599" xr:uid="{4BE2F81A-69B3-4DCD-8845-E59AF81644FB}"/>
    <cellStyle name="Normal 5 8 2 2 2" xfId="1422" xr:uid="{DD408510-C654-405C-ACA0-003E1DF32F7A}"/>
    <cellStyle name="Normal 5 8 2 2 2 2" xfId="1423" xr:uid="{061C4BD5-8613-40A8-9DF7-6614EDCEFF19}"/>
    <cellStyle name="Normal 5 8 2 2 3" xfId="1424" xr:uid="{A20CA8A1-C078-41F5-8C81-C8229687D0E9}"/>
    <cellStyle name="Normal 5 8 2 2 4" xfId="3087" xr:uid="{3A228B69-DE65-4883-9792-0F8D4100275B}"/>
    <cellStyle name="Normal 5 8 2 3" xfId="1425" xr:uid="{3F649DEB-A020-49AF-A5EB-47732A5C4967}"/>
    <cellStyle name="Normal 5 8 2 3 2" xfId="1426" xr:uid="{064600D2-7C71-49C8-A520-86ACC14BDDF1}"/>
    <cellStyle name="Normal 5 8 2 3 3" xfId="3088" xr:uid="{A07EB596-56A8-4B63-88CD-5FE97A4AE5EC}"/>
    <cellStyle name="Normal 5 8 2 3 4" xfId="3089" xr:uid="{0D4D3DAA-84F2-49D9-B351-BF02D83D8D16}"/>
    <cellStyle name="Normal 5 8 2 4" xfId="1427" xr:uid="{CBA649E1-BCCD-452C-8FD2-AC173AC084FC}"/>
    <cellStyle name="Normal 5 8 2 5" xfId="3090" xr:uid="{A217124F-4FD2-4A8F-97FC-3894F6E03C5B}"/>
    <cellStyle name="Normal 5 8 2 6" xfId="3091" xr:uid="{5B9BD163-4CD1-475D-B9B3-DDA13F423B28}"/>
    <cellStyle name="Normal 5 8 3" xfId="600" xr:uid="{B675346C-6EE9-491D-A6B0-F2B03E4D9572}"/>
    <cellStyle name="Normal 5 8 3 2" xfId="1428" xr:uid="{1F2EC606-F3BE-48BD-B527-040B3E2E3EF7}"/>
    <cellStyle name="Normal 5 8 3 2 2" xfId="1429" xr:uid="{4B28C6A3-8641-4CC9-9763-A279B5EC317D}"/>
    <cellStyle name="Normal 5 8 3 2 3" xfId="3092" xr:uid="{D0E63664-7256-47B8-B72F-036FE0794CF9}"/>
    <cellStyle name="Normal 5 8 3 2 4" xfId="3093" xr:uid="{1AEF45D0-1BDF-4C97-8D7C-A8065DFD407A}"/>
    <cellStyle name="Normal 5 8 3 3" xfId="1430" xr:uid="{CD4EF636-080D-44A2-BC75-3C50BC9E1513}"/>
    <cellStyle name="Normal 5 8 3 4" xfId="3094" xr:uid="{031ECA20-CBC5-4D41-AABC-E7B57D4FCADE}"/>
    <cellStyle name="Normal 5 8 3 5" xfId="3095" xr:uid="{05B8FDD8-CEB7-43C5-8989-58FDED8BBC95}"/>
    <cellStyle name="Normal 5 8 4" xfId="1431" xr:uid="{5A1DA495-CA63-4F1C-9456-17CC03F96D36}"/>
    <cellStyle name="Normal 5 8 4 2" xfId="1432" xr:uid="{8E2A5EC3-F0CA-431A-883B-E9B71DD26463}"/>
    <cellStyle name="Normal 5 8 4 3" xfId="3096" xr:uid="{46C69223-349D-49B6-A33D-69BF65B43753}"/>
    <cellStyle name="Normal 5 8 4 4" xfId="3097" xr:uid="{C652977E-6A96-4EC6-9B9F-BEFC960923D6}"/>
    <cellStyle name="Normal 5 8 5" xfId="1433" xr:uid="{2314A449-B5ED-47A9-A2C4-6344103EEA04}"/>
    <cellStyle name="Normal 5 8 5 2" xfId="3098" xr:uid="{A4B79796-755D-4535-96DA-1C267EBD5759}"/>
    <cellStyle name="Normal 5 8 5 3" xfId="3099" xr:uid="{2CAE966A-57EE-4516-A6C8-AB0BFD2B5950}"/>
    <cellStyle name="Normal 5 8 5 4" xfId="3100" xr:uid="{0928567F-600C-4A2F-94E5-3DC630102FB4}"/>
    <cellStyle name="Normal 5 8 6" xfId="3101" xr:uid="{F4F9EBC9-BAC1-4D55-B1CD-879AED661852}"/>
    <cellStyle name="Normal 5 8 7" xfId="3102" xr:uid="{14807F8C-E86F-4B4F-AC22-787DD5DDC21B}"/>
    <cellStyle name="Normal 5 8 8" xfId="3103" xr:uid="{4D5AC351-174C-4C37-9422-E216D7CCEC04}"/>
    <cellStyle name="Normal 5 9" xfId="319" xr:uid="{532B2009-69C2-4A70-A86B-0D68C53B07EA}"/>
    <cellStyle name="Normal 5 9 2" xfId="601" xr:uid="{2FBC6FBC-F18B-495E-95D7-47CF25BBD7A8}"/>
    <cellStyle name="Normal 5 9 2 2" xfId="602" xr:uid="{8B24944A-19E6-45B0-949A-AD2CA2AC10C4}"/>
    <cellStyle name="Normal 5 9 2 2 2" xfId="1434" xr:uid="{E11EA280-A23F-4182-BF50-F81C1AED2B9C}"/>
    <cellStyle name="Normal 5 9 2 2 3" xfId="3104" xr:uid="{4428BCE0-5B4A-4AAC-92A3-F70560E7D5A3}"/>
    <cellStyle name="Normal 5 9 2 2 4" xfId="3105" xr:uid="{B368A95D-5353-416E-B4E0-57029A009878}"/>
    <cellStyle name="Normal 5 9 2 3" xfId="1435" xr:uid="{30CBA5E6-FC4B-4C4A-9E6E-7B10F246EA0F}"/>
    <cellStyle name="Normal 5 9 2 4" xfId="3106" xr:uid="{E0B08E07-EB50-42AC-979C-EBE0E3D682AC}"/>
    <cellStyle name="Normal 5 9 2 5" xfId="3107" xr:uid="{112FEA6A-4D69-42C2-B7BA-47BF6406D187}"/>
    <cellStyle name="Normal 5 9 3" xfId="603" xr:uid="{055074B3-33E2-45EA-9ECB-CEFD7DCD6270}"/>
    <cellStyle name="Normal 5 9 3 2" xfId="1436" xr:uid="{D34A880A-5A81-411D-BAC0-ED8E492E14F3}"/>
    <cellStyle name="Normal 5 9 3 3" xfId="3108" xr:uid="{C9C4ADD0-3549-431C-87BC-A8B6E3E8C915}"/>
    <cellStyle name="Normal 5 9 3 4" xfId="3109" xr:uid="{30D842A4-21A2-4DF8-9A1A-4D27F340950B}"/>
    <cellStyle name="Normal 5 9 4" xfId="1437" xr:uid="{539166A3-801B-40B8-90CF-671601451AB9}"/>
    <cellStyle name="Normal 5 9 4 2" xfId="3110" xr:uid="{55FC2331-16AE-492B-BFBA-E2EDE9700C72}"/>
    <cellStyle name="Normal 5 9 4 3" xfId="3111" xr:uid="{664F31A6-7BD8-47E1-BBA0-37CE7AE0EEA0}"/>
    <cellStyle name="Normal 5 9 4 4" xfId="3112" xr:uid="{11EC4937-A7D4-4B72-8B10-039D97A94A1D}"/>
    <cellStyle name="Normal 5 9 5" xfId="3113" xr:uid="{7837F088-2F6D-4266-A98B-626631576D92}"/>
    <cellStyle name="Normal 5 9 6" xfId="3114" xr:uid="{3BDA008B-BBAB-46F9-9736-EA80FC93245F}"/>
    <cellStyle name="Normal 5 9 7" xfId="3115" xr:uid="{0A85897F-1206-432A-A325-4A6B95C1EE77}"/>
    <cellStyle name="Normal 6" xfId="110" xr:uid="{3C5D130A-D4C8-4012-B921-0E754EF639EB}"/>
    <cellStyle name="Normal 6 10" xfId="320" xr:uid="{5E4FA3BE-A419-4451-B1C4-39B3F007A33C}"/>
    <cellStyle name="Normal 6 10 2" xfId="1438" xr:uid="{2F4B3388-FF6D-4969-BF49-1D33A3DFBCFC}"/>
    <cellStyle name="Normal 6 10 2 2" xfId="3116" xr:uid="{DBC9B477-E4BA-498D-BF36-387C29FCFC4A}"/>
    <cellStyle name="Normal 6 10 2 2 2" xfId="4589" xr:uid="{8DA69FC9-0CA1-4C1A-BF07-69B893AF2604}"/>
    <cellStyle name="Normal 6 10 2 3" xfId="3117" xr:uid="{CAD43E63-8046-4626-AD78-DE9EA163880C}"/>
    <cellStyle name="Normal 6 10 2 4" xfId="3118" xr:uid="{2C7C2FD0-319A-4DBF-B91D-AF720A6F828D}"/>
    <cellStyle name="Normal 6 10 3" xfId="3119" xr:uid="{E5DD91F7-5A81-409A-B900-53191AD82F38}"/>
    <cellStyle name="Normal 6 10 4" xfId="3120" xr:uid="{078E5AF4-BC10-4E53-9D2C-43DB2FD574FA}"/>
    <cellStyle name="Normal 6 10 5" xfId="3121" xr:uid="{A8576C5E-3358-4C6D-B0FC-651B397035ED}"/>
    <cellStyle name="Normal 6 11" xfId="1439" xr:uid="{B76881EE-F6EB-4CDD-8444-D8AF03C115DC}"/>
    <cellStyle name="Normal 6 11 2" xfId="3122" xr:uid="{9B0296C3-AED1-47E8-AB5E-18F5688E19F3}"/>
    <cellStyle name="Normal 6 11 3" xfId="3123" xr:uid="{E2C640AC-BEE5-442F-B576-573F2ED46065}"/>
    <cellStyle name="Normal 6 11 4" xfId="3124" xr:uid="{6F69EC71-B409-4943-B5CD-0958FCDDFEB6}"/>
    <cellStyle name="Normal 6 12" xfId="903" xr:uid="{FC773680-2781-457A-821B-928A732540AE}"/>
    <cellStyle name="Normal 6 12 2" xfId="3125" xr:uid="{4D78A39A-4CCB-4B2F-882E-E16FE0C58D84}"/>
    <cellStyle name="Normal 6 12 3" xfId="3126" xr:uid="{DE184E60-D2E3-43B6-815A-D744FB63DE5F}"/>
    <cellStyle name="Normal 6 12 4" xfId="3127" xr:uid="{082B2BE1-3BE7-4102-9EEF-D7D06F42C128}"/>
    <cellStyle name="Normal 6 13" xfId="900" xr:uid="{BB9FB30A-7713-4588-96E3-5F7FE7C68B50}"/>
    <cellStyle name="Normal 6 13 2" xfId="3129" xr:uid="{94238452-29A0-48F8-9EAF-F66194A6DB53}"/>
    <cellStyle name="Normal 6 13 3" xfId="4316" xr:uid="{2B7A8835-060F-4CAB-9B34-4C19D5F0D206}"/>
    <cellStyle name="Normal 6 13 4" xfId="3128" xr:uid="{B48423D9-E763-4E48-85FE-0D24F297AED5}"/>
    <cellStyle name="Normal 6 13 5" xfId="5320" xr:uid="{DD8AA424-A501-473B-8E87-2975B56C6FC0}"/>
    <cellStyle name="Normal 6 14" xfId="3130" xr:uid="{A793A3A8-A661-4583-93A9-AFB4F5661AC8}"/>
    <cellStyle name="Normal 6 15" xfId="3131" xr:uid="{9A19D15D-78ED-4FF7-B51B-4089063435E1}"/>
    <cellStyle name="Normal 6 16" xfId="3132" xr:uid="{E65B2744-B0F2-4B11-8D1E-5994CC5C4C54}"/>
    <cellStyle name="Normal 6 2" xfId="111" xr:uid="{32B79066-9C67-4D0C-9C8C-C22F7756F664}"/>
    <cellStyle name="Normal 6 2 2" xfId="321" xr:uid="{95107D28-9D61-4DB2-AB54-B56AFA4CD360}"/>
    <cellStyle name="Normal 6 2 2 2" xfId="4672" xr:uid="{46B4FDA4-F528-45B1-BD8E-4C25072853D2}"/>
    <cellStyle name="Normal 6 2 3" xfId="4561" xr:uid="{D30C9B6E-0914-4168-BEAF-45A43B0F6D7E}"/>
    <cellStyle name="Normal 6 3" xfId="112" xr:uid="{977A6EEE-338D-434F-A788-190DBD12870C}"/>
    <cellStyle name="Normal 6 3 10" xfId="3133" xr:uid="{FAF1DE62-AEBD-4E3A-8225-1D6E2E5D6EFD}"/>
    <cellStyle name="Normal 6 3 11" xfId="3134" xr:uid="{3D68E776-16B6-429D-A3DF-C5029C4459CE}"/>
    <cellStyle name="Normal 6 3 2" xfId="113" xr:uid="{C2F50D11-B530-4C00-BC2C-563D300EC292}"/>
    <cellStyle name="Normal 6 3 2 2" xfId="114" xr:uid="{03B2A113-BEF7-4846-B090-6CBDEA582D69}"/>
    <cellStyle name="Normal 6 3 2 2 2" xfId="322" xr:uid="{4F081833-029C-4764-903A-778C0ABA30FF}"/>
    <cellStyle name="Normal 6 3 2 2 2 2" xfId="604" xr:uid="{8BCF7163-B6C5-42E6-BF60-1FF5F0E89188}"/>
    <cellStyle name="Normal 6 3 2 2 2 2 2" xfId="605" xr:uid="{6D8F0320-0F3E-44C7-8635-DE8E6C09312C}"/>
    <cellStyle name="Normal 6 3 2 2 2 2 2 2" xfId="1440" xr:uid="{F027E7F5-E9A5-480A-9F08-0F8D5570782C}"/>
    <cellStyle name="Normal 6 3 2 2 2 2 2 2 2" xfId="1441" xr:uid="{EA25C4FF-91B9-40A6-B90B-8C12402EBD42}"/>
    <cellStyle name="Normal 6 3 2 2 2 2 2 3" xfId="1442" xr:uid="{20F7BB05-855F-4B51-BCD7-747391752B04}"/>
    <cellStyle name="Normal 6 3 2 2 2 2 3" xfId="1443" xr:uid="{00AB6CC7-E239-4BC6-BD70-39645C882EDE}"/>
    <cellStyle name="Normal 6 3 2 2 2 2 3 2" xfId="1444" xr:uid="{15F402A3-4C0B-495D-8CEF-42FA40D90DF7}"/>
    <cellStyle name="Normal 6 3 2 2 2 2 4" xfId="1445" xr:uid="{FABBB3D0-1FC2-43DC-AF35-75B707F3F366}"/>
    <cellStyle name="Normal 6 3 2 2 2 3" xfId="606" xr:uid="{63BF0BA7-79B5-4A77-89DD-D771BF936454}"/>
    <cellStyle name="Normal 6 3 2 2 2 3 2" xfId="1446" xr:uid="{9CDB2FBF-C082-46F9-9696-0E420FAA9390}"/>
    <cellStyle name="Normal 6 3 2 2 2 3 2 2" xfId="1447" xr:uid="{83A222AC-48CE-4A8B-B452-36393395EDA4}"/>
    <cellStyle name="Normal 6 3 2 2 2 3 3" xfId="1448" xr:uid="{FD703B40-6A63-4303-927B-E027FB03DE77}"/>
    <cellStyle name="Normal 6 3 2 2 2 3 4" xfId="3135" xr:uid="{8B25DE2F-F8CB-414A-B17A-B9CDB749C9FA}"/>
    <cellStyle name="Normal 6 3 2 2 2 4" xfId="1449" xr:uid="{18C65E59-CC55-4388-9F47-B15DFB429186}"/>
    <cellStyle name="Normal 6 3 2 2 2 4 2" xfId="1450" xr:uid="{3B29FA85-EA7D-4C7A-BC5D-483135DADA73}"/>
    <cellStyle name="Normal 6 3 2 2 2 5" xfId="1451" xr:uid="{2B6B80DA-81B0-4E96-B3C2-F8A831BC0D41}"/>
    <cellStyle name="Normal 6 3 2 2 2 6" xfId="3136" xr:uid="{F63E5B0A-852A-41DF-961B-98687D6254F9}"/>
    <cellStyle name="Normal 6 3 2 2 3" xfId="323" xr:uid="{6A22ED5E-85FA-42A3-982B-B78048566BBC}"/>
    <cellStyle name="Normal 6 3 2 2 3 2" xfId="607" xr:uid="{A6FFF3D0-7F04-427D-AC38-C88D3C587920}"/>
    <cellStyle name="Normal 6 3 2 2 3 2 2" xfId="608" xr:uid="{992D17F2-B569-4B38-B777-DF00F9653E01}"/>
    <cellStyle name="Normal 6 3 2 2 3 2 2 2" xfId="1452" xr:uid="{E534FCE6-70AB-408E-99AE-6600D13DA149}"/>
    <cellStyle name="Normal 6 3 2 2 3 2 2 2 2" xfId="1453" xr:uid="{55800F44-1BDC-4E0F-82DB-7D5E18666990}"/>
    <cellStyle name="Normal 6 3 2 2 3 2 2 3" xfId="1454" xr:uid="{CC9002DC-DCD8-421A-B642-BC2F17ABAF00}"/>
    <cellStyle name="Normal 6 3 2 2 3 2 3" xfId="1455" xr:uid="{333BEB8A-624C-4F37-B1CB-0C15BF613EA0}"/>
    <cellStyle name="Normal 6 3 2 2 3 2 3 2" xfId="1456" xr:uid="{2A889341-C7E4-486F-B547-1606227AC09F}"/>
    <cellStyle name="Normal 6 3 2 2 3 2 4" xfId="1457" xr:uid="{65C6A7F0-7F47-47F7-8BD2-9588CFA1C210}"/>
    <cellStyle name="Normal 6 3 2 2 3 3" xfId="609" xr:uid="{437155B3-E064-452E-80BE-910BD68402D1}"/>
    <cellStyle name="Normal 6 3 2 2 3 3 2" xfId="1458" xr:uid="{4346D83F-F029-4816-AE61-661AC7451A46}"/>
    <cellStyle name="Normal 6 3 2 2 3 3 2 2" xfId="1459" xr:uid="{7ECB084A-1AEE-4022-AC36-D0A6C3E2557D}"/>
    <cellStyle name="Normal 6 3 2 2 3 3 3" xfId="1460" xr:uid="{C456F8BD-442F-4D17-8774-69CF30B991CF}"/>
    <cellStyle name="Normal 6 3 2 2 3 4" xfId="1461" xr:uid="{22198A94-7C66-49F0-AD53-8C2E53DD055C}"/>
    <cellStyle name="Normal 6 3 2 2 3 4 2" xfId="1462" xr:uid="{BB64CB83-513C-41EA-9959-E7FE3EED21D3}"/>
    <cellStyle name="Normal 6 3 2 2 3 5" xfId="1463" xr:uid="{0505CC1E-88AF-48BE-9B0D-2D9CDB44A21E}"/>
    <cellStyle name="Normal 6 3 2 2 4" xfId="610" xr:uid="{9D1B0324-CD76-42AE-AB59-7C720D368F4C}"/>
    <cellStyle name="Normal 6 3 2 2 4 2" xfId="611" xr:uid="{D2743847-7B3D-4988-9410-37C1C1633DE4}"/>
    <cellStyle name="Normal 6 3 2 2 4 2 2" xfId="1464" xr:uid="{0BCBCA0F-DBF0-40B5-A087-77B4D3A7C3F6}"/>
    <cellStyle name="Normal 6 3 2 2 4 2 2 2" xfId="1465" xr:uid="{9C767218-4187-4983-B645-32977428747D}"/>
    <cellStyle name="Normal 6 3 2 2 4 2 3" xfId="1466" xr:uid="{1550DC59-55F1-4256-9E8C-5B61C2802466}"/>
    <cellStyle name="Normal 6 3 2 2 4 3" xfId="1467" xr:uid="{9823332C-9E7B-478B-9B6E-61671958D32F}"/>
    <cellStyle name="Normal 6 3 2 2 4 3 2" xfId="1468" xr:uid="{03655028-047E-4670-9F67-3903319D1094}"/>
    <cellStyle name="Normal 6 3 2 2 4 4" xfId="1469" xr:uid="{8352EEC4-46DF-4405-813C-3675061E4B5C}"/>
    <cellStyle name="Normal 6 3 2 2 5" xfId="612" xr:uid="{B85540C3-4A63-4E8F-8F07-6F943937E6B8}"/>
    <cellStyle name="Normal 6 3 2 2 5 2" xfId="1470" xr:uid="{87696850-9DF8-4BA3-B720-FF08B7533D0B}"/>
    <cellStyle name="Normal 6 3 2 2 5 2 2" xfId="1471" xr:uid="{0A39452B-8AF3-4185-953F-6E61F9517E6F}"/>
    <cellStyle name="Normal 6 3 2 2 5 3" xfId="1472" xr:uid="{672C10F7-43A2-4339-9653-4AD85D52E18B}"/>
    <cellStyle name="Normal 6 3 2 2 5 4" xfId="3137" xr:uid="{00660DEA-787C-4084-B6A9-C6B2D11BAB6A}"/>
    <cellStyle name="Normal 6 3 2 2 6" xfId="1473" xr:uid="{48D59DB9-53C3-41E2-959D-BF15E352FC16}"/>
    <cellStyle name="Normal 6 3 2 2 6 2" xfId="1474" xr:uid="{AE30DFA7-AAC6-4531-A3C0-EBD4825318D7}"/>
    <cellStyle name="Normal 6 3 2 2 7" xfId="1475" xr:uid="{9BAAD0BB-9C20-4B5E-A5DD-E2EDF2ECD0E0}"/>
    <cellStyle name="Normal 6 3 2 2 8" xfId="3138" xr:uid="{F015DB6F-B1E6-40B6-9933-665A2C5148B8}"/>
    <cellStyle name="Normal 6 3 2 3" xfId="324" xr:uid="{7EAF410A-3BCD-4B77-8A5A-F71FD97E1099}"/>
    <cellStyle name="Normal 6 3 2 3 2" xfId="613" xr:uid="{C1DA4BC0-1815-46E4-8FD0-FD2B61CD456C}"/>
    <cellStyle name="Normal 6 3 2 3 2 2" xfId="614" xr:uid="{5AC71815-C289-4526-8E22-D59FCC7A83D9}"/>
    <cellStyle name="Normal 6 3 2 3 2 2 2" xfId="1476" xr:uid="{DBBD5E06-BD4C-4C49-A107-8A6662213FAD}"/>
    <cellStyle name="Normal 6 3 2 3 2 2 2 2" xfId="1477" xr:uid="{397FDA86-2887-416C-97C8-28A96259855D}"/>
    <cellStyle name="Normal 6 3 2 3 2 2 3" xfId="1478" xr:uid="{F13F7675-6D63-4A5A-832E-6EDB65ADC80F}"/>
    <cellStyle name="Normal 6 3 2 3 2 3" xfId="1479" xr:uid="{91844320-DB67-402D-BD5D-C575B6CCC786}"/>
    <cellStyle name="Normal 6 3 2 3 2 3 2" xfId="1480" xr:uid="{8B0E08F4-14B7-41A4-8486-BCEB97F0B15B}"/>
    <cellStyle name="Normal 6 3 2 3 2 4" xfId="1481" xr:uid="{A43621D2-D499-46EE-806C-40CD0AEC8986}"/>
    <cellStyle name="Normal 6 3 2 3 3" xfId="615" xr:uid="{F6706714-1CFD-410C-A3D6-4B1D516F26FD}"/>
    <cellStyle name="Normal 6 3 2 3 3 2" xfId="1482" xr:uid="{4C51A445-C74D-426A-8437-48D54AD04A1C}"/>
    <cellStyle name="Normal 6 3 2 3 3 2 2" xfId="1483" xr:uid="{79339F27-C742-400F-A71D-759FF64B476E}"/>
    <cellStyle name="Normal 6 3 2 3 3 3" xfId="1484" xr:uid="{5EA6549F-7748-4EF4-A479-D5EF254DDE13}"/>
    <cellStyle name="Normal 6 3 2 3 3 4" xfId="3139" xr:uid="{9A9274B1-7EE7-4CA8-91C8-6B170072CF38}"/>
    <cellStyle name="Normal 6 3 2 3 4" xfId="1485" xr:uid="{1E20B1AC-DB0C-4FED-8394-513ED0872C52}"/>
    <cellStyle name="Normal 6 3 2 3 4 2" xfId="1486" xr:uid="{E29DA73C-3AEB-4843-B45E-CE7D05E0FD84}"/>
    <cellStyle name="Normal 6 3 2 3 5" xfId="1487" xr:uid="{9E97780A-51D6-44A7-81FD-8D626EAA9758}"/>
    <cellStyle name="Normal 6 3 2 3 6" xfId="3140" xr:uid="{47E82A1B-7CE8-462E-A7F9-20052604AB55}"/>
    <cellStyle name="Normal 6 3 2 4" xfId="325" xr:uid="{EC3D801D-956C-4EB9-8CD0-340021476D9C}"/>
    <cellStyle name="Normal 6 3 2 4 2" xfId="616" xr:uid="{543C5CEC-A595-42FA-9A01-F4F85FCE35E2}"/>
    <cellStyle name="Normal 6 3 2 4 2 2" xfId="617" xr:uid="{581D182F-5C16-4011-A11E-DF2CFE6DC3D7}"/>
    <cellStyle name="Normal 6 3 2 4 2 2 2" xfId="1488" xr:uid="{5F751344-0F5D-45A3-9373-927D24875023}"/>
    <cellStyle name="Normal 6 3 2 4 2 2 2 2" xfId="1489" xr:uid="{EA0A4667-1F7A-4470-877A-49C64F1768AC}"/>
    <cellStyle name="Normal 6 3 2 4 2 2 3" xfId="1490" xr:uid="{43063855-0D0D-4F16-9A4F-EB148C81BEB8}"/>
    <cellStyle name="Normal 6 3 2 4 2 3" xfId="1491" xr:uid="{1383B764-2361-42DA-AA79-5F151552D09B}"/>
    <cellStyle name="Normal 6 3 2 4 2 3 2" xfId="1492" xr:uid="{D52B3EB8-203F-420F-A6CF-8302B919657A}"/>
    <cellStyle name="Normal 6 3 2 4 2 4" xfId="1493" xr:uid="{EB232429-02A4-4B69-A100-5E298C322A2A}"/>
    <cellStyle name="Normal 6 3 2 4 3" xfId="618" xr:uid="{9DEB72F7-0539-40A3-AF65-6B67A62AF97F}"/>
    <cellStyle name="Normal 6 3 2 4 3 2" xfId="1494" xr:uid="{EF4A1970-BF94-4E98-89F1-F3205197780D}"/>
    <cellStyle name="Normal 6 3 2 4 3 2 2" xfId="1495" xr:uid="{9D3175BB-63FD-4475-B401-A5BBB359D581}"/>
    <cellStyle name="Normal 6 3 2 4 3 3" xfId="1496" xr:uid="{DD35DB20-F6AF-479C-A191-9A2394A06186}"/>
    <cellStyle name="Normal 6 3 2 4 4" xfId="1497" xr:uid="{AEEC1200-2B6C-4C94-B88F-9B1CD1333212}"/>
    <cellStyle name="Normal 6 3 2 4 4 2" xfId="1498" xr:uid="{3F29892B-3FD6-4F67-92F0-EDDC8089D5B1}"/>
    <cellStyle name="Normal 6 3 2 4 5" xfId="1499" xr:uid="{F4108B4C-50AB-4E40-8BCC-4FB209DE67BD}"/>
    <cellStyle name="Normal 6 3 2 5" xfId="326" xr:uid="{D1FAD801-D55C-4F8C-94E9-0FA934D3B5C0}"/>
    <cellStyle name="Normal 6 3 2 5 2" xfId="619" xr:uid="{F72B0ABA-01DE-4377-8EA5-6898810150DD}"/>
    <cellStyle name="Normal 6 3 2 5 2 2" xfId="1500" xr:uid="{3D622399-7E9F-4DD4-AD6A-43F4DFEFE203}"/>
    <cellStyle name="Normal 6 3 2 5 2 2 2" xfId="1501" xr:uid="{8E7E9F32-70A9-4ADC-A386-D3CA02FC6D50}"/>
    <cellStyle name="Normal 6 3 2 5 2 3" xfId="1502" xr:uid="{742805DE-F3E0-4A31-BA51-C116AC5B2862}"/>
    <cellStyle name="Normal 6 3 2 5 3" xfId="1503" xr:uid="{27A77FFB-5500-4306-9884-65EEAE807275}"/>
    <cellStyle name="Normal 6 3 2 5 3 2" xfId="1504" xr:uid="{ACD18565-16FD-418B-82AA-044235A4C134}"/>
    <cellStyle name="Normal 6 3 2 5 4" xfId="1505" xr:uid="{E7384EED-5DCE-484D-90DE-88A1F441436D}"/>
    <cellStyle name="Normal 6 3 2 6" xfId="620" xr:uid="{4E0DF62B-94D0-42A2-8F2B-809A5B26A289}"/>
    <cellStyle name="Normal 6 3 2 6 2" xfId="1506" xr:uid="{757650A3-2B3B-4565-99F1-4CE5CC400FC1}"/>
    <cellStyle name="Normal 6 3 2 6 2 2" xfId="1507" xr:uid="{43C3EC72-419B-4A19-9B35-D9B4794C7463}"/>
    <cellStyle name="Normal 6 3 2 6 3" xfId="1508" xr:uid="{83DE65B4-5750-46DB-A3F1-B7A8CFA7D1CD}"/>
    <cellStyle name="Normal 6 3 2 6 4" xfId="3141" xr:uid="{E83BBAA5-E12C-4C4E-AEF8-C21965A12A9F}"/>
    <cellStyle name="Normal 6 3 2 7" xfId="1509" xr:uid="{1ED7D628-E9DE-42C1-84D4-4CA49FCCCE68}"/>
    <cellStyle name="Normal 6 3 2 7 2" xfId="1510" xr:uid="{5372D700-7FC8-40FB-98EE-48B66B19485B}"/>
    <cellStyle name="Normal 6 3 2 8" xfId="1511" xr:uid="{5FC762B7-E9A0-499F-B763-4CDB19C4A113}"/>
    <cellStyle name="Normal 6 3 2 9" xfId="3142" xr:uid="{E3996176-907D-409E-9EC7-0051527CC2FB}"/>
    <cellStyle name="Normal 6 3 3" xfId="115" xr:uid="{2F0D314C-7F9B-42E3-87BA-70D561FA0FE7}"/>
    <cellStyle name="Normal 6 3 3 2" xfId="116" xr:uid="{5B76D8E3-CC5D-4DA6-AEF2-ED4C9D34DBB7}"/>
    <cellStyle name="Normal 6 3 3 2 2" xfId="621" xr:uid="{99787B8C-7D31-472C-8ECA-52D06471BBBE}"/>
    <cellStyle name="Normal 6 3 3 2 2 2" xfId="622" xr:uid="{89BED993-20BD-4FDD-9AD5-395535085727}"/>
    <cellStyle name="Normal 6 3 3 2 2 2 2" xfId="1512" xr:uid="{C7E8509B-C427-4CAB-8FFA-D8DF71305273}"/>
    <cellStyle name="Normal 6 3 3 2 2 2 2 2" xfId="1513" xr:uid="{72A3F4A9-19E9-4ECB-87C0-D3F1C0E8F9B8}"/>
    <cellStyle name="Normal 6 3 3 2 2 2 3" xfId="1514" xr:uid="{2F0130F6-21D2-43FD-9E51-E40B7E031E0B}"/>
    <cellStyle name="Normal 6 3 3 2 2 3" xfId="1515" xr:uid="{16A3C947-59E0-475B-8B30-F265D74063C9}"/>
    <cellStyle name="Normal 6 3 3 2 2 3 2" xfId="1516" xr:uid="{72408439-3C76-4DBB-853E-AFA8556A4425}"/>
    <cellStyle name="Normal 6 3 3 2 2 4" xfId="1517" xr:uid="{140E47C6-745E-41C7-84E3-2FD814F708AF}"/>
    <cellStyle name="Normal 6 3 3 2 3" xfId="623" xr:uid="{C76DCC68-1984-4697-B216-459BC4F021B8}"/>
    <cellStyle name="Normal 6 3 3 2 3 2" xfId="1518" xr:uid="{BE7AC016-83BD-4E34-A2BB-33A14A105C15}"/>
    <cellStyle name="Normal 6 3 3 2 3 2 2" xfId="1519" xr:uid="{7B00E696-C79A-4F44-B779-A64BBB0C7A9E}"/>
    <cellStyle name="Normal 6 3 3 2 3 3" xfId="1520" xr:uid="{7D481B96-A8EB-468A-AEB4-36A4CE9D85D2}"/>
    <cellStyle name="Normal 6 3 3 2 3 4" xfId="3143" xr:uid="{B9EB97AF-AC45-4F74-840E-D81C26122038}"/>
    <cellStyle name="Normal 6 3 3 2 4" xfId="1521" xr:uid="{DAC18302-D87B-4857-892C-792A59C3AB44}"/>
    <cellStyle name="Normal 6 3 3 2 4 2" xfId="1522" xr:uid="{5094E343-2FC8-4B9D-B6EF-392C20F9150F}"/>
    <cellStyle name="Normal 6 3 3 2 5" xfId="1523" xr:uid="{3C4311C0-B5FF-45BD-B4F6-F8D03A98DF81}"/>
    <cellStyle name="Normal 6 3 3 2 6" xfId="3144" xr:uid="{093BC0C4-B72D-4BA6-AE8C-3E6D7F6B8F43}"/>
    <cellStyle name="Normal 6 3 3 3" xfId="327" xr:uid="{28AD3105-BE03-4DA7-8060-6BB9D5DE7747}"/>
    <cellStyle name="Normal 6 3 3 3 2" xfId="624" xr:uid="{2C6E3DEA-F287-4094-9475-3F2F85F4198B}"/>
    <cellStyle name="Normal 6 3 3 3 2 2" xfId="625" xr:uid="{FB17735A-397F-42F8-97B7-DC318FDB799C}"/>
    <cellStyle name="Normal 6 3 3 3 2 2 2" xfId="1524" xr:uid="{15DC87A9-B026-4C05-8581-AFF41CD8B146}"/>
    <cellStyle name="Normal 6 3 3 3 2 2 2 2" xfId="1525" xr:uid="{1813993B-D83F-4D55-9386-05D8AEFA7F87}"/>
    <cellStyle name="Normal 6 3 3 3 2 2 3" xfId="1526" xr:uid="{C8099D01-BED7-46A9-ACB6-355C8D5B23A7}"/>
    <cellStyle name="Normal 6 3 3 3 2 3" xfId="1527" xr:uid="{0BE3E613-47EB-4776-AB75-B4747FC46F6B}"/>
    <cellStyle name="Normal 6 3 3 3 2 3 2" xfId="1528" xr:uid="{AFD559FE-19E7-4ABE-BDB3-A3F944DB4434}"/>
    <cellStyle name="Normal 6 3 3 3 2 4" xfId="1529" xr:uid="{7508C452-A6D5-4941-809C-5A50AD05C0AE}"/>
    <cellStyle name="Normal 6 3 3 3 3" xfId="626" xr:uid="{87E9A85D-8D46-4949-B9CF-663E75ACCBB9}"/>
    <cellStyle name="Normal 6 3 3 3 3 2" xfId="1530" xr:uid="{FE4BCD94-B01C-475C-A8EF-32DF1CD788B1}"/>
    <cellStyle name="Normal 6 3 3 3 3 2 2" xfId="1531" xr:uid="{EA316E6F-30DC-47B1-803B-85DCE313DB11}"/>
    <cellStyle name="Normal 6 3 3 3 3 3" xfId="1532" xr:uid="{B36F30CC-C687-4540-811F-BEF20B402196}"/>
    <cellStyle name="Normal 6 3 3 3 4" xfId="1533" xr:uid="{00832D10-DF46-4CE2-AFC3-121C2B7FB01F}"/>
    <cellStyle name="Normal 6 3 3 3 4 2" xfId="1534" xr:uid="{DBEBD905-9719-4CFF-9E9B-48BBDC6B8954}"/>
    <cellStyle name="Normal 6 3 3 3 5" xfId="1535" xr:uid="{30B7638E-BF0D-4F62-8679-0C21BD18912D}"/>
    <cellStyle name="Normal 6 3 3 4" xfId="328" xr:uid="{3605F380-A8F8-43C3-9BD2-EDB829C41C54}"/>
    <cellStyle name="Normal 6 3 3 4 2" xfId="627" xr:uid="{0B39E891-96A1-4B63-B5BC-32B9DF0199B5}"/>
    <cellStyle name="Normal 6 3 3 4 2 2" xfId="1536" xr:uid="{B040C87D-0E31-4C26-B384-BD9114B18E1F}"/>
    <cellStyle name="Normal 6 3 3 4 2 2 2" xfId="1537" xr:uid="{DD5B3D55-BFF3-432D-9253-77EF2BB70821}"/>
    <cellStyle name="Normal 6 3 3 4 2 3" xfId="1538" xr:uid="{5CF4C307-AD96-4C87-BF3F-8FD1C814B2CF}"/>
    <cellStyle name="Normal 6 3 3 4 3" xfId="1539" xr:uid="{8A09956E-92D6-4325-A21D-7145BCD5BDA6}"/>
    <cellStyle name="Normal 6 3 3 4 3 2" xfId="1540" xr:uid="{1AF2658C-3645-4D31-A965-2099805D39BC}"/>
    <cellStyle name="Normal 6 3 3 4 4" xfId="1541" xr:uid="{4F7519D8-EFD1-4D2B-8FC8-236321692419}"/>
    <cellStyle name="Normal 6 3 3 5" xfId="628" xr:uid="{D873BEE6-739B-40A1-8DAD-472A3F4227D5}"/>
    <cellStyle name="Normal 6 3 3 5 2" xfId="1542" xr:uid="{7384746A-F0A9-46A1-990C-7574750858D9}"/>
    <cellStyle name="Normal 6 3 3 5 2 2" xfId="1543" xr:uid="{E78D1E74-7ACE-43FF-A239-FCF62D4E1D09}"/>
    <cellStyle name="Normal 6 3 3 5 3" xfId="1544" xr:uid="{DA6F8135-EE84-4B75-A8A1-36EE5EE40283}"/>
    <cellStyle name="Normal 6 3 3 5 4" xfId="3145" xr:uid="{F72B3368-54D4-4923-BAE2-2877B72C2353}"/>
    <cellStyle name="Normal 6 3 3 6" xfId="1545" xr:uid="{D372A667-56A6-417B-BE84-1A518DFE0906}"/>
    <cellStyle name="Normal 6 3 3 6 2" xfId="1546" xr:uid="{73257617-6643-408B-9B79-D2910D1498E7}"/>
    <cellStyle name="Normal 6 3 3 7" xfId="1547" xr:uid="{A2F157EF-C591-4107-8751-61D688AE09CA}"/>
    <cellStyle name="Normal 6 3 3 8" xfId="3146" xr:uid="{649262AE-F09A-48AF-AF16-FE37DBFD31BD}"/>
    <cellStyle name="Normal 6 3 4" xfId="117" xr:uid="{062968DC-C873-4541-963E-6E60FBD0C6A2}"/>
    <cellStyle name="Normal 6 3 4 2" xfId="448" xr:uid="{CDC663CA-F7BC-47CF-A8FC-CDEB5D93949D}"/>
    <cellStyle name="Normal 6 3 4 2 2" xfId="629" xr:uid="{81C5396F-7026-4ADD-A97F-22B358EBCBB2}"/>
    <cellStyle name="Normal 6 3 4 2 2 2" xfId="1548" xr:uid="{E10DD8C3-852F-41FB-87CF-0D549B046E86}"/>
    <cellStyle name="Normal 6 3 4 2 2 2 2" xfId="1549" xr:uid="{F5B391B8-C7F2-43B1-A1AA-3D871786B949}"/>
    <cellStyle name="Normal 6 3 4 2 2 3" xfId="1550" xr:uid="{3AD5092A-DF60-4013-8857-885BB509AF13}"/>
    <cellStyle name="Normal 6 3 4 2 2 4" xfId="3147" xr:uid="{B95F6B7E-5B78-468E-863F-E0D76B0700A2}"/>
    <cellStyle name="Normal 6 3 4 2 3" xfId="1551" xr:uid="{122496CB-E5DD-41FF-B4D8-821A3A0A6A76}"/>
    <cellStyle name="Normal 6 3 4 2 3 2" xfId="1552" xr:uid="{A1E676E0-F007-4CC7-B2E1-0829285C3346}"/>
    <cellStyle name="Normal 6 3 4 2 4" xfId="1553" xr:uid="{B6D37CF9-DF1D-40C8-AD85-286B7DAB4207}"/>
    <cellStyle name="Normal 6 3 4 2 5" xfId="3148" xr:uid="{547A8349-B112-4574-9176-3175F13F8C85}"/>
    <cellStyle name="Normal 6 3 4 3" xfId="630" xr:uid="{9D25AC98-EFEE-4BC9-A4BD-8EBBCD612856}"/>
    <cellStyle name="Normal 6 3 4 3 2" xfId="1554" xr:uid="{D05E308B-9DC6-4696-944D-B0E17675AADC}"/>
    <cellStyle name="Normal 6 3 4 3 2 2" xfId="1555" xr:uid="{7BAB0638-212D-4626-B3ED-B27C83913684}"/>
    <cellStyle name="Normal 6 3 4 3 3" xfId="1556" xr:uid="{F538A083-1839-4969-AEC8-99F996629DF3}"/>
    <cellStyle name="Normal 6 3 4 3 4" xfId="3149" xr:uid="{4B45E735-BE72-48F2-B965-B09FD3F446F5}"/>
    <cellStyle name="Normal 6 3 4 4" xfId="1557" xr:uid="{146144A7-0967-4C42-8207-4E12771FA9FD}"/>
    <cellStyle name="Normal 6 3 4 4 2" xfId="1558" xr:uid="{31732471-D57E-4BE7-BD3C-A8CCC71777CB}"/>
    <cellStyle name="Normal 6 3 4 4 3" xfId="3150" xr:uid="{7E3B3FC3-A3CA-4EC4-9501-4BCFD130B7CC}"/>
    <cellStyle name="Normal 6 3 4 4 4" xfId="3151" xr:uid="{2566E702-D071-479D-9026-26F99A8369B7}"/>
    <cellStyle name="Normal 6 3 4 5" xfId="1559" xr:uid="{F9015733-40BB-481A-9149-D8E80A434002}"/>
    <cellStyle name="Normal 6 3 4 6" xfId="3152" xr:uid="{F6E9974B-4B56-41F7-B139-E0856C39C0A3}"/>
    <cellStyle name="Normal 6 3 4 7" xfId="3153" xr:uid="{926BBACE-F390-495F-9FFA-8779DF207796}"/>
    <cellStyle name="Normal 6 3 5" xfId="329" xr:uid="{99E16FD1-ADDD-4FB0-B255-BC33392CCE2E}"/>
    <cellStyle name="Normal 6 3 5 2" xfId="631" xr:uid="{7E877E48-2F6A-46E9-B942-1C042045FD61}"/>
    <cellStyle name="Normal 6 3 5 2 2" xfId="632" xr:uid="{858DBF60-29BA-4429-8652-377071CAE11E}"/>
    <cellStyle name="Normal 6 3 5 2 2 2" xfId="1560" xr:uid="{9A2A6771-1594-4B3A-8F11-557BF5403673}"/>
    <cellStyle name="Normal 6 3 5 2 2 2 2" xfId="1561" xr:uid="{3A577C2D-5267-4162-A2A5-B4E8253AB15A}"/>
    <cellStyle name="Normal 6 3 5 2 2 3" xfId="1562" xr:uid="{316DF086-D022-4634-AA3C-0F44F1DA8A63}"/>
    <cellStyle name="Normal 6 3 5 2 3" xfId="1563" xr:uid="{F0292F14-A502-46ED-91D1-D64BDC748289}"/>
    <cellStyle name="Normal 6 3 5 2 3 2" xfId="1564" xr:uid="{9E6CD437-F5B7-47B0-B036-CFA7024DBFF8}"/>
    <cellStyle name="Normal 6 3 5 2 4" xfId="1565" xr:uid="{1A09F7B2-8351-4D93-93FB-32F0458449F1}"/>
    <cellStyle name="Normal 6 3 5 3" xfId="633" xr:uid="{292955B8-5A8D-4DA1-9FE0-B9C254AC3584}"/>
    <cellStyle name="Normal 6 3 5 3 2" xfId="1566" xr:uid="{2A93D51F-A2C1-4CB7-A8CD-E9B9595542DA}"/>
    <cellStyle name="Normal 6 3 5 3 2 2" xfId="1567" xr:uid="{071822D1-4BE7-406B-BB2D-12B93DB95424}"/>
    <cellStyle name="Normal 6 3 5 3 3" xfId="1568" xr:uid="{A7AAE60C-DE5C-4394-BB18-5C09E0C7787F}"/>
    <cellStyle name="Normal 6 3 5 3 4" xfId="3154" xr:uid="{B44AC379-F9EB-4192-986D-06AA503FF041}"/>
    <cellStyle name="Normal 6 3 5 4" xfId="1569" xr:uid="{DB7C47CD-7754-4FF5-AF7A-E93FA92ED252}"/>
    <cellStyle name="Normal 6 3 5 4 2" xfId="1570" xr:uid="{F174EE5D-9C82-4C6A-8C4F-264BB2AF5D29}"/>
    <cellStyle name="Normal 6 3 5 5" xfId="1571" xr:uid="{33B1E6C8-66D1-4DE5-9CB3-F90477259B94}"/>
    <cellStyle name="Normal 6 3 5 6" xfId="3155" xr:uid="{D9A0F47E-A76A-436D-B233-FFD2A7557D2E}"/>
    <cellStyle name="Normal 6 3 6" xfId="330" xr:uid="{1058B876-0E11-487B-8845-BEEABA5CC7FD}"/>
    <cellStyle name="Normal 6 3 6 2" xfId="634" xr:uid="{96A89CD8-0FE5-4E20-9DD8-C55EFE7EBACF}"/>
    <cellStyle name="Normal 6 3 6 2 2" xfId="1572" xr:uid="{31C7670C-EE3C-4E76-A792-C08B94F375CA}"/>
    <cellStyle name="Normal 6 3 6 2 2 2" xfId="1573" xr:uid="{50A58F7F-A7CB-44E6-BFA3-B5E5F86F0871}"/>
    <cellStyle name="Normal 6 3 6 2 3" xfId="1574" xr:uid="{D95FFC4F-9F9B-49F3-A6EE-B23D23221933}"/>
    <cellStyle name="Normal 6 3 6 2 4" xfId="3156" xr:uid="{FA08FD21-EFD5-424A-98CB-2BD618A463C9}"/>
    <cellStyle name="Normal 6 3 6 3" xfId="1575" xr:uid="{D96D2281-9280-48DF-9180-33F3CD7BAAF5}"/>
    <cellStyle name="Normal 6 3 6 3 2" xfId="1576" xr:uid="{7EB46881-ECB9-49B9-B4A4-C37F7F6BFB6A}"/>
    <cellStyle name="Normal 6 3 6 4" xfId="1577" xr:uid="{E32691FA-A274-48C8-80BB-452888EEA304}"/>
    <cellStyle name="Normal 6 3 6 5" xfId="3157" xr:uid="{6F124BB1-68B1-4146-A6FE-CA81F8D231C2}"/>
    <cellStyle name="Normal 6 3 7" xfId="635" xr:uid="{AAF16BEB-6828-41FE-A187-07B01030F827}"/>
    <cellStyle name="Normal 6 3 7 2" xfId="1578" xr:uid="{85ADD6DE-460C-4E0A-AE19-DE748ABF6858}"/>
    <cellStyle name="Normal 6 3 7 2 2" xfId="1579" xr:uid="{564CCFB9-6CA6-4B13-8393-418B8890B09C}"/>
    <cellStyle name="Normal 6 3 7 3" xfId="1580" xr:uid="{FD9C2CBC-645D-4359-BEBE-F9A43B9545EF}"/>
    <cellStyle name="Normal 6 3 7 4" xfId="3158" xr:uid="{DFF8E15B-5A5B-4145-A694-9836AF8F41DD}"/>
    <cellStyle name="Normal 6 3 8" xfId="1581" xr:uid="{594B181D-8B83-4752-AFB7-39CA1C36FAC5}"/>
    <cellStyle name="Normal 6 3 8 2" xfId="1582" xr:uid="{5EE8A838-914F-47F4-A4DB-47D45ABCE8F2}"/>
    <cellStyle name="Normal 6 3 8 3" xfId="3159" xr:uid="{9B4F6280-2EA4-489C-845E-F31F005B1058}"/>
    <cellStyle name="Normal 6 3 8 4" xfId="3160" xr:uid="{62B9D129-0DD5-482A-A690-251EC87A504A}"/>
    <cellStyle name="Normal 6 3 9" xfId="1583" xr:uid="{EFE643D3-A54D-41E8-9489-E6989C1609B3}"/>
    <cellStyle name="Normal 6 3 9 2" xfId="4719" xr:uid="{E9483EF3-757C-46A4-BBFE-97BBC3D73D09}"/>
    <cellStyle name="Normal 6 4" xfId="118" xr:uid="{E052232F-DB7A-4EDC-9FF9-722725764FD3}"/>
    <cellStyle name="Normal 6 4 10" xfId="3161" xr:uid="{4005AC3E-EA30-41A6-A035-69BB4D620036}"/>
    <cellStyle name="Normal 6 4 11" xfId="3162" xr:uid="{96D4A93D-B422-4983-9016-17159BE344C7}"/>
    <cellStyle name="Normal 6 4 2" xfId="119" xr:uid="{165C2285-8BD5-40EA-8287-68742F0CF58A}"/>
    <cellStyle name="Normal 6 4 2 2" xfId="120" xr:uid="{12DBAFC1-248A-4BB6-8498-482FF975CB25}"/>
    <cellStyle name="Normal 6 4 2 2 2" xfId="331" xr:uid="{9A1C977D-8C35-4DA7-B819-50E6D1631244}"/>
    <cellStyle name="Normal 6 4 2 2 2 2" xfId="636" xr:uid="{BBC8A2E6-ACFF-4C5A-B598-90682E05551B}"/>
    <cellStyle name="Normal 6 4 2 2 2 2 2" xfId="1584" xr:uid="{738D2DD3-3E1D-4B83-B7FC-4EDF715B33B4}"/>
    <cellStyle name="Normal 6 4 2 2 2 2 2 2" xfId="1585" xr:uid="{76B2D50D-E3D4-4359-9F1B-7701D3A5E64F}"/>
    <cellStyle name="Normal 6 4 2 2 2 2 3" xfId="1586" xr:uid="{1443B85C-1283-46D1-B711-FCFB4D115299}"/>
    <cellStyle name="Normal 6 4 2 2 2 2 4" xfId="3163" xr:uid="{41F295F9-CD48-485B-9FCC-B60891E0E7CE}"/>
    <cellStyle name="Normal 6 4 2 2 2 3" xfId="1587" xr:uid="{1D3CA577-9F3A-4D37-AEA4-1E336EE8399C}"/>
    <cellStyle name="Normal 6 4 2 2 2 3 2" xfId="1588" xr:uid="{C9ADBC6C-CF5B-40F5-83DD-1BFF06B27DFF}"/>
    <cellStyle name="Normal 6 4 2 2 2 3 3" xfId="3164" xr:uid="{37CFFFB2-7454-49A5-AFF8-DB925EEF464B}"/>
    <cellStyle name="Normal 6 4 2 2 2 3 4" xfId="3165" xr:uid="{1E0D2CED-7AD8-49A1-8144-7E78A5BD0831}"/>
    <cellStyle name="Normal 6 4 2 2 2 4" xfId="1589" xr:uid="{64466116-1FB3-4797-B61A-E3E574FD3A6D}"/>
    <cellStyle name="Normal 6 4 2 2 2 5" xfId="3166" xr:uid="{4D7E684E-1736-4612-9E6C-B88B254FF7E8}"/>
    <cellStyle name="Normal 6 4 2 2 2 6" xfId="3167" xr:uid="{90DC0F56-931B-416A-9DB0-214BC15B8734}"/>
    <cellStyle name="Normal 6 4 2 2 3" xfId="637" xr:uid="{B1486664-D6DB-4D41-B632-6406AD51FD2C}"/>
    <cellStyle name="Normal 6 4 2 2 3 2" xfId="1590" xr:uid="{61BD2D09-9056-45A6-8E3E-DAEB355A0102}"/>
    <cellStyle name="Normal 6 4 2 2 3 2 2" xfId="1591" xr:uid="{0B0C8BC6-2E8B-41BD-8BB7-5F61EA9547A3}"/>
    <cellStyle name="Normal 6 4 2 2 3 2 3" xfId="3168" xr:uid="{412C9078-0FA6-4C97-9A6D-F80839E0F9B6}"/>
    <cellStyle name="Normal 6 4 2 2 3 2 4" xfId="3169" xr:uid="{825356E2-90DF-4B0D-8637-3452DBF8C9FA}"/>
    <cellStyle name="Normal 6 4 2 2 3 3" xfId="1592" xr:uid="{0AA2ED22-6EAF-4CA1-9A34-6452057059A1}"/>
    <cellStyle name="Normal 6 4 2 2 3 4" xfId="3170" xr:uid="{71D57317-99B9-4D5A-8AFF-566E2716757A}"/>
    <cellStyle name="Normal 6 4 2 2 3 5" xfId="3171" xr:uid="{387820A4-FC87-4C61-85A2-1D600D757C7B}"/>
    <cellStyle name="Normal 6 4 2 2 4" xfId="1593" xr:uid="{4AA9CDEC-F4AD-4E13-BC11-7B42E5E87D2F}"/>
    <cellStyle name="Normal 6 4 2 2 4 2" xfId="1594" xr:uid="{6B6A396D-2164-4123-A0DC-B9A0CEDEAF0F}"/>
    <cellStyle name="Normal 6 4 2 2 4 3" xfId="3172" xr:uid="{0EFD1D18-12F7-4FBD-BAAC-69DE3F34224B}"/>
    <cellStyle name="Normal 6 4 2 2 4 4" xfId="3173" xr:uid="{E8A174CA-835E-466F-ACFD-CB7014A245DB}"/>
    <cellStyle name="Normal 6 4 2 2 5" xfId="1595" xr:uid="{C0A79930-7364-438C-A753-3EFF6C646FAA}"/>
    <cellStyle name="Normal 6 4 2 2 5 2" xfId="3174" xr:uid="{5BE4084E-5EF8-4DEF-907D-0ACB153549CD}"/>
    <cellStyle name="Normal 6 4 2 2 5 3" xfId="3175" xr:uid="{8B68B9E2-84BB-497E-85C0-BF0191E2309F}"/>
    <cellStyle name="Normal 6 4 2 2 5 4" xfId="3176" xr:uid="{7B890E11-6E27-429C-A4A9-FF1C8F8A3485}"/>
    <cellStyle name="Normal 6 4 2 2 6" xfId="3177" xr:uid="{0BAA5A2C-698E-4A96-A327-02FE5E5D76DE}"/>
    <cellStyle name="Normal 6 4 2 2 7" xfId="3178" xr:uid="{00C5B8FD-F651-42A4-AFFE-C67090EFBD30}"/>
    <cellStyle name="Normal 6 4 2 2 8" xfId="3179" xr:uid="{A5C3D4F4-54BF-4C9B-B053-FC8C2535204D}"/>
    <cellStyle name="Normal 6 4 2 3" xfId="332" xr:uid="{FAEA10BF-3214-4527-A465-4268E7114045}"/>
    <cellStyle name="Normal 6 4 2 3 2" xfId="638" xr:uid="{095E5CE8-50DE-40B5-8EA0-F4A110F1FECE}"/>
    <cellStyle name="Normal 6 4 2 3 2 2" xfId="639" xr:uid="{2E34D0F4-8F28-45E4-ADA0-A8B362BEED8A}"/>
    <cellStyle name="Normal 6 4 2 3 2 2 2" xfId="1596" xr:uid="{05EECA3A-8490-4650-818D-84ECA4C5F5C0}"/>
    <cellStyle name="Normal 6 4 2 3 2 2 2 2" xfId="1597" xr:uid="{F4FF0568-EB27-4B1F-A92E-DF5F0C832186}"/>
    <cellStyle name="Normal 6 4 2 3 2 2 3" xfId="1598" xr:uid="{3EA3BA78-2DC3-498B-9C69-378298CF96ED}"/>
    <cellStyle name="Normal 6 4 2 3 2 3" xfId="1599" xr:uid="{FDC39834-559D-4819-83D0-0FD9444568A0}"/>
    <cellStyle name="Normal 6 4 2 3 2 3 2" xfId="1600" xr:uid="{57BDB5DB-F80C-43AD-AD0C-2B91B5B3ACA0}"/>
    <cellStyle name="Normal 6 4 2 3 2 4" xfId="1601" xr:uid="{6FB2718A-2807-4C2E-A11D-8A5D8D69C0C0}"/>
    <cellStyle name="Normal 6 4 2 3 3" xfId="640" xr:uid="{EE80B144-6168-4A67-B9A7-A8235C839DCA}"/>
    <cellStyle name="Normal 6 4 2 3 3 2" xfId="1602" xr:uid="{97E30930-D747-42E0-B334-0A87BC6E89F0}"/>
    <cellStyle name="Normal 6 4 2 3 3 2 2" xfId="1603" xr:uid="{D55DB3F1-8918-4D59-B161-9D32036F2512}"/>
    <cellStyle name="Normal 6 4 2 3 3 3" xfId="1604" xr:uid="{1C2C1A33-9F25-4AF4-9A0B-D459BA520BF1}"/>
    <cellStyle name="Normal 6 4 2 3 3 4" xfId="3180" xr:uid="{40A58D14-62F9-473F-93CA-23B1F38DFDC7}"/>
    <cellStyle name="Normal 6 4 2 3 4" xfId="1605" xr:uid="{206CA3AB-4324-4536-B06A-4D026A9FF246}"/>
    <cellStyle name="Normal 6 4 2 3 4 2" xfId="1606" xr:uid="{C95363DD-2D0E-4548-8BCE-D1D474D3D959}"/>
    <cellStyle name="Normal 6 4 2 3 5" xfId="1607" xr:uid="{0460ABD2-3CA2-4135-BE77-F8A296C5AC6B}"/>
    <cellStyle name="Normal 6 4 2 3 6" xfId="3181" xr:uid="{142AA8F1-BCA3-440B-989A-41DA951DCA57}"/>
    <cellStyle name="Normal 6 4 2 4" xfId="333" xr:uid="{BBFCE799-BD4C-4A85-8C50-EDDC0E9B74E7}"/>
    <cellStyle name="Normal 6 4 2 4 2" xfId="641" xr:uid="{A4E0874B-EA8A-41C1-8F7A-CFB49265105E}"/>
    <cellStyle name="Normal 6 4 2 4 2 2" xfId="1608" xr:uid="{F3CBC9A5-90C6-471B-AA8F-34977A7A7660}"/>
    <cellStyle name="Normal 6 4 2 4 2 2 2" xfId="1609" xr:uid="{96E21DE3-44ED-4A6F-A562-DCB87D4FA156}"/>
    <cellStyle name="Normal 6 4 2 4 2 3" xfId="1610" xr:uid="{439B9934-1FB2-4375-9581-0FE8FA820AAE}"/>
    <cellStyle name="Normal 6 4 2 4 2 4" xfId="3182" xr:uid="{C13AF0DC-FB20-4E4C-8C73-DAAAA1830D34}"/>
    <cellStyle name="Normal 6 4 2 4 3" xfId="1611" xr:uid="{903C5D67-FFDE-47CD-82F6-C864C8B8A55D}"/>
    <cellStyle name="Normal 6 4 2 4 3 2" xfId="1612" xr:uid="{0F31F0B8-BBB1-4118-A54B-8C3D978C2CCC}"/>
    <cellStyle name="Normal 6 4 2 4 4" xfId="1613" xr:uid="{36C702A5-3233-46EB-9953-45D797D275F6}"/>
    <cellStyle name="Normal 6 4 2 4 5" xfId="3183" xr:uid="{45CF358F-FA76-4749-B172-28DEC6515864}"/>
    <cellStyle name="Normal 6 4 2 5" xfId="334" xr:uid="{E29EBDCF-BD38-4092-A79A-63AAE8AAC090}"/>
    <cellStyle name="Normal 6 4 2 5 2" xfId="1614" xr:uid="{383E8C00-2C18-475D-80A6-2645A9838A0E}"/>
    <cellStyle name="Normal 6 4 2 5 2 2" xfId="1615" xr:uid="{71B3543E-0B76-4D07-9E35-58C53553DA8D}"/>
    <cellStyle name="Normal 6 4 2 5 3" xfId="1616" xr:uid="{0197F66E-9DE4-4068-9DD4-2C3981D2E4F8}"/>
    <cellStyle name="Normal 6 4 2 5 4" xfId="3184" xr:uid="{6855B7E5-BF31-49C4-9085-C4FDCCD34502}"/>
    <cellStyle name="Normal 6 4 2 6" xfId="1617" xr:uid="{65D51110-400E-41AB-9ADB-6B78289EB0E2}"/>
    <cellStyle name="Normal 6 4 2 6 2" xfId="1618" xr:uid="{FADEAD37-2A33-420C-BE7E-B5BA4A5CF094}"/>
    <cellStyle name="Normal 6 4 2 6 3" xfId="3185" xr:uid="{48A1C0AB-0516-4F3F-B760-749DA3E4021C}"/>
    <cellStyle name="Normal 6 4 2 6 4" xfId="3186" xr:uid="{1599E1CC-E51C-4B9F-B214-8E1D8E9F6DFB}"/>
    <cellStyle name="Normal 6 4 2 7" xfId="1619" xr:uid="{1FA95CF3-E51C-4DC2-A73C-BC6F9ED4F51E}"/>
    <cellStyle name="Normal 6 4 2 8" xfId="3187" xr:uid="{CC16FA01-2526-4A92-A779-0E5BAC565E0E}"/>
    <cellStyle name="Normal 6 4 2 9" xfId="3188" xr:uid="{C7FC3E15-E606-4C0F-B5F4-89384C41EDC1}"/>
    <cellStyle name="Normal 6 4 3" xfId="121" xr:uid="{0C9306AF-0334-4FB1-AD80-66C620E93556}"/>
    <cellStyle name="Normal 6 4 3 2" xfId="122" xr:uid="{3AFFD6D3-498E-48DD-8B08-474815800D48}"/>
    <cellStyle name="Normal 6 4 3 2 2" xfId="642" xr:uid="{4952AB17-0205-4638-B23D-6EADC8F26E46}"/>
    <cellStyle name="Normal 6 4 3 2 2 2" xfId="1620" xr:uid="{03D33827-BCF4-4EE0-A05F-6582C529C686}"/>
    <cellStyle name="Normal 6 4 3 2 2 2 2" xfId="1621" xr:uid="{435F3815-F460-4376-8715-28A027B28303}"/>
    <cellStyle name="Normal 6 4 3 2 2 2 2 2" xfId="4477" xr:uid="{F5A3BBC6-238A-4327-9CAF-FE7481678E81}"/>
    <cellStyle name="Normal 6 4 3 2 2 2 3" xfId="4478" xr:uid="{685F02D9-6961-4332-B5B5-8B2895C5E108}"/>
    <cellStyle name="Normal 6 4 3 2 2 3" xfId="1622" xr:uid="{0318D254-1A9D-4CF2-9974-ADA6A31FB4E9}"/>
    <cellStyle name="Normal 6 4 3 2 2 3 2" xfId="4479" xr:uid="{3FC02BD8-0214-4367-83FE-620A307C96D7}"/>
    <cellStyle name="Normal 6 4 3 2 2 4" xfId="3189" xr:uid="{EE4842B6-B56E-47F5-B302-BB7C054207F8}"/>
    <cellStyle name="Normal 6 4 3 2 3" xfId="1623" xr:uid="{F162C8F8-09DD-4C50-AEEB-8C8A6F41058A}"/>
    <cellStyle name="Normal 6 4 3 2 3 2" xfId="1624" xr:uid="{7F6FE934-B700-4F7A-9D0F-C9E4910ACF78}"/>
    <cellStyle name="Normal 6 4 3 2 3 2 2" xfId="4480" xr:uid="{C3F0C891-9203-41E9-99B4-4D5D11F0365C}"/>
    <cellStyle name="Normal 6 4 3 2 3 3" xfId="3190" xr:uid="{EC743CBB-51CB-4271-B419-9F729AE62729}"/>
    <cellStyle name="Normal 6 4 3 2 3 4" xfId="3191" xr:uid="{2F9BFC36-0B9B-4684-8A49-66B0A469BB8D}"/>
    <cellStyle name="Normal 6 4 3 2 4" xfId="1625" xr:uid="{3944AA71-3F64-40D1-A874-33465EBA8FDF}"/>
    <cellStyle name="Normal 6 4 3 2 4 2" xfId="4481" xr:uid="{B9773504-D61E-4F1F-A67F-DDE4372E64AF}"/>
    <cellStyle name="Normal 6 4 3 2 5" xfId="3192" xr:uid="{3D3461F1-163B-4550-8F48-542F5CF83FC6}"/>
    <cellStyle name="Normal 6 4 3 2 6" xfId="3193" xr:uid="{6A4CDC1D-DFCE-4882-88F3-DFEF52DD29EF}"/>
    <cellStyle name="Normal 6 4 3 3" xfId="335" xr:uid="{9351378A-6B8E-4718-9457-0D00FAB1BC5B}"/>
    <cellStyle name="Normal 6 4 3 3 2" xfId="1626" xr:uid="{5B251043-1214-4D64-A639-F5CB179BBC20}"/>
    <cellStyle name="Normal 6 4 3 3 2 2" xfId="1627" xr:uid="{C3822E6D-1A11-416F-93B4-31EB5FA1BBDD}"/>
    <cellStyle name="Normal 6 4 3 3 2 2 2" xfId="4482" xr:uid="{11563B4C-B652-4F33-99BC-2F1876B27CF7}"/>
    <cellStyle name="Normal 6 4 3 3 2 3" xfId="3194" xr:uid="{703CB574-9057-485E-A30F-EE0E661870ED}"/>
    <cellStyle name="Normal 6 4 3 3 2 4" xfId="3195" xr:uid="{74ED0161-9CCA-4C34-86BE-821295BBC96C}"/>
    <cellStyle name="Normal 6 4 3 3 3" xfId="1628" xr:uid="{D9F775C7-1325-4912-BA22-2644679E48CF}"/>
    <cellStyle name="Normal 6 4 3 3 3 2" xfId="4483" xr:uid="{56848EA5-76AE-48D7-A20A-32C9B2870831}"/>
    <cellStyle name="Normal 6 4 3 3 4" xfId="3196" xr:uid="{5E2D5204-812F-4153-9B0E-31A0F2FFA144}"/>
    <cellStyle name="Normal 6 4 3 3 5" xfId="3197" xr:uid="{FBA4451C-9336-41F3-975B-D2B8310D6A63}"/>
    <cellStyle name="Normal 6 4 3 4" xfId="1629" xr:uid="{09486E12-69A7-46C8-B979-9CAB9E72BF19}"/>
    <cellStyle name="Normal 6 4 3 4 2" xfId="1630" xr:uid="{1128781B-F186-4A89-AB84-816887B8AFB8}"/>
    <cellStyle name="Normal 6 4 3 4 2 2" xfId="4484" xr:uid="{7D97E456-AD6C-45D6-9EDF-B607AF8467E3}"/>
    <cellStyle name="Normal 6 4 3 4 3" xfId="3198" xr:uid="{1266E007-C6DD-454E-901A-A44799F71831}"/>
    <cellStyle name="Normal 6 4 3 4 4" xfId="3199" xr:uid="{DFF7C253-E99D-42E0-9399-CD1AE964A99A}"/>
    <cellStyle name="Normal 6 4 3 5" xfId="1631" xr:uid="{145E2715-45CF-4A41-A3BE-471A8657BBF9}"/>
    <cellStyle name="Normal 6 4 3 5 2" xfId="3200" xr:uid="{39F56F69-D019-46E0-AF48-FBDD509FE03F}"/>
    <cellStyle name="Normal 6 4 3 5 3" xfId="3201" xr:uid="{A96F2216-8DB7-42A1-BB7B-8F3648300706}"/>
    <cellStyle name="Normal 6 4 3 5 4" xfId="3202" xr:uid="{F3375F66-F809-40EC-B4C1-D16865A73EBF}"/>
    <cellStyle name="Normal 6 4 3 6" xfId="3203" xr:uid="{9C501196-7D48-424A-8A47-32767F09AF5B}"/>
    <cellStyle name="Normal 6 4 3 7" xfId="3204" xr:uid="{D7CE310D-B76B-4996-986C-FF135D05EA03}"/>
    <cellStyle name="Normal 6 4 3 8" xfId="3205" xr:uid="{E17069AD-B546-41A0-8CC8-6A4247FBDED2}"/>
    <cellStyle name="Normal 6 4 4" xfId="123" xr:uid="{8B4280C1-F302-4E30-8005-C20200327725}"/>
    <cellStyle name="Normal 6 4 4 2" xfId="643" xr:uid="{30DAFECD-6E99-4B85-961E-7A09DFBDB3A1}"/>
    <cellStyle name="Normal 6 4 4 2 2" xfId="644" xr:uid="{FDE04B53-5004-4EA8-B2C6-547571A2954A}"/>
    <cellStyle name="Normal 6 4 4 2 2 2" xfId="1632" xr:uid="{D6F63F78-8A83-443C-AB9C-BD12A87EFF91}"/>
    <cellStyle name="Normal 6 4 4 2 2 2 2" xfId="1633" xr:uid="{C6F0E441-F46C-4238-A235-F7C6D8A2F805}"/>
    <cellStyle name="Normal 6 4 4 2 2 3" xfId="1634" xr:uid="{32F2B5EA-F360-47DE-BFE9-BA1676915455}"/>
    <cellStyle name="Normal 6 4 4 2 2 4" xfId="3206" xr:uid="{B38ADF5B-4C53-4FC9-A51A-E72F46BF1833}"/>
    <cellStyle name="Normal 6 4 4 2 3" xfId="1635" xr:uid="{D99C8904-B724-496A-A8DD-A9B585244BCF}"/>
    <cellStyle name="Normal 6 4 4 2 3 2" xfId="1636" xr:uid="{1465D529-151A-4FF0-AB76-B759380BFAA5}"/>
    <cellStyle name="Normal 6 4 4 2 4" xfId="1637" xr:uid="{C1CA1301-BC5B-4265-8C3F-5210EB4C7F9E}"/>
    <cellStyle name="Normal 6 4 4 2 5" xfId="3207" xr:uid="{7C98FDAA-4675-4EB4-BBBE-4085D10A1E94}"/>
    <cellStyle name="Normal 6 4 4 3" xfId="645" xr:uid="{108D2E34-D6FD-4422-9464-DE3E2C9EE363}"/>
    <cellStyle name="Normal 6 4 4 3 2" xfId="1638" xr:uid="{51CF7C88-A0B6-4E0F-8A23-3B077AEDA872}"/>
    <cellStyle name="Normal 6 4 4 3 2 2" xfId="1639" xr:uid="{9A6249F0-FCB2-4C70-8577-988D1D0F0F37}"/>
    <cellStyle name="Normal 6 4 4 3 3" xfId="1640" xr:uid="{18E175CB-0336-450E-AAA1-8AC8BDB6DC21}"/>
    <cellStyle name="Normal 6 4 4 3 4" xfId="3208" xr:uid="{6C457608-3E66-423B-943A-D5C433F7BE20}"/>
    <cellStyle name="Normal 6 4 4 4" xfId="1641" xr:uid="{7B4084B1-14F9-4704-8B7B-96820AA2AECC}"/>
    <cellStyle name="Normal 6 4 4 4 2" xfId="1642" xr:uid="{BF570F75-48AC-4C05-8B57-3EB9562EE410}"/>
    <cellStyle name="Normal 6 4 4 4 3" xfId="3209" xr:uid="{E5D9D422-6C24-44CF-97FA-01A5D8E4EB25}"/>
    <cellStyle name="Normal 6 4 4 4 4" xfId="3210" xr:uid="{895EE24E-5DCB-4A3E-B5DD-2DD73330D3C5}"/>
    <cellStyle name="Normal 6 4 4 5" xfId="1643" xr:uid="{4BE2CD01-9ED3-485E-A31A-E6675F87642E}"/>
    <cellStyle name="Normal 6 4 4 6" xfId="3211" xr:uid="{ADEBE89C-8C83-4182-B31A-DA4E33768431}"/>
    <cellStyle name="Normal 6 4 4 7" xfId="3212" xr:uid="{59250872-AF48-411A-A86F-F423762A71AA}"/>
    <cellStyle name="Normal 6 4 5" xfId="336" xr:uid="{EB11939D-9144-423D-BF46-4C11E37FF912}"/>
    <cellStyle name="Normal 6 4 5 2" xfId="646" xr:uid="{89F3290F-3BBA-42FB-8043-539A29F8A311}"/>
    <cellStyle name="Normal 6 4 5 2 2" xfId="1644" xr:uid="{7A4DB2A4-E20F-4339-89BF-A7683917C1FC}"/>
    <cellStyle name="Normal 6 4 5 2 2 2" xfId="1645" xr:uid="{446C8F47-D464-4EAB-85B7-F663B4837E58}"/>
    <cellStyle name="Normal 6 4 5 2 3" xfId="1646" xr:uid="{732A00DB-ED04-4654-9B5B-3CDF2050FF80}"/>
    <cellStyle name="Normal 6 4 5 2 4" xfId="3213" xr:uid="{B2D6991D-11B2-4081-9168-75053194905A}"/>
    <cellStyle name="Normal 6 4 5 3" xfId="1647" xr:uid="{66B45BEF-A8A1-4C2A-AED2-C8A04AB69B14}"/>
    <cellStyle name="Normal 6 4 5 3 2" xfId="1648" xr:uid="{F21735E7-4E9C-4295-8309-C888A6B288B0}"/>
    <cellStyle name="Normal 6 4 5 3 3" xfId="3214" xr:uid="{231D4D87-CA91-4EF4-B858-82106928151E}"/>
    <cellStyle name="Normal 6 4 5 3 4" xfId="3215" xr:uid="{291B44EE-7CD8-4ADD-8853-195CAA8B178D}"/>
    <cellStyle name="Normal 6 4 5 4" xfId="1649" xr:uid="{01F3860A-E3B8-42D1-8664-F8397C8A6968}"/>
    <cellStyle name="Normal 6 4 5 5" xfId="3216" xr:uid="{70D2B868-1CC5-4B00-88C9-5070A590ADED}"/>
    <cellStyle name="Normal 6 4 5 6" xfId="3217" xr:uid="{3065AD2A-3B45-44DF-89B1-51D96E8A7F2A}"/>
    <cellStyle name="Normal 6 4 6" xfId="337" xr:uid="{3B97F672-5529-4B70-BB16-CA66CE4CDBA2}"/>
    <cellStyle name="Normal 6 4 6 2" xfId="1650" xr:uid="{EC6D0396-4C7C-4DF5-AFB5-46957E8A47CD}"/>
    <cellStyle name="Normal 6 4 6 2 2" xfId="1651" xr:uid="{FC50F3DB-F402-41CB-B150-70EBF5947BF3}"/>
    <cellStyle name="Normal 6 4 6 2 3" xfId="3218" xr:uid="{21BC6D63-4D6C-480B-A1D5-190CF5C99394}"/>
    <cellStyle name="Normal 6 4 6 2 4" xfId="3219" xr:uid="{57C6A579-F670-461D-B357-D01C8A740969}"/>
    <cellStyle name="Normal 6 4 6 3" xfId="1652" xr:uid="{283CBDB5-33AB-48A8-B45D-8D0A8BF8667D}"/>
    <cellStyle name="Normal 6 4 6 4" xfId="3220" xr:uid="{05D121BD-0977-428A-962C-A3791DD3BB7B}"/>
    <cellStyle name="Normal 6 4 6 5" xfId="3221" xr:uid="{D8852E48-A496-4611-B680-971F63A43CED}"/>
    <cellStyle name="Normal 6 4 7" xfId="1653" xr:uid="{B58B296F-DDE0-43EA-813F-1C192392548F}"/>
    <cellStyle name="Normal 6 4 7 2" xfId="1654" xr:uid="{84BA6434-93CA-4DBB-8B1B-D0035A2A2C04}"/>
    <cellStyle name="Normal 6 4 7 3" xfId="3222" xr:uid="{F497D092-D8C3-4C84-8400-2FF060041C21}"/>
    <cellStyle name="Normal 6 4 7 3 2" xfId="4408" xr:uid="{9F5E8B8B-42D1-44F7-BD72-DE620464AACC}"/>
    <cellStyle name="Normal 6 4 7 3 3" xfId="4686" xr:uid="{D0F8311E-C38F-4A77-93E0-DE316AB9A4CC}"/>
    <cellStyle name="Normal 6 4 7 4" xfId="3223" xr:uid="{EBDEA7EB-20EA-4094-9403-450914381E8C}"/>
    <cellStyle name="Normal 6 4 8" xfId="1655" xr:uid="{A20400FF-DF6A-40E6-A58B-F048002EBA2A}"/>
    <cellStyle name="Normal 6 4 8 2" xfId="3224" xr:uid="{315C4124-4C7B-467D-BDB9-5C9E10DFA78B}"/>
    <cellStyle name="Normal 6 4 8 3" xfId="3225" xr:uid="{F9C3FCC5-4CD3-40CF-89D1-E9B742234D92}"/>
    <cellStyle name="Normal 6 4 8 4" xfId="3226" xr:uid="{95355B45-B4D3-49AD-AAA3-925CB217FDF5}"/>
    <cellStyle name="Normal 6 4 9" xfId="3227" xr:uid="{C0FDCC9F-3C4F-4F4E-BC33-E4F8B764499F}"/>
    <cellStyle name="Normal 6 5" xfId="124" xr:uid="{2A014087-2DFE-42B0-B3F3-D5570E4D99B4}"/>
    <cellStyle name="Normal 6 5 10" xfId="3228" xr:uid="{422233A3-8FCF-4F1B-BF29-17C23FBB3326}"/>
    <cellStyle name="Normal 6 5 11" xfId="3229" xr:uid="{C1E96625-D672-461D-A62B-099D1A1D1CF4}"/>
    <cellStyle name="Normal 6 5 2" xfId="125" xr:uid="{EA9F13E7-0903-4FAE-A681-C33676D669D7}"/>
    <cellStyle name="Normal 6 5 2 2" xfId="338" xr:uid="{CEF1AB90-CF59-4B54-9009-DE60C1A87CE4}"/>
    <cellStyle name="Normal 6 5 2 2 2" xfId="647" xr:uid="{A41B1DC4-A04D-4858-AB37-B3B0537D757B}"/>
    <cellStyle name="Normal 6 5 2 2 2 2" xfId="648" xr:uid="{DDA8837A-B524-4FE9-84D9-8E8BB6614FF5}"/>
    <cellStyle name="Normal 6 5 2 2 2 2 2" xfId="1656" xr:uid="{ACA9DBD1-EF9F-4808-AC95-875A2B656868}"/>
    <cellStyle name="Normal 6 5 2 2 2 2 3" xfId="3230" xr:uid="{A4F6F3F5-7373-4A06-A667-50DD07C888B1}"/>
    <cellStyle name="Normal 6 5 2 2 2 2 4" xfId="3231" xr:uid="{91F0754F-89CF-42B4-A8D4-F42895095755}"/>
    <cellStyle name="Normal 6 5 2 2 2 3" xfId="1657" xr:uid="{E910B91C-7D35-4F1B-AEC2-ED94DE5A0EFA}"/>
    <cellStyle name="Normal 6 5 2 2 2 3 2" xfId="3232" xr:uid="{CBC0EFD2-9591-4FD5-9A11-3894C84BB8D7}"/>
    <cellStyle name="Normal 6 5 2 2 2 3 3" xfId="3233" xr:uid="{798BC6D0-2E65-40F4-96EF-57132B1067D6}"/>
    <cellStyle name="Normal 6 5 2 2 2 3 4" xfId="3234" xr:uid="{5A543A34-DC9A-44DF-82FE-901BE4E3136F}"/>
    <cellStyle name="Normal 6 5 2 2 2 4" xfId="3235" xr:uid="{D4849C9E-BA87-4A87-BD90-766D19FB6028}"/>
    <cellStyle name="Normal 6 5 2 2 2 5" xfId="3236" xr:uid="{DC463523-1287-46F4-B8B0-7D63BFBA99E3}"/>
    <cellStyle name="Normal 6 5 2 2 2 6" xfId="3237" xr:uid="{8084ECB7-12B5-493C-B07D-ED2521FB9DBF}"/>
    <cellStyle name="Normal 6 5 2 2 3" xfId="649" xr:uid="{925E5BE8-C043-4072-B7B0-C20410355EED}"/>
    <cellStyle name="Normal 6 5 2 2 3 2" xfId="1658" xr:uid="{B0353AB5-1E45-4357-ADBA-3B050FFBC098}"/>
    <cellStyle name="Normal 6 5 2 2 3 2 2" xfId="3238" xr:uid="{5EFC0CBD-A8D4-45E1-8347-FBB55D2EE31C}"/>
    <cellStyle name="Normal 6 5 2 2 3 2 3" xfId="3239" xr:uid="{33BF59D4-FFED-479C-852D-0345DCFE528E}"/>
    <cellStyle name="Normal 6 5 2 2 3 2 4" xfId="3240" xr:uid="{E565DA8A-1455-406A-B7FE-1F71897B47FA}"/>
    <cellStyle name="Normal 6 5 2 2 3 3" xfId="3241" xr:uid="{07F3A281-1055-4FF6-9741-A9664EA7145F}"/>
    <cellStyle name="Normal 6 5 2 2 3 4" xfId="3242" xr:uid="{FB4C1B18-6F1A-46BB-85CD-72C42DB7BE7F}"/>
    <cellStyle name="Normal 6 5 2 2 3 5" xfId="3243" xr:uid="{AB3738B0-8BD7-48B1-8806-5D0CC4996439}"/>
    <cellStyle name="Normal 6 5 2 2 4" xfId="1659" xr:uid="{CA746CD0-34FC-4EF1-A87C-C6BB8D293C21}"/>
    <cellStyle name="Normal 6 5 2 2 4 2" xfId="3244" xr:uid="{4B1A243D-D0FC-48B0-B622-72E5E7A09218}"/>
    <cellStyle name="Normal 6 5 2 2 4 3" xfId="3245" xr:uid="{FAC54E60-38BC-49A9-B7E9-9F15AB96B44A}"/>
    <cellStyle name="Normal 6 5 2 2 4 4" xfId="3246" xr:uid="{F2D8E2ED-3F02-46EB-912B-0E9742EFF9A0}"/>
    <cellStyle name="Normal 6 5 2 2 5" xfId="3247" xr:uid="{D791DA94-504B-4AA2-9827-33203CD0C734}"/>
    <cellStyle name="Normal 6 5 2 2 5 2" xfId="3248" xr:uid="{4DAE3AE0-1DAF-41A4-AC35-C5F490D315B7}"/>
    <cellStyle name="Normal 6 5 2 2 5 3" xfId="3249" xr:uid="{C85B833B-4194-45A0-8754-FF7B3BBE6E9F}"/>
    <cellStyle name="Normal 6 5 2 2 5 4" xfId="3250" xr:uid="{305F8448-7BFF-46A5-8496-578D6FD73208}"/>
    <cellStyle name="Normal 6 5 2 2 6" xfId="3251" xr:uid="{4F78C71C-CA58-498D-A639-22A9FA01002C}"/>
    <cellStyle name="Normal 6 5 2 2 7" xfId="3252" xr:uid="{F4E03970-537E-433F-84AC-B9653C584107}"/>
    <cellStyle name="Normal 6 5 2 2 8" xfId="3253" xr:uid="{F2821218-9C67-48C1-9D14-3D639493D307}"/>
    <cellStyle name="Normal 6 5 2 3" xfId="650" xr:uid="{B9E7FD83-DBAA-4B71-8148-C20C0B4FA241}"/>
    <cellStyle name="Normal 6 5 2 3 2" xfId="651" xr:uid="{E6DAD9D1-5779-4F0C-8955-C272CD11AF02}"/>
    <cellStyle name="Normal 6 5 2 3 2 2" xfId="652" xr:uid="{F226A35F-46CA-48FA-96FD-C137DF8F8E16}"/>
    <cellStyle name="Normal 6 5 2 3 2 3" xfId="3254" xr:uid="{6A29F548-3ECB-4AA0-B356-A4864B6094F9}"/>
    <cellStyle name="Normal 6 5 2 3 2 4" xfId="3255" xr:uid="{9AB026C4-6E2D-491D-9438-09C78CD292DA}"/>
    <cellStyle name="Normal 6 5 2 3 3" xfId="653" xr:uid="{0071626A-DA86-4455-BAAE-B8059840030F}"/>
    <cellStyle name="Normal 6 5 2 3 3 2" xfId="3256" xr:uid="{AC495C20-107B-4D48-8D4E-2EFFADF77FA4}"/>
    <cellStyle name="Normal 6 5 2 3 3 3" xfId="3257" xr:uid="{AFB852A0-0318-4EF9-9D34-FEE69CA08FE7}"/>
    <cellStyle name="Normal 6 5 2 3 3 4" xfId="3258" xr:uid="{F6E8F9F1-2327-4434-A777-3B1242EF1A0A}"/>
    <cellStyle name="Normal 6 5 2 3 4" xfId="3259" xr:uid="{B1145B3F-A530-4358-8C6C-D65EF466A21A}"/>
    <cellStyle name="Normal 6 5 2 3 5" xfId="3260" xr:uid="{33DACC53-73A3-4908-BCB3-7C96C3C8241C}"/>
    <cellStyle name="Normal 6 5 2 3 6" xfId="3261" xr:uid="{9E2CE977-887C-456A-8303-6D00CDBC0E1A}"/>
    <cellStyle name="Normal 6 5 2 4" xfId="654" xr:uid="{AB661020-24C1-401F-A9F2-99A8810C574D}"/>
    <cellStyle name="Normal 6 5 2 4 2" xfId="655" xr:uid="{64D1F731-A7DD-4AAA-86E9-04E9FEAB240A}"/>
    <cellStyle name="Normal 6 5 2 4 2 2" xfId="3262" xr:uid="{905C6F93-3AFB-4757-9B29-8AE43ACC9462}"/>
    <cellStyle name="Normal 6 5 2 4 2 3" xfId="3263" xr:uid="{93BD1669-A8A5-4DFA-AA93-9B9FF0B74434}"/>
    <cellStyle name="Normal 6 5 2 4 2 4" xfId="3264" xr:uid="{19E4AD44-3572-4856-970E-2E7C86989815}"/>
    <cellStyle name="Normal 6 5 2 4 3" xfId="3265" xr:uid="{E9FAE754-CB0F-405B-B8BF-8B40049BE2BA}"/>
    <cellStyle name="Normal 6 5 2 4 4" xfId="3266" xr:uid="{06F3201F-69F3-444D-BFB4-62D0B93EF217}"/>
    <cellStyle name="Normal 6 5 2 4 5" xfId="3267" xr:uid="{80EDEBB1-3D1E-4E47-9BD3-D48C19800ECD}"/>
    <cellStyle name="Normal 6 5 2 5" xfId="656" xr:uid="{A7EA8983-B0B2-453E-B5C0-9D20AFB851B8}"/>
    <cellStyle name="Normal 6 5 2 5 2" xfId="3268" xr:uid="{7B1B2675-882F-4DB8-929E-2719F4788ACB}"/>
    <cellStyle name="Normal 6 5 2 5 3" xfId="3269" xr:uid="{474D3D7E-59FC-4105-ADDD-EA813395558E}"/>
    <cellStyle name="Normal 6 5 2 5 4" xfId="3270" xr:uid="{19557738-0BCE-4DE6-B79E-DE23C30CC02C}"/>
    <cellStyle name="Normal 6 5 2 6" xfId="3271" xr:uid="{BCA75C1A-3B28-4BC5-9E26-98DAF5D1CB93}"/>
    <cellStyle name="Normal 6 5 2 6 2" xfId="3272" xr:uid="{561E8E43-3155-448C-90D7-54B2ACFDF788}"/>
    <cellStyle name="Normal 6 5 2 6 3" xfId="3273" xr:uid="{29DBE5CE-325E-431E-A914-FB13EB93B386}"/>
    <cellStyle name="Normal 6 5 2 6 4" xfId="3274" xr:uid="{051331D1-2B1A-478B-B0AB-13D5FD175E45}"/>
    <cellStyle name="Normal 6 5 2 7" xfId="3275" xr:uid="{F00B7724-9A49-46D2-8026-E623D42E58E5}"/>
    <cellStyle name="Normal 6 5 2 8" xfId="3276" xr:uid="{04AFCA4A-6C67-40A9-8BCD-B49883495F4E}"/>
    <cellStyle name="Normal 6 5 2 9" xfId="3277" xr:uid="{C7E39B3B-EC52-445D-ABD3-BF444F0FB44D}"/>
    <cellStyle name="Normal 6 5 3" xfId="339" xr:uid="{DC2A7224-B847-4095-9203-F6E2B7AC6831}"/>
    <cellStyle name="Normal 6 5 3 2" xfId="657" xr:uid="{C33D5DA8-2FC7-42D2-94EB-085A4A2D2631}"/>
    <cellStyle name="Normal 6 5 3 2 2" xfId="658" xr:uid="{005C144D-CDCF-444B-8844-E7BDD19B0038}"/>
    <cellStyle name="Normal 6 5 3 2 2 2" xfId="1660" xr:uid="{710BB127-334C-4CA2-B5EA-45F832E8F779}"/>
    <cellStyle name="Normal 6 5 3 2 2 2 2" xfId="1661" xr:uid="{D54D5E49-6E14-4DED-9243-67C10E076811}"/>
    <cellStyle name="Normal 6 5 3 2 2 3" xfId="1662" xr:uid="{CDA220DC-2CE6-4348-905A-2282A64240B8}"/>
    <cellStyle name="Normal 6 5 3 2 2 4" xfId="3278" xr:uid="{2081A6CA-2E74-414C-84CA-82CD1FB07CDF}"/>
    <cellStyle name="Normal 6 5 3 2 3" xfId="1663" xr:uid="{3384DE3D-CA9A-49CD-8C78-C56DEE6D9859}"/>
    <cellStyle name="Normal 6 5 3 2 3 2" xfId="1664" xr:uid="{C7A67F9E-6C2D-40CE-925B-60BD9051A78D}"/>
    <cellStyle name="Normal 6 5 3 2 3 3" xfId="3279" xr:uid="{AEE24ECA-68AB-433A-8111-1375D8470A53}"/>
    <cellStyle name="Normal 6 5 3 2 3 4" xfId="3280" xr:uid="{FBED61F3-40E5-4495-998F-BAA87C041C2C}"/>
    <cellStyle name="Normal 6 5 3 2 4" xfId="1665" xr:uid="{CDFE5578-2EE1-47DE-B1FE-F6D84030CA90}"/>
    <cellStyle name="Normal 6 5 3 2 5" xfId="3281" xr:uid="{20270FF8-B9B4-4E2B-B183-A6ABCA2E3BFA}"/>
    <cellStyle name="Normal 6 5 3 2 6" xfId="3282" xr:uid="{1C68BB7F-8005-4381-8D98-B3ADD2804463}"/>
    <cellStyle name="Normal 6 5 3 3" xfId="659" xr:uid="{3543E06E-D995-442E-96B9-3E62913B8E78}"/>
    <cellStyle name="Normal 6 5 3 3 2" xfId="1666" xr:uid="{48196B7D-7DDC-4AF9-AC45-18F6BDD11058}"/>
    <cellStyle name="Normal 6 5 3 3 2 2" xfId="1667" xr:uid="{83080C30-FAC7-4BDD-94DF-637131486691}"/>
    <cellStyle name="Normal 6 5 3 3 2 3" xfId="3283" xr:uid="{F85D9503-0211-47D9-837D-5D7FA4CFBFDD}"/>
    <cellStyle name="Normal 6 5 3 3 2 4" xfId="3284" xr:uid="{C10834FB-A456-496D-8D68-ACCC7D3E5B0F}"/>
    <cellStyle name="Normal 6 5 3 3 3" xfId="1668" xr:uid="{6AF3783A-A632-48EC-A9C7-9355C3891881}"/>
    <cellStyle name="Normal 6 5 3 3 4" xfId="3285" xr:uid="{F5917B1F-676B-407D-B2EA-500B19D45F02}"/>
    <cellStyle name="Normal 6 5 3 3 5" xfId="3286" xr:uid="{046E0F4B-01AB-4C50-A496-26D926199541}"/>
    <cellStyle name="Normal 6 5 3 4" xfId="1669" xr:uid="{2DFCA755-3B46-439E-8F24-5C810928B31A}"/>
    <cellStyle name="Normal 6 5 3 4 2" xfId="1670" xr:uid="{0B5AC262-ECA1-45F1-A312-05EF62BF56F6}"/>
    <cellStyle name="Normal 6 5 3 4 3" xfId="3287" xr:uid="{211FACAD-7900-4360-8197-D75E454B5D32}"/>
    <cellStyle name="Normal 6 5 3 4 4" xfId="3288" xr:uid="{6C27819C-FA49-4336-A16F-AA7F9919072B}"/>
    <cellStyle name="Normal 6 5 3 5" xfId="1671" xr:uid="{FA152C25-AD3C-44BC-A6BA-5DD8D90476F9}"/>
    <cellStyle name="Normal 6 5 3 5 2" xfId="3289" xr:uid="{66AB894D-2ED2-46CE-ADBC-A16D2A4083D8}"/>
    <cellStyle name="Normal 6 5 3 5 3" xfId="3290" xr:uid="{DB04385E-8A9D-423D-9B68-97705F272770}"/>
    <cellStyle name="Normal 6 5 3 5 4" xfId="3291" xr:uid="{1BE0C7AC-1A3A-4F65-AA5B-B0F703843288}"/>
    <cellStyle name="Normal 6 5 3 6" xfId="3292" xr:uid="{2CC7450C-A129-49E0-A1E4-EE1DC06CEEE6}"/>
    <cellStyle name="Normal 6 5 3 7" xfId="3293" xr:uid="{63A1E5EC-07A2-4DAE-91C8-CFD699D49D62}"/>
    <cellStyle name="Normal 6 5 3 8" xfId="3294" xr:uid="{0639EBC7-BDED-4F49-8D34-161668F70A24}"/>
    <cellStyle name="Normal 6 5 4" xfId="340" xr:uid="{95451821-F570-4CE2-9193-AF27912FEAE8}"/>
    <cellStyle name="Normal 6 5 4 2" xfId="660" xr:uid="{DFCAF919-D972-4E94-87C7-A94A8D0F59AD}"/>
    <cellStyle name="Normal 6 5 4 2 2" xfId="661" xr:uid="{7739E10E-8159-4ADE-BD27-C8FC5301BC61}"/>
    <cellStyle name="Normal 6 5 4 2 2 2" xfId="1672" xr:uid="{89BEA588-17A1-4FD9-9DE0-E74FE0C87437}"/>
    <cellStyle name="Normal 6 5 4 2 2 3" xfId="3295" xr:uid="{6B2F4BFA-FD94-4E4F-8B55-3428CB895937}"/>
    <cellStyle name="Normal 6 5 4 2 2 4" xfId="3296" xr:uid="{99FD30AB-F0B6-4909-AE3D-68DC588A0079}"/>
    <cellStyle name="Normal 6 5 4 2 3" xfId="1673" xr:uid="{46A7C79C-3CF9-496B-8601-03D1B39F4B2B}"/>
    <cellStyle name="Normal 6 5 4 2 4" xfId="3297" xr:uid="{AB0603DD-7DDD-4BFD-8A19-C8EAEF431AE9}"/>
    <cellStyle name="Normal 6 5 4 2 5" xfId="3298" xr:uid="{CDA1445D-3685-4A87-8233-80D8C3D9243C}"/>
    <cellStyle name="Normal 6 5 4 3" xfId="662" xr:uid="{0DDDE411-AA92-4EC1-B774-C67524B2A63B}"/>
    <cellStyle name="Normal 6 5 4 3 2" xfId="1674" xr:uid="{68C4257B-D08C-4B16-9EB7-306169080B04}"/>
    <cellStyle name="Normal 6 5 4 3 3" xfId="3299" xr:uid="{4A924ACC-1573-49E6-8A5C-A546C167C4AD}"/>
    <cellStyle name="Normal 6 5 4 3 4" xfId="3300" xr:uid="{ECE60A95-176E-4AA6-8CD7-D334D089D4C4}"/>
    <cellStyle name="Normal 6 5 4 4" xfId="1675" xr:uid="{65D6371C-75E5-4F92-94E1-5D1FC263A137}"/>
    <cellStyle name="Normal 6 5 4 4 2" xfId="3301" xr:uid="{C4BE99A2-3F06-46E0-A99D-DDE2F9715092}"/>
    <cellStyle name="Normal 6 5 4 4 3" xfId="3302" xr:uid="{06F6F513-560F-4A73-9858-3129586C4DEB}"/>
    <cellStyle name="Normal 6 5 4 4 4" xfId="3303" xr:uid="{54F79B5D-7F05-474D-9147-B057B737FF27}"/>
    <cellStyle name="Normal 6 5 4 5" xfId="3304" xr:uid="{A4024291-70BC-4CEB-8E22-43552B24E6BC}"/>
    <cellStyle name="Normal 6 5 4 6" xfId="3305" xr:uid="{34CB3059-73C2-4C98-825B-748A55D0CA95}"/>
    <cellStyle name="Normal 6 5 4 7" xfId="3306" xr:uid="{D0DE6D76-1E3A-47C6-B5D7-DE3F6723A22C}"/>
    <cellStyle name="Normal 6 5 5" xfId="341" xr:uid="{25F96E6D-DF48-4818-96B5-DF8989A5E340}"/>
    <cellStyle name="Normal 6 5 5 2" xfId="663" xr:uid="{5FA8E69F-D973-430E-AF0D-65680D5DA49E}"/>
    <cellStyle name="Normal 6 5 5 2 2" xfId="1676" xr:uid="{E86BBCCC-5EE3-47EB-B09E-57684A83DCBE}"/>
    <cellStyle name="Normal 6 5 5 2 3" xfId="3307" xr:uid="{85075F15-CFC1-4F38-BF3A-D8FBED7BF384}"/>
    <cellStyle name="Normal 6 5 5 2 4" xfId="3308" xr:uid="{68D2007C-D0CE-4998-8A59-0EA1661688C7}"/>
    <cellStyle name="Normal 6 5 5 3" xfId="1677" xr:uid="{8B695C15-06C8-411F-9984-A14DEF1D5D8C}"/>
    <cellStyle name="Normal 6 5 5 3 2" xfId="3309" xr:uid="{428C1DA1-E6D5-4E91-9580-77D4416212AF}"/>
    <cellStyle name="Normal 6 5 5 3 3" xfId="3310" xr:uid="{B6E6870E-DF96-42D3-B80F-E00D93F9BF13}"/>
    <cellStyle name="Normal 6 5 5 3 4" xfId="3311" xr:uid="{C6CE35F6-FD31-418F-9E21-9535B86CA72B}"/>
    <cellStyle name="Normal 6 5 5 4" xfId="3312" xr:uid="{FCA14AD1-CF3F-43A2-8BEE-F580DF4F2F4D}"/>
    <cellStyle name="Normal 6 5 5 5" xfId="3313" xr:uid="{A8541101-FBDF-43A0-97F3-3AB9B64B7285}"/>
    <cellStyle name="Normal 6 5 5 6" xfId="3314" xr:uid="{3529B82D-E538-464D-8A00-92C9297EC9B2}"/>
    <cellStyle name="Normal 6 5 6" xfId="664" xr:uid="{AFA35854-BC57-4A83-8210-551E98FFB35E}"/>
    <cellStyle name="Normal 6 5 6 2" xfId="1678" xr:uid="{7D8831E0-973D-4D24-9E05-BF888541B9E4}"/>
    <cellStyle name="Normal 6 5 6 2 2" xfId="3315" xr:uid="{CC6AF582-7427-408B-982D-33F8EED1C64E}"/>
    <cellStyle name="Normal 6 5 6 2 3" xfId="3316" xr:uid="{7745EA60-A5EF-4288-AE3D-6D2F16EEDED0}"/>
    <cellStyle name="Normal 6 5 6 2 4" xfId="3317" xr:uid="{A2486B60-CCCA-40C2-AD32-33F5A967F14D}"/>
    <cellStyle name="Normal 6 5 6 3" xfId="3318" xr:uid="{8D88FD92-07A9-452A-98E2-A8ECDB59521C}"/>
    <cellStyle name="Normal 6 5 6 4" xfId="3319" xr:uid="{9F03B7C1-18C0-403B-ABB0-1AF79CD24D7E}"/>
    <cellStyle name="Normal 6 5 6 5" xfId="3320" xr:uid="{254ADAE3-03FB-4CB0-A760-CE823BA942E9}"/>
    <cellStyle name="Normal 6 5 7" xfId="1679" xr:uid="{50029C87-121E-46C0-8D02-99F0DDF8474F}"/>
    <cellStyle name="Normal 6 5 7 2" xfId="3321" xr:uid="{EB97F216-CA26-488C-9E71-39029D75CC67}"/>
    <cellStyle name="Normal 6 5 7 3" xfId="3322" xr:uid="{43C32298-4968-4936-AA06-63A5BD3046C4}"/>
    <cellStyle name="Normal 6 5 7 4" xfId="3323" xr:uid="{1A46A130-409A-4EAE-B1A0-86920B822B13}"/>
    <cellStyle name="Normal 6 5 8" xfId="3324" xr:uid="{316C04B5-995F-4051-BB96-99517FF848AC}"/>
    <cellStyle name="Normal 6 5 8 2" xfId="3325" xr:uid="{99DFB7C3-8BE0-4957-82D4-FA399354D6B3}"/>
    <cellStyle name="Normal 6 5 8 3" xfId="3326" xr:uid="{D637B926-A525-4829-93EE-95A4F8E51674}"/>
    <cellStyle name="Normal 6 5 8 4" xfId="3327" xr:uid="{4FE0E170-894F-45E0-B70C-1361C871BEB7}"/>
    <cellStyle name="Normal 6 5 9" xfId="3328" xr:uid="{2255CEDA-3D1B-4516-837B-6F79A985B20F}"/>
    <cellStyle name="Normal 6 6" xfId="126" xr:uid="{104A36E1-C064-47FC-992C-21484B666E44}"/>
    <cellStyle name="Normal 6 6 2" xfId="127" xr:uid="{8327A4D7-BBF3-4CC9-AB4F-BDEB706CF16D}"/>
    <cellStyle name="Normal 6 6 2 2" xfId="342" xr:uid="{B457D87E-C540-4CC9-9E01-3970C68261B9}"/>
    <cellStyle name="Normal 6 6 2 2 2" xfId="665" xr:uid="{56236BFD-B353-470C-BDB4-50EE962257B7}"/>
    <cellStyle name="Normal 6 6 2 2 2 2" xfId="1680" xr:uid="{D0123006-5529-4ECF-948A-F1815EB1E41E}"/>
    <cellStyle name="Normal 6 6 2 2 2 3" xfId="3329" xr:uid="{565B2BF3-9F07-4F96-8629-3890C6E6DAC5}"/>
    <cellStyle name="Normal 6 6 2 2 2 4" xfId="3330" xr:uid="{018A58DB-980E-4E9E-9CB7-A2AFEF290816}"/>
    <cellStyle name="Normal 6 6 2 2 3" xfId="1681" xr:uid="{5CB8076A-D654-47D7-B2D2-F50151BB8607}"/>
    <cellStyle name="Normal 6 6 2 2 3 2" xfId="3331" xr:uid="{21054C05-DE86-4FC3-8782-74CE947F3CDF}"/>
    <cellStyle name="Normal 6 6 2 2 3 3" xfId="3332" xr:uid="{BA49DB8F-39DD-4DBB-9DFB-57E59A11E4B2}"/>
    <cellStyle name="Normal 6 6 2 2 3 4" xfId="3333" xr:uid="{0E0B2B56-1C19-4D94-B9A7-A1A1EE3F50A5}"/>
    <cellStyle name="Normal 6 6 2 2 4" xfId="3334" xr:uid="{CFF73A9F-DDAC-4F60-B73C-8AAC3837BE10}"/>
    <cellStyle name="Normal 6 6 2 2 5" xfId="3335" xr:uid="{764CAE84-2EA6-47D3-8F34-0190960BC170}"/>
    <cellStyle name="Normal 6 6 2 2 6" xfId="3336" xr:uid="{A1EE5C42-1524-4B91-A300-944215666DE7}"/>
    <cellStyle name="Normal 6 6 2 3" xfId="666" xr:uid="{F00A96C1-E596-4DE6-A08E-A10F59636496}"/>
    <cellStyle name="Normal 6 6 2 3 2" xfId="1682" xr:uid="{0450C3C0-743C-4B66-B54A-47FD26B1E06F}"/>
    <cellStyle name="Normal 6 6 2 3 2 2" xfId="3337" xr:uid="{292EBC11-07CD-4466-8341-32766C7AF781}"/>
    <cellStyle name="Normal 6 6 2 3 2 3" xfId="3338" xr:uid="{B5E17B69-EBA8-41F1-AF50-EB9F355A2A68}"/>
    <cellStyle name="Normal 6 6 2 3 2 4" xfId="3339" xr:uid="{FE93320F-5767-492C-9A87-F5D2F046F1F8}"/>
    <cellStyle name="Normal 6 6 2 3 3" xfId="3340" xr:uid="{4AD6D02C-3B50-4C1A-81F7-F71D93A1E89C}"/>
    <cellStyle name="Normal 6 6 2 3 4" xfId="3341" xr:uid="{80C36E12-7B5B-4F26-A461-D8CE0636C130}"/>
    <cellStyle name="Normal 6 6 2 3 5" xfId="3342" xr:uid="{28AEB20C-DFA0-4A37-A06F-61CA52817AFD}"/>
    <cellStyle name="Normal 6 6 2 4" xfId="1683" xr:uid="{7CEBD2AB-93FE-4C40-A764-2DB002ACC180}"/>
    <cellStyle name="Normal 6 6 2 4 2" xfId="3343" xr:uid="{D0C7DFA4-274D-4715-8378-019DF06B31F7}"/>
    <cellStyle name="Normal 6 6 2 4 3" xfId="3344" xr:uid="{828D7404-69CF-4F1D-895F-B17F2052FDC0}"/>
    <cellStyle name="Normal 6 6 2 4 4" xfId="3345" xr:uid="{55992377-3DBF-46B1-8A65-08F64AD49EDE}"/>
    <cellStyle name="Normal 6 6 2 5" xfId="3346" xr:uid="{E18FD2C5-26B8-49E6-84C0-5E1C2D763244}"/>
    <cellStyle name="Normal 6 6 2 5 2" xfId="3347" xr:uid="{DA90F790-7F20-4E49-8758-D7C8F7D5D622}"/>
    <cellStyle name="Normal 6 6 2 5 3" xfId="3348" xr:uid="{AD3D1AC1-4370-42FA-A42C-68C20B9CBDE7}"/>
    <cellStyle name="Normal 6 6 2 5 4" xfId="3349" xr:uid="{AE4F2475-0D60-49B6-8939-4EF12B36A073}"/>
    <cellStyle name="Normal 6 6 2 6" xfId="3350" xr:uid="{6B93C664-5466-4AB0-B055-B355050AD10F}"/>
    <cellStyle name="Normal 6 6 2 7" xfId="3351" xr:uid="{C8886C6A-DC99-4DDE-B039-11DDB52641AF}"/>
    <cellStyle name="Normal 6 6 2 8" xfId="3352" xr:uid="{693D5DC9-55B5-4F90-8047-5E2B7130F885}"/>
    <cellStyle name="Normal 6 6 3" xfId="343" xr:uid="{623A9D33-82E8-4548-B8E5-5E839C49CEE3}"/>
    <cellStyle name="Normal 6 6 3 2" xfId="667" xr:uid="{6D7E25E8-E6D6-4C63-8944-118890B78ABC}"/>
    <cellStyle name="Normal 6 6 3 2 2" xfId="668" xr:uid="{9E3FD1AB-D7EA-46A4-A669-9ACE7F6C825A}"/>
    <cellStyle name="Normal 6 6 3 2 3" xfId="3353" xr:uid="{E682AB9A-C613-4B4A-9E81-A1B7421D2A9D}"/>
    <cellStyle name="Normal 6 6 3 2 4" xfId="3354" xr:uid="{DDD783F6-E250-40E2-BEA7-5C28ED7E45A3}"/>
    <cellStyle name="Normal 6 6 3 3" xfId="669" xr:uid="{30B2BB96-88B7-4699-8298-F02E74FCC45D}"/>
    <cellStyle name="Normal 6 6 3 3 2" xfId="3355" xr:uid="{CEF6007D-530C-4A47-8A96-17C0197BF1C4}"/>
    <cellStyle name="Normal 6 6 3 3 3" xfId="3356" xr:uid="{AD0E81D4-4862-4E06-809C-95C5FAF7C301}"/>
    <cellStyle name="Normal 6 6 3 3 4" xfId="3357" xr:uid="{F33F61FA-8468-4866-998B-3445FBF41745}"/>
    <cellStyle name="Normal 6 6 3 4" xfId="3358" xr:uid="{2E421888-AF23-49C5-9C02-FADC2C3E5AB6}"/>
    <cellStyle name="Normal 6 6 3 5" xfId="3359" xr:uid="{A48FFFD8-FF7A-47F9-A129-36EBFC231640}"/>
    <cellStyle name="Normal 6 6 3 6" xfId="3360" xr:uid="{2FFEC0A3-1A66-4825-8DCE-11F8E9B5AC08}"/>
    <cellStyle name="Normal 6 6 4" xfId="344" xr:uid="{04257787-AD5A-4200-816C-007773F0B6A9}"/>
    <cellStyle name="Normal 6 6 4 2" xfId="670" xr:uid="{AD84FF20-E125-4999-9332-F233ED1DCD61}"/>
    <cellStyle name="Normal 6 6 4 2 2" xfId="3361" xr:uid="{EE828BB7-F03A-4657-94ED-C4BE021EB5D6}"/>
    <cellStyle name="Normal 6 6 4 2 3" xfId="3362" xr:uid="{DF687979-6D09-4A80-B6FA-2142EC264707}"/>
    <cellStyle name="Normal 6 6 4 2 4" xfId="3363" xr:uid="{125DE839-4D0E-44BF-AD18-0AAA84C9A58F}"/>
    <cellStyle name="Normal 6 6 4 3" xfId="3364" xr:uid="{04D55F40-5B38-46C1-83C2-DAFE1677F85E}"/>
    <cellStyle name="Normal 6 6 4 4" xfId="3365" xr:uid="{2F1ADE23-E823-453B-BAAC-298833061897}"/>
    <cellStyle name="Normal 6 6 4 5" xfId="3366" xr:uid="{74674EB3-0300-4B1A-A12C-B60726827346}"/>
    <cellStyle name="Normal 6 6 5" xfId="671" xr:uid="{028F4E4F-FC06-4C54-B689-24B5A7DBCBD1}"/>
    <cellStyle name="Normal 6 6 5 2" xfId="3367" xr:uid="{E662AA81-BE5A-47B3-981C-2174E06484A7}"/>
    <cellStyle name="Normal 6 6 5 3" xfId="3368" xr:uid="{D37D0EE4-EEE2-47E6-B570-A3B2E8F9C2E6}"/>
    <cellStyle name="Normal 6 6 5 4" xfId="3369" xr:uid="{C0065666-A3A2-474C-B49E-7D51FA48C567}"/>
    <cellStyle name="Normal 6 6 6" xfId="3370" xr:uid="{EDF190AA-E5AC-4D3F-89AB-196D99974514}"/>
    <cellStyle name="Normal 6 6 6 2" xfId="3371" xr:uid="{14D23E71-C586-452B-A1CB-58D27DCEBC84}"/>
    <cellStyle name="Normal 6 6 6 3" xfId="3372" xr:uid="{E1C9C0E5-B3B3-42CC-96FD-DF0890FD20BE}"/>
    <cellStyle name="Normal 6 6 6 4" xfId="3373" xr:uid="{D1F4CDC4-DD2A-485E-8B82-66F40C35D36F}"/>
    <cellStyle name="Normal 6 6 7" xfId="3374" xr:uid="{B4E252DA-A370-4EF5-94A8-DA4933675D67}"/>
    <cellStyle name="Normal 6 6 8" xfId="3375" xr:uid="{820D1480-19BE-45F7-8574-C59CC4B34EC8}"/>
    <cellStyle name="Normal 6 6 9" xfId="3376" xr:uid="{A89F6851-82C9-432D-88F2-FF0ACCDA5845}"/>
    <cellStyle name="Normal 6 7" xfId="128" xr:uid="{E4632919-B721-4385-918E-1CC97D154282}"/>
    <cellStyle name="Normal 6 7 2" xfId="345" xr:uid="{D85B5F8E-9790-4281-848C-C6A2AB399C44}"/>
    <cellStyle name="Normal 6 7 2 2" xfId="672" xr:uid="{5CF9D763-C155-46DB-A2B1-B37B6A970BE7}"/>
    <cellStyle name="Normal 6 7 2 2 2" xfId="1684" xr:uid="{230E0CB2-8A86-4A1B-B558-EA575210132D}"/>
    <cellStyle name="Normal 6 7 2 2 2 2" xfId="1685" xr:uid="{0339E744-1D87-49FD-A899-28B77FB8D396}"/>
    <cellStyle name="Normal 6 7 2 2 3" xfId="1686" xr:uid="{B64F94CE-3F74-4E4E-A028-8F53D5CF4834}"/>
    <cellStyle name="Normal 6 7 2 2 4" xfId="3377" xr:uid="{A868EC6D-F98A-4AD9-9A9C-BA6F79D76FCA}"/>
    <cellStyle name="Normal 6 7 2 3" xfId="1687" xr:uid="{A7A2288A-CF94-4116-9692-132D9F1861B0}"/>
    <cellStyle name="Normal 6 7 2 3 2" xfId="1688" xr:uid="{01A51F1D-BA4A-4307-AC8B-A664B9DB1A45}"/>
    <cellStyle name="Normal 6 7 2 3 3" xfId="3378" xr:uid="{0DCE17FB-9DE3-4B0E-97EC-42DB615EE261}"/>
    <cellStyle name="Normal 6 7 2 3 4" xfId="3379" xr:uid="{21033491-C2C2-4631-B05E-C4B84D9E93AB}"/>
    <cellStyle name="Normal 6 7 2 4" xfId="1689" xr:uid="{6AFEA29B-327B-4885-AEC8-EB0AD8A84B5C}"/>
    <cellStyle name="Normal 6 7 2 5" xfId="3380" xr:uid="{75B54E92-3130-4756-BC0C-CD2BFF21F32B}"/>
    <cellStyle name="Normal 6 7 2 6" xfId="3381" xr:uid="{70BF7C63-31A4-4794-B9B1-936D79EE66B0}"/>
    <cellStyle name="Normal 6 7 3" xfId="673" xr:uid="{D112C86D-DDB5-43E4-9AE4-C42E8F397149}"/>
    <cellStyle name="Normal 6 7 3 2" xfId="1690" xr:uid="{59D7FFF9-1F39-46EB-8717-F27138442A1D}"/>
    <cellStyle name="Normal 6 7 3 2 2" xfId="1691" xr:uid="{F27299C6-FF22-4245-BACD-7D713FD7BD8C}"/>
    <cellStyle name="Normal 6 7 3 2 3" xfId="3382" xr:uid="{B9CAE24E-F5AC-4A65-B29E-996DAB17ED96}"/>
    <cellStyle name="Normal 6 7 3 2 4" xfId="3383" xr:uid="{6F8EB031-6C63-4D98-880B-9485FECBA284}"/>
    <cellStyle name="Normal 6 7 3 3" xfId="1692" xr:uid="{F5FDEBE8-4717-42C6-8B7E-9A1C129DBA75}"/>
    <cellStyle name="Normal 6 7 3 4" xfId="3384" xr:uid="{3990C173-69BB-443D-9B78-4EAB1C5405E8}"/>
    <cellStyle name="Normal 6 7 3 5" xfId="3385" xr:uid="{4C2088E4-3385-4930-982C-CA9F235A9FBD}"/>
    <cellStyle name="Normal 6 7 4" xfId="1693" xr:uid="{466FF076-4048-4E52-B7C4-372F7A1C6CA2}"/>
    <cellStyle name="Normal 6 7 4 2" xfId="1694" xr:uid="{BF660A32-E467-4A49-BFA3-C27798445A6F}"/>
    <cellStyle name="Normal 6 7 4 3" xfId="3386" xr:uid="{35CB23E7-B8F3-4B1A-8375-CF6044232E6D}"/>
    <cellStyle name="Normal 6 7 4 4" xfId="3387" xr:uid="{62766F67-D1ED-465D-A861-4579B7CFFCC5}"/>
    <cellStyle name="Normal 6 7 5" xfId="1695" xr:uid="{F648C9B9-B639-414E-A632-B9B4AD100645}"/>
    <cellStyle name="Normal 6 7 5 2" xfId="3388" xr:uid="{F91A2FF5-28C5-490F-A5E1-B61420D03460}"/>
    <cellStyle name="Normal 6 7 5 3" xfId="3389" xr:uid="{59D380AB-271E-4BEB-BF1F-1880E63EFF98}"/>
    <cellStyle name="Normal 6 7 5 4" xfId="3390" xr:uid="{24A12894-5DF0-4A4B-A6E3-03841543E753}"/>
    <cellStyle name="Normal 6 7 6" xfId="3391" xr:uid="{9271903A-598D-4B5C-8477-30464357C692}"/>
    <cellStyle name="Normal 6 7 7" xfId="3392" xr:uid="{5C110981-0F08-445F-B3D9-A94AFE5FC6B4}"/>
    <cellStyle name="Normal 6 7 8" xfId="3393" xr:uid="{4DC5E6C1-65A3-46A6-9308-C600E3C0900E}"/>
    <cellStyle name="Normal 6 8" xfId="346" xr:uid="{D189E770-534C-4494-BA05-D1AA9A8DB775}"/>
    <cellStyle name="Normal 6 8 2" xfId="674" xr:uid="{61E9BD8E-A320-45ED-A38A-58535E89F870}"/>
    <cellStyle name="Normal 6 8 2 2" xfId="675" xr:uid="{03668BEF-C528-449F-B68A-38768B2046DE}"/>
    <cellStyle name="Normal 6 8 2 2 2" xfId="1696" xr:uid="{07184C56-5748-488F-AA2C-8271E1836960}"/>
    <cellStyle name="Normal 6 8 2 2 3" xfId="3394" xr:uid="{CB1A8255-ABAA-46F0-BACB-F93AC90E8868}"/>
    <cellStyle name="Normal 6 8 2 2 4" xfId="3395" xr:uid="{39E830CF-28E4-46A0-B666-7AA40BEA063A}"/>
    <cellStyle name="Normal 6 8 2 3" xfId="1697" xr:uid="{D5C03AB4-A2EB-4C64-A11B-B58EC8A20459}"/>
    <cellStyle name="Normal 6 8 2 4" xfId="3396" xr:uid="{2FA31A3F-23B4-4135-BCE0-616716A49528}"/>
    <cellStyle name="Normal 6 8 2 5" xfId="3397" xr:uid="{905FF936-EF27-4374-BCC3-B1C8FE8CD32E}"/>
    <cellStyle name="Normal 6 8 3" xfId="676" xr:uid="{7052535A-9A54-4DF0-A37C-5706733BA30D}"/>
    <cellStyle name="Normal 6 8 3 2" xfId="1698" xr:uid="{CF0BAA7C-7C53-4A9E-AC7E-9BB2DFA7988E}"/>
    <cellStyle name="Normal 6 8 3 3" xfId="3398" xr:uid="{9D8A66D3-A07D-43AA-B8B3-C0FBB1D1AB91}"/>
    <cellStyle name="Normal 6 8 3 4" xfId="3399" xr:uid="{5B0C3552-F0EE-446C-B658-5941663635CC}"/>
    <cellStyle name="Normal 6 8 4" xfId="1699" xr:uid="{0D5E56BD-5C29-484B-B0E5-EB6B1DF0B7FE}"/>
    <cellStyle name="Normal 6 8 4 2" xfId="3400" xr:uid="{38DD7134-AC14-4CA3-A8D8-A60B5A5FA91D}"/>
    <cellStyle name="Normal 6 8 4 3" xfId="3401" xr:uid="{43BF5617-F0B5-44D1-8395-3F147719E765}"/>
    <cellStyle name="Normal 6 8 4 4" xfId="3402" xr:uid="{0BBB264D-214F-4171-A841-597B7D3312E7}"/>
    <cellStyle name="Normal 6 8 5" xfId="3403" xr:uid="{5780E001-A482-45D4-9D68-8D9570480745}"/>
    <cellStyle name="Normal 6 8 6" xfId="3404" xr:uid="{C0CD0109-27A8-4E55-8EBF-0F2748F3F8B8}"/>
    <cellStyle name="Normal 6 8 7" xfId="3405" xr:uid="{F05A7CF4-C459-4A2B-934B-ECA257182E63}"/>
    <cellStyle name="Normal 6 9" xfId="347" xr:uid="{45145C36-1CFF-4EDC-B28D-C2B9F606E6AB}"/>
    <cellStyle name="Normal 6 9 2" xfId="677" xr:uid="{CB187E53-5F21-4A56-800D-1FF5178C6067}"/>
    <cellStyle name="Normal 6 9 2 2" xfId="1700" xr:uid="{A6D38381-4CC8-415C-B792-CE820C013FAD}"/>
    <cellStyle name="Normal 6 9 2 3" xfId="3406" xr:uid="{83293D64-5115-4E89-9802-C6AACD62D7A2}"/>
    <cellStyle name="Normal 6 9 2 4" xfId="3407" xr:uid="{AC3FD286-1BED-4B30-B66F-CB859F04FA17}"/>
    <cellStyle name="Normal 6 9 3" xfId="1701" xr:uid="{436D7D1E-3C25-4C6F-BCD7-B8F029092E0D}"/>
    <cellStyle name="Normal 6 9 3 2" xfId="3408" xr:uid="{EEB561DF-BD93-4653-9AA1-F3E58985C25F}"/>
    <cellStyle name="Normal 6 9 3 3" xfId="3409" xr:uid="{3442A187-5753-4466-9CA7-4F128F1F4AA9}"/>
    <cellStyle name="Normal 6 9 3 4" xfId="3410" xr:uid="{B41F6D61-3BFC-4A86-ADAE-F5D0524335DD}"/>
    <cellStyle name="Normal 6 9 4" xfId="3411" xr:uid="{CF6B3820-3013-4817-AFD8-F44A6472A198}"/>
    <cellStyle name="Normal 6 9 5" xfId="3412" xr:uid="{161FEC65-B1D9-4A8F-A2B5-D2E7255AE6D3}"/>
    <cellStyle name="Normal 6 9 6" xfId="3413" xr:uid="{3F94CE26-6423-4682-80B0-FA4BD0690C52}"/>
    <cellStyle name="Normal 7" xfId="129" xr:uid="{49246A10-B0B9-41E7-BAE8-75DDCF886128}"/>
    <cellStyle name="Normal 7 10" xfId="1702" xr:uid="{D9105B21-90BA-4D85-96CF-25BFF35046FE}"/>
    <cellStyle name="Normal 7 10 2" xfId="3414" xr:uid="{E69B9FF3-EFEB-42D2-9D15-EB8CDDA6B701}"/>
    <cellStyle name="Normal 7 10 3" xfId="3415" xr:uid="{344E8B5C-5F6C-47F2-8EB4-6CB003DBB1B6}"/>
    <cellStyle name="Normal 7 10 4" xfId="3416" xr:uid="{23AC1071-19BE-44AD-A5C3-4B57D3DFB6EF}"/>
    <cellStyle name="Normal 7 11" xfId="3417" xr:uid="{3103C820-CAA5-4235-A89B-9211CAD8244A}"/>
    <cellStyle name="Normal 7 11 2" xfId="3418" xr:uid="{C0A9BC0A-FB4B-4EA7-910A-4A68DF07DE3A}"/>
    <cellStyle name="Normal 7 11 3" xfId="3419" xr:uid="{55CC125E-A20D-47C7-BEE0-CC4851ACE6FA}"/>
    <cellStyle name="Normal 7 11 4" xfId="3420" xr:uid="{63BC6BA2-E4F3-4E87-AA46-0B06F536302B}"/>
    <cellStyle name="Normal 7 12" xfId="3421" xr:uid="{48B5CC86-377E-415A-B4D8-A392AC17FE7C}"/>
    <cellStyle name="Normal 7 12 2" xfId="3422" xr:uid="{964EDB87-E239-49A1-98DA-846EC4737C24}"/>
    <cellStyle name="Normal 7 13" xfId="3423" xr:uid="{B51C2496-4477-42D1-8B18-E99C280AFF19}"/>
    <cellStyle name="Normal 7 14" xfId="3424" xr:uid="{A3D71B65-4693-43EE-B2A9-B69687C2798B}"/>
    <cellStyle name="Normal 7 15" xfId="3425" xr:uid="{E06E19F4-D16C-4CA3-B5C0-E9ED3B74D259}"/>
    <cellStyle name="Normal 7 2" xfId="130" xr:uid="{D6AF5580-7A81-4D98-9C4B-291C24FA97A3}"/>
    <cellStyle name="Normal 7 2 10" xfId="3426" xr:uid="{E659C84F-8CE5-4ECF-9DFC-94955411441A}"/>
    <cellStyle name="Normal 7 2 11" xfId="3427" xr:uid="{BECB0B2B-BC24-40D0-8591-6F1A24EDBD09}"/>
    <cellStyle name="Normal 7 2 2" xfId="131" xr:uid="{4F09FA51-9C15-4447-BF33-A3C4E41952D9}"/>
    <cellStyle name="Normal 7 2 2 2" xfId="132" xr:uid="{1B84FB0B-E3B3-434E-BC18-433B376BBE3E}"/>
    <cellStyle name="Normal 7 2 2 2 2" xfId="348" xr:uid="{F7DE347D-D66C-47B9-8852-9ACC48C79F6E}"/>
    <cellStyle name="Normal 7 2 2 2 2 2" xfId="678" xr:uid="{329C1717-77C7-4172-9AD9-200E1545233E}"/>
    <cellStyle name="Normal 7 2 2 2 2 2 2" xfId="679" xr:uid="{91722324-EF9B-4179-ABA6-8B37B6156D80}"/>
    <cellStyle name="Normal 7 2 2 2 2 2 2 2" xfId="1703" xr:uid="{F757564C-BB9B-4A2F-A613-4A55FA452E19}"/>
    <cellStyle name="Normal 7 2 2 2 2 2 2 2 2" xfId="1704" xr:uid="{28BBC5E0-E588-4B78-8D13-ACFE14853676}"/>
    <cellStyle name="Normal 7 2 2 2 2 2 2 3" xfId="1705" xr:uid="{73B63541-18C8-45C2-A848-1536A0DDC8A2}"/>
    <cellStyle name="Normal 7 2 2 2 2 2 3" xfId="1706" xr:uid="{A659CFDA-CE56-4597-95EA-AA01ECC7E641}"/>
    <cellStyle name="Normal 7 2 2 2 2 2 3 2" xfId="1707" xr:uid="{2F2F8648-D125-47B7-82CB-F07B319B7EAC}"/>
    <cellStyle name="Normal 7 2 2 2 2 2 4" xfId="1708" xr:uid="{D2B57A13-6BE9-4D06-92CF-7BEDE55F1969}"/>
    <cellStyle name="Normal 7 2 2 2 2 3" xfId="680" xr:uid="{A29552AB-FC71-4D2B-A83E-2209C45A9763}"/>
    <cellStyle name="Normal 7 2 2 2 2 3 2" xfId="1709" xr:uid="{65F39FEA-E784-4189-8401-E93FBB4E71B7}"/>
    <cellStyle name="Normal 7 2 2 2 2 3 2 2" xfId="1710" xr:uid="{9D9AB3FF-E961-4BF6-A216-B27BE1B4FD04}"/>
    <cellStyle name="Normal 7 2 2 2 2 3 3" xfId="1711" xr:uid="{7CD593CD-66E7-484D-A380-B62B243FB384}"/>
    <cellStyle name="Normal 7 2 2 2 2 3 4" xfId="3428" xr:uid="{05EA14E6-5B7C-4475-9255-DFE76A3A4FA2}"/>
    <cellStyle name="Normal 7 2 2 2 2 4" xfId="1712" xr:uid="{D81EAB21-DB7E-4E1A-BCEA-E146FEC161B5}"/>
    <cellStyle name="Normal 7 2 2 2 2 4 2" xfId="1713" xr:uid="{FE5003FA-5FC7-421F-A828-706D72607666}"/>
    <cellStyle name="Normal 7 2 2 2 2 5" xfId="1714" xr:uid="{9973D64D-2D74-4B6F-B3D5-9F7983C87E2D}"/>
    <cellStyle name="Normal 7 2 2 2 2 6" xfId="3429" xr:uid="{5708C4D2-698E-4332-84AD-8D89E9573218}"/>
    <cellStyle name="Normal 7 2 2 2 3" xfId="349" xr:uid="{CF456056-04AB-47CB-9782-7D69A1F6E09B}"/>
    <cellStyle name="Normal 7 2 2 2 3 2" xfId="681" xr:uid="{E8D4183C-CF21-4F9B-B30B-A192B296B2CA}"/>
    <cellStyle name="Normal 7 2 2 2 3 2 2" xfId="682" xr:uid="{815326A3-A61E-4C98-B9B8-40BD16BDFE42}"/>
    <cellStyle name="Normal 7 2 2 2 3 2 2 2" xfId="1715" xr:uid="{C5034339-68B4-40D0-B647-C805EA126AAA}"/>
    <cellStyle name="Normal 7 2 2 2 3 2 2 2 2" xfId="1716" xr:uid="{0AD63056-D665-490D-A2F7-F743DF8420D5}"/>
    <cellStyle name="Normal 7 2 2 2 3 2 2 3" xfId="1717" xr:uid="{FE70D9B5-632A-404E-BF9F-C0FAEE9EE415}"/>
    <cellStyle name="Normal 7 2 2 2 3 2 3" xfId="1718" xr:uid="{E2B8CA69-3732-4EC7-BEFF-3F48E2D456EE}"/>
    <cellStyle name="Normal 7 2 2 2 3 2 3 2" xfId="1719" xr:uid="{F5B15EC4-E9E3-40D1-A5C6-3882C9F4C4E1}"/>
    <cellStyle name="Normal 7 2 2 2 3 2 4" xfId="1720" xr:uid="{6B17D566-25F6-489D-B53D-5EFD1811C15B}"/>
    <cellStyle name="Normal 7 2 2 2 3 3" xfId="683" xr:uid="{73B80E77-5D92-4943-91E1-AA083E9E4C2A}"/>
    <cellStyle name="Normal 7 2 2 2 3 3 2" xfId="1721" xr:uid="{D288B829-BAF9-4801-86C2-48B66CAFA692}"/>
    <cellStyle name="Normal 7 2 2 2 3 3 2 2" xfId="1722" xr:uid="{371425DB-5098-449F-8F5C-D89398E5012D}"/>
    <cellStyle name="Normal 7 2 2 2 3 3 3" xfId="1723" xr:uid="{A0A6B956-A459-4E83-B76D-8490F7826D78}"/>
    <cellStyle name="Normal 7 2 2 2 3 4" xfId="1724" xr:uid="{F1436364-0138-4B26-97CF-2AA70DE1406D}"/>
    <cellStyle name="Normal 7 2 2 2 3 4 2" xfId="1725" xr:uid="{0CD58E11-6E98-49CA-8445-5DCD5CED84CC}"/>
    <cellStyle name="Normal 7 2 2 2 3 5" xfId="1726" xr:uid="{EC5B4768-2A58-4042-8331-C8AA69B73913}"/>
    <cellStyle name="Normal 7 2 2 2 4" xfId="684" xr:uid="{ABF21C18-FCBD-43E6-A75B-D3A4E463FFD6}"/>
    <cellStyle name="Normal 7 2 2 2 4 2" xfId="685" xr:uid="{02441225-3294-49C3-8E56-D08E89997FC6}"/>
    <cellStyle name="Normal 7 2 2 2 4 2 2" xfId="1727" xr:uid="{408235BA-470B-49CE-BFD5-E4439EB9F290}"/>
    <cellStyle name="Normal 7 2 2 2 4 2 2 2" xfId="1728" xr:uid="{926CDD7D-2CDA-470F-AD6D-98BF433350D4}"/>
    <cellStyle name="Normal 7 2 2 2 4 2 3" xfId="1729" xr:uid="{0D2A3E7E-9B5A-4655-B289-5E9B780624C6}"/>
    <cellStyle name="Normal 7 2 2 2 4 3" xfId="1730" xr:uid="{A1E2340B-1D3C-4BE2-B408-1C75DD17EB87}"/>
    <cellStyle name="Normal 7 2 2 2 4 3 2" xfId="1731" xr:uid="{294A4EE2-5EE4-4A96-B10C-F71A8C92B929}"/>
    <cellStyle name="Normal 7 2 2 2 4 4" xfId="1732" xr:uid="{701917A3-F6F4-42F4-9350-35B7B558E9E6}"/>
    <cellStyle name="Normal 7 2 2 2 5" xfId="686" xr:uid="{11083A7A-7E26-4056-9953-1AA7618D65A1}"/>
    <cellStyle name="Normal 7 2 2 2 5 2" xfId="1733" xr:uid="{98CDCCC8-8014-4B4F-9C17-17B7FF3ED861}"/>
    <cellStyle name="Normal 7 2 2 2 5 2 2" xfId="1734" xr:uid="{7F91F2CF-CFEE-44D6-87A2-DE2C5A9010A3}"/>
    <cellStyle name="Normal 7 2 2 2 5 3" xfId="1735" xr:uid="{3B25C4E6-B6AA-4F9E-98EC-4AA41CFD798B}"/>
    <cellStyle name="Normal 7 2 2 2 5 4" xfId="3430" xr:uid="{C31C48C0-C894-43AA-8C03-03DF3AEF1709}"/>
    <cellStyle name="Normal 7 2 2 2 6" xfId="1736" xr:uid="{2D2140E2-6DAB-4DB8-9B63-D085018B2EA6}"/>
    <cellStyle name="Normal 7 2 2 2 6 2" xfId="1737" xr:uid="{F7B35CC5-D9CE-471F-9B63-667E33E3E04F}"/>
    <cellStyle name="Normal 7 2 2 2 7" xfId="1738" xr:uid="{78B3C760-5C32-420F-961F-904D79BA0671}"/>
    <cellStyle name="Normal 7 2 2 2 8" xfId="3431" xr:uid="{9148B677-6231-4A2D-97BE-8D3547AB5365}"/>
    <cellStyle name="Normal 7 2 2 3" xfId="350" xr:uid="{2F7000ED-0FC1-4322-8CC9-0C232E4C1714}"/>
    <cellStyle name="Normal 7 2 2 3 2" xfId="687" xr:uid="{2812BBD9-2094-4F89-B661-B624AF319FB6}"/>
    <cellStyle name="Normal 7 2 2 3 2 2" xfId="688" xr:uid="{DF0C12A5-1F55-44BA-8364-F5C0280C1874}"/>
    <cellStyle name="Normal 7 2 2 3 2 2 2" xfId="1739" xr:uid="{19B4FF33-3673-4296-B905-CE5BCF6614EB}"/>
    <cellStyle name="Normal 7 2 2 3 2 2 2 2" xfId="1740" xr:uid="{1290F9FA-7C84-48F1-8898-19596A3223FE}"/>
    <cellStyle name="Normal 7 2 2 3 2 2 3" xfId="1741" xr:uid="{00B2A912-7CA6-4353-ABDF-F13C5FD97669}"/>
    <cellStyle name="Normal 7 2 2 3 2 3" xfId="1742" xr:uid="{9D6347E5-36A6-47E1-97E8-4BAEC164FE8E}"/>
    <cellStyle name="Normal 7 2 2 3 2 3 2" xfId="1743" xr:uid="{481DE750-1DFA-4D82-8C82-8056CA4AC68C}"/>
    <cellStyle name="Normal 7 2 2 3 2 4" xfId="1744" xr:uid="{FE66372B-D1BC-4CB5-B1E9-0E90AAAC219A}"/>
    <cellStyle name="Normal 7 2 2 3 3" xfId="689" xr:uid="{64B25D50-9109-481C-B88A-A1FB021EC6DF}"/>
    <cellStyle name="Normal 7 2 2 3 3 2" xfId="1745" xr:uid="{F37B0151-5247-47DD-8143-74C97A7473E8}"/>
    <cellStyle name="Normal 7 2 2 3 3 2 2" xfId="1746" xr:uid="{F204709F-3B0F-4129-B51B-FC1B1961BA84}"/>
    <cellStyle name="Normal 7 2 2 3 3 3" xfId="1747" xr:uid="{6C7F8DAA-EDC1-47F7-89DE-8D10B92BAF9B}"/>
    <cellStyle name="Normal 7 2 2 3 3 4" xfId="3432" xr:uid="{912BC8D0-26A5-4717-B6FB-88EAF44B156C}"/>
    <cellStyle name="Normal 7 2 2 3 4" xfId="1748" xr:uid="{1BD14B68-4DF2-4B3D-AE24-892A0D401111}"/>
    <cellStyle name="Normal 7 2 2 3 4 2" xfId="1749" xr:uid="{CC73E8F5-C7AD-4742-A019-10A6BB5D074C}"/>
    <cellStyle name="Normal 7 2 2 3 5" xfId="1750" xr:uid="{663FBB26-D7EC-4F03-9387-9C3E48AC13DF}"/>
    <cellStyle name="Normal 7 2 2 3 6" xfId="3433" xr:uid="{6C257DF8-8AEC-4CA3-9520-A4B9A840B1E4}"/>
    <cellStyle name="Normal 7 2 2 4" xfId="351" xr:uid="{96B63863-807D-4297-92D3-ABA8F67F81EE}"/>
    <cellStyle name="Normal 7 2 2 4 2" xfId="690" xr:uid="{1E088B2E-B3E3-4BC0-B44C-35C41619CEDA}"/>
    <cellStyle name="Normal 7 2 2 4 2 2" xfId="691" xr:uid="{1795A042-A46D-4000-B0A7-87C8CACCA544}"/>
    <cellStyle name="Normal 7 2 2 4 2 2 2" xfId="1751" xr:uid="{DA334D49-F7E8-4191-9588-ADFDBD2576D2}"/>
    <cellStyle name="Normal 7 2 2 4 2 2 2 2" xfId="1752" xr:uid="{D69115F4-364E-4D4B-A913-5D4F014448D5}"/>
    <cellStyle name="Normal 7 2 2 4 2 2 3" xfId="1753" xr:uid="{51CB7BA4-D992-44E3-B200-AC8A9E4AD351}"/>
    <cellStyle name="Normal 7 2 2 4 2 3" xfId="1754" xr:uid="{8D421EFD-C259-4AD7-9412-DC4B83E7F17F}"/>
    <cellStyle name="Normal 7 2 2 4 2 3 2" xfId="1755" xr:uid="{06FF9204-92A3-4116-B8DA-1B83D7BE81E8}"/>
    <cellStyle name="Normal 7 2 2 4 2 4" xfId="1756" xr:uid="{1F5DA35A-2BB6-4ABF-9E4D-53DA5AD1DBA5}"/>
    <cellStyle name="Normal 7 2 2 4 3" xfId="692" xr:uid="{FA6C878E-28E9-4AC8-904A-C743A79444F2}"/>
    <cellStyle name="Normal 7 2 2 4 3 2" xfId="1757" xr:uid="{BB828080-762F-4BE1-AF8E-190E4911AA3D}"/>
    <cellStyle name="Normal 7 2 2 4 3 2 2" xfId="1758" xr:uid="{CB7D1112-C210-4A4F-947B-9698F1BE9C43}"/>
    <cellStyle name="Normal 7 2 2 4 3 3" xfId="1759" xr:uid="{9D51755F-1D40-4ABF-92DB-DB0836435032}"/>
    <cellStyle name="Normal 7 2 2 4 4" xfId="1760" xr:uid="{A5517881-11C0-4BDB-B5EB-4D0051343C88}"/>
    <cellStyle name="Normal 7 2 2 4 4 2" xfId="1761" xr:uid="{0AA5E8F8-0D1F-45D0-B563-37CAA87EC607}"/>
    <cellStyle name="Normal 7 2 2 4 5" xfId="1762" xr:uid="{20BFA327-A529-4CAB-94C6-1061E348A766}"/>
    <cellStyle name="Normal 7 2 2 5" xfId="352" xr:uid="{8A5F665B-599C-4762-BFF5-4C46C28A6A4F}"/>
    <cellStyle name="Normal 7 2 2 5 2" xfId="693" xr:uid="{CA3B3A07-617B-460D-B6FE-7DAF9F969B62}"/>
    <cellStyle name="Normal 7 2 2 5 2 2" xfId="1763" xr:uid="{E1655681-7B5F-4D6C-8CCD-15F3101430D3}"/>
    <cellStyle name="Normal 7 2 2 5 2 2 2" xfId="1764" xr:uid="{4F4A84BB-ED34-4DD0-888D-F323B14A59E3}"/>
    <cellStyle name="Normal 7 2 2 5 2 3" xfId="1765" xr:uid="{D8F1E1D8-E87F-452A-9A7B-E2FF94027133}"/>
    <cellStyle name="Normal 7 2 2 5 3" xfId="1766" xr:uid="{4C8232CA-BF48-4223-8630-8B1DD5AE3BE7}"/>
    <cellStyle name="Normal 7 2 2 5 3 2" xfId="1767" xr:uid="{FBEDBEA5-C4BB-40C5-979A-0484B520B6F2}"/>
    <cellStyle name="Normal 7 2 2 5 4" xfId="1768" xr:uid="{2DB5CF74-99B9-4545-BBBE-3F9A333590C6}"/>
    <cellStyle name="Normal 7 2 2 6" xfId="694" xr:uid="{36EA8A1E-013E-4615-A024-6CBD930FBD0B}"/>
    <cellStyle name="Normal 7 2 2 6 2" xfId="1769" xr:uid="{30AFF9E2-CA71-46CB-8EAD-E2DC8773F627}"/>
    <cellStyle name="Normal 7 2 2 6 2 2" xfId="1770" xr:uid="{3603C440-DF9C-4D6B-8F46-575B37A661CD}"/>
    <cellStyle name="Normal 7 2 2 6 3" xfId="1771" xr:uid="{DE2F1F20-4046-4390-9FF0-ECEABB813998}"/>
    <cellStyle name="Normal 7 2 2 6 4" xfId="3434" xr:uid="{942B8D4A-3F53-4F79-9C15-8F5F840B0638}"/>
    <cellStyle name="Normal 7 2 2 7" xfId="1772" xr:uid="{36F330EB-79A0-4407-8C34-A1C9D1FC88E2}"/>
    <cellStyle name="Normal 7 2 2 7 2" xfId="1773" xr:uid="{3C9ABFB9-5347-47FF-81AD-F0D459617761}"/>
    <cellStyle name="Normal 7 2 2 8" xfId="1774" xr:uid="{7EB64268-7B00-4062-BB6F-149A4EA0A36B}"/>
    <cellStyle name="Normal 7 2 2 9" xfId="3435" xr:uid="{0697A139-C8C8-4E0F-A654-7E61852C6336}"/>
    <cellStyle name="Normal 7 2 3" xfId="133" xr:uid="{9054C506-52AB-4E00-9318-3BA28E0816A0}"/>
    <cellStyle name="Normal 7 2 3 2" xfId="134" xr:uid="{FE29979C-417B-4846-88CC-819AFF94C6BC}"/>
    <cellStyle name="Normal 7 2 3 2 2" xfId="695" xr:uid="{5667B26F-E2B1-4B16-8116-48E47352BA7D}"/>
    <cellStyle name="Normal 7 2 3 2 2 2" xfId="696" xr:uid="{E39A27A4-2DF0-48FC-BC5D-8E47BA4B765A}"/>
    <cellStyle name="Normal 7 2 3 2 2 2 2" xfId="1775" xr:uid="{F5E2E460-AF15-4E7E-861A-B7679B11E32C}"/>
    <cellStyle name="Normal 7 2 3 2 2 2 2 2" xfId="1776" xr:uid="{90832271-3FB1-45B5-95F2-14304AF13336}"/>
    <cellStyle name="Normal 7 2 3 2 2 2 3" xfId="1777" xr:uid="{462EB9CC-5EBA-46FE-AA79-442665F0A2FC}"/>
    <cellStyle name="Normal 7 2 3 2 2 3" xfId="1778" xr:uid="{C432912D-7F4B-41C7-94B8-C1FB123420BD}"/>
    <cellStyle name="Normal 7 2 3 2 2 3 2" xfId="1779" xr:uid="{5BE4B8A6-EAB4-42C7-A946-015352EB2C2E}"/>
    <cellStyle name="Normal 7 2 3 2 2 4" xfId="1780" xr:uid="{487D5FCC-DA17-43A6-96AA-5B7C95B7152D}"/>
    <cellStyle name="Normal 7 2 3 2 3" xfId="697" xr:uid="{52ED22B3-34E2-4C00-B597-131DE7FE43CE}"/>
    <cellStyle name="Normal 7 2 3 2 3 2" xfId="1781" xr:uid="{DBCD2807-E5E4-47F8-AA92-7F83FADAF84F}"/>
    <cellStyle name="Normal 7 2 3 2 3 2 2" xfId="1782" xr:uid="{1913BD1E-508C-4418-BFDB-4CC2C409A1ED}"/>
    <cellStyle name="Normal 7 2 3 2 3 3" xfId="1783" xr:uid="{42768979-179C-452E-BE0E-F4F0BEA937EE}"/>
    <cellStyle name="Normal 7 2 3 2 3 4" xfId="3436" xr:uid="{DC524BEB-56D2-4B49-95B2-2C59B7FA196A}"/>
    <cellStyle name="Normal 7 2 3 2 4" xfId="1784" xr:uid="{2FE07390-6167-4C77-9CAB-6F264BC76422}"/>
    <cellStyle name="Normal 7 2 3 2 4 2" xfId="1785" xr:uid="{3CFBBBF2-6FF6-433D-891B-86F567C87F10}"/>
    <cellStyle name="Normal 7 2 3 2 5" xfId="1786" xr:uid="{D1882190-711D-4850-A5DA-47DF04ED3B96}"/>
    <cellStyle name="Normal 7 2 3 2 6" xfId="3437" xr:uid="{6CC17A0D-3949-4B80-B23C-18DFA2E077D7}"/>
    <cellStyle name="Normal 7 2 3 3" xfId="353" xr:uid="{D22C5547-F56F-4197-9792-371DDEC00ABB}"/>
    <cellStyle name="Normal 7 2 3 3 2" xfId="698" xr:uid="{AF66BC72-5312-44F1-BC49-0FDF0B12D313}"/>
    <cellStyle name="Normal 7 2 3 3 2 2" xfId="699" xr:uid="{F68D01E3-CE75-4328-9E68-FD106ECCEE8F}"/>
    <cellStyle name="Normal 7 2 3 3 2 2 2" xfId="1787" xr:uid="{BBCB79F1-3187-4BF4-955E-52A7169FC18C}"/>
    <cellStyle name="Normal 7 2 3 3 2 2 2 2" xfId="1788" xr:uid="{89DC6AF9-E8C5-40E1-BAF3-B43FF8CB507D}"/>
    <cellStyle name="Normal 7 2 3 3 2 2 3" xfId="1789" xr:uid="{460A9C38-FFC3-41E1-87AC-8E32E4D2A4CD}"/>
    <cellStyle name="Normal 7 2 3 3 2 3" xfId="1790" xr:uid="{A41F4399-68E3-4654-9D86-3780B3A8033E}"/>
    <cellStyle name="Normal 7 2 3 3 2 3 2" xfId="1791" xr:uid="{CA09705B-1F36-4BCD-95D6-970CA5D078B0}"/>
    <cellStyle name="Normal 7 2 3 3 2 4" xfId="1792" xr:uid="{F7333B8E-B969-472F-9790-180D36D18832}"/>
    <cellStyle name="Normal 7 2 3 3 3" xfId="700" xr:uid="{4029D06F-201E-4568-9605-1076CE8D203D}"/>
    <cellStyle name="Normal 7 2 3 3 3 2" xfId="1793" xr:uid="{363A0CCB-471E-4938-A454-6757B5BED553}"/>
    <cellStyle name="Normal 7 2 3 3 3 2 2" xfId="1794" xr:uid="{54869C67-3E07-499F-85F9-2454E548FE5C}"/>
    <cellStyle name="Normal 7 2 3 3 3 3" xfId="1795" xr:uid="{A83335E0-72E0-4ECE-AF18-5ED9E6CDDDFC}"/>
    <cellStyle name="Normal 7 2 3 3 4" xfId="1796" xr:uid="{C1647C97-9155-41BE-A34A-AE06CDB5EEA1}"/>
    <cellStyle name="Normal 7 2 3 3 4 2" xfId="1797" xr:uid="{D892A39E-3065-45F7-8530-A876011A9B9B}"/>
    <cellStyle name="Normal 7 2 3 3 5" xfId="1798" xr:uid="{214E9F24-47BA-4EBF-90C4-8D7C51DB8965}"/>
    <cellStyle name="Normal 7 2 3 4" xfId="354" xr:uid="{CD3168DD-7737-48CD-8632-A5E84264C166}"/>
    <cellStyle name="Normal 7 2 3 4 2" xfId="701" xr:uid="{ED736D73-FA09-4067-9375-8EDF8B43DC2B}"/>
    <cellStyle name="Normal 7 2 3 4 2 2" xfId="1799" xr:uid="{581CE3BA-4406-4721-91D5-881CBD10535C}"/>
    <cellStyle name="Normal 7 2 3 4 2 2 2" xfId="1800" xr:uid="{2B5DD78B-968E-4567-8A9D-E01473B6787C}"/>
    <cellStyle name="Normal 7 2 3 4 2 3" xfId="1801" xr:uid="{DB76F144-C91C-4E2F-B951-19A0D1FDFFC9}"/>
    <cellStyle name="Normal 7 2 3 4 3" xfId="1802" xr:uid="{3E483BEE-7241-4578-BD05-FD04F5E7C9D3}"/>
    <cellStyle name="Normal 7 2 3 4 3 2" xfId="1803" xr:uid="{13B852C7-828F-452B-87DC-AA32FC1AFF5A}"/>
    <cellStyle name="Normal 7 2 3 4 4" xfId="1804" xr:uid="{622D7A26-6ACF-4944-BB35-77B788AEC680}"/>
    <cellStyle name="Normal 7 2 3 5" xfId="702" xr:uid="{3178CDFB-E959-4C7B-BD67-5479E69F55DB}"/>
    <cellStyle name="Normal 7 2 3 5 2" xfId="1805" xr:uid="{9DF54ECA-38CD-47FA-B5A0-9E8C79A249A4}"/>
    <cellStyle name="Normal 7 2 3 5 2 2" xfId="1806" xr:uid="{99A20AE3-CA86-4EBA-B348-5C995D514950}"/>
    <cellStyle name="Normal 7 2 3 5 3" xfId="1807" xr:uid="{B2A187AA-7418-47D9-AD9E-7BDCB3B25F5F}"/>
    <cellStyle name="Normal 7 2 3 5 4" xfId="3438" xr:uid="{8BC78703-A901-4F56-9DD3-92A665D8DB63}"/>
    <cellStyle name="Normal 7 2 3 6" xfId="1808" xr:uid="{D9729C92-4EFB-45ED-BB62-1DE195853D2D}"/>
    <cellStyle name="Normal 7 2 3 6 2" xfId="1809" xr:uid="{09040315-4FA2-4806-A8A9-8C6AB6944E64}"/>
    <cellStyle name="Normal 7 2 3 7" xfId="1810" xr:uid="{DC26428E-AE07-475A-8D85-F988F1BDE030}"/>
    <cellStyle name="Normal 7 2 3 8" xfId="3439" xr:uid="{953D241B-C10A-4F50-9DDE-9187BAE7969D}"/>
    <cellStyle name="Normal 7 2 4" xfId="135" xr:uid="{4CED7A98-D8B8-440F-AF30-14EA4408A483}"/>
    <cellStyle name="Normal 7 2 4 2" xfId="449" xr:uid="{C7459043-734C-4612-8CEB-230C7C2C190C}"/>
    <cellStyle name="Normal 7 2 4 2 2" xfId="703" xr:uid="{07D5DC4C-514E-4FE6-99DF-A64F5F2E3686}"/>
    <cellStyle name="Normal 7 2 4 2 2 2" xfId="1811" xr:uid="{100CCBCB-926B-4BD2-A274-E5E99F8DAA5F}"/>
    <cellStyle name="Normal 7 2 4 2 2 2 2" xfId="1812" xr:uid="{D62D5302-F081-425E-B812-9ADE199227AA}"/>
    <cellStyle name="Normal 7 2 4 2 2 3" xfId="1813" xr:uid="{28ED8323-B8DE-4543-AD5E-3FE57BC8F328}"/>
    <cellStyle name="Normal 7 2 4 2 2 4" xfId="3440" xr:uid="{B7200ED7-FCB0-4E06-BB4C-4038DB896875}"/>
    <cellStyle name="Normal 7 2 4 2 3" xfId="1814" xr:uid="{6F74C092-A37A-4AEE-BD97-71FCC5655CB3}"/>
    <cellStyle name="Normal 7 2 4 2 3 2" xfId="1815" xr:uid="{42D847CD-9E74-4FD7-9541-27DC184C6740}"/>
    <cellStyle name="Normal 7 2 4 2 4" xfId="1816" xr:uid="{9E3FD58E-1A78-4DA9-927D-A134EB8152D8}"/>
    <cellStyle name="Normal 7 2 4 2 5" xfId="3441" xr:uid="{BD427313-9AB3-44F5-A993-BF0FDC989909}"/>
    <cellStyle name="Normal 7 2 4 3" xfId="704" xr:uid="{5D70A7C7-4593-4AD8-89F4-69346FFA4C71}"/>
    <cellStyle name="Normal 7 2 4 3 2" xfId="1817" xr:uid="{DCC8A535-4448-4676-8ACD-E17227C37742}"/>
    <cellStyle name="Normal 7 2 4 3 2 2" xfId="1818" xr:uid="{E33BF4B0-8590-42D1-8674-FA761EFE53CA}"/>
    <cellStyle name="Normal 7 2 4 3 3" xfId="1819" xr:uid="{1EC0690D-8372-45CC-895F-AF9E6D055668}"/>
    <cellStyle name="Normal 7 2 4 3 4" xfId="3442" xr:uid="{C517C342-B7AF-484A-90F9-26A009F5F5A3}"/>
    <cellStyle name="Normal 7 2 4 4" xfId="1820" xr:uid="{56CB3FE7-B00A-479C-AB64-A70C44DFC2E8}"/>
    <cellStyle name="Normal 7 2 4 4 2" xfId="1821" xr:uid="{757B4401-57B4-4B23-8C3E-5C42573C48FD}"/>
    <cellStyle name="Normal 7 2 4 4 3" xfId="3443" xr:uid="{4F572548-3D69-4C7A-8E61-5FE7D5A5FF42}"/>
    <cellStyle name="Normal 7 2 4 4 4" xfId="3444" xr:uid="{9E09FB16-0935-4084-A583-3F8899A2F11A}"/>
    <cellStyle name="Normal 7 2 4 5" xfId="1822" xr:uid="{E1FC916B-FA9D-47EE-A695-FD649528EB38}"/>
    <cellStyle name="Normal 7 2 4 6" xfId="3445" xr:uid="{16A9972C-D84A-405B-935F-8DC2FA8BD7EE}"/>
    <cellStyle name="Normal 7 2 4 7" xfId="3446" xr:uid="{BEDC33D9-BD01-4A48-B732-CC45A47FBE99}"/>
    <cellStyle name="Normal 7 2 5" xfId="355" xr:uid="{2277C4CA-76B7-4047-8ED8-8A2613D9F7E1}"/>
    <cellStyle name="Normal 7 2 5 2" xfId="705" xr:uid="{B545CCDF-DD23-456D-935C-9B9D3738E16F}"/>
    <cellStyle name="Normal 7 2 5 2 2" xfId="706" xr:uid="{9F724662-494B-46D4-97E2-DA63B9E7776B}"/>
    <cellStyle name="Normal 7 2 5 2 2 2" xfId="1823" xr:uid="{B9ABAB89-5253-4486-BD07-F7129140F1EE}"/>
    <cellStyle name="Normal 7 2 5 2 2 2 2" xfId="1824" xr:uid="{91D2B8B4-61DA-4FAA-91FD-95B462CDA83B}"/>
    <cellStyle name="Normal 7 2 5 2 2 3" xfId="1825" xr:uid="{1A28D3C8-D0BD-4AEF-87B2-FC6C72AFF6A0}"/>
    <cellStyle name="Normal 7 2 5 2 3" xfId="1826" xr:uid="{AEC71844-288C-4BD3-AFB2-110E384414B9}"/>
    <cellStyle name="Normal 7 2 5 2 3 2" xfId="1827" xr:uid="{E24FE571-EBE3-43F0-8FED-CA0CB18F0DF0}"/>
    <cellStyle name="Normal 7 2 5 2 4" xfId="1828" xr:uid="{A34EBBA7-F468-45DD-BEED-9DBF46535685}"/>
    <cellStyle name="Normal 7 2 5 3" xfId="707" xr:uid="{62F85A27-6510-45BB-A5D2-7D6E087D2EF8}"/>
    <cellStyle name="Normal 7 2 5 3 2" xfId="1829" xr:uid="{CD8192C4-470A-4C49-9077-0A817E596193}"/>
    <cellStyle name="Normal 7 2 5 3 2 2" xfId="1830" xr:uid="{D3C2546F-692B-4DCA-A510-2929759E623A}"/>
    <cellStyle name="Normal 7 2 5 3 3" xfId="1831" xr:uid="{0A1C8E0C-4EA9-446F-8383-3572FD5E85E6}"/>
    <cellStyle name="Normal 7 2 5 3 4" xfId="3447" xr:uid="{D94454F9-50F8-447F-9B2C-E7857CC928D3}"/>
    <cellStyle name="Normal 7 2 5 4" xfId="1832" xr:uid="{1AB516B6-CF31-41F2-AC28-F7587EB8E5CC}"/>
    <cellStyle name="Normal 7 2 5 4 2" xfId="1833" xr:uid="{3CE8C5F1-2E87-46AA-B81E-F58D0757D306}"/>
    <cellStyle name="Normal 7 2 5 5" xfId="1834" xr:uid="{00439AD3-2B94-4AF3-9654-525C06AD97AC}"/>
    <cellStyle name="Normal 7 2 5 6" xfId="3448" xr:uid="{34BBD8F8-E32A-4D38-BB9C-64A32CD34C10}"/>
    <cellStyle name="Normal 7 2 6" xfId="356" xr:uid="{EF4BC4AD-7A2E-4FE0-893D-248332E3FF08}"/>
    <cellStyle name="Normal 7 2 6 2" xfId="708" xr:uid="{C21E6ACC-1A92-441A-8A8E-5F1C89090978}"/>
    <cellStyle name="Normal 7 2 6 2 2" xfId="1835" xr:uid="{BB696CFA-0FA2-411C-B065-C621B9BAA078}"/>
    <cellStyle name="Normal 7 2 6 2 2 2" xfId="1836" xr:uid="{2FB1B50A-0727-4809-B63B-10752571E6D6}"/>
    <cellStyle name="Normal 7 2 6 2 3" xfId="1837" xr:uid="{3F69E9DF-C986-4DCD-A8F4-9E5878E93EFC}"/>
    <cellStyle name="Normal 7 2 6 2 4" xfId="3449" xr:uid="{C79457F3-47C9-4905-874E-08FD94A43EF5}"/>
    <cellStyle name="Normal 7 2 6 3" xfId="1838" xr:uid="{FB519039-FE2A-4C82-9807-11B73807C4A9}"/>
    <cellStyle name="Normal 7 2 6 3 2" xfId="1839" xr:uid="{B78A9990-13E4-424D-BC6C-0FBC9C9EC9A7}"/>
    <cellStyle name="Normal 7 2 6 4" xfId="1840" xr:uid="{FF2B170F-35C4-40ED-B8DC-230D59FB98C9}"/>
    <cellStyle name="Normal 7 2 6 5" xfId="3450" xr:uid="{2966DF5E-149C-4DB2-9D13-81D9B0A74157}"/>
    <cellStyle name="Normal 7 2 7" xfId="709" xr:uid="{24DD74E0-F743-422F-A1FB-306D3C822F00}"/>
    <cellStyle name="Normal 7 2 7 2" xfId="1841" xr:uid="{C661D3B0-4554-41ED-81EC-0724A6ED6696}"/>
    <cellStyle name="Normal 7 2 7 2 2" xfId="1842" xr:uid="{A6C325AD-1C86-4785-A704-1EA1C6BBC7FC}"/>
    <cellStyle name="Normal 7 2 7 2 3" xfId="4410" xr:uid="{86784293-E29F-4337-91DC-CFF6A62BFB63}"/>
    <cellStyle name="Normal 7 2 7 3" xfId="1843" xr:uid="{3ED7567D-994E-4250-AC83-BB93E427FA42}"/>
    <cellStyle name="Normal 7 2 7 4" xfId="3451" xr:uid="{8FDF5F11-EA62-4615-8627-8FFFC4112FE5}"/>
    <cellStyle name="Normal 7 2 7 4 2" xfId="4580" xr:uid="{1CA5087C-710E-4799-B595-F189D2A9A71B}"/>
    <cellStyle name="Normal 7 2 7 4 3" xfId="4687" xr:uid="{9FCB0F76-5139-4A4E-B10E-9FE790F5D135}"/>
    <cellStyle name="Normal 7 2 7 4 4" xfId="4609" xr:uid="{83AFA56F-397B-4DB7-81C3-16393363E609}"/>
    <cellStyle name="Normal 7 2 8" xfId="1844" xr:uid="{0C602E8E-D3BE-4910-9C15-860E7A795C59}"/>
    <cellStyle name="Normal 7 2 8 2" xfId="1845" xr:uid="{4D10491F-5487-451E-98B8-E6A9199D36AA}"/>
    <cellStyle name="Normal 7 2 8 3" xfId="3452" xr:uid="{C37DAF32-EBAE-479E-99E2-2E31E7ACCA6E}"/>
    <cellStyle name="Normal 7 2 8 4" xfId="3453" xr:uid="{53BC3084-F567-45D5-9D88-7D0F5B4F8C09}"/>
    <cellStyle name="Normal 7 2 9" xfId="1846" xr:uid="{B9B1D776-1FE7-4BED-86A8-E1A543DB8F48}"/>
    <cellStyle name="Normal 7 3" xfId="136" xr:uid="{E3A838A8-8A60-4B1D-A31F-B8351BE84E3E}"/>
    <cellStyle name="Normal 7 3 10" xfId="3454" xr:uid="{AB15E163-EE35-438E-A93B-ED858C8B7860}"/>
    <cellStyle name="Normal 7 3 11" xfId="3455" xr:uid="{02F6452F-073D-49EA-ADAF-468A8FCC9BB3}"/>
    <cellStyle name="Normal 7 3 2" xfId="137" xr:uid="{45C02C00-8DCA-4D8D-A45C-D2601526B640}"/>
    <cellStyle name="Normal 7 3 2 2" xfId="138" xr:uid="{3083F121-FF2E-4406-B4C4-23BFCA4E584D}"/>
    <cellStyle name="Normal 7 3 2 2 2" xfId="357" xr:uid="{22804330-0A67-4478-8C62-D26A24004C80}"/>
    <cellStyle name="Normal 7 3 2 2 2 2" xfId="710" xr:uid="{24A91397-7425-46B6-80B3-3E075017D55A}"/>
    <cellStyle name="Normal 7 3 2 2 2 2 2" xfId="1847" xr:uid="{129D55CB-34A1-410C-BD67-91320C04ACAE}"/>
    <cellStyle name="Normal 7 3 2 2 2 2 2 2" xfId="1848" xr:uid="{7CACA2E8-D499-4F99-B924-DB7B58602F19}"/>
    <cellStyle name="Normal 7 3 2 2 2 2 3" xfId="1849" xr:uid="{F59201D5-AEA1-4EC6-82F3-EC676EE6C56C}"/>
    <cellStyle name="Normal 7 3 2 2 2 2 4" xfId="3456" xr:uid="{F5787394-E4AD-47CC-BDC4-7DF346AF8482}"/>
    <cellStyle name="Normal 7 3 2 2 2 3" xfId="1850" xr:uid="{58310B3A-D2ED-4637-8FC4-B68FC420D713}"/>
    <cellStyle name="Normal 7 3 2 2 2 3 2" xfId="1851" xr:uid="{9EEACC65-D4B5-4B3B-9481-508B36711CF8}"/>
    <cellStyle name="Normal 7 3 2 2 2 3 3" xfId="3457" xr:uid="{C6F79D80-126E-4638-981C-EF286FA3F816}"/>
    <cellStyle name="Normal 7 3 2 2 2 3 4" xfId="3458" xr:uid="{F78D31E4-7466-457B-9844-EB355E593E11}"/>
    <cellStyle name="Normal 7 3 2 2 2 4" xfId="1852" xr:uid="{BFD213D6-001D-471E-8277-5617E2A65B30}"/>
    <cellStyle name="Normal 7 3 2 2 2 5" xfId="3459" xr:uid="{E6A550B3-513F-42B3-8E03-5E3C7683BF83}"/>
    <cellStyle name="Normal 7 3 2 2 2 6" xfId="3460" xr:uid="{E7A6F54E-6063-4259-A7AC-9B82F0AB2C1C}"/>
    <cellStyle name="Normal 7 3 2 2 3" xfId="711" xr:uid="{3FB5D550-3B58-41A3-B88A-A6F9E8A697FB}"/>
    <cellStyle name="Normal 7 3 2 2 3 2" xfId="1853" xr:uid="{277C4410-CB86-4EE4-B94C-8CCDC84DC6BD}"/>
    <cellStyle name="Normal 7 3 2 2 3 2 2" xfId="1854" xr:uid="{276E509D-7204-49B2-A839-B97111B445BB}"/>
    <cellStyle name="Normal 7 3 2 2 3 2 3" xfId="3461" xr:uid="{CA5C0030-D6A1-48AD-91DE-925016D162DD}"/>
    <cellStyle name="Normal 7 3 2 2 3 2 4" xfId="3462" xr:uid="{954A3D42-6F1F-4C9E-A872-95E1B508B3CA}"/>
    <cellStyle name="Normal 7 3 2 2 3 3" xfId="1855" xr:uid="{2D4CB572-779E-4F11-B234-11DCB20EA008}"/>
    <cellStyle name="Normal 7 3 2 2 3 4" xfId="3463" xr:uid="{0396A1E0-0AC5-4AF9-80F5-22641F8FDF02}"/>
    <cellStyle name="Normal 7 3 2 2 3 5" xfId="3464" xr:uid="{69857FF8-95B7-4BA5-B661-77EA1AA2F28B}"/>
    <cellStyle name="Normal 7 3 2 2 4" xfId="1856" xr:uid="{8971ECC8-383A-4EBE-8C44-19EA3F37B652}"/>
    <cellStyle name="Normal 7 3 2 2 4 2" xfId="1857" xr:uid="{95E0FC63-B619-496C-A4F4-BE2EED2A255D}"/>
    <cellStyle name="Normal 7 3 2 2 4 3" xfId="3465" xr:uid="{573FF9E4-5F6E-4A2E-BB0A-86F240DFA42C}"/>
    <cellStyle name="Normal 7 3 2 2 4 4" xfId="3466" xr:uid="{AE35CE84-C578-4E06-81B2-0526BF0E3151}"/>
    <cellStyle name="Normal 7 3 2 2 5" xfId="1858" xr:uid="{868896F1-A030-41C0-94E3-66381CFAB1DA}"/>
    <cellStyle name="Normal 7 3 2 2 5 2" xfId="3467" xr:uid="{849450B6-3348-4153-894F-ED9FBAC3DDFF}"/>
    <cellStyle name="Normal 7 3 2 2 5 3" xfId="3468" xr:uid="{FB5E1A9A-5639-4846-AC65-872926E4C129}"/>
    <cellStyle name="Normal 7 3 2 2 5 4" xfId="3469" xr:uid="{D1F95318-0347-4ABC-B4D3-5BF09F74016D}"/>
    <cellStyle name="Normal 7 3 2 2 6" xfId="3470" xr:uid="{DAF5649E-6747-4144-BD5E-6A4558C4BF6D}"/>
    <cellStyle name="Normal 7 3 2 2 7" xfId="3471" xr:uid="{7F45CE88-8399-4D4A-B2B1-FFDB08FFF7F6}"/>
    <cellStyle name="Normal 7 3 2 2 8" xfId="3472" xr:uid="{793ED5ED-97A8-48F4-B1F4-08801F65FDA7}"/>
    <cellStyle name="Normal 7 3 2 3" xfId="358" xr:uid="{F2F7E340-E501-4261-B402-15CC3D0D5E42}"/>
    <cellStyle name="Normal 7 3 2 3 2" xfId="712" xr:uid="{7CC6F324-49F6-4E67-A97C-5199742872CB}"/>
    <cellStyle name="Normal 7 3 2 3 2 2" xfId="713" xr:uid="{13454149-E493-4AA0-9CC3-E259327389A0}"/>
    <cellStyle name="Normal 7 3 2 3 2 2 2" xfId="1859" xr:uid="{540BCAD3-3A51-477D-BCAC-A25A7E1309DD}"/>
    <cellStyle name="Normal 7 3 2 3 2 2 2 2" xfId="1860" xr:uid="{02F4C483-73AD-43A5-B85D-FE8729E083A6}"/>
    <cellStyle name="Normal 7 3 2 3 2 2 3" xfId="1861" xr:uid="{5113BBB3-73CA-49A0-8B47-E36F67BC92B0}"/>
    <cellStyle name="Normal 7 3 2 3 2 3" xfId="1862" xr:uid="{F1623DCE-8633-459B-8E5F-43D66356EDEA}"/>
    <cellStyle name="Normal 7 3 2 3 2 3 2" xfId="1863" xr:uid="{AFB151E3-2995-4E44-970D-C7AFA5E98599}"/>
    <cellStyle name="Normal 7 3 2 3 2 4" xfId="1864" xr:uid="{A1AA591F-55DC-4E67-8D2F-C573349C96E1}"/>
    <cellStyle name="Normal 7 3 2 3 3" xfId="714" xr:uid="{4FD05CD3-1024-4A99-95D7-40D89B440DC8}"/>
    <cellStyle name="Normal 7 3 2 3 3 2" xfId="1865" xr:uid="{FA5039AE-10D4-49FA-855C-C4BB6CB1DA34}"/>
    <cellStyle name="Normal 7 3 2 3 3 2 2" xfId="1866" xr:uid="{ED656AB2-755B-4CA7-8E44-402B2BB085DA}"/>
    <cellStyle name="Normal 7 3 2 3 3 3" xfId="1867" xr:uid="{9AF5D55C-B34F-4BA2-AEC0-F461C93F6A0D}"/>
    <cellStyle name="Normal 7 3 2 3 3 4" xfId="3473" xr:uid="{03D5070F-868D-4C14-89CA-ED9D92826A88}"/>
    <cellStyle name="Normal 7 3 2 3 4" xfId="1868" xr:uid="{72B84A6F-F66C-4B36-9EBF-B574A514BC39}"/>
    <cellStyle name="Normal 7 3 2 3 4 2" xfId="1869" xr:uid="{F2A7B5B6-F928-4E38-B518-644F6816FD11}"/>
    <cellStyle name="Normal 7 3 2 3 5" xfId="1870" xr:uid="{B2A70820-9E1B-49DC-A00C-419D3665F735}"/>
    <cellStyle name="Normal 7 3 2 3 6" xfId="3474" xr:uid="{2351A931-3EBD-414F-98FB-CC2A28880C97}"/>
    <cellStyle name="Normal 7 3 2 4" xfId="359" xr:uid="{55EC76DD-4160-4F46-B9A1-409A4BF76E6A}"/>
    <cellStyle name="Normal 7 3 2 4 2" xfId="715" xr:uid="{D46F0182-B1FF-45D0-8072-9C7DB96B09B9}"/>
    <cellStyle name="Normal 7 3 2 4 2 2" xfId="1871" xr:uid="{76EC563E-28A2-47E1-87A8-2C4F18105058}"/>
    <cellStyle name="Normal 7 3 2 4 2 2 2" xfId="1872" xr:uid="{7E84E264-1904-44E8-A953-942348007B13}"/>
    <cellStyle name="Normal 7 3 2 4 2 3" xfId="1873" xr:uid="{4FA090F9-8E49-4E12-8267-D5A46D22EEEA}"/>
    <cellStyle name="Normal 7 3 2 4 2 4" xfId="3475" xr:uid="{64043923-6A03-4767-9611-12FA6036C6C6}"/>
    <cellStyle name="Normal 7 3 2 4 3" xfId="1874" xr:uid="{9178FED6-05C2-4DD5-8CB5-08327C405FF8}"/>
    <cellStyle name="Normal 7 3 2 4 3 2" xfId="1875" xr:uid="{1E7C0B67-E7B9-45C1-87B6-6726FD5D96FF}"/>
    <cellStyle name="Normal 7 3 2 4 4" xfId="1876" xr:uid="{B681D8E9-ACE3-4CB2-B535-2618C1B8743C}"/>
    <cellStyle name="Normal 7 3 2 4 5" xfId="3476" xr:uid="{A5EEEC45-F906-4C24-B84A-0230E1CB5135}"/>
    <cellStyle name="Normal 7 3 2 5" xfId="360" xr:uid="{313FD2FF-2C48-444D-AD77-237C5207F5E4}"/>
    <cellStyle name="Normal 7 3 2 5 2" xfId="1877" xr:uid="{9C52AD11-6263-488E-8C86-63B02D185605}"/>
    <cellStyle name="Normal 7 3 2 5 2 2" xfId="1878" xr:uid="{9794A4CF-B885-4DB2-BBA6-B9C3DF3C2F4A}"/>
    <cellStyle name="Normal 7 3 2 5 3" xfId="1879" xr:uid="{0AAF2285-3F7F-464F-81A4-9D2FB52C8703}"/>
    <cellStyle name="Normal 7 3 2 5 4" xfId="3477" xr:uid="{4DABD996-BDFF-4A98-ACD1-AD29E2E65DB0}"/>
    <cellStyle name="Normal 7 3 2 6" xfId="1880" xr:uid="{5B0E6CF5-E39F-44E2-AFD0-86B17A743B5C}"/>
    <cellStyle name="Normal 7 3 2 6 2" xfId="1881" xr:uid="{F6B09FC4-27AB-47CD-A96C-4873912BD66B}"/>
    <cellStyle name="Normal 7 3 2 6 3" xfId="3478" xr:uid="{7AB9C9F2-2503-4310-B985-01B2ECD933FE}"/>
    <cellStyle name="Normal 7 3 2 6 4" xfId="3479" xr:uid="{801A1602-A8BA-4FD1-8548-658F3619275A}"/>
    <cellStyle name="Normal 7 3 2 7" xfId="1882" xr:uid="{E71DEB87-0C50-4961-9C9D-42F04615B8A1}"/>
    <cellStyle name="Normal 7 3 2 8" xfId="3480" xr:uid="{F0D6A772-58CF-4CA1-9B1E-F9CE13219307}"/>
    <cellStyle name="Normal 7 3 2 9" xfId="3481" xr:uid="{6ED9BCE0-F7A5-4240-B3F4-69E061DDBC7E}"/>
    <cellStyle name="Normal 7 3 3" xfId="139" xr:uid="{DDAE7E98-B7EF-46B4-835A-0487744CC530}"/>
    <cellStyle name="Normal 7 3 3 2" xfId="140" xr:uid="{3FDAD728-FA33-4173-87E7-F55171BE0834}"/>
    <cellStyle name="Normal 7 3 3 2 2" xfId="716" xr:uid="{6B0BCCC6-4026-4E56-B75D-C1BF36F6AB15}"/>
    <cellStyle name="Normal 7 3 3 2 2 2" xfId="1883" xr:uid="{865CA485-5BF0-4900-A331-8F77E3DCA64E}"/>
    <cellStyle name="Normal 7 3 3 2 2 2 2" xfId="1884" xr:uid="{23839C53-5899-4536-8FD4-45C5542343C0}"/>
    <cellStyle name="Normal 7 3 3 2 2 2 2 2" xfId="4485" xr:uid="{E105C7AF-CEB7-4511-8740-C30D216768C3}"/>
    <cellStyle name="Normal 7 3 3 2 2 2 3" xfId="4486" xr:uid="{F7023154-2356-4F10-9408-9919885A36AD}"/>
    <cellStyle name="Normal 7 3 3 2 2 3" xfId="1885" xr:uid="{3A4BDCE0-F0C3-491F-B46A-1934D640E781}"/>
    <cellStyle name="Normal 7 3 3 2 2 3 2" xfId="4487" xr:uid="{CF18CE84-01F2-4FD4-AC85-977BA03B6480}"/>
    <cellStyle name="Normal 7 3 3 2 2 4" xfId="3482" xr:uid="{E8671F32-FED2-40E4-A1CD-F584969B7B29}"/>
    <cellStyle name="Normal 7 3 3 2 3" xfId="1886" xr:uid="{FE841B30-193B-4B7F-ABDC-BAD49516BCB9}"/>
    <cellStyle name="Normal 7 3 3 2 3 2" xfId="1887" xr:uid="{9E9BFF67-31B3-4FCE-9425-46C8383D31CF}"/>
    <cellStyle name="Normal 7 3 3 2 3 2 2" xfId="4488" xr:uid="{84770D47-FB7A-4910-B720-05411031F910}"/>
    <cellStyle name="Normal 7 3 3 2 3 3" xfId="3483" xr:uid="{FFD86704-8EB1-4158-991B-3F17BFE003F5}"/>
    <cellStyle name="Normal 7 3 3 2 3 4" xfId="3484" xr:uid="{D9431F48-8819-4B17-A016-B02396822A00}"/>
    <cellStyle name="Normal 7 3 3 2 4" xfId="1888" xr:uid="{25428740-2590-403F-8631-B423FDC10837}"/>
    <cellStyle name="Normal 7 3 3 2 4 2" xfId="4489" xr:uid="{AB515A8A-110B-40CB-99DE-263CEC6EFDC6}"/>
    <cellStyle name="Normal 7 3 3 2 5" xfId="3485" xr:uid="{BA45B46A-07ED-4DF4-B964-19468A76B162}"/>
    <cellStyle name="Normal 7 3 3 2 6" xfId="3486" xr:uid="{3F7B103C-C623-4DE2-A390-27E43474A8C2}"/>
    <cellStyle name="Normal 7 3 3 3" xfId="361" xr:uid="{A8B4F77D-42CC-4033-B5B4-067B9925E285}"/>
    <cellStyle name="Normal 7 3 3 3 2" xfId="1889" xr:uid="{B07792D2-BFD7-41E8-920F-781C4CE0A33A}"/>
    <cellStyle name="Normal 7 3 3 3 2 2" xfId="1890" xr:uid="{FDF8C6CB-75FB-4F01-ABD6-CA0118CDFD58}"/>
    <cellStyle name="Normal 7 3 3 3 2 2 2" xfId="4490" xr:uid="{0E55339E-7F0C-4CCC-9945-023CFCC63F36}"/>
    <cellStyle name="Normal 7 3 3 3 2 3" xfId="3487" xr:uid="{E75CD9B0-A69D-4B87-B8C6-CD61CC769499}"/>
    <cellStyle name="Normal 7 3 3 3 2 4" xfId="3488" xr:uid="{3A25D7B9-D764-4FA7-95FE-276EE21AE1AD}"/>
    <cellStyle name="Normal 7 3 3 3 3" xfId="1891" xr:uid="{CE6B6DC9-8E58-4658-B9A2-5595FA7C4966}"/>
    <cellStyle name="Normal 7 3 3 3 3 2" xfId="4491" xr:uid="{FC6AEEB7-29B3-4710-90F1-F2F8807E9F25}"/>
    <cellStyle name="Normal 7 3 3 3 4" xfId="3489" xr:uid="{4C512162-748E-47E3-86A0-848F425B4FD3}"/>
    <cellStyle name="Normal 7 3 3 3 5" xfId="3490" xr:uid="{4CD93869-131C-482D-8A6F-EDE48278CBB1}"/>
    <cellStyle name="Normal 7 3 3 4" xfId="1892" xr:uid="{4AC4B971-D671-4113-A6CE-2FBF5B315205}"/>
    <cellStyle name="Normal 7 3 3 4 2" xfId="1893" xr:uid="{65CE1E74-C83A-417C-9634-E7D990634952}"/>
    <cellStyle name="Normal 7 3 3 4 2 2" xfId="4492" xr:uid="{7BD98162-2749-408F-BD80-3C6969E599C2}"/>
    <cellStyle name="Normal 7 3 3 4 3" xfId="3491" xr:uid="{3D9B50AE-A18C-4651-98A5-32B25825ED3F}"/>
    <cellStyle name="Normal 7 3 3 4 4" xfId="3492" xr:uid="{7F715C37-9720-48BC-A551-BF4D1CCD5A38}"/>
    <cellStyle name="Normal 7 3 3 5" xfId="1894" xr:uid="{FA4E00C8-5BCA-4CA0-8516-5B5ED9D1D052}"/>
    <cellStyle name="Normal 7 3 3 5 2" xfId="3493" xr:uid="{F1A55B2E-A03F-4D84-92FC-C28C602C1F93}"/>
    <cellStyle name="Normal 7 3 3 5 3" xfId="3494" xr:uid="{05AFCFB6-7E42-4C64-8A61-883C3B95F1A1}"/>
    <cellStyle name="Normal 7 3 3 5 4" xfId="3495" xr:uid="{2C1602DF-1572-4B47-BBBB-D43EFE4B963C}"/>
    <cellStyle name="Normal 7 3 3 6" xfId="3496" xr:uid="{7FEE9847-FF40-44E2-8328-BAA744BD7913}"/>
    <cellStyle name="Normal 7 3 3 7" xfId="3497" xr:uid="{9478E953-1714-42AF-9E74-004DD87CDB9B}"/>
    <cellStyle name="Normal 7 3 3 8" xfId="3498" xr:uid="{D4344869-8C43-4E6F-B145-3A4B22C289D5}"/>
    <cellStyle name="Normal 7 3 4" xfId="141" xr:uid="{5D2BA582-EE38-43B4-8A6D-B291274308F2}"/>
    <cellStyle name="Normal 7 3 4 2" xfId="717" xr:uid="{B4FC7FB6-6408-40B4-9C35-9A1066A56FEF}"/>
    <cellStyle name="Normal 7 3 4 2 2" xfId="718" xr:uid="{8D1F612B-B27E-47BB-A044-FEFF26227341}"/>
    <cellStyle name="Normal 7 3 4 2 2 2" xfId="1895" xr:uid="{017AA15B-1748-4C0D-B55C-472713493AA0}"/>
    <cellStyle name="Normal 7 3 4 2 2 2 2" xfId="1896" xr:uid="{64389AF5-6F2D-41B2-9236-6A6A7106FDD0}"/>
    <cellStyle name="Normal 7 3 4 2 2 3" xfId="1897" xr:uid="{96947225-7EFE-4D97-8DF3-DCDB97591DC4}"/>
    <cellStyle name="Normal 7 3 4 2 2 4" xfId="3499" xr:uid="{64EDA388-B6E2-4D3E-B7BE-6CD7C443302F}"/>
    <cellStyle name="Normal 7 3 4 2 3" xfId="1898" xr:uid="{F5A86A1D-7D11-4A1F-9409-68FE1E5841F4}"/>
    <cellStyle name="Normal 7 3 4 2 3 2" xfId="1899" xr:uid="{4F4CC048-24D7-4B41-A36B-85D30CA38417}"/>
    <cellStyle name="Normal 7 3 4 2 4" xfId="1900" xr:uid="{2A144928-0667-449B-B859-3428C823CEBC}"/>
    <cellStyle name="Normal 7 3 4 2 5" xfId="3500" xr:uid="{61BD4FC2-4759-4B97-AE4A-9F34B06915FA}"/>
    <cellStyle name="Normal 7 3 4 3" xfId="719" xr:uid="{DE5C6FF8-607A-4176-AA51-F5CA6BEE42A5}"/>
    <cellStyle name="Normal 7 3 4 3 2" xfId="1901" xr:uid="{5593A96A-1D59-49CB-BC1B-5F9C1082FF27}"/>
    <cellStyle name="Normal 7 3 4 3 2 2" xfId="1902" xr:uid="{1DF326AB-D492-4A2E-A9A6-D07BF802FF6F}"/>
    <cellStyle name="Normal 7 3 4 3 3" xfId="1903" xr:uid="{8CBE2065-7B0A-492E-8116-D1673974AAF5}"/>
    <cellStyle name="Normal 7 3 4 3 4" xfId="3501" xr:uid="{37C8253C-7A87-421C-972D-CF4581A93792}"/>
    <cellStyle name="Normal 7 3 4 4" xfId="1904" xr:uid="{2E3BA918-ADC7-4225-BFF2-FC91682F3D3C}"/>
    <cellStyle name="Normal 7 3 4 4 2" xfId="1905" xr:uid="{F68F5CD3-CD03-4557-9EB2-7C7ACCCA8D51}"/>
    <cellStyle name="Normal 7 3 4 4 3" xfId="3502" xr:uid="{45D6F327-77BF-4D5D-B565-6C4BFEFE2F91}"/>
    <cellStyle name="Normal 7 3 4 4 4" xfId="3503" xr:uid="{3036783E-A787-4F3E-B7F8-03BE1424C4E7}"/>
    <cellStyle name="Normal 7 3 4 5" xfId="1906" xr:uid="{53146B34-D1BA-4391-9EFD-7EDEDF71157A}"/>
    <cellStyle name="Normal 7 3 4 6" xfId="3504" xr:uid="{7EE41E91-91F0-4323-B8D7-42A3AE89B1C9}"/>
    <cellStyle name="Normal 7 3 4 7" xfId="3505" xr:uid="{20D444D2-E5C4-4CD0-BF10-85692ED387F9}"/>
    <cellStyle name="Normal 7 3 5" xfId="362" xr:uid="{DCC2A731-E2AB-4B35-A414-C974A5F899C9}"/>
    <cellStyle name="Normal 7 3 5 2" xfId="720" xr:uid="{9A92DAA6-0F1B-4C1E-96BA-9E464AC14972}"/>
    <cellStyle name="Normal 7 3 5 2 2" xfId="1907" xr:uid="{1768F5AC-8275-4531-91B3-E31255DFA983}"/>
    <cellStyle name="Normal 7 3 5 2 2 2" xfId="1908" xr:uid="{66BE6401-A748-4FAC-A539-D11A8720BF07}"/>
    <cellStyle name="Normal 7 3 5 2 3" xfId="1909" xr:uid="{6BFD18CC-2026-4B6E-9587-84746B758D5D}"/>
    <cellStyle name="Normal 7 3 5 2 4" xfId="3506" xr:uid="{AC40CE64-A7BA-485A-8633-1BBE5C526F2D}"/>
    <cellStyle name="Normal 7 3 5 3" xfId="1910" xr:uid="{7955650A-512D-4162-9880-79FF027FA6EF}"/>
    <cellStyle name="Normal 7 3 5 3 2" xfId="1911" xr:uid="{F0512EFD-F916-4C69-94BC-CDC6E3583585}"/>
    <cellStyle name="Normal 7 3 5 3 3" xfId="3507" xr:uid="{CE1F6DDF-704F-4A8E-93CC-7BABD6CAC0DB}"/>
    <cellStyle name="Normal 7 3 5 3 4" xfId="3508" xr:uid="{7076C789-BE41-4B65-92E4-1CDEBB7D8C31}"/>
    <cellStyle name="Normal 7 3 5 4" xfId="1912" xr:uid="{AEABE3A1-EF17-475D-84A5-CCC6AA6F2C4C}"/>
    <cellStyle name="Normal 7 3 5 5" xfId="3509" xr:uid="{1185CEC4-5B98-4E2C-80CC-64EAEFB64DBB}"/>
    <cellStyle name="Normal 7 3 5 6" xfId="3510" xr:uid="{2DB621E9-FB38-417D-9872-E0C747AAEBE7}"/>
    <cellStyle name="Normal 7 3 6" xfId="363" xr:uid="{9D870C1F-803E-464D-B548-34B44EBF0B1E}"/>
    <cellStyle name="Normal 7 3 6 2" xfId="1913" xr:uid="{457CE0F3-C9F1-4B96-BB22-901990119DC7}"/>
    <cellStyle name="Normal 7 3 6 2 2" xfId="1914" xr:uid="{C41D6E67-8DCA-4C4A-90C5-1CC1DF4BD370}"/>
    <cellStyle name="Normal 7 3 6 2 3" xfId="3511" xr:uid="{1E285F63-10A1-4A18-A3B4-947D045D99F7}"/>
    <cellStyle name="Normal 7 3 6 2 4" xfId="3512" xr:uid="{3EB96782-47F9-4B07-885B-40368892CB7B}"/>
    <cellStyle name="Normal 7 3 6 3" xfId="1915" xr:uid="{CAE91395-ACD5-4896-B9E6-AF760D40C73C}"/>
    <cellStyle name="Normal 7 3 6 4" xfId="3513" xr:uid="{71F0E040-CE15-4956-AD08-25A2766D46AC}"/>
    <cellStyle name="Normal 7 3 6 5" xfId="3514" xr:uid="{653EA0CE-1436-4494-BCC7-7A7C289B466E}"/>
    <cellStyle name="Normal 7 3 7" xfId="1916" xr:uid="{0543415E-C5B4-4717-B5CD-300B675D5F15}"/>
    <cellStyle name="Normal 7 3 7 2" xfId="1917" xr:uid="{E15B07A1-991A-4F16-9DB4-103AC12C8C21}"/>
    <cellStyle name="Normal 7 3 7 3" xfId="3515" xr:uid="{4BB47CEB-08AF-4BBD-BCBE-3034C8039D8A}"/>
    <cellStyle name="Normal 7 3 7 4" xfId="3516" xr:uid="{4DCFE088-9AC7-4041-A4C2-161ED4F763A5}"/>
    <cellStyle name="Normal 7 3 8" xfId="1918" xr:uid="{71E3B1A0-FE24-4AF8-93A7-2F7F193F2AA7}"/>
    <cellStyle name="Normal 7 3 8 2" xfId="3517" xr:uid="{BFC53ED1-471E-4037-AFE3-70FB4EFC7C36}"/>
    <cellStyle name="Normal 7 3 8 3" xfId="3518" xr:uid="{978AD194-9D4B-4F2E-BFB9-0FEED08A5761}"/>
    <cellStyle name="Normal 7 3 8 4" xfId="3519" xr:uid="{B6E0107A-472E-4B67-97B2-D4A4C94A38B3}"/>
    <cellStyle name="Normal 7 3 9" xfId="3520" xr:uid="{F24D2C73-A74B-4C08-BCD6-23E6E5EBA5FA}"/>
    <cellStyle name="Normal 7 4" xfId="142" xr:uid="{896B7C88-D468-4FED-9973-B34073E66BA2}"/>
    <cellStyle name="Normal 7 4 10" xfId="3521" xr:uid="{5AE1AC05-2B3D-4E7E-8215-77FA1557DA78}"/>
    <cellStyle name="Normal 7 4 11" xfId="3522" xr:uid="{4A27FD61-4CBD-459C-8BDA-38C80ECD7B4D}"/>
    <cellStyle name="Normal 7 4 2" xfId="143" xr:uid="{D00E55B7-8EE3-43C9-A312-0FFBF9939FF0}"/>
    <cellStyle name="Normal 7 4 2 2" xfId="364" xr:uid="{5E3AEECA-4912-4FC7-B8FB-5C22CC4B758F}"/>
    <cellStyle name="Normal 7 4 2 2 2" xfId="721" xr:uid="{33E58505-E1A1-49F8-B9ED-7B8BC48D4FA9}"/>
    <cellStyle name="Normal 7 4 2 2 2 2" xfId="722" xr:uid="{8505E7FA-45FA-4132-A035-72E56434747C}"/>
    <cellStyle name="Normal 7 4 2 2 2 2 2" xfId="1919" xr:uid="{52750CD5-6ED0-4B67-9BAF-42A75DB15D6A}"/>
    <cellStyle name="Normal 7 4 2 2 2 2 3" xfId="3523" xr:uid="{E10425CF-1D61-4F7A-A370-60286BDAA765}"/>
    <cellStyle name="Normal 7 4 2 2 2 2 4" xfId="3524" xr:uid="{FF1169A1-9842-4294-AC11-36A5CDF8F70A}"/>
    <cellStyle name="Normal 7 4 2 2 2 3" xfId="1920" xr:uid="{1885D004-B78F-49E2-9844-6638D8CC506B}"/>
    <cellStyle name="Normal 7 4 2 2 2 3 2" xfId="3525" xr:uid="{F9566781-2DB7-4BC0-B2FB-E4EDE2F4CCF9}"/>
    <cellStyle name="Normal 7 4 2 2 2 3 3" xfId="3526" xr:uid="{455BD21B-864D-46DC-9AE7-30496AD3060C}"/>
    <cellStyle name="Normal 7 4 2 2 2 3 4" xfId="3527" xr:uid="{24C981E5-0D45-42F9-8D67-ED590B92FB2D}"/>
    <cellStyle name="Normal 7 4 2 2 2 4" xfId="3528" xr:uid="{E5321D18-9B62-4A7E-BC77-F57ED22DC4C0}"/>
    <cellStyle name="Normal 7 4 2 2 2 5" xfId="3529" xr:uid="{48629DCB-A3A1-4690-9B5A-D0CCB5ABCC85}"/>
    <cellStyle name="Normal 7 4 2 2 2 6" xfId="3530" xr:uid="{C20FBE70-69D1-4124-92C9-E624164BAAFB}"/>
    <cellStyle name="Normal 7 4 2 2 3" xfId="723" xr:uid="{CA8CAD68-FDFD-46B8-BB7E-8C74C217F326}"/>
    <cellStyle name="Normal 7 4 2 2 3 2" xfId="1921" xr:uid="{622C754F-8C93-49DF-8C8E-968AF95C673F}"/>
    <cellStyle name="Normal 7 4 2 2 3 2 2" xfId="3531" xr:uid="{F564D4E6-61C4-4DD7-A764-5A549EBEC51C}"/>
    <cellStyle name="Normal 7 4 2 2 3 2 3" xfId="3532" xr:uid="{44A9883F-03C8-43E9-9B30-C5D7B8AA3CDF}"/>
    <cellStyle name="Normal 7 4 2 2 3 2 4" xfId="3533" xr:uid="{9C8F7708-19F7-48D6-A9BF-4B3C84CCBCCE}"/>
    <cellStyle name="Normal 7 4 2 2 3 3" xfId="3534" xr:uid="{940DEB08-BFAC-48AE-A509-60E01D0A5183}"/>
    <cellStyle name="Normal 7 4 2 2 3 4" xfId="3535" xr:uid="{EDD5E419-6502-45C4-BFDB-530AB45C941C}"/>
    <cellStyle name="Normal 7 4 2 2 3 5" xfId="3536" xr:uid="{0446D16E-029A-46D1-9D03-790375E130DF}"/>
    <cellStyle name="Normal 7 4 2 2 4" xfId="1922" xr:uid="{E26FF66B-0111-499C-9BFF-663360809ADF}"/>
    <cellStyle name="Normal 7 4 2 2 4 2" xfId="3537" xr:uid="{B8B96B57-13AC-4E74-8C0A-CD4254108D35}"/>
    <cellStyle name="Normal 7 4 2 2 4 3" xfId="3538" xr:uid="{DC8A02C9-BF15-49F0-BC14-CF7782A7384B}"/>
    <cellStyle name="Normal 7 4 2 2 4 4" xfId="3539" xr:uid="{582A60A4-22F3-4530-8496-8F439D9147D3}"/>
    <cellStyle name="Normal 7 4 2 2 5" xfId="3540" xr:uid="{99BBA366-69C1-4D3C-99F8-E092E2775D9D}"/>
    <cellStyle name="Normal 7 4 2 2 5 2" xfId="3541" xr:uid="{C920D4E4-1DEA-4E1A-AF1B-46A02F339915}"/>
    <cellStyle name="Normal 7 4 2 2 5 3" xfId="3542" xr:uid="{5702C6FA-AD89-400A-9783-F62E6C9B7CC9}"/>
    <cellStyle name="Normal 7 4 2 2 5 4" xfId="3543" xr:uid="{C8D21C19-9F99-404F-8959-169C986DD26C}"/>
    <cellStyle name="Normal 7 4 2 2 6" xfId="3544" xr:uid="{22F049D1-9C3A-47AB-838A-6EEBFBEF43FD}"/>
    <cellStyle name="Normal 7 4 2 2 7" xfId="3545" xr:uid="{594A0734-03F8-4564-A758-30BFEC59514F}"/>
    <cellStyle name="Normal 7 4 2 2 8" xfId="3546" xr:uid="{04874DEC-CB4B-48FC-8EB7-54B0A529F80B}"/>
    <cellStyle name="Normal 7 4 2 3" xfId="724" xr:uid="{16ADA894-BA1E-4C65-89D6-F863B6A44F0C}"/>
    <cellStyle name="Normal 7 4 2 3 2" xfId="725" xr:uid="{EBF0CA64-A345-4F57-A4BA-2E7A0CD89B37}"/>
    <cellStyle name="Normal 7 4 2 3 2 2" xfId="726" xr:uid="{4A6D3C3C-4E1D-49DB-B224-2820B704E3CE}"/>
    <cellStyle name="Normal 7 4 2 3 2 3" xfId="3547" xr:uid="{048E87E0-C3EF-4B49-A7AA-3A44A5972EB1}"/>
    <cellStyle name="Normal 7 4 2 3 2 4" xfId="3548" xr:uid="{9FE60DF8-D712-44D4-B99B-C8D0935D56D2}"/>
    <cellStyle name="Normal 7 4 2 3 3" xfId="727" xr:uid="{0190714A-5DFA-4950-8010-DD53D48D4440}"/>
    <cellStyle name="Normal 7 4 2 3 3 2" xfId="3549" xr:uid="{D6C00368-B295-495E-974B-24F69DBF3E05}"/>
    <cellStyle name="Normal 7 4 2 3 3 3" xfId="3550" xr:uid="{E4708FDD-0B61-4E35-AABA-D443950746C7}"/>
    <cellStyle name="Normal 7 4 2 3 3 4" xfId="3551" xr:uid="{DC31181C-D4BA-447D-B69E-D00D50489092}"/>
    <cellStyle name="Normal 7 4 2 3 4" xfId="3552" xr:uid="{41179186-E288-4722-8ED6-87B23442A3E7}"/>
    <cellStyle name="Normal 7 4 2 3 5" xfId="3553" xr:uid="{7E7774CF-A1C0-48AE-B80B-67ED64B5251F}"/>
    <cellStyle name="Normal 7 4 2 3 6" xfId="3554" xr:uid="{F10A5447-85EA-4D4B-893E-B975615837D2}"/>
    <cellStyle name="Normal 7 4 2 4" xfId="728" xr:uid="{B67BDCA9-F925-475E-86CD-666F88B7B12D}"/>
    <cellStyle name="Normal 7 4 2 4 2" xfId="729" xr:uid="{B37506EE-30A6-4BBE-B3A3-E6AB205A4ED1}"/>
    <cellStyle name="Normal 7 4 2 4 2 2" xfId="3555" xr:uid="{28CC1577-EC1D-486B-B2CA-978C06B62F1F}"/>
    <cellStyle name="Normal 7 4 2 4 2 3" xfId="3556" xr:uid="{894052B2-F147-4E36-8106-0C1BF83B1375}"/>
    <cellStyle name="Normal 7 4 2 4 2 4" xfId="3557" xr:uid="{1D36E64D-A4A2-4616-9037-0F0E195C047C}"/>
    <cellStyle name="Normal 7 4 2 4 3" xfId="3558" xr:uid="{14C670CC-3774-4F96-BFB1-E1FCCC3E911D}"/>
    <cellStyle name="Normal 7 4 2 4 4" xfId="3559" xr:uid="{DB9EDDB4-B13C-44CE-8880-C5C5A5E0E211}"/>
    <cellStyle name="Normal 7 4 2 4 5" xfId="3560" xr:uid="{CCD913EA-0849-42EB-B7FA-F263F8E1D55D}"/>
    <cellStyle name="Normal 7 4 2 5" xfId="730" xr:uid="{760B3AEA-6624-465A-A5D9-118F56123A79}"/>
    <cellStyle name="Normal 7 4 2 5 2" xfId="3561" xr:uid="{284A41A1-BEC8-4A6D-905C-4AE48869B679}"/>
    <cellStyle name="Normal 7 4 2 5 3" xfId="3562" xr:uid="{7A5CC513-0943-4B60-9447-B39CFBB560D4}"/>
    <cellStyle name="Normal 7 4 2 5 4" xfId="3563" xr:uid="{11438CC8-CED3-4492-B104-F3D73A25FEA3}"/>
    <cellStyle name="Normal 7 4 2 6" xfId="3564" xr:uid="{DF1E3819-03B4-43EF-955F-4FE85DC5DB1E}"/>
    <cellStyle name="Normal 7 4 2 6 2" xfId="3565" xr:uid="{D821D870-991E-46A0-88E6-2363E06F41BF}"/>
    <cellStyle name="Normal 7 4 2 6 3" xfId="3566" xr:uid="{043E009A-C54A-4E57-AA69-563BFD00895B}"/>
    <cellStyle name="Normal 7 4 2 6 4" xfId="3567" xr:uid="{3D6A1529-C451-4AA2-816F-7179A47E75BF}"/>
    <cellStyle name="Normal 7 4 2 7" xfId="3568" xr:uid="{81D4E9DD-3205-47B2-B9F3-FE294B9FB210}"/>
    <cellStyle name="Normal 7 4 2 8" xfId="3569" xr:uid="{DA971BCA-1784-4D6F-B686-989EF20CC1BE}"/>
    <cellStyle name="Normal 7 4 2 9" xfId="3570" xr:uid="{D4EBF0F3-9DFE-4B58-989A-6515456969EE}"/>
    <cellStyle name="Normal 7 4 3" xfId="365" xr:uid="{C8CF55D3-EB47-4D6E-BFD7-54CF2DDA69F1}"/>
    <cellStyle name="Normal 7 4 3 2" xfId="731" xr:uid="{53CB6B3E-6324-4E0B-935D-49B4D4B8474E}"/>
    <cellStyle name="Normal 7 4 3 2 2" xfId="732" xr:uid="{834E867F-223E-4685-AE6A-1DA894D90D8E}"/>
    <cellStyle name="Normal 7 4 3 2 2 2" xfId="1923" xr:uid="{647742EB-82EC-4D55-A4AC-8357A064B773}"/>
    <cellStyle name="Normal 7 4 3 2 2 2 2" xfId="1924" xr:uid="{7BB81598-C911-4241-B0AA-2421D3D1D8FF}"/>
    <cellStyle name="Normal 7 4 3 2 2 3" xfId="1925" xr:uid="{8DDDB3A0-D908-4A2D-AB05-A54368C01882}"/>
    <cellStyle name="Normal 7 4 3 2 2 4" xfId="3571" xr:uid="{C784E345-A77D-4763-9F8E-5FC0A4E00E1C}"/>
    <cellStyle name="Normal 7 4 3 2 3" xfId="1926" xr:uid="{659357E8-E2AA-48DF-A985-42A974A8F937}"/>
    <cellStyle name="Normal 7 4 3 2 3 2" xfId="1927" xr:uid="{EBE505EA-8387-4619-A104-DAA989F956F1}"/>
    <cellStyle name="Normal 7 4 3 2 3 3" xfId="3572" xr:uid="{EFB363C8-9704-4817-81CC-64B24F19BA2F}"/>
    <cellStyle name="Normal 7 4 3 2 3 4" xfId="3573" xr:uid="{0E122433-C6BF-4D5F-9C03-B7806FA2EA5C}"/>
    <cellStyle name="Normal 7 4 3 2 4" xfId="1928" xr:uid="{6881E2AC-E766-4417-B265-7215C3CA514F}"/>
    <cellStyle name="Normal 7 4 3 2 5" xfId="3574" xr:uid="{8DFBD2D6-0A49-48A0-8911-6AC6B375D01A}"/>
    <cellStyle name="Normal 7 4 3 2 6" xfId="3575" xr:uid="{98AB89FD-F2D4-430A-AD70-01510989473A}"/>
    <cellStyle name="Normal 7 4 3 3" xfId="733" xr:uid="{19A9426E-C3A2-4CC3-A3F5-5611B0AF9B1F}"/>
    <cellStyle name="Normal 7 4 3 3 2" xfId="1929" xr:uid="{349F9967-FDA5-4B1E-8668-DF8FFBF8BC5E}"/>
    <cellStyle name="Normal 7 4 3 3 2 2" xfId="1930" xr:uid="{450334B1-9496-40D9-B5F9-5CD2FAD91EAF}"/>
    <cellStyle name="Normal 7 4 3 3 2 3" xfId="3576" xr:uid="{D4155F12-0F7A-417D-BE12-1927A0E35C3E}"/>
    <cellStyle name="Normal 7 4 3 3 2 4" xfId="3577" xr:uid="{664314DE-384D-42A6-8556-C2F30E80007D}"/>
    <cellStyle name="Normal 7 4 3 3 3" xfId="1931" xr:uid="{C8290D6B-3D3E-4ADA-95F3-18A7AB440503}"/>
    <cellStyle name="Normal 7 4 3 3 4" xfId="3578" xr:uid="{5B8B0486-A88B-452B-B906-20AF57B9BE27}"/>
    <cellStyle name="Normal 7 4 3 3 5" xfId="3579" xr:uid="{BF4AAF8C-4BCF-4632-AAC0-F2DA5CE42B6D}"/>
    <cellStyle name="Normal 7 4 3 4" xfId="1932" xr:uid="{D849DB5C-C981-48B6-B0AB-F8018319B3FA}"/>
    <cellStyle name="Normal 7 4 3 4 2" xfId="1933" xr:uid="{B478E11F-FF76-406B-8F75-06FBE993255E}"/>
    <cellStyle name="Normal 7 4 3 4 3" xfId="3580" xr:uid="{B1986491-7639-467A-8D9D-787B49E4A7B7}"/>
    <cellStyle name="Normal 7 4 3 4 4" xfId="3581" xr:uid="{D073989B-1D0C-42CB-86A8-F02737CED0E9}"/>
    <cellStyle name="Normal 7 4 3 5" xfId="1934" xr:uid="{0D37696D-C303-40B1-A6A6-97AA92B0A9EB}"/>
    <cellStyle name="Normal 7 4 3 5 2" xfId="3582" xr:uid="{D727B266-AA27-4B82-82CC-9533D333363F}"/>
    <cellStyle name="Normal 7 4 3 5 3" xfId="3583" xr:uid="{816CDF88-E611-4760-BE8F-E355841A00F3}"/>
    <cellStyle name="Normal 7 4 3 5 4" xfId="3584" xr:uid="{4CB868AF-DB5F-49E7-A1F4-95EA75BA3BCD}"/>
    <cellStyle name="Normal 7 4 3 6" xfId="3585" xr:uid="{8098941D-C3D9-417A-8585-33DCDD3DB28E}"/>
    <cellStyle name="Normal 7 4 3 7" xfId="3586" xr:uid="{D1FE2F1A-565C-4656-A02A-67777862A764}"/>
    <cellStyle name="Normal 7 4 3 8" xfId="3587" xr:uid="{29D18057-9D6A-4014-93BD-3FAF587510E4}"/>
    <cellStyle name="Normal 7 4 4" xfId="366" xr:uid="{63B5DA99-A063-4337-B346-8F9A40E3673B}"/>
    <cellStyle name="Normal 7 4 4 2" xfId="734" xr:uid="{D77A3EC8-36D1-45C4-B179-43DD4EAB101F}"/>
    <cellStyle name="Normal 7 4 4 2 2" xfId="735" xr:uid="{8296A43A-CC71-4B75-A947-EF2580EA89B7}"/>
    <cellStyle name="Normal 7 4 4 2 2 2" xfId="1935" xr:uid="{3AA5512A-DE69-42A7-8AA0-973FFE93B272}"/>
    <cellStyle name="Normal 7 4 4 2 2 3" xfId="3588" xr:uid="{4932A349-01C6-486E-88D5-305F85D88045}"/>
    <cellStyle name="Normal 7 4 4 2 2 4" xfId="3589" xr:uid="{F016BED0-21F3-4D3E-94A2-AC566590CCC3}"/>
    <cellStyle name="Normal 7 4 4 2 3" xfId="1936" xr:uid="{F4F28224-8599-4DFC-86DA-7F6EBC71F698}"/>
    <cellStyle name="Normal 7 4 4 2 4" xfId="3590" xr:uid="{BDD888E0-8F7B-4CEC-95DC-C26C29D40FCC}"/>
    <cellStyle name="Normal 7 4 4 2 5" xfId="3591" xr:uid="{C9A29BB6-E826-434D-95DD-48A05667FB1B}"/>
    <cellStyle name="Normal 7 4 4 3" xfId="736" xr:uid="{1A011283-29C9-4FE9-8564-BB91CFD67D0E}"/>
    <cellStyle name="Normal 7 4 4 3 2" xfId="1937" xr:uid="{749AE1F4-E345-4C00-AE83-B1F87632FD42}"/>
    <cellStyle name="Normal 7 4 4 3 3" xfId="3592" xr:uid="{63DE8A32-6420-4AC7-AEB4-9AFABB3C639C}"/>
    <cellStyle name="Normal 7 4 4 3 4" xfId="3593" xr:uid="{28FB55C5-E6B8-4506-9CAE-73C1A13CB81F}"/>
    <cellStyle name="Normal 7 4 4 4" xfId="1938" xr:uid="{DD208EC1-BC6E-4516-9CBE-D17E09ECA7DC}"/>
    <cellStyle name="Normal 7 4 4 4 2" xfId="3594" xr:uid="{ABA3D6F0-D174-482A-A360-F4BCECBDF9D4}"/>
    <cellStyle name="Normal 7 4 4 4 3" xfId="3595" xr:uid="{BD45BCF1-9C45-421D-B2FA-214757ABE039}"/>
    <cellStyle name="Normal 7 4 4 4 4" xfId="3596" xr:uid="{8E16B1A0-E131-4F52-8A3F-8E97848320F9}"/>
    <cellStyle name="Normal 7 4 4 5" xfId="3597" xr:uid="{07CF791D-5E5E-4AE8-8BA5-94501ADE62CA}"/>
    <cellStyle name="Normal 7 4 4 6" xfId="3598" xr:uid="{2342DFD6-01F9-4878-B6D5-22F792157638}"/>
    <cellStyle name="Normal 7 4 4 7" xfId="3599" xr:uid="{906A9131-AFF7-442F-B103-31B3079D67C5}"/>
    <cellStyle name="Normal 7 4 5" xfId="367" xr:uid="{C7AFD2F3-743B-4596-A105-065673522AD9}"/>
    <cellStyle name="Normal 7 4 5 2" xfId="737" xr:uid="{E87AAC2F-4B18-4BCD-A5E0-7CBA69E39C11}"/>
    <cellStyle name="Normal 7 4 5 2 2" xfId="1939" xr:uid="{6E6FEC3B-9668-4C6E-8634-084DD92EBABD}"/>
    <cellStyle name="Normal 7 4 5 2 3" xfId="3600" xr:uid="{89CE0782-938F-48B1-91DE-5F64DA436E6B}"/>
    <cellStyle name="Normal 7 4 5 2 4" xfId="3601" xr:uid="{737CEF74-E797-4377-BE67-94EBFDB2F167}"/>
    <cellStyle name="Normal 7 4 5 3" xfId="1940" xr:uid="{A732047A-EED1-4564-BF4E-6B261FA7A51C}"/>
    <cellStyle name="Normal 7 4 5 3 2" xfId="3602" xr:uid="{FA6595AA-C52F-4B8A-A547-67435EA4B410}"/>
    <cellStyle name="Normal 7 4 5 3 3" xfId="3603" xr:uid="{1322ACED-F68F-4C11-A3F2-F32E1B17404C}"/>
    <cellStyle name="Normal 7 4 5 3 4" xfId="3604" xr:uid="{8DC79CDE-5290-473B-8BE6-711A941B7E54}"/>
    <cellStyle name="Normal 7 4 5 4" xfId="3605" xr:uid="{ED057D19-A813-4B7B-A88B-8F60A95F1E17}"/>
    <cellStyle name="Normal 7 4 5 5" xfId="3606" xr:uid="{6FC8B9E7-29D1-47FC-96DC-81638054B0B1}"/>
    <cellStyle name="Normal 7 4 5 6" xfId="3607" xr:uid="{EB5E5386-CD4B-4472-BEFE-B776C4B45D9B}"/>
    <cellStyle name="Normal 7 4 6" xfId="738" xr:uid="{9F3F3B2B-D5F5-4C1D-9715-AE54B0767296}"/>
    <cellStyle name="Normal 7 4 6 2" xfId="1941" xr:uid="{6C82BCF3-8712-419B-9ACE-DE155E15AC40}"/>
    <cellStyle name="Normal 7 4 6 2 2" xfId="3608" xr:uid="{8472831A-D4B6-469B-80B8-0FFDF3CC08E3}"/>
    <cellStyle name="Normal 7 4 6 2 3" xfId="3609" xr:uid="{54D91C37-34A4-4B72-9ED1-77CD44245CD9}"/>
    <cellStyle name="Normal 7 4 6 2 4" xfId="3610" xr:uid="{F2F325D7-EB56-4CFE-8C7A-43DA6A459108}"/>
    <cellStyle name="Normal 7 4 6 3" xfId="3611" xr:uid="{C9E869BE-B380-4957-9E88-4ECF81BFE165}"/>
    <cellStyle name="Normal 7 4 6 4" xfId="3612" xr:uid="{75EE345E-018E-4BDC-A976-E01444CCAD22}"/>
    <cellStyle name="Normal 7 4 6 5" xfId="3613" xr:uid="{8D1E3EE7-735E-4BDE-A758-DB20BAAA92BB}"/>
    <cellStyle name="Normal 7 4 7" xfId="1942" xr:uid="{75B11BB9-125E-4B71-8107-D10B2114118B}"/>
    <cellStyle name="Normal 7 4 7 2" xfId="3614" xr:uid="{63B8948E-52EA-4293-9688-45B33CA36753}"/>
    <cellStyle name="Normal 7 4 7 3" xfId="3615" xr:uid="{19B75750-5C07-4C1F-BDDD-7E684F0EB1DB}"/>
    <cellStyle name="Normal 7 4 7 4" xfId="3616" xr:uid="{C7A9A986-6DE1-43EF-B799-542123AD84E7}"/>
    <cellStyle name="Normal 7 4 8" xfId="3617" xr:uid="{FE728D40-363D-4372-853E-E96C80547A32}"/>
    <cellStyle name="Normal 7 4 8 2" xfId="3618" xr:uid="{6E200715-377F-4800-9CFF-8ED4983CACBB}"/>
    <cellStyle name="Normal 7 4 8 3" xfId="3619" xr:uid="{D821C67A-9044-4A11-B3FD-25DBC9947420}"/>
    <cellStyle name="Normal 7 4 8 4" xfId="3620" xr:uid="{2213258F-D518-43DD-978E-D67021D5F589}"/>
    <cellStyle name="Normal 7 4 9" xfId="3621" xr:uid="{349FC017-03ED-4D67-8405-AD303FE62873}"/>
    <cellStyle name="Normal 7 5" xfId="144" xr:uid="{75DEE19E-1DF1-45EF-B0E0-45BF2AF80C46}"/>
    <cellStyle name="Normal 7 5 2" xfId="145" xr:uid="{D8CF4FCE-36C4-4376-8044-7009A4C2B794}"/>
    <cellStyle name="Normal 7 5 2 2" xfId="368" xr:uid="{E106F482-2CD9-4BFF-9BAE-82EA76F191AD}"/>
    <cellStyle name="Normal 7 5 2 2 2" xfId="739" xr:uid="{6A1B5A84-6D4C-49E6-8C51-C89C88AF33AC}"/>
    <cellStyle name="Normal 7 5 2 2 2 2" xfId="1943" xr:uid="{2F76E215-D7A3-4A28-AC05-1B267F7F09AE}"/>
    <cellStyle name="Normal 7 5 2 2 2 3" xfId="3622" xr:uid="{29912E81-597F-494B-9742-F2E234872E17}"/>
    <cellStyle name="Normal 7 5 2 2 2 4" xfId="3623" xr:uid="{F9D3ACD2-8B17-41A7-8E4E-2233964CDE69}"/>
    <cellStyle name="Normal 7 5 2 2 3" xfId="1944" xr:uid="{547DE38D-07F3-49A4-B2B9-C78CD0570809}"/>
    <cellStyle name="Normal 7 5 2 2 3 2" xfId="3624" xr:uid="{FF80178C-A42C-4891-9E18-B202A9218040}"/>
    <cellStyle name="Normal 7 5 2 2 3 3" xfId="3625" xr:uid="{55322694-FFCC-4F1D-ADDE-A1C32FE87A59}"/>
    <cellStyle name="Normal 7 5 2 2 3 4" xfId="3626" xr:uid="{0DD14DB4-1D56-45DB-9F35-5CD4B0F29DDA}"/>
    <cellStyle name="Normal 7 5 2 2 4" xfId="3627" xr:uid="{259E22A2-BBB9-47E5-9DF9-2E4AA5CA9301}"/>
    <cellStyle name="Normal 7 5 2 2 5" xfId="3628" xr:uid="{20F94CE5-D773-4F98-8EB7-EF3127E72856}"/>
    <cellStyle name="Normal 7 5 2 2 6" xfId="3629" xr:uid="{CF04CE9E-064E-4E91-9C0C-59C55ADFB5A5}"/>
    <cellStyle name="Normal 7 5 2 3" xfId="740" xr:uid="{63CB0DE3-08E0-45AD-8FFE-619C3CCB8A4E}"/>
    <cellStyle name="Normal 7 5 2 3 2" xfId="1945" xr:uid="{B3C82BAD-5CE9-47BE-A0C6-A67B0FB352AB}"/>
    <cellStyle name="Normal 7 5 2 3 2 2" xfId="3630" xr:uid="{3A12840A-415E-47DB-AD05-17EF8B8FFD97}"/>
    <cellStyle name="Normal 7 5 2 3 2 3" xfId="3631" xr:uid="{598E0D2A-2D10-417F-8578-A8844214DBE6}"/>
    <cellStyle name="Normal 7 5 2 3 2 4" xfId="3632" xr:uid="{E9951DF6-364B-4FFF-9009-A9BF57A9EFFA}"/>
    <cellStyle name="Normal 7 5 2 3 3" xfId="3633" xr:uid="{F0D1FA33-83B6-4B95-8D92-7A0DD66F0564}"/>
    <cellStyle name="Normal 7 5 2 3 4" xfId="3634" xr:uid="{D245710C-8C13-41D2-9AE4-4981E7EA8C98}"/>
    <cellStyle name="Normal 7 5 2 3 5" xfId="3635" xr:uid="{F3B6CC6E-5200-44B5-893C-F5BEDCD9F4ED}"/>
    <cellStyle name="Normal 7 5 2 4" xfId="1946" xr:uid="{3AEBA3F0-B44A-497A-B011-59B2A410434A}"/>
    <cellStyle name="Normal 7 5 2 4 2" xfId="3636" xr:uid="{95EE981B-3B0E-4E3B-858A-0FD2A9DBDF29}"/>
    <cellStyle name="Normal 7 5 2 4 3" xfId="3637" xr:uid="{5C074E00-9C39-4162-B3AE-B8898D38A1E2}"/>
    <cellStyle name="Normal 7 5 2 4 4" xfId="3638" xr:uid="{DCFF126C-E804-4681-8B1C-96EEE63C5F58}"/>
    <cellStyle name="Normal 7 5 2 5" xfId="3639" xr:uid="{0088A21D-ED1A-42A8-8860-AE4E0332FB13}"/>
    <cellStyle name="Normal 7 5 2 5 2" xfId="3640" xr:uid="{5566E1E9-64BB-442C-A6DD-A309D9213542}"/>
    <cellStyle name="Normal 7 5 2 5 3" xfId="3641" xr:uid="{32C65704-8586-4339-A678-BADD27E914A2}"/>
    <cellStyle name="Normal 7 5 2 5 4" xfId="3642" xr:uid="{F1447009-671E-4AA4-88FD-F8643BDA8134}"/>
    <cellStyle name="Normal 7 5 2 6" xfId="3643" xr:uid="{EF8794F3-7F15-432B-B0B5-CD1129412AF0}"/>
    <cellStyle name="Normal 7 5 2 7" xfId="3644" xr:uid="{7B650600-4EAE-4D65-B967-64BE8CA7AAA7}"/>
    <cellStyle name="Normal 7 5 2 8" xfId="3645" xr:uid="{23FEBF45-8257-41F6-A31E-DE3972035615}"/>
    <cellStyle name="Normal 7 5 3" xfId="369" xr:uid="{9BC22EA7-604E-484A-A2B5-1EC7B4D86E98}"/>
    <cellStyle name="Normal 7 5 3 2" xfId="741" xr:uid="{5E4F62F9-24C7-4022-B137-53B6161F98AF}"/>
    <cellStyle name="Normal 7 5 3 2 2" xfId="742" xr:uid="{E272FCFE-5055-4309-AC1C-185A4F234812}"/>
    <cellStyle name="Normal 7 5 3 2 3" xfId="3646" xr:uid="{4BDE759F-60FF-40AE-8859-523972944BA4}"/>
    <cellStyle name="Normal 7 5 3 2 4" xfId="3647" xr:uid="{57E04595-B31C-47B4-9769-2E50D3C07333}"/>
    <cellStyle name="Normal 7 5 3 3" xfId="743" xr:uid="{BB0C4DA7-E07B-443B-84DA-9E8A89C80158}"/>
    <cellStyle name="Normal 7 5 3 3 2" xfId="3648" xr:uid="{9DDC6DDE-81BC-437B-8CB6-548598A088FE}"/>
    <cellStyle name="Normal 7 5 3 3 3" xfId="3649" xr:uid="{1BA9CA1F-598F-4435-8363-3AE58946E063}"/>
    <cellStyle name="Normal 7 5 3 3 4" xfId="3650" xr:uid="{AA0DFE61-7EAC-4DD1-8401-BEBC5E10127B}"/>
    <cellStyle name="Normal 7 5 3 4" xfId="3651" xr:uid="{03E39318-BC4C-4E54-8233-AF414322ACD5}"/>
    <cellStyle name="Normal 7 5 3 5" xfId="3652" xr:uid="{7573BE17-981C-42A9-AAC0-3B1D9E78C337}"/>
    <cellStyle name="Normal 7 5 3 6" xfId="3653" xr:uid="{B3D2A727-E2B6-49B7-BBAD-6CB456129BF0}"/>
    <cellStyle name="Normal 7 5 4" xfId="370" xr:uid="{CDBE589B-8313-444A-86B1-B331C3694857}"/>
    <cellStyle name="Normal 7 5 4 2" xfId="744" xr:uid="{862C1790-2963-44F4-A93B-684ED2FF58BD}"/>
    <cellStyle name="Normal 7 5 4 2 2" xfId="3654" xr:uid="{986BDF62-F88F-4857-A388-86770B8D4859}"/>
    <cellStyle name="Normal 7 5 4 2 3" xfId="3655" xr:uid="{3A653F8A-0A4C-4913-9CE8-ECE7414B8707}"/>
    <cellStyle name="Normal 7 5 4 2 4" xfId="3656" xr:uid="{0856F2B3-2DEF-404B-A354-7CC945075223}"/>
    <cellStyle name="Normal 7 5 4 3" xfId="3657" xr:uid="{A5F84902-C05D-43C5-B4C4-4C7FFE96D808}"/>
    <cellStyle name="Normal 7 5 4 4" xfId="3658" xr:uid="{A78854CE-04AB-4DEA-BD7A-4D89F76A504F}"/>
    <cellStyle name="Normal 7 5 4 5" xfId="3659" xr:uid="{5F51E867-51F5-4F87-9207-5123AE07E829}"/>
    <cellStyle name="Normal 7 5 5" xfId="745" xr:uid="{F820B114-B921-4938-A845-B83DEAD275D8}"/>
    <cellStyle name="Normal 7 5 5 2" xfId="3660" xr:uid="{3C034B7C-07D4-4995-9DAD-D190423F7763}"/>
    <cellStyle name="Normal 7 5 5 3" xfId="3661" xr:uid="{755FF111-304A-4180-9A38-C1485464E0A5}"/>
    <cellStyle name="Normal 7 5 5 4" xfId="3662" xr:uid="{5F71509B-9D56-4005-ADD8-6C7C8C348FF0}"/>
    <cellStyle name="Normal 7 5 6" xfId="3663" xr:uid="{ABC3B395-C930-42D9-871D-67B2251BE313}"/>
    <cellStyle name="Normal 7 5 6 2" xfId="3664" xr:uid="{2CDB45B3-11C0-432C-8A58-E4D9DEE17CAC}"/>
    <cellStyle name="Normal 7 5 6 3" xfId="3665" xr:uid="{DBE5F3C6-8F48-4EE9-A8AD-1C0D55501C42}"/>
    <cellStyle name="Normal 7 5 6 4" xfId="3666" xr:uid="{6BD78DEF-8081-446D-9964-445E16D1D360}"/>
    <cellStyle name="Normal 7 5 7" xfId="3667" xr:uid="{D463D2EF-087B-464A-B97A-187C41169443}"/>
    <cellStyle name="Normal 7 5 8" xfId="3668" xr:uid="{A85094A7-75ED-4674-9C02-3466F0FE7301}"/>
    <cellStyle name="Normal 7 5 9" xfId="3669" xr:uid="{F1B01836-A61C-4191-8406-8210837A9BCD}"/>
    <cellStyle name="Normal 7 6" xfId="146" xr:uid="{9F9CF57F-B6AE-4CCA-BC14-32E3783797B6}"/>
    <cellStyle name="Normal 7 6 2" xfId="371" xr:uid="{2E552A50-9FE2-47DC-AC68-C93F055E1F7E}"/>
    <cellStyle name="Normal 7 6 2 2" xfId="746" xr:uid="{1B9EF9DD-E648-4DF0-8CB7-BBBAE25380ED}"/>
    <cellStyle name="Normal 7 6 2 2 2" xfId="1947" xr:uid="{208535F8-B7E5-4E1F-BF55-958DF1E83684}"/>
    <cellStyle name="Normal 7 6 2 2 2 2" xfId="1948" xr:uid="{547A2087-4857-4BA1-AC08-1D61D01A87A5}"/>
    <cellStyle name="Normal 7 6 2 2 3" xfId="1949" xr:uid="{4783B6C4-ED85-4282-8A05-C9E4A9EDB8D6}"/>
    <cellStyle name="Normal 7 6 2 2 4" xfId="3670" xr:uid="{420D20CD-1575-446E-BA57-AC43FD493FE9}"/>
    <cellStyle name="Normal 7 6 2 3" xfId="1950" xr:uid="{8212D5FA-4BFF-43C5-8D07-16D8E735E1CD}"/>
    <cellStyle name="Normal 7 6 2 3 2" xfId="1951" xr:uid="{4B333151-CB4D-4AE2-AB07-D7E707C53C94}"/>
    <cellStyle name="Normal 7 6 2 3 3" xfId="3671" xr:uid="{EE2A9DF5-26B0-45B8-A313-31FA815C5984}"/>
    <cellStyle name="Normal 7 6 2 3 4" xfId="3672" xr:uid="{829C28CC-2777-462F-B133-88F0E69B200F}"/>
    <cellStyle name="Normal 7 6 2 4" xfId="1952" xr:uid="{56F0A0EA-6B6A-40A7-834C-89B70DE27333}"/>
    <cellStyle name="Normal 7 6 2 5" xfId="3673" xr:uid="{DEE78C1E-6707-45C3-995F-79219675BDDB}"/>
    <cellStyle name="Normal 7 6 2 6" xfId="3674" xr:uid="{CC2D8B66-0E23-4047-9AE7-B225DF0D82C3}"/>
    <cellStyle name="Normal 7 6 3" xfId="747" xr:uid="{04216529-92B0-401D-8840-98DA3DEE4F5D}"/>
    <cellStyle name="Normal 7 6 3 2" xfId="1953" xr:uid="{E0A60403-B318-4D86-8429-546AAA6A48BB}"/>
    <cellStyle name="Normal 7 6 3 2 2" xfId="1954" xr:uid="{1281C6EB-530E-4B99-A940-B1B12B071006}"/>
    <cellStyle name="Normal 7 6 3 2 3" xfId="3675" xr:uid="{CC5848DA-A2E9-422F-9B1E-DF97EB455CDF}"/>
    <cellStyle name="Normal 7 6 3 2 4" xfId="3676" xr:uid="{B60B1D7E-A0D6-4E55-8AE9-476980FF1BFE}"/>
    <cellStyle name="Normal 7 6 3 3" xfId="1955" xr:uid="{E244B15D-24E7-437A-8264-3DBE9DBEE0CC}"/>
    <cellStyle name="Normal 7 6 3 4" xfId="3677" xr:uid="{8DF757CE-6AFA-4C50-A08D-CF4ADD9D3708}"/>
    <cellStyle name="Normal 7 6 3 5" xfId="3678" xr:uid="{340991C2-E4AB-431D-BA7E-6FE3FAAF5D7F}"/>
    <cellStyle name="Normal 7 6 4" xfId="1956" xr:uid="{7B4178AB-B469-4B7C-A926-AF3560089EF8}"/>
    <cellStyle name="Normal 7 6 4 2" xfId="1957" xr:uid="{7B753A4C-12F6-4EDC-A06B-F2744DD5C220}"/>
    <cellStyle name="Normal 7 6 4 3" xfId="3679" xr:uid="{6112CF0C-FF3F-4E62-875E-6BB6537CDE31}"/>
    <cellStyle name="Normal 7 6 4 4" xfId="3680" xr:uid="{D146DDBC-0C0E-4C26-8310-8AF35B316D5A}"/>
    <cellStyle name="Normal 7 6 5" xfId="1958" xr:uid="{37341E5D-690F-4425-8AEC-07CF7F976403}"/>
    <cellStyle name="Normal 7 6 5 2" xfId="3681" xr:uid="{C9550FE0-125E-4394-A6BE-01FCE1418280}"/>
    <cellStyle name="Normal 7 6 5 3" xfId="3682" xr:uid="{F3044E10-726D-4CB7-9F4D-23662F5AAC9C}"/>
    <cellStyle name="Normal 7 6 5 4" xfId="3683" xr:uid="{11385489-2C43-440B-BCD7-6643D3090684}"/>
    <cellStyle name="Normal 7 6 6" xfId="3684" xr:uid="{B275EE63-83CD-47F0-A834-C5CD588434F1}"/>
    <cellStyle name="Normal 7 6 7" xfId="3685" xr:uid="{D99506DD-84DB-4656-95B9-9EA096CC148C}"/>
    <cellStyle name="Normal 7 6 8" xfId="3686" xr:uid="{FE66EDBB-368A-423F-BD7C-66AFD9A99D78}"/>
    <cellStyle name="Normal 7 7" xfId="372" xr:uid="{EBD9D6BD-F2F7-434F-BB40-C7250CB2D6E8}"/>
    <cellStyle name="Normal 7 7 2" xfId="748" xr:uid="{4B08590D-82DD-4992-92E0-3E0FF12ABB5F}"/>
    <cellStyle name="Normal 7 7 2 2" xfId="749" xr:uid="{9AE54665-D464-433E-AD10-A1D150580705}"/>
    <cellStyle name="Normal 7 7 2 2 2" xfId="1959" xr:uid="{C0CC874E-840B-4C0C-8330-0146D636A4D1}"/>
    <cellStyle name="Normal 7 7 2 2 3" xfId="3687" xr:uid="{99FDDEA3-FD48-4C84-92DF-2E5DD2F32B4B}"/>
    <cellStyle name="Normal 7 7 2 2 4" xfId="3688" xr:uid="{62B89FF6-2015-484D-ADB9-C5EA4B47833F}"/>
    <cellStyle name="Normal 7 7 2 3" xfId="1960" xr:uid="{1A3B9CA9-27C4-400D-AED0-040980653E40}"/>
    <cellStyle name="Normal 7 7 2 4" xfId="3689" xr:uid="{1313DC2D-F6D3-44AC-B44E-2F110E76CBD1}"/>
    <cellStyle name="Normal 7 7 2 5" xfId="3690" xr:uid="{CD9E17CA-C8D9-4428-87FD-19CB6860E92D}"/>
    <cellStyle name="Normal 7 7 3" xfId="750" xr:uid="{E57E55D6-5B56-4C86-A135-D6E906AA4B47}"/>
    <cellStyle name="Normal 7 7 3 2" xfId="1961" xr:uid="{354A50F7-7E7E-41C7-BB67-F1D5D35D320A}"/>
    <cellStyle name="Normal 7 7 3 3" xfId="3691" xr:uid="{57D80271-90F4-411F-8665-937C2D1DDBB8}"/>
    <cellStyle name="Normal 7 7 3 4" xfId="3692" xr:uid="{98B86A97-91BB-4623-8484-5AB667655886}"/>
    <cellStyle name="Normal 7 7 4" xfId="1962" xr:uid="{6F37C5DD-A5AE-442F-8A27-4FA0E94616BE}"/>
    <cellStyle name="Normal 7 7 4 2" xfId="3693" xr:uid="{9A001513-E218-4BFF-A2CA-34F5C41E515A}"/>
    <cellStyle name="Normal 7 7 4 3" xfId="3694" xr:uid="{533CB421-7102-4D47-89DA-12D026165AD0}"/>
    <cellStyle name="Normal 7 7 4 4" xfId="3695" xr:uid="{EBA01F0A-3A86-44CA-8944-9D9DEDE3FFA4}"/>
    <cellStyle name="Normal 7 7 5" xfId="3696" xr:uid="{E8A6D493-A824-4F32-8D1A-2DAD64E33906}"/>
    <cellStyle name="Normal 7 7 6" xfId="3697" xr:uid="{67344E26-A0A0-472B-9C4A-1CA042DEE087}"/>
    <cellStyle name="Normal 7 7 7" xfId="3698" xr:uid="{D9B661A4-AA9B-4C54-BA29-8E313A647653}"/>
    <cellStyle name="Normal 7 8" xfId="373" xr:uid="{4D2B7CCC-2A30-4ED2-85E2-053C94027FB6}"/>
    <cellStyle name="Normal 7 8 2" xfId="751" xr:uid="{C2B1C688-8CDA-45ED-8743-433EDAD9B507}"/>
    <cellStyle name="Normal 7 8 2 2" xfId="1963" xr:uid="{289F9B70-FF11-4F6A-8F9A-67B23012BEDA}"/>
    <cellStyle name="Normal 7 8 2 3" xfId="3699" xr:uid="{21B84065-FD89-4422-AA42-7D6AFCEA51EB}"/>
    <cellStyle name="Normal 7 8 2 4" xfId="3700" xr:uid="{C70FCE9E-24E7-49E6-869D-C57BC747C4D9}"/>
    <cellStyle name="Normal 7 8 3" xfId="1964" xr:uid="{5163B0F9-2FB8-41E7-90AB-05C4FAC0A5B4}"/>
    <cellStyle name="Normal 7 8 3 2" xfId="3701" xr:uid="{82985ACC-B13F-4C5F-B761-6AF3C02D23DD}"/>
    <cellStyle name="Normal 7 8 3 3" xfId="3702" xr:uid="{CF635EC4-6802-4C9C-9FC9-C1310737CCA6}"/>
    <cellStyle name="Normal 7 8 3 4" xfId="3703" xr:uid="{DF4699B5-55F2-4B96-B859-7499BD7E6FED}"/>
    <cellStyle name="Normal 7 8 4" xfId="3704" xr:uid="{DAF6EF0C-CE13-41B5-89DB-932911A7C824}"/>
    <cellStyle name="Normal 7 8 5" xfId="3705" xr:uid="{3214C351-3475-423E-A0B1-17AFA3758C3F}"/>
    <cellStyle name="Normal 7 8 6" xfId="3706" xr:uid="{F95CF68C-5C34-4207-BB05-750A6DC285BE}"/>
    <cellStyle name="Normal 7 9" xfId="374" xr:uid="{4A6849E6-578E-472C-9D81-B7BE25A9FFF8}"/>
    <cellStyle name="Normal 7 9 2" xfId="1965" xr:uid="{29F3F98C-C449-4374-8CFA-8233C92871BD}"/>
    <cellStyle name="Normal 7 9 2 2" xfId="3707" xr:uid="{73D93337-3B69-47EF-842D-DBD59C69F1D8}"/>
    <cellStyle name="Normal 7 9 2 2 2" xfId="4409" xr:uid="{81BBA972-1141-47C8-AB1E-3F6040BB8CA1}"/>
    <cellStyle name="Normal 7 9 2 2 3" xfId="4688" xr:uid="{7A82136D-D12B-4BB6-BF02-DE824F8E6CCF}"/>
    <cellStyle name="Normal 7 9 2 3" xfId="3708" xr:uid="{E12C91B7-47D1-4421-B570-96213D747202}"/>
    <cellStyle name="Normal 7 9 2 4" xfId="3709" xr:uid="{0E7B5F08-76BE-4FFB-8D59-B8BF1961BE38}"/>
    <cellStyle name="Normal 7 9 3" xfId="3710" xr:uid="{3D27F5E4-E154-42C2-A2E0-7ECF95ED249E}"/>
    <cellStyle name="Normal 7 9 4" xfId="3711" xr:uid="{160E0872-A978-49A1-8312-10B4261704DC}"/>
    <cellStyle name="Normal 7 9 4 2" xfId="4579" xr:uid="{AE48BDE0-6B24-415C-8562-B0439EAA6304}"/>
    <cellStyle name="Normal 7 9 4 3" xfId="4689" xr:uid="{1FB8502D-DE7F-415B-A84B-C87369DB6430}"/>
    <cellStyle name="Normal 7 9 4 4" xfId="4608" xr:uid="{9306360A-13CC-47C4-8EF6-3100614731DF}"/>
    <cellStyle name="Normal 7 9 5" xfId="3712" xr:uid="{6909856B-D9BB-4656-BFA1-0D2CD9C0B230}"/>
    <cellStyle name="Normal 8" xfId="147" xr:uid="{C57005B5-7339-4B9F-82C9-0ACED029DAE3}"/>
    <cellStyle name="Normal 8 10" xfId="1966" xr:uid="{395D212B-7059-4004-BF09-F1D1FE62BB78}"/>
    <cellStyle name="Normal 8 10 2" xfId="3713" xr:uid="{E7BAAA74-825A-45A3-9E22-413EE5259438}"/>
    <cellStyle name="Normal 8 10 3" xfId="3714" xr:uid="{5A671526-5F7F-4131-91BF-DA672AE7B695}"/>
    <cellStyle name="Normal 8 10 4" xfId="3715" xr:uid="{EEA49D69-E675-44B3-97A3-57D0D0809E71}"/>
    <cellStyle name="Normal 8 11" xfId="3716" xr:uid="{2DC7A76A-4151-4741-A255-C4E8AE1FEC97}"/>
    <cellStyle name="Normal 8 11 2" xfId="3717" xr:uid="{0D221659-322C-430D-86F6-2285230F4C69}"/>
    <cellStyle name="Normal 8 11 3" xfId="3718" xr:uid="{5076EE04-F8D6-4B54-9C98-AF2BB9E67C95}"/>
    <cellStyle name="Normal 8 11 4" xfId="3719" xr:uid="{4F0734B6-8B61-4A70-B269-3CC9A27E1376}"/>
    <cellStyle name="Normal 8 12" xfId="3720" xr:uid="{976BE6D0-089E-468B-AC19-66BF62F58959}"/>
    <cellStyle name="Normal 8 12 2" xfId="3721" xr:uid="{176B0EF0-DE2A-41DC-9FD1-A576933D42F5}"/>
    <cellStyle name="Normal 8 13" xfId="3722" xr:uid="{46A655C3-A946-4A36-A7EE-69E4434C5DC2}"/>
    <cellStyle name="Normal 8 14" xfId="3723" xr:uid="{F393CC0A-45DC-4C45-B689-EC4FF0E3E95D}"/>
    <cellStyle name="Normal 8 15" xfId="3724" xr:uid="{46D7DFD9-3C20-49EC-AC9D-8FE043DCE6DD}"/>
    <cellStyle name="Normal 8 2" xfId="148" xr:uid="{1C3F92F0-7E47-4CD6-8BA7-D8574B3F4368}"/>
    <cellStyle name="Normal 8 2 10" xfId="3725" xr:uid="{76379E00-D1CA-422E-8F5A-ED453208B25B}"/>
    <cellStyle name="Normal 8 2 11" xfId="3726" xr:uid="{4694F365-8896-4092-87B7-DA86A876B720}"/>
    <cellStyle name="Normal 8 2 2" xfId="149" xr:uid="{AD68FD81-3973-4471-8B99-B67567E0E49C}"/>
    <cellStyle name="Normal 8 2 2 2" xfId="150" xr:uid="{E21516DD-646F-404E-8737-F2203724F2DB}"/>
    <cellStyle name="Normal 8 2 2 2 2" xfId="375" xr:uid="{4E610581-73E0-4391-B800-C4C6F9E7F9B6}"/>
    <cellStyle name="Normal 8 2 2 2 2 2" xfId="752" xr:uid="{2CB550DC-2593-4897-9AC9-7845B7A570BB}"/>
    <cellStyle name="Normal 8 2 2 2 2 2 2" xfId="753" xr:uid="{9D697616-0728-4B84-AB03-2E9EC984C3EA}"/>
    <cellStyle name="Normal 8 2 2 2 2 2 2 2" xfId="1967" xr:uid="{34CE2D33-3032-4F04-A632-558D9C4BD1B0}"/>
    <cellStyle name="Normal 8 2 2 2 2 2 2 2 2" xfId="1968" xr:uid="{919D74D1-FD04-4B2A-9E04-193786B1E083}"/>
    <cellStyle name="Normal 8 2 2 2 2 2 2 3" xfId="1969" xr:uid="{32493A64-A072-40E8-9BE8-B34AB66E0517}"/>
    <cellStyle name="Normal 8 2 2 2 2 2 3" xfId="1970" xr:uid="{B2E929C9-FB3E-4495-89FE-656F57749892}"/>
    <cellStyle name="Normal 8 2 2 2 2 2 3 2" xfId="1971" xr:uid="{11FB0EE1-5E37-41B2-B505-A3792A933AAA}"/>
    <cellStyle name="Normal 8 2 2 2 2 2 4" xfId="1972" xr:uid="{90F609CD-E027-45A8-8C99-0EB4E62EE754}"/>
    <cellStyle name="Normal 8 2 2 2 2 3" xfId="754" xr:uid="{25D6735A-F648-4285-B831-37272289D59B}"/>
    <cellStyle name="Normal 8 2 2 2 2 3 2" xfId="1973" xr:uid="{AB65FD60-BA47-4085-A0DB-7ABAEC74F8A7}"/>
    <cellStyle name="Normal 8 2 2 2 2 3 2 2" xfId="1974" xr:uid="{45C1051C-6A94-46FD-87FF-0A844363EAE1}"/>
    <cellStyle name="Normal 8 2 2 2 2 3 3" xfId="1975" xr:uid="{9D376C91-0135-408C-9A99-0186260B1174}"/>
    <cellStyle name="Normal 8 2 2 2 2 3 4" xfId="3727" xr:uid="{42333E1F-65D9-498E-A8EB-8DB9CF5FC518}"/>
    <cellStyle name="Normal 8 2 2 2 2 4" xfId="1976" xr:uid="{BE02EB34-097A-4228-9219-7B36A4D148A8}"/>
    <cellStyle name="Normal 8 2 2 2 2 4 2" xfId="1977" xr:uid="{1A8EF873-5CD4-452E-AEDE-2B7803BE6971}"/>
    <cellStyle name="Normal 8 2 2 2 2 5" xfId="1978" xr:uid="{088CC6E1-24D3-48AF-A77C-62FDAD3DB32F}"/>
    <cellStyle name="Normal 8 2 2 2 2 6" xfId="3728" xr:uid="{1E0BCD4D-D908-4597-B009-4BC62DDD353E}"/>
    <cellStyle name="Normal 8 2 2 2 3" xfId="376" xr:uid="{1B52795B-E89F-4E5B-AEC5-19D0AACB9A1D}"/>
    <cellStyle name="Normal 8 2 2 2 3 2" xfId="755" xr:uid="{6A1BAB27-076A-46AF-BF99-403168460EE6}"/>
    <cellStyle name="Normal 8 2 2 2 3 2 2" xfId="756" xr:uid="{B37B4D0D-86DA-40A7-BF2B-B88E60C83E11}"/>
    <cellStyle name="Normal 8 2 2 2 3 2 2 2" xfId="1979" xr:uid="{F18F7E81-BBAB-4106-9D40-11669679BC0F}"/>
    <cellStyle name="Normal 8 2 2 2 3 2 2 2 2" xfId="1980" xr:uid="{01014AAE-6FDA-46C6-A2B7-17F0A10C2518}"/>
    <cellStyle name="Normal 8 2 2 2 3 2 2 3" xfId="1981" xr:uid="{3DAF6515-31B3-4174-8E30-D59E7F2D9C69}"/>
    <cellStyle name="Normal 8 2 2 2 3 2 3" xfId="1982" xr:uid="{C64DC8D4-D8E4-4D9E-A504-1D879C7A1A94}"/>
    <cellStyle name="Normal 8 2 2 2 3 2 3 2" xfId="1983" xr:uid="{8DEA92D0-CEBD-4B4D-A8E8-03627DF2B4D7}"/>
    <cellStyle name="Normal 8 2 2 2 3 2 4" xfId="1984" xr:uid="{F84CAF90-EBE2-447E-9551-47E40D31D1F1}"/>
    <cellStyle name="Normal 8 2 2 2 3 3" xfId="757" xr:uid="{A54455E4-EFDA-4D4A-8D98-2E6BFE78CF98}"/>
    <cellStyle name="Normal 8 2 2 2 3 3 2" xfId="1985" xr:uid="{B6F7D8F9-CA31-46F8-81CE-8CB2D9B86765}"/>
    <cellStyle name="Normal 8 2 2 2 3 3 2 2" xfId="1986" xr:uid="{935186FD-CFF2-4ABB-B6C7-5880CB3E0312}"/>
    <cellStyle name="Normal 8 2 2 2 3 3 3" xfId="1987" xr:uid="{BFE8CD01-4246-40F7-B7F7-3F89C359FC7B}"/>
    <cellStyle name="Normal 8 2 2 2 3 4" xfId="1988" xr:uid="{E0ECE93D-7EF0-49DD-B255-09A7FB41B5C9}"/>
    <cellStyle name="Normal 8 2 2 2 3 4 2" xfId="1989" xr:uid="{F55DF7FD-DA13-4CCF-BE8C-7A68848A8A6F}"/>
    <cellStyle name="Normal 8 2 2 2 3 5" xfId="1990" xr:uid="{67DD52E6-9E96-472D-8E47-B1DF0346A4FB}"/>
    <cellStyle name="Normal 8 2 2 2 4" xfId="758" xr:uid="{EF5DF269-E6FB-4C82-BC2B-92C88DC06B68}"/>
    <cellStyle name="Normal 8 2 2 2 4 2" xfId="759" xr:uid="{B9C954A8-345C-4526-9B4E-EADB77FE54C1}"/>
    <cellStyle name="Normal 8 2 2 2 4 2 2" xfId="1991" xr:uid="{B30EFE6B-85BA-47C4-9F89-854306F1CC8D}"/>
    <cellStyle name="Normal 8 2 2 2 4 2 2 2" xfId="1992" xr:uid="{9942E91E-2810-47DF-82E6-7AC846CA1FD7}"/>
    <cellStyle name="Normal 8 2 2 2 4 2 3" xfId="1993" xr:uid="{21C05DD9-3B8A-4AD1-B3B1-C552396B8AAF}"/>
    <cellStyle name="Normal 8 2 2 2 4 3" xfId="1994" xr:uid="{B83326D3-D30C-4F21-B3EE-5B8962EF152D}"/>
    <cellStyle name="Normal 8 2 2 2 4 3 2" xfId="1995" xr:uid="{12D13983-1A3B-4387-94BF-03501EE3BD8F}"/>
    <cellStyle name="Normal 8 2 2 2 4 4" xfId="1996" xr:uid="{44B8AB29-D6D8-4842-B7EF-042A12C5D6D3}"/>
    <cellStyle name="Normal 8 2 2 2 5" xfId="760" xr:uid="{79B920E5-A382-40A0-9EAB-317C9F50FBF1}"/>
    <cellStyle name="Normal 8 2 2 2 5 2" xfId="1997" xr:uid="{0748CEB9-90D7-45CC-9440-5E06A36AE1FE}"/>
    <cellStyle name="Normal 8 2 2 2 5 2 2" xfId="1998" xr:uid="{16F17CA0-4764-4B27-9659-D875AD4C05BB}"/>
    <cellStyle name="Normal 8 2 2 2 5 3" xfId="1999" xr:uid="{307CD7CB-3499-41ED-BD43-C636ECEB93EA}"/>
    <cellStyle name="Normal 8 2 2 2 5 4" xfId="3729" xr:uid="{85F445E8-42CE-4F30-81AC-84DF0A2FEB77}"/>
    <cellStyle name="Normal 8 2 2 2 6" xfId="2000" xr:uid="{C24B07D7-0977-4D69-A009-77D96FC96C35}"/>
    <cellStyle name="Normal 8 2 2 2 6 2" xfId="2001" xr:uid="{1591729E-05A5-4BAC-A08C-7221FA53269E}"/>
    <cellStyle name="Normal 8 2 2 2 7" xfId="2002" xr:uid="{7731D1E1-6910-431B-A950-926AEC4FBF42}"/>
    <cellStyle name="Normal 8 2 2 2 8" xfId="3730" xr:uid="{EF2D4BFD-C58E-42AE-BEC8-357E5E929115}"/>
    <cellStyle name="Normal 8 2 2 3" xfId="377" xr:uid="{D85EFB0C-658C-48A0-88EE-08080B789AAC}"/>
    <cellStyle name="Normal 8 2 2 3 2" xfId="761" xr:uid="{7C0552BF-3689-49F7-B0EE-F5C0804B4A66}"/>
    <cellStyle name="Normal 8 2 2 3 2 2" xfId="762" xr:uid="{F2082D25-506B-4A06-8A33-107B64A440E4}"/>
    <cellStyle name="Normal 8 2 2 3 2 2 2" xfId="2003" xr:uid="{FC457C6A-10BB-4B4B-9C20-69E43F5BF9DE}"/>
    <cellStyle name="Normal 8 2 2 3 2 2 2 2" xfId="2004" xr:uid="{8216A203-6799-459C-B36B-EF40423F6952}"/>
    <cellStyle name="Normal 8 2 2 3 2 2 3" xfId="2005" xr:uid="{F5DEF201-774A-40B5-8BA7-17A72A24A674}"/>
    <cellStyle name="Normal 8 2 2 3 2 3" xfId="2006" xr:uid="{7DD70A78-9394-4A37-93FE-E2A85CE3B29C}"/>
    <cellStyle name="Normal 8 2 2 3 2 3 2" xfId="2007" xr:uid="{9F30A86A-062A-4D1C-91BF-1B2CBF155957}"/>
    <cellStyle name="Normal 8 2 2 3 2 4" xfId="2008" xr:uid="{744374B4-1382-4B7D-A747-E53ED5BB79F0}"/>
    <cellStyle name="Normal 8 2 2 3 3" xfId="763" xr:uid="{C05BCF42-1C22-4730-B9F7-5E3BA57C457A}"/>
    <cellStyle name="Normal 8 2 2 3 3 2" xfId="2009" xr:uid="{A10B5725-01BE-458C-B938-DFE8782FE312}"/>
    <cellStyle name="Normal 8 2 2 3 3 2 2" xfId="2010" xr:uid="{E8B2A4E8-8FA4-4509-BF2F-6247BAD01D17}"/>
    <cellStyle name="Normal 8 2 2 3 3 3" xfId="2011" xr:uid="{CB7EC474-ABBE-46F3-9844-6AEFD6428E19}"/>
    <cellStyle name="Normal 8 2 2 3 3 4" xfId="3731" xr:uid="{07C3E201-0222-422E-A04C-C368405CAFF3}"/>
    <cellStyle name="Normal 8 2 2 3 4" xfId="2012" xr:uid="{2D6E9ACC-0F8C-44F0-8AF4-BB491E349F73}"/>
    <cellStyle name="Normal 8 2 2 3 4 2" xfId="2013" xr:uid="{AC04A7C5-BFF0-4497-89E7-F0A908948682}"/>
    <cellStyle name="Normal 8 2 2 3 5" xfId="2014" xr:uid="{38ACDBE7-7D74-4DB8-B8B1-75DEDA7568DD}"/>
    <cellStyle name="Normal 8 2 2 3 6" xfId="3732" xr:uid="{44CF9FA8-A5DA-4C6E-9484-051D1102B72C}"/>
    <cellStyle name="Normal 8 2 2 4" xfId="378" xr:uid="{3C67DE8F-822A-49EC-9D6D-0696D9C4FAD5}"/>
    <cellStyle name="Normal 8 2 2 4 2" xfId="764" xr:uid="{C52BB7A2-311A-4C68-A31B-3504A98D2F00}"/>
    <cellStyle name="Normal 8 2 2 4 2 2" xfId="765" xr:uid="{B6B893D3-3923-43D5-A6ED-06F3A11DF4BE}"/>
    <cellStyle name="Normal 8 2 2 4 2 2 2" xfId="2015" xr:uid="{62C3B7EA-8BC0-4B13-B2A2-A0D39D71FD4B}"/>
    <cellStyle name="Normal 8 2 2 4 2 2 2 2" xfId="2016" xr:uid="{43629164-02CE-41C8-8DD1-633D18972C3F}"/>
    <cellStyle name="Normal 8 2 2 4 2 2 3" xfId="2017" xr:uid="{1B8CDB08-F2A1-49C8-9CE5-063DB2292DD8}"/>
    <cellStyle name="Normal 8 2 2 4 2 3" xfId="2018" xr:uid="{CBDC8DFA-CDA6-410A-8D48-B3CDF9B622F8}"/>
    <cellStyle name="Normal 8 2 2 4 2 3 2" xfId="2019" xr:uid="{156C08E8-2388-4B48-A4D4-356FD63A02A4}"/>
    <cellStyle name="Normal 8 2 2 4 2 4" xfId="2020" xr:uid="{CE0D4330-CF16-4A99-9F0E-E2C2D4D1530B}"/>
    <cellStyle name="Normal 8 2 2 4 3" xfId="766" xr:uid="{D715CB5D-9B66-4CF5-B529-F446B633C71F}"/>
    <cellStyle name="Normal 8 2 2 4 3 2" xfId="2021" xr:uid="{EB57C7FB-FB64-420E-833A-5315B2C98C4F}"/>
    <cellStyle name="Normal 8 2 2 4 3 2 2" xfId="2022" xr:uid="{13F32590-B3AF-4D00-8113-36699E274947}"/>
    <cellStyle name="Normal 8 2 2 4 3 3" xfId="2023" xr:uid="{D9A9FB36-CE84-4FF4-A2AE-9985F7BCF0A0}"/>
    <cellStyle name="Normal 8 2 2 4 4" xfId="2024" xr:uid="{E94DDCFD-4B9F-4801-95BA-49433E47C7DD}"/>
    <cellStyle name="Normal 8 2 2 4 4 2" xfId="2025" xr:uid="{90B80899-B146-4758-B70C-0A83ECDC25F8}"/>
    <cellStyle name="Normal 8 2 2 4 5" xfId="2026" xr:uid="{C9D7327F-A3D6-41FD-AB31-7917BF8C0B0B}"/>
    <cellStyle name="Normal 8 2 2 5" xfId="379" xr:uid="{974F93CD-3571-4BD3-90DD-B2DF63EFDB2F}"/>
    <cellStyle name="Normal 8 2 2 5 2" xfId="767" xr:uid="{956BD445-A25B-48A6-B15F-7EA545F34308}"/>
    <cellStyle name="Normal 8 2 2 5 2 2" xfId="2027" xr:uid="{6D462792-4D62-498F-A667-CE8ABADDEA52}"/>
    <cellStyle name="Normal 8 2 2 5 2 2 2" xfId="2028" xr:uid="{16F9CD89-CDC5-4BCE-A694-146207606FF0}"/>
    <cellStyle name="Normal 8 2 2 5 2 3" xfId="2029" xr:uid="{7EC7C317-3EAF-4E07-8B9C-C8ADEB1706E3}"/>
    <cellStyle name="Normal 8 2 2 5 3" xfId="2030" xr:uid="{A0322968-0C92-4428-8F2A-C26C581E22A8}"/>
    <cellStyle name="Normal 8 2 2 5 3 2" xfId="2031" xr:uid="{C472031A-A67D-4785-96A1-64345F0E164C}"/>
    <cellStyle name="Normal 8 2 2 5 4" xfId="2032" xr:uid="{20DD50B2-AC6D-48BE-9FA6-DDA8DC8F5F57}"/>
    <cellStyle name="Normal 8 2 2 6" xfId="768" xr:uid="{E81D93A6-BB04-4526-B6D5-04139447F287}"/>
    <cellStyle name="Normal 8 2 2 6 2" xfId="2033" xr:uid="{C86C3C7A-A8FA-4B57-BB38-680D64CC3FD6}"/>
    <cellStyle name="Normal 8 2 2 6 2 2" xfId="2034" xr:uid="{FF65DBD4-B462-4165-9FAA-1D9D7CF90273}"/>
    <cellStyle name="Normal 8 2 2 6 3" xfId="2035" xr:uid="{53CA167D-1949-4FE0-B7D8-1CC28F1EA005}"/>
    <cellStyle name="Normal 8 2 2 6 4" xfId="3733" xr:uid="{3650BABB-DE21-47DB-8D5D-BF8B6185E92B}"/>
    <cellStyle name="Normal 8 2 2 7" xfId="2036" xr:uid="{D8FA879D-D117-49A0-8CDD-D7425D35C362}"/>
    <cellStyle name="Normal 8 2 2 7 2" xfId="2037" xr:uid="{13C00528-4061-469C-AF48-6EABF3D5273A}"/>
    <cellStyle name="Normal 8 2 2 8" xfId="2038" xr:uid="{5191118A-39B2-465F-8A81-71D4D81ADC7A}"/>
    <cellStyle name="Normal 8 2 2 9" xfId="3734" xr:uid="{E3B71281-B1B9-413E-99C2-EFCBB4D95CCE}"/>
    <cellStyle name="Normal 8 2 3" xfId="151" xr:uid="{8B6FCA4D-FFB0-4128-8CDC-66A794562E12}"/>
    <cellStyle name="Normal 8 2 3 2" xfId="152" xr:uid="{49B052FC-3B55-4E07-8EC9-5994ECE4311C}"/>
    <cellStyle name="Normal 8 2 3 2 2" xfId="769" xr:uid="{92AEE47C-59EC-4AEB-8491-AF38166F4856}"/>
    <cellStyle name="Normal 8 2 3 2 2 2" xfId="770" xr:uid="{86277438-B42E-4A76-B3D8-FB321FC379C9}"/>
    <cellStyle name="Normal 8 2 3 2 2 2 2" xfId="2039" xr:uid="{704A268E-EE3A-4A2D-B15D-D74F55CD6954}"/>
    <cellStyle name="Normal 8 2 3 2 2 2 2 2" xfId="2040" xr:uid="{B51B997C-7D3B-495E-A219-A4836B64F197}"/>
    <cellStyle name="Normal 8 2 3 2 2 2 3" xfId="2041" xr:uid="{B7BEC7EA-FCCE-4B19-AD4A-46496F3592DF}"/>
    <cellStyle name="Normal 8 2 3 2 2 3" xfId="2042" xr:uid="{A426AADA-5018-4342-B902-6F250FF6FA67}"/>
    <cellStyle name="Normal 8 2 3 2 2 3 2" xfId="2043" xr:uid="{5887748A-CD83-4B96-BEA3-7F7A841C17AE}"/>
    <cellStyle name="Normal 8 2 3 2 2 4" xfId="2044" xr:uid="{D059C36D-9CF3-42EC-B6F8-DAF9B8BA57D4}"/>
    <cellStyle name="Normal 8 2 3 2 3" xfId="771" xr:uid="{95740D6E-D9AC-4DF0-8C99-56882CED37B3}"/>
    <cellStyle name="Normal 8 2 3 2 3 2" xfId="2045" xr:uid="{8BFD7CDD-FE4D-4EE9-8AA9-D91CC7E607FA}"/>
    <cellStyle name="Normal 8 2 3 2 3 2 2" xfId="2046" xr:uid="{149F168A-DC62-4DDB-9D0D-B3928BDFCFA7}"/>
    <cellStyle name="Normal 8 2 3 2 3 3" xfId="2047" xr:uid="{AD5EA679-41D5-486C-9F30-A6D4B42D8784}"/>
    <cellStyle name="Normal 8 2 3 2 3 4" xfId="3735" xr:uid="{95F52DAF-8DB5-410C-B6CB-D28F8BDBAB99}"/>
    <cellStyle name="Normal 8 2 3 2 4" xfId="2048" xr:uid="{A971F21A-0930-4CDD-BBD2-160FB38A800D}"/>
    <cellStyle name="Normal 8 2 3 2 4 2" xfId="2049" xr:uid="{221ADA6D-A4AA-4260-B17A-A2B3C3ADA7F3}"/>
    <cellStyle name="Normal 8 2 3 2 5" xfId="2050" xr:uid="{76934091-5DF6-498F-82EC-4E1C35649DD6}"/>
    <cellStyle name="Normal 8 2 3 2 6" xfId="3736" xr:uid="{B1626936-21A2-4026-88BF-6BBF7A4ED9D1}"/>
    <cellStyle name="Normal 8 2 3 3" xfId="380" xr:uid="{16272C3D-7FA5-4975-AAE6-32FF50578615}"/>
    <cellStyle name="Normal 8 2 3 3 2" xfId="772" xr:uid="{F846FEA3-086D-4A89-852F-2B1C39A0F96A}"/>
    <cellStyle name="Normal 8 2 3 3 2 2" xfId="773" xr:uid="{04A9D0C8-CDCF-442B-9E86-573A7C2B9578}"/>
    <cellStyle name="Normal 8 2 3 3 2 2 2" xfId="2051" xr:uid="{FFC3FE4B-A1E4-479B-830E-41E58E26D88C}"/>
    <cellStyle name="Normal 8 2 3 3 2 2 2 2" xfId="2052" xr:uid="{41A514B7-0480-4E43-B798-C6A22EDC6CC3}"/>
    <cellStyle name="Normal 8 2 3 3 2 2 3" xfId="2053" xr:uid="{6E257CFE-31C4-4E03-B529-A0E10B8756B7}"/>
    <cellStyle name="Normal 8 2 3 3 2 3" xfId="2054" xr:uid="{43B73399-527B-4691-AEDB-15A52C2824D5}"/>
    <cellStyle name="Normal 8 2 3 3 2 3 2" xfId="2055" xr:uid="{E430DCB4-5C5E-4344-B15D-CA7B79510941}"/>
    <cellStyle name="Normal 8 2 3 3 2 4" xfId="2056" xr:uid="{2871A1AE-2CDB-4368-8646-0FD2A6CFFFB6}"/>
    <cellStyle name="Normal 8 2 3 3 3" xfId="774" xr:uid="{84B15455-8987-4D1F-A463-906EBF0934F6}"/>
    <cellStyle name="Normal 8 2 3 3 3 2" xfId="2057" xr:uid="{DF8B4539-6214-45A0-81B8-B798BABD01B5}"/>
    <cellStyle name="Normal 8 2 3 3 3 2 2" xfId="2058" xr:uid="{615EF320-8F66-489B-B6C6-0A438C801365}"/>
    <cellStyle name="Normal 8 2 3 3 3 3" xfId="2059" xr:uid="{09D44E53-5584-4576-A3BC-2FE062F517CB}"/>
    <cellStyle name="Normal 8 2 3 3 4" xfId="2060" xr:uid="{4DA18851-1C2D-4A3E-9FB1-092E9C576A81}"/>
    <cellStyle name="Normal 8 2 3 3 4 2" xfId="2061" xr:uid="{3FBACC40-2F06-407E-92EA-982CB17C77ED}"/>
    <cellStyle name="Normal 8 2 3 3 5" xfId="2062" xr:uid="{E87EC861-6B2E-4638-9363-4588AF1EF94E}"/>
    <cellStyle name="Normal 8 2 3 4" xfId="381" xr:uid="{1306E57F-E5EB-4431-B135-D5C004EC1FE9}"/>
    <cellStyle name="Normal 8 2 3 4 2" xfId="775" xr:uid="{6B328DEA-6E65-40D2-8BBD-FBB125B2674F}"/>
    <cellStyle name="Normal 8 2 3 4 2 2" xfId="2063" xr:uid="{6CFA0A91-5F48-48EE-8423-F78013B7CCF5}"/>
    <cellStyle name="Normal 8 2 3 4 2 2 2" xfId="2064" xr:uid="{76D96662-B754-43D1-97A9-24CC3F5AFDFA}"/>
    <cellStyle name="Normal 8 2 3 4 2 3" xfId="2065" xr:uid="{E74EA1D5-2D57-4E31-84E4-015E2FE3C3E5}"/>
    <cellStyle name="Normal 8 2 3 4 3" xfId="2066" xr:uid="{36C7AD29-3726-460C-B211-EBE8D8D0FA5B}"/>
    <cellStyle name="Normal 8 2 3 4 3 2" xfId="2067" xr:uid="{4460A655-0AB7-4382-8720-FF59E9BEBE43}"/>
    <cellStyle name="Normal 8 2 3 4 4" xfId="2068" xr:uid="{F42B94B1-BEE9-4487-A5EE-AE1B32D7156E}"/>
    <cellStyle name="Normal 8 2 3 5" xfId="776" xr:uid="{9F0A1E93-FF8D-4358-80A1-9DF77FA62172}"/>
    <cellStyle name="Normal 8 2 3 5 2" xfId="2069" xr:uid="{014ABF72-7322-41CC-846E-58431141EFE8}"/>
    <cellStyle name="Normal 8 2 3 5 2 2" xfId="2070" xr:uid="{8DDD63BB-F0DC-4F3C-9A11-17B994175C71}"/>
    <cellStyle name="Normal 8 2 3 5 3" xfId="2071" xr:uid="{06D0109B-D1FF-4D82-A07C-96603D379332}"/>
    <cellStyle name="Normal 8 2 3 5 4" xfId="3737" xr:uid="{51AD277F-8BCC-46D3-9449-08A13D89FDFF}"/>
    <cellStyle name="Normal 8 2 3 6" xfId="2072" xr:uid="{1BBF2741-BF66-438D-9D84-0FB0E49009F7}"/>
    <cellStyle name="Normal 8 2 3 6 2" xfId="2073" xr:uid="{C94765F9-8393-4FE3-B1C4-C5C6D69B0A88}"/>
    <cellStyle name="Normal 8 2 3 7" xfId="2074" xr:uid="{41949F32-CA59-4463-9A9A-F66E6E5F9647}"/>
    <cellStyle name="Normal 8 2 3 8" xfId="3738" xr:uid="{562CF939-5479-4F7A-ABA8-0CBCBC8611DE}"/>
    <cellStyle name="Normal 8 2 4" xfId="153" xr:uid="{F76C655E-2FFD-456C-948D-02537287736F}"/>
    <cellStyle name="Normal 8 2 4 2" xfId="450" xr:uid="{0DF748B8-60F7-4380-BA6E-3B0C2DCB37FD}"/>
    <cellStyle name="Normal 8 2 4 2 2" xfId="777" xr:uid="{81A090BA-DD30-42FC-94D7-7027D98528CC}"/>
    <cellStyle name="Normal 8 2 4 2 2 2" xfId="2075" xr:uid="{87882D94-D237-489E-9C84-2977CAA10C9C}"/>
    <cellStyle name="Normal 8 2 4 2 2 2 2" xfId="2076" xr:uid="{F8E33D41-74EE-4173-8F3F-C7DC544A5F4B}"/>
    <cellStyle name="Normal 8 2 4 2 2 3" xfId="2077" xr:uid="{A949D465-04C2-4F14-9EFF-A4CDD6C569D5}"/>
    <cellStyle name="Normal 8 2 4 2 2 4" xfId="3739" xr:uid="{52DE3188-3724-4A58-B565-C0EAD79C6BB1}"/>
    <cellStyle name="Normal 8 2 4 2 3" xfId="2078" xr:uid="{BBC8DDED-ECAD-4E0F-A65E-81EE324EB961}"/>
    <cellStyle name="Normal 8 2 4 2 3 2" xfId="2079" xr:uid="{3B425FAD-86BC-446C-9445-E470EFDBB046}"/>
    <cellStyle name="Normal 8 2 4 2 4" xfId="2080" xr:uid="{7310BCDC-7A23-43BD-A560-8A7DBEBF4C40}"/>
    <cellStyle name="Normal 8 2 4 2 5" xfId="3740" xr:uid="{E9B57F78-3B1B-4F65-BF85-7A37362613BA}"/>
    <cellStyle name="Normal 8 2 4 3" xfId="778" xr:uid="{7CBF8CEF-D576-459E-A01D-7B0948B4158B}"/>
    <cellStyle name="Normal 8 2 4 3 2" xfId="2081" xr:uid="{F1DF4159-3A30-45F2-9F4D-D8B8393D02D6}"/>
    <cellStyle name="Normal 8 2 4 3 2 2" xfId="2082" xr:uid="{705887CE-D6BF-4FCC-94BD-0CE3FC4C2AD1}"/>
    <cellStyle name="Normal 8 2 4 3 3" xfId="2083" xr:uid="{AB662EAB-475A-4F72-92E4-D83B7B0DB84F}"/>
    <cellStyle name="Normal 8 2 4 3 4" xfId="3741" xr:uid="{36B0F96F-89F2-4A3D-8CC9-902C62E4C5E5}"/>
    <cellStyle name="Normal 8 2 4 4" xfId="2084" xr:uid="{B23DA7E6-A696-4D18-80A9-403CE6218A3B}"/>
    <cellStyle name="Normal 8 2 4 4 2" xfId="2085" xr:uid="{061E1A1F-4386-4265-AFF4-C924C327BAD2}"/>
    <cellStyle name="Normal 8 2 4 4 3" xfId="3742" xr:uid="{49FA827B-0B37-4C6A-86CF-743560A64EC9}"/>
    <cellStyle name="Normal 8 2 4 4 4" xfId="3743" xr:uid="{15645D00-7ADC-48F9-9CC7-B9B6F0DE869F}"/>
    <cellStyle name="Normal 8 2 4 5" xfId="2086" xr:uid="{AF752DE2-59F3-4215-8FB1-C55067C1C9E1}"/>
    <cellStyle name="Normal 8 2 4 6" xfId="3744" xr:uid="{920C16F0-8D92-468E-AC0A-F2D12110594A}"/>
    <cellStyle name="Normal 8 2 4 7" xfId="3745" xr:uid="{F86A8D14-5284-41D6-AFF2-4F5FDA293E00}"/>
    <cellStyle name="Normal 8 2 5" xfId="382" xr:uid="{911A7585-708C-41FF-A394-E5076627180F}"/>
    <cellStyle name="Normal 8 2 5 2" xfId="779" xr:uid="{28130C4B-C7C8-4B25-BD8A-2387BAE2D7C3}"/>
    <cellStyle name="Normal 8 2 5 2 2" xfId="780" xr:uid="{970B354C-8C9E-46D1-BEBA-B67CEFD04ABE}"/>
    <cellStyle name="Normal 8 2 5 2 2 2" xfId="2087" xr:uid="{90234E37-E2FC-430F-A675-6E59DF79AF91}"/>
    <cellStyle name="Normal 8 2 5 2 2 2 2" xfId="2088" xr:uid="{1FC13070-574B-4C0F-B616-D9EA186E3556}"/>
    <cellStyle name="Normal 8 2 5 2 2 3" xfId="2089" xr:uid="{288D22EF-FFD2-4849-934A-078D6D3FE034}"/>
    <cellStyle name="Normal 8 2 5 2 3" xfId="2090" xr:uid="{F5DC4A03-CA71-48CE-A3B4-81538E609F4A}"/>
    <cellStyle name="Normal 8 2 5 2 3 2" xfId="2091" xr:uid="{83D27BCE-AC7F-4352-8DB6-D9CF8E74B85B}"/>
    <cellStyle name="Normal 8 2 5 2 4" xfId="2092" xr:uid="{D2A3195E-AC90-4C42-BDF7-C7BFD44727B8}"/>
    <cellStyle name="Normal 8 2 5 3" xfId="781" xr:uid="{76482B95-326C-489B-B4AD-F7BB6C4461C3}"/>
    <cellStyle name="Normal 8 2 5 3 2" xfId="2093" xr:uid="{03184A51-A371-43C4-9C07-FECAB2C0D544}"/>
    <cellStyle name="Normal 8 2 5 3 2 2" xfId="2094" xr:uid="{22D62F6D-C241-437D-8E4D-F7CFA8E407A3}"/>
    <cellStyle name="Normal 8 2 5 3 3" xfId="2095" xr:uid="{6B15A76A-2F7C-431E-9433-2D78489C3395}"/>
    <cellStyle name="Normal 8 2 5 3 4" xfId="3746" xr:uid="{27E5A3F4-5371-4D55-A86D-CF9D6B6BFFE5}"/>
    <cellStyle name="Normal 8 2 5 4" xfId="2096" xr:uid="{517950D6-C13D-4005-91DF-7D87617ABEE1}"/>
    <cellStyle name="Normal 8 2 5 4 2" xfId="2097" xr:uid="{6AC8CCD9-4D26-4727-BB2A-C9E89049BE50}"/>
    <cellStyle name="Normal 8 2 5 5" xfId="2098" xr:uid="{3B0D7E68-4C0F-496E-A9E6-6E8A16325932}"/>
    <cellStyle name="Normal 8 2 5 6" xfId="3747" xr:uid="{6661CC14-78DF-46E9-9B29-1AA6F3B87F5A}"/>
    <cellStyle name="Normal 8 2 6" xfId="383" xr:uid="{190694A8-A341-45D9-A0F4-806CF489DC49}"/>
    <cellStyle name="Normal 8 2 6 2" xfId="782" xr:uid="{10644AE3-9190-44AD-A1E7-28B36F276C7E}"/>
    <cellStyle name="Normal 8 2 6 2 2" xfId="2099" xr:uid="{D32D681A-ECC6-4EFC-8972-3D26E5EEC4A8}"/>
    <cellStyle name="Normal 8 2 6 2 2 2" xfId="2100" xr:uid="{118AD218-C2AA-4782-8C5A-C6DDA669F0E9}"/>
    <cellStyle name="Normal 8 2 6 2 3" xfId="2101" xr:uid="{2524E622-F874-4D45-974A-91A23353A908}"/>
    <cellStyle name="Normal 8 2 6 2 4" xfId="3748" xr:uid="{B90A4873-E617-4F22-A856-5AF6A8185F53}"/>
    <cellStyle name="Normal 8 2 6 3" xfId="2102" xr:uid="{8F82A8B5-F7C2-4DCA-B9D7-EEEA15DC653A}"/>
    <cellStyle name="Normal 8 2 6 3 2" xfId="2103" xr:uid="{D2615C25-9A6E-4C17-A2E0-AEEA880EB030}"/>
    <cellStyle name="Normal 8 2 6 4" xfId="2104" xr:uid="{4C5C932A-A12A-41C4-B434-17E43A296F75}"/>
    <cellStyle name="Normal 8 2 6 5" xfId="3749" xr:uid="{85CA442D-FFF8-4BAD-B6D1-FA2074DDD574}"/>
    <cellStyle name="Normal 8 2 7" xfId="783" xr:uid="{20AF9D24-8B22-430F-9457-94CACD7DA63E}"/>
    <cellStyle name="Normal 8 2 7 2" xfId="2105" xr:uid="{F9D32710-CD07-44BB-9938-3A2C6FA18A02}"/>
    <cellStyle name="Normal 8 2 7 2 2" xfId="2106" xr:uid="{DB555782-E23E-4BD9-9C25-0974635E0AE7}"/>
    <cellStyle name="Normal 8 2 7 3" xfId="2107" xr:uid="{3774F392-CC44-4D90-8658-A34C68538AA4}"/>
    <cellStyle name="Normal 8 2 7 4" xfId="3750" xr:uid="{932ADFD1-4FE0-4B2D-AEBF-1D163BB26E6C}"/>
    <cellStyle name="Normal 8 2 8" xfId="2108" xr:uid="{307962EE-B0A4-4862-8284-116EA841421B}"/>
    <cellStyle name="Normal 8 2 8 2" xfId="2109" xr:uid="{906CA4FA-DD95-49ED-8635-42DA476A8A49}"/>
    <cellStyle name="Normal 8 2 8 3" xfId="3751" xr:uid="{68A0E960-BF7D-4A65-9AF0-EBC1D667A833}"/>
    <cellStyle name="Normal 8 2 8 4" xfId="3752" xr:uid="{20F1217E-E9C5-498B-992F-AEE652B8AB19}"/>
    <cellStyle name="Normal 8 2 9" xfId="2110" xr:uid="{20E37613-5FA4-44CA-BBB6-A2505F444FBB}"/>
    <cellStyle name="Normal 8 3" xfId="154" xr:uid="{3125366E-9B57-4220-AA77-A7092FB4426F}"/>
    <cellStyle name="Normal 8 3 10" xfId="3753" xr:uid="{F4D20295-E131-489E-9ABA-538CEA4DF21B}"/>
    <cellStyle name="Normal 8 3 11" xfId="3754" xr:uid="{3715AFA3-88CC-42C6-95F8-5D39E05D2964}"/>
    <cellStyle name="Normal 8 3 2" xfId="155" xr:uid="{4E14D248-EA00-4EEC-B957-7D5799BE2ACA}"/>
    <cellStyle name="Normal 8 3 2 2" xfId="156" xr:uid="{FDDD036C-A1FC-48D1-908F-50C75A95FDD4}"/>
    <cellStyle name="Normal 8 3 2 2 2" xfId="384" xr:uid="{00F4BAC9-F6DB-4D40-A4D3-996FB9238736}"/>
    <cellStyle name="Normal 8 3 2 2 2 2" xfId="784" xr:uid="{37E38CE5-D9EC-4347-A66B-CEF687CAAB11}"/>
    <cellStyle name="Normal 8 3 2 2 2 2 2" xfId="2111" xr:uid="{BDCF3727-BE36-40D6-86D3-19D08B3DE0B1}"/>
    <cellStyle name="Normal 8 3 2 2 2 2 2 2" xfId="2112" xr:uid="{D444A0D8-93AC-4B4B-A3B9-6A8D9110E965}"/>
    <cellStyle name="Normal 8 3 2 2 2 2 3" xfId="2113" xr:uid="{A22AD6AA-A9FA-4E5D-9EE3-BC5FA6A61A94}"/>
    <cellStyle name="Normal 8 3 2 2 2 2 4" xfId="3755" xr:uid="{544D2AB7-1987-47C2-AA24-55F5C68595EB}"/>
    <cellStyle name="Normal 8 3 2 2 2 3" xfId="2114" xr:uid="{1014CE96-AC97-42CC-B36C-FA3BEA586251}"/>
    <cellStyle name="Normal 8 3 2 2 2 3 2" xfId="2115" xr:uid="{A9CB08A0-427F-4C69-999C-EA13288B3888}"/>
    <cellStyle name="Normal 8 3 2 2 2 3 3" xfId="3756" xr:uid="{56962264-A544-41CF-91B6-601D3AFD720F}"/>
    <cellStyle name="Normal 8 3 2 2 2 3 4" xfId="3757" xr:uid="{2F0F5E5C-57AB-45D7-855F-B4AADF6ACB58}"/>
    <cellStyle name="Normal 8 3 2 2 2 4" xfId="2116" xr:uid="{104FF700-C759-48E7-A2FE-FB658FE55F22}"/>
    <cellStyle name="Normal 8 3 2 2 2 5" xfId="3758" xr:uid="{F6A454BF-225A-46DF-A2CA-5A9FC56406BB}"/>
    <cellStyle name="Normal 8 3 2 2 2 6" xfId="3759" xr:uid="{2E4B5001-A571-4782-B4D3-181DD383C131}"/>
    <cellStyle name="Normal 8 3 2 2 3" xfId="785" xr:uid="{B684412E-E45F-4883-8A44-319DB06CCB80}"/>
    <cellStyle name="Normal 8 3 2 2 3 2" xfId="2117" xr:uid="{A9282D31-920F-4518-A9B7-E3F7BAE00FBC}"/>
    <cellStyle name="Normal 8 3 2 2 3 2 2" xfId="2118" xr:uid="{D1AD59EB-BC0F-45D9-8474-5AB32AB8DD8B}"/>
    <cellStyle name="Normal 8 3 2 2 3 2 3" xfId="3760" xr:uid="{CBB131B1-ACF3-40FA-8AB5-832FFE8E504B}"/>
    <cellStyle name="Normal 8 3 2 2 3 2 4" xfId="3761" xr:uid="{D6FFEE66-F50D-490F-9862-F174407BA03E}"/>
    <cellStyle name="Normal 8 3 2 2 3 3" xfId="2119" xr:uid="{212347BF-0CCB-4F25-AEFA-84C297A44080}"/>
    <cellStyle name="Normal 8 3 2 2 3 4" xfId="3762" xr:uid="{D67B94C3-2A23-4052-872F-B3957AD4ECA4}"/>
    <cellStyle name="Normal 8 3 2 2 3 5" xfId="3763" xr:uid="{1E9C4B99-2A74-447A-86AF-A87F484A0D2E}"/>
    <cellStyle name="Normal 8 3 2 2 4" xfId="2120" xr:uid="{B50138AF-41AD-4B22-933D-B410BEA9807E}"/>
    <cellStyle name="Normal 8 3 2 2 4 2" xfId="2121" xr:uid="{CAC891CD-6CD8-40E6-9EA2-EB990A7EB4C5}"/>
    <cellStyle name="Normal 8 3 2 2 4 3" xfId="3764" xr:uid="{4D5213BE-61AA-4B9D-B92D-EE02697B83BB}"/>
    <cellStyle name="Normal 8 3 2 2 4 4" xfId="3765" xr:uid="{DB23DC6E-611D-4C1A-98C0-003E2339A4B0}"/>
    <cellStyle name="Normal 8 3 2 2 5" xfId="2122" xr:uid="{5D47B520-6660-4F0C-AB0E-2DE25ECA1ED8}"/>
    <cellStyle name="Normal 8 3 2 2 5 2" xfId="3766" xr:uid="{87B33D02-D517-4D45-A6DB-3AE723376EF3}"/>
    <cellStyle name="Normal 8 3 2 2 5 3" xfId="3767" xr:uid="{D18708E4-D783-44DA-AEA2-61C00079BDBF}"/>
    <cellStyle name="Normal 8 3 2 2 5 4" xfId="3768" xr:uid="{A98F4C66-913B-4874-8DA2-57D14ECC8556}"/>
    <cellStyle name="Normal 8 3 2 2 6" xfId="3769" xr:uid="{FA8E7923-1820-4125-AF48-7868CDC08F2B}"/>
    <cellStyle name="Normal 8 3 2 2 7" xfId="3770" xr:uid="{C7E8F8F3-95EC-4897-85A5-9649A1E47C13}"/>
    <cellStyle name="Normal 8 3 2 2 8" xfId="3771" xr:uid="{E9554AEE-5803-4A4C-8EA1-4EFDCF93EA0A}"/>
    <cellStyle name="Normal 8 3 2 3" xfId="385" xr:uid="{A5E39797-5EC8-459D-8396-D7DFC77731F3}"/>
    <cellStyle name="Normal 8 3 2 3 2" xfId="786" xr:uid="{2D18C80F-835E-4BB8-944F-A58DDFFB847B}"/>
    <cellStyle name="Normal 8 3 2 3 2 2" xfId="787" xr:uid="{1EABDD01-1C1E-4498-A168-0067B415F344}"/>
    <cellStyle name="Normal 8 3 2 3 2 2 2" xfId="2123" xr:uid="{65EA4C61-847D-4605-B620-C406B6B7CAF9}"/>
    <cellStyle name="Normal 8 3 2 3 2 2 2 2" xfId="2124" xr:uid="{58A5AFBF-7E54-4D51-979B-226D0D165A98}"/>
    <cellStyle name="Normal 8 3 2 3 2 2 3" xfId="2125" xr:uid="{3E9E2BF4-BE05-4011-B929-406E36B92C2B}"/>
    <cellStyle name="Normal 8 3 2 3 2 3" xfId="2126" xr:uid="{B975D2BC-A660-442D-98ED-6067EBAD6E74}"/>
    <cellStyle name="Normal 8 3 2 3 2 3 2" xfId="2127" xr:uid="{A184715F-90AE-4657-BC24-70A1767EB555}"/>
    <cellStyle name="Normal 8 3 2 3 2 4" xfId="2128" xr:uid="{F849D801-D95F-4CF8-BEA2-9CDD6E4B8FBB}"/>
    <cellStyle name="Normal 8 3 2 3 3" xfId="788" xr:uid="{C6C0A085-E1AD-4057-8B18-36D3F038AE65}"/>
    <cellStyle name="Normal 8 3 2 3 3 2" xfId="2129" xr:uid="{663B09E4-7DC9-4638-A972-D84C72339252}"/>
    <cellStyle name="Normal 8 3 2 3 3 2 2" xfId="2130" xr:uid="{96C56FC0-54A2-4D9E-9DEC-10094BE99E71}"/>
    <cellStyle name="Normal 8 3 2 3 3 3" xfId="2131" xr:uid="{9E557815-CA2B-42E2-A303-3FE769813A0C}"/>
    <cellStyle name="Normal 8 3 2 3 3 4" xfId="3772" xr:uid="{CFF4ED62-4201-4586-BBF7-2B7CA878549B}"/>
    <cellStyle name="Normal 8 3 2 3 4" xfId="2132" xr:uid="{9DCEBF18-E2B2-40A5-994A-3F5854095621}"/>
    <cellStyle name="Normal 8 3 2 3 4 2" xfId="2133" xr:uid="{8B03A212-A7E0-4919-93FE-AC08BF0DB14E}"/>
    <cellStyle name="Normal 8 3 2 3 5" xfId="2134" xr:uid="{2C343A06-A04B-48F3-9152-1E962F145163}"/>
    <cellStyle name="Normal 8 3 2 3 6" xfId="3773" xr:uid="{E609BAAC-DC31-4CF6-82CB-B77431AAC140}"/>
    <cellStyle name="Normal 8 3 2 4" xfId="386" xr:uid="{09258DCD-3B02-43E3-9818-23FFA2941AEF}"/>
    <cellStyle name="Normal 8 3 2 4 2" xfId="789" xr:uid="{FBCC1026-15D4-435B-8BB1-1392BF6710A8}"/>
    <cellStyle name="Normal 8 3 2 4 2 2" xfId="2135" xr:uid="{A442465B-9FF0-4B7F-ABF9-CB0C7401FBE8}"/>
    <cellStyle name="Normal 8 3 2 4 2 2 2" xfId="2136" xr:uid="{968031C9-7D85-4081-B173-84B1261D993A}"/>
    <cellStyle name="Normal 8 3 2 4 2 3" xfId="2137" xr:uid="{1DCBA210-6E3E-492D-B362-6ACA5B85B69F}"/>
    <cellStyle name="Normal 8 3 2 4 2 4" xfId="3774" xr:uid="{31317397-9AB5-4564-BDAF-431935057739}"/>
    <cellStyle name="Normal 8 3 2 4 3" xfId="2138" xr:uid="{87D76DAA-0B4E-4D06-BCA1-6051617C82BF}"/>
    <cellStyle name="Normal 8 3 2 4 3 2" xfId="2139" xr:uid="{6EEE53B3-2808-44A8-A3DD-629463DE2C0F}"/>
    <cellStyle name="Normal 8 3 2 4 4" xfId="2140" xr:uid="{7824BDD6-498B-497F-BD78-17C556E8055B}"/>
    <cellStyle name="Normal 8 3 2 4 5" xfId="3775" xr:uid="{B9372027-908E-4500-9A30-977D52B4F6B9}"/>
    <cellStyle name="Normal 8 3 2 5" xfId="387" xr:uid="{A220020F-7739-45F3-A90E-CBA68749B251}"/>
    <cellStyle name="Normal 8 3 2 5 2" xfId="2141" xr:uid="{3B9279B8-9C79-492E-9A09-37A2D6EB5FAB}"/>
    <cellStyle name="Normal 8 3 2 5 2 2" xfId="2142" xr:uid="{B57A2B7A-FA09-4D37-B0D7-3373A669CC66}"/>
    <cellStyle name="Normal 8 3 2 5 3" xfId="2143" xr:uid="{3B4F6365-DAF1-4A1C-8BAE-145640B40D81}"/>
    <cellStyle name="Normal 8 3 2 5 4" xfId="3776" xr:uid="{47DBED51-7CEB-43B3-95AA-45D52CD9584C}"/>
    <cellStyle name="Normal 8 3 2 6" xfId="2144" xr:uid="{26350D4D-6C8A-4684-AFB5-D3FB333CF4AD}"/>
    <cellStyle name="Normal 8 3 2 6 2" xfId="2145" xr:uid="{B88E957F-8DF0-4677-A361-2EB0EFDD10EF}"/>
    <cellStyle name="Normal 8 3 2 6 3" xfId="3777" xr:uid="{344FA6E1-0338-439A-AD38-4B24FBFF738A}"/>
    <cellStyle name="Normal 8 3 2 6 4" xfId="3778" xr:uid="{BA8E0948-ADD2-46CC-A01C-D905B52143E7}"/>
    <cellStyle name="Normal 8 3 2 7" xfId="2146" xr:uid="{E467903D-2E2E-415B-A507-679FFC13F2A2}"/>
    <cellStyle name="Normal 8 3 2 8" xfId="3779" xr:uid="{93B4D771-0BF0-4A3B-A3BD-634AFB5C3A80}"/>
    <cellStyle name="Normal 8 3 2 9" xfId="3780" xr:uid="{C9A2C1A3-D139-4D9C-8DD9-62519D29108E}"/>
    <cellStyle name="Normal 8 3 3" xfId="157" xr:uid="{076C8C2C-80ED-4CC3-872E-53EAA6FC5803}"/>
    <cellStyle name="Normal 8 3 3 2" xfId="158" xr:uid="{AD32B5F6-32FC-4473-8C11-E593143E29EF}"/>
    <cellStyle name="Normal 8 3 3 2 2" xfId="790" xr:uid="{B80B1ABB-2092-40D4-B1ED-2C2E20579D10}"/>
    <cellStyle name="Normal 8 3 3 2 2 2" xfId="2147" xr:uid="{EDD72FE7-BEE8-44F8-B419-9155F83C9F53}"/>
    <cellStyle name="Normal 8 3 3 2 2 2 2" xfId="2148" xr:uid="{2BAADD77-D66B-48CB-8B2E-241FC7216EA7}"/>
    <cellStyle name="Normal 8 3 3 2 2 2 2 2" xfId="4493" xr:uid="{0EE3B04C-D640-4EB4-930A-7B9601EB33B1}"/>
    <cellStyle name="Normal 8 3 3 2 2 2 3" xfId="4494" xr:uid="{35A56BA4-3910-4EC1-9F51-B64433559DFD}"/>
    <cellStyle name="Normal 8 3 3 2 2 3" xfId="2149" xr:uid="{3D6B070A-0999-4929-8049-B329C3494A98}"/>
    <cellStyle name="Normal 8 3 3 2 2 3 2" xfId="4495" xr:uid="{B4E6D7F1-982E-492F-B060-0DB5DB76001C}"/>
    <cellStyle name="Normal 8 3 3 2 2 4" xfId="3781" xr:uid="{3682580C-E274-40C1-86CB-D304855BD6AD}"/>
    <cellStyle name="Normal 8 3 3 2 3" xfId="2150" xr:uid="{38CEF38A-BF90-4B06-9777-9F065407164C}"/>
    <cellStyle name="Normal 8 3 3 2 3 2" xfId="2151" xr:uid="{601FCDF1-4D76-4B60-8A52-8279D54CA20E}"/>
    <cellStyle name="Normal 8 3 3 2 3 2 2" xfId="4496" xr:uid="{03995F52-1153-4B14-B49A-ADA547DE2943}"/>
    <cellStyle name="Normal 8 3 3 2 3 3" xfId="3782" xr:uid="{B0AFF5B4-5FBD-48CD-981A-A48BD7283319}"/>
    <cellStyle name="Normal 8 3 3 2 3 4" xfId="3783" xr:uid="{C204BF95-EE8D-49AC-A69C-7B06D814BBE6}"/>
    <cellStyle name="Normal 8 3 3 2 4" xfId="2152" xr:uid="{4CB14EEC-8CDC-4AF8-B890-0B303AA2F896}"/>
    <cellStyle name="Normal 8 3 3 2 4 2" xfId="4497" xr:uid="{66170DC9-7E79-42FD-9416-897620E9DA36}"/>
    <cellStyle name="Normal 8 3 3 2 5" xfId="3784" xr:uid="{5C8A7A5E-C047-4972-AF4E-2E11013631A5}"/>
    <cellStyle name="Normal 8 3 3 2 6" xfId="3785" xr:uid="{54840447-4A4D-48FB-B63F-88CBC104C070}"/>
    <cellStyle name="Normal 8 3 3 3" xfId="388" xr:uid="{4E8798DA-733E-48CA-AE0E-AA687D9FD5AD}"/>
    <cellStyle name="Normal 8 3 3 3 2" xfId="2153" xr:uid="{CB02DFB9-418F-45C3-ADA7-F894DD2990EC}"/>
    <cellStyle name="Normal 8 3 3 3 2 2" xfId="2154" xr:uid="{4524671B-0DD9-4C3B-B533-C26C376F6D78}"/>
    <cellStyle name="Normal 8 3 3 3 2 2 2" xfId="4498" xr:uid="{18EA2302-F2EF-4DD0-A432-9B7FE848D2AA}"/>
    <cellStyle name="Normal 8 3 3 3 2 3" xfId="3786" xr:uid="{8942C552-16EF-4E9B-B39D-5277EFD74B46}"/>
    <cellStyle name="Normal 8 3 3 3 2 4" xfId="3787" xr:uid="{78E9C2C5-9FDB-4155-A7B0-50015A6DA854}"/>
    <cellStyle name="Normal 8 3 3 3 3" xfId="2155" xr:uid="{CACD2005-A7BF-4F83-9576-1EAA6566D745}"/>
    <cellStyle name="Normal 8 3 3 3 3 2" xfId="4499" xr:uid="{9690197C-5260-469F-BC02-52ABDAFABFEA}"/>
    <cellStyle name="Normal 8 3 3 3 4" xfId="3788" xr:uid="{CC7C9F9C-F6AE-4DBB-B445-89CF29A5D46E}"/>
    <cellStyle name="Normal 8 3 3 3 5" xfId="3789" xr:uid="{EFB9D321-69D4-4785-B23C-9987357CD263}"/>
    <cellStyle name="Normal 8 3 3 4" xfId="2156" xr:uid="{D927BFFB-E7ED-42B9-8AE0-7FFE9124F073}"/>
    <cellStyle name="Normal 8 3 3 4 2" xfId="2157" xr:uid="{2A49E570-DF31-41A7-BBDD-C99BD66092F2}"/>
    <cellStyle name="Normal 8 3 3 4 2 2" xfId="4500" xr:uid="{12AA6CC3-9354-4E01-8B71-CB4CF11AAAD8}"/>
    <cellStyle name="Normal 8 3 3 4 3" xfId="3790" xr:uid="{F788FF99-50F0-4722-B45D-923B59AC42A9}"/>
    <cellStyle name="Normal 8 3 3 4 4" xfId="3791" xr:uid="{49C51DA9-54AE-4474-8EF1-B5D282D8A7A2}"/>
    <cellStyle name="Normal 8 3 3 5" xfId="2158" xr:uid="{FBF2EB2B-D074-4AB6-B246-38B3EE8801F7}"/>
    <cellStyle name="Normal 8 3 3 5 2" xfId="3792" xr:uid="{48F234EC-B28A-43E8-83CC-DDF24D2385FB}"/>
    <cellStyle name="Normal 8 3 3 5 3" xfId="3793" xr:uid="{4B9B5F8B-B8BF-478B-A334-4A3C20B22DAE}"/>
    <cellStyle name="Normal 8 3 3 5 4" xfId="3794" xr:uid="{4CA2F0ED-FDDE-4386-919C-C4C31BB158A4}"/>
    <cellStyle name="Normal 8 3 3 6" xfId="3795" xr:uid="{CB364818-07D7-470B-9B38-59BBE765D4FA}"/>
    <cellStyle name="Normal 8 3 3 7" xfId="3796" xr:uid="{91217128-08D5-46B7-BED6-635AC32CE9AC}"/>
    <cellStyle name="Normal 8 3 3 8" xfId="3797" xr:uid="{5F68E71E-5955-466D-971A-98371AD561E3}"/>
    <cellStyle name="Normal 8 3 4" xfId="159" xr:uid="{9A23BC77-AF54-49E5-B8FA-BE49D22D54E9}"/>
    <cellStyle name="Normal 8 3 4 2" xfId="791" xr:uid="{6454E8AC-B335-4018-AE28-558B7AF716F6}"/>
    <cellStyle name="Normal 8 3 4 2 2" xfId="792" xr:uid="{B25CD849-00E4-4F1C-B7C5-629F41109350}"/>
    <cellStyle name="Normal 8 3 4 2 2 2" xfId="2159" xr:uid="{AB2247B0-8617-41D9-9767-B0BE88923509}"/>
    <cellStyle name="Normal 8 3 4 2 2 2 2" xfId="2160" xr:uid="{F8AF2134-767E-4A80-9746-33F7810A1DF1}"/>
    <cellStyle name="Normal 8 3 4 2 2 3" xfId="2161" xr:uid="{C371E235-A98F-4B40-B23C-CCD90A48E0D5}"/>
    <cellStyle name="Normal 8 3 4 2 2 4" xfId="3798" xr:uid="{1D8553C2-8F93-44D6-918D-261853BD4C7D}"/>
    <cellStyle name="Normal 8 3 4 2 3" xfId="2162" xr:uid="{55CF1071-58DF-46B6-A2B5-AC32137A3F40}"/>
    <cellStyle name="Normal 8 3 4 2 3 2" xfId="2163" xr:uid="{3E62599D-832D-447E-9B06-25A15239C431}"/>
    <cellStyle name="Normal 8 3 4 2 4" xfId="2164" xr:uid="{EBCC0E3E-226A-4F33-BAEC-F6B45C73AE5C}"/>
    <cellStyle name="Normal 8 3 4 2 5" xfId="3799" xr:uid="{EA6E406F-5A00-4037-A09D-30530CB347AD}"/>
    <cellStyle name="Normal 8 3 4 3" xfId="793" xr:uid="{DFE41EEF-6734-4695-BA0F-8EBE6C1D1FD8}"/>
    <cellStyle name="Normal 8 3 4 3 2" xfId="2165" xr:uid="{41D36BD0-BEF3-40C4-B693-D600BF7F0ACD}"/>
    <cellStyle name="Normal 8 3 4 3 2 2" xfId="2166" xr:uid="{35C328BA-1160-4B26-B8E5-51DB126F39AD}"/>
    <cellStyle name="Normal 8 3 4 3 3" xfId="2167" xr:uid="{D36D946F-296F-4BD7-8908-54DE90C5F320}"/>
    <cellStyle name="Normal 8 3 4 3 4" xfId="3800" xr:uid="{7CE396B8-8959-4EF7-ABDA-1661AC61BEB4}"/>
    <cellStyle name="Normal 8 3 4 4" xfId="2168" xr:uid="{7D075541-023C-4784-A860-C20B95ABF68F}"/>
    <cellStyle name="Normal 8 3 4 4 2" xfId="2169" xr:uid="{B680549E-120A-4B99-893F-9ADBB1CFCE61}"/>
    <cellStyle name="Normal 8 3 4 4 3" xfId="3801" xr:uid="{4AECBF2F-9CE1-4E9A-B10B-6387CF717E5D}"/>
    <cellStyle name="Normal 8 3 4 4 4" xfId="3802" xr:uid="{36BDB046-731C-4F59-8E89-C44A3EF008BC}"/>
    <cellStyle name="Normal 8 3 4 5" xfId="2170" xr:uid="{81D89B9F-3E42-4275-9BD5-C904C2B9B2DC}"/>
    <cellStyle name="Normal 8 3 4 6" xfId="3803" xr:uid="{1B277A0F-E81B-4DC3-B33F-45D50AA27ABB}"/>
    <cellStyle name="Normal 8 3 4 7" xfId="3804" xr:uid="{127EF9C9-4959-4513-8EED-E29150A31978}"/>
    <cellStyle name="Normal 8 3 5" xfId="389" xr:uid="{6CF236D5-9B73-4272-911B-B8399F53D3F6}"/>
    <cellStyle name="Normal 8 3 5 2" xfId="794" xr:uid="{9DEF34D6-76FF-4E19-A435-78857C8AE128}"/>
    <cellStyle name="Normal 8 3 5 2 2" xfId="2171" xr:uid="{3FC83A15-C763-46ED-8F26-0B5BCF385D3D}"/>
    <cellStyle name="Normal 8 3 5 2 2 2" xfId="2172" xr:uid="{1B2EEC4C-83AA-47C0-8AF7-CA4CE8E52DC4}"/>
    <cellStyle name="Normal 8 3 5 2 3" xfId="2173" xr:uid="{9C5887B5-3098-4B34-B160-0E453C7EDF61}"/>
    <cellStyle name="Normal 8 3 5 2 4" xfId="3805" xr:uid="{66406841-58D8-4747-9461-6C0733226E39}"/>
    <cellStyle name="Normal 8 3 5 3" xfId="2174" xr:uid="{D35ED07B-6B35-4136-91CF-84E03521251D}"/>
    <cellStyle name="Normal 8 3 5 3 2" xfId="2175" xr:uid="{22E2767D-FD52-489C-94C4-42FBDD38D5EB}"/>
    <cellStyle name="Normal 8 3 5 3 3" xfId="3806" xr:uid="{97DE6E2C-A8EF-48A1-B9DD-A8E751428576}"/>
    <cellStyle name="Normal 8 3 5 3 4" xfId="3807" xr:uid="{4D037CB3-47AA-41D4-A21B-033FDFA3439C}"/>
    <cellStyle name="Normal 8 3 5 4" xfId="2176" xr:uid="{B6E0BED8-F2BD-4B97-9CF0-E51B418B322F}"/>
    <cellStyle name="Normal 8 3 5 5" xfId="3808" xr:uid="{27986674-D4C5-4404-A38F-3EBC8354BA8D}"/>
    <cellStyle name="Normal 8 3 5 6" xfId="3809" xr:uid="{FEA72DEA-E6ED-422B-BBF6-0EE240AAF64E}"/>
    <cellStyle name="Normal 8 3 6" xfId="390" xr:uid="{95BD3E3E-33A4-4074-A175-383453C6B4AE}"/>
    <cellStyle name="Normal 8 3 6 2" xfId="2177" xr:uid="{946D4A48-EAE2-4FB2-8BF4-D10E4D739E3C}"/>
    <cellStyle name="Normal 8 3 6 2 2" xfId="2178" xr:uid="{28AD7648-BAE8-4FD8-9431-A6DB9C139D32}"/>
    <cellStyle name="Normal 8 3 6 2 3" xfId="3810" xr:uid="{A4454DD2-1FB0-41AB-BCDD-4A3DA0139B22}"/>
    <cellStyle name="Normal 8 3 6 2 4" xfId="3811" xr:uid="{640440A3-1177-4F79-81BA-2853BD39EB70}"/>
    <cellStyle name="Normal 8 3 6 3" xfId="2179" xr:uid="{883AFC09-1F6C-4A85-A32C-452D3CD71255}"/>
    <cellStyle name="Normal 8 3 6 4" xfId="3812" xr:uid="{009352B2-2E4C-4025-9C17-C128D7CE4E7D}"/>
    <cellStyle name="Normal 8 3 6 5" xfId="3813" xr:uid="{B601A805-8181-43DA-AAD5-67E12557F17B}"/>
    <cellStyle name="Normal 8 3 7" xfId="2180" xr:uid="{96C4F561-4185-4333-BFED-2055B25200B9}"/>
    <cellStyle name="Normal 8 3 7 2" xfId="2181" xr:uid="{3B94E37B-0FA7-47A3-9617-D011891FEDCE}"/>
    <cellStyle name="Normal 8 3 7 3" xfId="3814" xr:uid="{CAAC5F1D-93C0-45B1-9128-C2365DEF28C8}"/>
    <cellStyle name="Normal 8 3 7 4" xfId="3815" xr:uid="{D7ADB942-4C23-41F0-9DCC-B6C134EC592C}"/>
    <cellStyle name="Normal 8 3 8" xfId="2182" xr:uid="{3AB0B4C0-AF58-4473-914D-10EE9CE567F2}"/>
    <cellStyle name="Normal 8 3 8 2" xfId="3816" xr:uid="{F809DA1A-21A4-4E4D-B5AC-287858514B86}"/>
    <cellStyle name="Normal 8 3 8 3" xfId="3817" xr:uid="{3F29A454-AC14-4B95-B70A-4F9D4FC751CD}"/>
    <cellStyle name="Normal 8 3 8 4" xfId="3818" xr:uid="{A99A2AE8-6917-4CCA-ACBB-30DB381419BC}"/>
    <cellStyle name="Normal 8 3 9" xfId="3819" xr:uid="{0AB69AAF-38B1-4FA9-8959-FA19B765A51C}"/>
    <cellStyle name="Normal 8 4" xfId="160" xr:uid="{E0D82D46-2599-4ECC-B7E1-6DAF2D5457DD}"/>
    <cellStyle name="Normal 8 4 10" xfId="3820" xr:uid="{38384751-115E-4935-9237-649F3AB8ED18}"/>
    <cellStyle name="Normal 8 4 11" xfId="3821" xr:uid="{AC5102F7-F512-4599-A9E7-E33C96DA8FA2}"/>
    <cellStyle name="Normal 8 4 2" xfId="161" xr:uid="{E546FB93-9003-4ED8-A696-451869292971}"/>
    <cellStyle name="Normal 8 4 2 2" xfId="391" xr:uid="{D0556BC3-AA11-477B-B1F0-14DBFB38033A}"/>
    <cellStyle name="Normal 8 4 2 2 2" xfId="795" xr:uid="{4E17F702-55A6-48B9-A0E0-C380E8ECE1E4}"/>
    <cellStyle name="Normal 8 4 2 2 2 2" xfId="796" xr:uid="{AEA8A4FE-63E3-4C40-A373-F2238BFFA505}"/>
    <cellStyle name="Normal 8 4 2 2 2 2 2" xfId="2183" xr:uid="{02368C8B-4EBA-4B21-8378-FD1875445B2E}"/>
    <cellStyle name="Normal 8 4 2 2 2 2 3" xfId="3822" xr:uid="{357038FF-21E3-491E-A447-76EBC431D9A9}"/>
    <cellStyle name="Normal 8 4 2 2 2 2 4" xfId="3823" xr:uid="{EF25506B-8F26-452E-A851-369C461BF363}"/>
    <cellStyle name="Normal 8 4 2 2 2 3" xfId="2184" xr:uid="{45AF64B9-6835-497E-B95C-337B043FA9B3}"/>
    <cellStyle name="Normal 8 4 2 2 2 3 2" xfId="3824" xr:uid="{B4258B2E-6BC8-445A-A6EC-E5B1A2917F58}"/>
    <cellStyle name="Normal 8 4 2 2 2 3 3" xfId="3825" xr:uid="{76057FAC-4066-43C2-9290-838178A7A975}"/>
    <cellStyle name="Normal 8 4 2 2 2 3 4" xfId="3826" xr:uid="{53475500-AFA8-40F9-9B70-07B41C124F7C}"/>
    <cellStyle name="Normal 8 4 2 2 2 4" xfId="3827" xr:uid="{5BFFA8AB-0CF0-425C-BE1D-1F2F56CC9984}"/>
    <cellStyle name="Normal 8 4 2 2 2 5" xfId="3828" xr:uid="{B15B87E5-363B-41FF-B8A7-7B17B563471C}"/>
    <cellStyle name="Normal 8 4 2 2 2 6" xfId="3829" xr:uid="{F3A90BF9-9C75-442F-822C-2C2DC92EE29A}"/>
    <cellStyle name="Normal 8 4 2 2 3" xfId="797" xr:uid="{7B54FB15-CE96-4E71-A551-D7D46B07860A}"/>
    <cellStyle name="Normal 8 4 2 2 3 2" xfId="2185" xr:uid="{281E9DDD-EF36-4510-A6A2-84AF33EDF52D}"/>
    <cellStyle name="Normal 8 4 2 2 3 2 2" xfId="3830" xr:uid="{7D60F137-1C2F-41D6-BEF6-1406683BAF2A}"/>
    <cellStyle name="Normal 8 4 2 2 3 2 3" xfId="3831" xr:uid="{EFE17085-C248-46D5-82F7-CD0C5CEBDCD5}"/>
    <cellStyle name="Normal 8 4 2 2 3 2 4" xfId="3832" xr:uid="{90BB4A1B-FEA1-41EF-A507-617660541CA7}"/>
    <cellStyle name="Normal 8 4 2 2 3 3" xfId="3833" xr:uid="{CB5949D0-A7E8-46C3-B796-DC5FE9F65C66}"/>
    <cellStyle name="Normal 8 4 2 2 3 4" xfId="3834" xr:uid="{45AACE94-05A5-4C05-B229-2B8962367AB5}"/>
    <cellStyle name="Normal 8 4 2 2 3 5" xfId="3835" xr:uid="{CEF95A26-0C96-4953-B1BB-73D0A61C95F5}"/>
    <cellStyle name="Normal 8 4 2 2 4" xfId="2186" xr:uid="{AFF90B1C-D1C6-4A40-9E56-E8B504F5C42E}"/>
    <cellStyle name="Normal 8 4 2 2 4 2" xfId="3836" xr:uid="{412D91A5-63C1-4CC9-A40D-09C12B3255E8}"/>
    <cellStyle name="Normal 8 4 2 2 4 3" xfId="3837" xr:uid="{72F9A34E-F8AD-4961-9B37-EF111887AB7A}"/>
    <cellStyle name="Normal 8 4 2 2 4 4" xfId="3838" xr:uid="{1D6FFCA7-3076-43D7-85EA-5B4A5E734C62}"/>
    <cellStyle name="Normal 8 4 2 2 5" xfId="3839" xr:uid="{27546742-DEF7-4E2B-9D8E-65CED68E7240}"/>
    <cellStyle name="Normal 8 4 2 2 5 2" xfId="3840" xr:uid="{A6FCBF9A-E9BB-46DE-B217-0725FA990F3E}"/>
    <cellStyle name="Normal 8 4 2 2 5 3" xfId="3841" xr:uid="{0942AAD3-CEF7-4193-B7E1-AB9ACF641085}"/>
    <cellStyle name="Normal 8 4 2 2 5 4" xfId="3842" xr:uid="{C5F79DBC-850C-4F62-9DC5-99344DC39376}"/>
    <cellStyle name="Normal 8 4 2 2 6" xfId="3843" xr:uid="{52C04236-A214-4BAF-AAEC-5E461069B93D}"/>
    <cellStyle name="Normal 8 4 2 2 7" xfId="3844" xr:uid="{1DC97456-2FB4-4960-A095-389104AC700B}"/>
    <cellStyle name="Normal 8 4 2 2 8" xfId="3845" xr:uid="{52445AC4-06C8-4CA2-845C-4C19EE5C44E7}"/>
    <cellStyle name="Normal 8 4 2 3" xfId="798" xr:uid="{3D4A02F1-5863-4DD9-8F18-042939B092D3}"/>
    <cellStyle name="Normal 8 4 2 3 2" xfId="799" xr:uid="{7FC8FC7C-C50F-4D47-A781-DE636EBE95AF}"/>
    <cellStyle name="Normal 8 4 2 3 2 2" xfId="800" xr:uid="{403D69E6-23F7-491A-BFFB-9DBA06F79665}"/>
    <cellStyle name="Normal 8 4 2 3 2 3" xfId="3846" xr:uid="{CCFDDE7B-3701-4A78-914D-A3F76C7C7BE4}"/>
    <cellStyle name="Normal 8 4 2 3 2 4" xfId="3847" xr:uid="{93E13257-C38B-4431-9DF3-C15139D33545}"/>
    <cellStyle name="Normal 8 4 2 3 3" xfId="801" xr:uid="{77FC437D-8150-49DD-A4F7-61B51C4A9230}"/>
    <cellStyle name="Normal 8 4 2 3 3 2" xfId="3848" xr:uid="{1E880DDE-3E0B-42DF-A31D-CC7A02CD8C98}"/>
    <cellStyle name="Normal 8 4 2 3 3 3" xfId="3849" xr:uid="{A05DD92E-6585-4432-A74C-C7170CA7A886}"/>
    <cellStyle name="Normal 8 4 2 3 3 4" xfId="3850" xr:uid="{B4B0DC18-A180-4336-B0A1-9501ACDDE5E1}"/>
    <cellStyle name="Normal 8 4 2 3 4" xfId="3851" xr:uid="{C0933653-21DD-4A03-9F2C-A67FA0F2EFD5}"/>
    <cellStyle name="Normal 8 4 2 3 5" xfId="3852" xr:uid="{C0F46A59-CCA6-4FB1-B395-1C5D517DC9F1}"/>
    <cellStyle name="Normal 8 4 2 3 6" xfId="3853" xr:uid="{BFF5394C-22E1-4646-8B87-959ADB0A4994}"/>
    <cellStyle name="Normal 8 4 2 4" xfId="802" xr:uid="{86620934-D41B-4819-BC27-9D356F5EB8DE}"/>
    <cellStyle name="Normal 8 4 2 4 2" xfId="803" xr:uid="{3AB7FDD5-7798-441D-96EC-05AAFA911C86}"/>
    <cellStyle name="Normal 8 4 2 4 2 2" xfId="3854" xr:uid="{FD113898-BB47-47C0-A171-F38683825474}"/>
    <cellStyle name="Normal 8 4 2 4 2 3" xfId="3855" xr:uid="{29BC5BBA-4731-4056-A215-992282C3B3B6}"/>
    <cellStyle name="Normal 8 4 2 4 2 4" xfId="3856" xr:uid="{102D3B22-4167-4ABB-A734-B5D2F6B4E12E}"/>
    <cellStyle name="Normal 8 4 2 4 3" xfId="3857" xr:uid="{00A28536-81C4-4880-A291-6FEC36F53977}"/>
    <cellStyle name="Normal 8 4 2 4 4" xfId="3858" xr:uid="{8A1FA24D-FBDC-4918-8670-5C2DBC092939}"/>
    <cellStyle name="Normal 8 4 2 4 5" xfId="3859" xr:uid="{3FF23053-AA54-4682-93EC-B806A2A4AD0F}"/>
    <cellStyle name="Normal 8 4 2 5" xfId="804" xr:uid="{45A9FDC0-00A1-4DD4-88B5-6F26C14A33D1}"/>
    <cellStyle name="Normal 8 4 2 5 2" xfId="3860" xr:uid="{F0D4CAE7-B53E-44F6-9181-C9FF7F94D67A}"/>
    <cellStyle name="Normal 8 4 2 5 3" xfId="3861" xr:uid="{F55ABA61-A7FB-4873-BC87-94A7E9AA8728}"/>
    <cellStyle name="Normal 8 4 2 5 4" xfId="3862" xr:uid="{E3516952-5A86-46C1-BFC5-5DE65ED99973}"/>
    <cellStyle name="Normal 8 4 2 6" xfId="3863" xr:uid="{A84E5F27-137F-453B-9CFB-4B0609E4166F}"/>
    <cellStyle name="Normal 8 4 2 6 2" xfId="3864" xr:uid="{0E1C936D-AAB1-4EF9-A4DC-9CAA04BFAF18}"/>
    <cellStyle name="Normal 8 4 2 6 3" xfId="3865" xr:uid="{0A42322F-B894-4C69-9B40-C03C560F94C5}"/>
    <cellStyle name="Normal 8 4 2 6 4" xfId="3866" xr:uid="{F4754212-953E-43E6-AA26-1B1CBC32E570}"/>
    <cellStyle name="Normal 8 4 2 7" xfId="3867" xr:uid="{686BD76C-4442-440C-A948-324AC0B0BE4C}"/>
    <cellStyle name="Normal 8 4 2 8" xfId="3868" xr:uid="{663701FC-E452-448D-B8C8-EE026D4C2A0F}"/>
    <cellStyle name="Normal 8 4 2 9" xfId="3869" xr:uid="{BD3A20FD-314B-4674-B1F9-5A23B471E4C2}"/>
    <cellStyle name="Normal 8 4 3" xfId="392" xr:uid="{883140B3-6B28-462E-BAFD-BBF720D870E8}"/>
    <cellStyle name="Normal 8 4 3 2" xfId="805" xr:uid="{E35FA1DB-0C43-4729-B6DA-1156149972AB}"/>
    <cellStyle name="Normal 8 4 3 2 2" xfId="806" xr:uid="{3AB92FC5-FC5A-4DC8-869C-BD8C774531FF}"/>
    <cellStyle name="Normal 8 4 3 2 2 2" xfId="2187" xr:uid="{EAD483BF-8FE6-4D04-878C-945E51DBB8F0}"/>
    <cellStyle name="Normal 8 4 3 2 2 2 2" xfId="2188" xr:uid="{9238283C-9D82-443A-8DC6-5F5709D99A1A}"/>
    <cellStyle name="Normal 8 4 3 2 2 3" xfId="2189" xr:uid="{F23B9EE9-CCEF-43EB-A2C0-7093676BE8A3}"/>
    <cellStyle name="Normal 8 4 3 2 2 4" xfId="3870" xr:uid="{8EC9A4E7-31D7-4DD8-9141-A8D18AC0C078}"/>
    <cellStyle name="Normal 8 4 3 2 3" xfId="2190" xr:uid="{CBEED06C-F7EF-426F-BC22-FB03AFD84DCD}"/>
    <cellStyle name="Normal 8 4 3 2 3 2" xfId="2191" xr:uid="{5944EDCF-52AF-42EE-A409-87515D81842A}"/>
    <cellStyle name="Normal 8 4 3 2 3 3" xfId="3871" xr:uid="{17329798-71DE-45D5-9ADB-661DB601740D}"/>
    <cellStyle name="Normal 8 4 3 2 3 4" xfId="3872" xr:uid="{4496BB9E-656B-4511-9710-285D204B5A75}"/>
    <cellStyle name="Normal 8 4 3 2 4" xfId="2192" xr:uid="{C147DE67-E9AF-4BF7-85D6-B1CD1A457155}"/>
    <cellStyle name="Normal 8 4 3 2 5" xfId="3873" xr:uid="{E5BA5A5E-8D80-4EC8-9D4D-885286CB7EBA}"/>
    <cellStyle name="Normal 8 4 3 2 6" xfId="3874" xr:uid="{4CB23C76-1219-42FF-A9C7-B06ED08D22EB}"/>
    <cellStyle name="Normal 8 4 3 3" xfId="807" xr:uid="{F569E702-08CB-4E77-AF6C-2C27ADB61947}"/>
    <cellStyle name="Normal 8 4 3 3 2" xfId="2193" xr:uid="{943FA5CE-D78E-4C4D-B106-82568F41D875}"/>
    <cellStyle name="Normal 8 4 3 3 2 2" xfId="2194" xr:uid="{14B7C47F-B500-4749-9B86-FC5E776F862C}"/>
    <cellStyle name="Normal 8 4 3 3 2 3" xfId="3875" xr:uid="{4BEB0CEC-8315-40E5-8732-92787D5867F4}"/>
    <cellStyle name="Normal 8 4 3 3 2 4" xfId="3876" xr:uid="{23BCAA20-2804-455A-B731-15396556D713}"/>
    <cellStyle name="Normal 8 4 3 3 3" xfId="2195" xr:uid="{7A3E257B-C26F-4F95-A8CD-0739466CA628}"/>
    <cellStyle name="Normal 8 4 3 3 4" xfId="3877" xr:uid="{C1342461-BCB1-4015-8E69-7C1ACC8834DA}"/>
    <cellStyle name="Normal 8 4 3 3 5" xfId="3878" xr:uid="{6FD49267-98FF-48D5-A1E3-3A7C0601674A}"/>
    <cellStyle name="Normal 8 4 3 4" xfId="2196" xr:uid="{A5998D53-EE7C-4FBC-BFDA-D3FDFDE2573C}"/>
    <cellStyle name="Normal 8 4 3 4 2" xfId="2197" xr:uid="{B2817676-9826-486B-98BA-12FB0F6B2B6A}"/>
    <cellStyle name="Normal 8 4 3 4 3" xfId="3879" xr:uid="{8CD437DF-00CE-43F5-A518-B6B2B52E8385}"/>
    <cellStyle name="Normal 8 4 3 4 4" xfId="3880" xr:uid="{3E5CC67C-CA0F-477A-8DE8-872DD6E583A5}"/>
    <cellStyle name="Normal 8 4 3 5" xfId="2198" xr:uid="{ED24870F-B5D6-48F6-B8DA-7A0D61CC25FB}"/>
    <cellStyle name="Normal 8 4 3 5 2" xfId="3881" xr:uid="{5433FFCE-4ACE-4887-A5E8-6BB1E484FEA4}"/>
    <cellStyle name="Normal 8 4 3 5 3" xfId="3882" xr:uid="{10F2CEA8-3954-44F9-A7F2-1FC6A51F1B1E}"/>
    <cellStyle name="Normal 8 4 3 5 4" xfId="3883" xr:uid="{1B1E5E1C-F84C-481B-B77F-5E268EB52B23}"/>
    <cellStyle name="Normal 8 4 3 6" xfId="3884" xr:uid="{9FBD4996-2028-4718-849C-800BB34AE07A}"/>
    <cellStyle name="Normal 8 4 3 7" xfId="3885" xr:uid="{4EF73332-C1F5-4938-BA68-F959914C4C35}"/>
    <cellStyle name="Normal 8 4 3 8" xfId="3886" xr:uid="{144DE50A-AEC6-428C-84A2-6D24F17ADA71}"/>
    <cellStyle name="Normal 8 4 4" xfId="393" xr:uid="{F79A3223-8F2F-4F30-A215-BA961F092916}"/>
    <cellStyle name="Normal 8 4 4 2" xfId="808" xr:uid="{D301220A-9871-477F-99FD-DDF0CB9A6C71}"/>
    <cellStyle name="Normal 8 4 4 2 2" xfId="809" xr:uid="{BAA4D597-3F4E-4C1E-8ED5-B0652C5FCABE}"/>
    <cellStyle name="Normal 8 4 4 2 2 2" xfId="2199" xr:uid="{6A7346A1-079D-4B3C-A4B1-8B314A25EBA0}"/>
    <cellStyle name="Normal 8 4 4 2 2 3" xfId="3887" xr:uid="{C5955FFB-B548-4A74-8DB3-1554BB873A49}"/>
    <cellStyle name="Normal 8 4 4 2 2 4" xfId="3888" xr:uid="{59C2F501-2390-4334-99B3-F4ABB6A4090A}"/>
    <cellStyle name="Normal 8 4 4 2 3" xfId="2200" xr:uid="{4AFEAEAE-A12C-44C6-987D-DD00FF3D29D8}"/>
    <cellStyle name="Normal 8 4 4 2 4" xfId="3889" xr:uid="{27342C7C-24CE-4B8D-8546-1C30E3CCB322}"/>
    <cellStyle name="Normal 8 4 4 2 5" xfId="3890" xr:uid="{2C1AF011-8C2F-439E-B78E-8DD4A7593629}"/>
    <cellStyle name="Normal 8 4 4 3" xfId="810" xr:uid="{C6B1C18A-8425-4081-916C-A99A2500A8C1}"/>
    <cellStyle name="Normal 8 4 4 3 2" xfId="2201" xr:uid="{F0EF084C-18C9-4E6C-965B-B6900D8CB33D}"/>
    <cellStyle name="Normal 8 4 4 3 3" xfId="3891" xr:uid="{12DB1D3D-F75E-4DF6-99C1-3D9BA5D6D664}"/>
    <cellStyle name="Normal 8 4 4 3 4" xfId="3892" xr:uid="{ECA0A502-BB18-4121-BD1D-B45084829F45}"/>
    <cellStyle name="Normal 8 4 4 4" xfId="2202" xr:uid="{3252CC1A-111A-4998-BC4E-4D1E4D3A916E}"/>
    <cellStyle name="Normal 8 4 4 4 2" xfId="3893" xr:uid="{C6A95309-31FA-45C4-AB3E-0C29CAE24DA9}"/>
    <cellStyle name="Normal 8 4 4 4 3" xfId="3894" xr:uid="{A4AE2623-5605-44C6-AC12-AB02636D0D23}"/>
    <cellStyle name="Normal 8 4 4 4 4" xfId="3895" xr:uid="{C4930066-FDFE-47DC-BC5D-95A42A45EB3D}"/>
    <cellStyle name="Normal 8 4 4 5" xfId="3896" xr:uid="{12A97D67-A8AE-4D00-98C6-E45655C3E05C}"/>
    <cellStyle name="Normal 8 4 4 6" xfId="3897" xr:uid="{567737B4-AB07-43CE-A6B1-E8D822A7A570}"/>
    <cellStyle name="Normal 8 4 4 7" xfId="3898" xr:uid="{7AC9A81C-D56F-45E2-BDAF-B8AE8DA4562F}"/>
    <cellStyle name="Normal 8 4 5" xfId="394" xr:uid="{678A4CF0-E2C9-43AD-B51D-D8B79BFE90DE}"/>
    <cellStyle name="Normal 8 4 5 2" xfId="811" xr:uid="{95F75320-FE60-4D66-8E07-9B51EE87C72E}"/>
    <cellStyle name="Normal 8 4 5 2 2" xfId="2203" xr:uid="{5F489218-3BD5-4598-998D-EEA55843324C}"/>
    <cellStyle name="Normal 8 4 5 2 3" xfId="3899" xr:uid="{F0641E54-0F81-4EF2-B222-C1EB61C9CE3C}"/>
    <cellStyle name="Normal 8 4 5 2 4" xfId="3900" xr:uid="{936A8886-7ACE-4F58-ACD8-BC8EB060E922}"/>
    <cellStyle name="Normal 8 4 5 3" xfId="2204" xr:uid="{964F4E94-4947-46EC-B315-9E9F6AB1C282}"/>
    <cellStyle name="Normal 8 4 5 3 2" xfId="3901" xr:uid="{C2CBE3DA-E957-46D9-A92A-E329B49C79CF}"/>
    <cellStyle name="Normal 8 4 5 3 3" xfId="3902" xr:uid="{E7877692-C563-4F91-BF43-37E105091B78}"/>
    <cellStyle name="Normal 8 4 5 3 4" xfId="3903" xr:uid="{18931D5C-AFEF-4FB4-A95F-90BC1854EAE7}"/>
    <cellStyle name="Normal 8 4 5 4" xfId="3904" xr:uid="{FD9F58DC-E9F6-4660-98D1-0496305138CF}"/>
    <cellStyle name="Normal 8 4 5 5" xfId="3905" xr:uid="{D9D84C8A-0328-441C-A313-8284DE809B75}"/>
    <cellStyle name="Normal 8 4 5 6" xfId="3906" xr:uid="{FE22F9B3-C078-4571-9584-4D0AA4870089}"/>
    <cellStyle name="Normal 8 4 6" xfId="812" xr:uid="{6A879D18-E41F-4C4D-8273-4AF4FFAD3F2B}"/>
    <cellStyle name="Normal 8 4 6 2" xfId="2205" xr:uid="{29751EED-FC65-4FBC-9B5D-70A758C19C50}"/>
    <cellStyle name="Normal 8 4 6 2 2" xfId="3907" xr:uid="{53ED03E2-7E19-4E35-BEC6-9D37A6AD2DDF}"/>
    <cellStyle name="Normal 8 4 6 2 3" xfId="3908" xr:uid="{F8E44385-6F39-422B-8A59-8E29A09DE4D5}"/>
    <cellStyle name="Normal 8 4 6 2 4" xfId="3909" xr:uid="{4E9C0DA1-A662-41A7-B91F-7CF47B7795C0}"/>
    <cellStyle name="Normal 8 4 6 3" xfId="3910" xr:uid="{4C058947-DCA9-4716-9F3A-0D7146721A60}"/>
    <cellStyle name="Normal 8 4 6 4" xfId="3911" xr:uid="{3DE0496E-DE25-41F9-8FA4-ABA819361237}"/>
    <cellStyle name="Normal 8 4 6 5" xfId="3912" xr:uid="{89403D1E-BCEC-43C9-BAE9-B00A214D52BF}"/>
    <cellStyle name="Normal 8 4 7" xfId="2206" xr:uid="{41EA3055-7460-46BD-90E2-3DAFE3C7856D}"/>
    <cellStyle name="Normal 8 4 7 2" xfId="3913" xr:uid="{9AE9EE3D-8E59-431B-BA9C-35A986B1B85E}"/>
    <cellStyle name="Normal 8 4 7 3" xfId="3914" xr:uid="{FE412F35-C533-45F7-8FFC-172C51F50221}"/>
    <cellStyle name="Normal 8 4 7 4" xfId="3915" xr:uid="{BC046719-F5AF-4374-A25B-F997F045C7BA}"/>
    <cellStyle name="Normal 8 4 8" xfId="3916" xr:uid="{7C847612-7704-4807-9E7A-151E4230D9D8}"/>
    <cellStyle name="Normal 8 4 8 2" xfId="3917" xr:uid="{CE545BDF-BE72-4F32-80ED-097D3E892AB8}"/>
    <cellStyle name="Normal 8 4 8 3" xfId="3918" xr:uid="{46D7CD99-653E-4FC3-B393-02AAFA5DB5BF}"/>
    <cellStyle name="Normal 8 4 8 4" xfId="3919" xr:uid="{335604DF-0DE4-4CA6-8F70-A36170F18AD3}"/>
    <cellStyle name="Normal 8 4 9" xfId="3920" xr:uid="{ED1E68C6-CBF5-4A63-8F81-03B1E97854CA}"/>
    <cellStyle name="Normal 8 5" xfId="162" xr:uid="{5796013E-F8C0-416F-997F-05598965B467}"/>
    <cellStyle name="Normal 8 5 2" xfId="163" xr:uid="{12FDE7BB-5DFB-4438-82B4-8311E9718356}"/>
    <cellStyle name="Normal 8 5 2 2" xfId="395" xr:uid="{FC8C062A-4EAD-4689-9790-FFBF743534CD}"/>
    <cellStyle name="Normal 8 5 2 2 2" xfId="813" xr:uid="{3B1467E0-6D19-4E0E-B5F3-432D712EF011}"/>
    <cellStyle name="Normal 8 5 2 2 2 2" xfId="2207" xr:uid="{26CC021F-B59F-4D60-9D8E-198BA8B0CD4F}"/>
    <cellStyle name="Normal 8 5 2 2 2 3" xfId="3921" xr:uid="{321C076D-CB5C-4D48-B4CE-4FB315388443}"/>
    <cellStyle name="Normal 8 5 2 2 2 4" xfId="3922" xr:uid="{8C1DF1C3-708D-41AA-A214-E173822E563B}"/>
    <cellStyle name="Normal 8 5 2 2 3" xfId="2208" xr:uid="{BC9E4AF1-38EC-4E8F-BD90-6B087992FE1B}"/>
    <cellStyle name="Normal 8 5 2 2 3 2" xfId="3923" xr:uid="{7A731D59-2A74-4B2E-AE08-3AB1E6CED15D}"/>
    <cellStyle name="Normal 8 5 2 2 3 3" xfId="3924" xr:uid="{6EC69273-C070-4A96-8468-5EA61AAE9D8D}"/>
    <cellStyle name="Normal 8 5 2 2 3 4" xfId="3925" xr:uid="{6253A70C-E7DA-4FB9-9C88-E07C16891AAC}"/>
    <cellStyle name="Normal 8 5 2 2 4" xfId="3926" xr:uid="{727A45EA-3452-44BF-A2F1-A2D0785B9DED}"/>
    <cellStyle name="Normal 8 5 2 2 5" xfId="3927" xr:uid="{AEF74E61-21C7-43C5-96F1-7A339DBC0015}"/>
    <cellStyle name="Normal 8 5 2 2 6" xfId="3928" xr:uid="{E909E0E7-F593-400C-90A5-87901F864231}"/>
    <cellStyle name="Normal 8 5 2 3" xfId="814" xr:uid="{EC2288B1-9CC5-4FE0-B893-BC140BC9D7B2}"/>
    <cellStyle name="Normal 8 5 2 3 2" xfId="2209" xr:uid="{174AF4F4-C4DB-4657-A0BF-F90A37826BDE}"/>
    <cellStyle name="Normal 8 5 2 3 2 2" xfId="3929" xr:uid="{45F8309C-B430-40B0-85D1-B66F807D2125}"/>
    <cellStyle name="Normal 8 5 2 3 2 3" xfId="3930" xr:uid="{4635D74A-238A-4E1F-B9DD-3EA53751C2E4}"/>
    <cellStyle name="Normal 8 5 2 3 2 4" xfId="3931" xr:uid="{DFCDCAC7-628C-4BFC-89A2-8BFDA7B69D49}"/>
    <cellStyle name="Normal 8 5 2 3 3" xfId="3932" xr:uid="{94E051A5-632A-4458-8CF5-FFEA80C9F9F3}"/>
    <cellStyle name="Normal 8 5 2 3 4" xfId="3933" xr:uid="{1B52AA2F-A4A4-4CC7-9B8B-96D989CD1851}"/>
    <cellStyle name="Normal 8 5 2 3 5" xfId="3934" xr:uid="{C58260CC-0F15-4FF8-83E2-1540BB29E7EF}"/>
    <cellStyle name="Normal 8 5 2 4" xfId="2210" xr:uid="{07BA3344-3661-49D6-A968-1A134CAF6AE0}"/>
    <cellStyle name="Normal 8 5 2 4 2" xfId="3935" xr:uid="{A1D4DB33-C4F6-4C24-BDD8-16E6574D372E}"/>
    <cellStyle name="Normal 8 5 2 4 3" xfId="3936" xr:uid="{53A4E568-2D90-4F73-BAC9-C6DB65970056}"/>
    <cellStyle name="Normal 8 5 2 4 4" xfId="3937" xr:uid="{10A9DD49-9CD0-4042-AB7A-FFC318E0325D}"/>
    <cellStyle name="Normal 8 5 2 5" xfId="3938" xr:uid="{9EDF339B-B50D-4E57-9BC1-D05D1AD3B4AC}"/>
    <cellStyle name="Normal 8 5 2 5 2" xfId="3939" xr:uid="{8F4842EB-BA26-43FF-A4CB-C3F72AA43B75}"/>
    <cellStyle name="Normal 8 5 2 5 3" xfId="3940" xr:uid="{91E5965A-5C01-466C-800D-E0AA57A2C7D1}"/>
    <cellStyle name="Normal 8 5 2 5 4" xfId="3941" xr:uid="{4BB318C2-0717-4A12-829F-BF7571CFB064}"/>
    <cellStyle name="Normal 8 5 2 6" xfId="3942" xr:uid="{33AF65AB-B97A-43C7-AD5A-BE79FAF93054}"/>
    <cellStyle name="Normal 8 5 2 7" xfId="3943" xr:uid="{F5951AA3-F43B-4521-A47F-0BEE14B9BFFF}"/>
    <cellStyle name="Normal 8 5 2 8" xfId="3944" xr:uid="{F62F7CC0-FBA2-4442-94F8-65FAB9643EC3}"/>
    <cellStyle name="Normal 8 5 3" xfId="396" xr:uid="{F582B991-DF28-4F5A-A467-10873E0E5987}"/>
    <cellStyle name="Normal 8 5 3 2" xfId="815" xr:uid="{8182FAAE-B9E0-4C9D-BD55-4233C767B019}"/>
    <cellStyle name="Normal 8 5 3 2 2" xfId="816" xr:uid="{489E9770-D765-4F90-BA07-7F83659ADA1B}"/>
    <cellStyle name="Normal 8 5 3 2 3" xfId="3945" xr:uid="{404EF690-8A76-497D-8D41-834C44C3BF64}"/>
    <cellStyle name="Normal 8 5 3 2 4" xfId="3946" xr:uid="{D7DD1392-6C2F-4FD9-A8F2-7DC2ACEBC612}"/>
    <cellStyle name="Normal 8 5 3 3" xfId="817" xr:uid="{C692BE86-D6C2-4067-B9C9-26C8171E5EF4}"/>
    <cellStyle name="Normal 8 5 3 3 2" xfId="3947" xr:uid="{ED4C5C9C-A752-4CE1-9123-A3473633E9C3}"/>
    <cellStyle name="Normal 8 5 3 3 3" xfId="3948" xr:uid="{F5CE5A29-1692-4DC3-8791-4A7FBA955681}"/>
    <cellStyle name="Normal 8 5 3 3 4" xfId="3949" xr:uid="{FB37636F-9102-49F4-83A2-84ECE381750C}"/>
    <cellStyle name="Normal 8 5 3 4" xfId="3950" xr:uid="{5A7CB2EC-0A41-40CF-BCA7-F2E17F5624B0}"/>
    <cellStyle name="Normal 8 5 3 5" xfId="3951" xr:uid="{29040002-40ED-46C5-AB21-01DA21A3E16E}"/>
    <cellStyle name="Normal 8 5 3 6" xfId="3952" xr:uid="{EEC436BE-B417-45ED-BE67-D360E9F480E1}"/>
    <cellStyle name="Normal 8 5 4" xfId="397" xr:uid="{B0B9BF44-D17C-4C3E-846D-DC42CEBCF5D6}"/>
    <cellStyle name="Normal 8 5 4 2" xfId="818" xr:uid="{48A2DD9A-CEC2-4414-88A6-34AE5303862D}"/>
    <cellStyle name="Normal 8 5 4 2 2" xfId="3953" xr:uid="{A102AB42-462A-484F-A8E0-ACB972402A27}"/>
    <cellStyle name="Normal 8 5 4 2 3" xfId="3954" xr:uid="{1ADD7BA1-192C-4148-87C0-4097DD6E1565}"/>
    <cellStyle name="Normal 8 5 4 2 4" xfId="3955" xr:uid="{331F067B-8248-43B2-8478-992AF08FC41C}"/>
    <cellStyle name="Normal 8 5 4 3" xfId="3956" xr:uid="{67E08D7B-1337-4353-8D43-AC6D4B73B3C2}"/>
    <cellStyle name="Normal 8 5 4 4" xfId="3957" xr:uid="{29303362-977B-40DE-AE0A-1EB5CD6D155E}"/>
    <cellStyle name="Normal 8 5 4 5" xfId="3958" xr:uid="{15319F9E-31D1-4B70-9E4D-0749CF121843}"/>
    <cellStyle name="Normal 8 5 5" xfId="819" xr:uid="{4A57AEF2-9BB6-46BF-9033-F4C80B3BBC8C}"/>
    <cellStyle name="Normal 8 5 5 2" xfId="3959" xr:uid="{98EF4FE2-BE1D-4688-B5F8-C1507C33E312}"/>
    <cellStyle name="Normal 8 5 5 3" xfId="3960" xr:uid="{C54DB7D5-56F1-4B9C-B744-10C2D75C1252}"/>
    <cellStyle name="Normal 8 5 5 4" xfId="3961" xr:uid="{2D721035-3A5F-4B4E-83E7-B1BC4798219D}"/>
    <cellStyle name="Normal 8 5 6" xfId="3962" xr:uid="{842D84E3-6F3C-4B9F-BACB-47ECF5D487DB}"/>
    <cellStyle name="Normal 8 5 6 2" xfId="3963" xr:uid="{48F80B9D-1A4D-4C0E-8A71-DD0FB4BC89F5}"/>
    <cellStyle name="Normal 8 5 6 3" xfId="3964" xr:uid="{3B9964EC-B303-4808-A933-1F28265D3464}"/>
    <cellStyle name="Normal 8 5 6 4" xfId="3965" xr:uid="{A228A723-5176-41B7-9D03-E4CF877323B1}"/>
    <cellStyle name="Normal 8 5 7" xfId="3966" xr:uid="{6C7CEA46-77DC-4EEA-80AA-8D4D3C629FB8}"/>
    <cellStyle name="Normal 8 5 8" xfId="3967" xr:uid="{D0866B54-8755-4423-A09D-DE97389F617E}"/>
    <cellStyle name="Normal 8 5 9" xfId="3968" xr:uid="{683D3A75-805B-48E0-8285-E49469978F09}"/>
    <cellStyle name="Normal 8 6" xfId="164" xr:uid="{4A5A0AF4-2ED3-491A-8A7C-4807D4BCC1C2}"/>
    <cellStyle name="Normal 8 6 2" xfId="398" xr:uid="{118CC762-9B5A-4A89-A627-6E13003A5D84}"/>
    <cellStyle name="Normal 8 6 2 2" xfId="820" xr:uid="{778552CC-57CE-4DDC-921D-72A780663BD1}"/>
    <cellStyle name="Normal 8 6 2 2 2" xfId="2211" xr:uid="{707C6AA5-8452-4B10-8116-5532C0779AEB}"/>
    <cellStyle name="Normal 8 6 2 2 2 2" xfId="2212" xr:uid="{17D95141-3F49-4663-9B7D-BC0F22583480}"/>
    <cellStyle name="Normal 8 6 2 2 3" xfId="2213" xr:uid="{D44D280A-B57E-4BC8-8873-7863EB0B8A68}"/>
    <cellStyle name="Normal 8 6 2 2 4" xfId="3969" xr:uid="{0D24BB2D-23AB-4993-94C5-6487DD20C1FC}"/>
    <cellStyle name="Normal 8 6 2 3" xfId="2214" xr:uid="{0EAEF995-5E70-4727-8898-CA22B16B0627}"/>
    <cellStyle name="Normal 8 6 2 3 2" xfId="2215" xr:uid="{40B0AF85-D908-47EF-99C6-C408A9DD6CDC}"/>
    <cellStyle name="Normal 8 6 2 3 3" xfId="3970" xr:uid="{2E5ED04E-45A1-42B4-9CC4-99605EBCEFB1}"/>
    <cellStyle name="Normal 8 6 2 3 4" xfId="3971" xr:uid="{FAFCE826-B843-4007-8A6D-94955C5DE3B7}"/>
    <cellStyle name="Normal 8 6 2 4" xfId="2216" xr:uid="{117F244A-5A4A-4FB1-B07E-4D06FDDE41FE}"/>
    <cellStyle name="Normal 8 6 2 5" xfId="3972" xr:uid="{EDFA0A5B-3DCB-43D4-A9F1-8F894BF6EA8F}"/>
    <cellStyle name="Normal 8 6 2 6" xfId="3973" xr:uid="{B70A77D4-C7D1-4EEB-B0AB-FA7E5DF07FD3}"/>
    <cellStyle name="Normal 8 6 3" xfId="821" xr:uid="{67463956-B36F-475F-ACA0-4A7C1CF743F1}"/>
    <cellStyle name="Normal 8 6 3 2" xfId="2217" xr:uid="{124ADB42-5DBF-4D9D-A690-06A667B38CC4}"/>
    <cellStyle name="Normal 8 6 3 2 2" xfId="2218" xr:uid="{E01B0FD0-D476-46B4-8E76-74BD822B17E0}"/>
    <cellStyle name="Normal 8 6 3 2 3" xfId="3974" xr:uid="{B264C950-7A6F-4AFF-89CD-CF482AB45FD1}"/>
    <cellStyle name="Normal 8 6 3 2 4" xfId="3975" xr:uid="{7D4AD9C8-7299-4AD7-91C7-80CAEB3B4C58}"/>
    <cellStyle name="Normal 8 6 3 3" xfId="2219" xr:uid="{E7A5E6FD-D587-4C3F-8E03-CA0678575220}"/>
    <cellStyle name="Normal 8 6 3 4" xfId="3976" xr:uid="{28ED2CD6-0FAD-4B58-B208-4BE5660FC7E9}"/>
    <cellStyle name="Normal 8 6 3 5" xfId="3977" xr:uid="{1A65CC0C-96C5-4DC9-B136-C9225BCC83DD}"/>
    <cellStyle name="Normal 8 6 4" xfId="2220" xr:uid="{34E107F9-6D8A-429F-BD2C-E7A994F6B1A3}"/>
    <cellStyle name="Normal 8 6 4 2" xfId="2221" xr:uid="{650252E4-FDE0-4C27-A450-7DA0D5FF781A}"/>
    <cellStyle name="Normal 8 6 4 3" xfId="3978" xr:uid="{72A13989-A0B9-4D8F-8EDA-B94F6404C70E}"/>
    <cellStyle name="Normal 8 6 4 4" xfId="3979" xr:uid="{7430FBA1-599F-4E76-B8A2-047A794D3D2F}"/>
    <cellStyle name="Normal 8 6 5" xfId="2222" xr:uid="{27B59B7F-658C-4094-A0DF-ACF35A6EACB6}"/>
    <cellStyle name="Normal 8 6 5 2" xfId="3980" xr:uid="{6C00962B-249F-4337-9979-776B0ED9D4E1}"/>
    <cellStyle name="Normal 8 6 5 3" xfId="3981" xr:uid="{E93CCAE1-9FB0-4CC8-8900-ABC1DDAE50E4}"/>
    <cellStyle name="Normal 8 6 5 4" xfId="3982" xr:uid="{F3B4972E-4496-408A-B807-7B52F679D0F4}"/>
    <cellStyle name="Normal 8 6 6" xfId="3983" xr:uid="{4E580767-464F-47AF-96C2-6B7924FAA7C0}"/>
    <cellStyle name="Normal 8 6 7" xfId="3984" xr:uid="{89934C04-0AD0-48CD-857C-FD0E0CE87AA4}"/>
    <cellStyle name="Normal 8 6 8" xfId="3985" xr:uid="{DCE9DC0A-396F-4CFA-9F14-942AC95D289F}"/>
    <cellStyle name="Normal 8 7" xfId="399" xr:uid="{01A00380-3104-49FE-BB03-B90F83552E49}"/>
    <cellStyle name="Normal 8 7 2" xfId="822" xr:uid="{28BCD4C2-E580-4B00-873A-1A1EADAFCE4D}"/>
    <cellStyle name="Normal 8 7 2 2" xfId="823" xr:uid="{28B24EF8-BA45-425D-91FD-A747D8FA015D}"/>
    <cellStyle name="Normal 8 7 2 2 2" xfId="2223" xr:uid="{F1D66099-7475-455D-9A67-A271C629F582}"/>
    <cellStyle name="Normal 8 7 2 2 3" xfId="3986" xr:uid="{0670F5CF-39E1-447C-8C7F-E2A68AF61377}"/>
    <cellStyle name="Normal 8 7 2 2 4" xfId="3987" xr:uid="{D1B1CDB3-1335-4B86-9203-5E27713D4E91}"/>
    <cellStyle name="Normal 8 7 2 3" xfId="2224" xr:uid="{3C420CE7-8392-48F3-9FC1-F93B6CBD334D}"/>
    <cellStyle name="Normal 8 7 2 4" xfId="3988" xr:uid="{51CC69DF-5AEF-4AEE-B036-EF635CA845A0}"/>
    <cellStyle name="Normal 8 7 2 5" xfId="3989" xr:uid="{2666AAB8-45B2-4B79-97BB-EBA8D7A70A51}"/>
    <cellStyle name="Normal 8 7 3" xfId="824" xr:uid="{4FAB0529-9B04-4066-909E-BF5301FBFA40}"/>
    <cellStyle name="Normal 8 7 3 2" xfId="2225" xr:uid="{39C786B5-DE81-485B-AE71-8C0AE7EB42F5}"/>
    <cellStyle name="Normal 8 7 3 3" xfId="3990" xr:uid="{FB833190-6B89-4D38-B925-1C94FF72FEE2}"/>
    <cellStyle name="Normal 8 7 3 4" xfId="3991" xr:uid="{F7299C91-6E01-4C88-8C5E-E3FD030D4AF7}"/>
    <cellStyle name="Normal 8 7 4" xfId="2226" xr:uid="{A7F808BD-CCC6-404A-A299-FF3B3E735C82}"/>
    <cellStyle name="Normal 8 7 4 2" xfId="3992" xr:uid="{D124608B-BED8-4720-92DD-B038EDAED5D6}"/>
    <cellStyle name="Normal 8 7 4 3" xfId="3993" xr:uid="{B36820E8-91F8-40E7-B956-36CFFE47C2AD}"/>
    <cellStyle name="Normal 8 7 4 4" xfId="3994" xr:uid="{6804507F-39F6-45D5-BCAC-8D5D4B347E15}"/>
    <cellStyle name="Normal 8 7 5" xfId="3995" xr:uid="{18916627-5C4F-4BBC-98C3-9F25083F224E}"/>
    <cellStyle name="Normal 8 7 6" xfId="3996" xr:uid="{38F25DFD-B286-4066-BCF3-CE82EAABD036}"/>
    <cellStyle name="Normal 8 7 7" xfId="3997" xr:uid="{EF3C763C-70EE-4CA9-9B92-9D75917713A5}"/>
    <cellStyle name="Normal 8 8" xfId="400" xr:uid="{66A79A27-0132-4C94-BB47-836782B89D9E}"/>
    <cellStyle name="Normal 8 8 2" xfId="825" xr:uid="{066798F1-4B7C-4726-AD16-50B62D917DB7}"/>
    <cellStyle name="Normal 8 8 2 2" xfId="2227" xr:uid="{D74E8267-BBED-4107-A0BC-B4E3BB3E79F5}"/>
    <cellStyle name="Normal 8 8 2 3" xfId="3998" xr:uid="{3A17A70B-0D3A-416A-9260-3C68F1D71822}"/>
    <cellStyle name="Normal 8 8 2 4" xfId="3999" xr:uid="{DEF293FB-FF0C-4B14-9622-209E1127FEE7}"/>
    <cellStyle name="Normal 8 8 3" xfId="2228" xr:uid="{C524FFE8-5659-4277-85BD-A96F054F9579}"/>
    <cellStyle name="Normal 8 8 3 2" xfId="4000" xr:uid="{300933E5-256C-4F68-9388-A3BCF075C9A8}"/>
    <cellStyle name="Normal 8 8 3 3" xfId="4001" xr:uid="{3A181E75-A293-420C-9714-C9B349CE4748}"/>
    <cellStyle name="Normal 8 8 3 4" xfId="4002" xr:uid="{E2F0E098-0B58-4AB2-AFFD-78110896C6BC}"/>
    <cellStyle name="Normal 8 8 4" xfId="4003" xr:uid="{9BA480BF-6183-4964-AD3C-439308066084}"/>
    <cellStyle name="Normal 8 8 5" xfId="4004" xr:uid="{3A0E67A0-44E1-4327-AD5E-0F4947E58ECD}"/>
    <cellStyle name="Normal 8 8 6" xfId="4005" xr:uid="{D24630F0-2365-434C-A658-F1819DB00006}"/>
    <cellStyle name="Normal 8 9" xfId="401" xr:uid="{D9CE1B74-102B-49F3-8FB0-E5E8ED3BB640}"/>
    <cellStyle name="Normal 8 9 2" xfId="2229" xr:uid="{5BBA0FCD-061C-405F-807B-677C8C4F4FF2}"/>
    <cellStyle name="Normal 8 9 2 2" xfId="4006" xr:uid="{904BC224-D94B-4E20-ACDD-F3968A22DBA1}"/>
    <cellStyle name="Normal 8 9 2 2 2" xfId="4411" xr:uid="{51E33684-8ED4-4B2F-A302-22810696F4B1}"/>
    <cellStyle name="Normal 8 9 2 2 3" xfId="4690" xr:uid="{4DAF0E1F-85C0-4710-A94E-4D4DD0D615AA}"/>
    <cellStyle name="Normal 8 9 2 3" xfId="4007" xr:uid="{AF2F18DF-591D-47D7-8F70-6BCB775F4AC5}"/>
    <cellStyle name="Normal 8 9 2 4" xfId="4008" xr:uid="{CC47B46B-9463-4B74-B087-9FB12AE80228}"/>
    <cellStyle name="Normal 8 9 3" xfId="4009" xr:uid="{E327DC0A-415B-4773-B04F-EE3D57B3E0D7}"/>
    <cellStyle name="Normal 8 9 4" xfId="4010" xr:uid="{6C88ACE2-EBC1-42AC-B001-FE95380F00AF}"/>
    <cellStyle name="Normal 8 9 4 2" xfId="4581" xr:uid="{1B33E57A-0B7D-4FC0-B713-52FEC32FEF4A}"/>
    <cellStyle name="Normal 8 9 4 3" xfId="4691" xr:uid="{AEA3F870-12A6-41C4-9A49-AD6EC5D4759B}"/>
    <cellStyle name="Normal 8 9 4 4" xfId="4610" xr:uid="{A72E1B75-E25E-4839-AB79-201DCF155C41}"/>
    <cellStyle name="Normal 8 9 5" xfId="4011" xr:uid="{0AB82A0E-B9C9-40A5-8171-BA5896D31338}"/>
    <cellStyle name="Normal 9" xfId="165" xr:uid="{FA9226F7-ADEA-465F-B2F5-9D3654236C0F}"/>
    <cellStyle name="Normal 9 10" xfId="402" xr:uid="{08858EC2-17FE-4BB8-BBEA-9B5C4BF6A03A}"/>
    <cellStyle name="Normal 9 10 2" xfId="2230" xr:uid="{35D64331-1C70-4E0F-BBF1-63648B8A0092}"/>
    <cellStyle name="Normal 9 10 2 2" xfId="4012" xr:uid="{DDCF124A-832A-467C-BB3E-3413744ADC67}"/>
    <cellStyle name="Normal 9 10 2 3" xfId="4013" xr:uid="{EE18BB23-7410-4F13-B46F-2938030F3187}"/>
    <cellStyle name="Normal 9 10 2 4" xfId="4014" xr:uid="{AC4EB83F-E8C4-42EE-96FA-EBEED84C3FFF}"/>
    <cellStyle name="Normal 9 10 3" xfId="4015" xr:uid="{A9D79382-84B0-402C-8426-F01ED492DD95}"/>
    <cellStyle name="Normal 9 10 4" xfId="4016" xr:uid="{9011A3B0-1255-44D1-9B9E-FB65AF7575BD}"/>
    <cellStyle name="Normal 9 10 5" xfId="4017" xr:uid="{2B7F8CA7-C763-4D3D-951B-31996B99A3F3}"/>
    <cellStyle name="Normal 9 11" xfId="2231" xr:uid="{CD7E5FEE-93CD-4792-8B34-40FA2074F47F}"/>
    <cellStyle name="Normal 9 11 2" xfId="4018" xr:uid="{7E6AB32B-E4CE-4DBD-BCEF-9798FD0DB883}"/>
    <cellStyle name="Normal 9 11 3" xfId="4019" xr:uid="{F1AE93D9-0030-4A6C-A22D-9A07D6859264}"/>
    <cellStyle name="Normal 9 11 4" xfId="4020" xr:uid="{62F3DAF5-ACA6-4FBD-A2D0-2634FD95762C}"/>
    <cellStyle name="Normal 9 12" xfId="4021" xr:uid="{5B41CB25-BA86-4759-A6BF-6154648F9513}"/>
    <cellStyle name="Normal 9 12 2" xfId="4022" xr:uid="{9ADA36EC-9730-4C45-AFC0-ABDAF37DFE61}"/>
    <cellStyle name="Normal 9 12 3" xfId="4023" xr:uid="{578C087E-7349-4776-9B88-40E629A1BEBF}"/>
    <cellStyle name="Normal 9 12 4" xfId="4024" xr:uid="{BFFCD4C6-E116-4C86-A219-AA8B13E8BDCB}"/>
    <cellStyle name="Normal 9 13" xfId="4025" xr:uid="{773218AC-71E2-4422-BADB-222F0A290CFF}"/>
    <cellStyle name="Normal 9 13 2" xfId="4026" xr:uid="{238B01E8-F33B-47C2-B095-5C96944D2F8E}"/>
    <cellStyle name="Normal 9 14" xfId="4027" xr:uid="{8999F5D5-34D7-48FF-97E3-07F444271FE0}"/>
    <cellStyle name="Normal 9 15" xfId="4028" xr:uid="{CD34E871-0445-457F-80DF-E1CA41997516}"/>
    <cellStyle name="Normal 9 16" xfId="4029" xr:uid="{A292C4AD-9FFF-4573-AF33-D31C6683E96F}"/>
    <cellStyle name="Normal 9 2" xfId="166" xr:uid="{BCE9AFCD-2A59-4CBF-A693-145F7CEF7B88}"/>
    <cellStyle name="Normal 9 2 2" xfId="403" xr:uid="{3130D986-D524-4CB6-A233-04344A89630D}"/>
    <cellStyle name="Normal 9 2 2 2" xfId="4673" xr:uid="{53475622-9776-4C31-B91A-02AFB0B6A725}"/>
    <cellStyle name="Normal 9 2 3" xfId="4562" xr:uid="{ED5AFC4E-44DE-4921-8BF0-3C0821E6AF68}"/>
    <cellStyle name="Normal 9 3" xfId="167" xr:uid="{DC4B207E-6ECE-4F72-8C9F-97E11F1BBBC1}"/>
    <cellStyle name="Normal 9 3 10" xfId="4030" xr:uid="{A3C04537-E15B-464D-88F6-E54ABA6C1ACC}"/>
    <cellStyle name="Normal 9 3 11" xfId="4031" xr:uid="{E8400C35-7D15-45C2-8249-973F24A7414A}"/>
    <cellStyle name="Normal 9 3 2" xfId="168" xr:uid="{0D021E7F-FFFD-4F91-9AC2-F69837309D82}"/>
    <cellStyle name="Normal 9 3 2 2" xfId="169" xr:uid="{54560846-0FD4-40ED-B93A-86B7216BFC46}"/>
    <cellStyle name="Normal 9 3 2 2 2" xfId="404" xr:uid="{DA277F19-4FF2-48C3-BAFD-0A91DCAC7FBA}"/>
    <cellStyle name="Normal 9 3 2 2 2 2" xfId="826" xr:uid="{7465C118-262D-41ED-8793-5561326F5CA5}"/>
    <cellStyle name="Normal 9 3 2 2 2 2 2" xfId="827" xr:uid="{E6BD7551-4536-44BB-864E-A2EC52302BA3}"/>
    <cellStyle name="Normal 9 3 2 2 2 2 2 2" xfId="2232" xr:uid="{E72E2210-8DC5-4C85-8065-73546B9A6966}"/>
    <cellStyle name="Normal 9 3 2 2 2 2 2 2 2" xfId="2233" xr:uid="{AB9548D7-623B-42EE-880E-388469A90C80}"/>
    <cellStyle name="Normal 9 3 2 2 2 2 2 3" xfId="2234" xr:uid="{7E03C3A1-309A-4C53-BC3E-D05375DA0490}"/>
    <cellStyle name="Normal 9 3 2 2 2 2 3" xfId="2235" xr:uid="{75E3BC9E-6ACF-483A-97FB-5FD3E76114F4}"/>
    <cellStyle name="Normal 9 3 2 2 2 2 3 2" xfId="2236" xr:uid="{FFB9AB70-3B1E-46BC-8895-925FD012957E}"/>
    <cellStyle name="Normal 9 3 2 2 2 2 4" xfId="2237" xr:uid="{D785F61C-457E-43A0-8AD9-B742D490267B}"/>
    <cellStyle name="Normal 9 3 2 2 2 3" xfId="828" xr:uid="{D1F36FAC-3DC4-4C71-90B7-70BCB901F7C1}"/>
    <cellStyle name="Normal 9 3 2 2 2 3 2" xfId="2238" xr:uid="{0B41541C-FE7E-4295-94EB-BB676FCA9E3B}"/>
    <cellStyle name="Normal 9 3 2 2 2 3 2 2" xfId="2239" xr:uid="{513138D3-66C4-4C4A-A20F-C530A616D022}"/>
    <cellStyle name="Normal 9 3 2 2 2 3 3" xfId="2240" xr:uid="{ABA47626-5083-4F06-BC2A-C76C218CA7E5}"/>
    <cellStyle name="Normal 9 3 2 2 2 3 4" xfId="4032" xr:uid="{ADAA4A30-0B21-4FFF-BEE3-F38C77D2B7F1}"/>
    <cellStyle name="Normal 9 3 2 2 2 4" xfId="2241" xr:uid="{A6560DF4-F59D-4DC6-9B77-00942EA77966}"/>
    <cellStyle name="Normal 9 3 2 2 2 4 2" xfId="2242" xr:uid="{06410F77-AF21-4815-BD03-AD9D0206B940}"/>
    <cellStyle name="Normal 9 3 2 2 2 5" xfId="2243" xr:uid="{2F17DF3B-D7F4-4C40-A1AC-09A3F9D3FD90}"/>
    <cellStyle name="Normal 9 3 2 2 2 6" xfId="4033" xr:uid="{4B704F0A-62C2-4B78-8CF0-D5B177A379F9}"/>
    <cellStyle name="Normal 9 3 2 2 3" xfId="405" xr:uid="{173CC095-5FDA-41EE-905E-9797A2EF8831}"/>
    <cellStyle name="Normal 9 3 2 2 3 2" xfId="829" xr:uid="{33196CE1-2871-4FBF-B165-EAB60A679588}"/>
    <cellStyle name="Normal 9 3 2 2 3 2 2" xfId="830" xr:uid="{05D3F5FF-8826-4A6E-B8B2-0BDA75C79A4D}"/>
    <cellStyle name="Normal 9 3 2 2 3 2 2 2" xfId="2244" xr:uid="{A651AFF1-C018-45CF-9964-29BBB8342A11}"/>
    <cellStyle name="Normal 9 3 2 2 3 2 2 2 2" xfId="2245" xr:uid="{40C59736-2BCE-4F91-AABC-579F4D70DCC6}"/>
    <cellStyle name="Normal 9 3 2 2 3 2 2 3" xfId="2246" xr:uid="{85250F11-3DF9-434F-96BA-C1B658332C7B}"/>
    <cellStyle name="Normal 9 3 2 2 3 2 3" xfId="2247" xr:uid="{47692E88-360F-41BF-980C-34ACA1054E72}"/>
    <cellStyle name="Normal 9 3 2 2 3 2 3 2" xfId="2248" xr:uid="{E11E145E-96D7-42BB-A759-1BCF1730BD9F}"/>
    <cellStyle name="Normal 9 3 2 2 3 2 4" xfId="2249" xr:uid="{6664EB21-4EB4-411F-B48E-98A24D18A059}"/>
    <cellStyle name="Normal 9 3 2 2 3 3" xfId="831" xr:uid="{14521ECC-2910-4C2C-BE76-A272CFA158EA}"/>
    <cellStyle name="Normal 9 3 2 2 3 3 2" xfId="2250" xr:uid="{304FA4AE-28E2-4F8C-921C-C6B63561B457}"/>
    <cellStyle name="Normal 9 3 2 2 3 3 2 2" xfId="2251" xr:uid="{FCDE0062-A198-4BFE-90D8-614EAB008601}"/>
    <cellStyle name="Normal 9 3 2 2 3 3 3" xfId="2252" xr:uid="{C236E58C-0B6A-4607-8CE4-961CC134954E}"/>
    <cellStyle name="Normal 9 3 2 2 3 4" xfId="2253" xr:uid="{280E765A-F7B3-4BF2-A0A4-75EF158204EE}"/>
    <cellStyle name="Normal 9 3 2 2 3 4 2" xfId="2254" xr:uid="{E6B4DFA5-CA9A-4E3E-B1AF-A76D35EFD5C2}"/>
    <cellStyle name="Normal 9 3 2 2 3 5" xfId="2255" xr:uid="{30B122AE-0284-426C-B012-6263B619E4F8}"/>
    <cellStyle name="Normal 9 3 2 2 4" xfId="832" xr:uid="{42C9BB74-6F12-456E-AB69-4B9C420C7CB4}"/>
    <cellStyle name="Normal 9 3 2 2 4 2" xfId="833" xr:uid="{83E64581-C4E5-4BBE-BD15-D78E45BC24B5}"/>
    <cellStyle name="Normal 9 3 2 2 4 2 2" xfId="2256" xr:uid="{53757BB5-A924-4B0A-B891-C000AE3E9753}"/>
    <cellStyle name="Normal 9 3 2 2 4 2 2 2" xfId="2257" xr:uid="{09D4D9F4-1FF3-4A42-A46F-6470292A0470}"/>
    <cellStyle name="Normal 9 3 2 2 4 2 3" xfId="2258" xr:uid="{1CB8CC8C-FD0C-4552-9A9D-8F500E1C0FA9}"/>
    <cellStyle name="Normal 9 3 2 2 4 3" xfId="2259" xr:uid="{D1EEB45D-31C2-41C9-987E-2707A87E763E}"/>
    <cellStyle name="Normal 9 3 2 2 4 3 2" xfId="2260" xr:uid="{FD2949D4-D8E1-414F-A97C-796B0ED83583}"/>
    <cellStyle name="Normal 9 3 2 2 4 4" xfId="2261" xr:uid="{A5CC18A7-8C10-4B1E-99B9-254F42CBA142}"/>
    <cellStyle name="Normal 9 3 2 2 5" xfId="834" xr:uid="{2479EE7C-78B8-4312-A668-524BCC91B1F9}"/>
    <cellStyle name="Normal 9 3 2 2 5 2" xfId="2262" xr:uid="{2AD6E3D5-0278-4C82-B34F-6B36032E092A}"/>
    <cellStyle name="Normal 9 3 2 2 5 2 2" xfId="2263" xr:uid="{E29BA072-F8D1-4531-BB0A-4CBA6424D1F5}"/>
    <cellStyle name="Normal 9 3 2 2 5 3" xfId="2264" xr:uid="{12D837E2-47BE-415E-BAFC-BEADECC1F5AE}"/>
    <cellStyle name="Normal 9 3 2 2 5 4" xfId="4034" xr:uid="{2B5F9224-0EE8-419A-957C-A9274139AB6A}"/>
    <cellStyle name="Normal 9 3 2 2 6" xfId="2265" xr:uid="{4E4BC079-A85A-469E-8D8D-AE028AFCC6C4}"/>
    <cellStyle name="Normal 9 3 2 2 6 2" xfId="2266" xr:uid="{710287E7-1B7F-4478-A2E2-26823CCD8795}"/>
    <cellStyle name="Normal 9 3 2 2 7" xfId="2267" xr:uid="{0B6F66A2-F8C4-4223-B9D9-BEC1C93522B0}"/>
    <cellStyle name="Normal 9 3 2 2 8" xfId="4035" xr:uid="{02828142-A4D1-417D-B0B4-8E9E971A3EBA}"/>
    <cellStyle name="Normal 9 3 2 3" xfId="406" xr:uid="{DEBD4813-8184-414C-8DE4-D40B9AC74BAF}"/>
    <cellStyle name="Normal 9 3 2 3 2" xfId="835" xr:uid="{E5F6F1CB-5EF8-4A0F-B613-694EAA380104}"/>
    <cellStyle name="Normal 9 3 2 3 2 2" xfId="836" xr:uid="{F1150483-06F5-4F85-90CE-81424640A2A4}"/>
    <cellStyle name="Normal 9 3 2 3 2 2 2" xfId="2268" xr:uid="{31E3AEED-9212-4314-B296-5F23ACB0FA4F}"/>
    <cellStyle name="Normal 9 3 2 3 2 2 2 2" xfId="2269" xr:uid="{C43D760C-8DD7-4424-9220-C010AF133F00}"/>
    <cellStyle name="Normal 9 3 2 3 2 2 3" xfId="2270" xr:uid="{895FD876-15B9-40BB-BE57-FF678CBBBB29}"/>
    <cellStyle name="Normal 9 3 2 3 2 3" xfId="2271" xr:uid="{DFD3A31F-2749-4927-BB84-E9C88D2807E0}"/>
    <cellStyle name="Normal 9 3 2 3 2 3 2" xfId="2272" xr:uid="{BF7065E5-7081-41C0-9DD5-28CE069EA151}"/>
    <cellStyle name="Normal 9 3 2 3 2 4" xfId="2273" xr:uid="{74BFEF37-9643-43D9-A3C7-DB265A29B426}"/>
    <cellStyle name="Normal 9 3 2 3 3" xfId="837" xr:uid="{DB4346CD-5433-460D-973D-B4A9F10DDDDA}"/>
    <cellStyle name="Normal 9 3 2 3 3 2" xfId="2274" xr:uid="{2576B0AE-1F49-4EFD-9F8C-3F1002B4777A}"/>
    <cellStyle name="Normal 9 3 2 3 3 2 2" xfId="2275" xr:uid="{23B55E71-FBEB-4DEA-B91C-BBD3629AC61A}"/>
    <cellStyle name="Normal 9 3 2 3 3 3" xfId="2276" xr:uid="{38294B1C-84B2-434B-AB0F-CBE826757B18}"/>
    <cellStyle name="Normal 9 3 2 3 3 4" xfId="4036" xr:uid="{DF9719B1-0AF7-4699-AB62-F14111AF149A}"/>
    <cellStyle name="Normal 9 3 2 3 4" xfId="2277" xr:uid="{B4F611D0-4D50-4944-B02F-F0F08565C81F}"/>
    <cellStyle name="Normal 9 3 2 3 4 2" xfId="2278" xr:uid="{830C0D38-8C0B-475D-B557-775EE6FF532B}"/>
    <cellStyle name="Normal 9 3 2 3 5" xfId="2279" xr:uid="{1D390D40-0F83-4EDB-85AA-98BC4DE124FF}"/>
    <cellStyle name="Normal 9 3 2 3 6" xfId="4037" xr:uid="{AE5ECE9F-09D6-4157-8AFC-6E1C5E808A54}"/>
    <cellStyle name="Normal 9 3 2 4" xfId="407" xr:uid="{AE745AB3-98A7-49BA-98FB-8D302654C3FB}"/>
    <cellStyle name="Normal 9 3 2 4 2" xfId="838" xr:uid="{0047E8BD-3D50-463C-9885-15D22E68D683}"/>
    <cellStyle name="Normal 9 3 2 4 2 2" xfId="839" xr:uid="{DC420441-39D2-40C7-9A48-B9590A9F16B6}"/>
    <cellStyle name="Normal 9 3 2 4 2 2 2" xfId="2280" xr:uid="{20552E30-0B6F-4F5D-B575-B6EDA1E0ECAE}"/>
    <cellStyle name="Normal 9 3 2 4 2 2 2 2" xfId="2281" xr:uid="{D29B5319-DDEF-45D2-94FB-FEC767A79E49}"/>
    <cellStyle name="Normal 9 3 2 4 2 2 3" xfId="2282" xr:uid="{B5DEB569-A388-4B3B-ADEC-2B22FF6DD1D9}"/>
    <cellStyle name="Normal 9 3 2 4 2 3" xfId="2283" xr:uid="{12438F26-6F87-4EF0-8827-BD69027BE1DE}"/>
    <cellStyle name="Normal 9 3 2 4 2 3 2" xfId="2284" xr:uid="{4770BBF9-924C-4318-84D0-E72AD1428739}"/>
    <cellStyle name="Normal 9 3 2 4 2 4" xfId="2285" xr:uid="{8DCDEC04-EC33-480F-BBE8-DE63EE5D3CF9}"/>
    <cellStyle name="Normal 9 3 2 4 3" xfId="840" xr:uid="{288D904F-391F-4F0D-AE77-82FF1BAD2110}"/>
    <cellStyle name="Normal 9 3 2 4 3 2" xfId="2286" xr:uid="{E81B23FA-1A5E-450C-949A-5516CB813969}"/>
    <cellStyle name="Normal 9 3 2 4 3 2 2" xfId="2287" xr:uid="{ACCBBA31-4A96-4CCB-8DA8-3A1424607B74}"/>
    <cellStyle name="Normal 9 3 2 4 3 3" xfId="2288" xr:uid="{55D9BDC0-5CE3-4205-8ED7-F096972A6A3B}"/>
    <cellStyle name="Normal 9 3 2 4 4" xfId="2289" xr:uid="{C9C3CEAF-A2D8-4DC0-A3EA-D875BAB63563}"/>
    <cellStyle name="Normal 9 3 2 4 4 2" xfId="2290" xr:uid="{685E4CDD-8AF5-4A03-9932-1FBC5A73E9C5}"/>
    <cellStyle name="Normal 9 3 2 4 5" xfId="2291" xr:uid="{16B30010-4571-492B-9404-7047B7BFB9BA}"/>
    <cellStyle name="Normal 9 3 2 5" xfId="408" xr:uid="{156132E7-A0D4-428B-B1E1-15AA309AF0C8}"/>
    <cellStyle name="Normal 9 3 2 5 2" xfId="841" xr:uid="{9242D1DC-3304-4F68-9DDA-2BF6AE763197}"/>
    <cellStyle name="Normal 9 3 2 5 2 2" xfId="2292" xr:uid="{DB8595E6-FC73-4694-BB7A-D97D26D2C042}"/>
    <cellStyle name="Normal 9 3 2 5 2 2 2" xfId="2293" xr:uid="{42200F82-E080-4E4F-9172-3E86FF46CA65}"/>
    <cellStyle name="Normal 9 3 2 5 2 3" xfId="2294" xr:uid="{9D53E82A-ACC3-4A4D-89A6-D1503125BAEF}"/>
    <cellStyle name="Normal 9 3 2 5 3" xfId="2295" xr:uid="{7A060C6B-B6A5-44CB-991D-1BBEE4A2CD87}"/>
    <cellStyle name="Normal 9 3 2 5 3 2" xfId="2296" xr:uid="{49B95CEE-B76E-427E-8FAE-1EC53A128DE1}"/>
    <cellStyle name="Normal 9 3 2 5 4" xfId="2297" xr:uid="{C5F9311C-CE1E-43B9-A85E-F707814B2C86}"/>
    <cellStyle name="Normal 9 3 2 6" xfId="842" xr:uid="{9099845F-4A58-481F-A7B2-C16E0E4A1073}"/>
    <cellStyle name="Normal 9 3 2 6 2" xfId="2298" xr:uid="{9C43BBBF-4614-4686-8F81-A2C4DCF6558A}"/>
    <cellStyle name="Normal 9 3 2 6 2 2" xfId="2299" xr:uid="{A86C85A0-1DCC-4355-AFB9-DA6DEC8C609E}"/>
    <cellStyle name="Normal 9 3 2 6 3" xfId="2300" xr:uid="{A1368C33-2746-41D0-BD54-779AAD098AA8}"/>
    <cellStyle name="Normal 9 3 2 6 4" xfId="4038" xr:uid="{99960A27-2C39-44EB-8089-AB38FD691E9F}"/>
    <cellStyle name="Normal 9 3 2 7" xfId="2301" xr:uid="{920B174D-C6AA-4192-8CB2-42F1963DACAC}"/>
    <cellStyle name="Normal 9 3 2 7 2" xfId="2302" xr:uid="{75BD168C-B97A-4C2D-BC83-99BBEE255E72}"/>
    <cellStyle name="Normal 9 3 2 8" xfId="2303" xr:uid="{070DA6C4-4A28-4529-B0DD-666863CF90B9}"/>
    <cellStyle name="Normal 9 3 2 9" xfId="4039" xr:uid="{29405C7C-2A17-47E5-8700-65EB1FBEB4E6}"/>
    <cellStyle name="Normal 9 3 3" xfId="170" xr:uid="{38E91B44-C117-4D70-867E-85852CF5E887}"/>
    <cellStyle name="Normal 9 3 3 2" xfId="171" xr:uid="{E4F509A0-EBDD-46B4-9BF8-E093DFC5F40C}"/>
    <cellStyle name="Normal 9 3 3 2 2" xfId="843" xr:uid="{6C806E10-3647-4354-A0CA-43E53BD4691C}"/>
    <cellStyle name="Normal 9 3 3 2 2 2" xfId="844" xr:uid="{A3EC852A-CD79-41EC-A296-7F3419ED9C23}"/>
    <cellStyle name="Normal 9 3 3 2 2 2 2" xfId="2304" xr:uid="{F557B0F3-4EA2-4BD5-B256-4F11B185E984}"/>
    <cellStyle name="Normal 9 3 3 2 2 2 2 2" xfId="2305" xr:uid="{B4774DE1-F3C6-4331-95C7-DA27BC9E2022}"/>
    <cellStyle name="Normal 9 3 3 2 2 2 3" xfId="2306" xr:uid="{9BAAFD41-88D5-4123-9152-AE29EF7E613C}"/>
    <cellStyle name="Normal 9 3 3 2 2 3" xfId="2307" xr:uid="{483068B4-B9DC-43D5-9B63-FC933E97B032}"/>
    <cellStyle name="Normal 9 3 3 2 2 3 2" xfId="2308" xr:uid="{70D1B579-CDD5-462E-8C76-23CAC8B4E872}"/>
    <cellStyle name="Normal 9 3 3 2 2 4" xfId="2309" xr:uid="{18266E4E-F432-47CC-A797-85F905EF06D8}"/>
    <cellStyle name="Normal 9 3 3 2 3" xfId="845" xr:uid="{EC7204DD-D5CB-4D25-ADA0-DFAF11C42D73}"/>
    <cellStyle name="Normal 9 3 3 2 3 2" xfId="2310" xr:uid="{38C8F131-873E-4708-9D81-461C3C461B61}"/>
    <cellStyle name="Normal 9 3 3 2 3 2 2" xfId="2311" xr:uid="{9052FA53-1706-4E7A-9FC1-13C87C6F46A1}"/>
    <cellStyle name="Normal 9 3 3 2 3 3" xfId="2312" xr:uid="{1ECFA2CD-884F-4127-8524-0D10A5F31A0B}"/>
    <cellStyle name="Normal 9 3 3 2 3 4" xfId="4040" xr:uid="{5497144C-16C2-4047-ABD9-04951B5C7999}"/>
    <cellStyle name="Normal 9 3 3 2 4" xfId="2313" xr:uid="{1B726074-ABEE-497E-8CFC-62E3B13DA512}"/>
    <cellStyle name="Normal 9 3 3 2 4 2" xfId="2314" xr:uid="{2E899552-B34B-4839-8C2C-AF65E9A4AFF3}"/>
    <cellStyle name="Normal 9 3 3 2 5" xfId="2315" xr:uid="{9DC1615C-1C82-4B39-96E9-F51A44FC4D16}"/>
    <cellStyle name="Normal 9 3 3 2 6" xfId="4041" xr:uid="{CF762767-F60A-4AEA-83F8-76E29378F332}"/>
    <cellStyle name="Normal 9 3 3 3" xfId="409" xr:uid="{1E388E10-55E5-4764-B5AA-7EDF099574C7}"/>
    <cellStyle name="Normal 9 3 3 3 2" xfId="846" xr:uid="{993755A0-E279-4FC1-980A-D8F6B9373755}"/>
    <cellStyle name="Normal 9 3 3 3 2 2" xfId="847" xr:uid="{4319F264-50A5-416C-9DE5-540CCE48B369}"/>
    <cellStyle name="Normal 9 3 3 3 2 2 2" xfId="2316" xr:uid="{ACE9FBAD-67F3-490F-A255-DF86BF8AF127}"/>
    <cellStyle name="Normal 9 3 3 3 2 2 2 2" xfId="2317" xr:uid="{C496D2E7-6C26-4325-A7AD-3E4DCC902097}"/>
    <cellStyle name="Normal 9 3 3 3 2 2 2 2 2" xfId="4766" xr:uid="{5193CA05-5B20-4D93-A5EE-0C5BEDDA15B3}"/>
    <cellStyle name="Normal 9 3 3 3 2 2 3" xfId="2318" xr:uid="{02C9FE75-E884-4CD2-A2DE-83C3CBEF516F}"/>
    <cellStyle name="Normal 9 3 3 3 2 2 3 2" xfId="4767" xr:uid="{B0A39707-BD97-4DC3-A2DC-A09860D85328}"/>
    <cellStyle name="Normal 9 3 3 3 2 3" xfId="2319" xr:uid="{3FCBA97C-9E14-4FEB-8505-0B09159421C2}"/>
    <cellStyle name="Normal 9 3 3 3 2 3 2" xfId="2320" xr:uid="{B19FDBC7-057A-49F3-A570-5AA7A2B50AD8}"/>
    <cellStyle name="Normal 9 3 3 3 2 3 2 2" xfId="4769" xr:uid="{CB32E775-2061-4EBB-AD3D-6C77009DA4F4}"/>
    <cellStyle name="Normal 9 3 3 3 2 3 3" xfId="4768" xr:uid="{8F74C631-BC04-4403-9715-0343D48F6992}"/>
    <cellStyle name="Normal 9 3 3 3 2 4" xfId="2321" xr:uid="{AE952A3F-BC21-4A5B-A9A2-49CF63B2FDFD}"/>
    <cellStyle name="Normal 9 3 3 3 2 4 2" xfId="4770" xr:uid="{ADAF0269-D172-4717-993F-BE59BACC33F2}"/>
    <cellStyle name="Normal 9 3 3 3 3" xfId="848" xr:uid="{FD6D3ECA-A960-4145-8F04-A9804E6112BA}"/>
    <cellStyle name="Normal 9 3 3 3 3 2" xfId="2322" xr:uid="{B9E1B189-C4DA-47B9-B859-99FFAFD89EAE}"/>
    <cellStyle name="Normal 9 3 3 3 3 2 2" xfId="2323" xr:uid="{DB8B9348-2F82-46AB-946C-A8D348E0CBA4}"/>
    <cellStyle name="Normal 9 3 3 3 3 2 2 2" xfId="4773" xr:uid="{FBE8561F-6E13-4758-A66F-EFB9B94EF28C}"/>
    <cellStyle name="Normal 9 3 3 3 3 2 3" xfId="4772" xr:uid="{A84B4E98-D8B0-49EF-AAC3-2EF5872B3F1E}"/>
    <cellStyle name="Normal 9 3 3 3 3 3" xfId="2324" xr:uid="{08BB3F4B-F6A2-46CD-8BF7-F5448BF20A82}"/>
    <cellStyle name="Normal 9 3 3 3 3 3 2" xfId="4774" xr:uid="{B2CB2B9D-FE42-4228-B54E-813681F08807}"/>
    <cellStyle name="Normal 9 3 3 3 3 4" xfId="4771" xr:uid="{C59BAAAB-471B-4F40-8A84-482343E1F19E}"/>
    <cellStyle name="Normal 9 3 3 3 4" xfId="2325" xr:uid="{E6300144-E5CA-4B2A-9CBE-6F8EC572AAB3}"/>
    <cellStyle name="Normal 9 3 3 3 4 2" xfId="2326" xr:uid="{254ED5D5-C800-4DF3-9836-62A40C63D534}"/>
    <cellStyle name="Normal 9 3 3 3 4 2 2" xfId="4776" xr:uid="{E9271676-71DB-4B10-ADED-0C6AB7D75A46}"/>
    <cellStyle name="Normal 9 3 3 3 4 3" xfId="4775" xr:uid="{68FA500B-99E3-4F6C-887D-847795CA9E3A}"/>
    <cellStyle name="Normal 9 3 3 3 5" xfId="2327" xr:uid="{E705BC56-1391-470B-A8CF-1E5422F9AA5C}"/>
    <cellStyle name="Normal 9 3 3 3 5 2" xfId="4777" xr:uid="{81F1CD61-5DAC-4D63-A3D1-EE2EC65B17DB}"/>
    <cellStyle name="Normal 9 3 3 4" xfId="410" xr:uid="{DA275D33-05AD-4C60-9A9B-C622599E3A71}"/>
    <cellStyle name="Normal 9 3 3 4 2" xfId="849" xr:uid="{367B4A91-215B-4950-8470-3C70599E43E8}"/>
    <cellStyle name="Normal 9 3 3 4 2 2" xfId="2328" xr:uid="{F4E07D2E-F2C2-4E56-B8F7-58E4C0D17179}"/>
    <cellStyle name="Normal 9 3 3 4 2 2 2" xfId="2329" xr:uid="{DDBD46EB-6705-4A52-B446-810B173C62BC}"/>
    <cellStyle name="Normal 9 3 3 4 2 2 2 2" xfId="4781" xr:uid="{221D78D4-E874-4885-8CA5-FC8E1AD20FDD}"/>
    <cellStyle name="Normal 9 3 3 4 2 2 3" xfId="4780" xr:uid="{D22983BC-99FF-4D99-81CE-2EF141CC9F28}"/>
    <cellStyle name="Normal 9 3 3 4 2 3" xfId="2330" xr:uid="{3A96BFF5-ADF9-488A-B017-B77F4520FECC}"/>
    <cellStyle name="Normal 9 3 3 4 2 3 2" xfId="4782" xr:uid="{0632855B-3528-4100-B815-4CE8BFBDC364}"/>
    <cellStyle name="Normal 9 3 3 4 2 4" xfId="4779" xr:uid="{17CC973F-285F-4A68-A4B7-7A7FA978C4D3}"/>
    <cellStyle name="Normal 9 3 3 4 3" xfId="2331" xr:uid="{F7CB4EBA-7BD4-44C6-BF3F-8CA96ED55745}"/>
    <cellStyle name="Normal 9 3 3 4 3 2" xfId="2332" xr:uid="{5E02864D-6E9D-4377-9385-31B830D4B937}"/>
    <cellStyle name="Normal 9 3 3 4 3 2 2" xfId="4784" xr:uid="{F5F65701-C425-4C5C-84A8-9F47C77B4015}"/>
    <cellStyle name="Normal 9 3 3 4 3 3" xfId="4783" xr:uid="{1E9BAA9C-E2AF-4003-99DF-61E47BB60EAB}"/>
    <cellStyle name="Normal 9 3 3 4 4" xfId="2333" xr:uid="{21EE0889-222E-4FC3-A52A-5578F7781F87}"/>
    <cellStyle name="Normal 9 3 3 4 4 2" xfId="4785" xr:uid="{622646A5-CEB2-4ED9-AE93-CE081D89B457}"/>
    <cellStyle name="Normal 9 3 3 4 5" xfId="4778" xr:uid="{8391B310-0FA5-4751-9A4F-AE5C4833B258}"/>
    <cellStyle name="Normal 9 3 3 5" xfId="850" xr:uid="{9CD53FF2-FFA3-4ADA-9AF3-F28E5A8846B7}"/>
    <cellStyle name="Normal 9 3 3 5 2" xfId="2334" xr:uid="{8540E349-ACBC-43F2-B158-759C6BE8017F}"/>
    <cellStyle name="Normal 9 3 3 5 2 2" xfId="2335" xr:uid="{8ACE4463-ED66-454F-9286-50CD3D2E7082}"/>
    <cellStyle name="Normal 9 3 3 5 2 2 2" xfId="4788" xr:uid="{DDAABFBD-E6E9-47B7-A157-A06C8BEC221A}"/>
    <cellStyle name="Normal 9 3 3 5 2 3" xfId="4787" xr:uid="{E973164E-B5E8-4AA9-9607-6E09B65A67FA}"/>
    <cellStyle name="Normal 9 3 3 5 3" xfId="2336" xr:uid="{5D799B54-8F80-4352-A588-DBC0388E40FF}"/>
    <cellStyle name="Normal 9 3 3 5 3 2" xfId="4789" xr:uid="{E7A4A7AD-7620-446A-8E31-6FDAD2A46140}"/>
    <cellStyle name="Normal 9 3 3 5 4" xfId="4042" xr:uid="{9B0DB2A3-7B42-4B1B-AF05-F6DAFEA94729}"/>
    <cellStyle name="Normal 9 3 3 5 4 2" xfId="4790" xr:uid="{19EBA39E-C849-4582-B058-DA7AD993A9FC}"/>
    <cellStyle name="Normal 9 3 3 5 5" xfId="4786" xr:uid="{2645DA73-297A-425F-A55F-64BB15C735FA}"/>
    <cellStyle name="Normal 9 3 3 6" xfId="2337" xr:uid="{040CB838-07B3-4B42-ADC8-7B81724DD6A9}"/>
    <cellStyle name="Normal 9 3 3 6 2" xfId="2338" xr:uid="{AE25B9C7-68CE-42C5-B199-F79CFE0C4097}"/>
    <cellStyle name="Normal 9 3 3 6 2 2" xfId="4792" xr:uid="{8778D10A-43EC-42BA-8353-1735796208C3}"/>
    <cellStyle name="Normal 9 3 3 6 3" xfId="4791" xr:uid="{E104BF87-73EA-41BD-9E53-37CEEC66E1F2}"/>
    <cellStyle name="Normal 9 3 3 7" xfId="2339" xr:uid="{E0FF7768-4EF4-487E-993D-C783A1D4F514}"/>
    <cellStyle name="Normal 9 3 3 7 2" xfId="4793" xr:uid="{73F9B6B5-08CA-40AB-9151-414D70588A1B}"/>
    <cellStyle name="Normal 9 3 3 8" xfId="4043" xr:uid="{02D9F67C-6C22-4324-AAC5-FAB953CB9771}"/>
    <cellStyle name="Normal 9 3 3 8 2" xfId="4794" xr:uid="{A3173505-C2C5-4E2C-8B4C-271ED165A251}"/>
    <cellStyle name="Normal 9 3 4" xfId="172" xr:uid="{94C4FA6D-3876-47DA-9E44-7C4DEA67C6D5}"/>
    <cellStyle name="Normal 9 3 4 2" xfId="451" xr:uid="{4017B9E7-EFED-4D27-9C67-229876C88692}"/>
    <cellStyle name="Normal 9 3 4 2 2" xfId="851" xr:uid="{F44E5D0A-93F6-4FFC-A5F3-B231C0EBB323}"/>
    <cellStyle name="Normal 9 3 4 2 2 2" xfId="2340" xr:uid="{23920154-8CB9-486C-84CF-56073EB30EBD}"/>
    <cellStyle name="Normal 9 3 4 2 2 2 2" xfId="2341" xr:uid="{10CF87DF-D70A-4900-B0F6-15BD18FF9C7D}"/>
    <cellStyle name="Normal 9 3 4 2 2 2 2 2" xfId="4799" xr:uid="{DD8EA632-AA6F-4EE1-A2C0-45F8BF7798ED}"/>
    <cellStyle name="Normal 9 3 4 2 2 2 3" xfId="4798" xr:uid="{66BD00E9-4E48-4C2D-A93C-E5B910824A89}"/>
    <cellStyle name="Normal 9 3 4 2 2 3" xfId="2342" xr:uid="{E3334417-6DE9-4A31-A0BB-8B9BB4A1F129}"/>
    <cellStyle name="Normal 9 3 4 2 2 3 2" xfId="4800" xr:uid="{D8A5E196-C482-4437-8BC1-1692DB385235}"/>
    <cellStyle name="Normal 9 3 4 2 2 4" xfId="4044" xr:uid="{5A08DA14-E1EA-45B6-B9F2-FDEEBB04F1D9}"/>
    <cellStyle name="Normal 9 3 4 2 2 4 2" xfId="4801" xr:uid="{CC4C3AAC-267C-45B6-ACFE-AC5BF7E2F6D0}"/>
    <cellStyle name="Normal 9 3 4 2 2 5" xfId="4797" xr:uid="{1C55FD9F-E3B0-4768-8BDD-1A2EF096EB6C}"/>
    <cellStyle name="Normal 9 3 4 2 3" xfId="2343" xr:uid="{98D22730-C460-4C1C-9477-549E4B659F9A}"/>
    <cellStyle name="Normal 9 3 4 2 3 2" xfId="2344" xr:uid="{E41C0725-AACF-41D4-AB27-FB59F33A1452}"/>
    <cellStyle name="Normal 9 3 4 2 3 2 2" xfId="4803" xr:uid="{B0AB3161-12FF-498C-A551-A98B846EAB80}"/>
    <cellStyle name="Normal 9 3 4 2 3 3" xfId="4802" xr:uid="{9F2B26B7-2ED9-493D-98A3-0547EF4D18CE}"/>
    <cellStyle name="Normal 9 3 4 2 4" xfId="2345" xr:uid="{B4BAA262-BCCF-43F7-86CC-6AE9440495AF}"/>
    <cellStyle name="Normal 9 3 4 2 4 2" xfId="4804" xr:uid="{153113F8-6A0A-44BA-A76B-F3FB06E0DE66}"/>
    <cellStyle name="Normal 9 3 4 2 5" xfId="4045" xr:uid="{7E39195C-90DD-4E3E-9632-74A86F2A133C}"/>
    <cellStyle name="Normal 9 3 4 2 5 2" xfId="4805" xr:uid="{44E9E0EF-DBDA-4931-B6B4-196AE70D0533}"/>
    <cellStyle name="Normal 9 3 4 2 6" xfId="4796" xr:uid="{C4329B79-6BFB-4E8A-AA70-B8386FF80CA3}"/>
    <cellStyle name="Normal 9 3 4 3" xfId="852" xr:uid="{22B52C7B-61DB-4A0F-8192-77BE8AECBC6D}"/>
    <cellStyle name="Normal 9 3 4 3 2" xfId="2346" xr:uid="{3FCC8727-338F-4218-9A01-129DABEEBA49}"/>
    <cellStyle name="Normal 9 3 4 3 2 2" xfId="2347" xr:uid="{6E1085E1-FD8E-4ECE-9EB1-08B385BE58BD}"/>
    <cellStyle name="Normal 9 3 4 3 2 2 2" xfId="4808" xr:uid="{F4775388-5669-4B32-A843-FCB44AE15D87}"/>
    <cellStyle name="Normal 9 3 4 3 2 3" xfId="4807" xr:uid="{6C709327-C0AC-4854-A35E-8B4A56E73ACB}"/>
    <cellStyle name="Normal 9 3 4 3 3" xfId="2348" xr:uid="{814F70FA-9847-4AA4-BC81-041D9150F326}"/>
    <cellStyle name="Normal 9 3 4 3 3 2" xfId="4809" xr:uid="{31F814DD-715A-4577-831F-8E76D3F8985C}"/>
    <cellStyle name="Normal 9 3 4 3 4" xfId="4046" xr:uid="{2D379089-9C48-4E41-B4E7-618F2CD0094D}"/>
    <cellStyle name="Normal 9 3 4 3 4 2" xfId="4810" xr:uid="{AC8969C4-6BE4-4168-9566-E87D327E0144}"/>
    <cellStyle name="Normal 9 3 4 3 5" xfId="4806" xr:uid="{BB2606D0-3E0F-4C61-A911-B1F144D3F569}"/>
    <cellStyle name="Normal 9 3 4 4" xfId="2349" xr:uid="{24165A1B-F6FA-454F-9B72-68343A72FB0F}"/>
    <cellStyle name="Normal 9 3 4 4 2" xfId="2350" xr:uid="{3E2AF1C9-AC0C-446A-A6A0-2563735C33BF}"/>
    <cellStyle name="Normal 9 3 4 4 2 2" xfId="4812" xr:uid="{E4BA27E7-029F-44CB-9039-13E4D833FF1F}"/>
    <cellStyle name="Normal 9 3 4 4 3" xfId="4047" xr:uid="{BE197D07-69D6-432B-B9B1-A35DDEE5063B}"/>
    <cellStyle name="Normal 9 3 4 4 3 2" xfId="4813" xr:uid="{BC1D9219-3DD5-4E7D-BEC5-2E19E1165AB3}"/>
    <cellStyle name="Normal 9 3 4 4 4" xfId="4048" xr:uid="{87B6393B-9E3B-4091-8C98-075133BF36A0}"/>
    <cellStyle name="Normal 9 3 4 4 4 2" xfId="4814" xr:uid="{4DE15242-D518-48E7-82A1-9CDF466BE8BC}"/>
    <cellStyle name="Normal 9 3 4 4 5" xfId="4811" xr:uid="{F526FF3C-B03B-4CA3-8EAC-68F50E97795B}"/>
    <cellStyle name="Normal 9 3 4 5" xfId="2351" xr:uid="{F14BB35E-5D00-4377-9CA7-85F3C2F1BF46}"/>
    <cellStyle name="Normal 9 3 4 5 2" xfId="4815" xr:uid="{0E3CCA8B-E91A-43DF-BEB5-4E4477E6F841}"/>
    <cellStyle name="Normal 9 3 4 6" xfId="4049" xr:uid="{E3BAB321-BAAD-4F4B-B767-31B679D32755}"/>
    <cellStyle name="Normal 9 3 4 6 2" xfId="4816" xr:uid="{54370E96-D44A-4603-815A-D90FEB583021}"/>
    <cellStyle name="Normal 9 3 4 7" xfId="4050" xr:uid="{DA944FC7-B1FF-4A69-BC4F-97FA41548F7F}"/>
    <cellStyle name="Normal 9 3 4 7 2" xfId="4817" xr:uid="{2CD7C5B1-8D14-4DCD-8517-3731088B0ADC}"/>
    <cellStyle name="Normal 9 3 4 8" xfId="4795" xr:uid="{A03E3938-C27A-4DED-8328-D839D7C9AE5B}"/>
    <cellStyle name="Normal 9 3 5" xfId="411" xr:uid="{1C9E0CB7-337F-49B4-AE48-D651008C1760}"/>
    <cellStyle name="Normal 9 3 5 2" xfId="853" xr:uid="{F3F1EC17-7C88-4CC3-9369-15FADD48A14A}"/>
    <cellStyle name="Normal 9 3 5 2 2" xfId="854" xr:uid="{9B497176-B257-4346-9B50-733E2E9CF0CB}"/>
    <cellStyle name="Normal 9 3 5 2 2 2" xfId="2352" xr:uid="{80C4BB80-4A8C-4C82-8D33-A9329F32D7A9}"/>
    <cellStyle name="Normal 9 3 5 2 2 2 2" xfId="2353" xr:uid="{95B817D3-5B8D-4525-91C0-F92527BC5A90}"/>
    <cellStyle name="Normal 9 3 5 2 2 2 2 2" xfId="4822" xr:uid="{985D5ACA-17B8-4A27-9169-7D345679DAB7}"/>
    <cellStyle name="Normal 9 3 5 2 2 2 3" xfId="4821" xr:uid="{3CE0F013-124C-455C-9A31-743AAC2DE563}"/>
    <cellStyle name="Normal 9 3 5 2 2 3" xfId="2354" xr:uid="{BB3B1843-C8B3-4E13-804A-1D88AF4A9255}"/>
    <cellStyle name="Normal 9 3 5 2 2 3 2" xfId="4823" xr:uid="{CDFC579A-FE1F-4A79-B4B6-EA5F2CC1C207}"/>
    <cellStyle name="Normal 9 3 5 2 2 4" xfId="4820" xr:uid="{A00BC04E-7F4D-4FA4-AF70-0628F162A0E6}"/>
    <cellStyle name="Normal 9 3 5 2 3" xfId="2355" xr:uid="{14E2EE4A-3023-4919-A2C6-325DBD55EB8A}"/>
    <cellStyle name="Normal 9 3 5 2 3 2" xfId="2356" xr:uid="{1131505B-96B3-408F-83BC-F6A5B4AF2FD3}"/>
    <cellStyle name="Normal 9 3 5 2 3 2 2" xfId="4825" xr:uid="{A6EC8661-9CA1-4AF7-A633-A84AE544746C}"/>
    <cellStyle name="Normal 9 3 5 2 3 3" xfId="4824" xr:uid="{D08A074C-1D08-4A11-B71F-6DD3ED3756EC}"/>
    <cellStyle name="Normal 9 3 5 2 4" xfId="2357" xr:uid="{2B486AF0-B983-44DB-9337-97EC924EFE5F}"/>
    <cellStyle name="Normal 9 3 5 2 4 2" xfId="4826" xr:uid="{FF64C58A-1E8A-4B20-AFD3-8393974E0F3C}"/>
    <cellStyle name="Normal 9 3 5 2 5" xfId="4819" xr:uid="{5002C3B5-48F3-4798-987E-45E01D515DBE}"/>
    <cellStyle name="Normal 9 3 5 3" xfId="855" xr:uid="{AE8B3E0F-E62E-41B6-95BE-17C8B9576593}"/>
    <cellStyle name="Normal 9 3 5 3 2" xfId="2358" xr:uid="{4076974E-ED72-4314-B689-98F0AF654A01}"/>
    <cellStyle name="Normal 9 3 5 3 2 2" xfId="2359" xr:uid="{BD923510-F81A-4F89-BADA-3158C9943DB8}"/>
    <cellStyle name="Normal 9 3 5 3 2 2 2" xfId="4829" xr:uid="{D0F5B939-3C09-49CF-B98C-C2033B0F3C23}"/>
    <cellStyle name="Normal 9 3 5 3 2 3" xfId="4828" xr:uid="{F8CC1261-203D-4C56-B600-1A38CC94765D}"/>
    <cellStyle name="Normal 9 3 5 3 3" xfId="2360" xr:uid="{44BF7A64-4937-478F-BD97-D05086FE7CC5}"/>
    <cellStyle name="Normal 9 3 5 3 3 2" xfId="4830" xr:uid="{D1D32AA2-1D05-4A88-83B9-AF483698752E}"/>
    <cellStyle name="Normal 9 3 5 3 4" xfId="4051" xr:uid="{7AA2E28B-AD77-436F-8D67-3409DC40B7C8}"/>
    <cellStyle name="Normal 9 3 5 3 4 2" xfId="4831" xr:uid="{BE839AFD-D960-428A-8B06-16EBCA2F7AD8}"/>
    <cellStyle name="Normal 9 3 5 3 5" xfId="4827" xr:uid="{0971F257-1330-4ACB-82CF-2B920EF685A2}"/>
    <cellStyle name="Normal 9 3 5 4" xfId="2361" xr:uid="{492A9F70-C4C2-4B89-BDBF-D5C8F08B2AA9}"/>
    <cellStyle name="Normal 9 3 5 4 2" xfId="2362" xr:uid="{8BE7B1A0-2814-4430-A87C-B311051070A1}"/>
    <cellStyle name="Normal 9 3 5 4 2 2" xfId="4833" xr:uid="{017A93C5-270E-4B85-9436-56694C20E30E}"/>
    <cellStyle name="Normal 9 3 5 4 3" xfId="4832" xr:uid="{E4545E11-2A2C-4A56-9D14-67946250B164}"/>
    <cellStyle name="Normal 9 3 5 5" xfId="2363" xr:uid="{E3BD2018-85A4-48F2-B29A-ABC6DD7F6103}"/>
    <cellStyle name="Normal 9 3 5 5 2" xfId="4834" xr:uid="{4584FC5A-4846-4190-8D73-3C621ACA03C6}"/>
    <cellStyle name="Normal 9 3 5 6" xfId="4052" xr:uid="{4A6D1417-0039-4430-AA53-A2C3D3791CCD}"/>
    <cellStyle name="Normal 9 3 5 6 2" xfId="4835" xr:uid="{9113866D-5CF7-4A3F-A24C-9E2A4F837093}"/>
    <cellStyle name="Normal 9 3 5 7" xfId="4818" xr:uid="{FA1E1483-45BD-45B2-ACF1-A3685A580D9C}"/>
    <cellStyle name="Normal 9 3 6" xfId="412" xr:uid="{D8B819C9-0D44-4308-8DC6-1289EA9C04CB}"/>
    <cellStyle name="Normal 9 3 6 2" xfId="856" xr:uid="{9B172027-7587-4586-8222-F1CEB7B56A66}"/>
    <cellStyle name="Normal 9 3 6 2 2" xfId="2364" xr:uid="{22C61595-DCA9-4737-8361-63658763F890}"/>
    <cellStyle name="Normal 9 3 6 2 2 2" xfId="2365" xr:uid="{8ED3BD92-CC4E-4AD5-AE3A-44541FD3A20B}"/>
    <cellStyle name="Normal 9 3 6 2 2 2 2" xfId="4839" xr:uid="{70F65C3A-FB8A-493C-B119-3335783BA2A6}"/>
    <cellStyle name="Normal 9 3 6 2 2 3" xfId="4838" xr:uid="{5E57E31E-A3FA-4BAB-B0F8-D1FBCD15A89C}"/>
    <cellStyle name="Normal 9 3 6 2 3" xfId="2366" xr:uid="{2C74C8E8-D6E3-458E-85E2-8616A7D28B95}"/>
    <cellStyle name="Normal 9 3 6 2 3 2" xfId="4840" xr:uid="{56065B00-F7FB-4AB3-A02F-21DBD1188928}"/>
    <cellStyle name="Normal 9 3 6 2 4" xfId="4053" xr:uid="{27CD31E2-B5FA-4844-9E49-A19E47753DAC}"/>
    <cellStyle name="Normal 9 3 6 2 4 2" xfId="4841" xr:uid="{C73361E4-0CF8-4854-AB5B-DA4989D03206}"/>
    <cellStyle name="Normal 9 3 6 2 5" xfId="4837" xr:uid="{BC49105B-79A8-4827-A5B1-BB54443B67FA}"/>
    <cellStyle name="Normal 9 3 6 3" xfId="2367" xr:uid="{7A1D5179-C439-4641-B822-522B4130234E}"/>
    <cellStyle name="Normal 9 3 6 3 2" xfId="2368" xr:uid="{B74E6943-1C96-4A8B-ACFA-B32932DC2257}"/>
    <cellStyle name="Normal 9 3 6 3 2 2" xfId="4843" xr:uid="{C5648570-2BB4-4C16-99B2-7DCF5A2D94AB}"/>
    <cellStyle name="Normal 9 3 6 3 3" xfId="4842" xr:uid="{0796BF35-C66F-4D80-8D14-3CD8ECC86EDF}"/>
    <cellStyle name="Normal 9 3 6 4" xfId="2369" xr:uid="{DBFB8770-8D49-4D72-8B74-B43D8E120EFA}"/>
    <cellStyle name="Normal 9 3 6 4 2" xfId="4844" xr:uid="{A26F0430-1BD7-4DC3-8280-51A340FDAB9B}"/>
    <cellStyle name="Normal 9 3 6 5" xfId="4054" xr:uid="{C935FEA6-A4D2-40F4-AF11-C727032FDC32}"/>
    <cellStyle name="Normal 9 3 6 5 2" xfId="4845" xr:uid="{CE6F04AC-07FE-4060-B6EE-75510943F5DF}"/>
    <cellStyle name="Normal 9 3 6 6" xfId="4836" xr:uid="{56F4CAEB-62E8-4775-9A9F-9AC38F0F67C6}"/>
    <cellStyle name="Normal 9 3 7" xfId="857" xr:uid="{17BE81ED-CCC9-4C0D-9CD8-7F362C369FDB}"/>
    <cellStyle name="Normal 9 3 7 2" xfId="2370" xr:uid="{A53DA5D8-1F0C-4F8A-8D21-1689D31DCF78}"/>
    <cellStyle name="Normal 9 3 7 2 2" xfId="2371" xr:uid="{E24E7461-1887-4D5A-94A9-3B8057BEC221}"/>
    <cellStyle name="Normal 9 3 7 2 2 2" xfId="4848" xr:uid="{BD7DC252-D248-4876-9D8D-235130B01D14}"/>
    <cellStyle name="Normal 9 3 7 2 3" xfId="4847" xr:uid="{9BA6C227-4CBD-416F-9BAE-F51C4CC99127}"/>
    <cellStyle name="Normal 9 3 7 3" xfId="2372" xr:uid="{AF575E5C-52B7-46C9-BF22-F77B0AF0189F}"/>
    <cellStyle name="Normal 9 3 7 3 2" xfId="4849" xr:uid="{BBF0683D-680E-4AA7-AA00-E48D17E38E38}"/>
    <cellStyle name="Normal 9 3 7 4" xfId="4055" xr:uid="{47D41A9A-5650-41CA-9F18-3B00484EF4DB}"/>
    <cellStyle name="Normal 9 3 7 4 2" xfId="4850" xr:uid="{445264D2-E27A-49C4-B71D-E045C4FE884A}"/>
    <cellStyle name="Normal 9 3 7 5" xfId="4846" xr:uid="{A67999EE-FAB8-4595-A0E6-DBE7963A44A1}"/>
    <cellStyle name="Normal 9 3 8" xfId="2373" xr:uid="{F0C5B40D-C843-4B15-BE41-56BB9F8834CC}"/>
    <cellStyle name="Normal 9 3 8 2" xfId="2374" xr:uid="{450CF603-5746-4F4B-8D03-C6AA90161E5B}"/>
    <cellStyle name="Normal 9 3 8 2 2" xfId="4852" xr:uid="{B940584F-6414-4BD5-8C9F-07143DBB617F}"/>
    <cellStyle name="Normal 9 3 8 3" xfId="4056" xr:uid="{C419A3DF-74AB-4A60-9BCE-982DD9E98344}"/>
    <cellStyle name="Normal 9 3 8 3 2" xfId="4853" xr:uid="{E21259B1-EAC1-49A4-9C7C-D57B43333212}"/>
    <cellStyle name="Normal 9 3 8 4" xfId="4057" xr:uid="{7C79379D-5580-4E46-BBCF-265FC3CEDD36}"/>
    <cellStyle name="Normal 9 3 8 4 2" xfId="4854" xr:uid="{B8D458D1-C1DE-442D-A717-3CF69E767FF2}"/>
    <cellStyle name="Normal 9 3 8 5" xfId="4851" xr:uid="{65AA6680-8415-4A88-A902-90CA5C840C26}"/>
    <cellStyle name="Normal 9 3 9" xfId="2375" xr:uid="{01A09B42-EB4A-44CD-B23D-C6CA5A909BF1}"/>
    <cellStyle name="Normal 9 3 9 2" xfId="4855" xr:uid="{16566A22-82EA-4914-A293-8030AD763716}"/>
    <cellStyle name="Normal 9 4" xfId="173" xr:uid="{D6B65173-A9E6-482D-9FBE-3169CEC47C6F}"/>
    <cellStyle name="Normal 9 4 10" xfId="4058" xr:uid="{FE57D38E-0BC8-4EEA-BB58-E483FB292778}"/>
    <cellStyle name="Normal 9 4 10 2" xfId="4857" xr:uid="{59255F7B-BDC3-49BD-A310-64147C832A07}"/>
    <cellStyle name="Normal 9 4 11" xfId="4059" xr:uid="{C46BD8DA-32D1-48FA-9A10-CA45C78BF9F1}"/>
    <cellStyle name="Normal 9 4 11 2" xfId="4858" xr:uid="{F3940ECC-196C-4574-9D4C-C5DABD96CA02}"/>
    <cellStyle name="Normal 9 4 12" xfId="4856" xr:uid="{97CB3E61-02E4-4145-8A5C-7F96672D4187}"/>
    <cellStyle name="Normal 9 4 2" xfId="174" xr:uid="{299A1319-749E-4768-BC52-241ED79CE08B}"/>
    <cellStyle name="Normal 9 4 2 10" xfId="4859" xr:uid="{3A2C1508-B826-4B04-8B43-7B82016A6C1C}"/>
    <cellStyle name="Normal 9 4 2 2" xfId="175" xr:uid="{769BD158-FA8B-463C-94E1-01D5A800EBD1}"/>
    <cellStyle name="Normal 9 4 2 2 2" xfId="413" xr:uid="{0184BE5C-A6B3-423B-B3D3-385FA4860BA4}"/>
    <cellStyle name="Normal 9 4 2 2 2 2" xfId="858" xr:uid="{8C21A06B-BD88-4CBD-9586-DC449779BD6C}"/>
    <cellStyle name="Normal 9 4 2 2 2 2 2" xfId="2376" xr:uid="{66E7E907-B0E7-47F6-8423-610B2F95E35A}"/>
    <cellStyle name="Normal 9 4 2 2 2 2 2 2" xfId="2377" xr:uid="{9F55EC22-A898-4BDC-AE05-CEB6A0550CC9}"/>
    <cellStyle name="Normal 9 4 2 2 2 2 2 2 2" xfId="4864" xr:uid="{329CF1C1-6A65-4600-A199-5D36F2533705}"/>
    <cellStyle name="Normal 9 4 2 2 2 2 2 3" xfId="4863" xr:uid="{EC4F6D49-83AC-4AE5-9E75-820CBE461BEA}"/>
    <cellStyle name="Normal 9 4 2 2 2 2 3" xfId="2378" xr:uid="{C6A0E2E3-5F1C-4475-8417-D77145FBD80B}"/>
    <cellStyle name="Normal 9 4 2 2 2 2 3 2" xfId="4865" xr:uid="{79A0BDF2-B481-4BB2-AF6F-6D5DC35B5C10}"/>
    <cellStyle name="Normal 9 4 2 2 2 2 4" xfId="4060" xr:uid="{4E8C363C-C686-467F-90B8-231E8E05A6D4}"/>
    <cellStyle name="Normal 9 4 2 2 2 2 4 2" xfId="4866" xr:uid="{7937D951-A8E0-4E7F-8FA8-FA166DB74CA9}"/>
    <cellStyle name="Normal 9 4 2 2 2 2 5" xfId="4862" xr:uid="{C09F1F88-0DB4-411F-9BA4-DD1C4B26F7B7}"/>
    <cellStyle name="Normal 9 4 2 2 2 3" xfId="2379" xr:uid="{C113CD86-02C3-49B3-9753-D8BF86368D89}"/>
    <cellStyle name="Normal 9 4 2 2 2 3 2" xfId="2380" xr:uid="{8B97594B-14FC-4399-AF8C-7AD76DEF5E85}"/>
    <cellStyle name="Normal 9 4 2 2 2 3 2 2" xfId="4868" xr:uid="{C943ABAE-A089-4CE9-873E-503DA75436B6}"/>
    <cellStyle name="Normal 9 4 2 2 2 3 3" xfId="4061" xr:uid="{3A613B06-8696-470A-8E04-B8B42079CF5C}"/>
    <cellStyle name="Normal 9 4 2 2 2 3 3 2" xfId="4869" xr:uid="{CA463F76-39CF-4B5B-9570-20E0BE5C4E9C}"/>
    <cellStyle name="Normal 9 4 2 2 2 3 4" xfId="4062" xr:uid="{A92F2610-CF5E-4DB3-ABDE-51D0E0F801EC}"/>
    <cellStyle name="Normal 9 4 2 2 2 3 4 2" xfId="4870" xr:uid="{818565B2-4EC3-4B6F-97CD-ED44C8175A65}"/>
    <cellStyle name="Normal 9 4 2 2 2 3 5" xfId="4867" xr:uid="{15837C75-A46D-4A80-91E4-A5E712847494}"/>
    <cellStyle name="Normal 9 4 2 2 2 4" xfId="2381" xr:uid="{53FFCE07-8135-4500-BAAC-FF13CB49AEDD}"/>
    <cellStyle name="Normal 9 4 2 2 2 4 2" xfId="4871" xr:uid="{CDA7E698-A778-4DD3-87A3-CDF9A59C5965}"/>
    <cellStyle name="Normal 9 4 2 2 2 5" xfId="4063" xr:uid="{77D272B7-CBBF-4986-917D-86A3B9E3DAB1}"/>
    <cellStyle name="Normal 9 4 2 2 2 5 2" xfId="4872" xr:uid="{D4E63A38-BCD0-4005-A179-9BF7D8F945E1}"/>
    <cellStyle name="Normal 9 4 2 2 2 6" xfId="4064" xr:uid="{E7EF145D-7065-4DB1-8D35-9950BB346E11}"/>
    <cellStyle name="Normal 9 4 2 2 2 6 2" xfId="4873" xr:uid="{AC0EEEBE-0291-4EA4-97A5-3FB1701F2765}"/>
    <cellStyle name="Normal 9 4 2 2 2 7" xfId="4861" xr:uid="{1ACF3DBB-1FBB-42DB-88EA-7B0B58174BB8}"/>
    <cellStyle name="Normal 9 4 2 2 3" xfId="859" xr:uid="{D891C326-D609-435B-9C0D-B658DDA26F91}"/>
    <cellStyle name="Normal 9 4 2 2 3 2" xfId="2382" xr:uid="{0BA9743E-0F8D-49D3-8A8B-D6E394426508}"/>
    <cellStyle name="Normal 9 4 2 2 3 2 2" xfId="2383" xr:uid="{DCF33E5F-8BC9-4BA3-8181-91FC3AF3B939}"/>
    <cellStyle name="Normal 9 4 2 2 3 2 2 2" xfId="4876" xr:uid="{8C0FE528-5A20-4C9C-B8BD-50FE6C02F954}"/>
    <cellStyle name="Normal 9 4 2 2 3 2 3" xfId="4065" xr:uid="{62A9F6D7-ACAE-4BA1-8891-F3F8B8B9BEAC}"/>
    <cellStyle name="Normal 9 4 2 2 3 2 3 2" xfId="4877" xr:uid="{59FEB421-887D-48CD-A3BD-F4728C96345A}"/>
    <cellStyle name="Normal 9 4 2 2 3 2 4" xfId="4066" xr:uid="{01CB31C2-B791-49EE-8F4E-82B978A8FFEC}"/>
    <cellStyle name="Normal 9 4 2 2 3 2 4 2" xfId="4878" xr:uid="{54D5A77E-F780-4AAA-9928-CF559C6A8E67}"/>
    <cellStyle name="Normal 9 4 2 2 3 2 5" xfId="4875" xr:uid="{06F5BF71-E241-4BBC-A553-868971130850}"/>
    <cellStyle name="Normal 9 4 2 2 3 3" xfId="2384" xr:uid="{A465F77F-D7AB-414A-AD62-EAF53286796A}"/>
    <cellStyle name="Normal 9 4 2 2 3 3 2" xfId="4879" xr:uid="{C9E4AB87-53DD-4E69-AD5A-76E413E359AE}"/>
    <cellStyle name="Normal 9 4 2 2 3 4" xfId="4067" xr:uid="{E55F37A3-16E4-4227-8B79-056856D8160E}"/>
    <cellStyle name="Normal 9 4 2 2 3 4 2" xfId="4880" xr:uid="{3E97DE8A-410E-4B5D-A9BF-2B0BB429DF41}"/>
    <cellStyle name="Normal 9 4 2 2 3 5" xfId="4068" xr:uid="{25D24C8C-937C-47C8-A7DB-43CD0DF77CB0}"/>
    <cellStyle name="Normal 9 4 2 2 3 5 2" xfId="4881" xr:uid="{DA48211A-D95E-460F-B8A2-321634C84F41}"/>
    <cellStyle name="Normal 9 4 2 2 3 6" xfId="4874" xr:uid="{86418B9A-382B-43C0-AEAB-E9CC20512F46}"/>
    <cellStyle name="Normal 9 4 2 2 4" xfId="2385" xr:uid="{42BF0260-382B-4865-9C9D-5F3F97212444}"/>
    <cellStyle name="Normal 9 4 2 2 4 2" xfId="2386" xr:uid="{29F42D8C-E95A-4288-9C8E-4A485D625771}"/>
    <cellStyle name="Normal 9 4 2 2 4 2 2" xfId="4883" xr:uid="{79FC20C6-6F9B-475D-8B2A-4F36F9BC48D3}"/>
    <cellStyle name="Normal 9 4 2 2 4 3" xfId="4069" xr:uid="{5D1EE809-56C1-4323-94FD-308E55D2CEDA}"/>
    <cellStyle name="Normal 9 4 2 2 4 3 2" xfId="4884" xr:uid="{2212F4EF-F076-4875-A311-A14351F55717}"/>
    <cellStyle name="Normal 9 4 2 2 4 4" xfId="4070" xr:uid="{B9F7BC99-16C9-41EA-905A-19B88E47A973}"/>
    <cellStyle name="Normal 9 4 2 2 4 4 2" xfId="4885" xr:uid="{2BF07ACB-0993-4414-A2D2-718A4F592E3F}"/>
    <cellStyle name="Normal 9 4 2 2 4 5" xfId="4882" xr:uid="{778344A1-7CA4-46A5-A044-EE3C610360F3}"/>
    <cellStyle name="Normal 9 4 2 2 5" xfId="2387" xr:uid="{6C11568C-6CDC-4CD7-9B73-9C606FEF4BF8}"/>
    <cellStyle name="Normal 9 4 2 2 5 2" xfId="4071" xr:uid="{49BA4CCC-2356-44DD-BA87-C13387AF5FB4}"/>
    <cellStyle name="Normal 9 4 2 2 5 2 2" xfId="4887" xr:uid="{08C5B392-BB9C-4875-97E4-402EC11D2E6D}"/>
    <cellStyle name="Normal 9 4 2 2 5 3" xfId="4072" xr:uid="{5E6B72E2-9C56-4EE0-BE0A-CA89CDF7EDC0}"/>
    <cellStyle name="Normal 9 4 2 2 5 3 2" xfId="4888" xr:uid="{8CA400A4-694F-4CC0-8131-D58257C53726}"/>
    <cellStyle name="Normal 9 4 2 2 5 4" xfId="4073" xr:uid="{21584148-7CE5-4020-B139-D579208F0160}"/>
    <cellStyle name="Normal 9 4 2 2 5 4 2" xfId="4889" xr:uid="{1AF565B2-9286-4AAE-9117-3AD16B94028A}"/>
    <cellStyle name="Normal 9 4 2 2 5 5" xfId="4886" xr:uid="{4A5A6A65-04D4-448D-A5AE-F1DE9C2E6CD0}"/>
    <cellStyle name="Normal 9 4 2 2 6" xfId="4074" xr:uid="{04209CAA-1CFF-4563-B375-9ECEF8E0167E}"/>
    <cellStyle name="Normal 9 4 2 2 6 2" xfId="4890" xr:uid="{CB254385-1D0F-48AE-BAEE-9514C4009CA1}"/>
    <cellStyle name="Normal 9 4 2 2 7" xfId="4075" xr:uid="{B62BA3EC-692A-4F71-A1DE-E0062E57CC39}"/>
    <cellStyle name="Normal 9 4 2 2 7 2" xfId="4891" xr:uid="{6DE65D84-B724-493C-A5BF-97E9958903B4}"/>
    <cellStyle name="Normal 9 4 2 2 8" xfId="4076" xr:uid="{50EAB072-AEED-4AE6-BDE9-B4F7E7CE1223}"/>
    <cellStyle name="Normal 9 4 2 2 8 2" xfId="4892" xr:uid="{912CF486-B71F-41FB-BE2F-C140053BB869}"/>
    <cellStyle name="Normal 9 4 2 2 9" xfId="4860" xr:uid="{84688833-42F4-4559-A921-097AB5502836}"/>
    <cellStyle name="Normal 9 4 2 3" xfId="414" xr:uid="{41B91979-C012-45DD-BBCE-BE2CE61BF3BA}"/>
    <cellStyle name="Normal 9 4 2 3 2" xfId="860" xr:uid="{F37E8DB1-066D-4656-BB57-E83F7CE93498}"/>
    <cellStyle name="Normal 9 4 2 3 2 2" xfId="861" xr:uid="{687FA097-604E-476B-B2A2-00A7DFB48B6E}"/>
    <cellStyle name="Normal 9 4 2 3 2 2 2" xfId="2388" xr:uid="{0F25B15B-4625-4CE1-A1D2-EB1B3A6BAAA6}"/>
    <cellStyle name="Normal 9 4 2 3 2 2 2 2" xfId="2389" xr:uid="{21386C2A-007A-4430-9762-077B5D1B8F83}"/>
    <cellStyle name="Normal 9 4 2 3 2 2 2 2 2" xfId="4897" xr:uid="{E7B121B1-BA06-4336-BB1A-29D82F81B87A}"/>
    <cellStyle name="Normal 9 4 2 3 2 2 2 3" xfId="4896" xr:uid="{C35EC5AC-5134-4284-A7F7-96FA9C45742E}"/>
    <cellStyle name="Normal 9 4 2 3 2 2 3" xfId="2390" xr:uid="{5BEF882C-0A41-47AD-A343-774282E4CB23}"/>
    <cellStyle name="Normal 9 4 2 3 2 2 3 2" xfId="4898" xr:uid="{9F848B11-9E51-450F-9745-349CAB7DBE4F}"/>
    <cellStyle name="Normal 9 4 2 3 2 2 4" xfId="4895" xr:uid="{A4699D91-0A6C-4F83-A9CE-1EDF26B04235}"/>
    <cellStyle name="Normal 9 4 2 3 2 3" xfId="2391" xr:uid="{D0BA62CC-C2E6-4F4C-8ABF-32D55DC4E341}"/>
    <cellStyle name="Normal 9 4 2 3 2 3 2" xfId="2392" xr:uid="{2B7B8B27-7447-49E5-824E-78EA83AE1B85}"/>
    <cellStyle name="Normal 9 4 2 3 2 3 2 2" xfId="4900" xr:uid="{64B86F90-9CB4-41EF-BE49-4A93EFD84E86}"/>
    <cellStyle name="Normal 9 4 2 3 2 3 3" xfId="4899" xr:uid="{4499E562-6A54-41D9-AA6F-1C36162DD0FE}"/>
    <cellStyle name="Normal 9 4 2 3 2 4" xfId="2393" xr:uid="{2704F044-932E-4F66-ABBF-7543B0F8EA86}"/>
    <cellStyle name="Normal 9 4 2 3 2 4 2" xfId="4901" xr:uid="{1DF9F225-E9E5-461D-82A1-429042D7CD49}"/>
    <cellStyle name="Normal 9 4 2 3 2 5" xfId="4894" xr:uid="{BE7726CB-0C71-45B3-A1FD-A4169EF008CA}"/>
    <cellStyle name="Normal 9 4 2 3 3" xfId="862" xr:uid="{BEE3185F-B91C-46D5-BB27-EAF0F13A270D}"/>
    <cellStyle name="Normal 9 4 2 3 3 2" xfId="2394" xr:uid="{D47BE772-2D7F-4EF2-8C89-C370680D8F71}"/>
    <cellStyle name="Normal 9 4 2 3 3 2 2" xfId="2395" xr:uid="{B82300F8-A7D6-43D4-ADD3-F5BCC9D49B94}"/>
    <cellStyle name="Normal 9 4 2 3 3 2 2 2" xfId="4904" xr:uid="{E1381593-731D-49D4-B788-8CEE0FF1345E}"/>
    <cellStyle name="Normal 9 4 2 3 3 2 3" xfId="4903" xr:uid="{EBD8B83B-3F32-4304-90B7-D1601EAF2D6C}"/>
    <cellStyle name="Normal 9 4 2 3 3 3" xfId="2396" xr:uid="{BAE793FF-6D05-4B6E-9B78-E64F7E178499}"/>
    <cellStyle name="Normal 9 4 2 3 3 3 2" xfId="4905" xr:uid="{FA7EB446-0414-44EE-AD5D-10A3A9FD897A}"/>
    <cellStyle name="Normal 9 4 2 3 3 4" xfId="4077" xr:uid="{8C8D7708-F02D-43EC-99EF-723AA0080CE5}"/>
    <cellStyle name="Normal 9 4 2 3 3 4 2" xfId="4906" xr:uid="{E7401511-C7C0-4178-934C-0A73A3656699}"/>
    <cellStyle name="Normal 9 4 2 3 3 5" xfId="4902" xr:uid="{88D1DF0A-7610-42F1-B8BA-BC5F51542700}"/>
    <cellStyle name="Normal 9 4 2 3 4" xfId="2397" xr:uid="{216ED7AB-36CC-469C-B3CB-454F8EE374CB}"/>
    <cellStyle name="Normal 9 4 2 3 4 2" xfId="2398" xr:uid="{085AA48A-6B98-4BFB-B7FF-67F9D07C1F72}"/>
    <cellStyle name="Normal 9 4 2 3 4 2 2" xfId="4908" xr:uid="{4F39E7BE-7EA8-45C3-89A9-088C788D05CE}"/>
    <cellStyle name="Normal 9 4 2 3 4 3" xfId="4907" xr:uid="{B4EA9F34-9102-4EB6-9C19-69E20A60EAF4}"/>
    <cellStyle name="Normal 9 4 2 3 5" xfId="2399" xr:uid="{0B45B362-80BE-4177-9932-31689D3E4EF9}"/>
    <cellStyle name="Normal 9 4 2 3 5 2" xfId="4909" xr:uid="{306D2026-1A69-4529-9C01-5DE61EC8DD8F}"/>
    <cellStyle name="Normal 9 4 2 3 6" xfId="4078" xr:uid="{DFE60DED-B849-4603-841C-7E5D0C7758FB}"/>
    <cellStyle name="Normal 9 4 2 3 6 2" xfId="4910" xr:uid="{ECA03115-927F-40A9-9F16-2135E2113D9E}"/>
    <cellStyle name="Normal 9 4 2 3 7" xfId="4893" xr:uid="{FA4042DF-3D99-4362-BA6A-D7E25478E62C}"/>
    <cellStyle name="Normal 9 4 2 4" xfId="415" xr:uid="{591EA25C-3288-4D9B-9EA6-54085ACF00A2}"/>
    <cellStyle name="Normal 9 4 2 4 2" xfId="863" xr:uid="{1651764D-FB79-4A00-B9DB-8181DFFF40C4}"/>
    <cellStyle name="Normal 9 4 2 4 2 2" xfId="2400" xr:uid="{BD7C1255-B821-4D02-B5B3-293423FCE4D6}"/>
    <cellStyle name="Normal 9 4 2 4 2 2 2" xfId="2401" xr:uid="{6B9F1806-9320-4784-A308-A6297BE386A5}"/>
    <cellStyle name="Normal 9 4 2 4 2 2 2 2" xfId="4914" xr:uid="{1A598FD3-A28B-4558-B18E-702EFC4793CF}"/>
    <cellStyle name="Normal 9 4 2 4 2 2 3" xfId="4913" xr:uid="{8C6AE438-C945-4677-A839-20DF9F434248}"/>
    <cellStyle name="Normal 9 4 2 4 2 3" xfId="2402" xr:uid="{71402222-C8F8-4F3B-9A51-D0C9E7D4A0B6}"/>
    <cellStyle name="Normal 9 4 2 4 2 3 2" xfId="4915" xr:uid="{F9BE5441-8AF3-42A4-95BD-96DAF824EB51}"/>
    <cellStyle name="Normal 9 4 2 4 2 4" xfId="4079" xr:uid="{1CA84635-4EAE-45D4-A10A-35F628A2F744}"/>
    <cellStyle name="Normal 9 4 2 4 2 4 2" xfId="4916" xr:uid="{AD27976D-8CAC-43A7-BAF0-CC458D5EA86A}"/>
    <cellStyle name="Normal 9 4 2 4 2 5" xfId="4912" xr:uid="{D64665CA-DE3B-4CE2-BE49-86175B20399B}"/>
    <cellStyle name="Normal 9 4 2 4 3" xfId="2403" xr:uid="{6AE7799E-1D81-46AC-840D-57DFEFFA8D32}"/>
    <cellStyle name="Normal 9 4 2 4 3 2" xfId="2404" xr:uid="{327ACA47-1E9F-456B-A9C0-AF61FD8CE47C}"/>
    <cellStyle name="Normal 9 4 2 4 3 2 2" xfId="4918" xr:uid="{687B8EB2-F6B0-4D0D-B905-36D0DF92F829}"/>
    <cellStyle name="Normal 9 4 2 4 3 3" xfId="4917" xr:uid="{12CFFC34-D6C3-4114-B748-FAD349C3098B}"/>
    <cellStyle name="Normal 9 4 2 4 4" xfId="2405" xr:uid="{E09E1B47-14A6-4530-9658-8656BE783A62}"/>
    <cellStyle name="Normal 9 4 2 4 4 2" xfId="4919" xr:uid="{EF5C6985-BFC5-4820-887A-E7D1CCCA3CBE}"/>
    <cellStyle name="Normal 9 4 2 4 5" xfId="4080" xr:uid="{861D0A3C-E2DE-454E-B839-702E14656098}"/>
    <cellStyle name="Normal 9 4 2 4 5 2" xfId="4920" xr:uid="{F11AA099-AC4C-49A5-98E9-EE984B0D73E2}"/>
    <cellStyle name="Normal 9 4 2 4 6" xfId="4911" xr:uid="{FC998B25-074F-4F09-8CE4-96EE80C6B3E2}"/>
    <cellStyle name="Normal 9 4 2 5" xfId="416" xr:uid="{333394B7-1FF9-4FBE-9DD2-F4BF407216C9}"/>
    <cellStyle name="Normal 9 4 2 5 2" xfId="2406" xr:uid="{154AC114-5256-40AF-A576-ACFC2F169F81}"/>
    <cellStyle name="Normal 9 4 2 5 2 2" xfId="2407" xr:uid="{1F7D3C2A-EAB2-4AD8-91E0-4A0CDD6BA0CA}"/>
    <cellStyle name="Normal 9 4 2 5 2 2 2" xfId="4923" xr:uid="{C9AD6A48-36CF-4854-AF04-B4FE075766C5}"/>
    <cellStyle name="Normal 9 4 2 5 2 3" xfId="4922" xr:uid="{DBB9F24D-22C3-4075-ADD4-DD1688B3E108}"/>
    <cellStyle name="Normal 9 4 2 5 3" xfId="2408" xr:uid="{D6F3CEE4-8C95-411C-9414-F3B942DF98F3}"/>
    <cellStyle name="Normal 9 4 2 5 3 2" xfId="4924" xr:uid="{E58EE825-8005-47B8-9D3C-D305C38253D0}"/>
    <cellStyle name="Normal 9 4 2 5 4" xfId="4081" xr:uid="{0FA36705-E353-46EE-A8BE-E41DF57902A0}"/>
    <cellStyle name="Normal 9 4 2 5 4 2" xfId="4925" xr:uid="{19ED2AF5-F78D-4358-B5C5-C22E702D6849}"/>
    <cellStyle name="Normal 9 4 2 5 5" xfId="4921" xr:uid="{30EC0B65-8177-4489-8399-9517C75F1D93}"/>
    <cellStyle name="Normal 9 4 2 6" xfId="2409" xr:uid="{5FA90086-1E2F-4437-B4BA-A9F49A2CAB7A}"/>
    <cellStyle name="Normal 9 4 2 6 2" xfId="2410" xr:uid="{F5D4576A-584D-4D44-95DA-C3688AA75B54}"/>
    <cellStyle name="Normal 9 4 2 6 2 2" xfId="4927" xr:uid="{5B5F673C-F93D-4170-A8D8-A416E963F19C}"/>
    <cellStyle name="Normal 9 4 2 6 3" xfId="4082" xr:uid="{AED71D68-9F58-477C-B833-50B5D81E148D}"/>
    <cellStyle name="Normal 9 4 2 6 3 2" xfId="4928" xr:uid="{7BD81226-C5C1-4AD3-BD47-7E335D727356}"/>
    <cellStyle name="Normal 9 4 2 6 4" xfId="4083" xr:uid="{5011A974-0872-4217-890D-ED625EA36CD2}"/>
    <cellStyle name="Normal 9 4 2 6 4 2" xfId="4929" xr:uid="{E0107ED5-F6A5-47EF-B877-E9BCDE2790EF}"/>
    <cellStyle name="Normal 9 4 2 6 5" xfId="4926" xr:uid="{9429E4FB-A923-4E4F-ABA0-F1138338A556}"/>
    <cellStyle name="Normal 9 4 2 7" xfId="2411" xr:uid="{F9E5E77E-1BF9-42A9-94B1-0CB79CF3B863}"/>
    <cellStyle name="Normal 9 4 2 7 2" xfId="4930" xr:uid="{785B7955-2304-403D-95AD-BE50C10609CB}"/>
    <cellStyle name="Normal 9 4 2 8" xfId="4084" xr:uid="{C8A54511-F3DA-4F16-8D87-67994A12C737}"/>
    <cellStyle name="Normal 9 4 2 8 2" xfId="4931" xr:uid="{9BF3638A-942B-46D2-8B83-52BE677B91DA}"/>
    <cellStyle name="Normal 9 4 2 9" xfId="4085" xr:uid="{319CD384-46EA-4FA3-828C-70CDE6256C9A}"/>
    <cellStyle name="Normal 9 4 2 9 2" xfId="4932" xr:uid="{97CEC12C-3327-4B27-A435-9F79946167C9}"/>
    <cellStyle name="Normal 9 4 3" xfId="176" xr:uid="{92ABF026-4492-4DA1-B882-92C114701734}"/>
    <cellStyle name="Normal 9 4 3 2" xfId="177" xr:uid="{C9C9DD4F-B398-46B1-B7D9-DBEC1F545FF8}"/>
    <cellStyle name="Normal 9 4 3 2 2" xfId="864" xr:uid="{452160A7-B7D7-4C83-BAE0-230039705301}"/>
    <cellStyle name="Normal 9 4 3 2 2 2" xfId="2412" xr:uid="{C5FE7C57-86AF-4C3B-B25D-E2017537EA88}"/>
    <cellStyle name="Normal 9 4 3 2 2 2 2" xfId="2413" xr:uid="{7EEA4D76-3576-49DE-96F5-5908E9B46AC5}"/>
    <cellStyle name="Normal 9 4 3 2 2 2 2 2" xfId="4501" xr:uid="{08FEA07E-1BCD-4D8F-AAD7-10E173DCA717}"/>
    <cellStyle name="Normal 9 4 3 2 2 2 2 2 2" xfId="5308" xr:uid="{317DA309-8233-4D63-A9A5-093C3C2A0159}"/>
    <cellStyle name="Normal 9 4 3 2 2 2 2 2 3" xfId="4937" xr:uid="{3E792271-6484-480B-9537-41E57946443E}"/>
    <cellStyle name="Normal 9 4 3 2 2 2 3" xfId="4502" xr:uid="{255FB583-2997-47D1-91B1-858AC10E377D}"/>
    <cellStyle name="Normal 9 4 3 2 2 2 3 2" xfId="5309" xr:uid="{528BB43A-B95D-40F4-BEFF-EDA7ECCE5CBF}"/>
    <cellStyle name="Normal 9 4 3 2 2 2 3 3" xfId="4936" xr:uid="{BC186CF3-136E-49AA-8E2B-F843BFA1D27D}"/>
    <cellStyle name="Normal 9 4 3 2 2 3" xfId="2414" xr:uid="{68935AC9-D369-4EEA-B7A6-9E3E23CA9B84}"/>
    <cellStyle name="Normal 9 4 3 2 2 3 2" xfId="4503" xr:uid="{A2F43127-D8AE-4593-A686-B13C7C84BCDD}"/>
    <cellStyle name="Normal 9 4 3 2 2 3 2 2" xfId="5310" xr:uid="{9781B919-D2FD-4D65-9133-E0D72D916CE0}"/>
    <cellStyle name="Normal 9 4 3 2 2 3 2 3" xfId="4938" xr:uid="{3C475089-D63B-4B42-B202-DB7E65C7672A}"/>
    <cellStyle name="Normal 9 4 3 2 2 4" xfId="4086" xr:uid="{024C686C-6BF1-401D-9EA6-CDF6B62676AC}"/>
    <cellStyle name="Normal 9 4 3 2 2 4 2" xfId="4939" xr:uid="{50C92925-77CC-4F56-8631-B8E34328A580}"/>
    <cellStyle name="Normal 9 4 3 2 2 5" xfId="4935" xr:uid="{098B1CE2-2DDE-4180-84C7-B9B0EA130A8C}"/>
    <cellStyle name="Normal 9 4 3 2 3" xfId="2415" xr:uid="{393B2CFD-A7DF-4DFF-8B7B-C9CDB2ACF6F4}"/>
    <cellStyle name="Normal 9 4 3 2 3 2" xfId="2416" xr:uid="{E3ACC721-2E2F-42CD-8C7C-709560F512FA}"/>
    <cellStyle name="Normal 9 4 3 2 3 2 2" xfId="4504" xr:uid="{CDD613C9-04C6-4995-808E-35393D55DC5F}"/>
    <cellStyle name="Normal 9 4 3 2 3 2 2 2" xfId="5311" xr:uid="{256ADEDA-EDD1-429A-A95F-BB4CCB75ED1B}"/>
    <cellStyle name="Normal 9 4 3 2 3 2 2 3" xfId="4941" xr:uid="{D8456557-265C-40D5-A157-1590A3F3B17A}"/>
    <cellStyle name="Normal 9 4 3 2 3 3" xfId="4087" xr:uid="{BBEFABDA-0A69-40DA-B93E-57E364DA5950}"/>
    <cellStyle name="Normal 9 4 3 2 3 3 2" xfId="4942" xr:uid="{B5D81739-52DD-464C-9EE9-9ACE0FAC176B}"/>
    <cellStyle name="Normal 9 4 3 2 3 4" xfId="4088" xr:uid="{03A527A5-BE83-4D82-9974-3D94476CD808}"/>
    <cellStyle name="Normal 9 4 3 2 3 4 2" xfId="4943" xr:uid="{100A865C-B8D6-4437-A006-BC03B6C6EC74}"/>
    <cellStyle name="Normal 9 4 3 2 3 5" xfId="4940" xr:uid="{65A707EE-1C12-4208-AE7F-FE675CAD2138}"/>
    <cellStyle name="Normal 9 4 3 2 4" xfId="2417" xr:uid="{58735872-F659-4BD1-AC1F-BCFB5DFC4760}"/>
    <cellStyle name="Normal 9 4 3 2 4 2" xfId="4505" xr:uid="{3E44373C-56AC-484B-A4C5-5C83490B9028}"/>
    <cellStyle name="Normal 9 4 3 2 4 2 2" xfId="5312" xr:uid="{965BD9CA-AF55-40C4-BA21-C84B357035C8}"/>
    <cellStyle name="Normal 9 4 3 2 4 2 3" xfId="4944" xr:uid="{750EA19A-103E-4951-ACA6-6116576D1E87}"/>
    <cellStyle name="Normal 9 4 3 2 5" xfId="4089" xr:uid="{3619D8D8-F041-4E23-B37E-27622704961E}"/>
    <cellStyle name="Normal 9 4 3 2 5 2" xfId="4945" xr:uid="{DBC2E422-2242-493F-949F-ECDE8DAC109D}"/>
    <cellStyle name="Normal 9 4 3 2 6" xfId="4090" xr:uid="{12618F01-202F-46DB-87F0-60741509B605}"/>
    <cellStyle name="Normal 9 4 3 2 6 2" xfId="4946" xr:uid="{24875914-9685-4AE8-A2C4-FF446CD56F76}"/>
    <cellStyle name="Normal 9 4 3 2 7" xfId="4934" xr:uid="{2C7809FC-2D50-4D14-9A74-8F9C8623AF28}"/>
    <cellStyle name="Normal 9 4 3 3" xfId="417" xr:uid="{195F83A1-6FBA-43F3-87B2-93BD2FE3FCCA}"/>
    <cellStyle name="Normal 9 4 3 3 2" xfId="2418" xr:uid="{D7F96FF7-5A18-4FE7-B9A4-8CA2974C42F7}"/>
    <cellStyle name="Normal 9 4 3 3 2 2" xfId="2419" xr:uid="{AB35FE7F-5467-4456-B47E-8541709B87B2}"/>
    <cellStyle name="Normal 9 4 3 3 2 2 2" xfId="4506" xr:uid="{6461237F-FD81-490A-BDBE-701799CBE545}"/>
    <cellStyle name="Normal 9 4 3 3 2 2 2 2" xfId="5313" xr:uid="{4E02C7E9-9E3D-4A4F-9DF8-FD2AE4F6A985}"/>
    <cellStyle name="Normal 9 4 3 3 2 2 2 3" xfId="4949" xr:uid="{752F43F5-A109-4379-B660-740FEC08D790}"/>
    <cellStyle name="Normal 9 4 3 3 2 3" xfId="4091" xr:uid="{BBD49369-4C3A-41EF-BBBE-0D9E37B5C461}"/>
    <cellStyle name="Normal 9 4 3 3 2 3 2" xfId="4950" xr:uid="{1C817228-4EFD-4E67-8176-8A16584FFA64}"/>
    <cellStyle name="Normal 9 4 3 3 2 4" xfId="4092" xr:uid="{01CCAA5B-6F0E-4AA3-AF62-1DCD86EFB0F4}"/>
    <cellStyle name="Normal 9 4 3 3 2 4 2" xfId="4951" xr:uid="{E60473FD-2595-419B-8AFC-90F37F10322C}"/>
    <cellStyle name="Normal 9 4 3 3 2 5" xfId="4948" xr:uid="{A655E1B3-B992-4F78-8F0D-430808ED4B27}"/>
    <cellStyle name="Normal 9 4 3 3 3" xfId="2420" xr:uid="{22F4078A-2D64-43B7-9BF0-95D3B7BCEC14}"/>
    <cellStyle name="Normal 9 4 3 3 3 2" xfId="4507" xr:uid="{923D4F23-5478-4CC0-94B4-D94BFFC31997}"/>
    <cellStyle name="Normal 9 4 3 3 3 2 2" xfId="5314" xr:uid="{008CB517-67E8-4E94-AC15-B902AFAF99FB}"/>
    <cellStyle name="Normal 9 4 3 3 3 2 3" xfId="4952" xr:uid="{1EF0BA2C-2F47-4011-BBCC-4EB8DC019101}"/>
    <cellStyle name="Normal 9 4 3 3 4" xfId="4093" xr:uid="{853CE97D-F659-4934-8977-78705C050CD8}"/>
    <cellStyle name="Normal 9 4 3 3 4 2" xfId="4953" xr:uid="{D8CEEE84-0CF3-44DD-A177-6421163F7BD6}"/>
    <cellStyle name="Normal 9 4 3 3 5" xfId="4094" xr:uid="{1B1B1014-DD8C-4C0F-8563-D05FFA068981}"/>
    <cellStyle name="Normal 9 4 3 3 5 2" xfId="4954" xr:uid="{90264C01-465B-4B4E-B036-476A8A60A798}"/>
    <cellStyle name="Normal 9 4 3 3 6" xfId="4947" xr:uid="{5038D821-5E20-40AF-B8EA-B8F20A1402F8}"/>
    <cellStyle name="Normal 9 4 3 4" xfId="2421" xr:uid="{D8E5010E-E503-4593-9220-F5BC1F5D7ACD}"/>
    <cellStyle name="Normal 9 4 3 4 2" xfId="2422" xr:uid="{715C07A0-3082-48CA-BC7E-18A059870DCA}"/>
    <cellStyle name="Normal 9 4 3 4 2 2" xfId="4508" xr:uid="{41B611A1-A074-4D52-B9F7-C4DCA3D8E6C8}"/>
    <cellStyle name="Normal 9 4 3 4 2 2 2" xfId="5315" xr:uid="{8FD444B6-686A-4C8B-B704-A1DD0940EB51}"/>
    <cellStyle name="Normal 9 4 3 4 2 2 3" xfId="4956" xr:uid="{7441AF8B-0703-4F69-94D1-252DAEB81FA5}"/>
    <cellStyle name="Normal 9 4 3 4 3" xfId="4095" xr:uid="{21AD2D92-B696-4C22-B076-B280E1623088}"/>
    <cellStyle name="Normal 9 4 3 4 3 2" xfId="4957" xr:uid="{686BFB4B-02D4-43D8-995F-6D3F05FC5165}"/>
    <cellStyle name="Normal 9 4 3 4 4" xfId="4096" xr:uid="{546599FD-377E-41EA-90F6-435D1EDC9153}"/>
    <cellStyle name="Normal 9 4 3 4 4 2" xfId="4958" xr:uid="{C3503D9B-4843-427A-939F-17DF1387B7AA}"/>
    <cellStyle name="Normal 9 4 3 4 5" xfId="4955" xr:uid="{51736036-E6F2-463D-A5E4-36BB44D640AE}"/>
    <cellStyle name="Normal 9 4 3 5" xfId="2423" xr:uid="{BAB9F30B-0CAD-4A89-A5CE-44012F497652}"/>
    <cellStyle name="Normal 9 4 3 5 2" xfId="4097" xr:uid="{224F6DA2-00D4-4B10-BD02-D2245F2048F6}"/>
    <cellStyle name="Normal 9 4 3 5 2 2" xfId="4960" xr:uid="{9E06BBCE-64E0-4520-B6FD-F70851E7BE1D}"/>
    <cellStyle name="Normal 9 4 3 5 3" xfId="4098" xr:uid="{846D9CD2-CA5E-446B-A19B-213DB6CCFD74}"/>
    <cellStyle name="Normal 9 4 3 5 3 2" xfId="4961" xr:uid="{E0041E45-15EE-448D-8D08-FCB8A3C40B48}"/>
    <cellStyle name="Normal 9 4 3 5 4" xfId="4099" xr:uid="{BF00D29B-53FA-4FFF-93CA-D9DEA58865BB}"/>
    <cellStyle name="Normal 9 4 3 5 4 2" xfId="4962" xr:uid="{58BE79A6-186D-4685-B8DF-4625691EB72E}"/>
    <cellStyle name="Normal 9 4 3 5 5" xfId="4959" xr:uid="{E5A60F5E-B975-4045-BD4B-005F1C5B1345}"/>
    <cellStyle name="Normal 9 4 3 6" xfId="4100" xr:uid="{A5248B5F-223E-4E2D-ACEB-0903492686C7}"/>
    <cellStyle name="Normal 9 4 3 6 2" xfId="4963" xr:uid="{4B4323B4-1E01-469B-8470-881505E12954}"/>
    <cellStyle name="Normal 9 4 3 7" xfId="4101" xr:uid="{D11509F0-399C-40EA-AD95-C9648E422327}"/>
    <cellStyle name="Normal 9 4 3 7 2" xfId="4964" xr:uid="{FEB51053-C710-4195-8972-6E51327D1506}"/>
    <cellStyle name="Normal 9 4 3 8" xfId="4102" xr:uid="{91D8676A-5AB6-4126-B7E0-573598D8FA64}"/>
    <cellStyle name="Normal 9 4 3 8 2" xfId="4965" xr:uid="{B299E80B-80D9-4B27-BF14-A295108BB015}"/>
    <cellStyle name="Normal 9 4 3 9" xfId="4933" xr:uid="{0E652EEF-E56B-42E3-AE19-7928DDFBA9A4}"/>
    <cellStyle name="Normal 9 4 4" xfId="178" xr:uid="{BBAC4154-DC76-4723-9B59-E469BD6A944A}"/>
    <cellStyle name="Normal 9 4 4 2" xfId="865" xr:uid="{BFAA182E-E74D-4E98-AE78-BF18EA080BE8}"/>
    <cellStyle name="Normal 9 4 4 2 2" xfId="866" xr:uid="{BFA56F91-55C1-4E80-9D10-E2629292F1FB}"/>
    <cellStyle name="Normal 9 4 4 2 2 2" xfId="2424" xr:uid="{2AE6127D-C438-4E4A-9BC6-2052044C1389}"/>
    <cellStyle name="Normal 9 4 4 2 2 2 2" xfId="2425" xr:uid="{4CF93795-E26F-40AD-B97C-739CF063DA39}"/>
    <cellStyle name="Normal 9 4 4 2 2 2 2 2" xfId="4970" xr:uid="{0F6D06CE-7A59-4F01-AE28-0451AD1B52AD}"/>
    <cellStyle name="Normal 9 4 4 2 2 2 3" xfId="4969" xr:uid="{9C278399-7F11-4176-88E3-0FBEE8846922}"/>
    <cellStyle name="Normal 9 4 4 2 2 3" xfId="2426" xr:uid="{5926C5CC-23CE-4FA7-8039-D37EE9A4028F}"/>
    <cellStyle name="Normal 9 4 4 2 2 3 2" xfId="4971" xr:uid="{C9F2EE26-F708-44B4-9A7A-C01FDF233005}"/>
    <cellStyle name="Normal 9 4 4 2 2 4" xfId="4103" xr:uid="{EC22D173-9C54-47B3-9CC2-AE4EAEFC1B57}"/>
    <cellStyle name="Normal 9 4 4 2 2 4 2" xfId="4972" xr:uid="{173E4580-BA12-422C-87ED-B81AEE375DF5}"/>
    <cellStyle name="Normal 9 4 4 2 2 5" xfId="4968" xr:uid="{8733D1C3-E2E3-435A-B5EB-325EEC122DC6}"/>
    <cellStyle name="Normal 9 4 4 2 3" xfId="2427" xr:uid="{BE1714B8-8256-42D8-8A51-9422B151A8A8}"/>
    <cellStyle name="Normal 9 4 4 2 3 2" xfId="2428" xr:uid="{680E945A-9E6B-4191-ABA5-A1DF6DC3AC5E}"/>
    <cellStyle name="Normal 9 4 4 2 3 2 2" xfId="4974" xr:uid="{061DB97F-0D9D-4C6F-A9F0-DD7A68DBA3C3}"/>
    <cellStyle name="Normal 9 4 4 2 3 3" xfId="4973" xr:uid="{7F70FDB1-0B56-4076-9C00-99E689A91E47}"/>
    <cellStyle name="Normal 9 4 4 2 4" xfId="2429" xr:uid="{9BB4F996-D563-4903-B874-C7E190902E02}"/>
    <cellStyle name="Normal 9 4 4 2 4 2" xfId="4975" xr:uid="{5C8262B6-F5C9-4A10-95A2-E6F3F26320F4}"/>
    <cellStyle name="Normal 9 4 4 2 5" xfId="4104" xr:uid="{89315298-F30F-427A-ABC1-8138AF39F9FA}"/>
    <cellStyle name="Normal 9 4 4 2 5 2" xfId="4976" xr:uid="{BCEF0873-4927-4164-83EA-DA688200B1F5}"/>
    <cellStyle name="Normal 9 4 4 2 6" xfId="4967" xr:uid="{9EC11E85-95DE-4B63-928F-1C0FF4EC5407}"/>
    <cellStyle name="Normal 9 4 4 3" xfId="867" xr:uid="{F00BEFF4-B2EE-4622-BB39-1F1F624D575B}"/>
    <cellStyle name="Normal 9 4 4 3 2" xfId="2430" xr:uid="{DE516A07-EE76-4CEC-BA43-46DE9023CE6D}"/>
    <cellStyle name="Normal 9 4 4 3 2 2" xfId="2431" xr:uid="{D3F5DB60-648A-470C-99BE-DAFC55DA1A2E}"/>
    <cellStyle name="Normal 9 4 4 3 2 2 2" xfId="4979" xr:uid="{5F7D409A-401D-4F5D-8EAD-EB70006BB41C}"/>
    <cellStyle name="Normal 9 4 4 3 2 3" xfId="4978" xr:uid="{317A58D2-F84E-4BA2-AF3A-2F47AE23E0B4}"/>
    <cellStyle name="Normal 9 4 4 3 3" xfId="2432" xr:uid="{B4BB22DC-7A46-4929-92B9-2E1C1C6ED031}"/>
    <cellStyle name="Normal 9 4 4 3 3 2" xfId="4980" xr:uid="{98714AC0-6435-41AD-A508-BD844F1A9A72}"/>
    <cellStyle name="Normal 9 4 4 3 4" xfId="4105" xr:uid="{105BF4CE-2F7C-4AFB-8CCD-D184356A6B0D}"/>
    <cellStyle name="Normal 9 4 4 3 4 2" xfId="4981" xr:uid="{E3D12EC4-8613-4DD7-90DA-7E41F02ACB94}"/>
    <cellStyle name="Normal 9 4 4 3 5" xfId="4977" xr:uid="{D1840FC6-5BD7-4094-88DB-0BCD94CC3892}"/>
    <cellStyle name="Normal 9 4 4 4" xfId="2433" xr:uid="{D0C7D534-D9F6-4376-A7CB-B9FBC30DCEDD}"/>
    <cellStyle name="Normal 9 4 4 4 2" xfId="2434" xr:uid="{17591A7B-4375-4F28-A178-08298B155607}"/>
    <cellStyle name="Normal 9 4 4 4 2 2" xfId="4983" xr:uid="{599AF404-BD45-4C07-BA3D-6E012AFC68B6}"/>
    <cellStyle name="Normal 9 4 4 4 3" xfId="4106" xr:uid="{5844EA4D-78F6-47BA-9CB0-A181043B8F3E}"/>
    <cellStyle name="Normal 9 4 4 4 3 2" xfId="4984" xr:uid="{8B194CD0-3D4A-415D-A30A-9A7CCBB805A9}"/>
    <cellStyle name="Normal 9 4 4 4 4" xfId="4107" xr:uid="{070C0EC2-ED45-4D4E-AA8B-CE201CC5FAB4}"/>
    <cellStyle name="Normal 9 4 4 4 4 2" xfId="4985" xr:uid="{6781F7B6-C113-4E66-B75C-864FAD1B60D1}"/>
    <cellStyle name="Normal 9 4 4 4 5" xfId="4982" xr:uid="{2238AF50-A76D-4BD2-8883-463832E3B23F}"/>
    <cellStyle name="Normal 9 4 4 5" xfId="2435" xr:uid="{585CCD1A-A27A-4B85-A127-C20A767CCB76}"/>
    <cellStyle name="Normal 9 4 4 5 2" xfId="4986" xr:uid="{5DC7E3BC-51CF-427A-95C9-A6F1A4923F78}"/>
    <cellStyle name="Normal 9 4 4 6" xfId="4108" xr:uid="{088756E3-FEC3-49BA-A5C8-466507878E52}"/>
    <cellStyle name="Normal 9 4 4 6 2" xfId="4987" xr:uid="{FE6DB2FC-90B7-4F8D-B8B7-A395DBB71140}"/>
    <cellStyle name="Normal 9 4 4 7" xfId="4109" xr:uid="{CD71354A-558A-4753-BCB6-19021BF22F0C}"/>
    <cellStyle name="Normal 9 4 4 7 2" xfId="4988" xr:uid="{77740AEC-A579-480F-B115-F95A9C3836E0}"/>
    <cellStyle name="Normal 9 4 4 8" xfId="4966" xr:uid="{B5DC35B7-5864-4765-9B36-338603CB5032}"/>
    <cellStyle name="Normal 9 4 5" xfId="418" xr:uid="{1B15F128-3A5A-436F-93EC-D0E3D04BF830}"/>
    <cellStyle name="Normal 9 4 5 2" xfId="868" xr:uid="{15DCFEFD-91AC-46DA-BD6D-A113EFFF105E}"/>
    <cellStyle name="Normal 9 4 5 2 2" xfId="2436" xr:uid="{B952C532-6900-47D2-81C6-852E75E9183F}"/>
    <cellStyle name="Normal 9 4 5 2 2 2" xfId="2437" xr:uid="{4D48F0BD-9FF2-492A-B70C-3174D2A46DA4}"/>
    <cellStyle name="Normal 9 4 5 2 2 2 2" xfId="4992" xr:uid="{0FE21B5F-E7D0-4CF4-AD36-FF7629A02B37}"/>
    <cellStyle name="Normal 9 4 5 2 2 3" xfId="4991" xr:uid="{7633EBB2-73A5-4C0D-A8DE-F6D773D89DD4}"/>
    <cellStyle name="Normal 9 4 5 2 3" xfId="2438" xr:uid="{EF7F74EB-C916-4102-8DF4-1F27BF1606DC}"/>
    <cellStyle name="Normal 9 4 5 2 3 2" xfId="4993" xr:uid="{0C0184D3-E190-4E2E-AA6F-52D136D7726D}"/>
    <cellStyle name="Normal 9 4 5 2 4" xfId="4110" xr:uid="{2EE7B0FB-9077-4033-B8EF-77078A1796A1}"/>
    <cellStyle name="Normal 9 4 5 2 4 2" xfId="4994" xr:uid="{465CB394-45DD-4B57-9CD8-9072472BD56B}"/>
    <cellStyle name="Normal 9 4 5 2 5" xfId="4990" xr:uid="{B03B8EA1-08BB-4050-B4C0-9493A57937E2}"/>
    <cellStyle name="Normal 9 4 5 3" xfId="2439" xr:uid="{8E35F3AE-3D15-4DAA-ADC7-174E96E3562C}"/>
    <cellStyle name="Normal 9 4 5 3 2" xfId="2440" xr:uid="{46BF300D-DDAD-444E-948E-683E01243152}"/>
    <cellStyle name="Normal 9 4 5 3 2 2" xfId="4996" xr:uid="{C891B34C-954D-4B12-95FB-CBCDAB5442FC}"/>
    <cellStyle name="Normal 9 4 5 3 3" xfId="4111" xr:uid="{AF1BE648-E0FC-4268-A080-90F08529E1A1}"/>
    <cellStyle name="Normal 9 4 5 3 3 2" xfId="4997" xr:uid="{2D76273C-4EF2-47B9-A3D6-A34CC7EB4A4D}"/>
    <cellStyle name="Normal 9 4 5 3 4" xfId="4112" xr:uid="{078440E4-78B5-43F3-9C2C-C38B0706A6A8}"/>
    <cellStyle name="Normal 9 4 5 3 4 2" xfId="4998" xr:uid="{8BEA1C56-C3DE-48BA-A7C7-6DFCC8BD6D05}"/>
    <cellStyle name="Normal 9 4 5 3 5" xfId="4995" xr:uid="{B560F2BF-5055-4FA7-867C-0A5BE9B27F07}"/>
    <cellStyle name="Normal 9 4 5 4" xfId="2441" xr:uid="{FA355BF9-C321-471C-A121-7283BB49D0DF}"/>
    <cellStyle name="Normal 9 4 5 4 2" xfId="4999" xr:uid="{33A4B3C9-EE58-4BA2-AA54-E138803ED252}"/>
    <cellStyle name="Normal 9 4 5 5" xfId="4113" xr:uid="{A6C5B3E4-3587-4634-AF78-353E76898C11}"/>
    <cellStyle name="Normal 9 4 5 5 2" xfId="5000" xr:uid="{A0F7F5A3-71DF-4E56-9E14-B452BFB2D81A}"/>
    <cellStyle name="Normal 9 4 5 6" xfId="4114" xr:uid="{F55F8134-62FD-4CBA-B128-DE98531D40E5}"/>
    <cellStyle name="Normal 9 4 5 6 2" xfId="5001" xr:uid="{FF367075-0000-4E22-949B-D86508FC1409}"/>
    <cellStyle name="Normal 9 4 5 7" xfId="4989" xr:uid="{163E466A-16A7-4E7B-B27A-7D7BF5CC04C9}"/>
    <cellStyle name="Normal 9 4 6" xfId="419" xr:uid="{009C819E-4B77-4AE2-B1F9-DACD9767C8A9}"/>
    <cellStyle name="Normal 9 4 6 2" xfId="2442" xr:uid="{B058178B-D52D-483A-946B-B6860795BECE}"/>
    <cellStyle name="Normal 9 4 6 2 2" xfId="2443" xr:uid="{26111B98-C9D3-40AF-8E50-B3E1DBB51A2D}"/>
    <cellStyle name="Normal 9 4 6 2 2 2" xfId="5004" xr:uid="{4CC2FDC6-9FCD-42E1-A162-0972C36ED07F}"/>
    <cellStyle name="Normal 9 4 6 2 3" xfId="4115" xr:uid="{33407495-ACB0-4587-950D-3E323962D94F}"/>
    <cellStyle name="Normal 9 4 6 2 3 2" xfId="5005" xr:uid="{2249ECC1-137C-4EE4-80F8-9411210CEDA7}"/>
    <cellStyle name="Normal 9 4 6 2 4" xfId="4116" xr:uid="{7D0C5EAD-E064-4698-B7AE-3383147CB646}"/>
    <cellStyle name="Normal 9 4 6 2 4 2" xfId="5006" xr:uid="{743D8FA1-67E6-4DAF-ABB5-41773F1AC937}"/>
    <cellStyle name="Normal 9 4 6 2 5" xfId="5003" xr:uid="{02D59CB2-9C4B-4995-BCA3-39F60CEA8874}"/>
    <cellStyle name="Normal 9 4 6 3" xfId="2444" xr:uid="{68EC35B3-4A75-4766-B5D6-8FE727AFD7A7}"/>
    <cellStyle name="Normal 9 4 6 3 2" xfId="5007" xr:uid="{1B595D85-564E-4D59-AE22-46D5290A2E9C}"/>
    <cellStyle name="Normal 9 4 6 4" xfId="4117" xr:uid="{32EA696E-793A-436E-B4BB-E001427F28F9}"/>
    <cellStyle name="Normal 9 4 6 4 2" xfId="5008" xr:uid="{117A0442-E87F-45E9-8F5E-9EF921718FE0}"/>
    <cellStyle name="Normal 9 4 6 5" xfId="4118" xr:uid="{8C4875DB-0406-4482-A829-E69BDE923EC6}"/>
    <cellStyle name="Normal 9 4 6 5 2" xfId="5009" xr:uid="{23ECAB27-FFC5-444F-B7C4-7B45A45DB05B}"/>
    <cellStyle name="Normal 9 4 6 6" xfId="5002" xr:uid="{6105588F-8CE1-469A-A95E-E6BDA9BAAB5D}"/>
    <cellStyle name="Normal 9 4 7" xfId="2445" xr:uid="{994E52FE-1966-4569-84A4-77A06D939CA0}"/>
    <cellStyle name="Normal 9 4 7 2" xfId="2446" xr:uid="{D09D2ED9-5AC1-4421-93BA-6EB8CBA558EA}"/>
    <cellStyle name="Normal 9 4 7 2 2" xfId="5011" xr:uid="{D0731D49-BD1F-4A9D-B6C0-E9537FF79107}"/>
    <cellStyle name="Normal 9 4 7 3" xfId="4119" xr:uid="{C10E226C-8549-42D3-851F-461BF0D2D678}"/>
    <cellStyle name="Normal 9 4 7 3 2" xfId="5012" xr:uid="{548B0CD2-D787-4C07-9AF3-1AB493B8B558}"/>
    <cellStyle name="Normal 9 4 7 4" xfId="4120" xr:uid="{0209F6A3-BD16-49FC-99DA-FCE51C6FE217}"/>
    <cellStyle name="Normal 9 4 7 4 2" xfId="5013" xr:uid="{3C19D657-4830-4FE9-AC7F-1621C5F05ED7}"/>
    <cellStyle name="Normal 9 4 7 5" xfId="5010" xr:uid="{3E1AC040-9706-446E-A9DE-704D0012FF41}"/>
    <cellStyle name="Normal 9 4 8" xfId="2447" xr:uid="{5D1E2D1B-687F-45E5-8DCE-BCD5C00E2F57}"/>
    <cellStyle name="Normal 9 4 8 2" xfId="4121" xr:uid="{C39F10F4-F433-4F91-88E5-B84968CA833A}"/>
    <cellStyle name="Normal 9 4 8 2 2" xfId="5015" xr:uid="{2DB3E795-F83C-42CE-A8A4-565C5FF61C12}"/>
    <cellStyle name="Normal 9 4 8 3" xfId="4122" xr:uid="{B4675B83-FD5B-4E1A-95AA-7DF0EBA7738A}"/>
    <cellStyle name="Normal 9 4 8 3 2" xfId="5016" xr:uid="{863A896C-E7FA-403C-AB89-AE448E05BC7E}"/>
    <cellStyle name="Normal 9 4 8 4" xfId="4123" xr:uid="{7BABFCFA-F9F3-44F6-A072-73927A8677C9}"/>
    <cellStyle name="Normal 9 4 8 4 2" xfId="5017" xr:uid="{8B2E2FA3-1B7A-4B5E-AB55-713D38F15EBF}"/>
    <cellStyle name="Normal 9 4 8 5" xfId="5014" xr:uid="{EC2E388B-9370-435D-BC1F-70F8899872FE}"/>
    <cellStyle name="Normal 9 4 9" xfId="4124" xr:uid="{61042DCD-4C29-4465-9CFA-3134F363181C}"/>
    <cellStyle name="Normal 9 4 9 2" xfId="5018" xr:uid="{49AA96D0-D26B-4055-A130-D8DC18B1D1AA}"/>
    <cellStyle name="Normal 9 5" xfId="179" xr:uid="{8E1289E3-82FE-4188-8516-E69877229228}"/>
    <cellStyle name="Normal 9 5 10" xfId="4125" xr:uid="{04DEA927-003E-468C-B146-1284A0DC350D}"/>
    <cellStyle name="Normal 9 5 10 2" xfId="5020" xr:uid="{8D75FC34-A52B-42BE-ACB6-2D8AABE9BBAE}"/>
    <cellStyle name="Normal 9 5 11" xfId="4126" xr:uid="{1DD7CA22-99F7-4929-B7F6-52A4DFF6D44A}"/>
    <cellStyle name="Normal 9 5 11 2" xfId="5021" xr:uid="{6C0EEBEE-3170-47C8-9AC2-37C88A3A6470}"/>
    <cellStyle name="Normal 9 5 12" xfId="5019" xr:uid="{73779306-74E3-4461-920A-8F7E9EDBE660}"/>
    <cellStyle name="Normal 9 5 2" xfId="180" xr:uid="{12CED359-E10E-4FB4-B85F-3ABF31735424}"/>
    <cellStyle name="Normal 9 5 2 10" xfId="5022" xr:uid="{EBCA782C-F54E-4EC2-B567-EA7A57C9CFB9}"/>
    <cellStyle name="Normal 9 5 2 2" xfId="420" xr:uid="{FDE7973E-8D95-44BE-ABAD-EE52AB3E6E4C}"/>
    <cellStyle name="Normal 9 5 2 2 2" xfId="869" xr:uid="{744E428E-4ED0-4DAB-ABC1-3208E4FB22DA}"/>
    <cellStyle name="Normal 9 5 2 2 2 2" xfId="870" xr:uid="{D6583045-AEA3-4500-B110-F37E9199B3F8}"/>
    <cellStyle name="Normal 9 5 2 2 2 2 2" xfId="2448" xr:uid="{FB1A71BE-F047-4432-A50E-0F8FF7B03DAE}"/>
    <cellStyle name="Normal 9 5 2 2 2 2 2 2" xfId="5026" xr:uid="{B4EE7366-684A-4A85-A9F4-024EA07E71CC}"/>
    <cellStyle name="Normal 9 5 2 2 2 2 3" xfId="4127" xr:uid="{53472F6A-FE48-4E9F-A9DE-F614C5C12F14}"/>
    <cellStyle name="Normal 9 5 2 2 2 2 3 2" xfId="5027" xr:uid="{C12C53C1-CE9A-479F-843D-B0740A5C1B5D}"/>
    <cellStyle name="Normal 9 5 2 2 2 2 4" xfId="4128" xr:uid="{821B9D41-9AB3-45D1-9F8A-A2C9D25E53D9}"/>
    <cellStyle name="Normal 9 5 2 2 2 2 4 2" xfId="5028" xr:uid="{0A9A5E8D-0D6B-4C7E-BAF9-7348F2DADEDE}"/>
    <cellStyle name="Normal 9 5 2 2 2 2 5" xfId="5025" xr:uid="{60712D7B-AD00-4871-ADB7-D0F5A4C41F51}"/>
    <cellStyle name="Normal 9 5 2 2 2 3" xfId="2449" xr:uid="{76D22A88-95E5-43BE-AFB1-9BD6EE299BE8}"/>
    <cellStyle name="Normal 9 5 2 2 2 3 2" xfId="4129" xr:uid="{EDEF0D17-FB7F-46B7-8D23-36DEAD59F982}"/>
    <cellStyle name="Normal 9 5 2 2 2 3 2 2" xfId="5030" xr:uid="{1F57C3E7-D548-41E6-B4F0-43186B0D3EDF}"/>
    <cellStyle name="Normal 9 5 2 2 2 3 3" xfId="4130" xr:uid="{67C7F15D-2106-4BD5-BB14-2B8318C6D09F}"/>
    <cellStyle name="Normal 9 5 2 2 2 3 3 2" xfId="5031" xr:uid="{764F29D7-A923-44D3-A0F6-C53AF9C57AC0}"/>
    <cellStyle name="Normal 9 5 2 2 2 3 4" xfId="4131" xr:uid="{19FDD84D-7A49-46FA-9C02-E42148EF4C4D}"/>
    <cellStyle name="Normal 9 5 2 2 2 3 4 2" xfId="5032" xr:uid="{A322DDC4-A028-4E1C-B006-C2231EE82429}"/>
    <cellStyle name="Normal 9 5 2 2 2 3 5" xfId="5029" xr:uid="{65DF3E47-BC6A-4EDD-B451-9B2ED965E323}"/>
    <cellStyle name="Normal 9 5 2 2 2 4" xfId="4132" xr:uid="{C90A90F3-F273-49A5-9AA1-544828351021}"/>
    <cellStyle name="Normal 9 5 2 2 2 4 2" xfId="5033" xr:uid="{B6CC70C3-7B43-4ED3-8861-4CA04A9F0BA8}"/>
    <cellStyle name="Normal 9 5 2 2 2 5" xfId="4133" xr:uid="{329E8E25-2BA5-4BF9-A0C8-9FFBB733C0B6}"/>
    <cellStyle name="Normal 9 5 2 2 2 5 2" xfId="5034" xr:uid="{F7E38190-471C-4AFD-9377-E67AA949FB76}"/>
    <cellStyle name="Normal 9 5 2 2 2 6" xfId="4134" xr:uid="{3324B2B0-BC33-4854-9644-3AB780A72DB0}"/>
    <cellStyle name="Normal 9 5 2 2 2 6 2" xfId="5035" xr:uid="{855A4D82-AEDD-4106-9F17-92289A6CADC1}"/>
    <cellStyle name="Normal 9 5 2 2 2 7" xfId="5024" xr:uid="{F3264A0A-EF0B-4104-BBF6-7E53163D6E2C}"/>
    <cellStyle name="Normal 9 5 2 2 3" xfId="871" xr:uid="{2123A09B-00C3-4DB9-8AD5-5198A10BF1AA}"/>
    <cellStyle name="Normal 9 5 2 2 3 2" xfId="2450" xr:uid="{ADEF7375-6E26-407A-86F8-673618D8441C}"/>
    <cellStyle name="Normal 9 5 2 2 3 2 2" xfId="4135" xr:uid="{490780B5-4905-455D-83E1-731CC5B86250}"/>
    <cellStyle name="Normal 9 5 2 2 3 2 2 2" xfId="5038" xr:uid="{13914213-DBC3-40D4-9136-42C874DCF8E0}"/>
    <cellStyle name="Normal 9 5 2 2 3 2 3" xfId="4136" xr:uid="{5067C85F-EBA5-4146-BFFF-4299C6A45812}"/>
    <cellStyle name="Normal 9 5 2 2 3 2 3 2" xfId="5039" xr:uid="{108C1829-3C48-4DEA-A61B-7A31161128FD}"/>
    <cellStyle name="Normal 9 5 2 2 3 2 4" xfId="4137" xr:uid="{B787E974-7972-4863-9CF2-F99512E7C7DA}"/>
    <cellStyle name="Normal 9 5 2 2 3 2 4 2" xfId="5040" xr:uid="{7F026D51-F63F-4F5D-95CE-F28C9F64CBEA}"/>
    <cellStyle name="Normal 9 5 2 2 3 2 5" xfId="5037" xr:uid="{FAE4F290-A3CA-4542-98EC-C1B72D851ADC}"/>
    <cellStyle name="Normal 9 5 2 2 3 3" xfId="4138" xr:uid="{26E81B5B-B589-47AD-A217-379EBE3DC9D2}"/>
    <cellStyle name="Normal 9 5 2 2 3 3 2" xfId="5041" xr:uid="{AC931DE7-D971-4C71-880C-19EA2DD40E05}"/>
    <cellStyle name="Normal 9 5 2 2 3 4" xfId="4139" xr:uid="{CDB06344-1063-41CF-8620-78F5C88AEACC}"/>
    <cellStyle name="Normal 9 5 2 2 3 4 2" xfId="5042" xr:uid="{F5D926D2-D2C8-4DA4-B4CD-2E61F53D7A3A}"/>
    <cellStyle name="Normal 9 5 2 2 3 5" xfId="4140" xr:uid="{65197E17-77AA-4567-80AF-9FFFE2616496}"/>
    <cellStyle name="Normal 9 5 2 2 3 5 2" xfId="5043" xr:uid="{B19DA8E3-B943-4D99-B65B-E0ADCC038763}"/>
    <cellStyle name="Normal 9 5 2 2 3 6" xfId="5036" xr:uid="{183A4E48-7944-4D34-980B-8F0E20D9BA22}"/>
    <cellStyle name="Normal 9 5 2 2 4" xfId="2451" xr:uid="{C7FAE365-596D-4425-93CF-D58CFF51F933}"/>
    <cellStyle name="Normal 9 5 2 2 4 2" xfId="4141" xr:uid="{6F0C2412-B87C-44FA-90C8-182827E52EDE}"/>
    <cellStyle name="Normal 9 5 2 2 4 2 2" xfId="5045" xr:uid="{693D1248-0728-427A-84A7-11E915280965}"/>
    <cellStyle name="Normal 9 5 2 2 4 3" xfId="4142" xr:uid="{9C7B1398-AA03-4A2E-96D1-44A28F3E31CA}"/>
    <cellStyle name="Normal 9 5 2 2 4 3 2" xfId="5046" xr:uid="{3EDDBC11-4E56-4580-8EB7-94DDC47D17EF}"/>
    <cellStyle name="Normal 9 5 2 2 4 4" xfId="4143" xr:uid="{DB2EE30C-A813-4DE7-9716-BC736778E694}"/>
    <cellStyle name="Normal 9 5 2 2 4 4 2" xfId="5047" xr:uid="{00CCA719-15D6-419E-BE19-53CB5F16F169}"/>
    <cellStyle name="Normal 9 5 2 2 4 5" xfId="5044" xr:uid="{9AA7A85A-81F9-4274-9B5F-951094317196}"/>
    <cellStyle name="Normal 9 5 2 2 5" xfId="4144" xr:uid="{F527CE14-FE59-4427-9002-064707E12FCD}"/>
    <cellStyle name="Normal 9 5 2 2 5 2" xfId="4145" xr:uid="{6EBEFE6E-B86B-453B-8FF4-6F550841C147}"/>
    <cellStyle name="Normal 9 5 2 2 5 2 2" xfId="5049" xr:uid="{EE8ED0C9-E89B-4F64-A060-E6B117AC9726}"/>
    <cellStyle name="Normal 9 5 2 2 5 3" xfId="4146" xr:uid="{253F7059-E00D-4D35-9894-A5BC816E2002}"/>
    <cellStyle name="Normal 9 5 2 2 5 3 2" xfId="5050" xr:uid="{C8991EB5-850D-4743-B4FE-11F16BA65470}"/>
    <cellStyle name="Normal 9 5 2 2 5 4" xfId="4147" xr:uid="{BF91A777-EEB1-4A28-AB61-8AFEEEDE494E}"/>
    <cellStyle name="Normal 9 5 2 2 5 4 2" xfId="5051" xr:uid="{659D6A8D-0D00-489F-9AFA-E7E3424746FE}"/>
    <cellStyle name="Normal 9 5 2 2 5 5" xfId="5048" xr:uid="{5CD41B8E-5AEC-4C3C-8804-7EA30A7B27F1}"/>
    <cellStyle name="Normal 9 5 2 2 6" xfId="4148" xr:uid="{A2804CF8-7F21-45B7-BA42-8AF6CDE589A1}"/>
    <cellStyle name="Normal 9 5 2 2 6 2" xfId="5052" xr:uid="{835F73EB-3832-4E70-955F-5A6EC45E4E63}"/>
    <cellStyle name="Normal 9 5 2 2 7" xfId="4149" xr:uid="{E94C8CF7-8514-42A1-8C03-A583FCB88FA1}"/>
    <cellStyle name="Normal 9 5 2 2 7 2" xfId="5053" xr:uid="{6217AC2F-184F-42F7-A997-1C7F2C10EF40}"/>
    <cellStyle name="Normal 9 5 2 2 8" xfId="4150" xr:uid="{4594E4A3-E2CE-4D8A-9E9F-CE4CDABDFE67}"/>
    <cellStyle name="Normal 9 5 2 2 8 2" xfId="5054" xr:uid="{7658228A-4741-461F-A2FD-7B0435CE871F}"/>
    <cellStyle name="Normal 9 5 2 2 9" xfId="5023" xr:uid="{F55075F8-F7F4-444B-AA74-79FD0E6BC294}"/>
    <cellStyle name="Normal 9 5 2 3" xfId="872" xr:uid="{0C038ECF-E550-457E-84F5-516BD6A418BB}"/>
    <cellStyle name="Normal 9 5 2 3 2" xfId="873" xr:uid="{9C60AE37-A28B-4B57-9C98-978669C871F4}"/>
    <cellStyle name="Normal 9 5 2 3 2 2" xfId="874" xr:uid="{E5CB4EAA-1481-498F-993C-3D9A96F187E6}"/>
    <cellStyle name="Normal 9 5 2 3 2 2 2" xfId="5057" xr:uid="{FC182FFB-AC10-4C66-8F2E-BC2EA9546B5B}"/>
    <cellStyle name="Normal 9 5 2 3 2 3" xfId="4151" xr:uid="{BF8D1A7E-146E-477B-AFF1-E8478015A0B6}"/>
    <cellStyle name="Normal 9 5 2 3 2 3 2" xfId="5058" xr:uid="{EA9B4BD0-A97A-4689-AC7B-A52440B62D41}"/>
    <cellStyle name="Normal 9 5 2 3 2 4" xfId="4152" xr:uid="{A9E0C67A-BAE6-427A-B49A-6F84ED60092A}"/>
    <cellStyle name="Normal 9 5 2 3 2 4 2" xfId="5059" xr:uid="{476F928E-DEEC-4017-A354-6144ED925278}"/>
    <cellStyle name="Normal 9 5 2 3 2 5" xfId="5056" xr:uid="{F287774E-8B85-41F3-9F81-D898F50BBFFE}"/>
    <cellStyle name="Normal 9 5 2 3 3" xfId="875" xr:uid="{C48D8BFD-310C-47E6-AD90-5244A970EF0D}"/>
    <cellStyle name="Normal 9 5 2 3 3 2" xfId="4153" xr:uid="{4BF5A2F3-0843-436C-A664-9E8D1AEC777A}"/>
    <cellStyle name="Normal 9 5 2 3 3 2 2" xfId="5061" xr:uid="{B09EB603-A4D0-4622-9AC1-B0B472227EE1}"/>
    <cellStyle name="Normal 9 5 2 3 3 3" xfId="4154" xr:uid="{E5470400-4384-4D0A-936E-38BD57162CBA}"/>
    <cellStyle name="Normal 9 5 2 3 3 3 2" xfId="5062" xr:uid="{035A18DA-6DD2-4314-80CC-F6BC45400B85}"/>
    <cellStyle name="Normal 9 5 2 3 3 4" xfId="4155" xr:uid="{B19ECC3C-A510-4361-88A8-089429A494C6}"/>
    <cellStyle name="Normal 9 5 2 3 3 4 2" xfId="5063" xr:uid="{6B496D4E-D319-41E2-ABC7-2E8C1EDD6972}"/>
    <cellStyle name="Normal 9 5 2 3 3 5" xfId="5060" xr:uid="{120BDC3D-5A0F-4087-AFF7-4E813DDFA459}"/>
    <cellStyle name="Normal 9 5 2 3 4" xfId="4156" xr:uid="{BB010E14-F13E-443D-9590-A60AE3B51BEA}"/>
    <cellStyle name="Normal 9 5 2 3 4 2" xfId="5064" xr:uid="{DCCC6205-93F9-4C9B-8921-9917C8CF3060}"/>
    <cellStyle name="Normal 9 5 2 3 5" xfId="4157" xr:uid="{848B0611-6E5F-42DB-9333-73E36A39A0A5}"/>
    <cellStyle name="Normal 9 5 2 3 5 2" xfId="5065" xr:uid="{780376A9-202F-4220-B1ED-0C1BCC3E61F1}"/>
    <cellStyle name="Normal 9 5 2 3 6" xfId="4158" xr:uid="{D240EF68-B614-4EAD-917A-F966196075F0}"/>
    <cellStyle name="Normal 9 5 2 3 6 2" xfId="5066" xr:uid="{6FDFF826-6C0E-43A5-86DA-03794CA4446C}"/>
    <cellStyle name="Normal 9 5 2 3 7" xfId="5055" xr:uid="{4CE4BC83-D4B5-468A-AE4A-C7CF112FFCEA}"/>
    <cellStyle name="Normal 9 5 2 4" xfId="876" xr:uid="{05DA2500-5D03-405C-A788-1A101236708F}"/>
    <cellStyle name="Normal 9 5 2 4 2" xfId="877" xr:uid="{CE430E97-24AE-4322-8B14-B73AFD859FC0}"/>
    <cellStyle name="Normal 9 5 2 4 2 2" xfId="4159" xr:uid="{76C1F24A-26E0-45E8-8D69-47319D27560D}"/>
    <cellStyle name="Normal 9 5 2 4 2 2 2" xfId="5069" xr:uid="{375F5378-7F02-41F2-BEAB-D95AD0017668}"/>
    <cellStyle name="Normal 9 5 2 4 2 3" xfId="4160" xr:uid="{F8DCB960-E4A8-4C29-A66F-709BE5376781}"/>
    <cellStyle name="Normal 9 5 2 4 2 3 2" xfId="5070" xr:uid="{2DEB6438-004E-4C73-B34A-FF21A6379B59}"/>
    <cellStyle name="Normal 9 5 2 4 2 4" xfId="4161" xr:uid="{CA145A2E-8A18-4C7B-8732-7B37AA383156}"/>
    <cellStyle name="Normal 9 5 2 4 2 4 2" xfId="5071" xr:uid="{F27BE0BF-79C6-4826-A7FE-232D50F26D97}"/>
    <cellStyle name="Normal 9 5 2 4 2 5" xfId="5068" xr:uid="{7C087B5C-B545-4851-90A7-61B7143E93A0}"/>
    <cellStyle name="Normal 9 5 2 4 3" xfId="4162" xr:uid="{C8F6D012-64B1-4182-B613-202978DFA59C}"/>
    <cellStyle name="Normal 9 5 2 4 3 2" xfId="5072" xr:uid="{0728C4C3-1583-4CCF-8286-0CCF5F3AADDC}"/>
    <cellStyle name="Normal 9 5 2 4 4" xfId="4163" xr:uid="{E3EA932E-5D33-4B84-B804-6FB4A5B5D4A7}"/>
    <cellStyle name="Normal 9 5 2 4 4 2" xfId="5073" xr:uid="{AD2E7BFE-35A9-4744-BC05-CBCE2DD746DA}"/>
    <cellStyle name="Normal 9 5 2 4 5" xfId="4164" xr:uid="{DC98AD9C-34A8-4BF4-9168-AA4828810F58}"/>
    <cellStyle name="Normal 9 5 2 4 5 2" xfId="5074" xr:uid="{C746DA45-6B9C-4403-9299-BE977B381F79}"/>
    <cellStyle name="Normal 9 5 2 4 6" xfId="5067" xr:uid="{156378F5-96B4-4941-B963-E39D8A00DCA4}"/>
    <cellStyle name="Normal 9 5 2 5" xfId="878" xr:uid="{3A0BF888-176C-4732-823C-C88CD743DE02}"/>
    <cellStyle name="Normal 9 5 2 5 2" xfId="4165" xr:uid="{A587E7DD-E9EC-43E6-8B58-4E9D49B497A4}"/>
    <cellStyle name="Normal 9 5 2 5 2 2" xfId="5076" xr:uid="{FB1052D0-867F-412B-8658-CB230516DD93}"/>
    <cellStyle name="Normal 9 5 2 5 3" xfId="4166" xr:uid="{7EAE41EB-9512-49A1-B954-FB9476039E73}"/>
    <cellStyle name="Normal 9 5 2 5 3 2" xfId="5077" xr:uid="{F9CF4FD9-A9D7-4A76-862B-3812FAE97612}"/>
    <cellStyle name="Normal 9 5 2 5 4" xfId="4167" xr:uid="{FC8EEFF8-91EB-4AFD-8BF9-259EABE81833}"/>
    <cellStyle name="Normal 9 5 2 5 4 2" xfId="5078" xr:uid="{D4531C0A-F56A-46CD-9D2B-018C2D840B6B}"/>
    <cellStyle name="Normal 9 5 2 5 5" xfId="5075" xr:uid="{66B99B29-8BD7-4B3C-8AB8-E0D13DB0F52D}"/>
    <cellStyle name="Normal 9 5 2 6" xfId="4168" xr:uid="{79DE7C5D-FBCA-4293-94C1-1CF5DAC61D20}"/>
    <cellStyle name="Normal 9 5 2 6 2" xfId="4169" xr:uid="{E07FBF90-4497-49B1-80F3-6436896242D1}"/>
    <cellStyle name="Normal 9 5 2 6 2 2" xfId="5080" xr:uid="{36255ED0-B809-49DE-A325-E3AADCD8280E}"/>
    <cellStyle name="Normal 9 5 2 6 3" xfId="4170" xr:uid="{4227D262-DB25-4326-B9E6-AE58DD883400}"/>
    <cellStyle name="Normal 9 5 2 6 3 2" xfId="5081" xr:uid="{D10F152D-C181-43F3-9398-1690833D878D}"/>
    <cellStyle name="Normal 9 5 2 6 4" xfId="4171" xr:uid="{C6693FBF-313E-4D36-8F59-2C0145EA63FF}"/>
    <cellStyle name="Normal 9 5 2 6 4 2" xfId="5082" xr:uid="{133277D3-5DBC-4F6A-9859-B6977D9B0CD6}"/>
    <cellStyle name="Normal 9 5 2 6 5" xfId="5079" xr:uid="{9E672F53-C610-4D0E-B582-A2B3F64E7934}"/>
    <cellStyle name="Normal 9 5 2 7" xfId="4172" xr:uid="{F16B2086-72C4-462E-899F-AA736238A99D}"/>
    <cellStyle name="Normal 9 5 2 7 2" xfId="5083" xr:uid="{485CE146-874B-4C1F-84C9-108FC9412D9A}"/>
    <cellStyle name="Normal 9 5 2 8" xfId="4173" xr:uid="{7DD8310E-7B2E-45C1-8DDA-EE89964C3690}"/>
    <cellStyle name="Normal 9 5 2 8 2" xfId="5084" xr:uid="{C2EE19FC-8869-4A04-977D-C906FF51FCE5}"/>
    <cellStyle name="Normal 9 5 2 9" xfId="4174" xr:uid="{7907236B-A9C6-4A18-B2C1-6EAE2C509220}"/>
    <cellStyle name="Normal 9 5 2 9 2" xfId="5085" xr:uid="{98BBE346-8FD4-488A-A9BD-82028A00C902}"/>
    <cellStyle name="Normal 9 5 3" xfId="421" xr:uid="{0DC02021-E966-46BD-8747-B504AB894B9D}"/>
    <cellStyle name="Normal 9 5 3 2" xfId="879" xr:uid="{DBAFF7DD-2064-4973-95C2-F0F7FA05A3FE}"/>
    <cellStyle name="Normal 9 5 3 2 2" xfId="880" xr:uid="{A5FF01A3-16DC-4FEA-835D-B3E5CF041471}"/>
    <cellStyle name="Normal 9 5 3 2 2 2" xfId="2452" xr:uid="{DF51A15E-0E6B-4321-A446-8900D8DBD42F}"/>
    <cellStyle name="Normal 9 5 3 2 2 2 2" xfId="2453" xr:uid="{ECD675F0-12E5-4130-A541-EC4E4EC5D143}"/>
    <cellStyle name="Normal 9 5 3 2 2 2 2 2" xfId="5090" xr:uid="{2CC97E9B-726A-478E-BAC0-16BEF26A979B}"/>
    <cellStyle name="Normal 9 5 3 2 2 2 3" xfId="5089" xr:uid="{869B7EA7-351C-4235-82FF-ACEEBFCF1FAF}"/>
    <cellStyle name="Normal 9 5 3 2 2 3" xfId="2454" xr:uid="{FA29992D-9AD4-40D1-848D-E3E08525EB06}"/>
    <cellStyle name="Normal 9 5 3 2 2 3 2" xfId="5091" xr:uid="{030416A9-A76D-4A38-8468-AF4E2EF49CDB}"/>
    <cellStyle name="Normal 9 5 3 2 2 4" xfId="4175" xr:uid="{3864EA3C-375F-48D5-92FE-EF7CE803FAE0}"/>
    <cellStyle name="Normal 9 5 3 2 2 4 2" xfId="5092" xr:uid="{39A25A80-8971-4C0B-944B-6A0A125ABE42}"/>
    <cellStyle name="Normal 9 5 3 2 2 5" xfId="5088" xr:uid="{79E3FC93-15EC-444D-8785-53F82424A475}"/>
    <cellStyle name="Normal 9 5 3 2 3" xfId="2455" xr:uid="{901A587B-C7DC-487A-85F1-6782FF21E635}"/>
    <cellStyle name="Normal 9 5 3 2 3 2" xfId="2456" xr:uid="{C493F33A-4374-4F67-B71C-E96A6FDB32A8}"/>
    <cellStyle name="Normal 9 5 3 2 3 2 2" xfId="5094" xr:uid="{0F88FCF7-A9A8-4C8E-ADB6-985EFB7FE3E3}"/>
    <cellStyle name="Normal 9 5 3 2 3 3" xfId="4176" xr:uid="{9FA33008-F2EE-48FB-A386-6C20324196B0}"/>
    <cellStyle name="Normal 9 5 3 2 3 3 2" xfId="5095" xr:uid="{77AA21C1-033F-493D-B029-2C736F891F6D}"/>
    <cellStyle name="Normal 9 5 3 2 3 4" xfId="4177" xr:uid="{0AE28AF1-F0C3-420C-BA83-1818BC058B49}"/>
    <cellStyle name="Normal 9 5 3 2 3 4 2" xfId="5096" xr:uid="{60A981E8-FE9C-469F-8D43-5DBFAF92DCC1}"/>
    <cellStyle name="Normal 9 5 3 2 3 5" xfId="5093" xr:uid="{677F4076-3F5B-45BF-B20B-E01979533BE1}"/>
    <cellStyle name="Normal 9 5 3 2 4" xfId="2457" xr:uid="{C2F45D7D-0E0A-443F-9F1F-E48A0324458A}"/>
    <cellStyle name="Normal 9 5 3 2 4 2" xfId="5097" xr:uid="{2EBCCF4D-F210-4FA8-BD29-041112074E67}"/>
    <cellStyle name="Normal 9 5 3 2 5" xfId="4178" xr:uid="{DE7F2817-8DA5-4A92-AA76-E95A9C25F7C6}"/>
    <cellStyle name="Normal 9 5 3 2 5 2" xfId="5098" xr:uid="{F35736B6-8D7B-4685-82AE-03FBA29A8749}"/>
    <cellStyle name="Normal 9 5 3 2 6" xfId="4179" xr:uid="{A0ED6EBA-C2CD-4BC4-A7AA-A8BA20E3F639}"/>
    <cellStyle name="Normal 9 5 3 2 6 2" xfId="5099" xr:uid="{16540231-C094-4B91-8C68-7021F7277750}"/>
    <cellStyle name="Normal 9 5 3 2 7" xfId="5087" xr:uid="{34EEF539-DF35-4D92-8549-FAD14E6E22AD}"/>
    <cellStyle name="Normal 9 5 3 3" xfId="881" xr:uid="{B6138EC9-0195-4A1A-A38C-111FBE188767}"/>
    <cellStyle name="Normal 9 5 3 3 2" xfId="2458" xr:uid="{1DB47165-658E-4120-A143-384C00BF3A29}"/>
    <cellStyle name="Normal 9 5 3 3 2 2" xfId="2459" xr:uid="{81BBD508-9A99-46B8-BE05-4BD60404BA77}"/>
    <cellStyle name="Normal 9 5 3 3 2 2 2" xfId="5102" xr:uid="{2342FA98-2D65-412C-A022-55EAFD035741}"/>
    <cellStyle name="Normal 9 5 3 3 2 3" xfId="4180" xr:uid="{54199C01-386F-48F3-8F61-EEA3021A577F}"/>
    <cellStyle name="Normal 9 5 3 3 2 3 2" xfId="5103" xr:uid="{C27480E9-A07C-4EA5-B09A-F025B71A60F4}"/>
    <cellStyle name="Normal 9 5 3 3 2 4" xfId="4181" xr:uid="{CB420B18-D4A4-4EB6-A5C2-7F68C907555F}"/>
    <cellStyle name="Normal 9 5 3 3 2 4 2" xfId="5104" xr:uid="{9546A288-1C0B-43A9-9E35-9555238CF074}"/>
    <cellStyle name="Normal 9 5 3 3 2 5" xfId="5101" xr:uid="{2E4DFAE9-1965-40A4-9519-D5E57C16ECCB}"/>
    <cellStyle name="Normal 9 5 3 3 3" xfId="2460" xr:uid="{7F5FC700-9458-4B50-914D-1240DA46EA80}"/>
    <cellStyle name="Normal 9 5 3 3 3 2" xfId="5105" xr:uid="{9831974D-B5FC-48D7-809D-AE9D1878DC10}"/>
    <cellStyle name="Normal 9 5 3 3 4" xfId="4182" xr:uid="{7BCCBBEF-B269-40DA-91B0-AA8476EB63C9}"/>
    <cellStyle name="Normal 9 5 3 3 4 2" xfId="5106" xr:uid="{3DA38B96-C85C-4676-8672-D788C07BA4BF}"/>
    <cellStyle name="Normal 9 5 3 3 5" xfId="4183" xr:uid="{FBB12FBC-7768-47ED-8083-795D86AE7EA5}"/>
    <cellStyle name="Normal 9 5 3 3 5 2" xfId="5107" xr:uid="{F30A0C34-1B1C-46C6-8D48-AE42578F8500}"/>
    <cellStyle name="Normal 9 5 3 3 6" xfId="5100" xr:uid="{7CDFEFE8-B10D-4BC3-8B52-83837A9C17D8}"/>
    <cellStyle name="Normal 9 5 3 4" xfId="2461" xr:uid="{8FF31CFC-6700-4807-986C-412C793EC840}"/>
    <cellStyle name="Normal 9 5 3 4 2" xfId="2462" xr:uid="{57FBE504-4999-4618-8AB0-52451A959E00}"/>
    <cellStyle name="Normal 9 5 3 4 2 2" xfId="5109" xr:uid="{47C91318-4F34-48BD-9F32-02AB57C408A9}"/>
    <cellStyle name="Normal 9 5 3 4 3" xfId="4184" xr:uid="{2CFB41B5-7D8D-4CC9-AA80-2275451BA78B}"/>
    <cellStyle name="Normal 9 5 3 4 3 2" xfId="5110" xr:uid="{4D13E137-0D05-4237-A226-51CC49DBCDA8}"/>
    <cellStyle name="Normal 9 5 3 4 4" xfId="4185" xr:uid="{B5DEC7A3-2D28-4384-8ACC-D880C93C5D10}"/>
    <cellStyle name="Normal 9 5 3 4 4 2" xfId="5111" xr:uid="{3B2B1C40-AE5E-4A91-B9C9-125462D1DBFF}"/>
    <cellStyle name="Normal 9 5 3 4 5" xfId="5108" xr:uid="{1CA25E72-14AC-42AC-AA1B-E5D16473AE97}"/>
    <cellStyle name="Normal 9 5 3 5" xfId="2463" xr:uid="{1A5CCE77-97C1-49CA-82F9-30B73EB03642}"/>
    <cellStyle name="Normal 9 5 3 5 2" xfId="4186" xr:uid="{923D70E4-7AE4-4E93-9A88-A54DF86A14BC}"/>
    <cellStyle name="Normal 9 5 3 5 2 2" xfId="5113" xr:uid="{2B9DA826-3720-4682-AEC7-B80EDEFA114C}"/>
    <cellStyle name="Normal 9 5 3 5 3" xfId="4187" xr:uid="{BCDEEF3A-5E0D-462F-AFA0-41809F91207E}"/>
    <cellStyle name="Normal 9 5 3 5 3 2" xfId="5114" xr:uid="{11C20F0B-D7C2-48C9-953A-A8EC37377064}"/>
    <cellStyle name="Normal 9 5 3 5 4" xfId="4188" xr:uid="{B72039AF-2AFE-4304-8683-7C90A23BAE85}"/>
    <cellStyle name="Normal 9 5 3 5 4 2" xfId="5115" xr:uid="{0EBD4DF9-8C3D-4607-88DB-5E10F0D10C9B}"/>
    <cellStyle name="Normal 9 5 3 5 5" xfId="5112" xr:uid="{50AE5A6F-1256-42D6-8841-B29090BBC314}"/>
    <cellStyle name="Normal 9 5 3 6" xfId="4189" xr:uid="{2E77A9B7-374F-4ECF-BF1D-014B0F86A7DF}"/>
    <cellStyle name="Normal 9 5 3 6 2" xfId="5116" xr:uid="{7AD0478C-D054-4071-BB27-2E214F17930A}"/>
    <cellStyle name="Normal 9 5 3 7" xfId="4190" xr:uid="{C7CDA372-D554-436A-AB9B-B96511076E9B}"/>
    <cellStyle name="Normal 9 5 3 7 2" xfId="5117" xr:uid="{C34C0AC6-C7DF-44A5-B23F-24D3EB1B6719}"/>
    <cellStyle name="Normal 9 5 3 8" xfId="4191" xr:uid="{7CD3C3FF-6CC7-407A-BCB9-E172CF42E4CB}"/>
    <cellStyle name="Normal 9 5 3 8 2" xfId="5118" xr:uid="{AC56A1AD-68E4-4EAE-BC1C-03DD74797B33}"/>
    <cellStyle name="Normal 9 5 3 9" xfId="5086" xr:uid="{A50F34DE-8653-44BA-895F-0807FA32DC1C}"/>
    <cellStyle name="Normal 9 5 4" xfId="422" xr:uid="{436AB458-3652-4F6C-9BCB-599CE155811E}"/>
    <cellStyle name="Normal 9 5 4 2" xfId="882" xr:uid="{E44D41B0-D6A0-4267-BD4F-EF2E913DF5BD}"/>
    <cellStyle name="Normal 9 5 4 2 2" xfId="883" xr:uid="{6C4C0029-94AC-43E9-AAF8-7C757CEDA633}"/>
    <cellStyle name="Normal 9 5 4 2 2 2" xfId="2464" xr:uid="{921F19DB-2FA7-4659-A3B0-E8CAC0748B2A}"/>
    <cellStyle name="Normal 9 5 4 2 2 2 2" xfId="5122" xr:uid="{BEA36A15-6C8B-444F-AB74-383FAAF29B64}"/>
    <cellStyle name="Normal 9 5 4 2 2 3" xfId="4192" xr:uid="{43088FB7-94F8-4795-837E-0CD6A5F7BFF3}"/>
    <cellStyle name="Normal 9 5 4 2 2 3 2" xfId="5123" xr:uid="{4B52921C-F956-40A0-B9B3-5F836034C7D3}"/>
    <cellStyle name="Normal 9 5 4 2 2 4" xfId="4193" xr:uid="{31CEDD9F-0DA8-43F3-9975-09324B6E7525}"/>
    <cellStyle name="Normal 9 5 4 2 2 4 2" xfId="5124" xr:uid="{8D548999-4208-4FFC-A037-480FC75B2039}"/>
    <cellStyle name="Normal 9 5 4 2 2 5" xfId="5121" xr:uid="{04A87AC1-B055-4F24-9C8D-CD6B162ADD25}"/>
    <cellStyle name="Normal 9 5 4 2 3" xfId="2465" xr:uid="{526FD24D-5F84-4ED3-B329-C7676D1C7CA5}"/>
    <cellStyle name="Normal 9 5 4 2 3 2" xfId="5125" xr:uid="{7D17EBD4-0B1F-4B79-A445-0B930A3DC8DF}"/>
    <cellStyle name="Normal 9 5 4 2 4" xfId="4194" xr:uid="{C26FF496-8985-4C08-BA36-B2697B3F7464}"/>
    <cellStyle name="Normal 9 5 4 2 4 2" xfId="5126" xr:uid="{A927BCDE-D983-400C-9B0C-7E6C288E275E}"/>
    <cellStyle name="Normal 9 5 4 2 5" xfId="4195" xr:uid="{688495F4-5C16-4B19-9F30-5A8DE040C547}"/>
    <cellStyle name="Normal 9 5 4 2 5 2" xfId="5127" xr:uid="{758C7B5D-D7C2-40A3-B0DA-65E498D2F7EB}"/>
    <cellStyle name="Normal 9 5 4 2 6" xfId="5120" xr:uid="{173E6994-A1EA-4029-B11C-58D7734AD951}"/>
    <cellStyle name="Normal 9 5 4 3" xfId="884" xr:uid="{4DCCFAC5-3233-45CA-AFFE-7C0CADE7EB43}"/>
    <cellStyle name="Normal 9 5 4 3 2" xfId="2466" xr:uid="{F0074F63-DD7B-45E3-BDD3-AEBB56E966C5}"/>
    <cellStyle name="Normal 9 5 4 3 2 2" xfId="5129" xr:uid="{F4754D9A-2542-4043-83A3-C614CD7E0322}"/>
    <cellStyle name="Normal 9 5 4 3 3" xfId="4196" xr:uid="{D2211ECF-530A-4EC9-B0A4-1C8280A68410}"/>
    <cellStyle name="Normal 9 5 4 3 3 2" xfId="5130" xr:uid="{9F7D84E8-7DB9-4DA5-8D97-96CA68E5E430}"/>
    <cellStyle name="Normal 9 5 4 3 4" xfId="4197" xr:uid="{CBB6656F-F772-4534-9032-AE252ED79656}"/>
    <cellStyle name="Normal 9 5 4 3 4 2" xfId="5131" xr:uid="{286D7867-AE79-4EE7-B1E9-7443244E71C5}"/>
    <cellStyle name="Normal 9 5 4 3 5" xfId="5128" xr:uid="{D506ED05-B391-4CCF-93BC-3B176B2E16CE}"/>
    <cellStyle name="Normal 9 5 4 4" xfId="2467" xr:uid="{00F63D39-4A8C-4891-82D5-0AE1C883883C}"/>
    <cellStyle name="Normal 9 5 4 4 2" xfId="4198" xr:uid="{B6A0E4BD-0B5B-40A3-90A3-0CF658197019}"/>
    <cellStyle name="Normal 9 5 4 4 2 2" xfId="5133" xr:uid="{213A7571-9FF5-4FF1-89EC-477CA54E0A96}"/>
    <cellStyle name="Normal 9 5 4 4 3" xfId="4199" xr:uid="{9E1C3D7E-07D1-490F-9941-60E4E5006299}"/>
    <cellStyle name="Normal 9 5 4 4 3 2" xfId="5134" xr:uid="{019079BC-629A-466A-8DB1-B8F14927E0E1}"/>
    <cellStyle name="Normal 9 5 4 4 4" xfId="4200" xr:uid="{5CE8E616-795A-459C-8125-E76CAB868CF5}"/>
    <cellStyle name="Normal 9 5 4 4 4 2" xfId="5135" xr:uid="{7A396928-60E8-4F38-B9BD-397A36470387}"/>
    <cellStyle name="Normal 9 5 4 4 5" xfId="5132" xr:uid="{9B1A21C4-1F35-4ED8-9DC9-EBC26B641BAD}"/>
    <cellStyle name="Normal 9 5 4 5" xfId="4201" xr:uid="{FB3E6271-CE95-4634-88E3-3BC6B04EBC1E}"/>
    <cellStyle name="Normal 9 5 4 5 2" xfId="5136" xr:uid="{E7C4D509-4E22-4BA8-88B4-AA42C5C96AC8}"/>
    <cellStyle name="Normal 9 5 4 6" xfId="4202" xr:uid="{BAEF148D-34E1-4D68-A692-AD34BF146090}"/>
    <cellStyle name="Normal 9 5 4 6 2" xfId="5137" xr:uid="{C8DCA0A9-81B6-46ED-AC94-4D8C877FEE46}"/>
    <cellStyle name="Normal 9 5 4 7" xfId="4203" xr:uid="{EFCEBA15-7A9F-46D6-B5AE-4A3E8400011A}"/>
    <cellStyle name="Normal 9 5 4 7 2" xfId="5138" xr:uid="{EBB61226-3CB8-443A-8F6D-066E56635AE3}"/>
    <cellStyle name="Normal 9 5 4 8" xfId="5119" xr:uid="{C843960D-7091-4AAF-AA1F-BAF7A433401E}"/>
    <cellStyle name="Normal 9 5 5" xfId="423" xr:uid="{3C14D19E-7C9F-4905-99D6-9BEEB96ADCE1}"/>
    <cellStyle name="Normal 9 5 5 2" xfId="885" xr:uid="{F396D0E4-470E-4583-AB9F-440523FDB47A}"/>
    <cellStyle name="Normal 9 5 5 2 2" xfId="2468" xr:uid="{CCCA314F-8F4B-43D4-A0E7-F5177A8C8D62}"/>
    <cellStyle name="Normal 9 5 5 2 2 2" xfId="5141" xr:uid="{EE17ADCC-643B-4813-B3A8-B53CEDFDAD01}"/>
    <cellStyle name="Normal 9 5 5 2 3" xfId="4204" xr:uid="{438ABD45-B8E0-46BB-9765-DC71C1503697}"/>
    <cellStyle name="Normal 9 5 5 2 3 2" xfId="5142" xr:uid="{225EAE57-E914-40A4-B527-40F81733748A}"/>
    <cellStyle name="Normal 9 5 5 2 4" xfId="4205" xr:uid="{48281A5D-3DB9-45CB-88E7-A8F5665C4A6F}"/>
    <cellStyle name="Normal 9 5 5 2 4 2" xfId="5143" xr:uid="{25AFCD99-346A-4380-A9D7-247395F4B354}"/>
    <cellStyle name="Normal 9 5 5 2 5" xfId="5140" xr:uid="{0724097F-62AB-4341-9FBD-3601505F864A}"/>
    <cellStyle name="Normal 9 5 5 3" xfId="2469" xr:uid="{96998462-393D-446A-BE3A-5600070323E8}"/>
    <cellStyle name="Normal 9 5 5 3 2" xfId="4206" xr:uid="{D6106609-21BD-4D7C-9F8F-3B6E614BD327}"/>
    <cellStyle name="Normal 9 5 5 3 2 2" xfId="5145" xr:uid="{2ECCA78A-97FE-48E6-B4E3-0669BA691A73}"/>
    <cellStyle name="Normal 9 5 5 3 3" xfId="4207" xr:uid="{BF9436FB-B620-4626-B219-A7832A06AFBC}"/>
    <cellStyle name="Normal 9 5 5 3 3 2" xfId="5146" xr:uid="{F9534183-D6A3-4A13-8780-47666F20215E}"/>
    <cellStyle name="Normal 9 5 5 3 4" xfId="4208" xr:uid="{3EBE8CF9-F8DA-4623-BEFD-970C92312DE9}"/>
    <cellStyle name="Normal 9 5 5 3 4 2" xfId="5147" xr:uid="{92026B49-F0C3-4768-B71A-5AE1AADAA954}"/>
    <cellStyle name="Normal 9 5 5 3 5" xfId="5144" xr:uid="{BC080165-5EEC-4120-8619-8C5BAE420D44}"/>
    <cellStyle name="Normal 9 5 5 4" xfId="4209" xr:uid="{0F1ECE5D-8751-45C3-B984-A56E0A2E46B1}"/>
    <cellStyle name="Normal 9 5 5 4 2" xfId="5148" xr:uid="{EC2165B8-CD66-4113-A155-95323EDD89DC}"/>
    <cellStyle name="Normal 9 5 5 5" xfId="4210" xr:uid="{0CB8A9B7-1463-48D2-AD10-C411FF59882D}"/>
    <cellStyle name="Normal 9 5 5 5 2" xfId="5149" xr:uid="{F91AB993-8FBF-4BFB-BDC4-58C72EE2A031}"/>
    <cellStyle name="Normal 9 5 5 6" xfId="4211" xr:uid="{71284DD1-3DBE-4B61-968F-6011D20C7E50}"/>
    <cellStyle name="Normal 9 5 5 6 2" xfId="5150" xr:uid="{0AAC0F51-B2A5-4104-BA72-60A16992AF0F}"/>
    <cellStyle name="Normal 9 5 5 7" xfId="5139" xr:uid="{10A3B9B5-569D-43CC-AE42-DA044B6AB09F}"/>
    <cellStyle name="Normal 9 5 6" xfId="886" xr:uid="{D54F2552-8235-422A-8CFC-B01FF723A8BD}"/>
    <cellStyle name="Normal 9 5 6 2" xfId="2470" xr:uid="{210B0C03-AF58-4C85-96E7-C8ED8F3ABAC7}"/>
    <cellStyle name="Normal 9 5 6 2 2" xfId="4212" xr:uid="{3EE26190-AF1C-4958-A326-D2D3697C1908}"/>
    <cellStyle name="Normal 9 5 6 2 2 2" xfId="5153" xr:uid="{733989D6-2228-4DD1-BEC6-DA49C2C2FE34}"/>
    <cellStyle name="Normal 9 5 6 2 3" xfId="4213" xr:uid="{8D6D18FB-5C15-4BB7-BCEC-3AA5B9753C70}"/>
    <cellStyle name="Normal 9 5 6 2 3 2" xfId="5154" xr:uid="{C1271F69-ADFF-47E3-98DD-93D347C029BE}"/>
    <cellStyle name="Normal 9 5 6 2 4" xfId="4214" xr:uid="{9188A718-D90B-4BBE-84D4-C6EEB7D1AA9A}"/>
    <cellStyle name="Normal 9 5 6 2 4 2" xfId="5155" xr:uid="{60BC98D9-A6D2-4508-B012-214301C2436A}"/>
    <cellStyle name="Normal 9 5 6 2 5" xfId="5152" xr:uid="{11BD6B84-AAE5-4E67-9423-3CB921CEB759}"/>
    <cellStyle name="Normal 9 5 6 3" xfId="4215" xr:uid="{EA2D8A8B-48B4-4EE5-9781-8A6FA2F193C1}"/>
    <cellStyle name="Normal 9 5 6 3 2" xfId="5156" xr:uid="{5F830987-324C-41ED-8826-55C78858245E}"/>
    <cellStyle name="Normal 9 5 6 4" xfId="4216" xr:uid="{4834D7FD-6B9C-4D29-A3D5-34A60403B550}"/>
    <cellStyle name="Normal 9 5 6 4 2" xfId="5157" xr:uid="{251E0D51-1604-4662-9082-510635040C1D}"/>
    <cellStyle name="Normal 9 5 6 5" xfId="4217" xr:uid="{8FFC813C-0661-49F3-B1CC-5126DE84FA09}"/>
    <cellStyle name="Normal 9 5 6 5 2" xfId="5158" xr:uid="{3F31492F-EACC-4D07-B903-69B8809F7043}"/>
    <cellStyle name="Normal 9 5 6 6" xfId="5151" xr:uid="{AE330F76-D2F1-40F5-A91A-CDEE06CEEE81}"/>
    <cellStyle name="Normal 9 5 7" xfId="2471" xr:uid="{3F8A085F-305B-4B19-AEA3-D17432E70ADA}"/>
    <cellStyle name="Normal 9 5 7 2" xfId="4218" xr:uid="{87618ACD-13BF-4028-AEE0-A0E9F475632E}"/>
    <cellStyle name="Normal 9 5 7 2 2" xfId="5160" xr:uid="{4038EE75-ECD9-4E69-907D-701F8CFF1119}"/>
    <cellStyle name="Normal 9 5 7 3" xfId="4219" xr:uid="{A770FD11-1565-4C73-81A1-6B023BEF957E}"/>
    <cellStyle name="Normal 9 5 7 3 2" xfId="5161" xr:uid="{485FA8AE-BB91-4277-9192-0D11E1B8807E}"/>
    <cellStyle name="Normal 9 5 7 4" xfId="4220" xr:uid="{DFF975FD-D307-4F56-9A36-EEBCE1F8FD3D}"/>
    <cellStyle name="Normal 9 5 7 4 2" xfId="5162" xr:uid="{63D97AD9-4DA0-4B40-9346-E554190E02CE}"/>
    <cellStyle name="Normal 9 5 7 5" xfId="5159" xr:uid="{70615640-D3FF-4F8F-9F7E-890312C38AFF}"/>
    <cellStyle name="Normal 9 5 8" xfId="4221" xr:uid="{1DC1C08C-2032-4809-A7C2-06BB13720D50}"/>
    <cellStyle name="Normal 9 5 8 2" xfId="4222" xr:uid="{3E8FF555-2CF4-4F2E-8182-1F6A164582AE}"/>
    <cellStyle name="Normal 9 5 8 2 2" xfId="5164" xr:uid="{832C90B4-12A2-4A48-B88B-89EFDE422104}"/>
    <cellStyle name="Normal 9 5 8 3" xfId="4223" xr:uid="{227225DF-C53B-4893-8EBB-0853538BED6B}"/>
    <cellStyle name="Normal 9 5 8 3 2" xfId="5165" xr:uid="{6A40B5E7-408A-4221-B3AB-CA96E10A24FA}"/>
    <cellStyle name="Normal 9 5 8 4" xfId="4224" xr:uid="{39F81C76-AEC0-491E-84B0-197EE2F6B353}"/>
    <cellStyle name="Normal 9 5 8 4 2" xfId="5166" xr:uid="{17BBE170-D980-4E49-A907-EC572E0D3B71}"/>
    <cellStyle name="Normal 9 5 8 5" xfId="5163" xr:uid="{742C2C97-2592-45F3-88E6-53EB3DDA5183}"/>
    <cellStyle name="Normal 9 5 9" xfId="4225" xr:uid="{84D47C19-22AC-49A2-BD95-5AB008E831CF}"/>
    <cellStyle name="Normal 9 5 9 2" xfId="5167" xr:uid="{2C6BCFCA-F50D-4BB8-BEA9-7FA461CBF207}"/>
    <cellStyle name="Normal 9 6" xfId="181" xr:uid="{BA949FB0-F997-462D-8B6B-25D66D163FBF}"/>
    <cellStyle name="Normal 9 6 10" xfId="5168" xr:uid="{E1D43FC9-A0A0-4BA4-B889-46E8378C5F7D}"/>
    <cellStyle name="Normal 9 6 2" xfId="182" xr:uid="{F4690430-49B0-4F7A-A0D6-1548F21D7603}"/>
    <cellStyle name="Normal 9 6 2 2" xfId="424" xr:uid="{B9773695-A30F-403E-9C79-7CBC78135858}"/>
    <cellStyle name="Normal 9 6 2 2 2" xfId="887" xr:uid="{FA3B8AAB-2AAB-40BE-A381-68DACE9F032F}"/>
    <cellStyle name="Normal 9 6 2 2 2 2" xfId="2472" xr:uid="{324D17E1-85A8-4107-8633-00ECB328BBBD}"/>
    <cellStyle name="Normal 9 6 2 2 2 2 2" xfId="5172" xr:uid="{1D5BF2BB-2D70-43AC-B432-1B904625412D}"/>
    <cellStyle name="Normal 9 6 2 2 2 3" xfId="4226" xr:uid="{A39CEA6D-ED1F-4B44-B4CC-2D0177506F8E}"/>
    <cellStyle name="Normal 9 6 2 2 2 3 2" xfId="5173" xr:uid="{9856B2AE-E58E-407C-A50A-EA333310EA9F}"/>
    <cellStyle name="Normal 9 6 2 2 2 4" xfId="4227" xr:uid="{3A6383A0-B412-4955-B5C3-AFBB81B9A09E}"/>
    <cellStyle name="Normal 9 6 2 2 2 4 2" xfId="5174" xr:uid="{76B53602-7522-4923-9570-030CD5B69B1D}"/>
    <cellStyle name="Normal 9 6 2 2 2 5" xfId="5171" xr:uid="{DF63FAEC-E602-4366-B699-2934CA9487FC}"/>
    <cellStyle name="Normal 9 6 2 2 3" xfId="2473" xr:uid="{DA35E7EB-91BC-4042-AD32-A2FCA6DDF15B}"/>
    <cellStyle name="Normal 9 6 2 2 3 2" xfId="4228" xr:uid="{A95D3B0F-B00A-4E2F-A5A6-9EB0711DE155}"/>
    <cellStyle name="Normal 9 6 2 2 3 2 2" xfId="5176" xr:uid="{6F8EC833-09C1-45B2-86B6-ED8424FF3625}"/>
    <cellStyle name="Normal 9 6 2 2 3 3" xfId="4229" xr:uid="{3945F3C9-81AB-4B4E-9476-01658DD4B174}"/>
    <cellStyle name="Normal 9 6 2 2 3 3 2" xfId="5177" xr:uid="{CE4374E2-275D-43ED-8777-A395736F1A5B}"/>
    <cellStyle name="Normal 9 6 2 2 3 4" xfId="4230" xr:uid="{02DE34BE-71FA-4703-8093-D1A70B8C6DEF}"/>
    <cellStyle name="Normal 9 6 2 2 3 4 2" xfId="5178" xr:uid="{4E681585-301A-4C21-BA19-AA30E6749513}"/>
    <cellStyle name="Normal 9 6 2 2 3 5" xfId="5175" xr:uid="{5C5EFAB8-546B-4DEC-837B-F17EB73FDE02}"/>
    <cellStyle name="Normal 9 6 2 2 4" xfId="4231" xr:uid="{4964313C-5953-4329-8366-886DC157CA51}"/>
    <cellStyle name="Normal 9 6 2 2 4 2" xfId="5179" xr:uid="{184F5787-0978-4808-81C6-6A8F4AB39E20}"/>
    <cellStyle name="Normal 9 6 2 2 5" xfId="4232" xr:uid="{F429DB60-E439-4F93-8BB2-31616D59C95C}"/>
    <cellStyle name="Normal 9 6 2 2 5 2" xfId="5180" xr:uid="{C4BC9AB6-1783-47FB-AB6A-0ACCC3DEC56F}"/>
    <cellStyle name="Normal 9 6 2 2 6" xfId="4233" xr:uid="{64F5DA76-F741-435E-ADEB-4CF77FD7A29D}"/>
    <cellStyle name="Normal 9 6 2 2 6 2" xfId="5181" xr:uid="{D90198DB-795C-4E0B-8833-E3C2875A91BC}"/>
    <cellStyle name="Normal 9 6 2 2 7" xfId="5170" xr:uid="{A43092E4-1618-439A-B929-0FF7F65654D4}"/>
    <cellStyle name="Normal 9 6 2 3" xfId="888" xr:uid="{0CA7A942-0B28-45D8-9D39-1DBAF83274E9}"/>
    <cellStyle name="Normal 9 6 2 3 2" xfId="2474" xr:uid="{9B5B8D00-52D7-4E31-B492-64DF716A65CA}"/>
    <cellStyle name="Normal 9 6 2 3 2 2" xfId="4234" xr:uid="{89B7A587-A3D3-41EB-A734-F4B512D062A2}"/>
    <cellStyle name="Normal 9 6 2 3 2 2 2" xfId="5184" xr:uid="{CEED6EA6-9D18-40C1-AB22-DFAA34669A22}"/>
    <cellStyle name="Normal 9 6 2 3 2 3" xfId="4235" xr:uid="{AD32DEDB-612E-455F-9F9B-ECF8E87F6891}"/>
    <cellStyle name="Normal 9 6 2 3 2 3 2" xfId="5185" xr:uid="{B5D00021-3D4E-45A3-BA6F-6D7996BDB37C}"/>
    <cellStyle name="Normal 9 6 2 3 2 4" xfId="4236" xr:uid="{6EB02A25-6548-4743-9353-DE26D93BF9E9}"/>
    <cellStyle name="Normal 9 6 2 3 2 4 2" xfId="5186" xr:uid="{2F49F04B-7E9E-402E-85BC-707F2AD49C86}"/>
    <cellStyle name="Normal 9 6 2 3 2 5" xfId="5183" xr:uid="{2769253A-02A0-4514-ABD9-D01C37E2C014}"/>
    <cellStyle name="Normal 9 6 2 3 3" xfId="4237" xr:uid="{D06E16B9-C7E4-4E07-B7E8-BC492FD02F03}"/>
    <cellStyle name="Normal 9 6 2 3 3 2" xfId="5187" xr:uid="{3979E24C-FF48-4F79-A31D-11DDBE767278}"/>
    <cellStyle name="Normal 9 6 2 3 4" xfId="4238" xr:uid="{F2F1E603-C180-441A-A8A8-5FFEABA8578D}"/>
    <cellStyle name="Normal 9 6 2 3 4 2" xfId="5188" xr:uid="{4DB9B067-9745-439B-840E-457617DCCC15}"/>
    <cellStyle name="Normal 9 6 2 3 5" xfId="4239" xr:uid="{34574DC8-2280-46B1-928E-D0D1B4C7335D}"/>
    <cellStyle name="Normal 9 6 2 3 5 2" xfId="5189" xr:uid="{4B5DB62F-202E-4DCC-9D6D-A6D08FDF611E}"/>
    <cellStyle name="Normal 9 6 2 3 6" xfId="5182" xr:uid="{DB71A56D-DB68-4053-95BB-322A4C25938C}"/>
    <cellStyle name="Normal 9 6 2 4" xfId="2475" xr:uid="{CD863C60-E625-4C30-9EE2-7C49F7AE3185}"/>
    <cellStyle name="Normal 9 6 2 4 2" xfId="4240" xr:uid="{A36445A7-70D1-4D62-B8BA-3A9C97302862}"/>
    <cellStyle name="Normal 9 6 2 4 2 2" xfId="5191" xr:uid="{CBF9185A-D89E-4DDA-ADA5-4202EE152589}"/>
    <cellStyle name="Normal 9 6 2 4 3" xfId="4241" xr:uid="{23F05872-F2AF-4249-A161-10930BDBC688}"/>
    <cellStyle name="Normal 9 6 2 4 3 2" xfId="5192" xr:uid="{036F06B5-9A6A-419A-8400-CC59831B9701}"/>
    <cellStyle name="Normal 9 6 2 4 4" xfId="4242" xr:uid="{D37804DA-8AEB-4FDB-AB53-58EEE10031D4}"/>
    <cellStyle name="Normal 9 6 2 4 4 2" xfId="5193" xr:uid="{5F463E44-19D9-4378-9614-445E56059420}"/>
    <cellStyle name="Normal 9 6 2 4 5" xfId="5190" xr:uid="{CF5260D2-E8C1-40D5-9A9E-978019F14EB7}"/>
    <cellStyle name="Normal 9 6 2 5" xfId="4243" xr:uid="{68AFF376-5A8F-443E-9566-097663ED03F0}"/>
    <cellStyle name="Normal 9 6 2 5 2" xfId="4244" xr:uid="{8F224EF8-0B7B-4E46-BA63-43AB038F0FEB}"/>
    <cellStyle name="Normal 9 6 2 5 2 2" xfId="5195" xr:uid="{CFDAE055-D0CA-485C-A06D-51B6DD2D5D43}"/>
    <cellStyle name="Normal 9 6 2 5 3" xfId="4245" xr:uid="{9182E540-16AE-4819-954A-AFFD34336EA9}"/>
    <cellStyle name="Normal 9 6 2 5 3 2" xfId="5196" xr:uid="{E958B74D-2007-4A3D-BF1D-B6BEB22F5646}"/>
    <cellStyle name="Normal 9 6 2 5 4" xfId="4246" xr:uid="{CF8671F5-3933-4263-AF73-3A93D686388B}"/>
    <cellStyle name="Normal 9 6 2 5 4 2" xfId="5197" xr:uid="{350EC067-147C-4255-9F19-C9E9344EF766}"/>
    <cellStyle name="Normal 9 6 2 5 5" xfId="5194" xr:uid="{4243AF8B-E2EF-4FBA-9966-FCDD0492E36B}"/>
    <cellStyle name="Normal 9 6 2 6" xfId="4247" xr:uid="{61617600-704D-4264-8344-DE61303DBC56}"/>
    <cellStyle name="Normal 9 6 2 6 2" xfId="5198" xr:uid="{9434FB1D-ED15-4F85-B80B-4BF06852E280}"/>
    <cellStyle name="Normal 9 6 2 7" xfId="4248" xr:uid="{095EE2AA-6729-4E89-92A9-87A77FFD0817}"/>
    <cellStyle name="Normal 9 6 2 7 2" xfId="5199" xr:uid="{092513D9-E707-4159-B9DB-EE605C0AFE4C}"/>
    <cellStyle name="Normal 9 6 2 8" xfId="4249" xr:uid="{C21D553A-E1B2-4161-ABAF-33A298A508A2}"/>
    <cellStyle name="Normal 9 6 2 8 2" xfId="5200" xr:uid="{0E5E292C-907E-47B8-B788-0ACEE99EA6A0}"/>
    <cellStyle name="Normal 9 6 2 9" xfId="5169" xr:uid="{D8870102-5863-4E3C-B0B9-AA6DC760C5CD}"/>
    <cellStyle name="Normal 9 6 3" xfId="425" xr:uid="{54A2A1C8-4BFA-48B9-8A3D-4E900852A105}"/>
    <cellStyle name="Normal 9 6 3 2" xfId="889" xr:uid="{EA374155-AAAE-4CAF-8AF2-066AE2EBF8AB}"/>
    <cellStyle name="Normal 9 6 3 2 2" xfId="890" xr:uid="{926A8B9F-232C-462F-ABD4-EDC6D3C2EED4}"/>
    <cellStyle name="Normal 9 6 3 2 2 2" xfId="5203" xr:uid="{43DE847F-4377-49C4-A037-5ECD605868A5}"/>
    <cellStyle name="Normal 9 6 3 2 3" xfId="4250" xr:uid="{FBAC08F3-661D-402F-9E07-932F14A40F33}"/>
    <cellStyle name="Normal 9 6 3 2 3 2" xfId="5204" xr:uid="{DC8C7C18-C96C-480D-8616-A6498D265580}"/>
    <cellStyle name="Normal 9 6 3 2 4" xfId="4251" xr:uid="{14313967-52ED-42E9-8553-3B3502C24B65}"/>
    <cellStyle name="Normal 9 6 3 2 4 2" xfId="5205" xr:uid="{58B4199D-DE14-4566-804A-78BED7BE55CD}"/>
    <cellStyle name="Normal 9 6 3 2 5" xfId="5202" xr:uid="{426E9338-E000-4D01-8114-475254ADE3F1}"/>
    <cellStyle name="Normal 9 6 3 3" xfId="891" xr:uid="{F58C38DB-2DC5-414B-A65E-2D819A5D9564}"/>
    <cellStyle name="Normal 9 6 3 3 2" xfId="4252" xr:uid="{D51ED7C7-67DD-4979-B14A-E3741E9F3E68}"/>
    <cellStyle name="Normal 9 6 3 3 2 2" xfId="5207" xr:uid="{DF26309B-CBE8-4B24-8629-03610DF31867}"/>
    <cellStyle name="Normal 9 6 3 3 3" xfId="4253" xr:uid="{2B032440-4088-4C6D-BC99-ACB25615147C}"/>
    <cellStyle name="Normal 9 6 3 3 3 2" xfId="5208" xr:uid="{2BF70CF2-C0BE-4ED9-B91A-B0320CE57DB0}"/>
    <cellStyle name="Normal 9 6 3 3 4" xfId="4254" xr:uid="{7BE46DDD-4B40-4DE1-89CF-F1DD4F6D32CA}"/>
    <cellStyle name="Normal 9 6 3 3 4 2" xfId="5209" xr:uid="{B99FD806-F780-46D6-B375-874462880A42}"/>
    <cellStyle name="Normal 9 6 3 3 5" xfId="5206" xr:uid="{6A0937A1-F964-450B-ADC2-9A94ECEAFC2F}"/>
    <cellStyle name="Normal 9 6 3 4" xfId="4255" xr:uid="{A8AAC7E6-2087-482E-B874-55E5124F24BF}"/>
    <cellStyle name="Normal 9 6 3 4 2" xfId="5210" xr:uid="{BA7BD38A-96F2-4C53-BCEC-42276301B5DF}"/>
    <cellStyle name="Normal 9 6 3 5" xfId="4256" xr:uid="{24CBE9B1-A9F2-496B-B6EF-AF58A6D7C88D}"/>
    <cellStyle name="Normal 9 6 3 5 2" xfId="5211" xr:uid="{C240403A-7400-4776-9374-9EF545BBA742}"/>
    <cellStyle name="Normal 9 6 3 6" xfId="4257" xr:uid="{4A44A482-45B9-44FF-848E-249A8499C93C}"/>
    <cellStyle name="Normal 9 6 3 6 2" xfId="5212" xr:uid="{16C382EE-A2C7-4B8D-93A8-2F1250414273}"/>
    <cellStyle name="Normal 9 6 3 7" xfId="5201" xr:uid="{6B3143B6-7958-4F77-AF66-FAF8DDFD7600}"/>
    <cellStyle name="Normal 9 6 4" xfId="426" xr:uid="{89FE172A-1BD1-42E2-AD28-EBAF04D5FAFE}"/>
    <cellStyle name="Normal 9 6 4 2" xfId="892" xr:uid="{5827DD6A-9CD3-4B19-AC2C-928CFEC44AD0}"/>
    <cellStyle name="Normal 9 6 4 2 2" xfId="4258" xr:uid="{1D7FD19C-9520-4648-AA76-E2D02AEA4C01}"/>
    <cellStyle name="Normal 9 6 4 2 2 2" xfId="5215" xr:uid="{B0A0F358-C05F-4B0F-9AA3-A7979C94A1AE}"/>
    <cellStyle name="Normal 9 6 4 2 3" xfId="4259" xr:uid="{02E611DA-599D-4C90-8407-CC95CFCC6A6E}"/>
    <cellStyle name="Normal 9 6 4 2 3 2" xfId="5216" xr:uid="{99FC143D-A2DC-4E6C-9F6F-96ECDC42AEC5}"/>
    <cellStyle name="Normal 9 6 4 2 4" xfId="4260" xr:uid="{51C8DFED-7AC9-410E-A752-8CE216031561}"/>
    <cellStyle name="Normal 9 6 4 2 4 2" xfId="5217" xr:uid="{DC6D6076-D017-41E1-A000-1B967D2473B9}"/>
    <cellStyle name="Normal 9 6 4 2 5" xfId="5214" xr:uid="{56D75B75-9137-43BE-8A9D-926C37B5A8D1}"/>
    <cellStyle name="Normal 9 6 4 3" xfId="4261" xr:uid="{32977F9E-D204-4E3E-8ED7-214BED7DD659}"/>
    <cellStyle name="Normal 9 6 4 3 2" xfId="5218" xr:uid="{1C4DA8C0-31C1-4F9E-8482-46573EFB3A55}"/>
    <cellStyle name="Normal 9 6 4 4" xfId="4262" xr:uid="{92902E31-75BE-472D-A23B-FD325F3C0112}"/>
    <cellStyle name="Normal 9 6 4 4 2" xfId="5219" xr:uid="{1A879E9C-6A80-4FEE-9BC8-AEE97DAFB7DC}"/>
    <cellStyle name="Normal 9 6 4 5" xfId="4263" xr:uid="{D45F538C-A257-4424-9516-D5102F56C085}"/>
    <cellStyle name="Normal 9 6 4 5 2" xfId="5220" xr:uid="{C8487CEA-5B26-461B-B704-FDB6017B4E46}"/>
    <cellStyle name="Normal 9 6 4 6" xfId="5213" xr:uid="{DB3C5500-646F-46F3-9C6A-9DFDD7CECA03}"/>
    <cellStyle name="Normal 9 6 5" xfId="893" xr:uid="{C302363A-3A38-4853-B308-B6E1C05A8E7C}"/>
    <cellStyle name="Normal 9 6 5 2" xfId="4264" xr:uid="{C8F37134-2E26-42D6-8D6F-949B63314177}"/>
    <cellStyle name="Normal 9 6 5 2 2" xfId="5222" xr:uid="{A04134D5-7CB6-4C6D-B172-1361CB357AF5}"/>
    <cellStyle name="Normal 9 6 5 3" xfId="4265" xr:uid="{0DB0AB02-CB22-4863-8563-03F0734C217C}"/>
    <cellStyle name="Normal 9 6 5 3 2" xfId="5223" xr:uid="{B1EDAB08-C961-46EA-BB59-7CC861CC5F50}"/>
    <cellStyle name="Normal 9 6 5 4" xfId="4266" xr:uid="{1EFDD0B6-FDA2-4F8A-BBDD-39CA4155FB2D}"/>
    <cellStyle name="Normal 9 6 5 4 2" xfId="5224" xr:uid="{7CCD6609-184A-42DA-A3BE-3A12F3139BF5}"/>
    <cellStyle name="Normal 9 6 5 5" xfId="5221" xr:uid="{A811321D-7608-43E5-9559-4E442DCA398C}"/>
    <cellStyle name="Normal 9 6 6" xfId="4267" xr:uid="{8CDA63E6-627C-474D-B703-304293F3DB15}"/>
    <cellStyle name="Normal 9 6 6 2" xfId="4268" xr:uid="{79BE9D77-5B29-403A-8519-E03117D6EB86}"/>
    <cellStyle name="Normal 9 6 6 2 2" xfId="5226" xr:uid="{44F73FF7-014A-4B55-B532-0A110F8DCEDE}"/>
    <cellStyle name="Normal 9 6 6 3" xfId="4269" xr:uid="{A2A6D6C2-CF9E-4D51-8552-2756957252BA}"/>
    <cellStyle name="Normal 9 6 6 3 2" xfId="5227" xr:uid="{1D624132-BAEC-4D14-88D4-F77B8CFD5348}"/>
    <cellStyle name="Normal 9 6 6 4" xfId="4270" xr:uid="{C89EF3C1-7452-48AC-AFAE-267EBFE18CAC}"/>
    <cellStyle name="Normal 9 6 6 4 2" xfId="5228" xr:uid="{0FDF852E-C08E-44E0-818F-BB64B280FB52}"/>
    <cellStyle name="Normal 9 6 6 5" xfId="5225" xr:uid="{7298C2A7-81FD-4CE0-B49B-385CEA130850}"/>
    <cellStyle name="Normal 9 6 7" xfId="4271" xr:uid="{8DC5873E-D001-4A8F-8467-DD0B5D43479B}"/>
    <cellStyle name="Normal 9 6 7 2" xfId="5229" xr:uid="{6C5B7F61-E9A9-4DC6-86B0-A0CA5CA3FDDE}"/>
    <cellStyle name="Normal 9 6 8" xfId="4272" xr:uid="{AE479895-A597-436F-8697-82106F8C1346}"/>
    <cellStyle name="Normal 9 6 8 2" xfId="5230" xr:uid="{8B57B919-5444-4AE4-B31B-D93B2B4635C8}"/>
    <cellStyle name="Normal 9 6 9" xfId="4273" xr:uid="{1956A14D-1D6C-4A8C-B651-5B92501A6EB1}"/>
    <cellStyle name="Normal 9 6 9 2" xfId="5231" xr:uid="{17447616-1782-4D10-AE9F-81AB9ABE4713}"/>
    <cellStyle name="Normal 9 7" xfId="183" xr:uid="{CE931D70-9FD8-4E31-9BAF-37C179D5CC36}"/>
    <cellStyle name="Normal 9 7 2" xfId="427" xr:uid="{B9183410-1E48-476A-BF48-ADD2F427324A}"/>
    <cellStyle name="Normal 9 7 2 2" xfId="894" xr:uid="{DEE0BA8B-6DB9-4AAF-A4CD-384785042CA8}"/>
    <cellStyle name="Normal 9 7 2 2 2" xfId="2476" xr:uid="{520E4D68-C8E7-40CA-A5F7-381E65F1DBF2}"/>
    <cellStyle name="Normal 9 7 2 2 2 2" xfId="2477" xr:uid="{775894B3-534B-4686-B776-B97AD5BD6635}"/>
    <cellStyle name="Normal 9 7 2 2 2 2 2" xfId="5236" xr:uid="{6C0F7C29-B485-4C60-A5E6-63D3298391E3}"/>
    <cellStyle name="Normal 9 7 2 2 2 3" xfId="5235" xr:uid="{AA9C9327-8349-465F-AC6F-2260EE7592B2}"/>
    <cellStyle name="Normal 9 7 2 2 3" xfId="2478" xr:uid="{4410A30C-7A0D-4126-A580-381C030E8C82}"/>
    <cellStyle name="Normal 9 7 2 2 3 2" xfId="5237" xr:uid="{403E306E-DE85-4C00-B624-5E70EE31B962}"/>
    <cellStyle name="Normal 9 7 2 2 4" xfId="4274" xr:uid="{3BB6605A-0742-4EA8-A249-6A3712BCEF8F}"/>
    <cellStyle name="Normal 9 7 2 2 4 2" xfId="5238" xr:uid="{DE153889-D2C1-4DDD-8B67-AEB01DC2C67F}"/>
    <cellStyle name="Normal 9 7 2 2 5" xfId="5234" xr:uid="{2EB47A89-BC24-44BE-B6DA-EB15DB29D5E2}"/>
    <cellStyle name="Normal 9 7 2 3" xfId="2479" xr:uid="{9224A78F-F0AE-49F4-9F0C-B48B331F8AF9}"/>
    <cellStyle name="Normal 9 7 2 3 2" xfId="2480" xr:uid="{5B3F951A-CCD0-4820-95EB-8F1895383384}"/>
    <cellStyle name="Normal 9 7 2 3 2 2" xfId="5240" xr:uid="{F3A5819A-E052-4275-A617-3EE64CACE495}"/>
    <cellStyle name="Normal 9 7 2 3 3" xfId="4275" xr:uid="{B43050F3-DD75-41C4-88E4-A65376B3AD6A}"/>
    <cellStyle name="Normal 9 7 2 3 3 2" xfId="5241" xr:uid="{BAE35DFF-9502-4F38-815C-95E02AB1B9C0}"/>
    <cellStyle name="Normal 9 7 2 3 4" xfId="4276" xr:uid="{8DCBF1D4-223D-468C-8204-24D8FE751C77}"/>
    <cellStyle name="Normal 9 7 2 3 4 2" xfId="5242" xr:uid="{C5705D7F-0F3E-483D-ADF9-A62B99C95222}"/>
    <cellStyle name="Normal 9 7 2 3 5" xfId="5239" xr:uid="{6538CC3E-AD62-496A-ADCA-F4D478834633}"/>
    <cellStyle name="Normal 9 7 2 4" xfId="2481" xr:uid="{3A73F060-AEAA-46CF-9C6E-88117CF35A33}"/>
    <cellStyle name="Normal 9 7 2 4 2" xfId="5243" xr:uid="{BF6068BF-16EC-450B-814E-3C228A3CA800}"/>
    <cellStyle name="Normal 9 7 2 5" xfId="4277" xr:uid="{5CD52ACF-9DF8-4C60-B228-F697EF983AEA}"/>
    <cellStyle name="Normal 9 7 2 5 2" xfId="5244" xr:uid="{55CD96E4-5B29-4F9E-B7ED-50000755DDA6}"/>
    <cellStyle name="Normal 9 7 2 6" xfId="4278" xr:uid="{2ACFC695-07C3-482E-BDA8-20AFF0C4A167}"/>
    <cellStyle name="Normal 9 7 2 6 2" xfId="5245" xr:uid="{E550102F-4209-4EF1-B1F1-31235D35E7BB}"/>
    <cellStyle name="Normal 9 7 2 7" xfId="5233" xr:uid="{EA2C4082-C880-477B-B969-4952E777726B}"/>
    <cellStyle name="Normal 9 7 3" xfId="895" xr:uid="{B992FEE7-B63B-48B5-8155-E4822C1014E4}"/>
    <cellStyle name="Normal 9 7 3 2" xfId="2482" xr:uid="{0E9D9E0A-88A5-4A39-A326-B92917A5D4CB}"/>
    <cellStyle name="Normal 9 7 3 2 2" xfId="2483" xr:uid="{DCD71FA7-85C2-4483-95E7-3B1B257AE23F}"/>
    <cellStyle name="Normal 9 7 3 2 2 2" xfId="5248" xr:uid="{F4EEB282-AC3C-4A69-BD99-80C983E05557}"/>
    <cellStyle name="Normal 9 7 3 2 3" xfId="4279" xr:uid="{B5A3AF13-F8A7-406E-B4CE-FF3E206CC7BE}"/>
    <cellStyle name="Normal 9 7 3 2 3 2" xfId="5249" xr:uid="{4D1BABC6-2872-43F1-9AB2-57530363A3D5}"/>
    <cellStyle name="Normal 9 7 3 2 4" xfId="4280" xr:uid="{8B11F41B-DBAF-4B99-A613-8BD9FF6C4325}"/>
    <cellStyle name="Normal 9 7 3 2 4 2" xfId="5250" xr:uid="{7518E5CF-EDCC-4A79-A3A8-73860AED7040}"/>
    <cellStyle name="Normal 9 7 3 2 5" xfId="5247" xr:uid="{C244236B-4B2A-4118-BBBA-D57E0737D285}"/>
    <cellStyle name="Normal 9 7 3 3" xfId="2484" xr:uid="{12E5CBB6-3087-4E26-85CE-8D927C57208C}"/>
    <cellStyle name="Normal 9 7 3 3 2" xfId="5251" xr:uid="{11F1A082-A951-4D7E-826A-B88CE4D7C147}"/>
    <cellStyle name="Normal 9 7 3 4" xfId="4281" xr:uid="{45BDD846-5328-468E-AEE0-EA913A71AEA0}"/>
    <cellStyle name="Normal 9 7 3 4 2" xfId="5252" xr:uid="{A04BFE34-788E-4C00-A056-646A538932CA}"/>
    <cellStyle name="Normal 9 7 3 5" xfId="4282" xr:uid="{100E3DDC-0787-4F92-99CA-320DD6E30F6F}"/>
    <cellStyle name="Normal 9 7 3 5 2" xfId="5253" xr:uid="{02E193D1-6A37-47FB-B060-CBCDA493F65E}"/>
    <cellStyle name="Normal 9 7 3 6" xfId="5246" xr:uid="{637123E5-F523-447C-B5ED-53D5B06F4CF3}"/>
    <cellStyle name="Normal 9 7 4" xfId="2485" xr:uid="{98B37AE3-250F-4DED-8A42-2DDA65D8594A}"/>
    <cellStyle name="Normal 9 7 4 2" xfId="2486" xr:uid="{29BBB430-24C2-4DE6-B4C6-E7CCD42074F3}"/>
    <cellStyle name="Normal 9 7 4 2 2" xfId="5255" xr:uid="{3CA84CC3-421C-4C22-931C-B86A11F1D0C8}"/>
    <cellStyle name="Normal 9 7 4 3" xfId="4283" xr:uid="{753867A0-4BE7-4CBD-A2BB-F5A34AE37161}"/>
    <cellStyle name="Normal 9 7 4 3 2" xfId="5256" xr:uid="{52A97AC3-554B-4A16-AFD6-27C15D534F00}"/>
    <cellStyle name="Normal 9 7 4 4" xfId="4284" xr:uid="{7C6DB071-C2F6-45AD-BDDB-A27D3B0CE255}"/>
    <cellStyle name="Normal 9 7 4 4 2" xfId="5257" xr:uid="{F158FBBC-26C9-43F1-95B7-FA1F7119625E}"/>
    <cellStyle name="Normal 9 7 4 5" xfId="5254" xr:uid="{C5CB11CC-6A11-4619-B044-DFCBC7D77FA6}"/>
    <cellStyle name="Normal 9 7 5" xfId="2487" xr:uid="{182749D5-09DF-41EF-839D-80D60DCA6873}"/>
    <cellStyle name="Normal 9 7 5 2" xfId="4285" xr:uid="{BED00140-CBAA-40DD-958F-2C9EFA58B5A0}"/>
    <cellStyle name="Normal 9 7 5 2 2" xfId="5259" xr:uid="{615111F8-8684-43DF-9591-79419102383D}"/>
    <cellStyle name="Normal 9 7 5 3" xfId="4286" xr:uid="{387605D6-C428-4F3B-83C8-219673DEAAB6}"/>
    <cellStyle name="Normal 9 7 5 3 2" xfId="5260" xr:uid="{DA6AEC9C-015B-4B64-9B4F-251E374FA5FF}"/>
    <cellStyle name="Normal 9 7 5 4" xfId="4287" xr:uid="{801794FA-F22E-4231-BC92-A501BEBF5987}"/>
    <cellStyle name="Normal 9 7 5 4 2" xfId="5261" xr:uid="{D8898F91-A0C7-48A3-AE82-AF48252AB1E4}"/>
    <cellStyle name="Normal 9 7 5 5" xfId="5258" xr:uid="{33F097C7-61B8-47D1-9F86-384EC1B92A1B}"/>
    <cellStyle name="Normal 9 7 6" xfId="4288" xr:uid="{5F6AD045-A0F0-40FA-BE4A-E6697141945F}"/>
    <cellStyle name="Normal 9 7 6 2" xfId="5262" xr:uid="{E474BF17-6FD4-4946-9D68-69F8211141C4}"/>
    <cellStyle name="Normal 9 7 7" xfId="4289" xr:uid="{146177B6-F0A9-4E33-AC1E-0A30928AB969}"/>
    <cellStyle name="Normal 9 7 7 2" xfId="5263" xr:uid="{080C2C3D-FABD-4F5F-836C-5BD469A393D3}"/>
    <cellStyle name="Normal 9 7 8" xfId="4290" xr:uid="{D266B396-0EE9-4D47-B4C9-73B6CBE0A65F}"/>
    <cellStyle name="Normal 9 7 8 2" xfId="5264" xr:uid="{26D1EC87-3F2D-437F-91F4-623CE5363FCE}"/>
    <cellStyle name="Normal 9 7 9" xfId="5232" xr:uid="{C6E2B121-BA0F-4BE1-AE93-94A5B38CDFE6}"/>
    <cellStyle name="Normal 9 8" xfId="428" xr:uid="{67F8337D-C00A-4198-8FC8-489ED37427E7}"/>
    <cellStyle name="Normal 9 8 2" xfId="896" xr:uid="{26D92414-B919-43B9-B9B8-75AD84FA7435}"/>
    <cellStyle name="Normal 9 8 2 2" xfId="897" xr:uid="{6B2B0FA2-86A4-46D7-B369-3D1B472B496E}"/>
    <cellStyle name="Normal 9 8 2 2 2" xfId="2488" xr:uid="{6F20A2BB-417B-4BBD-8E9D-8F8313F525AF}"/>
    <cellStyle name="Normal 9 8 2 2 2 2" xfId="5268" xr:uid="{4F604FF7-A982-409D-B2B4-FF31F1A65D24}"/>
    <cellStyle name="Normal 9 8 2 2 3" xfId="4291" xr:uid="{9352ECAD-6592-4E49-9F50-AF9B609CFEE7}"/>
    <cellStyle name="Normal 9 8 2 2 3 2" xfId="5269" xr:uid="{D0B0E2DA-21A6-4176-96B1-953ED6BF27DF}"/>
    <cellStyle name="Normal 9 8 2 2 4" xfId="4292" xr:uid="{EA76A791-794C-4F9C-A2EC-C95F29563CB0}"/>
    <cellStyle name="Normal 9 8 2 2 4 2" xfId="5270" xr:uid="{E813A109-8F6D-49C5-AB7D-F03A0A44C1E0}"/>
    <cellStyle name="Normal 9 8 2 2 5" xfId="5267" xr:uid="{7DA99010-F980-444A-87BB-148B3CD436E0}"/>
    <cellStyle name="Normal 9 8 2 3" xfId="2489" xr:uid="{DB4BCF9F-9399-4C1B-ADCD-038E595A44B4}"/>
    <cellStyle name="Normal 9 8 2 3 2" xfId="5271" xr:uid="{51FF785B-27F2-404A-B204-F6772E3D5DE5}"/>
    <cellStyle name="Normal 9 8 2 4" xfId="4293" xr:uid="{724E85F9-2B4B-474B-BC7D-7CD741D4093F}"/>
    <cellStyle name="Normal 9 8 2 4 2" xfId="5272" xr:uid="{1542BA75-E21F-4280-A435-A6B7B3C13349}"/>
    <cellStyle name="Normal 9 8 2 5" xfId="4294" xr:uid="{1AB4EEC5-D323-43F3-A320-E577D735C46E}"/>
    <cellStyle name="Normal 9 8 2 5 2" xfId="5273" xr:uid="{F229C8EA-3503-4DA6-9B2A-6D73C7678FFB}"/>
    <cellStyle name="Normal 9 8 2 6" xfId="5266" xr:uid="{CE5A880A-22C8-4478-AEBD-DF7527D81079}"/>
    <cellStyle name="Normal 9 8 3" xfId="898" xr:uid="{AA999CF5-0715-4EB3-B1CC-F0E229D8E3F9}"/>
    <cellStyle name="Normal 9 8 3 2" xfId="2490" xr:uid="{0FB4764E-6DB3-4FB3-8E6C-26216BBEDFB8}"/>
    <cellStyle name="Normal 9 8 3 2 2" xfId="5275" xr:uid="{3AB43849-39E4-4D33-9419-68E624F97A9E}"/>
    <cellStyle name="Normal 9 8 3 3" xfId="4295" xr:uid="{BA873CE1-7C99-4512-A3F2-5A53E59BA05C}"/>
    <cellStyle name="Normal 9 8 3 3 2" xfId="5276" xr:uid="{CC17984C-99C7-41FD-9069-42D7E590ABF9}"/>
    <cellStyle name="Normal 9 8 3 4" xfId="4296" xr:uid="{667B70DB-1662-43C5-9C14-FF743F53CAB0}"/>
    <cellStyle name="Normal 9 8 3 4 2" xfId="5277" xr:uid="{083D5887-5C80-4738-831F-BE01BF78345E}"/>
    <cellStyle name="Normal 9 8 3 5" xfId="5274" xr:uid="{60CF9258-74B8-4730-9FB0-3CA5469336D9}"/>
    <cellStyle name="Normal 9 8 4" xfId="2491" xr:uid="{AC93A0B7-D765-4F1C-91D2-3E91AE500E44}"/>
    <cellStyle name="Normal 9 8 4 2" xfId="4297" xr:uid="{B410A8AB-A93B-4317-8CF2-E9AA6E6042E8}"/>
    <cellStyle name="Normal 9 8 4 2 2" xfId="5279" xr:uid="{18F059C6-1682-4BED-A5EA-FDDC4CA54622}"/>
    <cellStyle name="Normal 9 8 4 3" xfId="4298" xr:uid="{857A241A-EB01-4108-A7CA-A68B5D552D63}"/>
    <cellStyle name="Normal 9 8 4 3 2" xfId="5280" xr:uid="{F82B2D3C-F0BE-4A56-BA4D-FE093229AAA6}"/>
    <cellStyle name="Normal 9 8 4 4" xfId="4299" xr:uid="{F53E6F8C-1A62-4A60-B5C3-C364602314C0}"/>
    <cellStyle name="Normal 9 8 4 4 2" xfId="5281" xr:uid="{430390DF-F285-4157-A717-4AD1CFB1E226}"/>
    <cellStyle name="Normal 9 8 4 5" xfId="5278" xr:uid="{07B5F277-00CB-4108-B485-996980497C5E}"/>
    <cellStyle name="Normal 9 8 5" xfId="4300" xr:uid="{9DECA7EB-1429-4C5F-8B57-2DA1784F44C1}"/>
    <cellStyle name="Normal 9 8 5 2" xfId="5282" xr:uid="{8C12171A-A026-422E-A8AB-9BFFD20AC8DC}"/>
    <cellStyle name="Normal 9 8 6" xfId="4301" xr:uid="{9D502F36-76D5-4056-AE1C-0B5A8D5B9CDC}"/>
    <cellStyle name="Normal 9 8 6 2" xfId="5283" xr:uid="{94F487EA-BEA8-440F-9E99-614DE00869C0}"/>
    <cellStyle name="Normal 9 8 7" xfId="4302" xr:uid="{F476462E-497C-4769-BB14-AB1B37513050}"/>
    <cellStyle name="Normal 9 8 7 2" xfId="5284" xr:uid="{3756E887-2293-4922-8F89-648EF3E2F20F}"/>
    <cellStyle name="Normal 9 8 8" xfId="5265" xr:uid="{A021B48B-4581-4D48-A850-E5590F283416}"/>
    <cellStyle name="Normal 9 9" xfId="429" xr:uid="{41F74DDD-CDF9-44F2-8EDE-33628604ADC7}"/>
    <cellStyle name="Normal 9 9 2" xfId="899" xr:uid="{9884F328-F701-476A-88E2-52D3FA6CA3A2}"/>
    <cellStyle name="Normal 9 9 2 2" xfId="2492" xr:uid="{F3A5A62E-02BE-44BD-BAE7-7C3904B09994}"/>
    <cellStyle name="Normal 9 9 2 2 2" xfId="5287" xr:uid="{43C9247B-FB05-4233-84FF-59D5F2E31B5A}"/>
    <cellStyle name="Normal 9 9 2 3" xfId="4303" xr:uid="{A3895E27-46B6-4889-B360-B54C3B79215A}"/>
    <cellStyle name="Normal 9 9 2 3 2" xfId="5288" xr:uid="{DD745977-A6DD-4F20-A3D2-6746B578795B}"/>
    <cellStyle name="Normal 9 9 2 4" xfId="4304" xr:uid="{411ADC19-0C90-493A-9391-5B636CFA6F86}"/>
    <cellStyle name="Normal 9 9 2 4 2" xfId="5289" xr:uid="{08073472-2AD2-43C2-BEC0-CC6BA7D8DB36}"/>
    <cellStyle name="Normal 9 9 2 5" xfId="5286" xr:uid="{00024B6A-B5E9-42EA-8244-915E5070DE6C}"/>
    <cellStyle name="Normal 9 9 3" xfId="2493" xr:uid="{E12F80CA-E7E7-4293-8A41-F842874A1748}"/>
    <cellStyle name="Normal 9 9 3 2" xfId="4305" xr:uid="{5AE37FE5-0C88-45CE-8356-3D406A9501D7}"/>
    <cellStyle name="Normal 9 9 3 2 2" xfId="5291" xr:uid="{4A487FC7-AC85-4793-B143-ABC3792A3DCE}"/>
    <cellStyle name="Normal 9 9 3 3" xfId="4306" xr:uid="{66445177-CA4C-44C6-89A0-FCFD31F77EB6}"/>
    <cellStyle name="Normal 9 9 3 3 2" xfId="5292" xr:uid="{E5B75BA4-0102-4C98-9DF5-C5BB65A9B01B}"/>
    <cellStyle name="Normal 9 9 3 4" xfId="4307" xr:uid="{F1CA5E4E-119D-404F-83CC-14D7265A4547}"/>
    <cellStyle name="Normal 9 9 3 4 2" xfId="5293" xr:uid="{CA442ACA-73F9-40F1-9716-1CAF8A382434}"/>
    <cellStyle name="Normal 9 9 3 5" xfId="5290" xr:uid="{9CA29A40-E799-4454-A18C-CD128374FBB5}"/>
    <cellStyle name="Normal 9 9 4" xfId="4308" xr:uid="{58DBA7E9-B6BF-4F1B-B495-38FF9B0BFBA4}"/>
    <cellStyle name="Normal 9 9 4 2" xfId="5294" xr:uid="{414609C5-546E-42DC-8E59-41F08E8CF5E8}"/>
    <cellStyle name="Normal 9 9 5" xfId="4309" xr:uid="{039FFEEB-9B90-4761-8B38-99969F2A3D2D}"/>
    <cellStyle name="Normal 9 9 5 2" xfId="5295" xr:uid="{53B16761-4948-4F05-BBD6-500C531B3B6D}"/>
    <cellStyle name="Normal 9 9 6" xfId="4310" xr:uid="{89A82896-CEC1-41DC-B268-EB599F029318}"/>
    <cellStyle name="Normal 9 9 6 2" xfId="5296" xr:uid="{2F14B24D-ADDF-4583-96CF-B076F0F4AAE7}"/>
    <cellStyle name="Normal 9 9 7" xfId="5285" xr:uid="{417B74BE-61E8-4A85-8725-3783B526E677}"/>
    <cellStyle name="Percent 2" xfId="184" xr:uid="{0D5D8348-F047-4071-895C-6FEFEB585E27}"/>
    <cellStyle name="Percent 2 2" xfId="5297" xr:uid="{F1BE16FF-76AD-4F3E-A6CF-C286C2897E3B}"/>
    <cellStyle name="Гиперссылка 2" xfId="4" xr:uid="{49BAA0F8-B3D3-41B5-87DD-435502328B29}"/>
    <cellStyle name="Гиперссылка 2 2" xfId="5298" xr:uid="{4C9423EB-FDA4-4881-9E73-F32B9635B4B6}"/>
    <cellStyle name="Обычный 2" xfId="1" xr:uid="{A3CD5D5E-4502-4158-8112-08CDD679ACF5}"/>
    <cellStyle name="Обычный 2 2" xfId="5" xr:uid="{D19F253E-EE9B-4476-9D91-2EE3A6D7A3DC}"/>
    <cellStyle name="Обычный 2 2 2" xfId="5300" xr:uid="{585350CE-FCAD-4B03-8BFB-C58668DB10FE}"/>
    <cellStyle name="Обычный 2 3" xfId="5299" xr:uid="{538791EC-59DA-4710-8D03-C497F7AB7C2C}"/>
    <cellStyle name="常规_Sheet1_1" xfId="4412" xr:uid="{BCF642CB-4358-44C0-BA1B-662BD8407E1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5"/>
  <sheetViews>
    <sheetView tabSelected="1" zoomScale="90" zoomScaleNormal="90" workbookViewId="0">
      <selection activeCell="C2" sqref="C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7</v>
      </c>
      <c r="C9" s="102"/>
      <c r="D9" s="102"/>
      <c r="E9" s="102"/>
      <c r="F9" s="103"/>
      <c r="G9" s="98"/>
      <c r="H9" s="99" t="s">
        <v>7</v>
      </c>
      <c r="I9" s="120"/>
      <c r="J9" s="99" t="s">
        <v>195</v>
      </c>
      <c r="K9" s="115"/>
    </row>
    <row r="10" spans="1:11" ht="15" customHeight="1">
      <c r="A10" s="114"/>
      <c r="B10" s="114" t="s">
        <v>708</v>
      </c>
      <c r="C10" s="120"/>
      <c r="D10" s="120"/>
      <c r="E10" s="120"/>
      <c r="F10" s="115"/>
      <c r="G10" s="116"/>
      <c r="H10" s="116" t="str">
        <f>B10</f>
        <v>Piercing Society</v>
      </c>
      <c r="I10" s="120"/>
      <c r="J10" s="138">
        <v>51314</v>
      </c>
      <c r="K10" s="115"/>
    </row>
    <row r="11" spans="1:11">
      <c r="A11" s="114"/>
      <c r="B11" s="114" t="s">
        <v>709</v>
      </c>
      <c r="C11" s="120"/>
      <c r="D11" s="120"/>
      <c r="E11" s="120"/>
      <c r="F11" s="115"/>
      <c r="G11" s="116"/>
      <c r="H11" s="116" t="str">
        <f t="shared" ref="H11:H15" si="0">B11</f>
        <v>Kevin Adams</v>
      </c>
      <c r="I11" s="120"/>
      <c r="J11" s="139"/>
      <c r="K11" s="115"/>
    </row>
    <row r="12" spans="1:11">
      <c r="A12" s="114"/>
      <c r="B12" s="114" t="s">
        <v>722</v>
      </c>
      <c r="C12" s="120"/>
      <c r="D12" s="120"/>
      <c r="E12" s="120"/>
      <c r="F12" s="115"/>
      <c r="G12" s="116"/>
      <c r="H12" s="116" t="str">
        <f t="shared" si="0"/>
        <v>1350 NW Homestead Dr</v>
      </c>
      <c r="I12" s="120"/>
      <c r="J12" s="120"/>
      <c r="K12" s="115"/>
    </row>
    <row r="13" spans="1:11">
      <c r="A13" s="114"/>
      <c r="B13" s="114" t="s">
        <v>723</v>
      </c>
      <c r="C13" s="120"/>
      <c r="D13" s="120"/>
      <c r="E13" s="120"/>
      <c r="F13" s="115"/>
      <c r="G13" s="116"/>
      <c r="H13" s="116" t="str">
        <f t="shared" si="0"/>
        <v>73505 Lawton, Oklahoma</v>
      </c>
      <c r="I13" s="120"/>
      <c r="J13" s="99" t="s">
        <v>11</v>
      </c>
      <c r="K13" s="115"/>
    </row>
    <row r="14" spans="1:11" ht="15" customHeight="1">
      <c r="A14" s="114"/>
      <c r="B14" s="114" t="s">
        <v>712</v>
      </c>
      <c r="C14" s="120"/>
      <c r="D14" s="120"/>
      <c r="E14" s="120"/>
      <c r="F14" s="115"/>
      <c r="G14" s="116"/>
      <c r="H14" s="116" t="str">
        <f t="shared" si="0"/>
        <v>United States</v>
      </c>
      <c r="I14" s="120"/>
      <c r="J14" s="140">
        <v>45175</v>
      </c>
      <c r="K14" s="115"/>
    </row>
    <row r="15" spans="1:11" ht="15" customHeight="1">
      <c r="A15" s="114"/>
      <c r="B15" s="130" t="s">
        <v>724</v>
      </c>
      <c r="C15" s="7"/>
      <c r="D15" s="7"/>
      <c r="E15" s="7"/>
      <c r="F15" s="8"/>
      <c r="G15" s="116"/>
      <c r="H15" s="131" t="str">
        <f t="shared" si="0"/>
        <v xml:space="preserve">VAT: 85-2704828   </v>
      </c>
      <c r="I15" s="120"/>
      <c r="J15" s="141"/>
      <c r="K15" s="115"/>
    </row>
    <row r="16" spans="1:11" ht="15" customHeight="1">
      <c r="A16" s="114"/>
      <c r="B16" s="120"/>
      <c r="C16" s="120"/>
      <c r="D16" s="120"/>
      <c r="E16" s="120"/>
      <c r="F16" s="120"/>
      <c r="G16" s="120"/>
      <c r="H16" s="120"/>
      <c r="I16" s="123" t="s">
        <v>142</v>
      </c>
      <c r="J16" s="129">
        <v>39874</v>
      </c>
      <c r="K16" s="115"/>
    </row>
    <row r="17" spans="1:11">
      <c r="A17" s="114"/>
      <c r="B17" s="120" t="s">
        <v>713</v>
      </c>
      <c r="C17" s="120"/>
      <c r="D17" s="120"/>
      <c r="E17" s="120"/>
      <c r="F17" s="120"/>
      <c r="G17" s="120"/>
      <c r="H17" s="120"/>
      <c r="I17" s="123" t="s">
        <v>143</v>
      </c>
      <c r="J17" s="129" t="s">
        <v>721</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24">
      <c r="A22" s="114"/>
      <c r="B22" s="107">
        <v>200</v>
      </c>
      <c r="C22" s="10" t="s">
        <v>715</v>
      </c>
      <c r="D22" s="118" t="s">
        <v>715</v>
      </c>
      <c r="E22" s="118" t="s">
        <v>26</v>
      </c>
      <c r="F22" s="146"/>
      <c r="G22" s="147"/>
      <c r="H22" s="11" t="s">
        <v>716</v>
      </c>
      <c r="I22" s="14">
        <v>0.24</v>
      </c>
      <c r="J22" s="109">
        <f>I22*B22</f>
        <v>48</v>
      </c>
      <c r="K22" s="115"/>
    </row>
    <row r="23" spans="1:11" ht="24">
      <c r="A23" s="114"/>
      <c r="B23" s="108">
        <v>250</v>
      </c>
      <c r="C23" s="12" t="s">
        <v>717</v>
      </c>
      <c r="D23" s="119" t="s">
        <v>719</v>
      </c>
      <c r="E23" s="119" t="s">
        <v>572</v>
      </c>
      <c r="F23" s="136" t="s">
        <v>239</v>
      </c>
      <c r="G23" s="137"/>
      <c r="H23" s="13" t="s">
        <v>718</v>
      </c>
      <c r="I23" s="15">
        <v>0.8</v>
      </c>
      <c r="J23" s="110">
        <f>I23*B23</f>
        <v>200</v>
      </c>
      <c r="K23" s="115"/>
    </row>
    <row r="24" spans="1:11">
      <c r="A24" s="114"/>
      <c r="B24" s="126"/>
      <c r="C24" s="126"/>
      <c r="D24" s="126"/>
      <c r="E24" s="126"/>
      <c r="F24" s="126"/>
      <c r="G24" s="126"/>
      <c r="H24" s="126"/>
      <c r="I24" s="127" t="s">
        <v>255</v>
      </c>
      <c r="J24" s="128">
        <f>SUM(J22:J23)</f>
        <v>248</v>
      </c>
      <c r="K24" s="115"/>
    </row>
    <row r="25" spans="1:11">
      <c r="A25" s="114"/>
      <c r="B25" s="126"/>
      <c r="C25" s="126"/>
      <c r="D25" s="126"/>
      <c r="E25" s="126"/>
      <c r="F25" s="126"/>
      <c r="G25" s="126"/>
      <c r="H25" s="126"/>
      <c r="I25" s="127" t="s">
        <v>725</v>
      </c>
      <c r="J25" s="128">
        <v>20</v>
      </c>
      <c r="K25" s="115"/>
    </row>
    <row r="26" spans="1:11" hidden="1" outlineLevel="1">
      <c r="A26" s="114"/>
      <c r="B26" s="126"/>
      <c r="C26" s="126"/>
      <c r="D26" s="126"/>
      <c r="E26" s="126"/>
      <c r="F26" s="126"/>
      <c r="G26" s="126"/>
      <c r="H26" s="126"/>
      <c r="I26" s="127" t="s">
        <v>185</v>
      </c>
      <c r="J26" s="128"/>
      <c r="K26" s="115"/>
    </row>
    <row r="27" spans="1:11" collapsed="1">
      <c r="A27" s="114"/>
      <c r="B27" s="126"/>
      <c r="C27" s="126"/>
      <c r="D27" s="126"/>
      <c r="E27" s="126"/>
      <c r="F27" s="126"/>
      <c r="G27" s="126"/>
      <c r="H27" s="126"/>
      <c r="I27" s="127" t="s">
        <v>257</v>
      </c>
      <c r="J27" s="128">
        <f>SUM(J24:J26)</f>
        <v>268</v>
      </c>
      <c r="K27" s="115"/>
    </row>
    <row r="28" spans="1:11">
      <c r="A28" s="6"/>
      <c r="B28" s="7"/>
      <c r="C28" s="7"/>
      <c r="D28" s="7"/>
      <c r="E28" s="7"/>
      <c r="F28" s="7"/>
      <c r="G28" s="7"/>
      <c r="H28" s="7" t="s">
        <v>720</v>
      </c>
      <c r="I28" s="7"/>
      <c r="J28" s="7"/>
      <c r="K28" s="8"/>
    </row>
    <row r="30" spans="1:11">
      <c r="H30" s="1" t="s">
        <v>705</v>
      </c>
      <c r="I30" s="91">
        <f>'Tax Invoice'!M11</f>
        <v>35.21</v>
      </c>
    </row>
    <row r="31" spans="1:11">
      <c r="H31" s="1" t="s">
        <v>706</v>
      </c>
      <c r="I31" s="91">
        <f>I30*J24</f>
        <v>8732.08</v>
      </c>
    </row>
    <row r="32" spans="1:11">
      <c r="H32" s="1" t="s">
        <v>707</v>
      </c>
      <c r="I32" s="91">
        <f>I30*J27</f>
        <v>9436.2800000000007</v>
      </c>
    </row>
    <row r="33" spans="8:9">
      <c r="H33" s="1"/>
      <c r="I33" s="91"/>
    </row>
    <row r="34" spans="8:9">
      <c r="H34" s="1"/>
      <c r="I34" s="91"/>
    </row>
    <row r="35" spans="8:9">
      <c r="H35" s="1"/>
      <c r="I35" s="91"/>
    </row>
  </sheetData>
  <mergeCells count="6">
    <mergeCell ref="F23:G23"/>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450</v>
      </c>
      <c r="O1" t="s">
        <v>144</v>
      </c>
      <c r="T1" t="s">
        <v>255</v>
      </c>
      <c r="U1">
        <v>248</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268</v>
      </c>
    </row>
    <row r="5" spans="1:21">
      <c r="A5" s="114"/>
      <c r="B5" s="121" t="s">
        <v>137</v>
      </c>
      <c r="C5" s="120"/>
      <c r="D5" s="120"/>
      <c r="E5" s="120"/>
      <c r="F5" s="120"/>
      <c r="G5" s="120"/>
      <c r="H5" s="120"/>
      <c r="I5" s="120"/>
      <c r="J5" s="115"/>
      <c r="S5" t="s">
        <v>720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8"/>
      <c r="J10" s="115"/>
    </row>
    <row r="11" spans="1:21">
      <c r="A11" s="114"/>
      <c r="B11" s="114" t="s">
        <v>709</v>
      </c>
      <c r="C11" s="120"/>
      <c r="D11" s="120"/>
      <c r="E11" s="115"/>
      <c r="F11" s="116"/>
      <c r="G11" s="116" t="s">
        <v>709</v>
      </c>
      <c r="H11" s="120"/>
      <c r="I11" s="139"/>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0">
        <v>45174</v>
      </c>
      <c r="J14" s="115"/>
    </row>
    <row r="15" spans="1:21">
      <c r="A15" s="114"/>
      <c r="B15" s="6" t="s">
        <v>6</v>
      </c>
      <c r="C15" s="7"/>
      <c r="D15" s="7"/>
      <c r="E15" s="8"/>
      <c r="F15" s="116"/>
      <c r="G15" s="9" t="s">
        <v>6</v>
      </c>
      <c r="H15" s="120"/>
      <c r="I15" s="148"/>
      <c r="J15" s="115"/>
    </row>
    <row r="16" spans="1:21">
      <c r="A16" s="114"/>
      <c r="B16" s="120"/>
      <c r="C16" s="120"/>
      <c r="D16" s="120"/>
      <c r="E16" s="120"/>
      <c r="F16" s="120"/>
      <c r="G16" s="120"/>
      <c r="H16" s="123" t="s">
        <v>142</v>
      </c>
      <c r="I16" s="129">
        <v>39874</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45174</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108">
      <c r="A22" s="114"/>
      <c r="B22" s="107">
        <v>200</v>
      </c>
      <c r="C22" s="10" t="s">
        <v>715</v>
      </c>
      <c r="D22" s="118" t="s">
        <v>26</v>
      </c>
      <c r="E22" s="146"/>
      <c r="F22" s="147"/>
      <c r="G22" s="11" t="s">
        <v>716</v>
      </c>
      <c r="H22" s="14">
        <v>0.24</v>
      </c>
      <c r="I22" s="109">
        <f>H22*B22</f>
        <v>48</v>
      </c>
      <c r="J22" s="115"/>
    </row>
    <row r="23" spans="1:16" ht="144">
      <c r="A23" s="114"/>
      <c r="B23" s="108">
        <v>250</v>
      </c>
      <c r="C23" s="12" t="s">
        <v>717</v>
      </c>
      <c r="D23" s="119" t="s">
        <v>572</v>
      </c>
      <c r="E23" s="136" t="s">
        <v>239</v>
      </c>
      <c r="F23" s="137"/>
      <c r="G23" s="13" t="s">
        <v>718</v>
      </c>
      <c r="H23" s="15">
        <v>0.8</v>
      </c>
      <c r="I23" s="110">
        <f>H23*B23</f>
        <v>200</v>
      </c>
      <c r="J23" s="115"/>
    </row>
  </sheetData>
  <mergeCells count="6">
    <mergeCell ref="E23:F23"/>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5"/>
  <sheetViews>
    <sheetView zoomScale="90" zoomScaleNormal="90" workbookViewId="0">
      <selection activeCell="I37" sqref="I3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248</v>
      </c>
      <c r="O2" t="s">
        <v>182</v>
      </c>
    </row>
    <row r="3" spans="1:15" ht="12.75" customHeight="1">
      <c r="A3" s="114"/>
      <c r="B3" s="121" t="s">
        <v>135</v>
      </c>
      <c r="C3" s="120"/>
      <c r="D3" s="120"/>
      <c r="E3" s="120"/>
      <c r="F3" s="120"/>
      <c r="G3" s="120"/>
      <c r="H3" s="120"/>
      <c r="I3" s="120"/>
      <c r="J3" s="120"/>
      <c r="K3" s="120"/>
      <c r="L3" s="115"/>
      <c r="N3">
        <v>248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7</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tr">
        <f>B10</f>
        <v>Piercing Society</v>
      </c>
      <c r="I10" s="120"/>
      <c r="J10" s="120"/>
      <c r="K10" s="138">
        <f>IF(Invoice!J10&lt;&gt;"",Invoice!J10,"")</f>
        <v>51314</v>
      </c>
      <c r="L10" s="115"/>
    </row>
    <row r="11" spans="1:15" ht="12.75" customHeight="1">
      <c r="A11" s="114"/>
      <c r="B11" s="114" t="s">
        <v>709</v>
      </c>
      <c r="C11" s="120"/>
      <c r="D11" s="120"/>
      <c r="E11" s="120"/>
      <c r="F11" s="115"/>
      <c r="G11" s="116"/>
      <c r="H11" s="116" t="str">
        <f t="shared" ref="H11:H15" si="0">B11</f>
        <v>Kevin Adams</v>
      </c>
      <c r="I11" s="120"/>
      <c r="J11" s="120"/>
      <c r="K11" s="139"/>
      <c r="L11" s="115"/>
    </row>
    <row r="12" spans="1:15" ht="12.75" customHeight="1">
      <c r="A12" s="114"/>
      <c r="B12" s="114" t="s">
        <v>722</v>
      </c>
      <c r="C12" s="120"/>
      <c r="D12" s="120"/>
      <c r="E12" s="120"/>
      <c r="F12" s="115"/>
      <c r="G12" s="116"/>
      <c r="H12" s="116" t="str">
        <f t="shared" si="0"/>
        <v>1350 NW Homestead Dr</v>
      </c>
      <c r="I12" s="120"/>
      <c r="J12" s="120"/>
      <c r="K12" s="120"/>
      <c r="L12" s="115"/>
    </row>
    <row r="13" spans="1:15" ht="12.75" customHeight="1">
      <c r="A13" s="114"/>
      <c r="B13" s="114" t="s">
        <v>723</v>
      </c>
      <c r="C13" s="120"/>
      <c r="D13" s="120"/>
      <c r="E13" s="120"/>
      <c r="F13" s="115"/>
      <c r="G13" s="116"/>
      <c r="H13" s="116" t="str">
        <f t="shared" si="0"/>
        <v>73505 Lawton, Oklahoma</v>
      </c>
      <c r="I13" s="120"/>
      <c r="J13" s="120"/>
      <c r="K13" s="99" t="s">
        <v>11</v>
      </c>
      <c r="L13" s="115"/>
    </row>
    <row r="14" spans="1:15" ht="15" customHeight="1">
      <c r="A14" s="114"/>
      <c r="B14" s="114" t="s">
        <v>712</v>
      </c>
      <c r="C14" s="120"/>
      <c r="D14" s="120"/>
      <c r="E14" s="120"/>
      <c r="F14" s="115"/>
      <c r="G14" s="116"/>
      <c r="H14" s="116" t="str">
        <f t="shared" si="0"/>
        <v>United States</v>
      </c>
      <c r="I14" s="120"/>
      <c r="J14" s="120"/>
      <c r="K14" s="140">
        <f>Invoice!J14</f>
        <v>45175</v>
      </c>
      <c r="L14" s="115"/>
    </row>
    <row r="15" spans="1:15" ht="15" customHeight="1">
      <c r="A15" s="114"/>
      <c r="B15" s="130" t="s">
        <v>724</v>
      </c>
      <c r="C15" s="7"/>
      <c r="D15" s="7"/>
      <c r="E15" s="7"/>
      <c r="F15" s="8"/>
      <c r="G15" s="116"/>
      <c r="H15" s="131" t="str">
        <f t="shared" si="0"/>
        <v xml:space="preserve">VAT: 85-2704828   </v>
      </c>
      <c r="I15" s="120"/>
      <c r="J15" s="120"/>
      <c r="K15" s="148"/>
      <c r="L15" s="115"/>
    </row>
    <row r="16" spans="1:15" ht="15" customHeight="1">
      <c r="A16" s="114"/>
      <c r="B16" s="120"/>
      <c r="C16" s="120"/>
      <c r="D16" s="120"/>
      <c r="E16" s="120"/>
      <c r="F16" s="120"/>
      <c r="G16" s="120"/>
      <c r="H16" s="120"/>
      <c r="I16" s="123" t="s">
        <v>142</v>
      </c>
      <c r="J16" s="123" t="s">
        <v>142</v>
      </c>
      <c r="K16" s="129">
        <v>39874</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4" t="s">
        <v>726</v>
      </c>
      <c r="I18" s="122" t="s">
        <v>258</v>
      </c>
      <c r="J18" s="122" t="s">
        <v>258</v>
      </c>
      <c r="K18" s="104" t="s">
        <v>159</v>
      </c>
      <c r="L18" s="115"/>
    </row>
    <row r="19" spans="1:12" ht="12.75" customHeight="1">
      <c r="A19" s="114"/>
      <c r="B19" s="120"/>
      <c r="C19" s="120"/>
      <c r="D19" s="120"/>
      <c r="E19" s="120"/>
      <c r="F19" s="120"/>
      <c r="G19" s="120"/>
      <c r="H19" s="133" t="s">
        <v>727</v>
      </c>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5"/>
      <c r="C21" s="105"/>
      <c r="D21" s="105"/>
      <c r="E21" s="106"/>
      <c r="F21" s="144"/>
      <c r="G21" s="145"/>
      <c r="H21" s="105" t="s">
        <v>141</v>
      </c>
      <c r="I21" s="105"/>
      <c r="J21" s="105"/>
      <c r="K21" s="105"/>
      <c r="L21" s="115"/>
    </row>
    <row r="22" spans="1:12" ht="24" customHeight="1">
      <c r="A22" s="114"/>
      <c r="B22" s="107">
        <f>'Tax Invoice'!D18</f>
        <v>200</v>
      </c>
      <c r="C22" s="10" t="s">
        <v>715</v>
      </c>
      <c r="D22" s="10" t="s">
        <v>715</v>
      </c>
      <c r="E22" s="118" t="s">
        <v>26</v>
      </c>
      <c r="F22" s="146"/>
      <c r="G22" s="147"/>
      <c r="H22" s="11" t="s">
        <v>716</v>
      </c>
      <c r="I22" s="14">
        <f>ROUNDUP(J22*$N$1,2)</f>
        <v>0.24</v>
      </c>
      <c r="J22" s="14">
        <v>0.24</v>
      </c>
      <c r="K22" s="109">
        <f>I22*B22</f>
        <v>48</v>
      </c>
      <c r="L22" s="115"/>
    </row>
    <row r="23" spans="1:12" ht="24" customHeight="1">
      <c r="A23" s="114"/>
      <c r="B23" s="108">
        <f>'Tax Invoice'!D19</f>
        <v>250</v>
      </c>
      <c r="C23" s="12" t="s">
        <v>717</v>
      </c>
      <c r="D23" s="12" t="s">
        <v>719</v>
      </c>
      <c r="E23" s="119" t="s">
        <v>572</v>
      </c>
      <c r="F23" s="136" t="s">
        <v>239</v>
      </c>
      <c r="G23" s="137"/>
      <c r="H23" s="13" t="s">
        <v>718</v>
      </c>
      <c r="I23" s="15">
        <f>ROUNDUP(J23*$N$1,2)</f>
        <v>0.8</v>
      </c>
      <c r="J23" s="15">
        <v>0.8</v>
      </c>
      <c r="K23" s="110">
        <f>I23*B23</f>
        <v>200</v>
      </c>
      <c r="L23" s="115"/>
    </row>
    <row r="24" spans="1:12" ht="12.75" customHeight="1">
      <c r="A24" s="114"/>
      <c r="B24" s="132"/>
      <c r="C24" s="126"/>
      <c r="D24" s="126"/>
      <c r="E24" s="126"/>
      <c r="F24" s="126"/>
      <c r="G24" s="126"/>
      <c r="H24" s="126"/>
      <c r="I24" s="127" t="s">
        <v>255</v>
      </c>
      <c r="J24" s="127" t="s">
        <v>255</v>
      </c>
      <c r="K24" s="128">
        <f>SUM(K22:K23)</f>
        <v>248</v>
      </c>
      <c r="L24" s="115"/>
    </row>
    <row r="25" spans="1:12" ht="12.75" customHeight="1">
      <c r="A25" s="114"/>
      <c r="B25" s="126"/>
      <c r="C25" s="126"/>
      <c r="D25" s="126"/>
      <c r="E25" s="126"/>
      <c r="F25" s="126"/>
      <c r="G25" s="126"/>
      <c r="H25" s="126"/>
      <c r="I25" s="127" t="s">
        <v>725</v>
      </c>
      <c r="J25" s="127" t="s">
        <v>184</v>
      </c>
      <c r="K25" s="128">
        <v>0</v>
      </c>
      <c r="L25" s="115"/>
    </row>
    <row r="26" spans="1:12" ht="12.75" hidden="1" customHeight="1" outlineLevel="1">
      <c r="A26" s="114"/>
      <c r="B26" s="126"/>
      <c r="C26" s="126"/>
      <c r="D26" s="126"/>
      <c r="E26" s="126"/>
      <c r="F26" s="126"/>
      <c r="G26" s="126"/>
      <c r="H26" s="126"/>
      <c r="I26" s="127" t="s">
        <v>185</v>
      </c>
      <c r="J26" s="127" t="s">
        <v>185</v>
      </c>
      <c r="K26" s="128">
        <f>Invoice!J26</f>
        <v>0</v>
      </c>
      <c r="L26" s="115"/>
    </row>
    <row r="27" spans="1:12" ht="12.75" customHeight="1" collapsed="1">
      <c r="A27" s="114"/>
      <c r="B27" s="126"/>
      <c r="C27" s="126"/>
      <c r="D27" s="126"/>
      <c r="E27" s="126"/>
      <c r="F27" s="126"/>
      <c r="G27" s="126"/>
      <c r="H27" s="126"/>
      <c r="I27" s="127" t="s">
        <v>257</v>
      </c>
      <c r="J27" s="127" t="s">
        <v>257</v>
      </c>
      <c r="K27" s="128">
        <f>SUM(K24:K26)</f>
        <v>248</v>
      </c>
      <c r="L27" s="115"/>
    </row>
    <row r="28" spans="1:12" ht="12.75" customHeight="1">
      <c r="A28" s="6"/>
      <c r="B28" s="7"/>
      <c r="C28" s="7"/>
      <c r="D28" s="7"/>
      <c r="E28" s="7"/>
      <c r="F28" s="7"/>
      <c r="G28" s="7"/>
      <c r="H28" s="7" t="s">
        <v>728</v>
      </c>
      <c r="I28" s="7"/>
      <c r="J28" s="7"/>
      <c r="K28" s="7"/>
      <c r="L28" s="8"/>
    </row>
    <row r="29" spans="1:12" ht="12.75" customHeight="1"/>
    <row r="30" spans="1:12" ht="12.75" customHeight="1"/>
    <row r="31" spans="1:12" ht="12.75" customHeight="1"/>
    <row r="32" spans="1:12" ht="12.75" customHeight="1"/>
    <row r="33" ht="12.75" customHeight="1"/>
    <row r="34" ht="12.75" customHeight="1"/>
    <row r="35" ht="12.75" customHeight="1"/>
  </sheetData>
  <mergeCells count="6">
    <mergeCell ref="F23:G23"/>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3A6A1-1D36-4F00-9CDA-497E6CAAC1AB}">
  <sheetPr>
    <tabColor rgb="FF00B050"/>
  </sheetPr>
  <dimension ref="B1:B11"/>
  <sheetViews>
    <sheetView zoomScale="90" zoomScaleNormal="90" workbookViewId="0">
      <selection activeCell="U9" sqref="U9"/>
    </sheetView>
  </sheetViews>
  <sheetFormatPr defaultRowHeight="15"/>
  <cols>
    <col min="1" max="1" width="8.5703125" customWidth="1"/>
    <col min="2" max="2" width="66" customWidth="1"/>
    <col min="3" max="3" width="11.42578125" customWidth="1"/>
    <col min="4" max="4" width="0" hidden="1" customWidth="1"/>
  </cols>
  <sheetData>
    <row r="1" spans="2:2" ht="12.75" customHeight="1"/>
    <row r="2" spans="2:2" ht="12.75" customHeight="1"/>
    <row r="3" spans="2:2" ht="12.75" customHeight="1"/>
    <row r="4" spans="2:2" ht="12.75" customHeight="1"/>
    <row r="5" spans="2:2" ht="39" customHeight="1">
      <c r="B5" s="135" t="s">
        <v>729</v>
      </c>
    </row>
    <row r="6" spans="2:2" ht="39" customHeight="1"/>
    <row r="7" spans="2:2" ht="39" customHeight="1">
      <c r="B7" s="135" t="s">
        <v>729</v>
      </c>
    </row>
    <row r="8" spans="2:2" ht="39" customHeight="1"/>
    <row r="9" spans="2:2" ht="39" customHeight="1">
      <c r="B9" s="135" t="s">
        <v>729</v>
      </c>
    </row>
    <row r="10" spans="2:2" ht="39" customHeight="1"/>
    <row r="11" spans="2:2" ht="39" customHeight="1">
      <c r="B11" s="135" t="s">
        <v>729</v>
      </c>
    </row>
  </sheetData>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1009" sqref="J100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248</v>
      </c>
      <c r="O2" s="21" t="s">
        <v>259</v>
      </c>
    </row>
    <row r="3" spans="1:15" s="21" customFormat="1" ht="15" customHeight="1" thickBot="1">
      <c r="A3" s="22" t="s">
        <v>151</v>
      </c>
      <c r="G3" s="28">
        <v>45174</v>
      </c>
      <c r="H3" s="29"/>
      <c r="N3" s="21">
        <v>248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Piercing Society</v>
      </c>
      <c r="B10" s="37"/>
      <c r="C10" s="37"/>
      <c r="D10" s="37"/>
      <c r="F10" s="38" t="str">
        <f>'Copy paste to Here'!B10</f>
        <v>Piercing Society</v>
      </c>
      <c r="G10" s="39"/>
      <c r="H10" s="40"/>
      <c r="K10" s="95" t="s">
        <v>276</v>
      </c>
      <c r="L10" s="35" t="s">
        <v>276</v>
      </c>
      <c r="M10" s="21">
        <v>1</v>
      </c>
    </row>
    <row r="11" spans="1:15" s="21" customFormat="1" ht="15.75" thickBot="1">
      <c r="A11" s="41" t="str">
        <f>'Copy paste to Here'!G11</f>
        <v>Kevin Adams</v>
      </c>
      <c r="B11" s="42"/>
      <c r="C11" s="42"/>
      <c r="D11" s="42"/>
      <c r="F11" s="43" t="str">
        <f>'Copy paste to Here'!B11</f>
        <v>Kevin Adams</v>
      </c>
      <c r="G11" s="44"/>
      <c r="H11" s="45"/>
      <c r="K11" s="93" t="s">
        <v>158</v>
      </c>
      <c r="L11" s="46" t="s">
        <v>159</v>
      </c>
      <c r="M11" s="21">
        <f>VLOOKUP(G3,[1]Sheet1!$A$9:$I$7290,2,FALSE)</f>
        <v>35.21</v>
      </c>
    </row>
    <row r="12" spans="1:15" s="21" customFormat="1" ht="15.75" thickBot="1">
      <c r="A12" s="41" t="str">
        <f>'Copy paste to Here'!G12</f>
        <v>1350 NW homestead Dr</v>
      </c>
      <c r="B12" s="42"/>
      <c r="C12" s="42"/>
      <c r="D12" s="42"/>
      <c r="E12" s="89"/>
      <c r="F12" s="43" t="str">
        <f>'Copy paste to Here'!B12</f>
        <v>1350 NW homestead Dr</v>
      </c>
      <c r="G12" s="44"/>
      <c r="H12" s="45"/>
      <c r="K12" s="93" t="s">
        <v>160</v>
      </c>
      <c r="L12" s="46" t="s">
        <v>133</v>
      </c>
      <c r="M12" s="21">
        <f>VLOOKUP(G3,[1]Sheet1!$A$9:$I$7290,3,FALSE)</f>
        <v>37.799999999999997</v>
      </c>
    </row>
    <row r="13" spans="1:15" s="21" customFormat="1" ht="15.75" thickBot="1">
      <c r="A13" s="41" t="str">
        <f>'Copy paste to Here'!G13</f>
        <v>73505 lawton</v>
      </c>
      <c r="B13" s="42"/>
      <c r="C13" s="42"/>
      <c r="D13" s="42"/>
      <c r="E13" s="111" t="s">
        <v>159</v>
      </c>
      <c r="F13" s="43" t="str">
        <f>'Copy paste to Here'!B13</f>
        <v>73505 lawton</v>
      </c>
      <c r="G13" s="44"/>
      <c r="H13" s="45"/>
      <c r="K13" s="93" t="s">
        <v>161</v>
      </c>
      <c r="L13" s="46" t="s">
        <v>162</v>
      </c>
      <c r="M13" s="113">
        <f>VLOOKUP(G3,[1]Sheet1!$A$9:$I$7290,4,FALSE)</f>
        <v>44.21</v>
      </c>
    </row>
    <row r="14" spans="1:15" s="21" customFormat="1" ht="15.75" thickBot="1">
      <c r="A14" s="41" t="str">
        <f>'Copy paste to Here'!G14</f>
        <v>United States</v>
      </c>
      <c r="B14" s="42"/>
      <c r="C14" s="42"/>
      <c r="D14" s="42"/>
      <c r="E14" s="111">
        <f>VLOOKUP(J9,$L$10:$M$17,2,FALSE)</f>
        <v>35.21</v>
      </c>
      <c r="F14" s="43" t="str">
        <f>'Copy paste to Here'!B14</f>
        <v>United States</v>
      </c>
      <c r="G14" s="44"/>
      <c r="H14" s="45"/>
      <c r="K14" s="93" t="s">
        <v>163</v>
      </c>
      <c r="L14" s="46" t="s">
        <v>164</v>
      </c>
      <c r="M14" s="21">
        <f>VLOOKUP(G3,[1]Sheet1!$A$9:$I$7290,5,FALSE)</f>
        <v>22.31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Surgical steel circular barbell, 16g (1.2mm) with two 3mm balls &amp; Length: 10mm  &amp;  </v>
      </c>
      <c r="B18" s="57" t="str">
        <f>'Copy paste to Here'!C22</f>
        <v>CBEB</v>
      </c>
      <c r="C18" s="57" t="s">
        <v>715</v>
      </c>
      <c r="D18" s="58">
        <f>Invoice!B22</f>
        <v>200</v>
      </c>
      <c r="E18" s="59">
        <f>'Shipping Invoice'!J22*$N$1</f>
        <v>0.24</v>
      </c>
      <c r="F18" s="59">
        <f>D18*E18</f>
        <v>48</v>
      </c>
      <c r="G18" s="60">
        <f>E18*$E$14</f>
        <v>8.4504000000000001</v>
      </c>
      <c r="H18" s="61">
        <f>D18*G18</f>
        <v>1690.08</v>
      </c>
    </row>
    <row r="19" spans="1:13" s="62" customFormat="1" ht="24">
      <c r="A19" s="112" t="str">
        <f>IF((LEN('Copy paste to Here'!G23))&gt;5,((CONCATENATE('Copy paste to Here'!G23," &amp; ",'Copy paste to Here'!D23,"  &amp;  ",'Copy paste to Here'!E23))),"Empty Cell")</f>
        <v>One pair of 316L steel prong set ear studs with 2mm to 10mm round Cubic Zirconia (CZ) stones &amp; Size: 3mm  &amp;  Cz Color: Clear</v>
      </c>
      <c r="B19" s="57" t="str">
        <f>'Copy paste to Here'!C23</f>
        <v>ESZR</v>
      </c>
      <c r="C19" s="57" t="s">
        <v>719</v>
      </c>
      <c r="D19" s="58">
        <f>Invoice!B23</f>
        <v>250</v>
      </c>
      <c r="E19" s="59">
        <f>'Shipping Invoice'!J23*$N$1</f>
        <v>0.8</v>
      </c>
      <c r="F19" s="59">
        <f t="shared" ref="F19:F82" si="0">D19*E19</f>
        <v>200</v>
      </c>
      <c r="G19" s="60">
        <f t="shared" ref="G19:G82" si="1">E19*$E$14</f>
        <v>28.168000000000003</v>
      </c>
      <c r="H19" s="63">
        <f t="shared" ref="H19:H82" si="2">D19*G19</f>
        <v>7042.0000000000009</v>
      </c>
    </row>
    <row r="20" spans="1:13" s="62" customFormat="1" hidden="1">
      <c r="A20" s="56" t="str">
        <f>IF((LEN('Copy paste to Here'!G24))&gt;5,((CONCATENATE('Copy paste to Here'!G24," &amp; ",'Copy paste to Here'!D24,"  &amp;  ",'Copy paste to Here'!E24))),"Empty Cell")</f>
        <v>Empty Cell</v>
      </c>
      <c r="B20" s="57">
        <f>'Copy paste to Here'!C24</f>
        <v>0</v>
      </c>
      <c r="C20" s="57"/>
      <c r="D20" s="58"/>
      <c r="E20" s="59"/>
      <c r="F20" s="59">
        <f t="shared" si="0"/>
        <v>0</v>
      </c>
      <c r="G20" s="60">
        <f t="shared" si="1"/>
        <v>0</v>
      </c>
      <c r="H20" s="63">
        <f t="shared" si="2"/>
        <v>0</v>
      </c>
    </row>
    <row r="21" spans="1:13" s="62" customFormat="1" hidden="1">
      <c r="A21" s="56" t="str">
        <f>IF((LEN('Copy paste to Here'!G25))&gt;5,((CONCATENATE('Copy paste to Here'!G25," &amp; ",'Copy paste to Here'!D25,"  &amp;  ",'Copy paste to Here'!E25))),"Empty Cell")</f>
        <v>Empty Cell</v>
      </c>
      <c r="B21" s="57">
        <f>'Copy paste to Here'!C25</f>
        <v>0</v>
      </c>
      <c r="C21" s="57"/>
      <c r="D21" s="58"/>
      <c r="E21" s="59"/>
      <c r="F21" s="59">
        <f t="shared" si="0"/>
        <v>0</v>
      </c>
      <c r="G21" s="60">
        <f t="shared" si="1"/>
        <v>0</v>
      </c>
      <c r="H21" s="63">
        <f t="shared" si="2"/>
        <v>0</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248</v>
      </c>
      <c r="G1000" s="60"/>
      <c r="H1000" s="61">
        <f t="shared" ref="H1000:H1007" si="49">F1000*$E$14</f>
        <v>8732.08</v>
      </c>
    </row>
    <row r="1001" spans="1:8" s="62" customFormat="1">
      <c r="A1001" s="56" t="str">
        <f>Invoice!I25</f>
        <v>Shipping cost to USA via DHL:</v>
      </c>
      <c r="B1001" s="75"/>
      <c r="C1001" s="75"/>
      <c r="D1001" s="76"/>
      <c r="E1001" s="67"/>
      <c r="F1001" s="59">
        <f>Invoice!J25</f>
        <v>20</v>
      </c>
      <c r="G1001" s="60"/>
      <c r="H1001" s="61">
        <f t="shared" si="49"/>
        <v>704.2</v>
      </c>
    </row>
    <row r="1002" spans="1:8" s="62" customFormat="1" hidden="1" outlineLevel="1">
      <c r="A1002" s="56" t="str">
        <f>'[2]Copy paste to Here'!T3</f>
        <v>DISCOUNT</v>
      </c>
      <c r="B1002" s="75"/>
      <c r="C1002" s="75"/>
      <c r="D1002" s="76"/>
      <c r="E1002" s="67"/>
      <c r="F1002" s="59">
        <f>Invoice!J26</f>
        <v>0</v>
      </c>
      <c r="G1002" s="60"/>
      <c r="H1002" s="61">
        <f t="shared" si="49"/>
        <v>0</v>
      </c>
    </row>
    <row r="1003" spans="1:8" s="62" customFormat="1" collapsed="1">
      <c r="A1003" s="56" t="str">
        <f>'[2]Copy paste to Here'!T4</f>
        <v>Total:</v>
      </c>
      <c r="B1003" s="75"/>
      <c r="C1003" s="75"/>
      <c r="D1003" s="76"/>
      <c r="E1003" s="67"/>
      <c r="F1003" s="59">
        <f>SUM(F1000:F1002)</f>
        <v>268</v>
      </c>
      <c r="G1003" s="60"/>
      <c r="H1003" s="61">
        <f t="shared" si="49"/>
        <v>9436.2800000000007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8732.0800000000017</v>
      </c>
    </row>
    <row r="1010" spans="1:8" s="21" customFormat="1">
      <c r="A1010" s="22"/>
      <c r="E1010" s="21" t="s">
        <v>177</v>
      </c>
      <c r="H1010" s="84">
        <f>(SUMIF($A$1000:$A$1008,"Total:",$H$1000:$H$1008))</f>
        <v>9436.2800000000007</v>
      </c>
    </row>
    <row r="1011" spans="1:8" s="21" customFormat="1">
      <c r="E1011" s="21" t="s">
        <v>178</v>
      </c>
      <c r="H1011" s="85">
        <f>H1013-H1012</f>
        <v>8818.9500000000007</v>
      </c>
    </row>
    <row r="1012" spans="1:8" s="21" customFormat="1">
      <c r="E1012" s="21" t="s">
        <v>179</v>
      </c>
      <c r="H1012" s="85">
        <f>ROUND((H1013*7)/107,2)</f>
        <v>617.33000000000004</v>
      </c>
    </row>
    <row r="1013" spans="1:8" s="21" customFormat="1">
      <c r="E1013" s="22" t="s">
        <v>180</v>
      </c>
      <c r="H1013" s="86">
        <f>ROUND((SUMIF($A$1000:$A$1008,"Total:",$H$1000:$H$1008)),2)</f>
        <v>9436.2800000000007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
  <sheetViews>
    <sheetView workbookViewId="0">
      <selection activeCell="A5" sqref="A5"/>
    </sheetView>
  </sheetViews>
  <sheetFormatPr defaultRowHeight="15"/>
  <sheetData>
    <row r="1" spans="1:1">
      <c r="A1" s="2" t="s">
        <v>715</v>
      </c>
    </row>
    <row r="2" spans="1:1">
      <c r="A2" s="2" t="s">
        <v>719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Invoice</vt:lpstr>
      <vt:lpstr>Copy paste to Here</vt:lpstr>
      <vt:lpstr>Shipping Invoice</vt:lpstr>
      <vt:lpstr>Put on box</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2023-09-06T09:05:08Z</cp:lastPrinted>
  <dcterms:created xsi:type="dcterms:W3CDTF">2009-06-02T18:56:54Z</dcterms:created>
  <dcterms:modified xsi:type="dcterms:W3CDTF">2023-09-06T09:05:11Z</dcterms:modified>
</cp:coreProperties>
</file>