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E2D6CE74-662B-4E21-955B-E41604E66FE4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Tax Invoice" sheetId="2" r:id="rId2"/>
  </sheets>
  <externalReferences>
    <externalReference r:id="rId3"/>
    <externalReference r:id="rId4"/>
  </externalReferences>
  <definedNames>
    <definedName name="_xlnm.Print_Area" localSheetId="0">Invoice!$A$1:$I$1015</definedName>
    <definedName name="_xlnm.Print_Area" localSheetId="1">'Tax Invoice'!$A$1:$G$1015</definedName>
    <definedName name="_xlnm.Print_Titles" localSheetId="0">Invoice!$1:$19</definedName>
    <definedName name="_xlnm.Print_Titles" localSheetId="1">'Tax Invoice'!$1:$17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1" l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3" i="1" l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A967" i="2" s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G901" i="2" s="1"/>
  <c r="F903" i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A864" i="2" s="1"/>
  <c r="F863" i="2"/>
  <c r="F865" i="1"/>
  <c r="F862" i="2"/>
  <c r="F864" i="1"/>
  <c r="A862" i="2" s="1"/>
  <c r="F861" i="2"/>
  <c r="F863" i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F839" i="2"/>
  <c r="F841" i="1"/>
  <c r="F838" i="2"/>
  <c r="F840" i="1"/>
  <c r="A838" i="2" s="1"/>
  <c r="F837" i="2"/>
  <c r="F839" i="1"/>
  <c r="A837" i="2" s="1"/>
  <c r="F836" i="2"/>
  <c r="F838" i="1"/>
  <c r="F835" i="2"/>
  <c r="F837" i="1"/>
  <c r="A835" i="2" s="1"/>
  <c r="F834" i="2"/>
  <c r="F836" i="1"/>
  <c r="A834" i="2" s="1"/>
  <c r="F833" i="2"/>
  <c r="F835" i="1"/>
  <c r="A833" i="2" s="1"/>
  <c r="F832" i="2"/>
  <c r="F834" i="1"/>
  <c r="F831" i="2"/>
  <c r="F833" i="1"/>
  <c r="F832" i="1"/>
  <c r="A830" i="2" s="1"/>
  <c r="F829" i="2"/>
  <c r="F831" i="1"/>
  <c r="A829" i="2" s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F806" i="2"/>
  <c r="F808" i="1"/>
  <c r="A806" i="2" s="1"/>
  <c r="F805" i="2"/>
  <c r="F807" i="1"/>
  <c r="F806" i="1"/>
  <c r="F803" i="2"/>
  <c r="F805" i="1"/>
  <c r="A803" i="2" s="1"/>
  <c r="F802" i="2"/>
  <c r="F804" i="1"/>
  <c r="A802" i="2" s="1"/>
  <c r="F803" i="1"/>
  <c r="A801" i="2" s="1"/>
  <c r="F802" i="1"/>
  <c r="A800" i="2" s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F779" i="2"/>
  <c r="F781" i="1"/>
  <c r="A779" i="2" s="1"/>
  <c r="F778" i="2"/>
  <c r="F780" i="1"/>
  <c r="F779" i="1"/>
  <c r="A777" i="2" s="1"/>
  <c r="F778" i="1"/>
  <c r="A776" i="2" s="1"/>
  <c r="F775" i="2"/>
  <c r="F777" i="1"/>
  <c r="A775" i="2" s="1"/>
  <c r="F774" i="2"/>
  <c r="F776" i="1"/>
  <c r="A774" i="2" s="1"/>
  <c r="F773" i="2"/>
  <c r="F775" i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F763" i="2"/>
  <c r="F765" i="1"/>
  <c r="A763" i="2" s="1"/>
  <c r="F762" i="2"/>
  <c r="F764" i="1"/>
  <c r="A762" i="2" s="1"/>
  <c r="F761" i="2"/>
  <c r="F763" i="1"/>
  <c r="A761" i="2" s="1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A711" i="2" s="1"/>
  <c r="F712" i="1"/>
  <c r="A710" i="2" s="1"/>
  <c r="F709" i="2"/>
  <c r="F711" i="1"/>
  <c r="A709" i="2" s="1"/>
  <c r="F708" i="2"/>
  <c r="F710" i="1"/>
  <c r="A708" i="2" s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F667" i="2"/>
  <c r="F669" i="1"/>
  <c r="A667" i="2" s="1"/>
  <c r="F666" i="2"/>
  <c r="F668" i="1"/>
  <c r="A666" i="2" s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F648" i="1"/>
  <c r="A646" i="2" s="1"/>
  <c r="F645" i="2"/>
  <c r="F647" i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F619" i="2"/>
  <c r="F621" i="1"/>
  <c r="A619" i="2" s="1"/>
  <c r="F618" i="2"/>
  <c r="F620" i="1"/>
  <c r="A618" i="2" s="1"/>
  <c r="F617" i="2"/>
  <c r="F619" i="1"/>
  <c r="A617" i="2" s="1"/>
  <c r="F618" i="1"/>
  <c r="F615" i="2"/>
  <c r="F617" i="1"/>
  <c r="A615" i="2" s="1"/>
  <c r="F614" i="2"/>
  <c r="F616" i="1"/>
  <c r="A614" i="2" s="1"/>
  <c r="F613" i="2"/>
  <c r="F615" i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A575" i="2" s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F553" i="2"/>
  <c r="F555" i="1"/>
  <c r="A553" i="2" s="1"/>
  <c r="F554" i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F543" i="2"/>
  <c r="F545" i="1"/>
  <c r="A543" i="2" s="1"/>
  <c r="F544" i="1"/>
  <c r="A542" i="2" s="1"/>
  <c r="F543" i="1"/>
  <c r="A541" i="2" s="1"/>
  <c r="F540" i="2"/>
  <c r="F542" i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F307" i="2"/>
  <c r="F309" i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F146" i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G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G127" i="2" s="1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G137" i="2" s="1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G234" i="2" s="1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G357" i="2" s="1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G391" i="2" s="1"/>
  <c r="B392" i="2"/>
  <c r="C392" i="2"/>
  <c r="B393" i="2"/>
  <c r="C393" i="2"/>
  <c r="G393" i="2" s="1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G401" i="2" s="1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G441" i="2" s="1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G449" i="2" s="1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G462" i="2" s="1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G478" i="2" s="1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G486" i="2" s="1"/>
  <c r="B487" i="2"/>
  <c r="C487" i="2"/>
  <c r="B488" i="2"/>
  <c r="C488" i="2"/>
  <c r="B489" i="2"/>
  <c r="C489" i="2"/>
  <c r="B490" i="2"/>
  <c r="C490" i="2"/>
  <c r="B491" i="2"/>
  <c r="C491" i="2"/>
  <c r="B492" i="2"/>
  <c r="C492" i="2"/>
  <c r="G492" i="2" s="1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G526" i="2" s="1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G553" i="2" s="1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G560" i="2" s="1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G575" i="2" s="1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G593" i="2" s="1"/>
  <c r="B594" i="2"/>
  <c r="C594" i="2"/>
  <c r="B595" i="2"/>
  <c r="C595" i="2"/>
  <c r="G595" i="2" s="1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G630" i="2" s="1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G653" i="2" s="1"/>
  <c r="B654" i="2"/>
  <c r="C654" i="2"/>
  <c r="B655" i="2"/>
  <c r="C655" i="2"/>
  <c r="G655" i="2" s="1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G685" i="2" s="1"/>
  <c r="B686" i="2"/>
  <c r="C686" i="2"/>
  <c r="B687" i="2"/>
  <c r="C687" i="2"/>
  <c r="G687" i="2" s="1"/>
  <c r="B688" i="2"/>
  <c r="C688" i="2"/>
  <c r="B689" i="2"/>
  <c r="C689" i="2"/>
  <c r="B690" i="2"/>
  <c r="C690" i="2"/>
  <c r="B691" i="2"/>
  <c r="C691" i="2"/>
  <c r="B692" i="2"/>
  <c r="C692" i="2"/>
  <c r="B693" i="2"/>
  <c r="C693" i="2"/>
  <c r="G693" i="2" s="1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G721" i="2" s="1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G738" i="2" s="1"/>
  <c r="B739" i="2"/>
  <c r="C739" i="2"/>
  <c r="G739" i="2" s="1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G754" i="2" s="1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G782" i="2" s="1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G797" i="2" s="1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G808" i="2" s="1"/>
  <c r="B809" i="2"/>
  <c r="C809" i="2"/>
  <c r="B810" i="2"/>
  <c r="C810" i="2"/>
  <c r="B811" i="2"/>
  <c r="C811" i="2"/>
  <c r="B812" i="2"/>
  <c r="C812" i="2"/>
  <c r="B813" i="2"/>
  <c r="C813" i="2"/>
  <c r="B814" i="2"/>
  <c r="C814" i="2"/>
  <c r="G814" i="2" s="1"/>
  <c r="B815" i="2"/>
  <c r="C815" i="2"/>
  <c r="G815" i="2" s="1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B822" i="2"/>
  <c r="C822" i="2"/>
  <c r="B823" i="2"/>
  <c r="C823" i="2"/>
  <c r="G823" i="2" s="1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G840" i="2" s="1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G866" i="2" s="1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G904" i="2" s="1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G941" i="2" s="1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G965" i="2" s="1"/>
  <c r="B966" i="2"/>
  <c r="C966" i="2"/>
  <c r="B967" i="2"/>
  <c r="C967" i="2"/>
  <c r="B968" i="2"/>
  <c r="C968" i="2"/>
  <c r="B969" i="2"/>
  <c r="C969" i="2"/>
  <c r="G969" i="2" s="1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A977" i="2"/>
  <c r="H978" i="1"/>
  <c r="F976" i="2"/>
  <c r="H977" i="1"/>
  <c r="H976" i="1"/>
  <c r="H975" i="1"/>
  <c r="H974" i="1"/>
  <c r="H973" i="1"/>
  <c r="H972" i="1"/>
  <c r="H971" i="1"/>
  <c r="H970" i="1"/>
  <c r="A968" i="2"/>
  <c r="H969" i="1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211" i="2"/>
  <c r="A260" i="2"/>
  <c r="A307" i="2"/>
  <c r="A308" i="2"/>
  <c r="A404" i="2"/>
  <c r="A423" i="2"/>
  <c r="A468" i="2"/>
  <c r="A484" i="2"/>
  <c r="A508" i="2"/>
  <c r="A536" i="2"/>
  <c r="A540" i="2"/>
  <c r="A544" i="2"/>
  <c r="A552" i="2"/>
  <c r="A554" i="2"/>
  <c r="A607" i="2"/>
  <c r="A613" i="2"/>
  <c r="A616" i="2"/>
  <c r="A620" i="2"/>
  <c r="A635" i="2"/>
  <c r="A645" i="2"/>
  <c r="A647" i="2"/>
  <c r="A668" i="2"/>
  <c r="A696" i="2"/>
  <c r="A736" i="2"/>
  <c r="A760" i="2"/>
  <c r="A764" i="2"/>
  <c r="A768" i="2"/>
  <c r="A773" i="2"/>
  <c r="A778" i="2"/>
  <c r="A780" i="2"/>
  <c r="A795" i="2"/>
  <c r="A804" i="2"/>
  <c r="A805" i="2"/>
  <c r="A807" i="2"/>
  <c r="A816" i="2"/>
  <c r="A819" i="2"/>
  <c r="A824" i="2"/>
  <c r="A831" i="2"/>
  <c r="A832" i="2"/>
  <c r="A836" i="2"/>
  <c r="A839" i="2"/>
  <c r="A840" i="2"/>
  <c r="A848" i="2"/>
  <c r="A861" i="2"/>
  <c r="A863" i="2"/>
  <c r="A871" i="2"/>
  <c r="A874" i="2"/>
  <c r="A884" i="2"/>
  <c r="A891" i="2"/>
  <c r="A896" i="2"/>
  <c r="A901" i="2"/>
  <c r="A912" i="2"/>
  <c r="A920" i="2"/>
  <c r="A923" i="2"/>
  <c r="A925" i="2"/>
  <c r="A927" i="2"/>
  <c r="A933" i="2"/>
  <c r="A940" i="2"/>
  <c r="A944" i="2"/>
  <c r="A948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G60" i="2" s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H449" i="1"/>
  <c r="H448" i="1"/>
  <c r="H447" i="1"/>
  <c r="F445" i="2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H353" i="1"/>
  <c r="H352" i="1"/>
  <c r="H351" i="1"/>
  <c r="H350" i="1"/>
  <c r="H349" i="1"/>
  <c r="H348" i="1"/>
  <c r="H347" i="1"/>
  <c r="F345" i="2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H329" i="1"/>
  <c r="H328" i="1"/>
  <c r="H327" i="1"/>
  <c r="H326" i="1"/>
  <c r="F324" i="2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A161" i="2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A144" i="2"/>
  <c r="H145" i="1"/>
  <c r="H144" i="1"/>
  <c r="H143" i="1"/>
  <c r="H142" i="1"/>
  <c r="H141" i="1"/>
  <c r="H140" i="1"/>
  <c r="H139" i="1"/>
  <c r="H138" i="1"/>
  <c r="F136" i="2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G116" i="2" s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737" i="1"/>
  <c r="H736" i="1"/>
  <c r="H735" i="1"/>
  <c r="H734" i="1"/>
  <c r="H733" i="1"/>
  <c r="H732" i="1"/>
  <c r="H731" i="1"/>
  <c r="F729" i="2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H677" i="1"/>
  <c r="F675" i="2"/>
  <c r="G675" i="2" s="1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H542" i="1"/>
  <c r="H541" i="1"/>
  <c r="H540" i="1"/>
  <c r="H539" i="1"/>
  <c r="F537" i="2"/>
  <c r="H538" i="1"/>
  <c r="H537" i="1"/>
  <c r="H536" i="1"/>
  <c r="F534" i="2"/>
  <c r="H535" i="1"/>
  <c r="H534" i="1"/>
  <c r="H533" i="1"/>
  <c r="H532" i="1"/>
  <c r="H531" i="1"/>
  <c r="H530" i="1"/>
  <c r="F528" i="2"/>
  <c r="H529" i="1"/>
  <c r="H528" i="1"/>
  <c r="H527" i="1"/>
  <c r="H526" i="1"/>
  <c r="H525" i="1"/>
  <c r="H524" i="1"/>
  <c r="H523" i="1"/>
  <c r="H522" i="1"/>
  <c r="H521" i="1"/>
  <c r="H1001" i="1"/>
  <c r="H950" i="1"/>
  <c r="H949" i="1"/>
  <c r="H948" i="1"/>
  <c r="H947" i="1"/>
  <c r="H946" i="1"/>
  <c r="H945" i="1"/>
  <c r="H944" i="1"/>
  <c r="H943" i="1"/>
  <c r="H942" i="1"/>
  <c r="F940" i="2"/>
  <c r="G940" i="2" s="1"/>
  <c r="H941" i="1"/>
  <c r="H940" i="1"/>
  <c r="H939" i="1"/>
  <c r="H938" i="1"/>
  <c r="H937" i="1"/>
  <c r="H936" i="1"/>
  <c r="H935" i="1"/>
  <c r="H934" i="1"/>
  <c r="H933" i="1"/>
  <c r="H932" i="1"/>
  <c r="F930" i="2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H881" i="1"/>
  <c r="H880" i="1"/>
  <c r="H879" i="1"/>
  <c r="H878" i="1"/>
  <c r="H877" i="1"/>
  <c r="H876" i="1"/>
  <c r="H875" i="1"/>
  <c r="H874" i="1"/>
  <c r="H873" i="1"/>
  <c r="F871" i="2"/>
  <c r="H872" i="1"/>
  <c r="H871" i="1"/>
  <c r="H870" i="1"/>
  <c r="F868" i="2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H850" i="1"/>
  <c r="F848" i="2"/>
  <c r="H849" i="1"/>
  <c r="H848" i="1"/>
  <c r="F846" i="2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F10" i="1"/>
  <c r="E11" i="2" s="1"/>
  <c r="F11" i="1"/>
  <c r="E12" i="2" s="1"/>
  <c r="F12" i="1"/>
  <c r="E13" i="2" s="1"/>
  <c r="F13" i="1"/>
  <c r="E14" i="2" s="1"/>
  <c r="F14" i="1"/>
  <c r="E15" i="2"/>
  <c r="F9" i="1"/>
  <c r="E10" i="2" s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787" i="2"/>
  <c r="G741" i="2" l="1"/>
  <c r="G779" i="2"/>
  <c r="G88" i="2"/>
  <c r="G970" i="2"/>
  <c r="G946" i="2"/>
  <c r="G794" i="2"/>
  <c r="G786" i="2"/>
  <c r="G778" i="2"/>
  <c r="G770" i="2"/>
  <c r="G658" i="2"/>
  <c r="G114" i="2"/>
  <c r="G871" i="2"/>
  <c r="G881" i="2"/>
  <c r="G569" i="2"/>
  <c r="G225" i="2"/>
  <c r="G310" i="2"/>
  <c r="G223" i="2"/>
  <c r="G238" i="2"/>
  <c r="G517" i="2"/>
  <c r="G501" i="2"/>
  <c r="G229" i="2"/>
  <c r="G306" i="2"/>
  <c r="G524" i="2"/>
  <c r="G468" i="2"/>
  <c r="G348" i="2"/>
  <c r="G28" i="1"/>
  <c r="F26" i="2" s="1"/>
  <c r="G26" i="2" s="1"/>
  <c r="G29" i="1"/>
  <c r="G791" i="2"/>
  <c r="G631" i="2"/>
  <c r="G343" i="2"/>
  <c r="G335" i="2"/>
  <c r="G883" i="2"/>
  <c r="G930" i="2"/>
  <c r="G966" i="2"/>
  <c r="G942" i="2"/>
  <c r="G742" i="2"/>
  <c r="G974" i="2"/>
  <c r="G958" i="2"/>
  <c r="G950" i="2"/>
  <c r="G614" i="2"/>
  <c r="G917" i="2"/>
  <c r="G892" i="2"/>
  <c r="G580" i="2"/>
  <c r="G269" i="2"/>
  <c r="G547" i="2"/>
  <c r="G534" i="2"/>
  <c r="G136" i="2"/>
  <c r="G445" i="2"/>
  <c r="G833" i="2"/>
  <c r="G121" i="2"/>
  <c r="G317" i="2"/>
  <c r="G55" i="2"/>
  <c r="G180" i="2"/>
  <c r="G253" i="2"/>
  <c r="G354" i="2"/>
  <c r="G604" i="2"/>
  <c r="G646" i="2"/>
  <c r="G718" i="2"/>
  <c r="G532" i="2"/>
  <c r="G322" i="2"/>
  <c r="G804" i="2"/>
  <c r="G868" i="2"/>
  <c r="G41" i="2"/>
  <c r="G715" i="2"/>
  <c r="G324" i="2"/>
  <c r="G76" i="2"/>
  <c r="G26" i="1"/>
  <c r="F24" i="2" s="1"/>
  <c r="G24" i="2" s="1"/>
  <c r="G27" i="1"/>
  <c r="G24" i="1"/>
  <c r="F22" i="2" s="1"/>
  <c r="G22" i="2" s="1"/>
  <c r="G25" i="1"/>
  <c r="G22" i="1"/>
  <c r="F20" i="2" s="1"/>
  <c r="G20" i="2" s="1"/>
  <c r="G23" i="1"/>
  <c r="G564" i="2"/>
  <c r="G880" i="2"/>
  <c r="G352" i="2"/>
  <c r="G784" i="2"/>
  <c r="G552" i="2"/>
  <c r="G363" i="2"/>
  <c r="G684" i="2"/>
  <c r="G855" i="2"/>
  <c r="G304" i="2"/>
  <c r="G514" i="2"/>
  <c r="G549" i="2"/>
  <c r="G72" i="2"/>
  <c r="G639" i="2"/>
  <c r="G528" i="2"/>
  <c r="G541" i="2"/>
  <c r="G850" i="2"/>
  <c r="G98" i="2"/>
  <c r="G328" i="2"/>
  <c r="G117" i="2"/>
  <c r="G158" i="2"/>
  <c r="G175" i="2"/>
  <c r="G256" i="2"/>
  <c r="G592" i="2"/>
  <c r="G711" i="2"/>
  <c r="G415" i="2"/>
  <c r="G556" i="2"/>
  <c r="G43" i="2"/>
  <c r="G51" i="2"/>
  <c r="G151" i="2"/>
  <c r="G298" i="2"/>
  <c r="G616" i="2"/>
  <c r="G333" i="2"/>
  <c r="G288" i="2"/>
  <c r="G120" i="2"/>
  <c r="G676" i="2"/>
  <c r="G421" i="2"/>
  <c r="G448" i="2"/>
  <c r="G270" i="2"/>
  <c r="G705" i="2"/>
  <c r="G976" i="2"/>
  <c r="G212" i="2"/>
  <c r="G688" i="2"/>
  <c r="G680" i="2"/>
  <c r="G293" i="2"/>
  <c r="G245" i="2"/>
  <c r="G860" i="2"/>
  <c r="G460" i="2"/>
  <c r="G329" i="2"/>
  <c r="G65" i="2"/>
  <c r="G530" i="2"/>
  <c r="G584" i="2"/>
  <c r="G368" i="2"/>
  <c r="G767" i="2"/>
  <c r="G846" i="2"/>
  <c r="G382" i="2"/>
  <c r="G355" i="2"/>
  <c r="G379" i="2"/>
  <c r="G505" i="2"/>
  <c r="G513" i="2"/>
  <c r="G809" i="2"/>
  <c r="G769" i="2"/>
  <c r="G729" i="2"/>
  <c r="G777" i="2"/>
  <c r="G522" i="2"/>
  <c r="G290" i="2"/>
  <c r="G66" i="2"/>
  <c r="G166" i="2"/>
  <c r="G918" i="2"/>
  <c r="G473" i="2"/>
  <c r="G633" i="2"/>
  <c r="G801" i="2"/>
  <c r="G849" i="2"/>
  <c r="G200" i="2"/>
  <c r="G56" i="2"/>
  <c r="G32" i="2"/>
  <c r="G345" i="2"/>
  <c r="G991" i="2"/>
  <c r="G144" i="2"/>
  <c r="G250" i="2"/>
  <c r="G844" i="2"/>
  <c r="G537" i="2"/>
  <c r="G590" i="2"/>
  <c r="G422" i="2"/>
  <c r="G780" i="2"/>
  <c r="G63" i="2"/>
  <c r="G219" i="2"/>
  <c r="G856" i="2"/>
  <c r="G519" i="2"/>
  <c r="G697" i="2"/>
  <c r="G372" i="2"/>
  <c r="G664" i="2"/>
  <c r="G319" i="2"/>
  <c r="G21" i="1"/>
  <c r="G20" i="1"/>
  <c r="G638" i="2"/>
  <c r="G374" i="2"/>
  <c r="G358" i="2"/>
  <c r="G222" i="2"/>
  <c r="G829" i="2"/>
  <c r="G821" i="2"/>
  <c r="G813" i="2"/>
  <c r="G613" i="2"/>
  <c r="G476" i="2"/>
  <c r="G428" i="2"/>
  <c r="G356" i="2"/>
  <c r="G747" i="2"/>
  <c r="G731" i="2"/>
  <c r="G643" i="2"/>
  <c r="G83" i="2"/>
  <c r="G914" i="2"/>
  <c r="G898" i="2"/>
  <c r="G626" i="2"/>
  <c r="G610" i="2"/>
  <c r="G546" i="2"/>
  <c r="G242" i="2"/>
  <c r="G656" i="2"/>
  <c r="G416" i="2"/>
  <c r="G799" i="2"/>
  <c r="G487" i="2"/>
  <c r="G479" i="2"/>
  <c r="G95" i="2"/>
  <c r="G287" i="2"/>
  <c r="G533" i="2"/>
  <c r="G453" i="2"/>
  <c r="G427" i="2"/>
  <c r="G419" i="2"/>
  <c r="G50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F3" i="2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D14" i="2" l="1"/>
  <c r="F27" i="2"/>
  <c r="G27" i="2" s="1"/>
  <c r="H29" i="1"/>
  <c r="H28" i="1"/>
  <c r="F25" i="2"/>
  <c r="G25" i="2" s="1"/>
  <c r="H27" i="1"/>
  <c r="H26" i="1"/>
  <c r="F23" i="2"/>
  <c r="G23" i="2" s="1"/>
  <c r="H25" i="1"/>
  <c r="H24" i="1"/>
  <c r="F21" i="2"/>
  <c r="G21" i="2" s="1"/>
  <c r="H23" i="1"/>
  <c r="H22" i="1"/>
  <c r="F18" i="2"/>
  <c r="G18" i="2" s="1"/>
  <c r="H20" i="1"/>
  <c r="F19" i="2"/>
  <c r="H21" i="1"/>
  <c r="D250" i="2" l="1"/>
  <c r="G1013" i="1"/>
  <c r="G1015" i="1" s="1"/>
  <c r="G1014" i="1" s="1"/>
  <c r="E725" i="2"/>
  <c r="D252" i="2"/>
  <c r="E803" i="2"/>
  <c r="E173" i="2"/>
  <c r="E654" i="2"/>
  <c r="D356" i="2"/>
  <c r="D68" i="2"/>
  <c r="D490" i="2"/>
  <c r="D421" i="2"/>
  <c r="D756" i="2"/>
  <c r="E753" i="2"/>
  <c r="D301" i="2"/>
  <c r="D487" i="2"/>
  <c r="E305" i="2"/>
  <c r="D774" i="2"/>
  <c r="E94" i="2"/>
  <c r="D336" i="2"/>
  <c r="D604" i="2"/>
  <c r="D828" i="2"/>
  <c r="D671" i="2"/>
  <c r="D786" i="2"/>
  <c r="E344" i="2"/>
  <c r="D762" i="2"/>
  <c r="D665" i="2"/>
  <c r="E885" i="2"/>
  <c r="D96" i="2"/>
  <c r="D419" i="2"/>
  <c r="E995" i="2"/>
  <c r="D189" i="2"/>
  <c r="D810" i="2"/>
  <c r="D919" i="2"/>
  <c r="D657" i="2"/>
  <c r="D946" i="2"/>
  <c r="D110" i="2"/>
  <c r="D702" i="2"/>
  <c r="E320" i="2"/>
  <c r="E473" i="2"/>
  <c r="E303" i="2"/>
  <c r="E737" i="2"/>
  <c r="E371" i="2"/>
  <c r="E349" i="2"/>
  <c r="E168" i="2"/>
  <c r="D455" i="2"/>
  <c r="D402" i="2"/>
  <c r="E155" i="2"/>
  <c r="D737" i="2"/>
  <c r="E706" i="2"/>
  <c r="E262" i="2"/>
  <c r="E883" i="2"/>
  <c r="E120" i="2"/>
  <c r="D346" i="2"/>
  <c r="E738" i="2"/>
  <c r="E579" i="2"/>
  <c r="D496" i="2"/>
  <c r="D363" i="2"/>
  <c r="E191" i="2"/>
  <c r="E99" i="2"/>
  <c r="E227" i="2"/>
  <c r="E665" i="2"/>
  <c r="E770" i="2"/>
  <c r="E503" i="2"/>
  <c r="E584" i="2"/>
  <c r="D841" i="2"/>
  <c r="D229" i="2"/>
  <c r="D978" i="2"/>
  <c r="D793" i="2"/>
  <c r="D965" i="2"/>
  <c r="D880" i="2"/>
  <c r="E899" i="2"/>
  <c r="E224" i="2"/>
  <c r="E287" i="2"/>
  <c r="D553" i="2"/>
  <c r="E151" i="2"/>
  <c r="D221" i="2"/>
  <c r="E249" i="2"/>
  <c r="D607" i="2"/>
  <c r="D507" i="2"/>
  <c r="E469" i="2"/>
  <c r="E330" i="2"/>
  <c r="E807" i="2"/>
  <c r="D176" i="2"/>
  <c r="E961" i="2"/>
  <c r="E527" i="2"/>
  <c r="E550" i="2"/>
  <c r="D412" i="2"/>
  <c r="D882" i="2"/>
  <c r="E666" i="2"/>
  <c r="D631" i="2"/>
  <c r="E508" i="2"/>
  <c r="E840" i="2"/>
  <c r="D429" i="2"/>
  <c r="E645" i="2"/>
  <c r="E610" i="2"/>
  <c r="E785" i="2"/>
  <c r="E421" i="2"/>
  <c r="E438" i="2"/>
  <c r="E336" i="2"/>
  <c r="D420" i="2"/>
  <c r="E924" i="2"/>
  <c r="E335" i="2"/>
  <c r="D233" i="2"/>
  <c r="E865" i="2"/>
  <c r="E460" i="2"/>
  <c r="D324" i="2"/>
  <c r="E611" i="2"/>
  <c r="E928" i="2"/>
  <c r="D622" i="2"/>
  <c r="E855" i="2"/>
  <c r="E196" i="2"/>
  <c r="D590" i="2"/>
  <c r="E65" i="2"/>
  <c r="E334" i="2"/>
  <c r="E159" i="2"/>
  <c r="D979" i="2"/>
  <c r="E454" i="2"/>
  <c r="D70" i="2"/>
  <c r="E587" i="2"/>
  <c r="D951" i="2"/>
  <c r="E792" i="2"/>
  <c r="E870" i="2"/>
  <c r="E518" i="2"/>
  <c r="D861" i="2"/>
  <c r="D734" i="2"/>
  <c r="D888" i="2"/>
  <c r="D358" i="2"/>
  <c r="D928" i="2"/>
  <c r="E420" i="2"/>
  <c r="D520" i="2"/>
  <c r="D88" i="2"/>
  <c r="D842" i="2"/>
  <c r="D685" i="2"/>
  <c r="D483" i="2"/>
  <c r="E54" i="2"/>
  <c r="D222" i="2"/>
  <c r="D375" i="2"/>
  <c r="E808" i="2"/>
  <c r="E531" i="2"/>
  <c r="E711" i="2"/>
  <c r="E988" i="2"/>
  <c r="D603" i="2"/>
  <c r="D932" i="2"/>
  <c r="D1000" i="2"/>
  <c r="D279" i="2"/>
  <c r="E414" i="2"/>
  <c r="D274" i="2"/>
  <c r="E264" i="2"/>
  <c r="E689" i="2"/>
  <c r="D495" i="2"/>
  <c r="E83" i="2"/>
  <c r="D735" i="2"/>
  <c r="D661" i="2"/>
  <c r="E591" i="2"/>
  <c r="E340" i="2"/>
  <c r="D272" i="2"/>
  <c r="D497" i="2"/>
  <c r="E312" i="2"/>
  <c r="E793" i="2"/>
  <c r="D833" i="2"/>
  <c r="E135" i="2"/>
  <c r="E230" i="2"/>
  <c r="D310" i="2"/>
  <c r="D114" i="2"/>
  <c r="E183" i="2"/>
  <c r="D938" i="2"/>
  <c r="D533" i="2"/>
  <c r="E381" i="2"/>
  <c r="D142" i="2"/>
  <c r="E38" i="2"/>
  <c r="D572" i="2"/>
  <c r="D444" i="2"/>
  <c r="D234" i="2"/>
  <c r="D612" i="2"/>
  <c r="D348" i="2"/>
  <c r="D493" i="2"/>
  <c r="E33" i="2"/>
  <c r="E280" i="2"/>
  <c r="E474" i="2"/>
  <c r="D534" i="2"/>
  <c r="E126" i="2"/>
  <c r="E888" i="2"/>
  <c r="E881" i="2"/>
  <c r="E771" i="2"/>
  <c r="E402" i="2"/>
  <c r="D784" i="2"/>
  <c r="E984" i="2"/>
  <c r="E394" i="2"/>
  <c r="E694" i="2"/>
  <c r="E77" i="2"/>
  <c r="D448" i="2"/>
  <c r="E165" i="2"/>
  <c r="D49" i="2"/>
  <c r="D484" i="2"/>
  <c r="E829" i="2"/>
  <c r="D956" i="2"/>
  <c r="D960" i="2"/>
  <c r="E756" i="2"/>
  <c r="D108" i="2"/>
  <c r="D527" i="2"/>
  <c r="E710" i="2"/>
  <c r="E180" i="2"/>
  <c r="E467" i="2"/>
  <c r="D531" i="2"/>
  <c r="D369" i="2"/>
  <c r="E148" i="2"/>
  <c r="D381" i="2"/>
  <c r="E733" i="2"/>
  <c r="E284" i="2"/>
  <c r="E417" i="2"/>
  <c r="D738" i="2"/>
  <c r="D379" i="2"/>
  <c r="E161" i="2"/>
  <c r="E539" i="2"/>
  <c r="E954" i="2"/>
  <c r="D853" i="2"/>
  <c r="D962" i="2"/>
  <c r="E650" i="2"/>
  <c r="E185" i="2"/>
  <c r="E24" i="2"/>
  <c r="D624" i="2"/>
  <c r="D643" i="2"/>
  <c r="E74" i="2"/>
  <c r="E20" i="2"/>
  <c r="D45" i="2"/>
  <c r="E558" i="2"/>
  <c r="D295" i="2"/>
  <c r="D654" i="2"/>
  <c r="D235" i="2"/>
  <c r="D706" i="2"/>
  <c r="D457" i="2"/>
  <c r="E21" i="2"/>
  <c r="E205" i="2"/>
  <c r="D244" i="2"/>
  <c r="D993" i="2"/>
  <c r="D443" i="2"/>
  <c r="D847" i="2"/>
  <c r="D904" i="2"/>
  <c r="E736" i="2"/>
  <c r="D433" i="2"/>
  <c r="E218" i="2"/>
  <c r="E193" i="2"/>
  <c r="D405" i="2"/>
  <c r="E735" i="2"/>
  <c r="E175" i="2"/>
  <c r="D132" i="2"/>
  <c r="E149" i="2"/>
  <c r="E408" i="2"/>
  <c r="E243" i="2"/>
  <c r="E825" i="2"/>
  <c r="D146" i="2"/>
  <c r="E766" i="2"/>
  <c r="E203" i="2"/>
  <c r="D158" i="2"/>
  <c r="D55" i="2"/>
  <c r="D32" i="2"/>
  <c r="D459" i="2"/>
  <c r="E35" i="2"/>
  <c r="E963" i="2"/>
  <c r="E749" i="2"/>
  <c r="D914" i="2"/>
  <c r="E860" i="2"/>
  <c r="E759" i="2"/>
  <c r="D333" i="2"/>
  <c r="E71" i="2"/>
  <c r="E815" i="2"/>
  <c r="E559" i="2"/>
  <c r="E773" i="2"/>
  <c r="D959" i="2"/>
  <c r="E118" i="2"/>
  <c r="D486" i="2"/>
  <c r="E927" i="2"/>
  <c r="E522" i="2"/>
  <c r="D306" i="2"/>
  <c r="E979" i="2"/>
  <c r="D540" i="2"/>
  <c r="E22" i="2"/>
  <c r="E47" i="2"/>
  <c r="E181" i="2"/>
  <c r="D839" i="2"/>
  <c r="D739" i="2"/>
  <c r="D598" i="2"/>
  <c r="E548" i="2"/>
  <c r="D382" i="2"/>
  <c r="D365" i="2"/>
  <c r="E889" i="2"/>
  <c r="E874" i="2"/>
  <c r="E317" i="2"/>
  <c r="E715" i="2"/>
  <c r="E356" i="2"/>
  <c r="D846" i="2"/>
  <c r="D94" i="2"/>
  <c r="E549" i="2"/>
  <c r="D977" i="2"/>
  <c r="D613" i="2"/>
  <c r="D915" i="2"/>
  <c r="D893" i="2"/>
  <c r="D972" i="2"/>
  <c r="E913" i="2"/>
  <c r="E179" i="2"/>
  <c r="E295" i="2"/>
  <c r="E124" i="2"/>
  <c r="D339" i="2"/>
  <c r="E509" i="2"/>
  <c r="E242" i="2"/>
  <c r="E677" i="2"/>
  <c r="D909" i="2"/>
  <c r="E944" i="2"/>
  <c r="E197" i="2"/>
  <c r="D694" i="2"/>
  <c r="E780" i="2"/>
  <c r="E362" i="2"/>
  <c r="E721" i="2"/>
  <c r="D440" i="2"/>
  <c r="D676" i="2"/>
  <c r="E544" i="2"/>
  <c r="D889" i="2"/>
  <c r="D715" i="2"/>
  <c r="D341" i="2"/>
  <c r="D689" i="2"/>
  <c r="E626" i="2"/>
  <c r="E232" i="2"/>
  <c r="E828" i="2"/>
  <c r="D803" i="2"/>
  <c r="E450" i="2"/>
  <c r="E406" i="2"/>
  <c r="E400" i="2"/>
  <c r="E643" i="2"/>
  <c r="E436" i="2"/>
  <c r="D711" i="2"/>
  <c r="D872" i="2"/>
  <c r="E617" i="2"/>
  <c r="D263" i="2"/>
  <c r="D907" i="2"/>
  <c r="D292" i="2"/>
  <c r="D549" i="2"/>
  <c r="D824" i="2"/>
  <c r="E651" i="2"/>
  <c r="E325" i="2"/>
  <c r="E974" i="2"/>
  <c r="D781" i="2"/>
  <c r="D891" i="2"/>
  <c r="D141" i="2"/>
  <c r="E492" i="2"/>
  <c r="E34" i="2"/>
  <c r="D766" i="2"/>
  <c r="E166" i="2"/>
  <c r="D160" i="2"/>
  <c r="E311" i="2"/>
  <c r="E37" i="2"/>
  <c r="E68" i="2"/>
  <c r="E982" i="2"/>
  <c r="E981" i="2"/>
  <c r="E279" i="2"/>
  <c r="D300" i="2"/>
  <c r="E795" i="2"/>
  <c r="D138" i="2"/>
  <c r="E392" i="2"/>
  <c r="E630" i="2"/>
  <c r="D464" i="2"/>
  <c r="E724" i="2"/>
  <c r="E238" i="2"/>
  <c r="E708" i="2"/>
  <c r="E655" i="2"/>
  <c r="E664" i="2"/>
  <c r="E702" i="2"/>
  <c r="D211" i="2"/>
  <c r="E595" i="2"/>
  <c r="D515" i="2"/>
  <c r="D632" i="2"/>
  <c r="E144" i="2"/>
  <c r="D775" i="2"/>
  <c r="E964" i="2"/>
  <c r="E862" i="2"/>
  <c r="D166" i="2"/>
  <c r="E277" i="2"/>
  <c r="D863" i="2"/>
  <c r="E427" i="2"/>
  <c r="D63" i="2"/>
  <c r="D492" i="2"/>
  <c r="D961" i="2"/>
  <c r="E91" i="2"/>
  <c r="D580" i="2"/>
  <c r="D458" i="2"/>
  <c r="E997" i="2"/>
  <c r="D764" i="2"/>
  <c r="D147" i="2"/>
  <c r="E660" i="2"/>
  <c r="E570" i="2"/>
  <c r="E369" i="2"/>
  <c r="E256" i="2"/>
  <c r="E164" i="2"/>
  <c r="D164" i="2"/>
  <c r="E48" i="2"/>
  <c r="E271" i="2"/>
  <c r="D237" i="2"/>
  <c r="E435" i="2"/>
  <c r="D910" i="2"/>
  <c r="E483" i="2"/>
  <c r="D438" i="2"/>
  <c r="D304" i="2"/>
  <c r="D969" i="2"/>
  <c r="E30" i="2"/>
  <c r="D253" i="2"/>
  <c r="D372" i="2"/>
  <c r="E403" i="2"/>
  <c r="D376" i="2"/>
  <c r="E214" i="2"/>
  <c r="E190" i="2"/>
  <c r="E209" i="2"/>
  <c r="D886" i="2"/>
  <c r="E117" i="2"/>
  <c r="E506" i="2"/>
  <c r="D90" i="2"/>
  <c r="D673" i="2"/>
  <c r="E186" i="2"/>
  <c r="E116" i="2"/>
  <c r="E976" i="2"/>
  <c r="E594" i="2"/>
  <c r="D245" i="2"/>
  <c r="D713" i="2"/>
  <c r="D159" i="2"/>
  <c r="D704" i="2"/>
  <c r="D340" i="2"/>
  <c r="D181" i="2"/>
  <c r="D172" i="2"/>
  <c r="D832" i="2"/>
  <c r="E667" i="2"/>
  <c r="D514" i="2"/>
  <c r="D855" i="2"/>
  <c r="D971" i="2"/>
  <c r="E608" i="2"/>
  <c r="D283" i="2"/>
  <c r="E720" i="2"/>
  <c r="D755" i="2"/>
  <c r="E583" i="2"/>
  <c r="E98" i="2"/>
  <c r="E428" i="2"/>
  <c r="D985" i="2"/>
  <c r="E60" i="2"/>
  <c r="E504" i="2"/>
  <c r="E56" i="2"/>
  <c r="E405" i="2"/>
  <c r="E1000" i="2"/>
  <c r="E133" i="2"/>
  <c r="D299" i="2"/>
  <c r="E971" i="2"/>
  <c r="D77" i="2"/>
  <c r="E215" i="2"/>
  <c r="E696" i="2"/>
  <c r="E484" i="2"/>
  <c r="E352" i="2"/>
  <c r="D760" i="2"/>
  <c r="E765" i="2"/>
  <c r="E631" i="2"/>
  <c r="D682" i="2"/>
  <c r="E316" i="2"/>
  <c r="E95" i="2"/>
  <c r="D730" i="2"/>
  <c r="D463" i="2"/>
  <c r="D829" i="2"/>
  <c r="D610" i="2"/>
  <c r="E772" i="2"/>
  <c r="E145" i="2"/>
  <c r="E624" i="2"/>
  <c r="D560" i="2"/>
  <c r="D479" i="2"/>
  <c r="E307" i="2"/>
  <c r="E993" i="2"/>
  <c r="E198" i="2"/>
  <c r="E42" i="2"/>
  <c r="E194" i="2"/>
  <c r="E315" i="2"/>
  <c r="E212" i="2"/>
  <c r="D218" i="2"/>
  <c r="E656" i="2"/>
  <c r="E105" i="2"/>
  <c r="E642" i="2"/>
  <c r="D587" i="2"/>
  <c r="D316" i="2"/>
  <c r="D908" i="2"/>
  <c r="E787" i="2"/>
  <c r="E453" i="2"/>
  <c r="E153" i="2"/>
  <c r="D260" i="2"/>
  <c r="E59" i="2"/>
  <c r="D555" i="2"/>
  <c r="E100" i="2"/>
  <c r="E673" i="2"/>
  <c r="D517" i="2"/>
  <c r="D559" i="2"/>
  <c r="E869" i="2"/>
  <c r="D826" i="2"/>
  <c r="E51" i="2"/>
  <c r="E486" i="2"/>
  <c r="E343" i="2"/>
  <c r="E891" i="2"/>
  <c r="E424" i="2"/>
  <c r="D414" i="2"/>
  <c r="E107" i="2"/>
  <c r="D895" i="2"/>
  <c r="D688" i="2"/>
  <c r="E931" i="2"/>
  <c r="E353" i="2"/>
  <c r="E541" i="2"/>
  <c r="E875" i="2"/>
  <c r="E399" i="2"/>
  <c r="E669" i="2"/>
  <c r="E847" i="2"/>
  <c r="E115" i="2"/>
  <c r="D785" i="2"/>
  <c r="D757" i="2"/>
  <c r="D182" i="2"/>
  <c r="E662" i="2"/>
  <c r="E80" i="2"/>
  <c r="D44" i="2"/>
  <c r="D790" i="2"/>
  <c r="E839" i="2"/>
  <c r="D150" i="2"/>
  <c r="D362" i="2"/>
  <c r="E88" i="2"/>
  <c r="E812" i="2"/>
  <c r="E978" i="2"/>
  <c r="D792" i="2"/>
  <c r="D777" i="2"/>
  <c r="E411" i="2"/>
  <c r="D575" i="2"/>
  <c r="D758" i="2"/>
  <c r="E679" i="2"/>
  <c r="E266" i="2"/>
  <c r="D503" i="2"/>
  <c r="E573" i="2"/>
  <c r="E934" i="2"/>
  <c r="D721" i="2"/>
  <c r="E596" i="2"/>
  <c r="D467" i="2"/>
  <c r="D647" i="2"/>
  <c r="E40" i="2"/>
  <c r="E263" i="2"/>
  <c r="D220" i="2"/>
  <c r="D814" i="2"/>
  <c r="E996" i="2"/>
  <c r="D275" i="2"/>
  <c r="D413" i="2"/>
  <c r="E81" i="2"/>
  <c r="D208" i="2"/>
  <c r="E989" i="2"/>
  <c r="E632" i="2"/>
  <c r="D701" i="2"/>
  <c r="D617" i="2"/>
  <c r="E393" i="2"/>
  <c r="D901" i="2"/>
  <c r="D56" i="2"/>
  <c r="E649" i="2"/>
  <c r="D113" i="2"/>
  <c r="E534" i="2"/>
  <c r="D817" i="2"/>
  <c r="E769" i="2"/>
  <c r="D944" i="2"/>
  <c r="D338" i="2"/>
  <c r="D66" i="2"/>
  <c r="D67" i="2"/>
  <c r="D351" i="2"/>
  <c r="D343" i="2"/>
  <c r="D926" i="2"/>
  <c r="D286" i="2"/>
  <c r="E289" i="2"/>
  <c r="D802" i="2"/>
  <c r="E247" i="2"/>
  <c r="E189" i="2"/>
  <c r="E877" i="2"/>
  <c r="D331" i="2"/>
  <c r="E552" i="2"/>
  <c r="E918" i="2"/>
  <c r="D205" i="2"/>
  <c r="D788" i="2"/>
  <c r="D409" i="2"/>
  <c r="E252" i="2"/>
  <c r="D401" i="2"/>
  <c r="E257" i="2"/>
  <c r="E274" i="2"/>
  <c r="D635" i="2"/>
  <c r="E169" i="2"/>
  <c r="D773" i="2"/>
  <c r="E953" i="2"/>
  <c r="E726" i="2"/>
  <c r="E111" i="2"/>
  <c r="E286" i="2"/>
  <c r="E567" i="2"/>
  <c r="E692" i="2"/>
  <c r="E229" i="2"/>
  <c r="E250" i="2"/>
  <c r="D973" i="2"/>
  <c r="E497" i="2"/>
  <c r="E338" i="2"/>
  <c r="D537" i="2"/>
  <c r="D526" i="2"/>
  <c r="D323" i="2"/>
  <c r="E358" i="2"/>
  <c r="E837" i="2"/>
  <c r="D75" i="2"/>
  <c r="E461" i="2"/>
  <c r="E740" i="2"/>
  <c r="E112" i="2"/>
  <c r="E950" i="2"/>
  <c r="D86" i="2"/>
  <c r="E557" i="2"/>
  <c r="E172" i="2"/>
  <c r="E843" i="2"/>
  <c r="E704" i="2"/>
  <c r="D516" i="2"/>
  <c r="E532" i="2"/>
  <c r="E302" i="2"/>
  <c r="D924" i="2"/>
  <c r="E248" i="2"/>
  <c r="E82" i="2"/>
  <c r="E327" i="2"/>
  <c r="D655" i="2"/>
  <c r="E129" i="2"/>
  <c r="D175" i="2"/>
  <c r="E404" i="2"/>
  <c r="E764" i="2"/>
  <c r="D821" i="2"/>
  <c r="D508" i="2"/>
  <c r="D976" i="2"/>
  <c r="E670" i="2"/>
  <c r="D920" i="2"/>
  <c r="D714" i="2"/>
  <c r="E39" i="2"/>
  <c r="D22" i="2"/>
  <c r="D874" i="2"/>
  <c r="E233" i="2"/>
  <c r="D456" i="2"/>
  <c r="E845" i="2"/>
  <c r="E940" i="2"/>
  <c r="D615" i="2"/>
  <c r="D290" i="2"/>
  <c r="D616" i="2"/>
  <c r="D591" i="2"/>
  <c r="E259" i="2"/>
  <c r="E563" i="2"/>
  <c r="D638" i="2"/>
  <c r="E491" i="2"/>
  <c r="E75" i="2"/>
  <c r="E370" i="2"/>
  <c r="E640" i="2"/>
  <c r="D278" i="2"/>
  <c r="E757" i="2"/>
  <c r="D107" i="2"/>
  <c r="D393" i="2"/>
  <c r="D385" i="2"/>
  <c r="E818" i="2"/>
  <c r="D60" i="2"/>
  <c r="D831" i="2"/>
  <c r="D334" i="2"/>
  <c r="E767" i="2"/>
  <c r="E192" i="2"/>
  <c r="E565" i="2"/>
  <c r="E538" i="2"/>
  <c r="E61" i="2"/>
  <c r="D269" i="2"/>
  <c r="D360" i="2"/>
  <c r="D796" i="2"/>
  <c r="E485" i="2"/>
  <c r="D84" i="2"/>
  <c r="E150" i="2"/>
  <c r="E70" i="2"/>
  <c r="E132" i="2"/>
  <c r="E814" i="2"/>
  <c r="D529" i="2"/>
  <c r="E980" i="2"/>
  <c r="E426" i="2"/>
  <c r="E866" i="2"/>
  <c r="E390" i="2"/>
  <c r="E580" i="2"/>
  <c r="E838" i="2"/>
  <c r="D595" i="2"/>
  <c r="D656" i="2"/>
  <c r="E834" i="2"/>
  <c r="E779" i="2"/>
  <c r="E562" i="2"/>
  <c r="E574" i="2"/>
  <c r="E299" i="2"/>
  <c r="D185" i="2"/>
  <c r="E693" i="2"/>
  <c r="D271" i="2"/>
  <c r="E495" i="2"/>
  <c r="E206" i="2"/>
  <c r="D194" i="2"/>
  <c r="E244" i="2"/>
  <c r="E520" i="2"/>
  <c r="D298" i="2"/>
  <c r="D967" i="2"/>
  <c r="E187" i="2"/>
  <c r="D367" i="2"/>
  <c r="E281" i="2"/>
  <c r="E535" i="2"/>
  <c r="E744" i="2"/>
  <c r="E493" i="2"/>
  <c r="E216" i="2"/>
  <c r="D100" i="2"/>
  <c r="E854" i="2"/>
  <c r="E350" i="2"/>
  <c r="E648" i="2"/>
  <c r="E442" i="2"/>
  <c r="E319" i="2"/>
  <c r="D681" i="2"/>
  <c r="D478" i="2"/>
  <c r="D955" i="2"/>
  <c r="D697" i="2"/>
  <c r="E983" i="2"/>
  <c r="D780" i="2"/>
  <c r="E893" i="2"/>
  <c r="E620" i="2"/>
  <c r="E926" i="2"/>
  <c r="D943" i="2"/>
  <c r="D106" i="2"/>
  <c r="D651" i="2"/>
  <c r="D411" i="2"/>
  <c r="D267" i="2"/>
  <c r="D427" i="2"/>
  <c r="E395" i="2"/>
  <c r="D563" i="2"/>
  <c r="E863" i="2"/>
  <c r="E985" i="2"/>
  <c r="D677" i="2"/>
  <c r="E468" i="2"/>
  <c r="D184" i="2"/>
  <c r="D151" i="2"/>
  <c r="D449" i="2"/>
  <c r="E675" i="2"/>
  <c r="D431" i="2"/>
  <c r="D911" i="2"/>
  <c r="E261" i="2"/>
  <c r="E240" i="2"/>
  <c r="D499" i="2"/>
  <c r="D753" i="2"/>
  <c r="D939" i="2"/>
  <c r="E318" i="2"/>
  <c r="E282" i="2"/>
  <c r="E90" i="2"/>
  <c r="E475" i="2"/>
  <c r="D917" i="2"/>
  <c r="E341" i="2"/>
  <c r="D988" i="2"/>
  <c r="D725" i="2"/>
  <c r="E525" i="2"/>
  <c r="D586" i="2"/>
  <c r="E745" i="2"/>
  <c r="D309" i="2"/>
  <c r="D37" i="2"/>
  <c r="D80" i="2"/>
  <c r="E97" i="2"/>
  <c r="E514" i="2"/>
  <c r="E511" i="2"/>
  <c r="D418" i="2"/>
  <c r="E951" i="2"/>
  <c r="E458" i="2"/>
  <c r="D743" i="2"/>
  <c r="D29" i="2"/>
  <c r="D504" i="2"/>
  <c r="D994" i="2"/>
  <c r="D152" i="2"/>
  <c r="E448" i="2"/>
  <c r="D53" i="2"/>
  <c r="D582" i="2"/>
  <c r="E852" i="2"/>
  <c r="E385" i="2"/>
  <c r="D430" i="2"/>
  <c r="E498" i="2"/>
  <c r="E472" i="2"/>
  <c r="D319" i="2"/>
  <c r="E387" i="2"/>
  <c r="E139" i="2"/>
  <c r="E397" i="2"/>
  <c r="D303" i="2"/>
  <c r="D197" i="2"/>
  <c r="E505" i="2"/>
  <c r="E851" i="2"/>
  <c r="D380" i="2"/>
  <c r="E905" i="2"/>
  <c r="E524" i="2"/>
  <c r="D935" i="2"/>
  <c r="E545" i="2"/>
  <c r="D389" i="2"/>
  <c r="E235" i="2"/>
  <c r="E452" i="2"/>
  <c r="E374" i="2"/>
  <c r="E53" i="2"/>
  <c r="E801" i="2"/>
  <c r="D394" i="2"/>
  <c r="D929" i="2"/>
  <c r="D736" i="2"/>
  <c r="D771" i="2"/>
  <c r="E416" i="2"/>
  <c r="E207" i="2"/>
  <c r="E217" i="2"/>
  <c r="E501" i="2"/>
  <c r="E782" i="2"/>
  <c r="D505" i="2"/>
  <c r="E234" i="2"/>
  <c r="E43" i="2"/>
  <c r="E819" i="2"/>
  <c r="D337" i="2"/>
  <c r="D124" i="2"/>
  <c r="E577" i="2"/>
  <c r="D848" i="2"/>
  <c r="D576" i="2"/>
  <c r="E867" i="2"/>
  <c r="D539" i="2"/>
  <c r="E176" i="2"/>
  <c r="D255" i="2"/>
  <c r="E933" i="2"/>
  <c r="E743" i="2"/>
  <c r="D887" i="2"/>
  <c r="E912" i="2"/>
  <c r="D879" i="2"/>
  <c r="E896" i="2"/>
  <c r="E909" i="2"/>
  <c r="E432" i="2"/>
  <c r="E29" i="2"/>
  <c r="D69" i="2"/>
  <c r="E977" i="2"/>
  <c r="E547" i="2"/>
  <c r="E462" i="2"/>
  <c r="E89" i="2"/>
  <c r="E513" i="2"/>
  <c r="D157" i="2"/>
  <c r="D789" i="2"/>
  <c r="D374" i="2"/>
  <c r="E628" i="2"/>
  <c r="D567" i="2"/>
  <c r="D270" i="2"/>
  <c r="E864" i="2"/>
  <c r="E590" i="2"/>
  <c r="D840" i="2"/>
  <c r="D223" i="2"/>
  <c r="D751" i="2"/>
  <c r="E360" i="2"/>
  <c r="D195" i="2"/>
  <c r="E796" i="2"/>
  <c r="D852" i="2"/>
  <c r="D990" i="2"/>
  <c r="E911" i="2"/>
  <c r="E783" i="2"/>
  <c r="D156" i="2"/>
  <c r="D192" i="2"/>
  <c r="E482" i="2"/>
  <c r="E901" i="2"/>
  <c r="E823" i="2"/>
  <c r="D410" i="2"/>
  <c r="E346" i="2"/>
  <c r="D439" i="2"/>
  <c r="D875" i="2"/>
  <c r="D878" i="2"/>
  <c r="D230" i="2"/>
  <c r="D782" i="2"/>
  <c r="D862" i="2"/>
  <c r="D407" i="2"/>
  <c r="D903" i="2"/>
  <c r="E536" i="2"/>
  <c r="D190" i="2"/>
  <c r="E157" i="2"/>
  <c r="E18" i="2"/>
  <c r="D547" i="2"/>
  <c r="D501" i="2"/>
  <c r="E876" i="2"/>
  <c r="E836" i="2"/>
  <c r="E377" i="2"/>
  <c r="E96" i="2"/>
  <c r="D556" i="2"/>
  <c r="E542" i="2"/>
  <c r="D214" i="2"/>
  <c r="D696" i="2"/>
  <c r="D627" i="2"/>
  <c r="D745" i="2"/>
  <c r="D600" i="2"/>
  <c r="D528" i="2"/>
  <c r="E900" i="2"/>
  <c r="E922" i="2"/>
  <c r="D293" i="2"/>
  <c r="E817" i="2"/>
  <c r="E607" i="2"/>
  <c r="D652" i="2"/>
  <c r="D746" i="2"/>
  <c r="D265" i="2"/>
  <c r="E805" i="2"/>
  <c r="D953" i="2"/>
  <c r="E935" i="2"/>
  <c r="D618" i="2"/>
  <c r="E69" i="2"/>
  <c r="D768" i="2"/>
  <c r="E210" i="2"/>
  <c r="D287" i="2"/>
  <c r="D191" i="2"/>
  <c r="E603" i="2"/>
  <c r="D809" i="2"/>
  <c r="E615" i="2"/>
  <c r="D659" i="2"/>
  <c r="E605" i="2"/>
  <c r="E652" i="2"/>
  <c r="E131" i="2"/>
  <c r="D523" i="2"/>
  <c r="E748" i="2"/>
  <c r="E830" i="2"/>
  <c r="D937" i="2"/>
  <c r="E797" i="2"/>
  <c r="E156" i="2"/>
  <c r="D91" i="2"/>
  <c r="D949" i="2"/>
  <c r="D913" i="2"/>
  <c r="D200" i="2"/>
  <c r="D902" i="2"/>
  <c r="D40" i="2"/>
  <c r="D835" i="2"/>
  <c r="E678" i="2"/>
  <c r="D816" i="2"/>
  <c r="D342" i="2"/>
  <c r="E359" i="2"/>
  <c r="E220" i="2"/>
  <c r="D778" i="2"/>
  <c r="D436" i="2"/>
  <c r="E195" i="2"/>
  <c r="D313" i="2"/>
  <c r="D206" i="2"/>
  <c r="E72" i="2"/>
  <c r="E270" i="2"/>
  <c r="E479" i="2"/>
  <c r="D644" i="2"/>
  <c r="D280" i="2"/>
  <c r="D577" i="2"/>
  <c r="D149" i="2"/>
  <c r="E798" i="2"/>
  <c r="D718" i="2"/>
  <c r="E754" i="2"/>
  <c r="E671" i="2"/>
  <c r="D707" i="2"/>
  <c r="D601" i="2"/>
  <c r="E446" i="2"/>
  <c r="D950" i="2"/>
  <c r="E906" i="2"/>
  <c r="D180" i="2"/>
  <c r="D675" i="2"/>
  <c r="E690" i="2"/>
  <c r="E267" i="2"/>
  <c r="D633" i="2"/>
  <c r="D500" i="2"/>
  <c r="D936" i="2"/>
  <c r="D742" i="2"/>
  <c r="E957" i="2"/>
  <c r="E142" i="2"/>
  <c r="E245" i="2"/>
  <c r="E170" i="2"/>
  <c r="D827" i="2"/>
  <c r="E682" i="2"/>
  <c r="E304" i="2"/>
  <c r="D836" i="2"/>
  <c r="D354" i="2"/>
  <c r="E177" i="2"/>
  <c r="D102" i="2"/>
  <c r="D776" i="2"/>
  <c r="D115" i="2"/>
  <c r="E339" i="2"/>
  <c r="E659" i="2"/>
  <c r="D27" i="2"/>
  <c r="E713" i="2"/>
  <c r="D353" i="2"/>
  <c r="D125" i="2"/>
  <c r="E758" i="2"/>
  <c r="E178" i="2"/>
  <c r="D171" i="2"/>
  <c r="E109" i="2"/>
  <c r="E571" i="2"/>
  <c r="D143" i="2"/>
  <c r="E293" i="2"/>
  <c r="D530" i="2"/>
  <c r="D892" i="2"/>
  <c r="D890" i="2"/>
  <c r="E895" i="2"/>
  <c r="E275" i="2"/>
  <c r="D980" i="2"/>
  <c r="E592" i="2"/>
  <c r="E515" i="2"/>
  <c r="E956" i="2"/>
  <c r="E507" i="2"/>
  <c r="E36" i="2"/>
  <c r="E368" i="2"/>
  <c r="D532" i="2"/>
  <c r="D226" i="2"/>
  <c r="D335" i="2"/>
  <c r="E697" i="2"/>
  <c r="D111" i="2"/>
  <c r="E742" i="2"/>
  <c r="D703" i="2"/>
  <c r="E882" i="2"/>
  <c r="D105" i="2"/>
  <c r="D135" i="2"/>
  <c r="D174" i="2"/>
  <c r="D997" i="2"/>
  <c r="D477" i="2"/>
  <c r="D127" i="2"/>
  <c r="D284" i="2"/>
  <c r="E741" i="2"/>
  <c r="D991" i="2"/>
  <c r="D83" i="2"/>
  <c r="E676" i="2"/>
  <c r="D541" i="2"/>
  <c r="E890" i="2"/>
  <c r="D851" i="2"/>
  <c r="E560" i="2"/>
  <c r="D609" i="2"/>
  <c r="E378" i="2"/>
  <c r="E653" i="2"/>
  <c r="D509" i="2"/>
  <c r="D36" i="2"/>
  <c r="E464" i="2"/>
  <c r="E804" i="2"/>
  <c r="D169" i="2"/>
  <c r="D747" i="2"/>
  <c r="D629" i="2"/>
  <c r="E791" i="2"/>
  <c r="E125" i="2"/>
  <c r="D700" i="2"/>
  <c r="D395" i="2"/>
  <c r="E755" i="2"/>
  <c r="E578" i="2"/>
  <c r="D927" i="2"/>
  <c r="D368" i="2"/>
  <c r="D256" i="2"/>
  <c r="D858" i="2"/>
  <c r="D305" i="2"/>
  <c r="E625" i="2"/>
  <c r="D364" i="2"/>
  <c r="E731" i="2"/>
  <c r="E265" i="2"/>
  <c r="D26" i="2"/>
  <c r="E947" i="2"/>
  <c r="D957" i="2"/>
  <c r="D566" i="2"/>
  <c r="E941" i="2"/>
  <c r="E945" i="2"/>
  <c r="D731" i="2"/>
  <c r="E152" i="2"/>
  <c r="D281" i="2"/>
  <c r="E413" i="2"/>
  <c r="E134" i="2"/>
  <c r="E130" i="2"/>
  <c r="D104" i="2"/>
  <c r="D975" i="2"/>
  <c r="E200" i="2"/>
  <c r="E903" i="2"/>
  <c r="E811" i="2"/>
  <c r="E372" i="2"/>
  <c r="D645" i="2"/>
  <c r="E831" i="2"/>
  <c r="E92" i="2"/>
  <c r="E712" i="2"/>
  <c r="D710" i="2"/>
  <c r="D639" i="2"/>
  <c r="E337" i="2"/>
  <c r="D273" i="2"/>
  <c r="D403" i="2"/>
  <c r="E332" i="2"/>
  <c r="E991" i="2"/>
  <c r="D819" i="2"/>
  <c r="E28" i="2"/>
  <c r="D391" i="2"/>
  <c r="E920" i="2"/>
  <c r="D89" i="2"/>
  <c r="D57" i="2"/>
  <c r="D62" i="2"/>
  <c r="E138" i="2"/>
  <c r="D361" i="2"/>
  <c r="E288" i="2"/>
  <c r="D546" i="2"/>
  <c r="D987" i="2"/>
  <c r="D202" i="2"/>
  <c r="E314" i="2"/>
  <c r="D808" i="2"/>
  <c r="D373" i="2"/>
  <c r="D690" i="2"/>
  <c r="E137" i="2"/>
  <c r="D772" i="2"/>
  <c r="D794" i="2"/>
  <c r="E201" i="2"/>
  <c r="E76" i="2"/>
  <c r="D399" i="2"/>
  <c r="D557" i="2"/>
  <c r="D219" i="2"/>
  <c r="E861" i="2"/>
  <c r="D625" i="2"/>
  <c r="D881" i="2"/>
  <c r="E794" i="2"/>
  <c r="D727" i="2"/>
  <c r="D669" i="2"/>
  <c r="D46" i="2"/>
  <c r="D485" i="2"/>
  <c r="E747" i="2"/>
  <c r="E613" i="2"/>
  <c r="E226" i="2"/>
  <c r="D155" i="2"/>
  <c r="D663" i="2"/>
  <c r="E762" i="2"/>
  <c r="D447" i="2"/>
  <c r="D684" i="2"/>
  <c r="E449" i="2"/>
  <c r="E822" i="2"/>
  <c r="D121" i="2"/>
  <c r="D277" i="2"/>
  <c r="E768" i="2"/>
  <c r="D31" i="2"/>
  <c r="E46" i="2"/>
  <c r="E958" i="2"/>
  <c r="E970" i="2"/>
  <c r="D838" i="2"/>
  <c r="E709" i="2"/>
  <c r="E499" i="2"/>
  <c r="E407" i="2"/>
  <c r="E962" i="2"/>
  <c r="D330" i="2"/>
  <c r="E641" i="2"/>
  <c r="E412" i="2"/>
  <c r="D210" i="2"/>
  <c r="E714" i="2"/>
  <c r="E354" i="2"/>
  <c r="E489" i="2"/>
  <c r="D630" i="2"/>
  <c r="E990" i="2"/>
  <c r="E540" i="2"/>
  <c r="E79" i="2"/>
  <c r="D453" i="2"/>
  <c r="D460" i="2"/>
  <c r="D442" i="2"/>
  <c r="E800" i="2"/>
  <c r="E52" i="2"/>
  <c r="E582" i="2"/>
  <c r="E529" i="2"/>
  <c r="D518" i="2"/>
  <c r="D800" i="2"/>
  <c r="D198" i="2"/>
  <c r="D648" i="2"/>
  <c r="D450" i="2"/>
  <c r="E572" i="2"/>
  <c r="D318" i="2"/>
  <c r="E568" i="2"/>
  <c r="E657" i="2"/>
  <c r="E494" i="2"/>
  <c r="D843" i="2"/>
  <c r="D871" i="2"/>
  <c r="E686" i="2"/>
  <c r="E938" i="2"/>
  <c r="D465" i="2"/>
  <c r="D236" i="2"/>
  <c r="D797" i="2"/>
  <c r="D574" i="2"/>
  <c r="E291" i="2"/>
  <c r="E308" i="2"/>
  <c r="E162" i="2"/>
  <c r="D314" i="2"/>
  <c r="E517" i="2"/>
  <c r="D825" i="2"/>
  <c r="E418" i="2"/>
  <c r="D242" i="2"/>
  <c r="E824" i="2"/>
  <c r="D548" i="2"/>
  <c r="D593" i="2"/>
  <c r="E476" i="2"/>
  <c r="E375" i="2"/>
  <c r="D344" i="2"/>
  <c r="E543" i="2"/>
  <c r="D525" i="2"/>
  <c r="D974" i="2"/>
  <c r="D561" i="2"/>
  <c r="D947" i="2"/>
  <c r="D770" i="2"/>
  <c r="E784" i="2"/>
  <c r="E213" i="2"/>
  <c r="E809" i="2"/>
  <c r="E431" i="2"/>
  <c r="E211" i="2"/>
  <c r="E844" i="2"/>
  <c r="E160" i="2"/>
  <c r="D87" i="2"/>
  <c r="D404" i="2"/>
  <c r="D668" i="2"/>
  <c r="E763" i="2"/>
  <c r="E380" i="2"/>
  <c r="D325" i="2"/>
  <c r="D74" i="2"/>
  <c r="E171" i="2"/>
  <c r="D241" i="2"/>
  <c r="D864" i="2"/>
  <c r="E366" i="2"/>
  <c r="D506" i="2"/>
  <c r="E663" i="2"/>
  <c r="E383" i="2"/>
  <c r="E609" i="2"/>
  <c r="D435" i="2"/>
  <c r="E154" i="2"/>
  <c r="E530" i="2"/>
  <c r="D261" i="2"/>
  <c r="D873" i="2"/>
  <c r="E290" i="2"/>
  <c r="D691" i="2"/>
  <c r="E820" i="2"/>
  <c r="E269" i="2"/>
  <c r="D454" i="2"/>
  <c r="E219" i="2"/>
  <c r="D930" i="2"/>
  <c r="E63" i="2"/>
  <c r="E376" i="2"/>
  <c r="E967" i="2"/>
  <c r="E478" i="2"/>
  <c r="D101" i="2"/>
  <c r="D545" i="2"/>
  <c r="D906" i="2"/>
  <c r="E457" i="2"/>
  <c r="E114" i="2"/>
  <c r="E127" i="2"/>
  <c r="D140" i="2"/>
  <c r="D798" i="2"/>
  <c r="D203" i="2"/>
  <c r="E929" i="2"/>
  <c r="D941" i="2"/>
  <c r="D989" i="2"/>
  <c r="D859" i="2"/>
  <c r="E147" i="2"/>
  <c r="E910" i="2"/>
  <c r="D912" i="2"/>
  <c r="D968" i="2"/>
  <c r="E959" i="2"/>
  <c r="E143" i="2"/>
  <c r="E629" i="2"/>
  <c r="E158" i="2"/>
  <c r="D136" i="2"/>
  <c r="D397" i="2"/>
  <c r="E58" i="2"/>
  <c r="D254" i="2"/>
  <c r="E521" i="2"/>
  <c r="E707" i="2"/>
  <c r="D883" i="2"/>
  <c r="D238" i="2"/>
  <c r="D227" i="2"/>
  <c r="D97" i="2"/>
  <c r="E322" i="2"/>
  <c r="D719" i="2"/>
  <c r="E367" i="2"/>
  <c r="E444" i="2"/>
  <c r="D584" i="2"/>
  <c r="E199" i="2"/>
  <c r="D388" i="2"/>
  <c r="D619" i="2"/>
  <c r="D81" i="2"/>
  <c r="E455" i="2"/>
  <c r="E636" i="2"/>
  <c r="D468" i="2"/>
  <c r="D511" i="2"/>
  <c r="E942" i="2"/>
  <c r="E409" i="2"/>
  <c r="E952" i="2"/>
  <c r="D850" i="2"/>
  <c r="E960" i="2"/>
  <c r="D608" i="2"/>
  <c r="D812" i="2"/>
  <c r="E966" i="2"/>
  <c r="D918" i="2"/>
  <c r="D213" i="2"/>
  <c r="D472" i="2"/>
  <c r="D384" i="2"/>
  <c r="D249" i="2"/>
  <c r="D998" i="2"/>
  <c r="D952" i="2"/>
  <c r="E456" i="2"/>
  <c r="E437" i="2"/>
  <c r="E750" i="2"/>
  <c r="E835" i="2"/>
  <c r="E618" i="2"/>
  <c r="E440" i="2"/>
  <c r="E775" i="2"/>
  <c r="D583" i="2"/>
  <c r="E433" i="2"/>
  <c r="E283" i="2"/>
  <c r="E719" i="2"/>
  <c r="E925" i="2"/>
  <c r="E258" i="2"/>
  <c r="D193" i="2"/>
  <c r="E871" i="2"/>
  <c r="D204" i="2"/>
  <c r="E204" i="2"/>
  <c r="D653" i="2"/>
  <c r="E586" i="2"/>
  <c r="E502" i="2"/>
  <c r="E236" i="2"/>
  <c r="E635" i="2"/>
  <c r="D804" i="2"/>
  <c r="E546" i="2"/>
  <c r="D611" i="2"/>
  <c r="E919" i="2"/>
  <c r="D347" i="2"/>
  <c r="D562" i="2"/>
  <c r="E528" i="2"/>
  <c r="E398" i="2"/>
  <c r="E760" i="2"/>
  <c r="D215" i="2"/>
  <c r="D524" i="2"/>
  <c r="D806" i="2"/>
  <c r="D118" i="2"/>
  <c r="D876" i="2"/>
  <c r="D837" i="2"/>
  <c r="D807" i="2"/>
  <c r="D623" i="2"/>
  <c r="D51" i="2"/>
  <c r="E329" i="2"/>
  <c r="D558" i="2"/>
  <c r="D95" i="2"/>
  <c r="D693" i="2"/>
  <c r="E857" i="2"/>
  <c r="E268" i="2"/>
  <c r="D378" i="2"/>
  <c r="D502" i="2"/>
  <c r="D899" i="2"/>
  <c r="E391" i="2"/>
  <c r="D597" i="2"/>
  <c r="D683" i="2"/>
  <c r="E496" i="2"/>
  <c r="D565" i="2"/>
  <c r="E880" i="2"/>
  <c r="D170" i="2"/>
  <c r="D922" i="2"/>
  <c r="D599" i="2"/>
  <c r="E241" i="2"/>
  <c r="D666" i="2"/>
  <c r="E351" i="2"/>
  <c r="D900" i="2"/>
  <c r="D24" i="2"/>
  <c r="D783" i="2"/>
  <c r="E292" i="2"/>
  <c r="E87" i="2"/>
  <c r="D466" i="2"/>
  <c r="D232" i="2"/>
  <c r="D596" i="2"/>
  <c r="E470" i="2"/>
  <c r="E599" i="2"/>
  <c r="D320" i="2"/>
  <c r="D544" i="2"/>
  <c r="D749" i="2"/>
  <c r="E361" i="2"/>
  <c r="E826" i="2"/>
  <c r="D748" i="2"/>
  <c r="D117" i="2"/>
  <c r="D550" i="2"/>
  <c r="E323" i="2"/>
  <c r="E188" i="2"/>
  <c r="D813" i="2"/>
  <c r="E916" i="2"/>
  <c r="D662" i="2"/>
  <c r="D109" i="2"/>
  <c r="E551" i="2"/>
  <c r="D698" i="2"/>
  <c r="E306" i="2"/>
  <c r="D103" i="2"/>
  <c r="E32" i="2"/>
  <c r="D535" i="2"/>
  <c r="D628" i="2"/>
  <c r="D510" i="2"/>
  <c r="E936" i="2"/>
  <c r="D312" i="2"/>
  <c r="E575" i="2"/>
  <c r="E23" i="2"/>
  <c r="E939" i="2"/>
  <c r="E914" i="2"/>
  <c r="E500" i="2"/>
  <c r="D982" i="2"/>
  <c r="E174" i="2"/>
  <c r="D634" i="2"/>
  <c r="D352" i="2"/>
  <c r="E853" i="2"/>
  <c r="E616" i="2"/>
  <c r="E968" i="2"/>
  <c r="D642" i="2"/>
  <c r="D754" i="2"/>
  <c r="D33" i="2"/>
  <c r="D594" i="2"/>
  <c r="D432" i="2"/>
  <c r="D288" i="2"/>
  <c r="E276" i="2"/>
  <c r="D687" i="2"/>
  <c r="E357" i="2"/>
  <c r="E827" i="2"/>
  <c r="E688" i="2"/>
  <c r="D513" i="2"/>
  <c r="E897" i="2"/>
  <c r="D588" i="2"/>
  <c r="E695" i="2"/>
  <c r="E619" i="2"/>
  <c r="D799" i="2"/>
  <c r="D251" i="2"/>
  <c r="D28" i="2"/>
  <c r="D854" i="2"/>
  <c r="D98" i="2"/>
  <c r="D386" i="2"/>
  <c r="E348" i="2"/>
  <c r="D153" i="2"/>
  <c r="E723" i="2"/>
  <c r="E949" i="2"/>
  <c r="D720" i="2"/>
  <c r="E146" i="2"/>
  <c r="D282" i="2"/>
  <c r="E106" i="2"/>
  <c r="D243" i="2"/>
  <c r="D43" i="2"/>
  <c r="D686" i="2"/>
  <c r="E439" i="2"/>
  <c r="E602" i="2"/>
  <c r="D729" i="2"/>
  <c r="E886" i="2"/>
  <c r="D296" i="2"/>
  <c r="D47" i="2"/>
  <c r="D945" i="2"/>
  <c r="D144" i="2"/>
  <c r="E639" i="2"/>
  <c r="D247" i="2"/>
  <c r="D400" i="2"/>
  <c r="E255" i="2"/>
  <c r="D984" i="2"/>
  <c r="E434" i="2"/>
  <c r="D779" i="2"/>
  <c r="D834" i="2"/>
  <c r="D708" i="2"/>
  <c r="D163" i="2"/>
  <c r="D39" i="2"/>
  <c r="D165" i="2"/>
  <c r="E788" i="2"/>
  <c r="D660" i="2"/>
  <c r="D925" i="2"/>
  <c r="E948" i="2"/>
  <c r="D481" i="2"/>
  <c r="D763" i="2"/>
  <c r="D674" i="2"/>
  <c r="D519" i="2"/>
  <c r="D154" i="2"/>
  <c r="D489" i="2"/>
  <c r="E687" i="2"/>
  <c r="D416" i="2"/>
  <c r="D308" i="2"/>
  <c r="E734" i="2"/>
  <c r="E600" i="2"/>
  <c r="D621" i="2"/>
  <c r="D239" i="2"/>
  <c r="E681" i="2"/>
  <c r="D733" i="2"/>
  <c r="D461" i="2"/>
  <c r="E969" i="2"/>
  <c r="D948" i="2"/>
  <c r="E519" i="2"/>
  <c r="E459" i="2"/>
  <c r="E810" i="2"/>
  <c r="E57" i="2"/>
  <c r="E401" i="2"/>
  <c r="D986" i="2"/>
  <c r="E761" i="2"/>
  <c r="D658" i="2"/>
  <c r="D441" i="2"/>
  <c r="D741" i="2"/>
  <c r="D123" i="2"/>
  <c r="D212" i="2"/>
  <c r="D626" i="2"/>
  <c r="E878" i="2"/>
  <c r="D724" i="2"/>
  <c r="E555" i="2"/>
  <c r="E718" i="2"/>
  <c r="E108" i="2"/>
  <c r="E355" i="2"/>
  <c r="D240" i="2"/>
  <c r="E163" i="2"/>
  <c r="D759" i="2"/>
  <c r="E342" i="2"/>
  <c r="E598" i="2"/>
  <c r="D823" i="2"/>
  <c r="E781" i="2"/>
  <c r="E727" i="2"/>
  <c r="E732" i="2"/>
  <c r="D602" i="2"/>
  <c r="D592" i="2"/>
  <c r="E480" i="2"/>
  <c r="E739" i="2"/>
  <c r="E621" i="2"/>
  <c r="D297" i="2"/>
  <c r="E841" i="2"/>
  <c r="D921" i="2"/>
  <c r="E930" i="2"/>
  <c r="D482" i="2"/>
  <c r="D366" i="2"/>
  <c r="D350" i="2"/>
  <c r="D554" i="2"/>
  <c r="D726" i="2"/>
  <c r="D131" i="2"/>
  <c r="D231" i="2"/>
  <c r="E50" i="2"/>
  <c r="D326" i="2"/>
  <c r="D896" i="2"/>
  <c r="D940" i="2"/>
  <c r="D322" i="2"/>
  <c r="E490" i="2"/>
  <c r="D667" i="2"/>
  <c r="D579" i="2"/>
  <c r="D201" i="2"/>
  <c r="E384" i="2"/>
  <c r="D680" i="2"/>
  <c r="E128" i="2"/>
  <c r="D30" i="2"/>
  <c r="D129" i="2"/>
  <c r="E300" i="2"/>
  <c r="E556" i="2"/>
  <c r="E78" i="2"/>
  <c r="D434" i="2"/>
  <c r="E774" i="2"/>
  <c r="E872" i="2"/>
  <c r="D396" i="2"/>
  <c r="D199" i="2"/>
  <c r="E987" i="2"/>
  <c r="D321" i="2"/>
  <c r="E67" i="2"/>
  <c r="E680" i="2"/>
  <c r="D498" i="2"/>
  <c r="D614" i="2"/>
  <c r="D805" i="2"/>
  <c r="D589" i="2"/>
  <c r="D425" i="2"/>
  <c r="E821" i="2"/>
  <c r="E466" i="2"/>
  <c r="E728" i="2"/>
  <c r="E647" i="2"/>
  <c r="E790" i="2"/>
  <c r="E813" i="2"/>
  <c r="E388" i="2"/>
  <c r="D475" i="2"/>
  <c r="E251" i="2"/>
  <c r="D866" i="2"/>
  <c r="D964" i="2"/>
  <c r="E451" i="2"/>
  <c r="E239" i="2"/>
  <c r="E746" i="2"/>
  <c r="D857" i="2"/>
  <c r="E833" i="2"/>
  <c r="E569" i="2"/>
  <c r="E471" i="2"/>
  <c r="E254" i="2"/>
  <c r="D801" i="2"/>
  <c r="D264" i="2"/>
  <c r="E917" i="2"/>
  <c r="E589" i="2"/>
  <c r="D679" i="2"/>
  <c r="E932" i="2"/>
  <c r="D885" i="2"/>
  <c r="E365" i="2"/>
  <c r="D769" i="2"/>
  <c r="D538" i="2"/>
  <c r="E465" i="2"/>
  <c r="D750" i="2"/>
  <c r="D820" i="2"/>
  <c r="D207" i="2"/>
  <c r="D897" i="2"/>
  <c r="E752" i="2"/>
  <c r="D294" i="2"/>
  <c r="D355" i="2"/>
  <c r="D224" i="2"/>
  <c r="E564" i="2"/>
  <c r="D469" i="2"/>
  <c r="E526" i="2"/>
  <c r="E516" i="2"/>
  <c r="D664" i="2"/>
  <c r="E894" i="2"/>
  <c r="D178" i="2"/>
  <c r="E955" i="2"/>
  <c r="D868" i="2"/>
  <c r="E937" i="2"/>
  <c r="E481" i="2"/>
  <c r="E972" i="2"/>
  <c r="D41" i="2"/>
  <c r="D795" i="2"/>
  <c r="E674" i="2"/>
  <c r="D329" i="2"/>
  <c r="E705" i="2"/>
  <c r="D390" i="2"/>
  <c r="D276" i="2"/>
  <c r="D830" i="2"/>
  <c r="E278" i="2"/>
  <c r="D542" i="2"/>
  <c r="D248" i="2"/>
  <c r="E943" i="2"/>
  <c r="D398" i="2"/>
  <c r="D818" i="2"/>
  <c r="E510" i="2"/>
  <c r="D315" i="2"/>
  <c r="E537" i="2"/>
  <c r="D471" i="2"/>
  <c r="D82" i="2"/>
  <c r="E102" i="2"/>
  <c r="E389" i="2"/>
  <c r="E345" i="2"/>
  <c r="D845" i="2"/>
  <c r="D728" i="2"/>
  <c r="E122" i="2"/>
  <c r="D371" i="2"/>
  <c r="D268" i="2"/>
  <c r="D462" i="2"/>
  <c r="E868" i="2"/>
  <c r="D954" i="2"/>
  <c r="E93" i="2"/>
  <c r="D636" i="2"/>
  <c r="E904" i="2"/>
  <c r="D451" i="2"/>
  <c r="D470" i="2"/>
  <c r="E566" i="2"/>
  <c r="D423" i="2"/>
  <c r="D585" i="2"/>
  <c r="E606" i="2"/>
  <c r="E683" i="2"/>
  <c r="E802" i="2"/>
  <c r="E789" i="2"/>
  <c r="E25" i="2"/>
  <c r="E382" i="2"/>
  <c r="D552" i="2"/>
  <c r="E553" i="2"/>
  <c r="E561" i="2"/>
  <c r="E777" i="2"/>
  <c r="E523" i="2"/>
  <c r="D128" i="2"/>
  <c r="E415" i="2"/>
  <c r="E965" i="2"/>
  <c r="D849" i="2"/>
  <c r="D187" i="2"/>
  <c r="D426" i="2"/>
  <c r="D870" i="2"/>
  <c r="D188" i="2"/>
  <c r="E921" i="2"/>
  <c r="D568" i="2"/>
  <c r="D740" i="2"/>
  <c r="E423" i="2"/>
  <c r="E443" i="2"/>
  <c r="E326" i="2"/>
  <c r="D383" i="2"/>
  <c r="D130" i="2"/>
  <c r="E379" i="2"/>
  <c r="D564" i="2"/>
  <c r="E26" i="2"/>
  <c r="E309" i="2"/>
  <c r="E221" i="2"/>
  <c r="E644" i="2"/>
  <c r="D54" i="2"/>
  <c r="E622" i="2"/>
  <c r="D474" i="2"/>
  <c r="D209" i="2"/>
  <c r="E136" i="2"/>
  <c r="D370" i="2"/>
  <c r="D672" i="2"/>
  <c r="E184" i="2"/>
  <c r="E182" i="2"/>
  <c r="D844" i="2"/>
  <c r="D112" i="2"/>
  <c r="E222" i="2"/>
  <c r="D569" i="2"/>
  <c r="E722" i="2"/>
  <c r="D761" i="2"/>
  <c r="E410" i="2"/>
  <c r="D148" i="2"/>
  <c r="D512" i="2"/>
  <c r="E554" i="2"/>
  <c r="D536" i="2"/>
  <c r="D732" i="2"/>
  <c r="D865" i="2"/>
  <c r="E637" i="2"/>
  <c r="D867" i="2"/>
  <c r="D428" i="2"/>
  <c r="E856" i="2"/>
  <c r="D42" i="2"/>
  <c r="E273" i="2"/>
  <c r="E973" i="2"/>
  <c r="D71" i="2"/>
  <c r="E658" i="2"/>
  <c r="E776" i="2"/>
  <c r="D48" i="2"/>
  <c r="D161" i="2"/>
  <c r="D877" i="2"/>
  <c r="D995" i="2"/>
  <c r="D302" i="2"/>
  <c r="D983" i="2"/>
  <c r="E701" i="2"/>
  <c r="D122" i="2"/>
  <c r="E347" i="2"/>
  <c r="D93" i="2"/>
  <c r="D120" i="2"/>
  <c r="D570" i="2"/>
  <c r="D445" i="2"/>
  <c r="D34" i="2"/>
  <c r="D257" i="2"/>
  <c r="E422" i="2"/>
  <c r="D605" i="2"/>
  <c r="E253" i="2"/>
  <c r="D357" i="2"/>
  <c r="E633" i="2"/>
  <c r="E716" i="2"/>
  <c r="D52" i="2"/>
  <c r="D183" i="2"/>
  <c r="D186" i="2"/>
  <c r="E992" i="2"/>
  <c r="E167" i="2"/>
  <c r="D963" i="2"/>
  <c r="E429" i="2"/>
  <c r="D931" i="2"/>
  <c r="D723" i="2"/>
  <c r="D452" i="2"/>
  <c r="E364" i="2"/>
  <c r="D38" i="2"/>
  <c r="D573" i="2"/>
  <c r="D898" i="2"/>
  <c r="D65" i="2"/>
  <c r="E73" i="2"/>
  <c r="D173" i="2"/>
  <c r="E373" i="2"/>
  <c r="E445" i="2"/>
  <c r="E310" i="2"/>
  <c r="D424" i="2"/>
  <c r="E729" i="2"/>
  <c r="D981" i="2"/>
  <c r="E778" i="2"/>
  <c r="E296" i="2"/>
  <c r="D606" i="2"/>
  <c r="D791" i="2"/>
  <c r="D869" i="2"/>
  <c r="E751" i="2"/>
  <c r="D311" i="2"/>
  <c r="D285" i="2"/>
  <c r="E898" i="2"/>
  <c r="D646" i="2"/>
  <c r="D641" i="2"/>
  <c r="D327" i="2"/>
  <c r="E646" i="2"/>
  <c r="E672" i="2"/>
  <c r="D216" i="2"/>
  <c r="E66" i="2"/>
  <c r="D437" i="2"/>
  <c r="D196" i="2"/>
  <c r="E661" i="2"/>
  <c r="D262" i="2"/>
  <c r="E908" i="2"/>
  <c r="E477" i="2"/>
  <c r="E998" i="2"/>
  <c r="D894" i="2"/>
  <c r="D92" i="2"/>
  <c r="E333" i="2"/>
  <c r="E123" i="2"/>
  <c r="E994" i="2"/>
  <c r="E698" i="2"/>
  <c r="E585" i="2"/>
  <c r="D637" i="2"/>
  <c r="E110" i="2"/>
  <c r="E41" i="2"/>
  <c r="D716" i="2"/>
  <c r="D494" i="2"/>
  <c r="D417" i="2"/>
  <c r="D168" i="2"/>
  <c r="D345" i="2"/>
  <c r="E623" i="2"/>
  <c r="D916" i="2"/>
  <c r="D543" i="2"/>
  <c r="D78" i="2"/>
  <c r="E85" i="2"/>
  <c r="D811" i="2"/>
  <c r="D480" i="2"/>
  <c r="E717" i="2"/>
  <c r="E447" i="2"/>
  <c r="D258" i="2"/>
  <c r="E487" i="2"/>
  <c r="E104" i="2"/>
  <c r="D179" i="2"/>
  <c r="E298" i="2"/>
  <c r="D905" i="2"/>
  <c r="E842" i="2"/>
  <c r="D767" i="2"/>
  <c r="E386" i="2"/>
  <c r="E101" i="2"/>
  <c r="E849" i="2"/>
  <c r="D289" i="2"/>
  <c r="E237" i="2"/>
  <c r="E581" i="2"/>
  <c r="E668" i="2"/>
  <c r="D571" i="2"/>
  <c r="D228" i="2"/>
  <c r="E225" i="2"/>
  <c r="E858" i="2"/>
  <c r="D649" i="2"/>
  <c r="E396" i="2"/>
  <c r="D446" i="2"/>
  <c r="E208" i="2"/>
  <c r="E806" i="2"/>
  <c r="E441" i="2"/>
  <c r="D259" i="2"/>
  <c r="E223" i="2"/>
  <c r="D722" i="2"/>
  <c r="D856" i="2"/>
  <c r="E512" i="2"/>
  <c r="E975" i="2"/>
  <c r="D620" i="2"/>
  <c r="D291" i="2"/>
  <c r="E44" i="2"/>
  <c r="D126" i="2"/>
  <c r="E45" i="2"/>
  <c r="E202" i="2"/>
  <c r="D349" i="2"/>
  <c r="D942" i="2"/>
  <c r="E331" i="2"/>
  <c r="D72" i="2"/>
  <c r="D119" i="2"/>
  <c r="E846" i="2"/>
  <c r="E614" i="2"/>
  <c r="D406" i="2"/>
  <c r="E463" i="2"/>
  <c r="E915" i="2"/>
  <c r="E685" i="2"/>
  <c r="D79" i="2"/>
  <c r="E430" i="2"/>
  <c r="D392" i="2"/>
  <c r="D167" i="2"/>
  <c r="D551" i="2"/>
  <c r="E730" i="2"/>
  <c r="D787" i="2"/>
  <c r="E946" i="2"/>
  <c r="D581" i="2"/>
  <c r="D377" i="2"/>
  <c r="E121" i="2"/>
  <c r="D650" i="2"/>
  <c r="D992" i="2"/>
  <c r="D996" i="2"/>
  <c r="E859" i="2"/>
  <c r="E634" i="2"/>
  <c r="D73" i="2"/>
  <c r="E612" i="2"/>
  <c r="E699" i="2"/>
  <c r="E328" i="2"/>
  <c r="D860" i="2"/>
  <c r="D678" i="2"/>
  <c r="D307" i="2"/>
  <c r="D744" i="2"/>
  <c r="E363" i="2"/>
  <c r="E64" i="2"/>
  <c r="E601" i="2"/>
  <c r="E533" i="2"/>
  <c r="D359" i="2"/>
  <c r="D266" i="2"/>
  <c r="D162" i="2"/>
  <c r="E848" i="2"/>
  <c r="E419" i="2"/>
  <c r="D76" i="2"/>
  <c r="D705" i="2"/>
  <c r="D815" i="2"/>
  <c r="D139" i="2"/>
  <c r="E684" i="2"/>
  <c r="E703" i="2"/>
  <c r="D408" i="2"/>
  <c r="D422" i="2"/>
  <c r="D473" i="2"/>
  <c r="D923" i="2"/>
  <c r="D116" i="2"/>
  <c r="E597" i="2"/>
  <c r="E799" i="2"/>
  <c r="E260" i="2"/>
  <c r="E907" i="2"/>
  <c r="E593" i="2"/>
  <c r="E141" i="2"/>
  <c r="E604" i="2"/>
  <c r="D415" i="2"/>
  <c r="D695" i="2"/>
  <c r="E27" i="2"/>
  <c r="E887" i="2"/>
  <c r="E638" i="2"/>
  <c r="E297" i="2"/>
  <c r="E119" i="2"/>
  <c r="E321" i="2"/>
  <c r="D23" i="2"/>
  <c r="E700" i="2"/>
  <c r="D328" i="2"/>
  <c r="E627" i="2"/>
  <c r="D934" i="2"/>
  <c r="D145" i="2"/>
  <c r="E301" i="2"/>
  <c r="E425" i="2"/>
  <c r="E313" i="2"/>
  <c r="D387" i="2"/>
  <c r="E832" i="2"/>
  <c r="D85" i="2"/>
  <c r="E588" i="2"/>
  <c r="E576" i="2"/>
  <c r="D712" i="2"/>
  <c r="E923" i="2"/>
  <c r="D99" i="2"/>
  <c r="D246" i="2"/>
  <c r="E884" i="2"/>
  <c r="E892" i="2"/>
  <c r="E816" i="2"/>
  <c r="D59" i="2"/>
  <c r="D692" i="2"/>
  <c r="E488" i="2"/>
  <c r="D61" i="2"/>
  <c r="D640" i="2"/>
  <c r="D133" i="2"/>
  <c r="D134" i="2"/>
  <c r="E55" i="2"/>
  <c r="D317" i="2"/>
  <c r="D709" i="2"/>
  <c r="E850" i="2"/>
  <c r="D50" i="2"/>
  <c r="D670" i="2"/>
  <c r="D578" i="2"/>
  <c r="D491" i="2"/>
  <c r="D58" i="2"/>
  <c r="D765" i="2"/>
  <c r="D966" i="2"/>
  <c r="E285" i="2"/>
  <c r="D476" i="2"/>
  <c r="D699" i="2"/>
  <c r="D970" i="2"/>
  <c r="E113" i="2"/>
  <c r="E986" i="2"/>
  <c r="E691" i="2"/>
  <c r="E228" i="2"/>
  <c r="D137" i="2"/>
  <c r="D332" i="2"/>
  <c r="D822" i="2"/>
  <c r="D522" i="2"/>
  <c r="D217" i="2"/>
  <c r="D521" i="2"/>
  <c r="D64" i="2"/>
  <c r="D225" i="2"/>
  <c r="D20" i="2"/>
  <c r="E49" i="2"/>
  <c r="E62" i="2"/>
  <c r="E103" i="2"/>
  <c r="E140" i="2"/>
  <c r="D958" i="2"/>
  <c r="E902" i="2"/>
  <c r="D752" i="2"/>
  <c r="E786" i="2"/>
  <c r="D177" i="2"/>
  <c r="D717" i="2"/>
  <c r="D884" i="2"/>
  <c r="E86" i="2"/>
  <c r="D35" i="2"/>
  <c r="D488" i="2"/>
  <c r="D933" i="2"/>
  <c r="E294" i="2"/>
  <c r="E873" i="2"/>
  <c r="E324" i="2"/>
  <c r="E879" i="2"/>
  <c r="E31" i="2"/>
  <c r="E84" i="2"/>
  <c r="E231" i="2"/>
  <c r="E246" i="2"/>
  <c r="E272" i="2"/>
  <c r="H1005" i="1"/>
  <c r="H1006" i="1" s="1"/>
  <c r="H1008" i="1" s="1"/>
  <c r="D25" i="2"/>
  <c r="D21" i="2"/>
  <c r="D18" i="2"/>
  <c r="G19" i="2"/>
  <c r="D19" i="2"/>
  <c r="E19" i="2" l="1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<sst xmlns="http://schemas.openxmlformats.org/spreadsheetml/2006/main" count="86" uniqueCount="73">
  <si>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</si>
  <si>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</si>
  <si>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</si>
  <si>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</si>
  <si>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</si>
  <si>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</si>
  <si>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</si>
  <si>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</si>
  <si>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</si>
  <si>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</si>
  <si>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</si>
  <si>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</si>
  <si>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</si>
  <si>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</si>
  <si>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</si>
  <si>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</si>
  <si>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</si>
  <si>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</si>
  <si>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</si>
  <si>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</si>
  <si>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</si>
  <si>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</si>
  <si>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</si>
  <si>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</si>
  <si>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</si>
  <si>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</si>
  <si>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</si>
  <si>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</si>
  <si>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</si>
  <si>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</si>
  <si>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</si>
  <si>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</si>
  <si>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</si>
  <si>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</si>
  <si>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</si>
  <si>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</si>
  <si>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</si>
  <si>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</si>
  <si>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</si>
  <si>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</si>
  <si>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</si>
  <si>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</si>
  <si>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</si>
  <si>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</si>
  <si>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</si>
  <si>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</si>
  <si>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</si>
  <si>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</si>
  <si>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</si>
  <si>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</si>
  <si>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</si>
  <si>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RP Piercing and Jewelry</t>
  </si>
  <si>
    <t>Mrs. Pakaimas Ardruxsa</t>
  </si>
  <si>
    <t xml:space="preserve">Bangkok	</t>
  </si>
  <si>
    <t>Email: piercing.th@gmail.com</t>
  </si>
  <si>
    <t>Moss</t>
  </si>
  <si>
    <t>XULBNOS20G</t>
  </si>
  <si>
    <t>5mm</t>
  </si>
  <si>
    <t>USGSH45TX16G8</t>
  </si>
  <si>
    <t>USGSH45TX16G10</t>
  </si>
  <si>
    <t>8mm Gold</t>
  </si>
  <si>
    <t>10mm Gold</t>
  </si>
  <si>
    <t>USGSH44TX16G8</t>
  </si>
  <si>
    <t>USGSH44TX16G10</t>
  </si>
  <si>
    <t>USGSH22TX16G8</t>
  </si>
  <si>
    <t>USGSH22TX16G10</t>
  </si>
  <si>
    <t>USGTSH38X16G8</t>
  </si>
  <si>
    <t>ULBPISZ20X25</t>
  </si>
  <si>
    <t>ULBPISZ20X3</t>
  </si>
  <si>
    <t>Paid in Cash on 07-Feb-24</t>
  </si>
  <si>
    <t>Exchange Rate USD-THB</t>
  </si>
  <si>
    <t>Total Order USD</t>
  </si>
  <si>
    <t>Total Invoice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</si>
</sst>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  <numFmt numFmtId="169" formatCode="_([$THB]\ * #,##0.00_);_([$THB]\ * \(#,##0.00\);_([$THB]\ * &quot;-&quot;??_);_(@_)"/>
  </numFmts>
  <fonts count="34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5563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44" fontId="22" fillId="0" borderId="0" applyFont="0" applyFill="0" applyBorder="0" applyAlignment="0" applyProtection="0"/>
    <xf numFmtId="0" fontId="1" fillId="0" borderId="0"/>
    <xf numFmtId="0" fontId="23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1" fillId="0" borderId="0"/>
    <xf numFmtId="0" fontId="12" fillId="0" borderId="0"/>
    <xf numFmtId="0" fontId="25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2" fillId="0" borderId="0" applyNumberFormat="0" applyFill="0" applyBorder="0" applyAlignment="0" applyProtection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7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30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9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" fillId="0" borderId="0"/>
    <xf numFmtId="0" fontId="2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168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60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9" fillId="2" borderId="0" xfId="0" applyNumberFormat="1" applyFont="1" applyFill="1" applyAlignment="1">
      <alignment horizontal="center" vertical="center"/>
    </xf>
    <xf numFmtId="49" fontId="10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9" fillId="0" borderId="22" xfId="0" applyFont="1" applyBorder="1"/>
    <xf numFmtId="0" fontId="19" fillId="0" borderId="23" xfId="0" applyFont="1" applyBorder="1"/>
    <xf numFmtId="0" fontId="12" fillId="2" borderId="24" xfId="0" applyFont="1" applyFill="1" applyBorder="1" applyAlignment="1">
      <alignment horizontal="center" vertical="center" wrapText="1"/>
    </xf>
    <xf numFmtId="166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6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65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12" fillId="4" borderId="20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vertical="center" wrapText="1"/>
    </xf>
    <xf numFmtId="4" fontId="6" fillId="4" borderId="11" xfId="0" applyNumberFormat="1" applyFont="1" applyFill="1" applyBorder="1" applyAlignment="1">
      <alignment horizontal="right" vertical="center"/>
    </xf>
    <xf numFmtId="4" fontId="3" fillId="4" borderId="11" xfId="0" applyNumberFormat="1" applyFont="1" applyFill="1" applyBorder="1" applyAlignment="1">
      <alignment horizontal="right" vertical="center"/>
    </xf>
    <xf numFmtId="0" fontId="12" fillId="0" borderId="0" xfId="0" applyFont="1" applyAlignment="1">
      <alignment horizontal="right"/>
    </xf>
    <xf numFmtId="169" fontId="0" fillId="0" borderId="0" xfId="3" applyNumberFormat="1" applyFont="1"/>
    <xf numFmtId="0" fontId="12" fillId="0" borderId="0" xfId="2" applyAlignment="1">
      <alignment horizontal="right"/>
    </xf>
    <xf numFmtId="2" fontId="12" fillId="0" borderId="0" xfId="2" applyNumberFormat="1"/>
    <xf numFmtId="167" fontId="4" fillId="0" borderId="0" xfId="0" applyNumberFormat="1" applyFont="1" applyAlignment="1">
      <alignment horizontal="left" vertical="center"/>
    </xf>
    <xf numFmtId="167" fontId="4" fillId="0" borderId="7" xfId="0" applyNumberFormat="1" applyFont="1" applyBorder="1" applyAlignment="1">
      <alignment horizontal="left" vertical="center"/>
    </xf>
    <xf numFmtId="167" fontId="4" fillId="0" borderId="42" xfId="0" applyNumberFormat="1" applyFont="1" applyBorder="1" applyAlignment="1">
      <alignment horizontal="left" vertical="center"/>
    </xf>
    <xf numFmtId="167" fontId="4" fillId="0" borderId="53" xfId="0" applyNumberFormat="1" applyFont="1" applyBorder="1" applyAlignment="1">
      <alignment horizontal="left" vertical="center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19" fillId="0" borderId="49" xfId="0" applyFont="1" applyBorder="1"/>
    <xf numFmtId="0" fontId="19" fillId="0" borderId="50" xfId="0" applyFont="1" applyBorder="1"/>
    <xf numFmtId="0" fontId="19" fillId="0" borderId="51" xfId="0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0" applyFont="1" applyAlignment="1">
      <alignment vertical="center"/>
    </xf>
    <xf numFmtId="0" fontId="19" fillId="0" borderId="34" xfId="0" applyFont="1" applyBorder="1" applyAlignment="1">
      <alignment vertical="center"/>
    </xf>
    <xf numFmtId="0" fontId="19" fillId="0" borderId="33" xfId="0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167" fontId="4" fillId="4" borderId="0" xfId="0" applyNumberFormat="1" applyFont="1" applyFill="1" applyAlignment="1">
      <alignment horizontal="left" vertical="center"/>
    </xf>
    <xf numFmtId="167" fontId="4" fillId="4" borderId="7" xfId="0" applyNumberFormat="1" applyFont="1" applyFill="1" applyBorder="1" applyAlignment="1">
      <alignment horizontal="left" vertical="center"/>
    </xf>
  </cellXfs>
  <cellStyles count="55635">
    <cellStyle name="Comma 2" xfId="10" xr:uid="{99E205D7-DFFC-4213-9F7B-ADEFBB10F81E}"/>
    <cellStyle name="Comma 2 10" xfId="6522" xr:uid="{455AD1B8-5D24-49D4-9CF0-5D5B91A7C7F5}"/>
    <cellStyle name="Comma 2 10 2" xfId="8236" xr:uid="{94B44C13-7D52-47ED-8C3F-80753D8C053A}"/>
    <cellStyle name="Comma 2 10 2 2" xfId="11658" xr:uid="{FCFDECFC-3CFF-48F6-9C0E-EE855DB34E7D}"/>
    <cellStyle name="Comma 2 10 2 2 2" xfId="25348" xr:uid="{6F1A9E91-F34B-4758-B244-AB01D0CCD136}"/>
    <cellStyle name="Comma 2 10 2 2 2 2" xfId="39040" xr:uid="{DAAE43A4-5592-4BE8-9F7C-965D740DC760}"/>
    <cellStyle name="Comma 2 10 2 2 2 3" xfId="53924" xr:uid="{4CE6D820-AA3E-4B68-958E-413A0E0BDD6D}"/>
    <cellStyle name="Comma 2 10 2 2 3" xfId="18504" xr:uid="{6176F89B-0F29-4447-A553-CF433324E885}"/>
    <cellStyle name="Comma 2 10 2 2 4" xfId="32194" xr:uid="{F5A823F2-B837-479A-9429-C277E8DB485C}"/>
    <cellStyle name="Comma 2 10 2 2 5" xfId="47078" xr:uid="{B0FCF52E-4C91-490C-A7B8-5894FBC31F2A}"/>
    <cellStyle name="Comma 2 10 2 3" xfId="21926" xr:uid="{6C7E9D0D-519C-47F2-9DDC-8A41E462B0DF}"/>
    <cellStyle name="Comma 2 10 2 3 2" xfId="35618" xr:uid="{D813D0B3-8A59-4FE6-B713-F97EC3A514AE}"/>
    <cellStyle name="Comma 2 10 2 3 3" xfId="50502" xr:uid="{A34754A4-32D1-4477-985D-33E98EAC9F01}"/>
    <cellStyle name="Comma 2 10 2 4" xfId="15082" xr:uid="{91B4C972-00B3-4CA8-96EE-8C1D523542DC}"/>
    <cellStyle name="Comma 2 10 2 5" xfId="28772" xr:uid="{9E7858F1-FBD7-4082-AB31-B8B2B6B1B738}"/>
    <cellStyle name="Comma 2 10 2 6" xfId="43656" xr:uid="{ED4DB4B1-4C76-4299-9C85-3FF09858D6D6}"/>
    <cellStyle name="Comma 2 10 3" xfId="9946" xr:uid="{AF9CB6B3-138F-4219-86DC-C720FA22B11A}"/>
    <cellStyle name="Comma 2 10 3 2" xfId="23636" xr:uid="{7EA6DCE7-C581-4142-9CB1-036779501CAA}"/>
    <cellStyle name="Comma 2 10 3 2 2" xfId="37328" xr:uid="{83C9F7AA-3697-4FC3-BC27-52BDF69BBBDB}"/>
    <cellStyle name="Comma 2 10 3 2 3" xfId="52212" xr:uid="{642F4EBF-73F4-493A-9139-156D3F9C4370}"/>
    <cellStyle name="Comma 2 10 3 3" xfId="16792" xr:uid="{034E676C-C93B-4EDA-A7B0-4973A249E371}"/>
    <cellStyle name="Comma 2 10 3 4" xfId="30482" xr:uid="{C3FA1AD9-1C4A-4352-B39A-2809BFD5B0D8}"/>
    <cellStyle name="Comma 2 10 3 5" xfId="45366" xr:uid="{1E98330B-10EC-4C71-A5A4-92D1120E59A2}"/>
    <cellStyle name="Comma 2 10 4" xfId="20214" xr:uid="{CACE1C64-0246-4533-B889-C629D5742537}"/>
    <cellStyle name="Comma 2 10 4 2" xfId="33906" xr:uid="{E00849C0-12D5-4A93-B600-B3E20D919A0A}"/>
    <cellStyle name="Comma 2 10 4 3" xfId="48790" xr:uid="{9CEABCF3-4591-41A2-B946-B147F911AF07}"/>
    <cellStyle name="Comma 2 10 5" xfId="13370" xr:uid="{EDDA1221-B178-4A68-AC41-CBC40BF2E2C4}"/>
    <cellStyle name="Comma 2 10 6" xfId="27060" xr:uid="{D17391C3-CF94-439F-8A17-E39F2C237EEA}"/>
    <cellStyle name="Comma 2 10 7" xfId="41944" xr:uid="{D17E6C7C-861B-4DEA-8827-686115C7A3D7}"/>
    <cellStyle name="Comma 2 11" xfId="8235" xr:uid="{1C25F983-E8B5-47E3-9D8F-6FADADFAB9A5}"/>
    <cellStyle name="Comma 2 11 2" xfId="11657" xr:uid="{FBAC7F1B-7831-4262-9307-D4C75E41111D}"/>
    <cellStyle name="Comma 2 11 2 2" xfId="25347" xr:uid="{F75223CF-3610-4776-93FC-D76B67E30757}"/>
    <cellStyle name="Comma 2 11 2 2 2" xfId="39039" xr:uid="{784A1D1C-D85D-4624-B9FE-369B1F752B13}"/>
    <cellStyle name="Comma 2 11 2 2 3" xfId="53923" xr:uid="{5EBADE48-740E-4C14-A504-F2E233D5FD31}"/>
    <cellStyle name="Comma 2 11 2 3" xfId="18503" xr:uid="{EC70A223-E4DF-4B43-A9D6-4A59BBD98101}"/>
    <cellStyle name="Comma 2 11 2 4" xfId="32193" xr:uid="{F9567729-B78E-448C-9F89-26D57FC58633}"/>
    <cellStyle name="Comma 2 11 2 5" xfId="47077" xr:uid="{8A6BE2B1-E7D1-4539-A573-4881DD1DEB33}"/>
    <cellStyle name="Comma 2 11 3" xfId="21925" xr:uid="{BEF41259-AB4A-4B15-A71A-4C2AA307EDCF}"/>
    <cellStyle name="Comma 2 11 3 2" xfId="35617" xr:uid="{E579CFA1-82CA-44E2-922C-DF4FC2A3A48A}"/>
    <cellStyle name="Comma 2 11 3 3" xfId="50501" xr:uid="{BD336E36-A4D0-4A51-8B10-398D064EB678}"/>
    <cellStyle name="Comma 2 11 4" xfId="15081" xr:uid="{18422229-C308-4CFB-B287-59BA86DF6DD7}"/>
    <cellStyle name="Comma 2 11 5" xfId="28771" xr:uid="{25BBABEB-6114-4514-B848-CE1F31711146}"/>
    <cellStyle name="Comma 2 11 6" xfId="43655" xr:uid="{315C0D0F-F490-4FB4-8CDD-572DFF6584F0}"/>
    <cellStyle name="Comma 2 12" xfId="9945" xr:uid="{A4B85612-0E87-40CF-9B51-7ABB1B85CEA8}"/>
    <cellStyle name="Comma 2 12 2" xfId="23635" xr:uid="{80DFC240-AD9C-4C7C-A541-E881D7713FE2}"/>
    <cellStyle name="Comma 2 12 2 2" xfId="37327" xr:uid="{DB62AF78-5F43-4A18-A153-608EDC3FBBC0}"/>
    <cellStyle name="Comma 2 12 2 3" xfId="52211" xr:uid="{2E16DE2F-A325-4EED-AAB8-48BBA955F9A2}"/>
    <cellStyle name="Comma 2 12 3" xfId="16791" xr:uid="{37BB2A83-2A21-4D1F-864D-461822F0C6EC}"/>
    <cellStyle name="Comma 2 12 4" xfId="30481" xr:uid="{9E7984F5-03CF-4A71-80CB-35681606723A}"/>
    <cellStyle name="Comma 2 12 5" xfId="45365" xr:uid="{1276449C-7789-4526-942A-0FC5B2E7BDBB}"/>
    <cellStyle name="Comma 2 13" xfId="20213" xr:uid="{A1A64EE8-0C97-4B31-8133-AAAA5BC59F3A}"/>
    <cellStyle name="Comma 2 13 2" xfId="33905" xr:uid="{3FFFD2E9-94A2-4691-A2BE-A54FBD58F3FE}"/>
    <cellStyle name="Comma 2 13 3" xfId="48789" xr:uid="{317088FB-D98D-42CB-A7CF-F75F4FB9B69D}"/>
    <cellStyle name="Comma 2 14" xfId="13369" xr:uid="{B225ABC6-D477-4FFF-A6BE-D56446732BA8}"/>
    <cellStyle name="Comma 2 14 2" xfId="40753" xr:uid="{3C4A507B-AE34-447D-98B1-F7601AA5C20F}"/>
    <cellStyle name="Comma 2 15" xfId="27059" xr:uid="{C02D3FE8-B000-49A4-B49A-14ADF02095B0}"/>
    <cellStyle name="Comma 2 16" xfId="41943" xr:uid="{B5FB6B10-F3AE-4F7C-9305-97A2B0839EFD}"/>
    <cellStyle name="Comma 2 17" xfId="6521" xr:uid="{965CD8EC-0D52-4598-973B-E0574E205087}"/>
    <cellStyle name="Comma 2 18" xfId="5931" xr:uid="{8D450982-CCAA-4DAF-9C58-A4EF8669EE76}"/>
    <cellStyle name="Comma 2 19" xfId="5339" xr:uid="{FD432F89-E204-4802-A289-406B0A93E0E3}"/>
    <cellStyle name="Comma 2 2" xfId="4433" xr:uid="{3B294FA5-BDA4-4AB0-BBCA-8910BA380E82}"/>
    <cellStyle name="Comma 2 2 10" xfId="8237" xr:uid="{2092BC93-B865-4D46-8E65-28B542C6C79E}"/>
    <cellStyle name="Comma 2 2 10 2" xfId="11659" xr:uid="{CE58FEA9-9B54-4562-A487-17967DCF35B3}"/>
    <cellStyle name="Comma 2 2 10 2 2" xfId="25349" xr:uid="{BD7000C1-2A30-4789-88DA-A63E2F86C843}"/>
    <cellStyle name="Comma 2 2 10 2 2 2" xfId="39041" xr:uid="{239C1B86-38C7-4B1E-8A64-A03BA6A1E7A2}"/>
    <cellStyle name="Comma 2 2 10 2 2 3" xfId="53925" xr:uid="{152C26AF-28DF-40F2-9FCC-FFB120B2EA84}"/>
    <cellStyle name="Comma 2 2 10 2 3" xfId="18505" xr:uid="{272C0587-D4D3-4B04-92A8-F9D2592A1C55}"/>
    <cellStyle name="Comma 2 2 10 2 4" xfId="32195" xr:uid="{E6FB02DD-6962-4B62-A11B-377CD39B143B}"/>
    <cellStyle name="Comma 2 2 10 2 5" xfId="47079" xr:uid="{8DF613C3-1007-4829-87BB-F9C04E8CF2C5}"/>
    <cellStyle name="Comma 2 2 10 3" xfId="21927" xr:uid="{C2C8038A-3103-409B-A94A-7FEC0E569126}"/>
    <cellStyle name="Comma 2 2 10 3 2" xfId="35619" xr:uid="{34B1764D-C733-4721-B1C8-7B0D38C5E813}"/>
    <cellStyle name="Comma 2 2 10 3 3" xfId="50503" xr:uid="{FCCA7E74-F3D2-480F-814A-CA50AE082F0F}"/>
    <cellStyle name="Comma 2 2 10 4" xfId="15083" xr:uid="{3C7E6FD5-ECB0-4EB5-BEF2-0EF63A24D0F1}"/>
    <cellStyle name="Comma 2 2 10 5" xfId="28773" xr:uid="{6DB0E621-1800-41A5-A9EB-058C06463C01}"/>
    <cellStyle name="Comma 2 2 10 6" xfId="43657" xr:uid="{050F60F1-5323-4610-AD61-71AEB884D1C9}"/>
    <cellStyle name="Comma 2 2 11" xfId="9947" xr:uid="{A39DD0AF-BA1D-4DA9-8803-05ACFB18F679}"/>
    <cellStyle name="Comma 2 2 11 2" xfId="23637" xr:uid="{4843D431-4F0E-40AB-8146-5DD37832698F}"/>
    <cellStyle name="Comma 2 2 11 2 2" xfId="37329" xr:uid="{47818A75-DF73-4BA0-9088-0B7EAD7D6318}"/>
    <cellStyle name="Comma 2 2 11 2 3" xfId="52213" xr:uid="{7DA99B0E-CFCA-45E6-9AB3-2EA81B477478}"/>
    <cellStyle name="Comma 2 2 11 3" xfId="16793" xr:uid="{0F1D3517-4467-4860-B71F-737AE465424B}"/>
    <cellStyle name="Comma 2 2 11 4" xfId="30483" xr:uid="{A0566FF9-57D9-4721-B085-B7035C505175}"/>
    <cellStyle name="Comma 2 2 11 5" xfId="45367" xr:uid="{9448D302-8D6F-4E1F-AD82-8F9EFE20F796}"/>
    <cellStyle name="Comma 2 2 12" xfId="20215" xr:uid="{1D892C36-AA8E-4ACA-8F36-26D813126C0F}"/>
    <cellStyle name="Comma 2 2 12 2" xfId="33907" xr:uid="{1BCEF2FD-7D56-4ACE-8D50-DF0A9F22C259}"/>
    <cellStyle name="Comma 2 2 12 3" xfId="48791" xr:uid="{D7824258-391C-4EF3-9158-4EE4A97D2505}"/>
    <cellStyle name="Comma 2 2 13" xfId="13371" xr:uid="{4168DAD8-A2ED-4630-BFAF-4D8AD822280F}"/>
    <cellStyle name="Comma 2 2 13 2" xfId="41341" xr:uid="{42AD8EDB-A529-45D6-B553-A429045D9FFB}"/>
    <cellStyle name="Comma 2 2 14" xfId="27061" xr:uid="{079CA06E-C392-4DA8-B114-B08071B4349A}"/>
    <cellStyle name="Comma 2 2 15" xfId="41945" xr:uid="{71CB151C-AB6C-4583-852C-F737CC8C0F2B}"/>
    <cellStyle name="Comma 2 2 16" xfId="6523" xr:uid="{238107D9-1010-4201-9E60-9CA480AB787A}"/>
    <cellStyle name="Comma 2 2 17" xfId="5959" xr:uid="{3943EEC6-EBFD-442B-8050-69FB84BF70DE}"/>
    <cellStyle name="Comma 2 2 18" xfId="5367" xr:uid="{E2B4DF8C-8AAC-4E28-A4C5-AD5348E18BDD}"/>
    <cellStyle name="Comma 2 2 2" xfId="4758" xr:uid="{0D6CDE91-E77A-4855-AFBC-A235A63F0829}"/>
    <cellStyle name="Comma 2 2 2 10" xfId="20216" xr:uid="{B2DE6C73-790E-41C4-8B50-42CE7E9CF200}"/>
    <cellStyle name="Comma 2 2 2 10 2" xfId="33908" xr:uid="{1710EA8A-6B51-4043-987F-55036A092529}"/>
    <cellStyle name="Comma 2 2 2 10 3" xfId="48792" xr:uid="{38DCE080-CE4D-4BBE-8410-FE2BAFF41F1B}"/>
    <cellStyle name="Comma 2 2 2 11" xfId="13372" xr:uid="{82BD9758-6EDB-474A-B4B6-5F63002425A2}"/>
    <cellStyle name="Comma 2 2 2 11 2" xfId="41389" xr:uid="{9D660809-CFA7-49FD-9315-79E9608AED4D}"/>
    <cellStyle name="Comma 2 2 2 12" xfId="27062" xr:uid="{4EB7EC49-2B93-49AB-8498-4632AACD2F74}"/>
    <cellStyle name="Comma 2 2 2 13" xfId="41946" xr:uid="{F5A39E80-124F-48EF-B6E4-40C096AB2AFA}"/>
    <cellStyle name="Comma 2 2 2 14" xfId="6524" xr:uid="{81C9A7EF-4F97-431B-8C88-AD97212649E9}"/>
    <cellStyle name="Comma 2 2 2 2" xfId="5329" xr:uid="{D29D6108-EF64-41B7-A412-7343432B71C3}"/>
    <cellStyle name="Comma 2 2 2 2 10" xfId="13373" xr:uid="{204B1B4D-78DE-4131-8B9B-C223DFD39BB4}"/>
    <cellStyle name="Comma 2 2 2 2 10 2" xfId="41935" xr:uid="{078675F0-92A8-47E7-B996-BF7B44F75616}"/>
    <cellStyle name="Comma 2 2 2 2 11" xfId="27063" xr:uid="{1A594096-1BF2-4302-AEA2-3689D4A891CA}"/>
    <cellStyle name="Comma 2 2 2 2 12" xfId="41947" xr:uid="{B80E991F-41BE-42A9-8D5D-C0496310000D}"/>
    <cellStyle name="Comma 2 2 2 2 13" xfId="6525" xr:uid="{054761BC-E741-44FF-9E6A-8D68755F3DF2}"/>
    <cellStyle name="Comma 2 2 2 2 14" xfId="6518" xr:uid="{0154036D-C18F-4990-9AAB-573F325506AF}"/>
    <cellStyle name="Comma 2 2 2 2 15" xfId="5926" xr:uid="{44C19439-7FDB-4EAE-8BA3-1634042CB3C3}"/>
    <cellStyle name="Comma 2 2 2 2 2" xfId="6526" xr:uid="{4018A39E-308E-4875-B1DC-7AB35330E339}"/>
    <cellStyle name="Comma 2 2 2 2 2 10" xfId="41948" xr:uid="{88FABD4B-B57F-4BA2-9251-DC4E05723C34}"/>
    <cellStyle name="Comma 2 2 2 2 2 2" xfId="6527" xr:uid="{00BAD909-8469-42F6-B919-FEA3F92C01FD}"/>
    <cellStyle name="Comma 2 2 2 2 2 2 2" xfId="6528" xr:uid="{15B65D3E-22B2-442A-955E-105003891E39}"/>
    <cellStyle name="Comma 2 2 2 2 2 2 2 2" xfId="8242" xr:uid="{B6E022D4-2387-4691-B688-A4C80CC8C96D}"/>
    <cellStyle name="Comma 2 2 2 2 2 2 2 2 2" xfId="11664" xr:uid="{022D3570-82CE-419F-BF28-1ACA0650E010}"/>
    <cellStyle name="Comma 2 2 2 2 2 2 2 2 2 2" xfId="25354" xr:uid="{52D3521D-763E-4EF0-BEC1-262A211DBD23}"/>
    <cellStyle name="Comma 2 2 2 2 2 2 2 2 2 2 2" xfId="39046" xr:uid="{8FD6DB8B-DBD8-43BC-AB74-A3D1A24D996F}"/>
    <cellStyle name="Comma 2 2 2 2 2 2 2 2 2 2 3" xfId="53930" xr:uid="{37141504-83DE-4A0E-A43F-9637C5A67777}"/>
    <cellStyle name="Comma 2 2 2 2 2 2 2 2 2 3" xfId="18510" xr:uid="{1DDAA308-FF11-453E-B806-0F1E525CEA5C}"/>
    <cellStyle name="Comma 2 2 2 2 2 2 2 2 2 4" xfId="32200" xr:uid="{BA2C9155-CAF8-4258-AB14-FE6424493B0F}"/>
    <cellStyle name="Comma 2 2 2 2 2 2 2 2 2 5" xfId="47084" xr:uid="{7C320AE5-E290-4577-86CF-DFFEFAB3970D}"/>
    <cellStyle name="Comma 2 2 2 2 2 2 2 2 3" xfId="21932" xr:uid="{107133C2-D0CF-45DA-8CB1-EBD24C94F611}"/>
    <cellStyle name="Comma 2 2 2 2 2 2 2 2 3 2" xfId="35624" xr:uid="{D5B714E4-668B-4BDA-B056-49414CD41097}"/>
    <cellStyle name="Comma 2 2 2 2 2 2 2 2 3 3" xfId="50508" xr:uid="{8935F205-FCEC-40B4-B106-6BCF7A6F7D3E}"/>
    <cellStyle name="Comma 2 2 2 2 2 2 2 2 4" xfId="15088" xr:uid="{5F23C8C8-C9E0-4BAA-83A9-26490F73A575}"/>
    <cellStyle name="Comma 2 2 2 2 2 2 2 2 5" xfId="28778" xr:uid="{41176E79-5F35-42B6-98C0-30B64338C8E7}"/>
    <cellStyle name="Comma 2 2 2 2 2 2 2 2 6" xfId="43662" xr:uid="{D2320590-45AF-4ABC-9B5E-09E6A58840A6}"/>
    <cellStyle name="Comma 2 2 2 2 2 2 2 3" xfId="9952" xr:uid="{92E05450-DBF6-4609-96DA-B943D5857D14}"/>
    <cellStyle name="Comma 2 2 2 2 2 2 2 3 2" xfId="23642" xr:uid="{13B6FD1E-4B48-4F7A-9CBA-3A1B6B3EC4FE}"/>
    <cellStyle name="Comma 2 2 2 2 2 2 2 3 2 2" xfId="37334" xr:uid="{F169C2AE-247E-479D-8216-EEDBC7965DA1}"/>
    <cellStyle name="Comma 2 2 2 2 2 2 2 3 2 3" xfId="52218" xr:uid="{ADA869CD-F1C7-4E2C-BD05-656F53750E7F}"/>
    <cellStyle name="Comma 2 2 2 2 2 2 2 3 3" xfId="16798" xr:uid="{D6BC1CC7-2842-4DDF-93C9-534D01AD2127}"/>
    <cellStyle name="Comma 2 2 2 2 2 2 2 3 4" xfId="30488" xr:uid="{F739FED0-02B4-4BBB-839A-413EE718700E}"/>
    <cellStyle name="Comma 2 2 2 2 2 2 2 3 5" xfId="45372" xr:uid="{3189BE43-0BDF-416B-B60E-55BBD23DD331}"/>
    <cellStyle name="Comma 2 2 2 2 2 2 2 4" xfId="20220" xr:uid="{66E21D52-D613-4C41-8BE5-9AFD416DB7C6}"/>
    <cellStyle name="Comma 2 2 2 2 2 2 2 4 2" xfId="33912" xr:uid="{9EDD0C28-550B-43B4-9949-EDA72BE05892}"/>
    <cellStyle name="Comma 2 2 2 2 2 2 2 4 3" xfId="48796" xr:uid="{0CC8BCD3-8EDD-45CB-833F-4AF3A1137C4D}"/>
    <cellStyle name="Comma 2 2 2 2 2 2 2 5" xfId="13376" xr:uid="{94780EA8-F087-42FE-83BF-FE70C8BDA1FA}"/>
    <cellStyle name="Comma 2 2 2 2 2 2 2 6" xfId="27066" xr:uid="{2E646218-4519-4CD8-A082-21991D84D1B7}"/>
    <cellStyle name="Comma 2 2 2 2 2 2 2 7" xfId="41950" xr:uid="{E8F2F3B9-F12D-4F35-A29F-4556A27F73D7}"/>
    <cellStyle name="Comma 2 2 2 2 2 2 3" xfId="8241" xr:uid="{7402B0A1-4E64-4F8F-9F84-F9215656FA67}"/>
    <cellStyle name="Comma 2 2 2 2 2 2 3 2" xfId="11663" xr:uid="{5EA2A987-8968-4004-813F-88A12670D8AC}"/>
    <cellStyle name="Comma 2 2 2 2 2 2 3 2 2" xfId="25353" xr:uid="{08940529-B980-493B-92EA-1D33BA177719}"/>
    <cellStyle name="Comma 2 2 2 2 2 2 3 2 2 2" xfId="39045" xr:uid="{21DCC396-DD30-455A-AE86-D14B75AA4B58}"/>
    <cellStyle name="Comma 2 2 2 2 2 2 3 2 2 3" xfId="53929" xr:uid="{EC6C7ABA-9C95-4515-A81B-22E2A875D1A7}"/>
    <cellStyle name="Comma 2 2 2 2 2 2 3 2 3" xfId="18509" xr:uid="{F93AD9C5-80D1-4E16-B4D2-07B3A314E6D2}"/>
    <cellStyle name="Comma 2 2 2 2 2 2 3 2 4" xfId="32199" xr:uid="{CD1CDC74-582B-421A-B2CA-7FF10694C449}"/>
    <cellStyle name="Comma 2 2 2 2 2 2 3 2 5" xfId="47083" xr:uid="{9C41484D-2433-40B1-B76F-B558DFD52540}"/>
    <cellStyle name="Comma 2 2 2 2 2 2 3 3" xfId="21931" xr:uid="{41C8F956-DF3D-4E98-B2EB-E90126FD74AF}"/>
    <cellStyle name="Comma 2 2 2 2 2 2 3 3 2" xfId="35623" xr:uid="{2E1AE4E3-DB95-4418-A1C2-30AED4EF753F}"/>
    <cellStyle name="Comma 2 2 2 2 2 2 3 3 3" xfId="50507" xr:uid="{775383ED-AAA5-4185-AC9C-52704D630955}"/>
    <cellStyle name="Comma 2 2 2 2 2 2 3 4" xfId="15087" xr:uid="{0957C027-004D-48FE-9969-7C1BB7899F54}"/>
    <cellStyle name="Comma 2 2 2 2 2 2 3 5" xfId="28777" xr:uid="{05160127-B78B-42A2-8A0A-37B6460B9BF0}"/>
    <cellStyle name="Comma 2 2 2 2 2 2 3 6" xfId="43661" xr:uid="{8E33DC99-80E8-4E90-AF8B-1F893B7980FB}"/>
    <cellStyle name="Comma 2 2 2 2 2 2 4" xfId="9951" xr:uid="{B27D4E53-6D01-4E58-8561-059054FE1814}"/>
    <cellStyle name="Comma 2 2 2 2 2 2 4 2" xfId="23641" xr:uid="{77CF4830-EFA8-4E6C-BC9C-3C7984C3B3C4}"/>
    <cellStyle name="Comma 2 2 2 2 2 2 4 2 2" xfId="37333" xr:uid="{7F6D96FC-CC7D-4023-949D-387E2DAB49AE}"/>
    <cellStyle name="Comma 2 2 2 2 2 2 4 2 3" xfId="52217" xr:uid="{0842C19D-F7BB-4A1C-89A7-BA38355F3CC5}"/>
    <cellStyle name="Comma 2 2 2 2 2 2 4 3" xfId="16797" xr:uid="{A4BA8C9C-806C-49CB-9393-E4D6D6230EB0}"/>
    <cellStyle name="Comma 2 2 2 2 2 2 4 4" xfId="30487" xr:uid="{FD0F2947-7207-4E5F-9646-A8E537F65520}"/>
    <cellStyle name="Comma 2 2 2 2 2 2 4 5" xfId="45371" xr:uid="{9DB21EAF-9F0D-41E8-9295-0FEF6E95E952}"/>
    <cellStyle name="Comma 2 2 2 2 2 2 5" xfId="20219" xr:uid="{A6996974-327A-42BF-8D5E-3561EBEA72C2}"/>
    <cellStyle name="Comma 2 2 2 2 2 2 5 2" xfId="33911" xr:uid="{1A512AB3-07C0-4E10-AC13-EBD4F9B9E24B}"/>
    <cellStyle name="Comma 2 2 2 2 2 2 5 3" xfId="48795" xr:uid="{554E333D-8CE5-496C-8A32-67E620AC80DB}"/>
    <cellStyle name="Comma 2 2 2 2 2 2 6" xfId="13375" xr:uid="{5D3381F8-FDBB-4B20-94DC-A74AF26D9880}"/>
    <cellStyle name="Comma 2 2 2 2 2 2 7" xfId="27065" xr:uid="{0DA38391-3526-4692-A5D9-7AF8EF16A937}"/>
    <cellStyle name="Comma 2 2 2 2 2 2 8" xfId="41949" xr:uid="{D0B9A348-8DF7-4CCD-92FE-93A4A9923796}"/>
    <cellStyle name="Comma 2 2 2 2 2 3" xfId="6529" xr:uid="{637D6957-6CA3-444E-A815-F4C019867AC9}"/>
    <cellStyle name="Comma 2 2 2 2 2 3 2" xfId="8243" xr:uid="{FE560B2D-C9E5-48D6-8D57-0BDC70FA67E8}"/>
    <cellStyle name="Comma 2 2 2 2 2 3 2 2" xfId="11665" xr:uid="{876A511A-856F-4FBB-9A6B-D2D89D73C7C0}"/>
    <cellStyle name="Comma 2 2 2 2 2 3 2 2 2" xfId="25355" xr:uid="{AA0FABF8-AEAD-4752-87A6-19AD20522FF0}"/>
    <cellStyle name="Comma 2 2 2 2 2 3 2 2 2 2" xfId="39047" xr:uid="{172A5A04-9990-4362-A496-9081E3FDC8E6}"/>
    <cellStyle name="Comma 2 2 2 2 2 3 2 2 2 3" xfId="53931" xr:uid="{4A6BD0FF-01C2-4780-8DBE-B1B13B0E225B}"/>
    <cellStyle name="Comma 2 2 2 2 2 3 2 2 3" xfId="18511" xr:uid="{1B720F7B-5307-4CD8-91E5-6C560DE22406}"/>
    <cellStyle name="Comma 2 2 2 2 2 3 2 2 4" xfId="32201" xr:uid="{CDF72D85-02E3-4356-9FA7-E99D832D2E7F}"/>
    <cellStyle name="Comma 2 2 2 2 2 3 2 2 5" xfId="47085" xr:uid="{E942E4DD-EAF9-466E-9535-94FBCE517CB2}"/>
    <cellStyle name="Comma 2 2 2 2 2 3 2 3" xfId="21933" xr:uid="{652FA779-B6AB-47D7-8E20-AEC3FB494FA8}"/>
    <cellStyle name="Comma 2 2 2 2 2 3 2 3 2" xfId="35625" xr:uid="{A7875C00-97DE-425B-AC01-36CF80FA41AE}"/>
    <cellStyle name="Comma 2 2 2 2 2 3 2 3 3" xfId="50509" xr:uid="{F948CD59-0486-4FD4-91CB-CDE755087ECF}"/>
    <cellStyle name="Comma 2 2 2 2 2 3 2 4" xfId="15089" xr:uid="{2AC86DC4-5F2F-4056-87D7-87E6A346D2A3}"/>
    <cellStyle name="Comma 2 2 2 2 2 3 2 5" xfId="28779" xr:uid="{D502D3B7-D154-427E-8E45-4C15C8C70860}"/>
    <cellStyle name="Comma 2 2 2 2 2 3 2 6" xfId="43663" xr:uid="{D7673AAB-9112-4BF8-AC39-8DCC7CD4B137}"/>
    <cellStyle name="Comma 2 2 2 2 2 3 3" xfId="9953" xr:uid="{8915DBBD-18C7-4C00-AC93-B1E12E69C0C4}"/>
    <cellStyle name="Comma 2 2 2 2 2 3 3 2" xfId="23643" xr:uid="{55B4158C-ADAB-4508-ABCE-548CDEB087EF}"/>
    <cellStyle name="Comma 2 2 2 2 2 3 3 2 2" xfId="37335" xr:uid="{8BE406D4-AD66-4106-9233-63880D336770}"/>
    <cellStyle name="Comma 2 2 2 2 2 3 3 2 3" xfId="52219" xr:uid="{EEEA473B-E23B-4FF2-A1E9-666C93D44161}"/>
    <cellStyle name="Comma 2 2 2 2 2 3 3 3" xfId="16799" xr:uid="{0B11AD05-3380-43DB-9DE0-A0FBDC618298}"/>
    <cellStyle name="Comma 2 2 2 2 2 3 3 4" xfId="30489" xr:uid="{5709D358-D556-4120-A73F-F9131BA9C368}"/>
    <cellStyle name="Comma 2 2 2 2 2 3 3 5" xfId="45373" xr:uid="{37B29A13-B3A6-41D9-92F2-8A8A03283CB1}"/>
    <cellStyle name="Comma 2 2 2 2 2 3 4" xfId="20221" xr:uid="{9E6CDA5B-E30D-43E6-9BBA-7C67DEB2A564}"/>
    <cellStyle name="Comma 2 2 2 2 2 3 4 2" xfId="33913" xr:uid="{56DEB6A3-05D5-45B2-B131-0B57F8A13D1C}"/>
    <cellStyle name="Comma 2 2 2 2 2 3 4 3" xfId="48797" xr:uid="{4A1A4C6A-8B78-4B50-8D3D-2BF0BB01AD6E}"/>
    <cellStyle name="Comma 2 2 2 2 2 3 5" xfId="13377" xr:uid="{C5F27BE8-7F11-43C6-BF09-A9F52BD40F0C}"/>
    <cellStyle name="Comma 2 2 2 2 2 3 6" xfId="27067" xr:uid="{67652B72-5BD1-41B5-A226-728ACF3F96B1}"/>
    <cellStyle name="Comma 2 2 2 2 2 3 7" xfId="41951" xr:uid="{DDA9FF5A-A6CB-4E1E-AD96-A2F5A0BD7435}"/>
    <cellStyle name="Comma 2 2 2 2 2 4" xfId="6530" xr:uid="{C719EE7B-E4D9-4DEC-8835-391A3FB656A5}"/>
    <cellStyle name="Comma 2 2 2 2 2 4 2" xfId="8244" xr:uid="{F7A97A92-2821-4E0E-A08E-600D68AD9C44}"/>
    <cellStyle name="Comma 2 2 2 2 2 4 2 2" xfId="11666" xr:uid="{E78F3784-DFF5-4211-BF4C-64AEFEE3F00B}"/>
    <cellStyle name="Comma 2 2 2 2 2 4 2 2 2" xfId="25356" xr:uid="{2A0DB388-10C6-4525-8B8A-1E35F3C74894}"/>
    <cellStyle name="Comma 2 2 2 2 2 4 2 2 2 2" xfId="39048" xr:uid="{6ABD9778-2D18-4C99-A21A-09E293542D28}"/>
    <cellStyle name="Comma 2 2 2 2 2 4 2 2 2 3" xfId="53932" xr:uid="{355B4324-6C15-4808-8B99-BDB9F58FCB1D}"/>
    <cellStyle name="Comma 2 2 2 2 2 4 2 2 3" xfId="18512" xr:uid="{1230AC31-C794-4E00-8D96-6D9D896D22B6}"/>
    <cellStyle name="Comma 2 2 2 2 2 4 2 2 4" xfId="32202" xr:uid="{013EE554-EAC3-4820-87F6-79714F44185B}"/>
    <cellStyle name="Comma 2 2 2 2 2 4 2 2 5" xfId="47086" xr:uid="{2E1E10AA-0558-43DD-9C49-DC6E1FE7A391}"/>
    <cellStyle name="Comma 2 2 2 2 2 4 2 3" xfId="21934" xr:uid="{ACE88DC3-5FDF-4E8C-928D-D065F69EEEA7}"/>
    <cellStyle name="Comma 2 2 2 2 2 4 2 3 2" xfId="35626" xr:uid="{B91242EB-463E-4BD4-B047-941AA215A256}"/>
    <cellStyle name="Comma 2 2 2 2 2 4 2 3 3" xfId="50510" xr:uid="{F5F8854B-B050-47B9-BFC7-660825FCF23D}"/>
    <cellStyle name="Comma 2 2 2 2 2 4 2 4" xfId="15090" xr:uid="{89454217-32F4-4878-8D25-6984137AFD26}"/>
    <cellStyle name="Comma 2 2 2 2 2 4 2 5" xfId="28780" xr:uid="{FBFB1254-023D-4290-8651-E47533E83585}"/>
    <cellStyle name="Comma 2 2 2 2 2 4 2 6" xfId="43664" xr:uid="{1CF3C2F7-0892-4B23-B9AA-14A014D420F0}"/>
    <cellStyle name="Comma 2 2 2 2 2 4 3" xfId="9954" xr:uid="{FCB29343-1498-467C-A74C-51B2195E5E0C}"/>
    <cellStyle name="Comma 2 2 2 2 2 4 3 2" xfId="23644" xr:uid="{A9DDB763-EF4B-4406-BA4A-A62ADDFAA2B3}"/>
    <cellStyle name="Comma 2 2 2 2 2 4 3 2 2" xfId="37336" xr:uid="{856B7B74-2528-4F65-9B82-77FE1892C607}"/>
    <cellStyle name="Comma 2 2 2 2 2 4 3 2 3" xfId="52220" xr:uid="{06E64688-CF56-4A25-BFE7-6FBC82E2EE58}"/>
    <cellStyle name="Comma 2 2 2 2 2 4 3 3" xfId="16800" xr:uid="{37C48F38-FF31-4D6C-B31A-C87ED97F6FA8}"/>
    <cellStyle name="Comma 2 2 2 2 2 4 3 4" xfId="30490" xr:uid="{7017C394-8C32-46DF-9926-9EA7F23A2CB3}"/>
    <cellStyle name="Comma 2 2 2 2 2 4 3 5" xfId="45374" xr:uid="{AD364BCB-B43D-46D7-A7B8-34A0E4FAB4E4}"/>
    <cellStyle name="Comma 2 2 2 2 2 4 4" xfId="20222" xr:uid="{3270C127-18FB-4A1E-BCD9-2153F217E3AD}"/>
    <cellStyle name="Comma 2 2 2 2 2 4 4 2" xfId="33914" xr:uid="{1748F6C6-5374-404D-AF1B-CD9314760864}"/>
    <cellStyle name="Comma 2 2 2 2 2 4 4 3" xfId="48798" xr:uid="{DF0EFA34-4FEE-48D9-832C-E9D472E9E0C7}"/>
    <cellStyle name="Comma 2 2 2 2 2 4 5" xfId="13378" xr:uid="{19A02FDD-5E0B-409A-8101-AD5C81D416AC}"/>
    <cellStyle name="Comma 2 2 2 2 2 4 6" xfId="27068" xr:uid="{DEA08EC2-EE09-431F-95FC-DCB2BBA36908}"/>
    <cellStyle name="Comma 2 2 2 2 2 4 7" xfId="41952" xr:uid="{4DCEDA57-F07B-4A98-9071-4AA32D4B1823}"/>
    <cellStyle name="Comma 2 2 2 2 2 5" xfId="8240" xr:uid="{BDBF6AEC-A79F-4643-837D-6DF9CF4D8399}"/>
    <cellStyle name="Comma 2 2 2 2 2 5 2" xfId="11662" xr:uid="{99D78B62-180E-4897-8922-BA4A74A3860F}"/>
    <cellStyle name="Comma 2 2 2 2 2 5 2 2" xfId="25352" xr:uid="{F8D0670F-5F0C-48FE-AE54-9B0AA549B48A}"/>
    <cellStyle name="Comma 2 2 2 2 2 5 2 2 2" xfId="39044" xr:uid="{08827928-EB26-4367-9729-84457A0EC469}"/>
    <cellStyle name="Comma 2 2 2 2 2 5 2 2 3" xfId="53928" xr:uid="{2C7241E9-F148-43C4-ABD6-C645354FA1D3}"/>
    <cellStyle name="Comma 2 2 2 2 2 5 2 3" xfId="18508" xr:uid="{A3141730-657E-4443-9EC4-18798D1A25DF}"/>
    <cellStyle name="Comma 2 2 2 2 2 5 2 4" xfId="32198" xr:uid="{5931F3BC-6E99-4F4C-8783-7D0326B91698}"/>
    <cellStyle name="Comma 2 2 2 2 2 5 2 5" xfId="47082" xr:uid="{76A516F9-24B7-45CE-BA3A-17AF764F2E5C}"/>
    <cellStyle name="Comma 2 2 2 2 2 5 3" xfId="21930" xr:uid="{8B68F57F-29B9-4D63-B4C2-E43B8F1B9354}"/>
    <cellStyle name="Comma 2 2 2 2 2 5 3 2" xfId="35622" xr:uid="{FEDB177B-FA71-401B-884D-C28D8D99F0E8}"/>
    <cellStyle name="Comma 2 2 2 2 2 5 3 3" xfId="50506" xr:uid="{6EE09FE2-F6B9-4356-A086-65D4682D3E1B}"/>
    <cellStyle name="Comma 2 2 2 2 2 5 4" xfId="15086" xr:uid="{57D675FA-C870-4843-9BA3-33DF03D2A356}"/>
    <cellStyle name="Comma 2 2 2 2 2 5 5" xfId="28776" xr:uid="{E7DF746F-7268-4D02-BFC1-81125B175EC6}"/>
    <cellStyle name="Comma 2 2 2 2 2 5 6" xfId="43660" xr:uid="{7C8155BE-4A9A-4047-BB5C-14485FE4FE67}"/>
    <cellStyle name="Comma 2 2 2 2 2 6" xfId="9950" xr:uid="{1E0C87DF-3DA1-41AE-8044-72AD38CAC350}"/>
    <cellStyle name="Comma 2 2 2 2 2 6 2" xfId="23640" xr:uid="{69E71D4F-6AC5-4A3C-A9F4-F5AB867E023E}"/>
    <cellStyle name="Comma 2 2 2 2 2 6 2 2" xfId="37332" xr:uid="{9CDE95A5-AD13-4EFE-AF04-D081D5D8CB8A}"/>
    <cellStyle name="Comma 2 2 2 2 2 6 2 3" xfId="52216" xr:uid="{D02BC989-4400-4B26-A217-C789E8B7B9F4}"/>
    <cellStyle name="Comma 2 2 2 2 2 6 3" xfId="16796" xr:uid="{A406E641-8ED2-4F13-85FD-A52A9AADAE8E}"/>
    <cellStyle name="Comma 2 2 2 2 2 6 4" xfId="30486" xr:uid="{19579B8F-C21C-448A-A216-051274090F70}"/>
    <cellStyle name="Comma 2 2 2 2 2 6 5" xfId="45370" xr:uid="{35C94C60-48C3-4EAE-BDAD-22E68CF531EA}"/>
    <cellStyle name="Comma 2 2 2 2 2 7" xfId="20218" xr:uid="{F5763B48-5510-4D5E-91EF-503D0F6C06AD}"/>
    <cellStyle name="Comma 2 2 2 2 2 7 2" xfId="33910" xr:uid="{F7631CBF-DF8E-4B54-8676-FCE95429DE19}"/>
    <cellStyle name="Comma 2 2 2 2 2 7 3" xfId="48794" xr:uid="{7F06EE2A-5621-4EFA-BEC7-5AD1DA0F40D7}"/>
    <cellStyle name="Comma 2 2 2 2 2 8" xfId="13374" xr:uid="{2B064AB0-0FD0-406F-94DB-100690CD2FC7}"/>
    <cellStyle name="Comma 2 2 2 2 2 9" xfId="27064" xr:uid="{DEBA4C5E-8141-44F7-9E2A-96879CACDB2D}"/>
    <cellStyle name="Comma 2 2 2 2 3" xfId="6531" xr:uid="{476E5A12-1888-4942-9229-8FA48082C5F2}"/>
    <cellStyle name="Comma 2 2 2 2 3 10" xfId="41953" xr:uid="{0697ED2B-4BE0-4DF2-AAD7-C6E9563DCE93}"/>
    <cellStyle name="Comma 2 2 2 2 3 2" xfId="6532" xr:uid="{7F4E69AC-028D-4474-B703-31692D0270D7}"/>
    <cellStyle name="Comma 2 2 2 2 3 2 2" xfId="6533" xr:uid="{C79304B3-7349-4426-A1C9-CDBBE695ADDE}"/>
    <cellStyle name="Comma 2 2 2 2 3 2 2 2" xfId="8247" xr:uid="{63454CDB-D2C2-474B-AF35-98BC00FB62A8}"/>
    <cellStyle name="Comma 2 2 2 2 3 2 2 2 2" xfId="11669" xr:uid="{31A56910-21E7-4C3A-96C1-D7641DDB6FAD}"/>
    <cellStyle name="Comma 2 2 2 2 3 2 2 2 2 2" xfId="25359" xr:uid="{48F709B7-1F6C-4117-A4A8-5F0DF6BB3A03}"/>
    <cellStyle name="Comma 2 2 2 2 3 2 2 2 2 2 2" xfId="39051" xr:uid="{891875F5-2DEE-4221-BF77-8EB2E68F83B1}"/>
    <cellStyle name="Comma 2 2 2 2 3 2 2 2 2 2 3" xfId="53935" xr:uid="{623D07B4-412C-4ABB-A085-6786496CE797}"/>
    <cellStyle name="Comma 2 2 2 2 3 2 2 2 2 3" xfId="18515" xr:uid="{84C5D1BF-FD58-40E2-A42F-BC120F13FB26}"/>
    <cellStyle name="Comma 2 2 2 2 3 2 2 2 2 4" xfId="32205" xr:uid="{9B5710EA-39F1-47BA-980D-2A096B030D6F}"/>
    <cellStyle name="Comma 2 2 2 2 3 2 2 2 2 5" xfId="47089" xr:uid="{9ACC9FD9-61B0-4B9D-B81F-33F9FCD3836D}"/>
    <cellStyle name="Comma 2 2 2 2 3 2 2 2 3" xfId="21937" xr:uid="{4E11861D-393D-43A2-8BD7-F219452B03BB}"/>
    <cellStyle name="Comma 2 2 2 2 3 2 2 2 3 2" xfId="35629" xr:uid="{77E28662-AB7A-4EDA-BC35-81B2BBD3F48B}"/>
    <cellStyle name="Comma 2 2 2 2 3 2 2 2 3 3" xfId="50513" xr:uid="{D1ED4161-908E-4793-B8A7-C737A25A19A9}"/>
    <cellStyle name="Comma 2 2 2 2 3 2 2 2 4" xfId="15093" xr:uid="{EF3A37F1-2F85-4581-A5AB-8DF0A3F127DD}"/>
    <cellStyle name="Comma 2 2 2 2 3 2 2 2 5" xfId="28783" xr:uid="{08FD4B16-2CC3-470E-9E63-38467A618700}"/>
    <cellStyle name="Comma 2 2 2 2 3 2 2 2 6" xfId="43667" xr:uid="{90D5B008-20CE-4904-966D-E211151968EC}"/>
    <cellStyle name="Comma 2 2 2 2 3 2 2 3" xfId="9957" xr:uid="{771A1B9E-E32F-49A1-A9F2-71851AB09E76}"/>
    <cellStyle name="Comma 2 2 2 2 3 2 2 3 2" xfId="23647" xr:uid="{C5218A55-BF48-4B7C-AD4A-653F2F06488B}"/>
    <cellStyle name="Comma 2 2 2 2 3 2 2 3 2 2" xfId="37339" xr:uid="{CA65C9BE-2135-4CBF-8C46-7A54B4BD3EAA}"/>
    <cellStyle name="Comma 2 2 2 2 3 2 2 3 2 3" xfId="52223" xr:uid="{915157A0-28AD-46D0-B028-87F76385BC47}"/>
    <cellStyle name="Comma 2 2 2 2 3 2 2 3 3" xfId="16803" xr:uid="{6A0E5F0A-8F11-4117-9A1B-361F6D378B2D}"/>
    <cellStyle name="Comma 2 2 2 2 3 2 2 3 4" xfId="30493" xr:uid="{85D82CCD-2691-4B05-AC0C-D9BBE7F63265}"/>
    <cellStyle name="Comma 2 2 2 2 3 2 2 3 5" xfId="45377" xr:uid="{098D0B0B-7A8F-40E9-BC39-49518B0829B9}"/>
    <cellStyle name="Comma 2 2 2 2 3 2 2 4" xfId="20225" xr:uid="{568E365F-CEE1-4106-94AA-C901BD796C44}"/>
    <cellStyle name="Comma 2 2 2 2 3 2 2 4 2" xfId="33917" xr:uid="{26936331-F241-456C-8A0B-9A361B2ECBF8}"/>
    <cellStyle name="Comma 2 2 2 2 3 2 2 4 3" xfId="48801" xr:uid="{C654B9A3-636A-4B13-809A-887AF9517FB1}"/>
    <cellStyle name="Comma 2 2 2 2 3 2 2 5" xfId="13381" xr:uid="{B234B5EA-728A-47E7-A9D5-3E0E69FBAAD5}"/>
    <cellStyle name="Comma 2 2 2 2 3 2 2 6" xfId="27071" xr:uid="{81CFE822-BCD8-44F0-981B-A6B64CD3A107}"/>
    <cellStyle name="Comma 2 2 2 2 3 2 2 7" xfId="41955" xr:uid="{4AE3A7C4-CF3E-4DD7-A84B-FC014D54EE79}"/>
    <cellStyle name="Comma 2 2 2 2 3 2 3" xfId="8246" xr:uid="{148CEA24-45A5-48CA-81A4-8EFFE545088F}"/>
    <cellStyle name="Comma 2 2 2 2 3 2 3 2" xfId="11668" xr:uid="{544E7C80-05DD-4F57-9E74-C65A577308CD}"/>
    <cellStyle name="Comma 2 2 2 2 3 2 3 2 2" xfId="25358" xr:uid="{F138A339-A98F-4A1C-B71E-8DC22261A28D}"/>
    <cellStyle name="Comma 2 2 2 2 3 2 3 2 2 2" xfId="39050" xr:uid="{31709E6F-426B-4A22-A9F1-EB44C4EACCD1}"/>
    <cellStyle name="Comma 2 2 2 2 3 2 3 2 2 3" xfId="53934" xr:uid="{06E1A6C1-4127-43FF-AC63-BC71D69EFEE6}"/>
    <cellStyle name="Comma 2 2 2 2 3 2 3 2 3" xfId="18514" xr:uid="{600E1A21-F1E9-4160-A52A-060F35560EE1}"/>
    <cellStyle name="Comma 2 2 2 2 3 2 3 2 4" xfId="32204" xr:uid="{EB68F8B9-6BB1-46EA-8CD7-E26746AD4C46}"/>
    <cellStyle name="Comma 2 2 2 2 3 2 3 2 5" xfId="47088" xr:uid="{903F3EDF-F146-45C4-946E-1BB99C507A7D}"/>
    <cellStyle name="Comma 2 2 2 2 3 2 3 3" xfId="21936" xr:uid="{A4549D36-260E-4629-AFC2-F0070AA6057E}"/>
    <cellStyle name="Comma 2 2 2 2 3 2 3 3 2" xfId="35628" xr:uid="{FBB10D0B-DE5E-4691-840E-8B554262354F}"/>
    <cellStyle name="Comma 2 2 2 2 3 2 3 3 3" xfId="50512" xr:uid="{2594596B-D358-4497-A4F1-D028697E6669}"/>
    <cellStyle name="Comma 2 2 2 2 3 2 3 4" xfId="15092" xr:uid="{5BF3F03D-EB0F-4493-9105-87474AF24572}"/>
    <cellStyle name="Comma 2 2 2 2 3 2 3 5" xfId="28782" xr:uid="{E815FAB6-E7DC-4E60-9C7B-A75F37406800}"/>
    <cellStyle name="Comma 2 2 2 2 3 2 3 6" xfId="43666" xr:uid="{6A3BCA18-4942-422A-9D45-3CD5C581806B}"/>
    <cellStyle name="Comma 2 2 2 2 3 2 4" xfId="9956" xr:uid="{A1D599F9-3CDC-4B13-B248-41A2781A76EA}"/>
    <cellStyle name="Comma 2 2 2 2 3 2 4 2" xfId="23646" xr:uid="{15A3BFAB-BB58-4B99-A902-FFC64374923C}"/>
    <cellStyle name="Comma 2 2 2 2 3 2 4 2 2" xfId="37338" xr:uid="{A97E8FBE-3C68-4D96-B639-5A2FBA58B024}"/>
    <cellStyle name="Comma 2 2 2 2 3 2 4 2 3" xfId="52222" xr:uid="{BDD87BC4-5BA1-48D8-8E8B-359DE2B9A792}"/>
    <cellStyle name="Comma 2 2 2 2 3 2 4 3" xfId="16802" xr:uid="{AC765EAD-0E5E-4186-9146-D202459A825F}"/>
    <cellStyle name="Comma 2 2 2 2 3 2 4 4" xfId="30492" xr:uid="{9B8F41EC-8335-4BA1-8952-9A23B54FE1D8}"/>
    <cellStyle name="Comma 2 2 2 2 3 2 4 5" xfId="45376" xr:uid="{B9BF117D-D9AD-4EE8-ABBB-F483F1F036EB}"/>
    <cellStyle name="Comma 2 2 2 2 3 2 5" xfId="20224" xr:uid="{A41ABFBD-3D37-4930-A6A6-06534D8C70F9}"/>
    <cellStyle name="Comma 2 2 2 2 3 2 5 2" xfId="33916" xr:uid="{56CFCC2E-FFE4-418C-9906-00302FA5BFED}"/>
    <cellStyle name="Comma 2 2 2 2 3 2 5 3" xfId="48800" xr:uid="{2420626B-4003-4D78-8B87-34088B538BFD}"/>
    <cellStyle name="Comma 2 2 2 2 3 2 6" xfId="13380" xr:uid="{392CF2FA-53B8-4F93-8FCA-EB595E08977B}"/>
    <cellStyle name="Comma 2 2 2 2 3 2 7" xfId="27070" xr:uid="{A52DAF92-B158-41BB-BA86-9CA8F1072E4A}"/>
    <cellStyle name="Comma 2 2 2 2 3 2 8" xfId="41954" xr:uid="{450ED257-3EC7-4266-93AB-8DDBA724C990}"/>
    <cellStyle name="Comma 2 2 2 2 3 3" xfId="6534" xr:uid="{48C6FD08-AF22-4878-869A-C9FAE87B277A}"/>
    <cellStyle name="Comma 2 2 2 2 3 3 2" xfId="8248" xr:uid="{B4FB7D21-6DE4-4314-80AF-177234CC6503}"/>
    <cellStyle name="Comma 2 2 2 2 3 3 2 2" xfId="11670" xr:uid="{0DCB096F-1B3F-4BFA-9E67-F94062E5608F}"/>
    <cellStyle name="Comma 2 2 2 2 3 3 2 2 2" xfId="25360" xr:uid="{0FD73845-5DA1-43BE-98C5-3DC2088ACCE3}"/>
    <cellStyle name="Comma 2 2 2 2 3 3 2 2 2 2" xfId="39052" xr:uid="{6C5D5CFA-100B-4111-AF66-03036458A43B}"/>
    <cellStyle name="Comma 2 2 2 2 3 3 2 2 2 3" xfId="53936" xr:uid="{96CA5D02-F8A5-437F-BB06-8387BCF8EAA9}"/>
    <cellStyle name="Comma 2 2 2 2 3 3 2 2 3" xfId="18516" xr:uid="{262C9C8A-95F6-477A-BD11-CF56BC66DD46}"/>
    <cellStyle name="Comma 2 2 2 2 3 3 2 2 4" xfId="32206" xr:uid="{D5BC523B-0B81-4D14-9515-7F87068A51C5}"/>
    <cellStyle name="Comma 2 2 2 2 3 3 2 2 5" xfId="47090" xr:uid="{778D1355-6526-4213-B400-94DB69EBA60A}"/>
    <cellStyle name="Comma 2 2 2 2 3 3 2 3" xfId="21938" xr:uid="{B5AF3DEB-A788-48DD-9672-344CE35EC1EF}"/>
    <cellStyle name="Comma 2 2 2 2 3 3 2 3 2" xfId="35630" xr:uid="{D81C1F3B-7AEE-40C5-A26A-C8A25709651E}"/>
    <cellStyle name="Comma 2 2 2 2 3 3 2 3 3" xfId="50514" xr:uid="{2FCAD01E-D412-4BD1-9971-D2B3A90B4043}"/>
    <cellStyle name="Comma 2 2 2 2 3 3 2 4" xfId="15094" xr:uid="{A729583F-757C-4DAD-923E-6FB0935C9E79}"/>
    <cellStyle name="Comma 2 2 2 2 3 3 2 5" xfId="28784" xr:uid="{8446A89B-EB4D-4300-80DC-EF49F6F266B8}"/>
    <cellStyle name="Comma 2 2 2 2 3 3 2 6" xfId="43668" xr:uid="{9C30626C-B489-4082-81F6-700604039C69}"/>
    <cellStyle name="Comma 2 2 2 2 3 3 3" xfId="9958" xr:uid="{327F90B7-E3DA-42FB-A863-9C360ECEF429}"/>
    <cellStyle name="Comma 2 2 2 2 3 3 3 2" xfId="23648" xr:uid="{12662D78-EFF6-4328-80AC-E3B24000A50A}"/>
    <cellStyle name="Comma 2 2 2 2 3 3 3 2 2" xfId="37340" xr:uid="{682BAD31-9B8C-40AC-9724-28A474CB390C}"/>
    <cellStyle name="Comma 2 2 2 2 3 3 3 2 3" xfId="52224" xr:uid="{E6605149-3508-4675-9FD8-F72C43C18C0E}"/>
    <cellStyle name="Comma 2 2 2 2 3 3 3 3" xfId="16804" xr:uid="{4CBA1D27-393E-49F0-9AAC-880ABE51B673}"/>
    <cellStyle name="Comma 2 2 2 2 3 3 3 4" xfId="30494" xr:uid="{33B39F5B-AAB4-4AC6-BA5D-AC11CBE7CA24}"/>
    <cellStyle name="Comma 2 2 2 2 3 3 3 5" xfId="45378" xr:uid="{3F3F6FD3-BCDA-49E1-9DB2-E47E25EE7ADC}"/>
    <cellStyle name="Comma 2 2 2 2 3 3 4" xfId="20226" xr:uid="{9C75E3CA-9BE1-44BE-B4D1-0234F201B101}"/>
    <cellStyle name="Comma 2 2 2 2 3 3 4 2" xfId="33918" xr:uid="{25F2E35E-612E-4393-854B-E1B11BE77661}"/>
    <cellStyle name="Comma 2 2 2 2 3 3 4 3" xfId="48802" xr:uid="{676C0F26-B293-4A0F-9084-71222A740A04}"/>
    <cellStyle name="Comma 2 2 2 2 3 3 5" xfId="13382" xr:uid="{3513AF73-C551-4BAE-B7CB-B74BF06F26B4}"/>
    <cellStyle name="Comma 2 2 2 2 3 3 6" xfId="27072" xr:uid="{28D2EBC1-7EB7-487D-B841-0973485C88C4}"/>
    <cellStyle name="Comma 2 2 2 2 3 3 7" xfId="41956" xr:uid="{1799047B-ABDC-4411-9097-4C2357FF502E}"/>
    <cellStyle name="Comma 2 2 2 2 3 4" xfId="6535" xr:uid="{1347B465-AB52-4A5F-8AD5-7C9CEB302BC1}"/>
    <cellStyle name="Comma 2 2 2 2 3 4 2" xfId="8249" xr:uid="{20219723-0AED-4F2B-95FE-3A114F182617}"/>
    <cellStyle name="Comma 2 2 2 2 3 4 2 2" xfId="11671" xr:uid="{79FFF58D-1DAF-4EC9-9314-067B3B67B95F}"/>
    <cellStyle name="Comma 2 2 2 2 3 4 2 2 2" xfId="25361" xr:uid="{113A3DBB-4DC5-498B-85C3-0D33F0619BE2}"/>
    <cellStyle name="Comma 2 2 2 2 3 4 2 2 2 2" xfId="39053" xr:uid="{982EDBE1-5CFA-4B1D-B5CB-BE28414F65F8}"/>
    <cellStyle name="Comma 2 2 2 2 3 4 2 2 2 3" xfId="53937" xr:uid="{A9597967-937E-4D61-A1B6-5455A5074149}"/>
    <cellStyle name="Comma 2 2 2 2 3 4 2 2 3" xfId="18517" xr:uid="{558C3D2D-549A-4331-9500-88F726AD7F6A}"/>
    <cellStyle name="Comma 2 2 2 2 3 4 2 2 4" xfId="32207" xr:uid="{F3EFD70D-CEFB-403A-8CE5-800C259CA6AE}"/>
    <cellStyle name="Comma 2 2 2 2 3 4 2 2 5" xfId="47091" xr:uid="{9BFC0CC3-BE53-4BAF-A218-0FB140F066BD}"/>
    <cellStyle name="Comma 2 2 2 2 3 4 2 3" xfId="21939" xr:uid="{CC8056C5-C728-4DF5-99EE-0F94FE715D38}"/>
    <cellStyle name="Comma 2 2 2 2 3 4 2 3 2" xfId="35631" xr:uid="{1AC7314F-5512-4FD0-8062-424D38A08F91}"/>
    <cellStyle name="Comma 2 2 2 2 3 4 2 3 3" xfId="50515" xr:uid="{E7A2B509-972A-4A56-9AC7-91D9F42E9F41}"/>
    <cellStyle name="Comma 2 2 2 2 3 4 2 4" xfId="15095" xr:uid="{BBD972C9-39FD-486C-9AFA-B93A3748DD5D}"/>
    <cellStyle name="Comma 2 2 2 2 3 4 2 5" xfId="28785" xr:uid="{68B860D5-BE09-46D6-875A-D30815EC6277}"/>
    <cellStyle name="Comma 2 2 2 2 3 4 2 6" xfId="43669" xr:uid="{2FF1CE05-364C-472A-9C5B-52981AFBCDF0}"/>
    <cellStyle name="Comma 2 2 2 2 3 4 3" xfId="9959" xr:uid="{B5BF1538-9E1E-4ECE-9506-4F191D6C88B2}"/>
    <cellStyle name="Comma 2 2 2 2 3 4 3 2" xfId="23649" xr:uid="{31D69828-AFF5-432E-AC55-50380A79823C}"/>
    <cellStyle name="Comma 2 2 2 2 3 4 3 2 2" xfId="37341" xr:uid="{9AD2D158-CBD3-4C76-B95A-3F80D31097EA}"/>
    <cellStyle name="Comma 2 2 2 2 3 4 3 2 3" xfId="52225" xr:uid="{576F175A-2D52-4200-89AB-614588921793}"/>
    <cellStyle name="Comma 2 2 2 2 3 4 3 3" xfId="16805" xr:uid="{8B85D6AA-6A9E-4F95-88A7-95A40353B920}"/>
    <cellStyle name="Comma 2 2 2 2 3 4 3 4" xfId="30495" xr:uid="{14768B4F-D8B6-4601-993A-A71D1ADD1572}"/>
    <cellStyle name="Comma 2 2 2 2 3 4 3 5" xfId="45379" xr:uid="{CA1F035D-8D1F-42CD-AA56-C827CA37C9DD}"/>
    <cellStyle name="Comma 2 2 2 2 3 4 4" xfId="20227" xr:uid="{77BFEDFD-BA55-4D01-84AF-1501EA8FEEA0}"/>
    <cellStyle name="Comma 2 2 2 2 3 4 4 2" xfId="33919" xr:uid="{EB43036B-D20E-4F39-B985-9CD22199FC76}"/>
    <cellStyle name="Comma 2 2 2 2 3 4 4 3" xfId="48803" xr:uid="{FDF98B82-4967-4AA6-9A6D-1681E238F006}"/>
    <cellStyle name="Comma 2 2 2 2 3 4 5" xfId="13383" xr:uid="{D1A5D9D6-8583-4E7E-B613-283F3A94BCEF}"/>
    <cellStyle name="Comma 2 2 2 2 3 4 6" xfId="27073" xr:uid="{F453E05A-61AF-4DA3-99D9-AEEE308154CF}"/>
    <cellStyle name="Comma 2 2 2 2 3 4 7" xfId="41957" xr:uid="{F398F99B-3979-4125-826A-33A2624367D5}"/>
    <cellStyle name="Comma 2 2 2 2 3 5" xfId="8245" xr:uid="{8EE28430-62AA-41C1-891A-539E0952E7AF}"/>
    <cellStyle name="Comma 2 2 2 2 3 5 2" xfId="11667" xr:uid="{17DEF0C5-6FB3-46E7-851E-5A73057E2CE9}"/>
    <cellStyle name="Comma 2 2 2 2 3 5 2 2" xfId="25357" xr:uid="{515F08D5-906E-4FD4-A04D-AB881BAA67E4}"/>
    <cellStyle name="Comma 2 2 2 2 3 5 2 2 2" xfId="39049" xr:uid="{E292861F-33C1-431D-84AA-23C260BB13F8}"/>
    <cellStyle name="Comma 2 2 2 2 3 5 2 2 3" xfId="53933" xr:uid="{44D2D1F1-937D-4C8A-B5CC-426F1E4D61F9}"/>
    <cellStyle name="Comma 2 2 2 2 3 5 2 3" xfId="18513" xr:uid="{87202488-08DF-4BAB-A0A1-E9F6EB599464}"/>
    <cellStyle name="Comma 2 2 2 2 3 5 2 4" xfId="32203" xr:uid="{F4307EEC-7BA6-4AB9-AF90-07A8693F3514}"/>
    <cellStyle name="Comma 2 2 2 2 3 5 2 5" xfId="47087" xr:uid="{A596BBAD-B02D-41C5-99FF-24CE8C89D9DC}"/>
    <cellStyle name="Comma 2 2 2 2 3 5 3" xfId="21935" xr:uid="{64E82B20-DC7F-4BB2-8BF8-81C030C29478}"/>
    <cellStyle name="Comma 2 2 2 2 3 5 3 2" xfId="35627" xr:uid="{8CCCFCA4-C2FC-4559-9609-C10EDE4834E3}"/>
    <cellStyle name="Comma 2 2 2 2 3 5 3 3" xfId="50511" xr:uid="{B24B0F86-A951-4EFA-A30D-89EDF3290449}"/>
    <cellStyle name="Comma 2 2 2 2 3 5 4" xfId="15091" xr:uid="{881FC096-10E8-485A-9146-A30CCBB846E2}"/>
    <cellStyle name="Comma 2 2 2 2 3 5 5" xfId="28781" xr:uid="{981544AA-EF59-4F6E-8B41-26CA92BCBC71}"/>
    <cellStyle name="Comma 2 2 2 2 3 5 6" xfId="43665" xr:uid="{365837C3-1D1D-461F-B92B-2B1CF0C99E09}"/>
    <cellStyle name="Comma 2 2 2 2 3 6" xfId="9955" xr:uid="{7422E785-ED6A-420B-B641-19717BC4382C}"/>
    <cellStyle name="Comma 2 2 2 2 3 6 2" xfId="23645" xr:uid="{1FC5FC21-A867-49DE-BB48-3E06B476D740}"/>
    <cellStyle name="Comma 2 2 2 2 3 6 2 2" xfId="37337" xr:uid="{DB0113CA-8379-4EA4-9C53-19DD8480E8C0}"/>
    <cellStyle name="Comma 2 2 2 2 3 6 2 3" xfId="52221" xr:uid="{24530FC4-F1F8-4786-B84E-295B77260ADC}"/>
    <cellStyle name="Comma 2 2 2 2 3 6 3" xfId="16801" xr:uid="{D22CCFE8-D859-40EB-B84B-7BC39801DCE4}"/>
    <cellStyle name="Comma 2 2 2 2 3 6 4" xfId="30491" xr:uid="{2D7B31F3-FE6B-4804-81EF-1C79D3E99A6E}"/>
    <cellStyle name="Comma 2 2 2 2 3 6 5" xfId="45375" xr:uid="{3E9747C9-0FF4-4107-9990-1614F2C94C86}"/>
    <cellStyle name="Comma 2 2 2 2 3 7" xfId="20223" xr:uid="{61170B1C-9F51-45A9-B939-0BA50768C11A}"/>
    <cellStyle name="Comma 2 2 2 2 3 7 2" xfId="33915" xr:uid="{352E3EDD-2986-4D68-9C8E-3D59DE9FE391}"/>
    <cellStyle name="Comma 2 2 2 2 3 7 3" xfId="48799" xr:uid="{A5D0305B-774E-488F-8D81-00CE2B86181C}"/>
    <cellStyle name="Comma 2 2 2 2 3 8" xfId="13379" xr:uid="{C294737E-1B9A-462B-A7C7-8D29606EA743}"/>
    <cellStyle name="Comma 2 2 2 2 3 9" xfId="27069" xr:uid="{218B6F27-DF17-4B72-84FD-BFCE1FAF9828}"/>
    <cellStyle name="Comma 2 2 2 2 4" xfId="6536" xr:uid="{9C0E86C7-28C9-4BD4-ACFA-91B7A86F6688}"/>
    <cellStyle name="Comma 2 2 2 2 4 2" xfId="6537" xr:uid="{6A74BA13-76F6-4A57-A367-69E0E089965E}"/>
    <cellStyle name="Comma 2 2 2 2 4 2 2" xfId="8251" xr:uid="{509B7C88-B4FA-4E62-A439-708309247D09}"/>
    <cellStyle name="Comma 2 2 2 2 4 2 2 2" xfId="11673" xr:uid="{6B17FEF9-2BEA-4F37-89D8-91B20766C1BF}"/>
    <cellStyle name="Comma 2 2 2 2 4 2 2 2 2" xfId="25363" xr:uid="{F9615165-B5F4-484B-B7C8-9355DD67E64F}"/>
    <cellStyle name="Comma 2 2 2 2 4 2 2 2 2 2" xfId="39055" xr:uid="{5E643F5B-3BA1-422D-BE1F-216CBFCED049}"/>
    <cellStyle name="Comma 2 2 2 2 4 2 2 2 2 3" xfId="53939" xr:uid="{579E0C7C-680F-4D6E-B2BF-3D71C16256AB}"/>
    <cellStyle name="Comma 2 2 2 2 4 2 2 2 3" xfId="18519" xr:uid="{320D5B86-66FD-420C-8044-F2558B82105E}"/>
    <cellStyle name="Comma 2 2 2 2 4 2 2 2 4" xfId="32209" xr:uid="{3D40A64D-CBC7-4712-91D6-B13824EFB9A5}"/>
    <cellStyle name="Comma 2 2 2 2 4 2 2 2 5" xfId="47093" xr:uid="{D8D8BD8B-C13C-40D0-91EA-6F8F910EDFD6}"/>
    <cellStyle name="Comma 2 2 2 2 4 2 2 3" xfId="21941" xr:uid="{EC1BE45A-C35E-498E-83B6-6F4EC395C21A}"/>
    <cellStyle name="Comma 2 2 2 2 4 2 2 3 2" xfId="35633" xr:uid="{8D2AE401-DAAB-49B2-9C24-DBF0F99830CB}"/>
    <cellStyle name="Comma 2 2 2 2 4 2 2 3 3" xfId="50517" xr:uid="{49E9BF46-F905-4C46-94F6-486073971F87}"/>
    <cellStyle name="Comma 2 2 2 2 4 2 2 4" xfId="15097" xr:uid="{264173B9-CCB9-4701-A6E8-1E6F8108E1EC}"/>
    <cellStyle name="Comma 2 2 2 2 4 2 2 5" xfId="28787" xr:uid="{7E7154E6-2FC2-495A-888A-8C88C74291CC}"/>
    <cellStyle name="Comma 2 2 2 2 4 2 2 6" xfId="43671" xr:uid="{067EDBE9-9F80-48B1-87D7-334A495292DD}"/>
    <cellStyle name="Comma 2 2 2 2 4 2 3" xfId="9961" xr:uid="{B94773AD-6BE0-46D2-BA7E-8F2C963153F9}"/>
    <cellStyle name="Comma 2 2 2 2 4 2 3 2" xfId="23651" xr:uid="{4E3842AC-04FE-431A-BC81-5BCA9E4B1EA0}"/>
    <cellStyle name="Comma 2 2 2 2 4 2 3 2 2" xfId="37343" xr:uid="{A8F43024-181A-40E7-9396-EC71DD1A18D3}"/>
    <cellStyle name="Comma 2 2 2 2 4 2 3 2 3" xfId="52227" xr:uid="{EFE5B934-6C0B-49B0-B867-A50ED4D2EB25}"/>
    <cellStyle name="Comma 2 2 2 2 4 2 3 3" xfId="16807" xr:uid="{5D11F58F-1F6B-4F89-B137-FE528607AD09}"/>
    <cellStyle name="Comma 2 2 2 2 4 2 3 4" xfId="30497" xr:uid="{F98501CC-AA0E-4CC8-BF4F-DC089A5EE4EE}"/>
    <cellStyle name="Comma 2 2 2 2 4 2 3 5" xfId="45381" xr:uid="{59356ECE-1ECE-4915-BD72-8259AD70C5DE}"/>
    <cellStyle name="Comma 2 2 2 2 4 2 4" xfId="20229" xr:uid="{C2D34BC2-5876-419E-91B9-F42C47D4C95A}"/>
    <cellStyle name="Comma 2 2 2 2 4 2 4 2" xfId="33921" xr:uid="{BE566D99-EC3D-4462-925D-3E5A76C1420B}"/>
    <cellStyle name="Comma 2 2 2 2 4 2 4 3" xfId="48805" xr:uid="{66654F22-1B54-4731-A14F-9A54BF7F4D83}"/>
    <cellStyle name="Comma 2 2 2 2 4 2 5" xfId="13385" xr:uid="{A0B0D87A-F6AA-4CD1-B9FD-DD6403236322}"/>
    <cellStyle name="Comma 2 2 2 2 4 2 6" xfId="27075" xr:uid="{494EE59B-C4F8-4BB3-AE8B-FB0AD71B7E8E}"/>
    <cellStyle name="Comma 2 2 2 2 4 2 7" xfId="41959" xr:uid="{6DB951EF-983C-48B9-BBFA-396288015E6A}"/>
    <cellStyle name="Comma 2 2 2 2 4 3" xfId="8250" xr:uid="{BBF08E7A-8F6C-4B5B-A1C1-8A82C70E1F83}"/>
    <cellStyle name="Comma 2 2 2 2 4 3 2" xfId="11672" xr:uid="{E8139429-1F67-4520-8296-0235C5C5F7F0}"/>
    <cellStyle name="Comma 2 2 2 2 4 3 2 2" xfId="25362" xr:uid="{DA2A9ACD-E8D7-4E9F-9F4E-8C42C7FADF1C}"/>
    <cellStyle name="Comma 2 2 2 2 4 3 2 2 2" xfId="39054" xr:uid="{B14E1201-E7D6-490F-BF9D-88B2B8ABF86F}"/>
    <cellStyle name="Comma 2 2 2 2 4 3 2 2 3" xfId="53938" xr:uid="{92D84499-7831-4601-8EB0-4453E6E6604C}"/>
    <cellStyle name="Comma 2 2 2 2 4 3 2 3" xfId="18518" xr:uid="{E89410A1-57AB-4BFC-9F1F-212AEEB4CED3}"/>
    <cellStyle name="Comma 2 2 2 2 4 3 2 4" xfId="32208" xr:uid="{DD551989-D94A-4B5B-A977-FC8E77AE669E}"/>
    <cellStyle name="Comma 2 2 2 2 4 3 2 5" xfId="47092" xr:uid="{6635DF3F-33A8-4BDE-BA7D-81516FB7BC29}"/>
    <cellStyle name="Comma 2 2 2 2 4 3 3" xfId="21940" xr:uid="{710BEDF5-1713-429D-875B-803D4FF00EC3}"/>
    <cellStyle name="Comma 2 2 2 2 4 3 3 2" xfId="35632" xr:uid="{84D7B3E8-B66C-4BA3-9501-7A2F228A2BC0}"/>
    <cellStyle name="Comma 2 2 2 2 4 3 3 3" xfId="50516" xr:uid="{33AE8EA7-E95E-4103-A0AD-7C6B6D350031}"/>
    <cellStyle name="Comma 2 2 2 2 4 3 4" xfId="15096" xr:uid="{DF49910C-2B18-446A-823C-30803E251267}"/>
    <cellStyle name="Comma 2 2 2 2 4 3 5" xfId="28786" xr:uid="{C6CAB20B-12A5-43C0-9985-13F692D3A55C}"/>
    <cellStyle name="Comma 2 2 2 2 4 3 6" xfId="43670" xr:uid="{41D67C04-A132-42A5-B77D-2B9A9E6700B2}"/>
    <cellStyle name="Comma 2 2 2 2 4 4" xfId="9960" xr:uid="{92930F8E-1115-4B03-AB4B-32E973081845}"/>
    <cellStyle name="Comma 2 2 2 2 4 4 2" xfId="23650" xr:uid="{4C595D6C-5341-4061-AEC8-27BEA734778B}"/>
    <cellStyle name="Comma 2 2 2 2 4 4 2 2" xfId="37342" xr:uid="{1F0E6ED0-A7F3-4578-B11C-E58302C9D6AC}"/>
    <cellStyle name="Comma 2 2 2 2 4 4 2 3" xfId="52226" xr:uid="{E28B991F-5974-4B16-8B14-47C597BEB1AD}"/>
    <cellStyle name="Comma 2 2 2 2 4 4 3" xfId="16806" xr:uid="{A72EE13B-BE33-4863-A970-785949AED420}"/>
    <cellStyle name="Comma 2 2 2 2 4 4 4" xfId="30496" xr:uid="{2B6870EF-80FA-4CC7-BEC7-035CBE5CF2FF}"/>
    <cellStyle name="Comma 2 2 2 2 4 4 5" xfId="45380" xr:uid="{5827FF01-6DCF-4F1A-AC3E-F095897FFCE3}"/>
    <cellStyle name="Comma 2 2 2 2 4 5" xfId="20228" xr:uid="{24621A44-FDDF-4652-BCC6-450169BCAEAB}"/>
    <cellStyle name="Comma 2 2 2 2 4 5 2" xfId="33920" xr:uid="{47C0BB9D-E174-4EC6-9E44-6E5CAAAA062B}"/>
    <cellStyle name="Comma 2 2 2 2 4 5 3" xfId="48804" xr:uid="{64B72DD0-3FFF-4690-A23C-1D0A41C74794}"/>
    <cellStyle name="Comma 2 2 2 2 4 6" xfId="13384" xr:uid="{3327D660-5EFA-4208-866F-26BDFBE2CDAB}"/>
    <cellStyle name="Comma 2 2 2 2 4 7" xfId="27074" xr:uid="{694C38BD-BE4A-4D89-8032-219B737FA81C}"/>
    <cellStyle name="Comma 2 2 2 2 4 8" xfId="41958" xr:uid="{8EB49D44-FFB8-4BC8-AC36-67B5F4D31EF5}"/>
    <cellStyle name="Comma 2 2 2 2 5" xfId="6538" xr:uid="{3991E822-1339-4E3A-8F38-A3D1E99AC661}"/>
    <cellStyle name="Comma 2 2 2 2 5 2" xfId="8252" xr:uid="{27288C35-9632-4601-8FAE-7AACBC503B4D}"/>
    <cellStyle name="Comma 2 2 2 2 5 2 2" xfId="11674" xr:uid="{73349A34-2E49-44D7-94B5-C8BF5C4BECEB}"/>
    <cellStyle name="Comma 2 2 2 2 5 2 2 2" xfId="25364" xr:uid="{5A9592F9-CE5B-4B7C-967D-2765521F0CB8}"/>
    <cellStyle name="Comma 2 2 2 2 5 2 2 2 2" xfId="39056" xr:uid="{555E7068-2A33-4934-8B04-9CEAB8A60375}"/>
    <cellStyle name="Comma 2 2 2 2 5 2 2 2 3" xfId="53940" xr:uid="{1B4D431D-F758-493A-8FF3-105CFA49902A}"/>
    <cellStyle name="Comma 2 2 2 2 5 2 2 3" xfId="18520" xr:uid="{3CB01FDD-F390-4E6B-BA24-0A9DCAFEC599}"/>
    <cellStyle name="Comma 2 2 2 2 5 2 2 4" xfId="32210" xr:uid="{FEEA2A4D-253D-48DC-9553-A63050D439F5}"/>
    <cellStyle name="Comma 2 2 2 2 5 2 2 5" xfId="47094" xr:uid="{C94E8C0F-3130-43AF-8FC9-12A747568168}"/>
    <cellStyle name="Comma 2 2 2 2 5 2 3" xfId="21942" xr:uid="{B98039F5-4329-4FA2-8D38-F4AA4005CEA5}"/>
    <cellStyle name="Comma 2 2 2 2 5 2 3 2" xfId="35634" xr:uid="{B06F0C70-243F-4935-9EB8-D2EF052E2C5A}"/>
    <cellStyle name="Comma 2 2 2 2 5 2 3 3" xfId="50518" xr:uid="{B8D2C283-05F7-41BC-B581-03DD3E672519}"/>
    <cellStyle name="Comma 2 2 2 2 5 2 4" xfId="15098" xr:uid="{3C27373A-80DD-47E3-A26D-D0656E679DD5}"/>
    <cellStyle name="Comma 2 2 2 2 5 2 5" xfId="28788" xr:uid="{33FB6F28-2AAA-4874-AEE5-B50B3D104D7F}"/>
    <cellStyle name="Comma 2 2 2 2 5 2 6" xfId="43672" xr:uid="{D86E07D1-9982-4F11-A931-0EA8E8E6404E}"/>
    <cellStyle name="Comma 2 2 2 2 5 3" xfId="9962" xr:uid="{7BE4415F-CD22-456D-A1CB-129211CDCF19}"/>
    <cellStyle name="Comma 2 2 2 2 5 3 2" xfId="23652" xr:uid="{489FF305-EFD2-4A85-94B1-6269FEAC574C}"/>
    <cellStyle name="Comma 2 2 2 2 5 3 2 2" xfId="37344" xr:uid="{39B0F2C7-3B93-48C9-96B8-C41ABD78C58B}"/>
    <cellStyle name="Comma 2 2 2 2 5 3 2 3" xfId="52228" xr:uid="{2FE3E04A-C631-4BAD-A719-813B38AA7EAC}"/>
    <cellStyle name="Comma 2 2 2 2 5 3 3" xfId="16808" xr:uid="{8890C266-F9BB-4111-9C05-B1B31D1D276C}"/>
    <cellStyle name="Comma 2 2 2 2 5 3 4" xfId="30498" xr:uid="{0FBDADE1-66F4-4798-9DD5-BC7572FDC8C2}"/>
    <cellStyle name="Comma 2 2 2 2 5 3 5" xfId="45382" xr:uid="{90665942-3D46-4BA2-A0EE-3C81A12E611A}"/>
    <cellStyle name="Comma 2 2 2 2 5 4" xfId="20230" xr:uid="{FCE47DC9-ED7F-4871-81B7-662BDC5B7E5D}"/>
    <cellStyle name="Comma 2 2 2 2 5 4 2" xfId="33922" xr:uid="{26A848BC-314A-4431-BD47-1F79D11FEFAA}"/>
    <cellStyle name="Comma 2 2 2 2 5 4 3" xfId="48806" xr:uid="{08572535-46D6-473E-9FB8-14B6E48530CC}"/>
    <cellStyle name="Comma 2 2 2 2 5 5" xfId="13386" xr:uid="{366CD793-6AD5-4A52-A329-124111CB9BB9}"/>
    <cellStyle name="Comma 2 2 2 2 5 6" xfId="27076" xr:uid="{B554B62B-4AF2-45C0-AF39-62B5E7EF2D4F}"/>
    <cellStyle name="Comma 2 2 2 2 5 7" xfId="41960" xr:uid="{3584B66F-AF6E-4699-A527-8CDAD29AB9F7}"/>
    <cellStyle name="Comma 2 2 2 2 6" xfId="6539" xr:uid="{5B855759-D133-4251-A9D5-F3B4BC9B1686}"/>
    <cellStyle name="Comma 2 2 2 2 6 2" xfId="8253" xr:uid="{784381BC-4CBD-415A-B999-E254CC8E4A9F}"/>
    <cellStyle name="Comma 2 2 2 2 6 2 2" xfId="11675" xr:uid="{7E7015EC-BB3D-4020-AA9E-F4EC93BA6E84}"/>
    <cellStyle name="Comma 2 2 2 2 6 2 2 2" xfId="25365" xr:uid="{364F4C0A-4506-47C4-84C3-D8209F75B491}"/>
    <cellStyle name="Comma 2 2 2 2 6 2 2 2 2" xfId="39057" xr:uid="{E5A94FC0-6F52-4B07-A6A8-33AB273E1FCB}"/>
    <cellStyle name="Comma 2 2 2 2 6 2 2 2 3" xfId="53941" xr:uid="{174AC4C3-7079-4270-A70F-DADD1961ECFF}"/>
    <cellStyle name="Comma 2 2 2 2 6 2 2 3" xfId="18521" xr:uid="{CC302DCD-6E91-4AEE-9473-D8E5E6AEB5EA}"/>
    <cellStyle name="Comma 2 2 2 2 6 2 2 4" xfId="32211" xr:uid="{0AA8D4D3-12A9-451E-9494-888EE62F3DBB}"/>
    <cellStyle name="Comma 2 2 2 2 6 2 2 5" xfId="47095" xr:uid="{80605E4D-8067-4CB9-BB1A-8C600A82090B}"/>
    <cellStyle name="Comma 2 2 2 2 6 2 3" xfId="21943" xr:uid="{0606B3AA-B2E9-4C55-B22B-6E463F2D7858}"/>
    <cellStyle name="Comma 2 2 2 2 6 2 3 2" xfId="35635" xr:uid="{496737FA-0C37-42FC-BC39-19EF6F422964}"/>
    <cellStyle name="Comma 2 2 2 2 6 2 3 3" xfId="50519" xr:uid="{860EE400-49CA-4CFB-93D0-CFE9E5F8D74B}"/>
    <cellStyle name="Comma 2 2 2 2 6 2 4" xfId="15099" xr:uid="{4FEBCBFE-92C3-4ED9-82E2-7D4609634AFB}"/>
    <cellStyle name="Comma 2 2 2 2 6 2 5" xfId="28789" xr:uid="{28ED1994-11A6-43C7-B944-9AC148C5FDA2}"/>
    <cellStyle name="Comma 2 2 2 2 6 2 6" xfId="43673" xr:uid="{FA1C3BA1-4769-44BF-868C-DAB1BC2F258A}"/>
    <cellStyle name="Comma 2 2 2 2 6 3" xfId="9963" xr:uid="{46093DD4-5D55-49F0-ADB2-33ADCFF6EFA4}"/>
    <cellStyle name="Comma 2 2 2 2 6 3 2" xfId="23653" xr:uid="{9AFF2BBC-1970-4D5F-BEFE-778E9C72C99D}"/>
    <cellStyle name="Comma 2 2 2 2 6 3 2 2" xfId="37345" xr:uid="{02C9257B-1B95-4085-91AF-1A5942C27493}"/>
    <cellStyle name="Comma 2 2 2 2 6 3 2 3" xfId="52229" xr:uid="{3AFE6804-352B-427D-8983-F0177FC9E5BD}"/>
    <cellStyle name="Comma 2 2 2 2 6 3 3" xfId="16809" xr:uid="{97F09B5A-D632-43B7-9FB9-11412D2AC43F}"/>
    <cellStyle name="Comma 2 2 2 2 6 3 4" xfId="30499" xr:uid="{981E2292-3A82-44E7-9AFE-0D1AD1350E00}"/>
    <cellStyle name="Comma 2 2 2 2 6 3 5" xfId="45383" xr:uid="{3C6A89CE-A153-426E-A8EA-5A404B212045}"/>
    <cellStyle name="Comma 2 2 2 2 6 4" xfId="20231" xr:uid="{A7B6DA03-DA2D-48CE-B4E7-32ACDA62AA57}"/>
    <cellStyle name="Comma 2 2 2 2 6 4 2" xfId="33923" xr:uid="{A7852C19-C837-406C-AAE5-4DE337ADF019}"/>
    <cellStyle name="Comma 2 2 2 2 6 4 3" xfId="48807" xr:uid="{294B674E-63B9-4E0B-A972-341050D0423C}"/>
    <cellStyle name="Comma 2 2 2 2 6 5" xfId="13387" xr:uid="{6E744B25-5032-463B-9152-F073C248D660}"/>
    <cellStyle name="Comma 2 2 2 2 6 6" xfId="27077" xr:uid="{AA4CB1E7-FA3C-4D30-BDFC-FD1C488F8873}"/>
    <cellStyle name="Comma 2 2 2 2 6 7" xfId="41961" xr:uid="{88D526DF-5889-4C8A-9CF6-8F1CC44D9A7F}"/>
    <cellStyle name="Comma 2 2 2 2 7" xfId="8239" xr:uid="{24CF12CD-150B-4B9A-94E8-16D2367AE17E}"/>
    <cellStyle name="Comma 2 2 2 2 7 2" xfId="11661" xr:uid="{3A79D37B-2DD7-42A1-81F6-FB148EAB3C27}"/>
    <cellStyle name="Comma 2 2 2 2 7 2 2" xfId="25351" xr:uid="{BAFF911F-BBD9-4F42-87FC-DE7920223A81}"/>
    <cellStyle name="Comma 2 2 2 2 7 2 2 2" xfId="39043" xr:uid="{97CC3DA9-8ECB-4CA0-BA8D-FD4AB1D2B4C7}"/>
    <cellStyle name="Comma 2 2 2 2 7 2 2 3" xfId="53927" xr:uid="{26CE2529-FEA2-4071-92BA-592902EE7DF2}"/>
    <cellStyle name="Comma 2 2 2 2 7 2 3" xfId="18507" xr:uid="{3A0F265F-4C7C-43D8-B10D-5589A5E71C4F}"/>
    <cellStyle name="Comma 2 2 2 2 7 2 4" xfId="32197" xr:uid="{38930E7A-DA1C-4E8A-AE06-7F6014C804CE}"/>
    <cellStyle name="Comma 2 2 2 2 7 2 5" xfId="47081" xr:uid="{54DF306F-9A3B-48F4-AF90-D6C242857F73}"/>
    <cellStyle name="Comma 2 2 2 2 7 3" xfId="21929" xr:uid="{06CF7673-F43B-4913-9C52-8984EA093CB4}"/>
    <cellStyle name="Comma 2 2 2 2 7 3 2" xfId="35621" xr:uid="{17F2828D-C788-462A-99ED-D2823071D381}"/>
    <cellStyle name="Comma 2 2 2 2 7 3 3" xfId="50505" xr:uid="{7408B059-BCCE-455E-B8DB-8B7F922E1660}"/>
    <cellStyle name="Comma 2 2 2 2 7 4" xfId="15085" xr:uid="{581F4BF5-780D-4837-A5BF-980E2569A644}"/>
    <cellStyle name="Comma 2 2 2 2 7 5" xfId="28775" xr:uid="{568E0129-4ED0-4CDC-BBB4-111752100EEC}"/>
    <cellStyle name="Comma 2 2 2 2 7 6" xfId="43659" xr:uid="{B9677C52-F61F-4122-8213-890809E83EAB}"/>
    <cellStyle name="Comma 2 2 2 2 8" xfId="9949" xr:uid="{0108546E-FBB3-4CA6-B767-C16983DAACCB}"/>
    <cellStyle name="Comma 2 2 2 2 8 2" xfId="23639" xr:uid="{0F4A3D35-9843-4AB7-842C-D4CA9589C696}"/>
    <cellStyle name="Comma 2 2 2 2 8 2 2" xfId="37331" xr:uid="{641690AB-0B54-48DE-A27E-F0EDE737305B}"/>
    <cellStyle name="Comma 2 2 2 2 8 2 3" xfId="52215" xr:uid="{48D62F11-0208-4C34-ADAC-0E9D44E52609}"/>
    <cellStyle name="Comma 2 2 2 2 8 3" xfId="16795" xr:uid="{8F4AB704-D0C8-433F-B7A5-57A42A961A6A}"/>
    <cellStyle name="Comma 2 2 2 2 8 4" xfId="30485" xr:uid="{DB001965-9F06-4B4B-9159-BCBCC7B5EB98}"/>
    <cellStyle name="Comma 2 2 2 2 8 5" xfId="45369" xr:uid="{F8F2173E-6E3F-42F5-B05B-AC3B4BECDBA6}"/>
    <cellStyle name="Comma 2 2 2 2 9" xfId="20217" xr:uid="{D4D65815-F957-4037-90D2-07FBBFE6E47F}"/>
    <cellStyle name="Comma 2 2 2 2 9 2" xfId="33909" xr:uid="{1B5E4AA1-D3AB-4051-B40B-FCA7E3CC8319}"/>
    <cellStyle name="Comma 2 2 2 2 9 3" xfId="48793" xr:uid="{1B1AFED6-7ADE-4BF5-B1DF-F74E863F8681}"/>
    <cellStyle name="Comma 2 2 2 3" xfId="6540" xr:uid="{4073086C-6A15-4E95-A251-1DFB9150A08E}"/>
    <cellStyle name="Comma 2 2 2 3 10" xfId="41962" xr:uid="{D8F3D5A1-3EEB-4D25-B51D-018DD9DD8920}"/>
    <cellStyle name="Comma 2 2 2 3 2" xfId="6541" xr:uid="{77B1C473-9FCA-4E35-AAEA-87DCBEE22DAC}"/>
    <cellStyle name="Comma 2 2 2 3 2 2" xfId="6542" xr:uid="{B852042D-D42A-4D64-85D1-37D2FB22EBA9}"/>
    <cellStyle name="Comma 2 2 2 3 2 2 2" xfId="8256" xr:uid="{0ECA5376-4535-4AE0-BED9-1C33E7F4B290}"/>
    <cellStyle name="Comma 2 2 2 3 2 2 2 2" xfId="11678" xr:uid="{1A3C59AF-3DB8-4067-A51A-36E1A64C5272}"/>
    <cellStyle name="Comma 2 2 2 3 2 2 2 2 2" xfId="25368" xr:uid="{2E9C4668-7D83-4CD5-91DF-6EFC0F8D228E}"/>
    <cellStyle name="Comma 2 2 2 3 2 2 2 2 2 2" xfId="39060" xr:uid="{4A8749CE-D7A7-4F09-8D8E-78004E529C77}"/>
    <cellStyle name="Comma 2 2 2 3 2 2 2 2 2 3" xfId="53944" xr:uid="{C3C45D1B-BBC7-419C-B25B-3DF47CB6A342}"/>
    <cellStyle name="Comma 2 2 2 3 2 2 2 2 3" xfId="18524" xr:uid="{6CE78FFC-C6E1-4601-A1D0-1F59B0AE26AB}"/>
    <cellStyle name="Comma 2 2 2 3 2 2 2 2 4" xfId="32214" xr:uid="{B3C0AAF1-7C2F-4B1C-9F84-3B5EF3F4271B}"/>
    <cellStyle name="Comma 2 2 2 3 2 2 2 2 5" xfId="47098" xr:uid="{1D5FE12F-6010-4F0C-9757-35E6A05C9323}"/>
    <cellStyle name="Comma 2 2 2 3 2 2 2 3" xfId="21946" xr:uid="{E437859E-6764-4626-91AA-F4B652661F94}"/>
    <cellStyle name="Comma 2 2 2 3 2 2 2 3 2" xfId="35638" xr:uid="{AFC9B32B-841D-4E13-994C-2E7CB2B45C74}"/>
    <cellStyle name="Comma 2 2 2 3 2 2 2 3 3" xfId="50522" xr:uid="{F7D784AA-6C95-4FFF-B5A2-B7C8BADDDA4A}"/>
    <cellStyle name="Comma 2 2 2 3 2 2 2 4" xfId="15102" xr:uid="{DC8EE910-46BF-458C-8F98-2A5BE43C9905}"/>
    <cellStyle name="Comma 2 2 2 3 2 2 2 5" xfId="28792" xr:uid="{EA263519-37A1-4464-BC1B-43476D842BB8}"/>
    <cellStyle name="Comma 2 2 2 3 2 2 2 6" xfId="43676" xr:uid="{AC2ADE18-C984-4165-A3E4-AFC10E21DF15}"/>
    <cellStyle name="Comma 2 2 2 3 2 2 3" xfId="9966" xr:uid="{1E6B9FCB-7C36-40B6-9642-77FEE469F101}"/>
    <cellStyle name="Comma 2 2 2 3 2 2 3 2" xfId="23656" xr:uid="{526CA5E6-D7B5-406A-80FA-133C32773B00}"/>
    <cellStyle name="Comma 2 2 2 3 2 2 3 2 2" xfId="37348" xr:uid="{A27ADD31-4DC2-4FA2-B738-3C89537727DE}"/>
    <cellStyle name="Comma 2 2 2 3 2 2 3 2 3" xfId="52232" xr:uid="{1430342C-C2A2-494E-9254-CDE04E68A763}"/>
    <cellStyle name="Comma 2 2 2 3 2 2 3 3" xfId="16812" xr:uid="{6DC63B47-5E55-4CB8-98C6-8D19395A711D}"/>
    <cellStyle name="Comma 2 2 2 3 2 2 3 4" xfId="30502" xr:uid="{67CE32DD-DCE1-4157-962C-EB3F90EAB8ED}"/>
    <cellStyle name="Comma 2 2 2 3 2 2 3 5" xfId="45386" xr:uid="{8FA33B83-B632-41C2-A2B2-98C195C2AB35}"/>
    <cellStyle name="Comma 2 2 2 3 2 2 4" xfId="20234" xr:uid="{566757E7-1ACE-4EE7-A27C-7D33A74DD332}"/>
    <cellStyle name="Comma 2 2 2 3 2 2 4 2" xfId="33926" xr:uid="{1AA3C7F3-2023-47E9-B530-8D456A7C9EB0}"/>
    <cellStyle name="Comma 2 2 2 3 2 2 4 3" xfId="48810" xr:uid="{33A89E6C-96C4-4468-B699-00DF26A15933}"/>
    <cellStyle name="Comma 2 2 2 3 2 2 5" xfId="13390" xr:uid="{BD55618E-47B1-455D-84B2-B75CF604B748}"/>
    <cellStyle name="Comma 2 2 2 3 2 2 6" xfId="27080" xr:uid="{F44AF319-2634-4412-9AA3-2EA3508DA1AB}"/>
    <cellStyle name="Comma 2 2 2 3 2 2 7" xfId="41964" xr:uid="{57F9C156-D4F4-4D66-863B-93283DA5795B}"/>
    <cellStyle name="Comma 2 2 2 3 2 3" xfId="8255" xr:uid="{24490FC6-AA0D-435A-A512-3FB498EB05DF}"/>
    <cellStyle name="Comma 2 2 2 3 2 3 2" xfId="11677" xr:uid="{9B1AFE58-1CA9-48C3-A5ED-9899EB1A9C64}"/>
    <cellStyle name="Comma 2 2 2 3 2 3 2 2" xfId="25367" xr:uid="{4837F01E-4469-457E-B917-8BA53FBED44D}"/>
    <cellStyle name="Comma 2 2 2 3 2 3 2 2 2" xfId="39059" xr:uid="{02AC107A-0E39-47C2-B804-2C62A5A7D560}"/>
    <cellStyle name="Comma 2 2 2 3 2 3 2 2 3" xfId="53943" xr:uid="{7A30DAAE-5393-491B-83F6-341D4F586F9D}"/>
    <cellStyle name="Comma 2 2 2 3 2 3 2 3" xfId="18523" xr:uid="{9348E427-4584-4926-9DB5-36FFA30FBAA6}"/>
    <cellStyle name="Comma 2 2 2 3 2 3 2 4" xfId="32213" xr:uid="{762D43AC-BE01-4345-94C0-09D2A36DE69E}"/>
    <cellStyle name="Comma 2 2 2 3 2 3 2 5" xfId="47097" xr:uid="{6822583D-69ED-4831-8B80-3D5A75299FBB}"/>
    <cellStyle name="Comma 2 2 2 3 2 3 3" xfId="21945" xr:uid="{15FA3A48-AEB5-4BF0-A06D-24253125DA4F}"/>
    <cellStyle name="Comma 2 2 2 3 2 3 3 2" xfId="35637" xr:uid="{93263440-349B-4EB7-94DB-8E890905DC04}"/>
    <cellStyle name="Comma 2 2 2 3 2 3 3 3" xfId="50521" xr:uid="{C1EC5071-E712-4C62-AF3F-3BE98B1A109C}"/>
    <cellStyle name="Comma 2 2 2 3 2 3 4" xfId="15101" xr:uid="{ADC6FB2D-A0D7-4846-94FB-8977F439D8DA}"/>
    <cellStyle name="Comma 2 2 2 3 2 3 5" xfId="28791" xr:uid="{DDBC0B1E-BE8E-4620-A76B-86E06F2CEE4E}"/>
    <cellStyle name="Comma 2 2 2 3 2 3 6" xfId="43675" xr:uid="{676292D8-F31D-4DD4-A859-F0C9E817B5E9}"/>
    <cellStyle name="Comma 2 2 2 3 2 4" xfId="9965" xr:uid="{D06D1D7E-FC6B-4B6D-AE0A-8D4A640E64EF}"/>
    <cellStyle name="Comma 2 2 2 3 2 4 2" xfId="23655" xr:uid="{DE9DF818-B58B-4645-8ACF-D4DD770FF38B}"/>
    <cellStyle name="Comma 2 2 2 3 2 4 2 2" xfId="37347" xr:uid="{D4DA960B-5741-42CC-BD09-49269550A53F}"/>
    <cellStyle name="Comma 2 2 2 3 2 4 2 3" xfId="52231" xr:uid="{223108C3-0FDF-4198-BDEE-7B4795678579}"/>
    <cellStyle name="Comma 2 2 2 3 2 4 3" xfId="16811" xr:uid="{4A16B47F-9CCD-4FA7-8F83-F20B7AD70535}"/>
    <cellStyle name="Comma 2 2 2 3 2 4 4" xfId="30501" xr:uid="{E8D6DE28-091D-4E84-9D26-070F008894B5}"/>
    <cellStyle name="Comma 2 2 2 3 2 4 5" xfId="45385" xr:uid="{1B48E20F-EF26-48D7-BEC1-AB2D429F35AB}"/>
    <cellStyle name="Comma 2 2 2 3 2 5" xfId="20233" xr:uid="{C7D45129-1A7E-436B-8F0E-D2DF1139D175}"/>
    <cellStyle name="Comma 2 2 2 3 2 5 2" xfId="33925" xr:uid="{F91836F3-6FE1-4E82-9D30-3804E1C0F537}"/>
    <cellStyle name="Comma 2 2 2 3 2 5 3" xfId="48809" xr:uid="{2F038113-5353-42CC-8B6C-440BC5F4E454}"/>
    <cellStyle name="Comma 2 2 2 3 2 6" xfId="13389" xr:uid="{DD26941B-2FC3-42A2-9668-E612414B84B0}"/>
    <cellStyle name="Comma 2 2 2 3 2 7" xfId="27079" xr:uid="{DF9743E1-EC1A-491E-B027-ABA5C1D20C07}"/>
    <cellStyle name="Comma 2 2 2 3 2 8" xfId="41963" xr:uid="{553CAA2B-8B64-479F-9AFB-D7138E9D7A92}"/>
    <cellStyle name="Comma 2 2 2 3 3" xfId="6543" xr:uid="{CEC8910E-4076-4570-A0B4-0300F9A4E21E}"/>
    <cellStyle name="Comma 2 2 2 3 3 2" xfId="8257" xr:uid="{EF8CFBBF-2C2F-4F62-97A0-6EDC7B21B3F2}"/>
    <cellStyle name="Comma 2 2 2 3 3 2 2" xfId="11679" xr:uid="{3CA6DAA6-E543-4710-8DD3-0108EB91F7D4}"/>
    <cellStyle name="Comma 2 2 2 3 3 2 2 2" xfId="25369" xr:uid="{28A49C99-77E5-49AA-98A4-B05983682F1A}"/>
    <cellStyle name="Comma 2 2 2 3 3 2 2 2 2" xfId="39061" xr:uid="{6D1DA704-3481-4096-9141-4B053EF23E0E}"/>
    <cellStyle name="Comma 2 2 2 3 3 2 2 2 3" xfId="53945" xr:uid="{F64C7E74-0722-44D4-8EA6-98C47C61C7F5}"/>
    <cellStyle name="Comma 2 2 2 3 3 2 2 3" xfId="18525" xr:uid="{EAC0EBDC-97D5-448A-AC70-DAA97910F95E}"/>
    <cellStyle name="Comma 2 2 2 3 3 2 2 4" xfId="32215" xr:uid="{61FFE21A-8BD4-4CFB-B45E-3655B34D2D15}"/>
    <cellStyle name="Comma 2 2 2 3 3 2 2 5" xfId="47099" xr:uid="{082D5EC1-CDBB-4E2E-8AFA-51AE1C340AEE}"/>
    <cellStyle name="Comma 2 2 2 3 3 2 3" xfId="21947" xr:uid="{7221D04E-89AF-4620-A754-821995A1362E}"/>
    <cellStyle name="Comma 2 2 2 3 3 2 3 2" xfId="35639" xr:uid="{7B538C60-01E0-4019-A111-DA596DD95D55}"/>
    <cellStyle name="Comma 2 2 2 3 3 2 3 3" xfId="50523" xr:uid="{459E8B79-86BE-4A54-B19E-AEFEFD32951F}"/>
    <cellStyle name="Comma 2 2 2 3 3 2 4" xfId="15103" xr:uid="{AEEE4AD3-0E4B-4F8F-B6AB-8522681FD19B}"/>
    <cellStyle name="Comma 2 2 2 3 3 2 5" xfId="28793" xr:uid="{EBD9BE15-4265-4B2A-8F8A-1E029AC76B4C}"/>
    <cellStyle name="Comma 2 2 2 3 3 2 6" xfId="43677" xr:uid="{405678AC-89EE-40DB-A9F7-4F676764309A}"/>
    <cellStyle name="Comma 2 2 2 3 3 3" xfId="9967" xr:uid="{16AE8833-CE2F-4463-AAA6-F79F61FF7881}"/>
    <cellStyle name="Comma 2 2 2 3 3 3 2" xfId="23657" xr:uid="{FFB1429B-57AC-4BBF-A772-5BFD47FB8324}"/>
    <cellStyle name="Comma 2 2 2 3 3 3 2 2" xfId="37349" xr:uid="{58A56BDE-79EE-43B7-A74E-AF71F7650A4D}"/>
    <cellStyle name="Comma 2 2 2 3 3 3 2 3" xfId="52233" xr:uid="{7463D272-30AA-4CED-A0F8-567EBCAAA46E}"/>
    <cellStyle name="Comma 2 2 2 3 3 3 3" xfId="16813" xr:uid="{21B4E7F4-4223-416E-9B19-DBC8C2051A61}"/>
    <cellStyle name="Comma 2 2 2 3 3 3 4" xfId="30503" xr:uid="{E89944B2-CE92-47C6-AF98-211AD1FF9061}"/>
    <cellStyle name="Comma 2 2 2 3 3 3 5" xfId="45387" xr:uid="{6F17551A-5002-44B5-9017-BF107F153C64}"/>
    <cellStyle name="Comma 2 2 2 3 3 4" xfId="20235" xr:uid="{1B41D177-3E16-400A-9910-BC9D1734B8EF}"/>
    <cellStyle name="Comma 2 2 2 3 3 4 2" xfId="33927" xr:uid="{3F6E3F5E-C776-4127-8A8F-F1DC305E6608}"/>
    <cellStyle name="Comma 2 2 2 3 3 4 3" xfId="48811" xr:uid="{49B8F8CB-A5A0-4C6E-8CBA-5B0192665FD1}"/>
    <cellStyle name="Comma 2 2 2 3 3 5" xfId="13391" xr:uid="{4EACF7F3-47DB-4C34-B245-0C2F04187A1B}"/>
    <cellStyle name="Comma 2 2 2 3 3 6" xfId="27081" xr:uid="{DA3882D7-E05C-4CFF-BACD-5F9A293E3201}"/>
    <cellStyle name="Comma 2 2 2 3 3 7" xfId="41965" xr:uid="{14EDF6BE-F883-47B0-8B22-58B72511100C}"/>
    <cellStyle name="Comma 2 2 2 3 4" xfId="6544" xr:uid="{3079BD03-71D3-4071-94D4-F4DB7D070EBC}"/>
    <cellStyle name="Comma 2 2 2 3 4 2" xfId="8258" xr:uid="{6119A494-B875-49F1-B568-9C30BDDC5BA2}"/>
    <cellStyle name="Comma 2 2 2 3 4 2 2" xfId="11680" xr:uid="{CBEDD933-29F6-44ED-8C53-C1D3C3B5D2E1}"/>
    <cellStyle name="Comma 2 2 2 3 4 2 2 2" xfId="25370" xr:uid="{5CDBBFA6-13D2-4B89-8F8F-5B9C6722B2F6}"/>
    <cellStyle name="Comma 2 2 2 3 4 2 2 2 2" xfId="39062" xr:uid="{DA1D2AB7-A291-40A9-8337-5AFF9C888D71}"/>
    <cellStyle name="Comma 2 2 2 3 4 2 2 2 3" xfId="53946" xr:uid="{F34E5B14-35B2-4C5A-A235-91B1687BA4CC}"/>
    <cellStyle name="Comma 2 2 2 3 4 2 2 3" xfId="18526" xr:uid="{0CBF836F-57BF-4B7B-ACE9-DA4D7BC0E0A1}"/>
    <cellStyle name="Comma 2 2 2 3 4 2 2 4" xfId="32216" xr:uid="{0B70DE3C-71BE-4DFD-AEBF-B1DD0DE58D76}"/>
    <cellStyle name="Comma 2 2 2 3 4 2 2 5" xfId="47100" xr:uid="{480BB9A0-8163-469E-8CA2-33AFC1CF366E}"/>
    <cellStyle name="Comma 2 2 2 3 4 2 3" xfId="21948" xr:uid="{C8686CF0-41D9-4421-992D-A9863C5632A8}"/>
    <cellStyle name="Comma 2 2 2 3 4 2 3 2" xfId="35640" xr:uid="{6703431C-4B6E-42A0-A76D-CCFFE8D25A48}"/>
    <cellStyle name="Comma 2 2 2 3 4 2 3 3" xfId="50524" xr:uid="{B4CBCCDA-AEC7-4168-9FAF-EA816CFCA361}"/>
    <cellStyle name="Comma 2 2 2 3 4 2 4" xfId="15104" xr:uid="{FBCD56B7-E7B8-4482-AF5A-B0437C6E4CC0}"/>
    <cellStyle name="Comma 2 2 2 3 4 2 5" xfId="28794" xr:uid="{D9ADD515-F6DC-4D84-904C-B1FF06ACB809}"/>
    <cellStyle name="Comma 2 2 2 3 4 2 6" xfId="43678" xr:uid="{F90B0F09-09D9-4977-AA86-310A68537A82}"/>
    <cellStyle name="Comma 2 2 2 3 4 3" xfId="9968" xr:uid="{9F3ABE61-9ED4-43B8-B272-A2A692BC65DE}"/>
    <cellStyle name="Comma 2 2 2 3 4 3 2" xfId="23658" xr:uid="{DC5E8D83-F8FF-4309-980C-C00F52C73E6D}"/>
    <cellStyle name="Comma 2 2 2 3 4 3 2 2" xfId="37350" xr:uid="{1098BA0C-816E-418D-9B08-09598CAACD22}"/>
    <cellStyle name="Comma 2 2 2 3 4 3 2 3" xfId="52234" xr:uid="{CCAD7A43-2063-49D7-93C3-9763BFFC1908}"/>
    <cellStyle name="Comma 2 2 2 3 4 3 3" xfId="16814" xr:uid="{B25B8C1B-4B11-48D1-B11E-C7952BE15588}"/>
    <cellStyle name="Comma 2 2 2 3 4 3 4" xfId="30504" xr:uid="{F2E647BC-4C55-4D85-B68B-B6453F14D985}"/>
    <cellStyle name="Comma 2 2 2 3 4 3 5" xfId="45388" xr:uid="{1C8D4A41-F257-4B9F-8969-7158ACC477CF}"/>
    <cellStyle name="Comma 2 2 2 3 4 4" xfId="20236" xr:uid="{33E09F82-C5D8-473F-ADF3-0696B63373B9}"/>
    <cellStyle name="Comma 2 2 2 3 4 4 2" xfId="33928" xr:uid="{C89E8070-06B4-4ADB-B8EB-7C1DC2674453}"/>
    <cellStyle name="Comma 2 2 2 3 4 4 3" xfId="48812" xr:uid="{F9BE9F04-161C-442A-A13A-F0CC03488695}"/>
    <cellStyle name="Comma 2 2 2 3 4 5" xfId="13392" xr:uid="{371D9DBD-C1F2-450D-BD83-BB2B5209BB04}"/>
    <cellStyle name="Comma 2 2 2 3 4 6" xfId="27082" xr:uid="{CC6B4400-DC63-4132-A68D-898F509D063C}"/>
    <cellStyle name="Comma 2 2 2 3 4 7" xfId="41966" xr:uid="{06BE240D-9EC8-497E-B76B-3C657F2C3661}"/>
    <cellStyle name="Comma 2 2 2 3 5" xfId="8254" xr:uid="{1CADFABD-0A3E-4096-AD26-DCC05D484E66}"/>
    <cellStyle name="Comma 2 2 2 3 5 2" xfId="11676" xr:uid="{90A9BA8E-D283-40EB-B313-E252191AF298}"/>
    <cellStyle name="Comma 2 2 2 3 5 2 2" xfId="25366" xr:uid="{E19FE475-F17E-4FD1-AA71-E2E0A3F2BD61}"/>
    <cellStyle name="Comma 2 2 2 3 5 2 2 2" xfId="39058" xr:uid="{E2C04BB9-E587-48E4-B233-63F0A585718F}"/>
    <cellStyle name="Comma 2 2 2 3 5 2 2 3" xfId="53942" xr:uid="{CA193B99-5D15-4E6F-8F14-5D31983B0640}"/>
    <cellStyle name="Comma 2 2 2 3 5 2 3" xfId="18522" xr:uid="{FDB828A7-0613-404D-B228-8CFA8F24A090}"/>
    <cellStyle name="Comma 2 2 2 3 5 2 4" xfId="32212" xr:uid="{E5A10DB7-0D66-41C5-A06C-DCB18E06F3B4}"/>
    <cellStyle name="Comma 2 2 2 3 5 2 5" xfId="47096" xr:uid="{C761E0CD-E3DC-43B3-9C50-F8550F237A27}"/>
    <cellStyle name="Comma 2 2 2 3 5 3" xfId="21944" xr:uid="{E775286E-77FD-47F7-9E3F-E36ED1010605}"/>
    <cellStyle name="Comma 2 2 2 3 5 3 2" xfId="35636" xr:uid="{8DAE77D3-0463-432B-B25E-72554ADFF8BB}"/>
    <cellStyle name="Comma 2 2 2 3 5 3 3" xfId="50520" xr:uid="{EEFC2AF1-CA33-4FD1-8ED6-612FEC45F955}"/>
    <cellStyle name="Comma 2 2 2 3 5 4" xfId="15100" xr:uid="{41BD8DA8-EA37-4E13-A019-EF192AEDC086}"/>
    <cellStyle name="Comma 2 2 2 3 5 5" xfId="28790" xr:uid="{2EDA7104-9C11-415C-A9ED-74CBEEC9B9D3}"/>
    <cellStyle name="Comma 2 2 2 3 5 6" xfId="43674" xr:uid="{F9548D96-94FD-4371-9141-A8D2443BA5E8}"/>
    <cellStyle name="Comma 2 2 2 3 6" xfId="9964" xr:uid="{2503DEFB-B0A3-4F8F-BD3B-7B0CFC0DCAE5}"/>
    <cellStyle name="Comma 2 2 2 3 6 2" xfId="23654" xr:uid="{23C4989D-34A9-4FC4-B786-5DEB6C36C088}"/>
    <cellStyle name="Comma 2 2 2 3 6 2 2" xfId="37346" xr:uid="{34613B54-79C3-42C4-A7B6-166C2E73F756}"/>
    <cellStyle name="Comma 2 2 2 3 6 2 3" xfId="52230" xr:uid="{7073C53B-974A-4888-9E67-93A5C8CF6E0C}"/>
    <cellStyle name="Comma 2 2 2 3 6 3" xfId="16810" xr:uid="{8F98BD50-C6C3-459F-A9D8-8855303B2375}"/>
    <cellStyle name="Comma 2 2 2 3 6 4" xfId="30500" xr:uid="{6793B08E-EB49-4F32-9546-2F9F05BA08C4}"/>
    <cellStyle name="Comma 2 2 2 3 6 5" xfId="45384" xr:uid="{BB460A7F-0026-4E1E-831C-06DD154F3DD3}"/>
    <cellStyle name="Comma 2 2 2 3 7" xfId="20232" xr:uid="{1A088EA4-306B-43C2-9F1B-294A8500C537}"/>
    <cellStyle name="Comma 2 2 2 3 7 2" xfId="33924" xr:uid="{8BCFE7F1-908D-4B25-9929-62247418B378}"/>
    <cellStyle name="Comma 2 2 2 3 7 3" xfId="48808" xr:uid="{BDC7B66D-8C12-4B59-8976-FFBAD7829B60}"/>
    <cellStyle name="Comma 2 2 2 3 8" xfId="13388" xr:uid="{61BBC985-B650-4AD2-B1E9-CDD495BCED10}"/>
    <cellStyle name="Comma 2 2 2 3 9" xfId="27078" xr:uid="{84C9197C-A5BC-420A-809F-313E70A7C8CA}"/>
    <cellStyle name="Comma 2 2 2 4" xfId="6545" xr:uid="{13A9C07B-D131-40ED-9C4D-B794247860A3}"/>
    <cellStyle name="Comma 2 2 2 4 10" xfId="41967" xr:uid="{5C2E5806-03A5-4B4B-AADF-DFA221724CD9}"/>
    <cellStyle name="Comma 2 2 2 4 2" xfId="6546" xr:uid="{2C45052B-84C8-42F5-A304-C723D9242FF5}"/>
    <cellStyle name="Comma 2 2 2 4 2 2" xfId="6547" xr:uid="{A1538546-50B4-4CCB-B547-A2EDD87F55CD}"/>
    <cellStyle name="Comma 2 2 2 4 2 2 2" xfId="8261" xr:uid="{6B834810-B2C0-4A27-B1DF-69240C50DC8F}"/>
    <cellStyle name="Comma 2 2 2 4 2 2 2 2" xfId="11683" xr:uid="{8D8FF0CF-AB98-443D-A347-A322D21BACB8}"/>
    <cellStyle name="Comma 2 2 2 4 2 2 2 2 2" xfId="25373" xr:uid="{EEEB3296-E1E6-4C3E-AD1C-2B1BC73B36D6}"/>
    <cellStyle name="Comma 2 2 2 4 2 2 2 2 2 2" xfId="39065" xr:uid="{FEB7B604-0B55-44CE-9D15-1DD5B9D89951}"/>
    <cellStyle name="Comma 2 2 2 4 2 2 2 2 2 3" xfId="53949" xr:uid="{D3870C9A-13C0-481C-99F4-9975CFD3727A}"/>
    <cellStyle name="Comma 2 2 2 4 2 2 2 2 3" xfId="18529" xr:uid="{5E0828C7-335E-49DC-9A6B-5888070F3BF7}"/>
    <cellStyle name="Comma 2 2 2 4 2 2 2 2 4" xfId="32219" xr:uid="{9702819E-18CE-43D6-AA5B-7CCDA6C13555}"/>
    <cellStyle name="Comma 2 2 2 4 2 2 2 2 5" xfId="47103" xr:uid="{AE3289BD-1E0D-4E49-A1C9-1157B1120AEF}"/>
    <cellStyle name="Comma 2 2 2 4 2 2 2 3" xfId="21951" xr:uid="{894B8FD0-281D-4620-A116-1FEFA6352016}"/>
    <cellStyle name="Comma 2 2 2 4 2 2 2 3 2" xfId="35643" xr:uid="{EA5FC153-48AB-4364-AAF5-6B4F44A7EBBF}"/>
    <cellStyle name="Comma 2 2 2 4 2 2 2 3 3" xfId="50527" xr:uid="{D5EE7AF6-5B94-47C4-B8A4-EF649ABA4A0B}"/>
    <cellStyle name="Comma 2 2 2 4 2 2 2 4" xfId="15107" xr:uid="{3354DF48-FEA8-4304-B604-4B50294ED079}"/>
    <cellStyle name="Comma 2 2 2 4 2 2 2 5" xfId="28797" xr:uid="{683BFE1B-70F2-4DD4-A330-52647CD25EB2}"/>
    <cellStyle name="Comma 2 2 2 4 2 2 2 6" xfId="43681" xr:uid="{48C41761-5FD4-4075-806E-E7D611ECA5C4}"/>
    <cellStyle name="Comma 2 2 2 4 2 2 3" xfId="9971" xr:uid="{AD4E8FCC-87FB-41BD-8BFE-2615DD03F609}"/>
    <cellStyle name="Comma 2 2 2 4 2 2 3 2" xfId="23661" xr:uid="{B991F1D1-0D3C-4891-A558-F987E25750E0}"/>
    <cellStyle name="Comma 2 2 2 4 2 2 3 2 2" xfId="37353" xr:uid="{23F5AFB3-2F78-40D0-9DAD-36AA369197CA}"/>
    <cellStyle name="Comma 2 2 2 4 2 2 3 2 3" xfId="52237" xr:uid="{3CF35318-FEFE-4C5D-9C23-7B66F84DC191}"/>
    <cellStyle name="Comma 2 2 2 4 2 2 3 3" xfId="16817" xr:uid="{766E2D3E-1C07-4B5E-8E5A-4EFC8A6D7C14}"/>
    <cellStyle name="Comma 2 2 2 4 2 2 3 4" xfId="30507" xr:uid="{C41080CB-4028-4562-A63D-1A7117259E8C}"/>
    <cellStyle name="Comma 2 2 2 4 2 2 3 5" xfId="45391" xr:uid="{F3E17816-5DD8-45A8-A1AE-58E877733B71}"/>
    <cellStyle name="Comma 2 2 2 4 2 2 4" xfId="20239" xr:uid="{65A9F489-DAF7-4EB0-B0D9-E22456B9711B}"/>
    <cellStyle name="Comma 2 2 2 4 2 2 4 2" xfId="33931" xr:uid="{556A08C3-D322-4706-A36D-3846DB6797B5}"/>
    <cellStyle name="Comma 2 2 2 4 2 2 4 3" xfId="48815" xr:uid="{F1ED6586-2E69-489A-A269-FDB79253EEA7}"/>
    <cellStyle name="Comma 2 2 2 4 2 2 5" xfId="13395" xr:uid="{1BDF9DAE-E9FF-4C0E-A431-F8D088EF2D79}"/>
    <cellStyle name="Comma 2 2 2 4 2 2 6" xfId="27085" xr:uid="{B5B94BB9-1A9C-40F4-982A-FD5F470E5E8E}"/>
    <cellStyle name="Comma 2 2 2 4 2 2 7" xfId="41969" xr:uid="{6CF9928B-9D28-4BBA-BE3C-8CF8B3DCCF51}"/>
    <cellStyle name="Comma 2 2 2 4 2 3" xfId="8260" xr:uid="{82A2C175-21A2-422E-958E-26E4F514B505}"/>
    <cellStyle name="Comma 2 2 2 4 2 3 2" xfId="11682" xr:uid="{38151ECD-8967-4A73-9706-A813AF25E026}"/>
    <cellStyle name="Comma 2 2 2 4 2 3 2 2" xfId="25372" xr:uid="{93C06C0D-4287-407F-B13C-EFB5C88005C9}"/>
    <cellStyle name="Comma 2 2 2 4 2 3 2 2 2" xfId="39064" xr:uid="{6D6B85E9-196D-470B-9804-7DC617966BEE}"/>
    <cellStyle name="Comma 2 2 2 4 2 3 2 2 3" xfId="53948" xr:uid="{D32139BB-DFB3-46CB-84A0-1B0CBEB92825}"/>
    <cellStyle name="Comma 2 2 2 4 2 3 2 3" xfId="18528" xr:uid="{DAEBCA89-6BEB-4733-BCE5-B290249C8AC6}"/>
    <cellStyle name="Comma 2 2 2 4 2 3 2 4" xfId="32218" xr:uid="{C5946D1D-6ADD-425D-BE35-0B297E3F2C88}"/>
    <cellStyle name="Comma 2 2 2 4 2 3 2 5" xfId="47102" xr:uid="{250F2C3E-0B40-42CC-A942-B236271E34D5}"/>
    <cellStyle name="Comma 2 2 2 4 2 3 3" xfId="21950" xr:uid="{31117F1A-E501-453D-8150-6372FFDDA49B}"/>
    <cellStyle name="Comma 2 2 2 4 2 3 3 2" xfId="35642" xr:uid="{1975069D-2646-46E4-BB08-5ECD56FD5574}"/>
    <cellStyle name="Comma 2 2 2 4 2 3 3 3" xfId="50526" xr:uid="{027DBF00-5124-40FD-9E10-A1E809E0A9ED}"/>
    <cellStyle name="Comma 2 2 2 4 2 3 4" xfId="15106" xr:uid="{CF892D60-ABBA-46EE-82D2-9AB76EF4C59A}"/>
    <cellStyle name="Comma 2 2 2 4 2 3 5" xfId="28796" xr:uid="{433E3EC0-7BE2-4AD8-8AAD-57A95B3E3F10}"/>
    <cellStyle name="Comma 2 2 2 4 2 3 6" xfId="43680" xr:uid="{D04F70A5-B306-46E3-89C2-F4DBA6FB6AEE}"/>
    <cellStyle name="Comma 2 2 2 4 2 4" xfId="9970" xr:uid="{EEAC46F5-8D87-4847-9502-CB16371F4F64}"/>
    <cellStyle name="Comma 2 2 2 4 2 4 2" xfId="23660" xr:uid="{B61207A2-37FF-4973-B176-4D3DFACDC5AC}"/>
    <cellStyle name="Comma 2 2 2 4 2 4 2 2" xfId="37352" xr:uid="{17E96F6C-89B4-4D90-A5CF-6A5F7886FC55}"/>
    <cellStyle name="Comma 2 2 2 4 2 4 2 3" xfId="52236" xr:uid="{066EF42A-CEFB-485C-A821-39194833A642}"/>
    <cellStyle name="Comma 2 2 2 4 2 4 3" xfId="16816" xr:uid="{5E869005-73D6-4CB8-AE7A-55D001CE2490}"/>
    <cellStyle name="Comma 2 2 2 4 2 4 4" xfId="30506" xr:uid="{534E43CA-6DCA-42C4-9196-D7644F2EC4B6}"/>
    <cellStyle name="Comma 2 2 2 4 2 4 5" xfId="45390" xr:uid="{CA90B1CD-D3A6-4CDF-A11A-E9BF6CC0F117}"/>
    <cellStyle name="Comma 2 2 2 4 2 5" xfId="20238" xr:uid="{58F87560-B727-45BA-B926-5F692D111624}"/>
    <cellStyle name="Comma 2 2 2 4 2 5 2" xfId="33930" xr:uid="{DBB306E0-1FCF-4EE0-B023-A7C65CB5B493}"/>
    <cellStyle name="Comma 2 2 2 4 2 5 3" xfId="48814" xr:uid="{C2A54B02-7D2F-47FA-AD5C-EEADC530B174}"/>
    <cellStyle name="Comma 2 2 2 4 2 6" xfId="13394" xr:uid="{44CF5742-392A-4AD1-B6FB-B563978D8F83}"/>
    <cellStyle name="Comma 2 2 2 4 2 7" xfId="27084" xr:uid="{3058D59D-5FDE-49E6-BDBB-959AD8998386}"/>
    <cellStyle name="Comma 2 2 2 4 2 8" xfId="41968" xr:uid="{9ADD8B5E-D7FF-4E98-B767-1582CFC69D2E}"/>
    <cellStyle name="Comma 2 2 2 4 3" xfId="6548" xr:uid="{A2D2D196-2FB6-49E7-9159-4958D25F4D0A}"/>
    <cellStyle name="Comma 2 2 2 4 3 2" xfId="8262" xr:uid="{E76DC322-D59B-4D10-BC25-27EDE6EA64F5}"/>
    <cellStyle name="Comma 2 2 2 4 3 2 2" xfId="11684" xr:uid="{51570DB9-4DC9-4E74-939A-A9F705AF3A90}"/>
    <cellStyle name="Comma 2 2 2 4 3 2 2 2" xfId="25374" xr:uid="{7EF4DFAB-A89E-4E51-8B27-06B0BEDEF9FC}"/>
    <cellStyle name="Comma 2 2 2 4 3 2 2 2 2" xfId="39066" xr:uid="{84241512-2CDD-4B2B-8606-32855DC45D43}"/>
    <cellStyle name="Comma 2 2 2 4 3 2 2 2 3" xfId="53950" xr:uid="{077964FB-682A-4500-9B72-A8B42831362F}"/>
    <cellStyle name="Comma 2 2 2 4 3 2 2 3" xfId="18530" xr:uid="{9DFC1E9E-92B3-4AB4-A966-4BB64DB6114A}"/>
    <cellStyle name="Comma 2 2 2 4 3 2 2 4" xfId="32220" xr:uid="{A4419AED-BBDC-4C9F-ACA2-52669EDEC468}"/>
    <cellStyle name="Comma 2 2 2 4 3 2 2 5" xfId="47104" xr:uid="{340C1CA5-7397-43FA-AF13-797F0C65B44F}"/>
    <cellStyle name="Comma 2 2 2 4 3 2 3" xfId="21952" xr:uid="{A27E8F69-3DF6-4FEF-B7E2-E4B8D7A657E8}"/>
    <cellStyle name="Comma 2 2 2 4 3 2 3 2" xfId="35644" xr:uid="{BC1BA7AE-4176-4F7A-B297-3262FDCA1F55}"/>
    <cellStyle name="Comma 2 2 2 4 3 2 3 3" xfId="50528" xr:uid="{D45614F6-B6C9-47B9-A67E-C82EC888631B}"/>
    <cellStyle name="Comma 2 2 2 4 3 2 4" xfId="15108" xr:uid="{85354FD6-C81A-4382-8E8D-802573FE2395}"/>
    <cellStyle name="Comma 2 2 2 4 3 2 5" xfId="28798" xr:uid="{ED547E0C-7531-4A20-9544-D6D5973448F9}"/>
    <cellStyle name="Comma 2 2 2 4 3 2 6" xfId="43682" xr:uid="{3C8BBA8E-DBDA-4F84-A29A-90031166ED70}"/>
    <cellStyle name="Comma 2 2 2 4 3 3" xfId="9972" xr:uid="{F39B9CA5-9371-45B9-AF77-A45AA256037C}"/>
    <cellStyle name="Comma 2 2 2 4 3 3 2" xfId="23662" xr:uid="{FE7E936C-72BF-4963-A61F-7A32CDA464C5}"/>
    <cellStyle name="Comma 2 2 2 4 3 3 2 2" xfId="37354" xr:uid="{67C94C6A-CEF8-4E66-9E24-5C29883E3F1C}"/>
    <cellStyle name="Comma 2 2 2 4 3 3 2 3" xfId="52238" xr:uid="{DCA45A2D-06B2-43DC-8DDD-2592C271B33F}"/>
    <cellStyle name="Comma 2 2 2 4 3 3 3" xfId="16818" xr:uid="{3D795DF1-B8E9-4FD5-88AA-EF17F7E2B642}"/>
    <cellStyle name="Comma 2 2 2 4 3 3 4" xfId="30508" xr:uid="{2C0A5937-3E2D-4209-AFB9-72AF13406859}"/>
    <cellStyle name="Comma 2 2 2 4 3 3 5" xfId="45392" xr:uid="{7905EAD7-2C46-4748-B57D-5CC46242F550}"/>
    <cellStyle name="Comma 2 2 2 4 3 4" xfId="20240" xr:uid="{D7D135D7-0E6A-4506-8523-42CB4A1E19CD}"/>
    <cellStyle name="Comma 2 2 2 4 3 4 2" xfId="33932" xr:uid="{76980505-C954-4549-B20A-1F4413007C6B}"/>
    <cellStyle name="Comma 2 2 2 4 3 4 3" xfId="48816" xr:uid="{1E0886C8-A992-4F70-8BFD-B544D74A9E6B}"/>
    <cellStyle name="Comma 2 2 2 4 3 5" xfId="13396" xr:uid="{5C8987B5-FCDC-44DD-81DF-D9C38DE2A32C}"/>
    <cellStyle name="Comma 2 2 2 4 3 6" xfId="27086" xr:uid="{08E52C99-1963-4008-9ADB-D45263FF5477}"/>
    <cellStyle name="Comma 2 2 2 4 3 7" xfId="41970" xr:uid="{577F6784-DC9A-48ED-A6E6-0C5E17651037}"/>
    <cellStyle name="Comma 2 2 2 4 4" xfId="6549" xr:uid="{D32E20A9-68D7-4604-80A7-E8EBAE1FCFCB}"/>
    <cellStyle name="Comma 2 2 2 4 4 2" xfId="8263" xr:uid="{2B85E146-0C85-4D5E-8DC0-2AB8963D229E}"/>
    <cellStyle name="Comma 2 2 2 4 4 2 2" xfId="11685" xr:uid="{E5D376D2-77AA-436E-B87D-BAC11799D6E0}"/>
    <cellStyle name="Comma 2 2 2 4 4 2 2 2" xfId="25375" xr:uid="{AC37BA6D-A10B-435F-8E30-81D0332BCB92}"/>
    <cellStyle name="Comma 2 2 2 4 4 2 2 2 2" xfId="39067" xr:uid="{3B4730FD-F633-47C4-ABA4-3F988AD02D95}"/>
    <cellStyle name="Comma 2 2 2 4 4 2 2 2 3" xfId="53951" xr:uid="{7BDFA56E-4F99-44A9-9C23-584903E6532D}"/>
    <cellStyle name="Comma 2 2 2 4 4 2 2 3" xfId="18531" xr:uid="{44639C5D-DCBE-4E2F-8E7D-01D18CDF358B}"/>
    <cellStyle name="Comma 2 2 2 4 4 2 2 4" xfId="32221" xr:uid="{897C9E53-0CED-47C4-A447-2F7534D8573A}"/>
    <cellStyle name="Comma 2 2 2 4 4 2 2 5" xfId="47105" xr:uid="{F940B953-9909-4C3D-A005-7EA3EE2147FA}"/>
    <cellStyle name="Comma 2 2 2 4 4 2 3" xfId="21953" xr:uid="{7790A6F2-BADF-4EAF-B777-5F6D34D88713}"/>
    <cellStyle name="Comma 2 2 2 4 4 2 3 2" xfId="35645" xr:uid="{929006BF-5EAE-4D66-919C-705C385F7282}"/>
    <cellStyle name="Comma 2 2 2 4 4 2 3 3" xfId="50529" xr:uid="{0E98EBB9-6F9A-423E-B41B-DE1FB453D8CE}"/>
    <cellStyle name="Comma 2 2 2 4 4 2 4" xfId="15109" xr:uid="{043424D2-D331-49EB-8A5C-475E77058439}"/>
    <cellStyle name="Comma 2 2 2 4 4 2 5" xfId="28799" xr:uid="{670516C1-4CD9-4AA2-896C-B8441B1DD45B}"/>
    <cellStyle name="Comma 2 2 2 4 4 2 6" xfId="43683" xr:uid="{B5D5414E-E6CC-47C8-92E8-0CC55F8B438A}"/>
    <cellStyle name="Comma 2 2 2 4 4 3" xfId="9973" xr:uid="{4F4D1B2B-6B93-41AD-AC3C-88BC155ACE63}"/>
    <cellStyle name="Comma 2 2 2 4 4 3 2" xfId="23663" xr:uid="{6B0A8BE6-E0FC-46EC-9217-073BCA8DB9D3}"/>
    <cellStyle name="Comma 2 2 2 4 4 3 2 2" xfId="37355" xr:uid="{D8FEDD18-F2EE-4A85-BD83-D92C81848576}"/>
    <cellStyle name="Comma 2 2 2 4 4 3 2 3" xfId="52239" xr:uid="{05E00126-8D1A-4118-8A48-07A970F0E809}"/>
    <cellStyle name="Comma 2 2 2 4 4 3 3" xfId="16819" xr:uid="{DED908D8-8AE6-4628-B828-D7891EB7D8D4}"/>
    <cellStyle name="Comma 2 2 2 4 4 3 4" xfId="30509" xr:uid="{5389996E-FF13-43D0-AF59-8952BDCB0867}"/>
    <cellStyle name="Comma 2 2 2 4 4 3 5" xfId="45393" xr:uid="{27B5F29D-9008-4686-8360-D15F110F7D12}"/>
    <cellStyle name="Comma 2 2 2 4 4 4" xfId="20241" xr:uid="{C9A3809D-90E2-4342-926A-EC8004A0BD77}"/>
    <cellStyle name="Comma 2 2 2 4 4 4 2" xfId="33933" xr:uid="{1FD3076B-3C49-4A68-8F88-AD04BE3DC4E0}"/>
    <cellStyle name="Comma 2 2 2 4 4 4 3" xfId="48817" xr:uid="{130740C9-9E14-4B6F-B1E8-BDFB65E137BA}"/>
    <cellStyle name="Comma 2 2 2 4 4 5" xfId="13397" xr:uid="{D3FCAB67-2717-4619-B9AE-87BCA2E44F4F}"/>
    <cellStyle name="Comma 2 2 2 4 4 6" xfId="27087" xr:uid="{F50F944F-D4D0-4680-82C2-A718BAD9F3EE}"/>
    <cellStyle name="Comma 2 2 2 4 4 7" xfId="41971" xr:uid="{E94AD27B-D93C-4384-8563-115931EB8E20}"/>
    <cellStyle name="Comma 2 2 2 4 5" xfId="8259" xr:uid="{1F66B44E-1DF6-4580-9D95-394D547EC4BC}"/>
    <cellStyle name="Comma 2 2 2 4 5 2" xfId="11681" xr:uid="{9F02986D-A41E-4524-A909-485CF2C39BFD}"/>
    <cellStyle name="Comma 2 2 2 4 5 2 2" xfId="25371" xr:uid="{5D014F7E-5A6F-4D50-B611-9F385EA68043}"/>
    <cellStyle name="Comma 2 2 2 4 5 2 2 2" xfId="39063" xr:uid="{584B5851-0BAF-45EF-AF84-D076558A87B1}"/>
    <cellStyle name="Comma 2 2 2 4 5 2 2 3" xfId="53947" xr:uid="{B150F16F-6629-4C57-B8B0-2B29FA4F3531}"/>
    <cellStyle name="Comma 2 2 2 4 5 2 3" xfId="18527" xr:uid="{F74F5AC5-B3FC-4961-9A97-BC84AF9DB042}"/>
    <cellStyle name="Comma 2 2 2 4 5 2 4" xfId="32217" xr:uid="{64BEAD4C-40EC-4D46-929D-0D52AC75D791}"/>
    <cellStyle name="Comma 2 2 2 4 5 2 5" xfId="47101" xr:uid="{CE75C086-8169-4D6C-8302-842983269035}"/>
    <cellStyle name="Comma 2 2 2 4 5 3" xfId="21949" xr:uid="{2777A9B4-33D9-47C9-928B-EC0F46E74E26}"/>
    <cellStyle name="Comma 2 2 2 4 5 3 2" xfId="35641" xr:uid="{06E7BC6C-79A3-4513-8F22-3C7B32A882B9}"/>
    <cellStyle name="Comma 2 2 2 4 5 3 3" xfId="50525" xr:uid="{3820D407-D9C7-4387-962F-23C54E62B06B}"/>
    <cellStyle name="Comma 2 2 2 4 5 4" xfId="15105" xr:uid="{37FDD55F-4745-48C3-BC81-D97E65F88DB9}"/>
    <cellStyle name="Comma 2 2 2 4 5 5" xfId="28795" xr:uid="{94736055-3F2F-48F3-AEE0-A6CF0FE3B2A8}"/>
    <cellStyle name="Comma 2 2 2 4 5 6" xfId="43679" xr:uid="{5E82FFCD-17B3-40D2-88BA-5A69A8FD978B}"/>
    <cellStyle name="Comma 2 2 2 4 6" xfId="9969" xr:uid="{6C259D7B-42BE-40AF-AB4C-F49163A68DB0}"/>
    <cellStyle name="Comma 2 2 2 4 6 2" xfId="23659" xr:uid="{42775CE6-4D6E-4A6F-A0AE-F3742C37B73B}"/>
    <cellStyle name="Comma 2 2 2 4 6 2 2" xfId="37351" xr:uid="{74FA95D6-34E1-480D-9AFB-8EF531427FD4}"/>
    <cellStyle name="Comma 2 2 2 4 6 2 3" xfId="52235" xr:uid="{6D7C6529-28D2-4818-9690-534B51E556A8}"/>
    <cellStyle name="Comma 2 2 2 4 6 3" xfId="16815" xr:uid="{4BD7D32D-896B-42DC-A181-505FB6971E9B}"/>
    <cellStyle name="Comma 2 2 2 4 6 4" xfId="30505" xr:uid="{7E8300DE-8890-4EA0-AD26-6D935CB8E96D}"/>
    <cellStyle name="Comma 2 2 2 4 6 5" xfId="45389" xr:uid="{DB5BBAEF-4150-4837-BDB9-EF9B342E53B9}"/>
    <cellStyle name="Comma 2 2 2 4 7" xfId="20237" xr:uid="{BD7203C6-6012-461E-B6E2-6C9A7700E1DF}"/>
    <cellStyle name="Comma 2 2 2 4 7 2" xfId="33929" xr:uid="{124BFC1E-B305-4418-989A-7FEB196BC6D8}"/>
    <cellStyle name="Comma 2 2 2 4 7 3" xfId="48813" xr:uid="{78ECA6B9-71A4-4865-9A7C-8A875C3D6855}"/>
    <cellStyle name="Comma 2 2 2 4 8" xfId="13393" xr:uid="{45BC7354-4E5D-4747-80D2-055045A56ACC}"/>
    <cellStyle name="Comma 2 2 2 4 9" xfId="27083" xr:uid="{FA6553A8-6AF7-41B1-833E-2CA2BE93856E}"/>
    <cellStyle name="Comma 2 2 2 5" xfId="6550" xr:uid="{0E73AE52-4F63-4CE2-BB5A-60535C47A89E}"/>
    <cellStyle name="Comma 2 2 2 5 2" xfId="6551" xr:uid="{879F716A-A66F-485A-A60F-2E1AEF135E45}"/>
    <cellStyle name="Comma 2 2 2 5 2 2" xfId="8265" xr:uid="{A6E1E47C-4263-48A5-82A9-0D592528B074}"/>
    <cellStyle name="Comma 2 2 2 5 2 2 2" xfId="11687" xr:uid="{1FAFC7A6-37FC-4EC5-A6D4-88436FCE1982}"/>
    <cellStyle name="Comma 2 2 2 5 2 2 2 2" xfId="25377" xr:uid="{1B5FF94F-9B73-47F5-89AD-A5CA0A669EA0}"/>
    <cellStyle name="Comma 2 2 2 5 2 2 2 2 2" xfId="39069" xr:uid="{BA096891-EAE9-4FB2-97D5-1F70AEDBE53A}"/>
    <cellStyle name="Comma 2 2 2 5 2 2 2 2 3" xfId="53953" xr:uid="{020C121D-315F-49DC-B31C-E908412F22FD}"/>
    <cellStyle name="Comma 2 2 2 5 2 2 2 3" xfId="18533" xr:uid="{8AA35BCB-88B0-42D8-A9C3-8787F3CDE289}"/>
    <cellStyle name="Comma 2 2 2 5 2 2 2 4" xfId="32223" xr:uid="{18854415-96A0-42D3-8BE7-B6421FACA70A}"/>
    <cellStyle name="Comma 2 2 2 5 2 2 2 5" xfId="47107" xr:uid="{2615B12F-568E-4D19-A8BD-426511229D21}"/>
    <cellStyle name="Comma 2 2 2 5 2 2 3" xfId="21955" xr:uid="{8E21536A-38EB-47B7-B78A-D25BDC6CE9D4}"/>
    <cellStyle name="Comma 2 2 2 5 2 2 3 2" xfId="35647" xr:uid="{7E0FF91C-6B51-43BC-AB2E-19FC06A277FA}"/>
    <cellStyle name="Comma 2 2 2 5 2 2 3 3" xfId="50531" xr:uid="{67BDEA90-8197-4463-B769-68F6736166BB}"/>
    <cellStyle name="Comma 2 2 2 5 2 2 4" xfId="15111" xr:uid="{1840DCB2-6043-4C0D-9B2B-F86B9386EB95}"/>
    <cellStyle name="Comma 2 2 2 5 2 2 5" xfId="28801" xr:uid="{9AB4680C-0F45-4EDE-87DF-2BC383A92E49}"/>
    <cellStyle name="Comma 2 2 2 5 2 2 6" xfId="43685" xr:uid="{DAE896E8-7707-46AE-9989-239AC5E123BE}"/>
    <cellStyle name="Comma 2 2 2 5 2 3" xfId="9975" xr:uid="{F47622DE-1359-49FC-AF79-585EF06D5FF8}"/>
    <cellStyle name="Comma 2 2 2 5 2 3 2" xfId="23665" xr:uid="{A95DE507-BA46-4CD3-AFC3-228477EB4132}"/>
    <cellStyle name="Comma 2 2 2 5 2 3 2 2" xfId="37357" xr:uid="{0C5DB5B8-2EB6-4B1D-93CC-3F22C6F16BF4}"/>
    <cellStyle name="Comma 2 2 2 5 2 3 2 3" xfId="52241" xr:uid="{C6F7D824-DCDA-4363-AD13-7BF439BBCC0A}"/>
    <cellStyle name="Comma 2 2 2 5 2 3 3" xfId="16821" xr:uid="{2F231084-5089-4AF2-8339-7E0149A25D8F}"/>
    <cellStyle name="Comma 2 2 2 5 2 3 4" xfId="30511" xr:uid="{11BD3CFA-4716-49AB-93A1-3A2D3B8DA62A}"/>
    <cellStyle name="Comma 2 2 2 5 2 3 5" xfId="45395" xr:uid="{D4B14862-D7A9-46D5-BC41-0FB54F2F04D3}"/>
    <cellStyle name="Comma 2 2 2 5 2 4" xfId="20243" xr:uid="{82C6F257-395B-4B1E-B285-3DDADDA9539F}"/>
    <cellStyle name="Comma 2 2 2 5 2 4 2" xfId="33935" xr:uid="{5A6D3B51-7FFA-4866-B3A5-82A5423D9CCF}"/>
    <cellStyle name="Comma 2 2 2 5 2 4 3" xfId="48819" xr:uid="{BAC09C09-1711-4307-A887-9D2D9FEAA289}"/>
    <cellStyle name="Comma 2 2 2 5 2 5" xfId="13399" xr:uid="{1B724C00-C4EA-489C-8629-E66982981255}"/>
    <cellStyle name="Comma 2 2 2 5 2 6" xfId="27089" xr:uid="{93D390CB-CCA8-4F62-B273-2BA364DD03A3}"/>
    <cellStyle name="Comma 2 2 2 5 2 7" xfId="41973" xr:uid="{39C0A5EF-4B86-4E7D-A125-ACE6EB37AB90}"/>
    <cellStyle name="Comma 2 2 2 5 3" xfId="8264" xr:uid="{B54ED5CC-4A7C-4780-B7A7-501C6AE84A2A}"/>
    <cellStyle name="Comma 2 2 2 5 3 2" xfId="11686" xr:uid="{782C534C-CFA6-42F0-A849-DD17F313B3B8}"/>
    <cellStyle name="Comma 2 2 2 5 3 2 2" xfId="25376" xr:uid="{4FF90684-B0D5-4448-85F8-346C3A9746A6}"/>
    <cellStyle name="Comma 2 2 2 5 3 2 2 2" xfId="39068" xr:uid="{D1F17261-E09B-4C74-8966-81875D0A718F}"/>
    <cellStyle name="Comma 2 2 2 5 3 2 2 3" xfId="53952" xr:uid="{8397DCC4-46B1-48B6-90FE-E2072B5B5928}"/>
    <cellStyle name="Comma 2 2 2 5 3 2 3" xfId="18532" xr:uid="{48545A93-D170-4458-B2F1-8159799B4870}"/>
    <cellStyle name="Comma 2 2 2 5 3 2 4" xfId="32222" xr:uid="{65CB54AC-A143-4439-951F-B58FCAC1D511}"/>
    <cellStyle name="Comma 2 2 2 5 3 2 5" xfId="47106" xr:uid="{38E99DEB-EC07-4DBB-8D20-6A851D1EB793}"/>
    <cellStyle name="Comma 2 2 2 5 3 3" xfId="21954" xr:uid="{B0426F1A-DB77-41EB-8E84-6B5D98D9AB72}"/>
    <cellStyle name="Comma 2 2 2 5 3 3 2" xfId="35646" xr:uid="{85766742-2E39-47E9-9878-C968F19A4AE0}"/>
    <cellStyle name="Comma 2 2 2 5 3 3 3" xfId="50530" xr:uid="{0D1EBBCE-54D3-4ACD-AE0D-5564D16A9753}"/>
    <cellStyle name="Comma 2 2 2 5 3 4" xfId="15110" xr:uid="{09EBA581-1067-4B48-91B5-4CC947C03E4D}"/>
    <cellStyle name="Comma 2 2 2 5 3 5" xfId="28800" xr:uid="{05EEF41C-8746-4398-9458-E6914A8F39B4}"/>
    <cellStyle name="Comma 2 2 2 5 3 6" xfId="43684" xr:uid="{7288C5BE-126F-4789-BD15-08B54830C86C}"/>
    <cellStyle name="Comma 2 2 2 5 4" xfId="9974" xr:uid="{4C900E0F-1FE6-480E-85A7-5C85C5385996}"/>
    <cellStyle name="Comma 2 2 2 5 4 2" xfId="23664" xr:uid="{17EE2876-9F30-4642-A884-9B15F31BE01B}"/>
    <cellStyle name="Comma 2 2 2 5 4 2 2" xfId="37356" xr:uid="{68398E19-5B07-4D22-9B73-99BA539549AC}"/>
    <cellStyle name="Comma 2 2 2 5 4 2 3" xfId="52240" xr:uid="{CBAF4697-4D15-4229-8D62-806465670E2D}"/>
    <cellStyle name="Comma 2 2 2 5 4 3" xfId="16820" xr:uid="{39002FCF-1130-41FD-9F54-43E553BA96EB}"/>
    <cellStyle name="Comma 2 2 2 5 4 4" xfId="30510" xr:uid="{F2330F69-7113-490F-8B7F-CB6F405FF0FE}"/>
    <cellStyle name="Comma 2 2 2 5 4 5" xfId="45394" xr:uid="{37A23557-0802-4BFE-A052-D7DCD9D57BD2}"/>
    <cellStyle name="Comma 2 2 2 5 5" xfId="20242" xr:uid="{0A45E9EC-3550-4826-A9B8-3B27BB971012}"/>
    <cellStyle name="Comma 2 2 2 5 5 2" xfId="33934" xr:uid="{54F9BFE3-23A3-4182-8909-D9F2EE5367D9}"/>
    <cellStyle name="Comma 2 2 2 5 5 3" xfId="48818" xr:uid="{972DC85C-9000-4E54-8AF9-1BD5B6844E98}"/>
    <cellStyle name="Comma 2 2 2 5 6" xfId="13398" xr:uid="{4F7C2388-FD81-417C-8C43-63620638B4C8}"/>
    <cellStyle name="Comma 2 2 2 5 7" xfId="27088" xr:uid="{AD7A2FFC-F872-48FA-A024-5872F04CC4E6}"/>
    <cellStyle name="Comma 2 2 2 5 8" xfId="41972" xr:uid="{4F671C5B-F96D-4259-880D-0255541E529D}"/>
    <cellStyle name="Comma 2 2 2 6" xfId="6552" xr:uid="{36C695E0-6096-4C5A-BE4F-D57303499713}"/>
    <cellStyle name="Comma 2 2 2 6 2" xfId="8266" xr:uid="{77A3A186-EEA9-4A66-8F43-2F66D3BAB9B8}"/>
    <cellStyle name="Comma 2 2 2 6 2 2" xfId="11688" xr:uid="{06AF5E33-9B5A-4E42-9BB3-33B63F92B712}"/>
    <cellStyle name="Comma 2 2 2 6 2 2 2" xfId="25378" xr:uid="{EDB27329-0946-45C2-985A-308FE1F3098F}"/>
    <cellStyle name="Comma 2 2 2 6 2 2 2 2" xfId="39070" xr:uid="{70B8D818-BC31-451F-A044-E5D3FD0DCB29}"/>
    <cellStyle name="Comma 2 2 2 6 2 2 2 3" xfId="53954" xr:uid="{10106572-9B13-47B4-A700-865B3B8BBC58}"/>
    <cellStyle name="Comma 2 2 2 6 2 2 3" xfId="18534" xr:uid="{5258DC7B-8EB6-48ED-B854-290AEBFB18D1}"/>
    <cellStyle name="Comma 2 2 2 6 2 2 4" xfId="32224" xr:uid="{BDB5744A-B80E-4790-802E-44B9AD208919}"/>
    <cellStyle name="Comma 2 2 2 6 2 2 5" xfId="47108" xr:uid="{05B2A1AC-28A4-4572-8F36-1C692966D186}"/>
    <cellStyle name="Comma 2 2 2 6 2 3" xfId="21956" xr:uid="{9C906BFC-5D4C-4A90-A504-4E58CF75D7BA}"/>
    <cellStyle name="Comma 2 2 2 6 2 3 2" xfId="35648" xr:uid="{3B8E06E9-13BD-43B6-B995-431635840925}"/>
    <cellStyle name="Comma 2 2 2 6 2 3 3" xfId="50532" xr:uid="{7F9BBC51-19EA-411A-8CB2-11630094CC5D}"/>
    <cellStyle name="Comma 2 2 2 6 2 4" xfId="15112" xr:uid="{15C5C1BE-D35E-4C21-8A42-297669F1CEF5}"/>
    <cellStyle name="Comma 2 2 2 6 2 5" xfId="28802" xr:uid="{D43BD527-B591-4767-BF00-A435026A044B}"/>
    <cellStyle name="Comma 2 2 2 6 2 6" xfId="43686" xr:uid="{5CE0DE73-FE9B-4F30-A443-BD731B777501}"/>
    <cellStyle name="Comma 2 2 2 6 3" xfId="9976" xr:uid="{311769D1-8576-4790-B71C-9561DBB100CA}"/>
    <cellStyle name="Comma 2 2 2 6 3 2" xfId="23666" xr:uid="{0B205A82-A1EC-483B-AF27-36CAFE290FAC}"/>
    <cellStyle name="Comma 2 2 2 6 3 2 2" xfId="37358" xr:uid="{0EF89D75-421B-434A-9FB9-7B162ABF636A}"/>
    <cellStyle name="Comma 2 2 2 6 3 2 3" xfId="52242" xr:uid="{7C3F28F3-1652-404E-99E6-7F78B2482859}"/>
    <cellStyle name="Comma 2 2 2 6 3 3" xfId="16822" xr:uid="{1E452913-323A-4BEF-9138-D8A38E8BC7DA}"/>
    <cellStyle name="Comma 2 2 2 6 3 4" xfId="30512" xr:uid="{CAF14301-B7C7-4FAA-8ED7-A29FBBB4F3C3}"/>
    <cellStyle name="Comma 2 2 2 6 3 5" xfId="45396" xr:uid="{6322AB6E-8EF4-4065-83A5-F0CAA5266BB8}"/>
    <cellStyle name="Comma 2 2 2 6 4" xfId="20244" xr:uid="{C7948E34-648A-4E19-8411-80D36D42474F}"/>
    <cellStyle name="Comma 2 2 2 6 4 2" xfId="33936" xr:uid="{8D518829-2C57-41E1-AA26-0227B5A7F04A}"/>
    <cellStyle name="Comma 2 2 2 6 4 3" xfId="48820" xr:uid="{85077A11-0B2D-41CB-97F8-1AC666713B27}"/>
    <cellStyle name="Comma 2 2 2 6 5" xfId="13400" xr:uid="{A7EC9F50-A34F-4101-B1E6-02D35A795D9D}"/>
    <cellStyle name="Comma 2 2 2 6 6" xfId="27090" xr:uid="{ACF97CEA-AFB9-43A5-A980-013B2DA28101}"/>
    <cellStyle name="Comma 2 2 2 6 7" xfId="41974" xr:uid="{111B5135-175A-44E0-9663-21B2379DC7B7}"/>
    <cellStyle name="Comma 2 2 2 7" xfId="6553" xr:uid="{DFC65239-D964-4B9F-85C4-FAF5C7B85CC3}"/>
    <cellStyle name="Comma 2 2 2 7 2" xfId="8267" xr:uid="{B41EAF0C-5453-4660-94FA-60387BE1D653}"/>
    <cellStyle name="Comma 2 2 2 7 2 2" xfId="11689" xr:uid="{E142156F-CE62-48B6-B66C-9C8A10F44130}"/>
    <cellStyle name="Comma 2 2 2 7 2 2 2" xfId="25379" xr:uid="{C9641AD5-3217-49F5-9FFD-EF25AD03F014}"/>
    <cellStyle name="Comma 2 2 2 7 2 2 2 2" xfId="39071" xr:uid="{CAEF5502-B24E-44E3-B78B-5A166748F50E}"/>
    <cellStyle name="Comma 2 2 2 7 2 2 2 3" xfId="53955" xr:uid="{93DA0709-A3ED-4D46-9490-0C2008A42544}"/>
    <cellStyle name="Comma 2 2 2 7 2 2 3" xfId="18535" xr:uid="{0D32F976-E4A4-4F83-AA34-0CA3B44643FD}"/>
    <cellStyle name="Comma 2 2 2 7 2 2 4" xfId="32225" xr:uid="{6A00C2F3-4EA8-488B-AF59-EEF9E3C20460}"/>
    <cellStyle name="Comma 2 2 2 7 2 2 5" xfId="47109" xr:uid="{7573F0E9-8D28-491E-BD85-D7B40C9A4FB1}"/>
    <cellStyle name="Comma 2 2 2 7 2 3" xfId="21957" xr:uid="{6A79E72F-6CAE-4A7B-AC67-2AEE16561B97}"/>
    <cellStyle name="Comma 2 2 2 7 2 3 2" xfId="35649" xr:uid="{74C3A4A7-669F-424B-9AA5-4C39A64B2FAA}"/>
    <cellStyle name="Comma 2 2 2 7 2 3 3" xfId="50533" xr:uid="{1EED440F-B82B-43BF-A285-6AB572FBC6C5}"/>
    <cellStyle name="Comma 2 2 2 7 2 4" xfId="15113" xr:uid="{6FE4C864-3517-4A58-9BAC-B7F05EEE1335}"/>
    <cellStyle name="Comma 2 2 2 7 2 5" xfId="28803" xr:uid="{DCF5A996-525F-448F-B95A-26065E3239F8}"/>
    <cellStyle name="Comma 2 2 2 7 2 6" xfId="43687" xr:uid="{391F38A1-5F8E-4FBF-9351-9E5CF145991C}"/>
    <cellStyle name="Comma 2 2 2 7 3" xfId="9977" xr:uid="{225881A9-0AAF-427D-8A32-E6B83C434A17}"/>
    <cellStyle name="Comma 2 2 2 7 3 2" xfId="23667" xr:uid="{3A2D1053-39AF-4784-95DB-9C566BC36E8C}"/>
    <cellStyle name="Comma 2 2 2 7 3 2 2" xfId="37359" xr:uid="{D6E2DA5C-CC18-4FDD-9EFD-F520644ACF46}"/>
    <cellStyle name="Comma 2 2 2 7 3 2 3" xfId="52243" xr:uid="{AB2185EB-891F-4B67-9650-3583634D0DC6}"/>
    <cellStyle name="Comma 2 2 2 7 3 3" xfId="16823" xr:uid="{A3726BCD-3153-4852-9B5C-B3D29D2562E5}"/>
    <cellStyle name="Comma 2 2 2 7 3 4" xfId="30513" xr:uid="{F6CCD571-F4EE-4CFB-B0A3-74AAB79ADA8F}"/>
    <cellStyle name="Comma 2 2 2 7 3 5" xfId="45397" xr:uid="{359C1EC5-162A-4745-85BB-93C29765B76F}"/>
    <cellStyle name="Comma 2 2 2 7 4" xfId="20245" xr:uid="{DD338A80-2581-4206-BB3A-371C86B53F44}"/>
    <cellStyle name="Comma 2 2 2 7 4 2" xfId="33937" xr:uid="{1BC30573-DD4D-4674-B173-2D70C6D05334}"/>
    <cellStyle name="Comma 2 2 2 7 4 3" xfId="48821" xr:uid="{D0B5826C-F7BD-451C-883B-E1895F1B6B91}"/>
    <cellStyle name="Comma 2 2 2 7 5" xfId="13401" xr:uid="{537683F3-4A33-4775-AF1D-285045EE0BF3}"/>
    <cellStyle name="Comma 2 2 2 7 6" xfId="27091" xr:uid="{34CB0C3F-E464-47C7-9565-60E506F6B819}"/>
    <cellStyle name="Comma 2 2 2 7 7" xfId="41975" xr:uid="{C41A595B-040B-4F17-84AE-299FD0B9722C}"/>
    <cellStyle name="Comma 2 2 2 8" xfId="8238" xr:uid="{CC5AD16E-0B16-4731-BDE5-1ABA6CA2602F}"/>
    <cellStyle name="Comma 2 2 2 8 2" xfId="11660" xr:uid="{F4346BB9-9DB7-4759-A577-8635437B4451}"/>
    <cellStyle name="Comma 2 2 2 8 2 2" xfId="25350" xr:uid="{0776D8CC-2EA4-4A5B-81D6-86DD3697872B}"/>
    <cellStyle name="Comma 2 2 2 8 2 2 2" xfId="39042" xr:uid="{228A135D-B58E-4C86-95EB-EC3298382567}"/>
    <cellStyle name="Comma 2 2 2 8 2 2 3" xfId="53926" xr:uid="{1FE008FF-2C01-4D09-8EF5-0090C6823392}"/>
    <cellStyle name="Comma 2 2 2 8 2 3" xfId="18506" xr:uid="{E435C3AE-28B7-4C46-A504-CB6A22B29D6E}"/>
    <cellStyle name="Comma 2 2 2 8 2 4" xfId="32196" xr:uid="{F3098C48-7A6F-4030-98A4-E18401CE9D20}"/>
    <cellStyle name="Comma 2 2 2 8 2 5" xfId="47080" xr:uid="{E94B3D4A-14C6-4AB1-AEF4-1897E9889863}"/>
    <cellStyle name="Comma 2 2 2 8 3" xfId="21928" xr:uid="{B54A78F9-6508-44AE-AE82-02EF7373B6A2}"/>
    <cellStyle name="Comma 2 2 2 8 3 2" xfId="35620" xr:uid="{61910D07-6226-4217-AEEF-F8AA640B9614}"/>
    <cellStyle name="Comma 2 2 2 8 3 3" xfId="50504" xr:uid="{29C4BE1B-1170-4E0C-9178-BC874C3D3AA1}"/>
    <cellStyle name="Comma 2 2 2 8 4" xfId="15084" xr:uid="{C90EE099-97BD-4F72-B8E7-95CE592C505D}"/>
    <cellStyle name="Comma 2 2 2 8 5" xfId="28774" xr:uid="{0EC591EC-2B5A-418B-9AFB-6748C1B8E96A}"/>
    <cellStyle name="Comma 2 2 2 8 6" xfId="43658" xr:uid="{DC8F4725-A11F-4FC6-89D9-08D7EFA2328D}"/>
    <cellStyle name="Comma 2 2 2 9" xfId="9948" xr:uid="{9B915E10-0E0A-42A0-999A-AB7979F71FE3}"/>
    <cellStyle name="Comma 2 2 2 9 2" xfId="23638" xr:uid="{464BCB41-FCFE-43F2-A056-2594A7E9FD7C}"/>
    <cellStyle name="Comma 2 2 2 9 2 2" xfId="37330" xr:uid="{3BE5339E-7630-47ED-AD45-B2EB860D8B23}"/>
    <cellStyle name="Comma 2 2 2 9 2 3" xfId="52214" xr:uid="{938B98A0-4F49-4A21-9C67-D1248FD06541}"/>
    <cellStyle name="Comma 2 2 2 9 3" xfId="16794" xr:uid="{ED904547-7BC0-4C19-9E49-06F12CD2DD9F}"/>
    <cellStyle name="Comma 2 2 2 9 4" xfId="30484" xr:uid="{B4B7C518-6226-49E5-9A44-AA36930DB5A4}"/>
    <cellStyle name="Comma 2 2 2 9 5" xfId="45368" xr:uid="{6638CE3B-BF6E-42D0-B867-7BC3CEEEA01C}"/>
    <cellStyle name="Comma 2 2 3" xfId="4594" xr:uid="{CA275364-4C25-49B2-81EF-01ADFDCA329C}"/>
    <cellStyle name="Comma 2 2 3 10" xfId="13402" xr:uid="{925464BE-C6E9-476A-B53E-78BF2A8F79CC}"/>
    <cellStyle name="Comma 2 2 3 10 2" xfId="41363" xr:uid="{96465D49-3A55-4AC4-9295-FFDDA095A4FE}"/>
    <cellStyle name="Comma 2 2 3 11" xfId="27092" xr:uid="{5B3E3DC3-CC0E-4621-9FC7-C3A0A2F381D8}"/>
    <cellStyle name="Comma 2 2 3 12" xfId="41976" xr:uid="{A01252EF-37F2-4FC7-B11F-B4970E32F284}"/>
    <cellStyle name="Comma 2 2 3 13" xfId="6554" xr:uid="{3412E699-3891-41DC-AE02-26222D612063}"/>
    <cellStyle name="Comma 2 2 3 2" xfId="6555" xr:uid="{64F35AD7-5677-4EEB-A197-FD9A309C628D}"/>
    <cellStyle name="Comma 2 2 3 2 10" xfId="41977" xr:uid="{210E8C4B-BE27-46BA-A381-0A9F8A17746F}"/>
    <cellStyle name="Comma 2 2 3 2 2" xfId="6556" xr:uid="{EF5D2A4C-5FD0-4BA9-AA34-18EBFA0556BD}"/>
    <cellStyle name="Comma 2 2 3 2 2 2" xfId="6557" xr:uid="{C1C9EB71-D118-44C6-9B06-A7B969C4FD14}"/>
    <cellStyle name="Comma 2 2 3 2 2 2 2" xfId="8271" xr:uid="{FEEFBD33-A422-47E9-BBA2-3E6E15919160}"/>
    <cellStyle name="Comma 2 2 3 2 2 2 2 2" xfId="11693" xr:uid="{9240CBF4-2DE5-4C46-8931-C3ED19CB0FF7}"/>
    <cellStyle name="Comma 2 2 3 2 2 2 2 2 2" xfId="25383" xr:uid="{8E961B7A-E49E-4BB3-886B-BBD55A1D5258}"/>
    <cellStyle name="Comma 2 2 3 2 2 2 2 2 2 2" xfId="39075" xr:uid="{AF0BA80F-04BB-4451-86E7-7C40D85616FC}"/>
    <cellStyle name="Comma 2 2 3 2 2 2 2 2 2 3" xfId="53959" xr:uid="{AA152301-0FC1-4DBC-A09B-840B63A8E20E}"/>
    <cellStyle name="Comma 2 2 3 2 2 2 2 2 3" xfId="18539" xr:uid="{1A760B17-FF68-4C92-9AD7-C88C24877A14}"/>
    <cellStyle name="Comma 2 2 3 2 2 2 2 2 4" xfId="32229" xr:uid="{40A2D448-6158-4F99-8252-143F1FD87122}"/>
    <cellStyle name="Comma 2 2 3 2 2 2 2 2 5" xfId="47113" xr:uid="{A18E7934-6EE1-4D01-A201-B4069F051DBB}"/>
    <cellStyle name="Comma 2 2 3 2 2 2 2 3" xfId="21961" xr:uid="{CD069922-D9B2-4E6F-8176-F0336CDAB9CE}"/>
    <cellStyle name="Comma 2 2 3 2 2 2 2 3 2" xfId="35653" xr:uid="{A9758508-996D-450F-8CBA-8EA545B831B0}"/>
    <cellStyle name="Comma 2 2 3 2 2 2 2 3 3" xfId="50537" xr:uid="{B6748ABA-873C-44AE-BD29-D84590A837CE}"/>
    <cellStyle name="Comma 2 2 3 2 2 2 2 4" xfId="15117" xr:uid="{A7671416-6159-445A-821B-F4998E8BBCD9}"/>
    <cellStyle name="Comma 2 2 3 2 2 2 2 5" xfId="28807" xr:uid="{13348286-3B90-4278-B9F3-38A01C0C1BED}"/>
    <cellStyle name="Comma 2 2 3 2 2 2 2 6" xfId="43691" xr:uid="{D6E94969-A7A6-4FC8-A9CA-21E470533F99}"/>
    <cellStyle name="Comma 2 2 3 2 2 2 3" xfId="9981" xr:uid="{80F5D838-DB65-457A-ABA3-E46356BA44BC}"/>
    <cellStyle name="Comma 2 2 3 2 2 2 3 2" xfId="23671" xr:uid="{03DD3362-6AD8-493B-A2F3-43A7049EF6DC}"/>
    <cellStyle name="Comma 2 2 3 2 2 2 3 2 2" xfId="37363" xr:uid="{FA4F43BD-7F39-4E73-9BA2-852796ADF477}"/>
    <cellStyle name="Comma 2 2 3 2 2 2 3 2 3" xfId="52247" xr:uid="{A1ADA74B-7855-4CFD-96A0-6F8A87BE021C}"/>
    <cellStyle name="Comma 2 2 3 2 2 2 3 3" xfId="16827" xr:uid="{B6C1478B-E80F-42E5-8DB0-A9626FE85931}"/>
    <cellStyle name="Comma 2 2 3 2 2 2 3 4" xfId="30517" xr:uid="{52AF81BC-D856-4012-AE72-613495DFE430}"/>
    <cellStyle name="Comma 2 2 3 2 2 2 3 5" xfId="45401" xr:uid="{8D0AC796-FB8E-4C6E-85F2-EFB2C3E5C6D5}"/>
    <cellStyle name="Comma 2 2 3 2 2 2 4" xfId="20249" xr:uid="{183B2B6B-8AD5-483F-B22D-A47754377C7C}"/>
    <cellStyle name="Comma 2 2 3 2 2 2 4 2" xfId="33941" xr:uid="{84571F0D-290B-47FD-80BD-DE5A68FCC4CD}"/>
    <cellStyle name="Comma 2 2 3 2 2 2 4 3" xfId="48825" xr:uid="{39803519-4D41-4B85-9548-794CF91C90C8}"/>
    <cellStyle name="Comma 2 2 3 2 2 2 5" xfId="13405" xr:uid="{777F25EC-8A47-4255-80A9-947BB5E16CFC}"/>
    <cellStyle name="Comma 2 2 3 2 2 2 6" xfId="27095" xr:uid="{85107A70-9ACC-4CED-8407-178D3AA2D15D}"/>
    <cellStyle name="Comma 2 2 3 2 2 2 7" xfId="41979" xr:uid="{D1A89864-4FB7-4485-8685-F781853B351F}"/>
    <cellStyle name="Comma 2 2 3 2 2 3" xfId="8270" xr:uid="{E96F9995-4282-49DE-A54B-D0C21F4743DF}"/>
    <cellStyle name="Comma 2 2 3 2 2 3 2" xfId="11692" xr:uid="{46A60D64-7517-4CED-BA71-1CCF2A45DC4C}"/>
    <cellStyle name="Comma 2 2 3 2 2 3 2 2" xfId="25382" xr:uid="{9A444FB1-E826-4333-81EA-3D8FB7392EE1}"/>
    <cellStyle name="Comma 2 2 3 2 2 3 2 2 2" xfId="39074" xr:uid="{E8DEE29D-F2BC-4326-BAF4-A31208360519}"/>
    <cellStyle name="Comma 2 2 3 2 2 3 2 2 3" xfId="53958" xr:uid="{6F50F415-E425-4A3D-B2C5-11E199072ADD}"/>
    <cellStyle name="Comma 2 2 3 2 2 3 2 3" xfId="18538" xr:uid="{63754FE3-1300-4128-8B81-5479EDBCA213}"/>
    <cellStyle name="Comma 2 2 3 2 2 3 2 4" xfId="32228" xr:uid="{0015B0E7-6C13-4245-976E-784727EADECA}"/>
    <cellStyle name="Comma 2 2 3 2 2 3 2 5" xfId="47112" xr:uid="{5D679AA2-D14D-4D08-8EDC-24BA7E38228D}"/>
    <cellStyle name="Comma 2 2 3 2 2 3 3" xfId="21960" xr:uid="{ABE16569-4155-4FF0-9E61-90A327A8300C}"/>
    <cellStyle name="Comma 2 2 3 2 2 3 3 2" xfId="35652" xr:uid="{EE89236F-7740-476D-9388-CEBEB8985AD1}"/>
    <cellStyle name="Comma 2 2 3 2 2 3 3 3" xfId="50536" xr:uid="{520F75BC-F8FE-455E-B6A5-6253C6A780B1}"/>
    <cellStyle name="Comma 2 2 3 2 2 3 4" xfId="15116" xr:uid="{226EFBC2-D26E-4282-84F5-0D564FC30E9D}"/>
    <cellStyle name="Comma 2 2 3 2 2 3 5" xfId="28806" xr:uid="{29BFBFA9-307A-47FE-842C-C16E96D1C0B0}"/>
    <cellStyle name="Comma 2 2 3 2 2 3 6" xfId="43690" xr:uid="{E7E2A269-BDB0-48AE-B092-30555B0C4A42}"/>
    <cellStyle name="Comma 2 2 3 2 2 4" xfId="9980" xr:uid="{0E001D02-629E-40EB-A7C1-363007A192A5}"/>
    <cellStyle name="Comma 2 2 3 2 2 4 2" xfId="23670" xr:uid="{9F9D19D7-B557-4A11-B65A-1C7754A6E709}"/>
    <cellStyle name="Comma 2 2 3 2 2 4 2 2" xfId="37362" xr:uid="{EED69E65-A471-425C-853B-73DC424EA6CC}"/>
    <cellStyle name="Comma 2 2 3 2 2 4 2 3" xfId="52246" xr:uid="{DAF7F73B-97D3-41D7-9821-07218AE52C56}"/>
    <cellStyle name="Comma 2 2 3 2 2 4 3" xfId="16826" xr:uid="{E2181D9C-F806-4C74-B75D-F6A4C46EA321}"/>
    <cellStyle name="Comma 2 2 3 2 2 4 4" xfId="30516" xr:uid="{D17F69EB-619C-443F-9E17-096F40EDCEA5}"/>
    <cellStyle name="Comma 2 2 3 2 2 4 5" xfId="45400" xr:uid="{F10CF7C4-D809-48EA-B781-B880FB22E884}"/>
    <cellStyle name="Comma 2 2 3 2 2 5" xfId="20248" xr:uid="{AD852539-9095-4C6A-8F25-E82FAA00A18C}"/>
    <cellStyle name="Comma 2 2 3 2 2 5 2" xfId="33940" xr:uid="{AC28387D-6C4D-4749-B7BA-B48D169BF811}"/>
    <cellStyle name="Comma 2 2 3 2 2 5 3" xfId="48824" xr:uid="{1E24B6A1-1930-499A-8D51-D681323F2A23}"/>
    <cellStyle name="Comma 2 2 3 2 2 6" xfId="13404" xr:uid="{031E660F-4606-4AE2-8CCB-470FC45E077A}"/>
    <cellStyle name="Comma 2 2 3 2 2 7" xfId="27094" xr:uid="{2EEBA2A5-5893-4F49-A4FC-7A8413CB40D3}"/>
    <cellStyle name="Comma 2 2 3 2 2 8" xfId="41978" xr:uid="{4A2E07BC-0811-4B61-AE1C-C967CF69EC24}"/>
    <cellStyle name="Comma 2 2 3 2 3" xfId="6558" xr:uid="{F1B89BD0-3665-402F-9D45-0E0563206355}"/>
    <cellStyle name="Comma 2 2 3 2 3 2" xfId="8272" xr:uid="{4DD8B93A-5409-44BE-BDFE-9C22CB9EDA6C}"/>
    <cellStyle name="Comma 2 2 3 2 3 2 2" xfId="11694" xr:uid="{E4D733C9-9D88-4D2A-9FCB-0026CCA22ABD}"/>
    <cellStyle name="Comma 2 2 3 2 3 2 2 2" xfId="25384" xr:uid="{642CA79C-BB27-4D3F-8BD3-A047E794B4DB}"/>
    <cellStyle name="Comma 2 2 3 2 3 2 2 2 2" xfId="39076" xr:uid="{4760DC51-84E4-4A58-B82F-EEB207F7022A}"/>
    <cellStyle name="Comma 2 2 3 2 3 2 2 2 3" xfId="53960" xr:uid="{3D325EC8-3CB1-40AE-80A3-D7511FB12669}"/>
    <cellStyle name="Comma 2 2 3 2 3 2 2 3" xfId="18540" xr:uid="{9FF8D3D1-ED17-4751-9BAA-8BED1FE392F6}"/>
    <cellStyle name="Comma 2 2 3 2 3 2 2 4" xfId="32230" xr:uid="{F7E5B064-B45F-4675-AA3B-B0607F918A85}"/>
    <cellStyle name="Comma 2 2 3 2 3 2 2 5" xfId="47114" xr:uid="{670D8D1D-1C2F-4FE7-ADE9-A923BE89C1C0}"/>
    <cellStyle name="Comma 2 2 3 2 3 2 3" xfId="21962" xr:uid="{A5AF6E10-A78C-411E-894D-187A0891FB90}"/>
    <cellStyle name="Comma 2 2 3 2 3 2 3 2" xfId="35654" xr:uid="{3B9C68A3-120E-43FB-8A9A-1D601C374078}"/>
    <cellStyle name="Comma 2 2 3 2 3 2 3 3" xfId="50538" xr:uid="{E283A250-D083-4FB7-989F-F08A1FE3DD53}"/>
    <cellStyle name="Comma 2 2 3 2 3 2 4" xfId="15118" xr:uid="{4FEF145D-FF02-4996-89BF-2F9D520AD0EF}"/>
    <cellStyle name="Comma 2 2 3 2 3 2 5" xfId="28808" xr:uid="{B75F665B-6EBB-4308-BE2D-F25268911E7F}"/>
    <cellStyle name="Comma 2 2 3 2 3 2 6" xfId="43692" xr:uid="{626E5F2C-7293-4B92-BDCD-140B7713BEF4}"/>
    <cellStyle name="Comma 2 2 3 2 3 3" xfId="9982" xr:uid="{E9810761-7B28-47E5-8987-2F0AC7A521BE}"/>
    <cellStyle name="Comma 2 2 3 2 3 3 2" xfId="23672" xr:uid="{6B0BF29F-936E-418A-8146-AC14D7DE914F}"/>
    <cellStyle name="Comma 2 2 3 2 3 3 2 2" xfId="37364" xr:uid="{0E824FFC-2DEB-4BF8-BBD2-8815A2E0D697}"/>
    <cellStyle name="Comma 2 2 3 2 3 3 2 3" xfId="52248" xr:uid="{3399DDC7-679F-4798-89D9-5AD7B2F7EAF3}"/>
    <cellStyle name="Comma 2 2 3 2 3 3 3" xfId="16828" xr:uid="{8F679889-1315-4329-97E8-2D162EF88FA4}"/>
    <cellStyle name="Comma 2 2 3 2 3 3 4" xfId="30518" xr:uid="{5E5D3372-AD92-4635-930A-56BB98B752FB}"/>
    <cellStyle name="Comma 2 2 3 2 3 3 5" xfId="45402" xr:uid="{1A0F0043-9E5C-4B76-B21D-CC1C545A6479}"/>
    <cellStyle name="Comma 2 2 3 2 3 4" xfId="20250" xr:uid="{4651763B-C02E-4C8F-9F88-180C07EB9B37}"/>
    <cellStyle name="Comma 2 2 3 2 3 4 2" xfId="33942" xr:uid="{84702E83-0990-4E42-9041-32066EF538F7}"/>
    <cellStyle name="Comma 2 2 3 2 3 4 3" xfId="48826" xr:uid="{05455535-7CE0-4943-9763-E599AFD6CB3C}"/>
    <cellStyle name="Comma 2 2 3 2 3 5" xfId="13406" xr:uid="{CDF82921-447C-4BE3-A151-325BBF4EF7F1}"/>
    <cellStyle name="Comma 2 2 3 2 3 6" xfId="27096" xr:uid="{01C8409E-8640-4EAF-929B-85A1426B88D6}"/>
    <cellStyle name="Comma 2 2 3 2 3 7" xfId="41980" xr:uid="{235B0B6B-3297-4EF9-84E3-20F889A21A34}"/>
    <cellStyle name="Comma 2 2 3 2 4" xfId="6559" xr:uid="{E2185EFD-5120-4F5A-BEBD-998E1BAB1E95}"/>
    <cellStyle name="Comma 2 2 3 2 4 2" xfId="8273" xr:uid="{D6DDF5DF-554B-4D25-BDD6-B6CBFB621364}"/>
    <cellStyle name="Comma 2 2 3 2 4 2 2" xfId="11695" xr:uid="{B9C3F6FD-023E-418C-89FF-BE77C10BE2C7}"/>
    <cellStyle name="Comma 2 2 3 2 4 2 2 2" xfId="25385" xr:uid="{432B2511-E62A-4F0E-9D84-A858F6994FC3}"/>
    <cellStyle name="Comma 2 2 3 2 4 2 2 2 2" xfId="39077" xr:uid="{F9DDD460-7694-4AB6-A4F8-9F5810F83F9D}"/>
    <cellStyle name="Comma 2 2 3 2 4 2 2 2 3" xfId="53961" xr:uid="{88861E23-DA3C-44C6-A960-9B70E678B29B}"/>
    <cellStyle name="Comma 2 2 3 2 4 2 2 3" xfId="18541" xr:uid="{08E2452A-0092-4004-8762-FF66CA6AF5C0}"/>
    <cellStyle name="Comma 2 2 3 2 4 2 2 4" xfId="32231" xr:uid="{01FE4079-D4EF-4374-95A0-18FAF9100C81}"/>
    <cellStyle name="Comma 2 2 3 2 4 2 2 5" xfId="47115" xr:uid="{B2BB8D45-7CCB-4F21-8A6D-622DCDC7E62D}"/>
    <cellStyle name="Comma 2 2 3 2 4 2 3" xfId="21963" xr:uid="{8600A91F-9D1B-44F6-BF2C-6AF302C47A04}"/>
    <cellStyle name="Comma 2 2 3 2 4 2 3 2" xfId="35655" xr:uid="{8CEFF797-9DC7-4EC9-98FA-6161D2F7CC22}"/>
    <cellStyle name="Comma 2 2 3 2 4 2 3 3" xfId="50539" xr:uid="{0800C3DE-4948-4BE9-A293-C8A7901EBE4E}"/>
    <cellStyle name="Comma 2 2 3 2 4 2 4" xfId="15119" xr:uid="{F894F550-2475-40E7-BF5A-24A5D60FB9B0}"/>
    <cellStyle name="Comma 2 2 3 2 4 2 5" xfId="28809" xr:uid="{9AEDCF3A-7E2D-46C1-B82D-BFFD01BAC11F}"/>
    <cellStyle name="Comma 2 2 3 2 4 2 6" xfId="43693" xr:uid="{B025926B-FCD9-44D6-B907-1D3CFB90EE52}"/>
    <cellStyle name="Comma 2 2 3 2 4 3" xfId="9983" xr:uid="{73222C2C-3132-4D74-81C7-3436B7AECE4F}"/>
    <cellStyle name="Comma 2 2 3 2 4 3 2" xfId="23673" xr:uid="{E5DAF449-1CE7-4066-A717-854D94E9A433}"/>
    <cellStyle name="Comma 2 2 3 2 4 3 2 2" xfId="37365" xr:uid="{CC389536-09FD-471D-AA11-D5BCA94F7D08}"/>
    <cellStyle name="Comma 2 2 3 2 4 3 2 3" xfId="52249" xr:uid="{9E9F4FB7-BDDB-469C-8A51-5469D5F5F13D}"/>
    <cellStyle name="Comma 2 2 3 2 4 3 3" xfId="16829" xr:uid="{44776502-FEBF-4A77-9D10-8E9758E8FD52}"/>
    <cellStyle name="Comma 2 2 3 2 4 3 4" xfId="30519" xr:uid="{F083504D-A9B9-4C09-8846-5134844A6D3D}"/>
    <cellStyle name="Comma 2 2 3 2 4 3 5" xfId="45403" xr:uid="{289C6D09-3FB5-4582-8D69-B2A69E987D9F}"/>
    <cellStyle name="Comma 2 2 3 2 4 4" xfId="20251" xr:uid="{9DC0FC86-A104-4D92-A23B-81F9EB57F19D}"/>
    <cellStyle name="Comma 2 2 3 2 4 4 2" xfId="33943" xr:uid="{62F23ABC-4652-4404-A84C-BFA22401EEAA}"/>
    <cellStyle name="Comma 2 2 3 2 4 4 3" xfId="48827" xr:uid="{A2CF0E6B-8B09-4F5C-91E8-0B6394C4E3E5}"/>
    <cellStyle name="Comma 2 2 3 2 4 5" xfId="13407" xr:uid="{F2C1A11F-3CD0-43DF-B8B2-8FDFDD517875}"/>
    <cellStyle name="Comma 2 2 3 2 4 6" xfId="27097" xr:uid="{E749FC5C-BA07-49E9-8856-57776822D4D1}"/>
    <cellStyle name="Comma 2 2 3 2 4 7" xfId="41981" xr:uid="{1DEE93D4-70E5-40AD-B5D7-4532FA7857C4}"/>
    <cellStyle name="Comma 2 2 3 2 5" xfId="8269" xr:uid="{9D31A850-48FB-4DDB-B719-CE536B345CBF}"/>
    <cellStyle name="Comma 2 2 3 2 5 2" xfId="11691" xr:uid="{C4E6AA6B-B0FD-48AA-8FDB-C02A87EA1CA1}"/>
    <cellStyle name="Comma 2 2 3 2 5 2 2" xfId="25381" xr:uid="{A6876D30-04F5-4473-8029-54D27EF36A76}"/>
    <cellStyle name="Comma 2 2 3 2 5 2 2 2" xfId="39073" xr:uid="{24DFBF83-7961-4C39-B335-B73E199E93EA}"/>
    <cellStyle name="Comma 2 2 3 2 5 2 2 3" xfId="53957" xr:uid="{FAD26212-69F7-4310-9EC3-55D60815B48D}"/>
    <cellStyle name="Comma 2 2 3 2 5 2 3" xfId="18537" xr:uid="{CFF03909-0274-40BD-85E2-670A2CF8C594}"/>
    <cellStyle name="Comma 2 2 3 2 5 2 4" xfId="32227" xr:uid="{629CF621-B28B-475F-A971-B00FBA401B93}"/>
    <cellStyle name="Comma 2 2 3 2 5 2 5" xfId="47111" xr:uid="{9036491A-AC49-4856-9A7E-C1605C76C3BE}"/>
    <cellStyle name="Comma 2 2 3 2 5 3" xfId="21959" xr:uid="{6D092623-9F58-42C3-BE3B-1F9E59716FF7}"/>
    <cellStyle name="Comma 2 2 3 2 5 3 2" xfId="35651" xr:uid="{FD34E1A5-CE2A-41D8-AC5C-DD40B48B609B}"/>
    <cellStyle name="Comma 2 2 3 2 5 3 3" xfId="50535" xr:uid="{D288103A-6E53-4478-A800-4FF62F64B780}"/>
    <cellStyle name="Comma 2 2 3 2 5 4" xfId="15115" xr:uid="{7961D47C-A27E-4E4D-90E4-3BF3BA9ED2C0}"/>
    <cellStyle name="Comma 2 2 3 2 5 5" xfId="28805" xr:uid="{AFA9BA16-D791-4235-AA9E-938E3830EEF6}"/>
    <cellStyle name="Comma 2 2 3 2 5 6" xfId="43689" xr:uid="{6D154F28-0446-475F-9485-448722667200}"/>
    <cellStyle name="Comma 2 2 3 2 6" xfId="9979" xr:uid="{CC371849-CD5E-426A-8045-BB1786391987}"/>
    <cellStyle name="Comma 2 2 3 2 6 2" xfId="23669" xr:uid="{691A89A8-F89F-443B-A31B-5BC33052DBC8}"/>
    <cellStyle name="Comma 2 2 3 2 6 2 2" xfId="37361" xr:uid="{3CB524D4-D009-436C-AF64-31702D762993}"/>
    <cellStyle name="Comma 2 2 3 2 6 2 3" xfId="52245" xr:uid="{B9890706-0344-4573-B50C-7D05AA2A2262}"/>
    <cellStyle name="Comma 2 2 3 2 6 3" xfId="16825" xr:uid="{380D3D55-251F-4567-9E86-70BF4DB10629}"/>
    <cellStyle name="Comma 2 2 3 2 6 4" xfId="30515" xr:uid="{83D206AE-9C52-4280-ACDD-7ABB30C7ED08}"/>
    <cellStyle name="Comma 2 2 3 2 6 5" xfId="45399" xr:uid="{D909AC81-4016-41BD-AE7C-AE7DA5F085DA}"/>
    <cellStyle name="Comma 2 2 3 2 7" xfId="20247" xr:uid="{CE711DA2-9F01-4F39-BEF8-4B7CD57B9B9C}"/>
    <cellStyle name="Comma 2 2 3 2 7 2" xfId="33939" xr:uid="{F625BE27-22B0-44BD-8150-C1B20312045D}"/>
    <cellStyle name="Comma 2 2 3 2 7 3" xfId="48823" xr:uid="{D8C27449-FB4E-4EDD-A9DB-F6CEB76B6962}"/>
    <cellStyle name="Comma 2 2 3 2 8" xfId="13403" xr:uid="{835490A2-1F28-4816-AE34-2C772BEB4063}"/>
    <cellStyle name="Comma 2 2 3 2 9" xfId="27093" xr:uid="{F4F5066F-EEB3-4F14-A91E-08E7C344020A}"/>
    <cellStyle name="Comma 2 2 3 3" xfId="6560" xr:uid="{B0D2ECDB-9362-43B6-ADFE-89B8ED89B8EA}"/>
    <cellStyle name="Comma 2 2 3 3 10" xfId="41982" xr:uid="{84BF5F61-FFC1-458B-B8B4-472EE35ADD68}"/>
    <cellStyle name="Comma 2 2 3 3 2" xfId="6561" xr:uid="{30E76320-B521-49A7-B856-BBB2BFC166EA}"/>
    <cellStyle name="Comma 2 2 3 3 2 2" xfId="6562" xr:uid="{CDAA3519-7923-4B84-8826-2C632A2EA1D3}"/>
    <cellStyle name="Comma 2 2 3 3 2 2 2" xfId="8276" xr:uid="{A2E3B0E7-8237-4A1F-B736-19D5F389F907}"/>
    <cellStyle name="Comma 2 2 3 3 2 2 2 2" xfId="11698" xr:uid="{69FA1431-38C3-489A-BDB0-F425D434AB10}"/>
    <cellStyle name="Comma 2 2 3 3 2 2 2 2 2" xfId="25388" xr:uid="{D3DE834C-CB00-415C-98DC-54D485F8D163}"/>
    <cellStyle name="Comma 2 2 3 3 2 2 2 2 2 2" xfId="39080" xr:uid="{AA87DA87-B463-4402-9B9A-8F7C7F31BF04}"/>
    <cellStyle name="Comma 2 2 3 3 2 2 2 2 2 3" xfId="53964" xr:uid="{ABAE1985-DF42-4A58-9CD4-EA8DCE5AABF2}"/>
    <cellStyle name="Comma 2 2 3 3 2 2 2 2 3" xfId="18544" xr:uid="{AD843E7A-6339-4E2F-9FFF-67E0F37BD08E}"/>
    <cellStyle name="Comma 2 2 3 3 2 2 2 2 4" xfId="32234" xr:uid="{71B97BE1-B9E8-4EB8-92FC-CFC72DAAC915}"/>
    <cellStyle name="Comma 2 2 3 3 2 2 2 2 5" xfId="47118" xr:uid="{87F50811-85B9-4403-B7AD-8DC0DD8484AA}"/>
    <cellStyle name="Comma 2 2 3 3 2 2 2 3" xfId="21966" xr:uid="{D11C8060-05BF-4719-A9DB-4D9B1CEA2687}"/>
    <cellStyle name="Comma 2 2 3 3 2 2 2 3 2" xfId="35658" xr:uid="{FB5751EC-27D8-40D4-BFC1-D16A89023E34}"/>
    <cellStyle name="Comma 2 2 3 3 2 2 2 3 3" xfId="50542" xr:uid="{3563B3E7-2EAA-473B-9DC6-F175E81959B7}"/>
    <cellStyle name="Comma 2 2 3 3 2 2 2 4" xfId="15122" xr:uid="{5ED83860-0C10-4647-91D0-26DAEF0507C9}"/>
    <cellStyle name="Comma 2 2 3 3 2 2 2 5" xfId="28812" xr:uid="{223D479E-A585-490E-883F-AB9F7A289613}"/>
    <cellStyle name="Comma 2 2 3 3 2 2 2 6" xfId="43696" xr:uid="{AA3A2D24-C3FF-446B-8964-C3EBE85CF42E}"/>
    <cellStyle name="Comma 2 2 3 3 2 2 3" xfId="9986" xr:uid="{EB662AB4-5DBE-440C-9D0B-7195B4DC1478}"/>
    <cellStyle name="Comma 2 2 3 3 2 2 3 2" xfId="23676" xr:uid="{C96B688E-1DC2-4936-BB49-3C6122B22459}"/>
    <cellStyle name="Comma 2 2 3 3 2 2 3 2 2" xfId="37368" xr:uid="{418D41DE-D733-4665-AF76-1DB801A15452}"/>
    <cellStyle name="Comma 2 2 3 3 2 2 3 2 3" xfId="52252" xr:uid="{B6ACFFCF-F98E-45EC-BBA8-3AF8CC57FC75}"/>
    <cellStyle name="Comma 2 2 3 3 2 2 3 3" xfId="16832" xr:uid="{208C6786-0B9E-423B-A9B6-53D33003B733}"/>
    <cellStyle name="Comma 2 2 3 3 2 2 3 4" xfId="30522" xr:uid="{D56A1347-8B2F-41E2-952B-60D6F5FEE035}"/>
    <cellStyle name="Comma 2 2 3 3 2 2 3 5" xfId="45406" xr:uid="{E2BED835-8A8E-462A-9C2D-198ADE59950C}"/>
    <cellStyle name="Comma 2 2 3 3 2 2 4" xfId="20254" xr:uid="{DEA35840-404C-4BB5-8C88-3E740EF698BF}"/>
    <cellStyle name="Comma 2 2 3 3 2 2 4 2" xfId="33946" xr:uid="{6D5EB32F-096E-4114-BE36-DBA04975803C}"/>
    <cellStyle name="Comma 2 2 3 3 2 2 4 3" xfId="48830" xr:uid="{FD441340-C552-404F-846D-226D5545A562}"/>
    <cellStyle name="Comma 2 2 3 3 2 2 5" xfId="13410" xr:uid="{DE158CA0-3571-4B25-90B9-3AE3E241A495}"/>
    <cellStyle name="Comma 2 2 3 3 2 2 6" xfId="27100" xr:uid="{A132DD89-E961-4E2D-8F1B-17985E8C2FB1}"/>
    <cellStyle name="Comma 2 2 3 3 2 2 7" xfId="41984" xr:uid="{A5B970FF-7D60-4E4A-9991-26BACBB89ACD}"/>
    <cellStyle name="Comma 2 2 3 3 2 3" xfId="8275" xr:uid="{9CF005C6-7853-4067-88A0-802BE6AF3B53}"/>
    <cellStyle name="Comma 2 2 3 3 2 3 2" xfId="11697" xr:uid="{59A95FC2-E76D-4E0F-A9A3-B8DCD0C55054}"/>
    <cellStyle name="Comma 2 2 3 3 2 3 2 2" xfId="25387" xr:uid="{81AB8151-0A76-44E8-A7CF-FB908E32F054}"/>
    <cellStyle name="Comma 2 2 3 3 2 3 2 2 2" xfId="39079" xr:uid="{E9E589BE-B242-4212-B187-D9F5348ACD5F}"/>
    <cellStyle name="Comma 2 2 3 3 2 3 2 2 3" xfId="53963" xr:uid="{34F5805F-631E-4F59-8E08-3F7971E88195}"/>
    <cellStyle name="Comma 2 2 3 3 2 3 2 3" xfId="18543" xr:uid="{1B541613-E69B-4D3E-9C69-FBAD88362DD4}"/>
    <cellStyle name="Comma 2 2 3 3 2 3 2 4" xfId="32233" xr:uid="{6023D861-BE9C-4F7B-8C64-3087BABDB0B6}"/>
    <cellStyle name="Comma 2 2 3 3 2 3 2 5" xfId="47117" xr:uid="{458DD111-BFBC-4DD7-BAE8-B9CE2C18A8F5}"/>
    <cellStyle name="Comma 2 2 3 3 2 3 3" xfId="21965" xr:uid="{5D2B798A-3D45-4645-94CA-E66DC42F0CB7}"/>
    <cellStyle name="Comma 2 2 3 3 2 3 3 2" xfId="35657" xr:uid="{CDD1DE9C-FADF-4055-B284-0F03ED17A7C1}"/>
    <cellStyle name="Comma 2 2 3 3 2 3 3 3" xfId="50541" xr:uid="{5D036441-4343-4CFB-865D-75F55F91BC6E}"/>
    <cellStyle name="Comma 2 2 3 3 2 3 4" xfId="15121" xr:uid="{241EF230-ED19-48DA-BF29-06126048354F}"/>
    <cellStyle name="Comma 2 2 3 3 2 3 5" xfId="28811" xr:uid="{BEAF0F2F-7736-4977-B833-EC9313FEC133}"/>
    <cellStyle name="Comma 2 2 3 3 2 3 6" xfId="43695" xr:uid="{355444D4-5CC0-4761-91BB-501149E3A6B2}"/>
    <cellStyle name="Comma 2 2 3 3 2 4" xfId="9985" xr:uid="{E3083FD6-1791-4AFC-A4CE-1ACF20B18C9F}"/>
    <cellStyle name="Comma 2 2 3 3 2 4 2" xfId="23675" xr:uid="{82054F57-B107-463C-9E7D-84199777BB49}"/>
    <cellStyle name="Comma 2 2 3 3 2 4 2 2" xfId="37367" xr:uid="{B4E3ADE2-5599-4C0B-A594-FF2303CBA79A}"/>
    <cellStyle name="Comma 2 2 3 3 2 4 2 3" xfId="52251" xr:uid="{57931103-08CE-47EF-A289-75D8714B7652}"/>
    <cellStyle name="Comma 2 2 3 3 2 4 3" xfId="16831" xr:uid="{E4C00483-6FA2-4400-B0C6-806AD5806A52}"/>
    <cellStyle name="Comma 2 2 3 3 2 4 4" xfId="30521" xr:uid="{8B52C2BB-3EEB-471F-ADFF-05944B97610B}"/>
    <cellStyle name="Comma 2 2 3 3 2 4 5" xfId="45405" xr:uid="{782D7E62-3685-4639-B48A-C4DAB1CF0B3A}"/>
    <cellStyle name="Comma 2 2 3 3 2 5" xfId="20253" xr:uid="{282B4D2D-CDD9-43DE-A433-38421FB7B130}"/>
    <cellStyle name="Comma 2 2 3 3 2 5 2" xfId="33945" xr:uid="{FB4201D7-03F5-4549-AB04-6794177E9F3F}"/>
    <cellStyle name="Comma 2 2 3 3 2 5 3" xfId="48829" xr:uid="{452CA198-614F-4460-AD08-86C52CA7D6EF}"/>
    <cellStyle name="Comma 2 2 3 3 2 6" xfId="13409" xr:uid="{D56BE5A5-33AD-459D-8E66-05D23270C4C7}"/>
    <cellStyle name="Comma 2 2 3 3 2 7" xfId="27099" xr:uid="{5E769536-E358-4F6B-AA5A-3A0AC95CDEF1}"/>
    <cellStyle name="Comma 2 2 3 3 2 8" xfId="41983" xr:uid="{5E815C9F-EB57-4F5E-B482-0FD2CD752007}"/>
    <cellStyle name="Comma 2 2 3 3 3" xfId="6563" xr:uid="{77976B15-A4B2-4168-9F2F-924E4823C324}"/>
    <cellStyle name="Comma 2 2 3 3 3 2" xfId="8277" xr:uid="{539DA45D-07E7-4280-A7AE-9679E95D58A7}"/>
    <cellStyle name="Comma 2 2 3 3 3 2 2" xfId="11699" xr:uid="{0750A969-F0FF-4BEE-BA2A-FD35B660CAAF}"/>
    <cellStyle name="Comma 2 2 3 3 3 2 2 2" xfId="25389" xr:uid="{5A7FFF38-208B-46F9-A0B5-B835E91599B6}"/>
    <cellStyle name="Comma 2 2 3 3 3 2 2 2 2" xfId="39081" xr:uid="{E30A72FC-9B96-4CDC-BA88-9453A5D2E742}"/>
    <cellStyle name="Comma 2 2 3 3 3 2 2 2 3" xfId="53965" xr:uid="{3F086B77-4166-46D7-8DB0-0D8CB99EADDB}"/>
    <cellStyle name="Comma 2 2 3 3 3 2 2 3" xfId="18545" xr:uid="{71BD6C81-044E-41FA-8CBC-F25283205748}"/>
    <cellStyle name="Comma 2 2 3 3 3 2 2 4" xfId="32235" xr:uid="{711CB2C8-32A8-496C-A91D-D3E567C521C7}"/>
    <cellStyle name="Comma 2 2 3 3 3 2 2 5" xfId="47119" xr:uid="{9752CD91-2A67-48C5-93C9-A7E5C7ED1E37}"/>
    <cellStyle name="Comma 2 2 3 3 3 2 3" xfId="21967" xr:uid="{AB87DA04-E576-4F5B-A0D8-859F4D875BBD}"/>
    <cellStyle name="Comma 2 2 3 3 3 2 3 2" xfId="35659" xr:uid="{7408A706-8559-4D22-B2FA-F77AE1345C4D}"/>
    <cellStyle name="Comma 2 2 3 3 3 2 3 3" xfId="50543" xr:uid="{60B95213-BDBC-4626-8781-B269364A3716}"/>
    <cellStyle name="Comma 2 2 3 3 3 2 4" xfId="15123" xr:uid="{61281347-5990-4627-89B5-2DC893C1ADCB}"/>
    <cellStyle name="Comma 2 2 3 3 3 2 5" xfId="28813" xr:uid="{DD2D280E-0AB5-4685-8212-B9285A1F3262}"/>
    <cellStyle name="Comma 2 2 3 3 3 2 6" xfId="43697" xr:uid="{14E8D644-D55E-4E79-A679-F1657313E45F}"/>
    <cellStyle name="Comma 2 2 3 3 3 3" xfId="9987" xr:uid="{49D7B3A3-DC48-4BF4-AF14-682AC86088EC}"/>
    <cellStyle name="Comma 2 2 3 3 3 3 2" xfId="23677" xr:uid="{D1CFF871-72A7-482F-AE79-2827DC789824}"/>
    <cellStyle name="Comma 2 2 3 3 3 3 2 2" xfId="37369" xr:uid="{6129724E-6E01-4E55-A81D-FAA300F1C64A}"/>
    <cellStyle name="Comma 2 2 3 3 3 3 2 3" xfId="52253" xr:uid="{FD5D2654-1D94-42F3-8FF9-FCB9D9338C79}"/>
    <cellStyle name="Comma 2 2 3 3 3 3 3" xfId="16833" xr:uid="{F112D9E4-D57F-435F-BB92-BCD1CBBD1B37}"/>
    <cellStyle name="Comma 2 2 3 3 3 3 4" xfId="30523" xr:uid="{9413E53D-6BA7-4628-A16A-DDE87048B9CC}"/>
    <cellStyle name="Comma 2 2 3 3 3 3 5" xfId="45407" xr:uid="{20AC0A4F-EB26-4CB8-80CE-CBE71CA069C4}"/>
    <cellStyle name="Comma 2 2 3 3 3 4" xfId="20255" xr:uid="{D40A5781-6EBD-483C-B220-0EA171F51457}"/>
    <cellStyle name="Comma 2 2 3 3 3 4 2" xfId="33947" xr:uid="{3A7D65CB-D351-4F0D-927D-72624CFDEEAD}"/>
    <cellStyle name="Comma 2 2 3 3 3 4 3" xfId="48831" xr:uid="{3CBF0D32-5408-4F67-BDD9-21FDEEE8D3AC}"/>
    <cellStyle name="Comma 2 2 3 3 3 5" xfId="13411" xr:uid="{2703E11A-B3E5-401D-8B37-BFE0BB7D67F3}"/>
    <cellStyle name="Comma 2 2 3 3 3 6" xfId="27101" xr:uid="{5807B6F1-7FD6-49D9-BEAD-9FE994CAE797}"/>
    <cellStyle name="Comma 2 2 3 3 3 7" xfId="41985" xr:uid="{D8847C95-A042-463B-9E47-A37371EAE83E}"/>
    <cellStyle name="Comma 2 2 3 3 4" xfId="6564" xr:uid="{D45EFD83-1027-4E47-A7B8-34EBFD277AC4}"/>
    <cellStyle name="Comma 2 2 3 3 4 2" xfId="8278" xr:uid="{C9635CCA-6F37-45FA-A24A-580BE00F2D0F}"/>
    <cellStyle name="Comma 2 2 3 3 4 2 2" xfId="11700" xr:uid="{99424842-F3DA-4285-8A00-5860B8592149}"/>
    <cellStyle name="Comma 2 2 3 3 4 2 2 2" xfId="25390" xr:uid="{87F1909E-DD2E-4EBD-8F5D-B3923B860E89}"/>
    <cellStyle name="Comma 2 2 3 3 4 2 2 2 2" xfId="39082" xr:uid="{DC2DEC8A-1967-4439-8159-AEAF6029F102}"/>
    <cellStyle name="Comma 2 2 3 3 4 2 2 2 3" xfId="53966" xr:uid="{B1CF45A0-E3B2-41F3-80D1-37069396AF1D}"/>
    <cellStyle name="Comma 2 2 3 3 4 2 2 3" xfId="18546" xr:uid="{C3EE5C43-EEE9-4027-BADD-5946E2DE9304}"/>
    <cellStyle name="Comma 2 2 3 3 4 2 2 4" xfId="32236" xr:uid="{79D38B52-E3DC-42A7-B856-12303FE8C9F4}"/>
    <cellStyle name="Comma 2 2 3 3 4 2 2 5" xfId="47120" xr:uid="{BAA94AC5-EECE-4092-BEAB-127F3D0F7115}"/>
    <cellStyle name="Comma 2 2 3 3 4 2 3" xfId="21968" xr:uid="{664E1F4D-D58C-407A-B1B6-5BED4660E22A}"/>
    <cellStyle name="Comma 2 2 3 3 4 2 3 2" xfId="35660" xr:uid="{880393A0-4A2E-403F-BFDF-BE3278CECCED}"/>
    <cellStyle name="Comma 2 2 3 3 4 2 3 3" xfId="50544" xr:uid="{902C313E-74F5-4220-8875-9919D45E4FF6}"/>
    <cellStyle name="Comma 2 2 3 3 4 2 4" xfId="15124" xr:uid="{438FE896-D034-444A-A278-963585BB2222}"/>
    <cellStyle name="Comma 2 2 3 3 4 2 5" xfId="28814" xr:uid="{430DA2A3-9C3F-44C9-A7EE-F320516988A6}"/>
    <cellStyle name="Comma 2 2 3 3 4 2 6" xfId="43698" xr:uid="{0E4B2B17-B466-4163-84B3-A435CE8A85D8}"/>
    <cellStyle name="Comma 2 2 3 3 4 3" xfId="9988" xr:uid="{287A46EA-1162-4B9C-94E0-47DCB66F34B0}"/>
    <cellStyle name="Comma 2 2 3 3 4 3 2" xfId="23678" xr:uid="{E2B81C21-C9BC-48B8-BFF3-C3485F2D9FB7}"/>
    <cellStyle name="Comma 2 2 3 3 4 3 2 2" xfId="37370" xr:uid="{359F5CA7-2BB6-4CB6-87DD-E89B855792E8}"/>
    <cellStyle name="Comma 2 2 3 3 4 3 2 3" xfId="52254" xr:uid="{D484658B-C955-40CA-81E2-00F945353D96}"/>
    <cellStyle name="Comma 2 2 3 3 4 3 3" xfId="16834" xr:uid="{E65E6B4D-6D68-49AD-A91D-919C907B0591}"/>
    <cellStyle name="Comma 2 2 3 3 4 3 4" xfId="30524" xr:uid="{A47C26DE-E9BD-4390-A90A-DA7DD9967621}"/>
    <cellStyle name="Comma 2 2 3 3 4 3 5" xfId="45408" xr:uid="{8C4FA467-AD63-4025-AA59-69623AE8D32D}"/>
    <cellStyle name="Comma 2 2 3 3 4 4" xfId="20256" xr:uid="{63E9B180-E879-4356-893C-C49FEF2204E4}"/>
    <cellStyle name="Comma 2 2 3 3 4 4 2" xfId="33948" xr:uid="{05EFF6AC-E53C-4769-9150-CB2ECA5917D9}"/>
    <cellStyle name="Comma 2 2 3 3 4 4 3" xfId="48832" xr:uid="{F513EFF0-4EFF-4896-8736-360F339EB906}"/>
    <cellStyle name="Comma 2 2 3 3 4 5" xfId="13412" xr:uid="{37305E6F-F892-4ADC-A751-57289A64329C}"/>
    <cellStyle name="Comma 2 2 3 3 4 6" xfId="27102" xr:uid="{690C8178-4A5A-4DCC-891B-B8B47E5CFF57}"/>
    <cellStyle name="Comma 2 2 3 3 4 7" xfId="41986" xr:uid="{BD020E2A-9C78-4DB7-BF1F-43388EA5F268}"/>
    <cellStyle name="Comma 2 2 3 3 5" xfId="8274" xr:uid="{CE019993-4517-4E13-AEC9-5C35F1820C75}"/>
    <cellStyle name="Comma 2 2 3 3 5 2" xfId="11696" xr:uid="{91715701-B172-4A03-AE4E-0B3B6CA0CD7C}"/>
    <cellStyle name="Comma 2 2 3 3 5 2 2" xfId="25386" xr:uid="{6DD5C7DE-F609-4D7F-BF96-4D935D7CC397}"/>
    <cellStyle name="Comma 2 2 3 3 5 2 2 2" xfId="39078" xr:uid="{DA0CAE8A-14BA-4387-BA28-289DD9AAA742}"/>
    <cellStyle name="Comma 2 2 3 3 5 2 2 3" xfId="53962" xr:uid="{00F3BD34-B295-4E38-9763-5EC4205CE973}"/>
    <cellStyle name="Comma 2 2 3 3 5 2 3" xfId="18542" xr:uid="{EF943D0E-BC7B-423F-8892-3E182550822E}"/>
    <cellStyle name="Comma 2 2 3 3 5 2 4" xfId="32232" xr:uid="{3FDC5016-B93E-437D-A3D8-5CB755D6D1CC}"/>
    <cellStyle name="Comma 2 2 3 3 5 2 5" xfId="47116" xr:uid="{E445D13D-AF5A-455E-B07F-D9E55DE3E319}"/>
    <cellStyle name="Comma 2 2 3 3 5 3" xfId="21964" xr:uid="{6286A56F-C07E-4122-84E3-76B797C8AEED}"/>
    <cellStyle name="Comma 2 2 3 3 5 3 2" xfId="35656" xr:uid="{2D61085F-990A-4796-A2FC-7FFAC755167B}"/>
    <cellStyle name="Comma 2 2 3 3 5 3 3" xfId="50540" xr:uid="{5E42D2D9-5C0E-4415-AA3F-835641B163AB}"/>
    <cellStyle name="Comma 2 2 3 3 5 4" xfId="15120" xr:uid="{3E52050E-E20C-4A6A-B2C3-9D2DBC44596C}"/>
    <cellStyle name="Comma 2 2 3 3 5 5" xfId="28810" xr:uid="{549D85CF-5CC0-490E-A526-586EC31566CA}"/>
    <cellStyle name="Comma 2 2 3 3 5 6" xfId="43694" xr:uid="{DCBC991F-99E9-4873-9CAA-857B5C725F23}"/>
    <cellStyle name="Comma 2 2 3 3 6" xfId="9984" xr:uid="{322FFD5F-8E74-41DD-B76C-C37139001942}"/>
    <cellStyle name="Comma 2 2 3 3 6 2" xfId="23674" xr:uid="{1DAE1ACB-2D58-4460-B7F6-95C771B64DC7}"/>
    <cellStyle name="Comma 2 2 3 3 6 2 2" xfId="37366" xr:uid="{6716E182-1972-4642-BC96-D29B8D6BA6C2}"/>
    <cellStyle name="Comma 2 2 3 3 6 2 3" xfId="52250" xr:uid="{565F0C3B-47FC-42DA-90B3-26318B65713F}"/>
    <cellStyle name="Comma 2 2 3 3 6 3" xfId="16830" xr:uid="{C12469DD-32B0-465D-A2AD-4039AF59A94C}"/>
    <cellStyle name="Comma 2 2 3 3 6 4" xfId="30520" xr:uid="{5B6E467B-D9AD-431C-85FE-58689634B90F}"/>
    <cellStyle name="Comma 2 2 3 3 6 5" xfId="45404" xr:uid="{4AB820D8-931D-416D-812C-41AE23B329F7}"/>
    <cellStyle name="Comma 2 2 3 3 7" xfId="20252" xr:uid="{1F392768-F3DC-42ED-B7BF-3DEB42312BA5}"/>
    <cellStyle name="Comma 2 2 3 3 7 2" xfId="33944" xr:uid="{CA6B5D71-3844-430E-8CFF-5CC59ED06265}"/>
    <cellStyle name="Comma 2 2 3 3 7 3" xfId="48828" xr:uid="{95DB5795-131D-4C1D-A175-CA4BCF12A362}"/>
    <cellStyle name="Comma 2 2 3 3 8" xfId="13408" xr:uid="{B59D9412-4834-4462-BEDA-562ECCBBF009}"/>
    <cellStyle name="Comma 2 2 3 3 9" xfId="27098" xr:uid="{367C5B2A-C13A-4720-BAFD-BA8AB8D9447E}"/>
    <cellStyle name="Comma 2 2 3 4" xfId="6565" xr:uid="{1D1E4B65-E646-4A10-A938-9458637ACFDE}"/>
    <cellStyle name="Comma 2 2 3 4 2" xfId="6566" xr:uid="{9C9FF3B7-370C-4017-9BDD-4DB7FBD1F03D}"/>
    <cellStyle name="Comma 2 2 3 4 2 2" xfId="8280" xr:uid="{F14885EB-DD61-4AC1-9D82-2818283B347E}"/>
    <cellStyle name="Comma 2 2 3 4 2 2 2" xfId="11702" xr:uid="{929558A3-B9BB-4870-9FD8-EF2F236219CB}"/>
    <cellStyle name="Comma 2 2 3 4 2 2 2 2" xfId="25392" xr:uid="{F29293F6-F1FD-4D34-B73F-F16F1A152EFE}"/>
    <cellStyle name="Comma 2 2 3 4 2 2 2 2 2" xfId="39084" xr:uid="{3B3B393A-A8E4-4B99-8588-8C4A89FA0D4B}"/>
    <cellStyle name="Comma 2 2 3 4 2 2 2 2 3" xfId="53968" xr:uid="{AE7148E6-8B20-47C2-9523-F7059400E8FF}"/>
    <cellStyle name="Comma 2 2 3 4 2 2 2 3" xfId="18548" xr:uid="{E817D941-C534-4F92-B5BF-416D3DD3C710}"/>
    <cellStyle name="Comma 2 2 3 4 2 2 2 4" xfId="32238" xr:uid="{F5792CE4-0D8A-4CF1-A5C8-CEA30267F2F4}"/>
    <cellStyle name="Comma 2 2 3 4 2 2 2 5" xfId="47122" xr:uid="{112928DF-1A26-4B05-B269-B20539497EB8}"/>
    <cellStyle name="Comma 2 2 3 4 2 2 3" xfId="21970" xr:uid="{5E2F0EA7-B8AF-4DB3-9FD6-3C183D9D4485}"/>
    <cellStyle name="Comma 2 2 3 4 2 2 3 2" xfId="35662" xr:uid="{0D6AC89C-6438-4F52-998C-73D42D01EFCD}"/>
    <cellStyle name="Comma 2 2 3 4 2 2 3 3" xfId="50546" xr:uid="{9486BA91-C537-4AB1-9FE3-4398D722028D}"/>
    <cellStyle name="Comma 2 2 3 4 2 2 4" xfId="15126" xr:uid="{31D3A597-675B-423D-A475-57953EDACA34}"/>
    <cellStyle name="Comma 2 2 3 4 2 2 5" xfId="28816" xr:uid="{AA226E82-3E7C-4D65-B610-37147E0AE3FB}"/>
    <cellStyle name="Comma 2 2 3 4 2 2 6" xfId="43700" xr:uid="{070BD946-257D-4409-AE4D-109E047654AC}"/>
    <cellStyle name="Comma 2 2 3 4 2 3" xfId="9990" xr:uid="{9A6D4FF6-31F4-47A8-9D8D-4A105C0983A2}"/>
    <cellStyle name="Comma 2 2 3 4 2 3 2" xfId="23680" xr:uid="{20AB5922-3AAE-4298-AF2B-E339382135BD}"/>
    <cellStyle name="Comma 2 2 3 4 2 3 2 2" xfId="37372" xr:uid="{DAD60081-1389-4DA4-A57A-18CE76175A3F}"/>
    <cellStyle name="Comma 2 2 3 4 2 3 2 3" xfId="52256" xr:uid="{4DB16AD5-9F6E-4310-9DB1-0E3D89FA4F7E}"/>
    <cellStyle name="Comma 2 2 3 4 2 3 3" xfId="16836" xr:uid="{F22D473B-D236-4A23-8AFA-89B0C20695C2}"/>
    <cellStyle name="Comma 2 2 3 4 2 3 4" xfId="30526" xr:uid="{D4A6C88E-A021-4CE2-82EE-6FD649DC4D64}"/>
    <cellStyle name="Comma 2 2 3 4 2 3 5" xfId="45410" xr:uid="{C6E5FAD9-B14A-463D-8380-2694AA1D93F1}"/>
    <cellStyle name="Comma 2 2 3 4 2 4" xfId="20258" xr:uid="{2B8CC7D6-DB71-4C46-895F-7923F7962B64}"/>
    <cellStyle name="Comma 2 2 3 4 2 4 2" xfId="33950" xr:uid="{20108429-26F9-44F0-AE02-CE365E632E36}"/>
    <cellStyle name="Comma 2 2 3 4 2 4 3" xfId="48834" xr:uid="{3EBBDD75-7551-4AD4-8E53-4376DE85E26D}"/>
    <cellStyle name="Comma 2 2 3 4 2 5" xfId="13414" xr:uid="{2C8BF110-085D-441B-B0AE-E31C6B158885}"/>
    <cellStyle name="Comma 2 2 3 4 2 6" xfId="27104" xr:uid="{08F331C0-3A63-4A66-A46F-3A0A2C720D16}"/>
    <cellStyle name="Comma 2 2 3 4 2 7" xfId="41988" xr:uid="{46F53517-E936-4E43-9E18-9D39D2261D4A}"/>
    <cellStyle name="Comma 2 2 3 4 3" xfId="8279" xr:uid="{6D38F622-8424-4CC3-8875-2AD6F0D2F37C}"/>
    <cellStyle name="Comma 2 2 3 4 3 2" xfId="11701" xr:uid="{A0274AE8-5710-4C96-847A-22E6EFA09C81}"/>
    <cellStyle name="Comma 2 2 3 4 3 2 2" xfId="25391" xr:uid="{05464CEB-2586-4457-AAFB-870BF2681466}"/>
    <cellStyle name="Comma 2 2 3 4 3 2 2 2" xfId="39083" xr:uid="{A70E83C5-B963-4E95-8FA2-F3324DB6800F}"/>
    <cellStyle name="Comma 2 2 3 4 3 2 2 3" xfId="53967" xr:uid="{7676F1D6-CD93-468A-9C84-53B553B2C338}"/>
    <cellStyle name="Comma 2 2 3 4 3 2 3" xfId="18547" xr:uid="{7B9B6BC4-8DE0-46A8-8ECC-93AB5B1DC0EA}"/>
    <cellStyle name="Comma 2 2 3 4 3 2 4" xfId="32237" xr:uid="{739A6FBA-379D-4261-B795-C797645A6053}"/>
    <cellStyle name="Comma 2 2 3 4 3 2 5" xfId="47121" xr:uid="{F6D7030D-AE0D-4E4E-A0C2-4F39CBDF488B}"/>
    <cellStyle name="Comma 2 2 3 4 3 3" xfId="21969" xr:uid="{B52DA176-A111-4DED-BBE1-3108B1886064}"/>
    <cellStyle name="Comma 2 2 3 4 3 3 2" xfId="35661" xr:uid="{C0763C5E-A104-4A28-AE34-82AC7AF40F53}"/>
    <cellStyle name="Comma 2 2 3 4 3 3 3" xfId="50545" xr:uid="{78028C9C-997C-4CF3-ADEB-9B39FEBA6E43}"/>
    <cellStyle name="Comma 2 2 3 4 3 4" xfId="15125" xr:uid="{EB338659-711E-447D-822C-58A67057D6B7}"/>
    <cellStyle name="Comma 2 2 3 4 3 5" xfId="28815" xr:uid="{34F3A83C-773B-48F0-8B5E-7B1058FE84AD}"/>
    <cellStyle name="Comma 2 2 3 4 3 6" xfId="43699" xr:uid="{1BDF15FB-4CAB-4CFF-AA41-A4910FE83C7B}"/>
    <cellStyle name="Comma 2 2 3 4 4" xfId="9989" xr:uid="{44128370-4D4B-4305-913C-2CA78EFE5AFB}"/>
    <cellStyle name="Comma 2 2 3 4 4 2" xfId="23679" xr:uid="{D03DAF11-87E5-4FE6-B933-44BD34BE3338}"/>
    <cellStyle name="Comma 2 2 3 4 4 2 2" xfId="37371" xr:uid="{0E73FD9D-5E43-4C5B-8F07-21C322B02EF6}"/>
    <cellStyle name="Comma 2 2 3 4 4 2 3" xfId="52255" xr:uid="{5A09C41D-E47B-4248-9AB7-4AC95C118DBF}"/>
    <cellStyle name="Comma 2 2 3 4 4 3" xfId="16835" xr:uid="{6424F057-88B7-4722-8E10-0425EA3B97B4}"/>
    <cellStyle name="Comma 2 2 3 4 4 4" xfId="30525" xr:uid="{5061A644-D227-4E3B-9DC4-801C730E4A2B}"/>
    <cellStyle name="Comma 2 2 3 4 4 5" xfId="45409" xr:uid="{CCAEA414-A8C9-444C-9E85-A5CE68FE1443}"/>
    <cellStyle name="Comma 2 2 3 4 5" xfId="20257" xr:uid="{49EAC2D1-F81C-4D7E-A6C6-2B1D619B5E70}"/>
    <cellStyle name="Comma 2 2 3 4 5 2" xfId="33949" xr:uid="{568746C1-A0B3-441C-86F7-C247DDB2F423}"/>
    <cellStyle name="Comma 2 2 3 4 5 3" xfId="48833" xr:uid="{932E802B-AF96-4B94-B1C3-639B963DDF48}"/>
    <cellStyle name="Comma 2 2 3 4 6" xfId="13413" xr:uid="{178DA3D9-1F6C-4297-8303-C81B6864E54D}"/>
    <cellStyle name="Comma 2 2 3 4 7" xfId="27103" xr:uid="{55E7BC3B-202C-4E0F-9E62-E8EB6F11D69E}"/>
    <cellStyle name="Comma 2 2 3 4 8" xfId="41987" xr:uid="{5114BE88-62CA-4837-9221-CE8F6AAA011F}"/>
    <cellStyle name="Comma 2 2 3 5" xfId="6567" xr:uid="{08FAF205-9E7C-4937-898D-FB585E9E9847}"/>
    <cellStyle name="Comma 2 2 3 5 2" xfId="8281" xr:uid="{99FD9E21-F63F-4E28-9748-D3C551282895}"/>
    <cellStyle name="Comma 2 2 3 5 2 2" xfId="11703" xr:uid="{BDD884B5-8181-4E56-B9A4-56DC047FAAEC}"/>
    <cellStyle name="Comma 2 2 3 5 2 2 2" xfId="25393" xr:uid="{B615120E-C307-4B1F-AA8E-769DF5B2B28C}"/>
    <cellStyle name="Comma 2 2 3 5 2 2 2 2" xfId="39085" xr:uid="{1FC53732-9FB9-4113-B687-CC400382370B}"/>
    <cellStyle name="Comma 2 2 3 5 2 2 2 3" xfId="53969" xr:uid="{9E8E3389-D443-4D96-A699-32A2EB411187}"/>
    <cellStyle name="Comma 2 2 3 5 2 2 3" xfId="18549" xr:uid="{52C278D4-D976-4F0D-8294-C6F46923842B}"/>
    <cellStyle name="Comma 2 2 3 5 2 2 4" xfId="32239" xr:uid="{93C9C888-5388-4423-BE40-01D93C6933B4}"/>
    <cellStyle name="Comma 2 2 3 5 2 2 5" xfId="47123" xr:uid="{09D0E76A-E040-4705-B368-B005404296BF}"/>
    <cellStyle name="Comma 2 2 3 5 2 3" xfId="21971" xr:uid="{2BAD5754-B779-4444-9EC7-572C68C3BA2E}"/>
    <cellStyle name="Comma 2 2 3 5 2 3 2" xfId="35663" xr:uid="{3CFCA1B1-ACD4-482B-AD83-12FBB9F39C7D}"/>
    <cellStyle name="Comma 2 2 3 5 2 3 3" xfId="50547" xr:uid="{A127C5E4-BABE-4D63-A94F-DAAEFCF19ADC}"/>
    <cellStyle name="Comma 2 2 3 5 2 4" xfId="15127" xr:uid="{4B15695B-CCD9-4622-90A6-57BF7EC62FEC}"/>
    <cellStyle name="Comma 2 2 3 5 2 5" xfId="28817" xr:uid="{F7F04E93-419D-47AC-9DD6-B93F639C6E00}"/>
    <cellStyle name="Comma 2 2 3 5 2 6" xfId="43701" xr:uid="{3A1D20D9-D247-4791-A0D7-C4C7C22632AB}"/>
    <cellStyle name="Comma 2 2 3 5 3" xfId="9991" xr:uid="{B29C861D-52AB-4E90-9616-C577E428F860}"/>
    <cellStyle name="Comma 2 2 3 5 3 2" xfId="23681" xr:uid="{902246D2-AE7B-4BC2-8BF4-50C2FA072E4F}"/>
    <cellStyle name="Comma 2 2 3 5 3 2 2" xfId="37373" xr:uid="{E939262B-E617-43E4-B2FD-DE8907770789}"/>
    <cellStyle name="Comma 2 2 3 5 3 2 3" xfId="52257" xr:uid="{A9F11B12-BB0F-4887-8AD6-408EC8CE54C2}"/>
    <cellStyle name="Comma 2 2 3 5 3 3" xfId="16837" xr:uid="{E4648690-0DA0-4E73-ACE0-D90CA1EF6726}"/>
    <cellStyle name="Comma 2 2 3 5 3 4" xfId="30527" xr:uid="{48DAB33E-4C0F-494E-898B-8B5308755132}"/>
    <cellStyle name="Comma 2 2 3 5 3 5" xfId="45411" xr:uid="{ACA87F99-6338-4B77-9DD6-C98CD9115EED}"/>
    <cellStyle name="Comma 2 2 3 5 4" xfId="20259" xr:uid="{3AFFFDB6-BE2E-44F2-AEE4-CB5A4BDA2F9F}"/>
    <cellStyle name="Comma 2 2 3 5 4 2" xfId="33951" xr:uid="{04EB8074-9CD0-4DF9-A5AC-F79823C1AB7D}"/>
    <cellStyle name="Comma 2 2 3 5 4 3" xfId="48835" xr:uid="{EDF0B0E1-CF48-47EF-8BF5-305444F7C974}"/>
    <cellStyle name="Comma 2 2 3 5 5" xfId="13415" xr:uid="{87C2B1F9-4109-4CC1-8B49-885F765B2FDD}"/>
    <cellStyle name="Comma 2 2 3 5 6" xfId="27105" xr:uid="{BA168B2D-46B0-40C0-8989-5047DA77FAE1}"/>
    <cellStyle name="Comma 2 2 3 5 7" xfId="41989" xr:uid="{633FEDA3-06D8-4D75-AF48-E8312FC871F5}"/>
    <cellStyle name="Comma 2 2 3 6" xfId="6568" xr:uid="{B0CE0EFF-4531-421B-B2D6-ACD00A8EC2BB}"/>
    <cellStyle name="Comma 2 2 3 6 2" xfId="8282" xr:uid="{97565B26-D9F3-45E5-B025-C58BD04AEE29}"/>
    <cellStyle name="Comma 2 2 3 6 2 2" xfId="11704" xr:uid="{3272572E-7BD0-4780-A4C1-F4B7B1716D25}"/>
    <cellStyle name="Comma 2 2 3 6 2 2 2" xfId="25394" xr:uid="{C11CBBED-BEB2-4749-9D12-603D479D9075}"/>
    <cellStyle name="Comma 2 2 3 6 2 2 2 2" xfId="39086" xr:uid="{3D4A9CAC-B69D-40EA-AF3E-32674C6510D6}"/>
    <cellStyle name="Comma 2 2 3 6 2 2 2 3" xfId="53970" xr:uid="{6E518ED9-4232-45F9-B6F3-D09792FA61F2}"/>
    <cellStyle name="Comma 2 2 3 6 2 2 3" xfId="18550" xr:uid="{08573642-7848-41D1-B97E-B8A0158E7968}"/>
    <cellStyle name="Comma 2 2 3 6 2 2 4" xfId="32240" xr:uid="{C7D3331D-3F05-48D3-961E-884776ED722D}"/>
    <cellStyle name="Comma 2 2 3 6 2 2 5" xfId="47124" xr:uid="{464FEAAE-769D-4994-AB30-DF25F5170D4F}"/>
    <cellStyle name="Comma 2 2 3 6 2 3" xfId="21972" xr:uid="{94289143-23CA-4571-8E89-295824DC9CEA}"/>
    <cellStyle name="Comma 2 2 3 6 2 3 2" xfId="35664" xr:uid="{77B8141B-BCC8-40ED-9C78-ACB740B0EC73}"/>
    <cellStyle name="Comma 2 2 3 6 2 3 3" xfId="50548" xr:uid="{6F10DE4D-9E46-4E40-91EC-169659212556}"/>
    <cellStyle name="Comma 2 2 3 6 2 4" xfId="15128" xr:uid="{836050A2-1638-4C5A-BCCD-27E38D68D39E}"/>
    <cellStyle name="Comma 2 2 3 6 2 5" xfId="28818" xr:uid="{BF585C76-8096-426E-A884-AF27D702CDB9}"/>
    <cellStyle name="Comma 2 2 3 6 2 6" xfId="43702" xr:uid="{FA56466A-5C33-4D9E-9FB5-8BEEDBD1CB5A}"/>
    <cellStyle name="Comma 2 2 3 6 3" xfId="9992" xr:uid="{FB498C31-40BF-46C5-8C80-E52C78AA8ED3}"/>
    <cellStyle name="Comma 2 2 3 6 3 2" xfId="23682" xr:uid="{9D0FD696-F281-4B2C-B229-9FCA1502CACA}"/>
    <cellStyle name="Comma 2 2 3 6 3 2 2" xfId="37374" xr:uid="{B55B77DE-D6DA-4E7E-A9E3-6CF0F242CA18}"/>
    <cellStyle name="Comma 2 2 3 6 3 2 3" xfId="52258" xr:uid="{1800D2FF-AE98-4AC7-AAA5-E350A3BB7E60}"/>
    <cellStyle name="Comma 2 2 3 6 3 3" xfId="16838" xr:uid="{870D9EE7-4D96-4EC2-A6CC-1B1985060C6A}"/>
    <cellStyle name="Comma 2 2 3 6 3 4" xfId="30528" xr:uid="{546A7450-C3E5-4275-A691-5BDCE015CA7A}"/>
    <cellStyle name="Comma 2 2 3 6 3 5" xfId="45412" xr:uid="{C97D5DA7-1989-4DFB-906D-5B8DFFEC41FB}"/>
    <cellStyle name="Comma 2 2 3 6 4" xfId="20260" xr:uid="{11ECDCA4-0B07-4E70-AFE0-5B0DE4F379BD}"/>
    <cellStyle name="Comma 2 2 3 6 4 2" xfId="33952" xr:uid="{2450009C-F145-4899-A08A-E0694146BC9C}"/>
    <cellStyle name="Comma 2 2 3 6 4 3" xfId="48836" xr:uid="{9D03E1BF-8C5B-4840-9D46-67B45FC813C7}"/>
    <cellStyle name="Comma 2 2 3 6 5" xfId="13416" xr:uid="{39FA31CB-AB22-45E4-A82B-F1B7A3AF4E92}"/>
    <cellStyle name="Comma 2 2 3 6 6" xfId="27106" xr:uid="{DEF72C4E-952E-4ABF-938F-7E8D71824495}"/>
    <cellStyle name="Comma 2 2 3 6 7" xfId="41990" xr:uid="{10CE8E30-CCC3-421F-B549-C30EDE5B76C4}"/>
    <cellStyle name="Comma 2 2 3 7" xfId="8268" xr:uid="{B3941342-865C-4A2E-89E8-112CB9D69CDF}"/>
    <cellStyle name="Comma 2 2 3 7 2" xfId="11690" xr:uid="{51F099C9-E14B-415F-B783-742BB5DE370E}"/>
    <cellStyle name="Comma 2 2 3 7 2 2" xfId="25380" xr:uid="{CC640E3E-4B86-46D4-A441-0D46F13F6EA8}"/>
    <cellStyle name="Comma 2 2 3 7 2 2 2" xfId="39072" xr:uid="{71E0D636-F75C-4ACA-9D8E-BEC06F4AE600}"/>
    <cellStyle name="Comma 2 2 3 7 2 2 3" xfId="53956" xr:uid="{3BC44E8C-779F-408F-AD44-AB26A639BCD9}"/>
    <cellStyle name="Comma 2 2 3 7 2 3" xfId="18536" xr:uid="{1C5892E5-CF97-495F-9C3E-3692305AAD3E}"/>
    <cellStyle name="Comma 2 2 3 7 2 4" xfId="32226" xr:uid="{69B7F86F-9201-4E8F-BCEF-D590B3F80622}"/>
    <cellStyle name="Comma 2 2 3 7 2 5" xfId="47110" xr:uid="{78010483-D485-4D95-B002-854C6AEEA905}"/>
    <cellStyle name="Comma 2 2 3 7 3" xfId="21958" xr:uid="{C31D3EB6-2A32-43AE-A606-9EB2A62A4572}"/>
    <cellStyle name="Comma 2 2 3 7 3 2" xfId="35650" xr:uid="{4C23286B-671B-4A5E-828E-54042FE5A72A}"/>
    <cellStyle name="Comma 2 2 3 7 3 3" xfId="50534" xr:uid="{B84CDDF2-70BF-4196-B6CF-C2D88625B5F7}"/>
    <cellStyle name="Comma 2 2 3 7 4" xfId="15114" xr:uid="{F9E90372-A2CC-4E70-B8BD-B0A1D065AD9A}"/>
    <cellStyle name="Comma 2 2 3 7 5" xfId="28804" xr:uid="{5F99004E-EA5D-4719-AC59-A2CD15296BFC}"/>
    <cellStyle name="Comma 2 2 3 7 6" xfId="43688" xr:uid="{B8147BFD-400A-4167-A3D7-5E98E1745ECA}"/>
    <cellStyle name="Comma 2 2 3 8" xfId="9978" xr:uid="{AB9F89BF-CEE0-4BA9-B9DB-CD4B3AF65B7C}"/>
    <cellStyle name="Comma 2 2 3 8 2" xfId="23668" xr:uid="{8253B77A-85D3-4C7C-AE95-ACB7216DB7A7}"/>
    <cellStyle name="Comma 2 2 3 8 2 2" xfId="37360" xr:uid="{D4E4A98C-8136-43E9-8AA2-6C9F1D3DF294}"/>
    <cellStyle name="Comma 2 2 3 8 2 3" xfId="52244" xr:uid="{DFEC0B59-7B7D-475C-93FF-5C73E73830E1}"/>
    <cellStyle name="Comma 2 2 3 8 3" xfId="16824" xr:uid="{5A05069C-5EE0-4107-B783-51734704CFD4}"/>
    <cellStyle name="Comma 2 2 3 8 4" xfId="30514" xr:uid="{2E909B5E-D82B-47D2-8855-5938954DC4A9}"/>
    <cellStyle name="Comma 2 2 3 8 5" xfId="45398" xr:uid="{BB0211BC-581B-49A8-B0E6-20F7E88127CD}"/>
    <cellStyle name="Comma 2 2 3 9" xfId="20246" xr:uid="{8B5B59D0-1BF9-4361-8832-1E610705947C}"/>
    <cellStyle name="Comma 2 2 3 9 2" xfId="33938" xr:uid="{F508EE38-08E8-4809-BDE4-2705E6011AC7}"/>
    <cellStyle name="Comma 2 2 3 9 3" xfId="48822" xr:uid="{454250FC-B7CE-4BCF-A242-7F90810ACD8B}"/>
    <cellStyle name="Comma 2 2 4" xfId="6569" xr:uid="{7B261211-86B5-43BA-92EB-AD1EB091B9C0}"/>
    <cellStyle name="Comma 2 2 4 10" xfId="13417" xr:uid="{4D6E209B-81C7-4176-8D1F-59630C9E7047}"/>
    <cellStyle name="Comma 2 2 4 11" xfId="27107" xr:uid="{28E3FFE3-19B4-47FD-93CA-8235A02C8EA1}"/>
    <cellStyle name="Comma 2 2 4 12" xfId="41991" xr:uid="{779FD57B-8652-47BF-AD3E-7BE102179081}"/>
    <cellStyle name="Comma 2 2 4 2" xfId="6570" xr:uid="{76E330DA-1039-4D66-911D-0C10927DCF51}"/>
    <cellStyle name="Comma 2 2 4 2 10" xfId="41992" xr:uid="{080955FD-AC1A-442F-8D43-FE24973F57F4}"/>
    <cellStyle name="Comma 2 2 4 2 2" xfId="6571" xr:uid="{4A0A5A93-8825-4F50-832D-B359F9B35DC4}"/>
    <cellStyle name="Comma 2 2 4 2 2 2" xfId="6572" xr:uid="{59C70301-26A5-4D1C-B5CE-9E0943151B16}"/>
    <cellStyle name="Comma 2 2 4 2 2 2 2" xfId="8286" xr:uid="{520DA9E8-32FE-4AAE-8469-F848025B0400}"/>
    <cellStyle name="Comma 2 2 4 2 2 2 2 2" xfId="11708" xr:uid="{50695633-AC05-4E06-9D85-4B5EB0F621F6}"/>
    <cellStyle name="Comma 2 2 4 2 2 2 2 2 2" xfId="25398" xr:uid="{632F697C-2B8C-4BA9-A208-617CA09A6DD0}"/>
    <cellStyle name="Comma 2 2 4 2 2 2 2 2 2 2" xfId="39090" xr:uid="{2F312F09-D07F-483A-9DE9-2DDE9BE43FF5}"/>
    <cellStyle name="Comma 2 2 4 2 2 2 2 2 2 3" xfId="53974" xr:uid="{52AA3CEC-1DAA-44B1-B446-329AD2F83E3E}"/>
    <cellStyle name="Comma 2 2 4 2 2 2 2 2 3" xfId="18554" xr:uid="{3CCA6B1E-D2CD-4668-B822-68415024202E}"/>
    <cellStyle name="Comma 2 2 4 2 2 2 2 2 4" xfId="32244" xr:uid="{3E6ECCD2-E3F0-4C84-A867-1DBAEFEF46FA}"/>
    <cellStyle name="Comma 2 2 4 2 2 2 2 2 5" xfId="47128" xr:uid="{54CECFC9-793B-4D04-83A5-E50DB2D87754}"/>
    <cellStyle name="Comma 2 2 4 2 2 2 2 3" xfId="21976" xr:uid="{9BF9C622-0047-4634-97CB-104E1077E8BA}"/>
    <cellStyle name="Comma 2 2 4 2 2 2 2 3 2" xfId="35668" xr:uid="{F5F1D37F-18FC-45D3-9A48-FEE8051FBA91}"/>
    <cellStyle name="Comma 2 2 4 2 2 2 2 3 3" xfId="50552" xr:uid="{B1E49482-B4D0-4253-AD32-9ABA451D2654}"/>
    <cellStyle name="Comma 2 2 4 2 2 2 2 4" xfId="15132" xr:uid="{2557CCB0-C969-4DBC-BC25-8C3943AC6174}"/>
    <cellStyle name="Comma 2 2 4 2 2 2 2 5" xfId="28822" xr:uid="{EEABA076-3A9A-4563-AD2D-CC1C4A3EC9AC}"/>
    <cellStyle name="Comma 2 2 4 2 2 2 2 6" xfId="43706" xr:uid="{CEBE6352-9CD4-4847-B4FE-670153F4E8A8}"/>
    <cellStyle name="Comma 2 2 4 2 2 2 3" xfId="9996" xr:uid="{BA3B347C-7460-4C92-A42E-F9E0825D39CF}"/>
    <cellStyle name="Comma 2 2 4 2 2 2 3 2" xfId="23686" xr:uid="{64F01641-7A83-4FD7-884C-14A4B2FB81B9}"/>
    <cellStyle name="Comma 2 2 4 2 2 2 3 2 2" xfId="37378" xr:uid="{4FF6158E-2572-4A02-8BE8-152F36D29CC9}"/>
    <cellStyle name="Comma 2 2 4 2 2 2 3 2 3" xfId="52262" xr:uid="{8B0E3ECB-718B-4FE3-B8FB-38BE433AF71D}"/>
    <cellStyle name="Comma 2 2 4 2 2 2 3 3" xfId="16842" xr:uid="{CE968FEC-7602-4C9A-BBA0-B65024A57FA4}"/>
    <cellStyle name="Comma 2 2 4 2 2 2 3 4" xfId="30532" xr:uid="{BDAFF5DE-035F-4FCF-98BD-E9D21200FE93}"/>
    <cellStyle name="Comma 2 2 4 2 2 2 3 5" xfId="45416" xr:uid="{EC18B066-0085-4FFE-A054-46E39457F433}"/>
    <cellStyle name="Comma 2 2 4 2 2 2 4" xfId="20264" xr:uid="{801ED5E1-3738-4599-A18E-9CC78AB21393}"/>
    <cellStyle name="Comma 2 2 4 2 2 2 4 2" xfId="33956" xr:uid="{B4AC70B9-CC32-49B2-A2BA-73E7A360A1F8}"/>
    <cellStyle name="Comma 2 2 4 2 2 2 4 3" xfId="48840" xr:uid="{7C3B5B02-106D-4A5F-BF15-975020CB45D1}"/>
    <cellStyle name="Comma 2 2 4 2 2 2 5" xfId="13420" xr:uid="{1E9AC48B-78D4-4BBA-8AF7-4C4592CB7058}"/>
    <cellStyle name="Comma 2 2 4 2 2 2 6" xfId="27110" xr:uid="{A1FD2BEA-0027-4650-AE4E-6325032E9FF6}"/>
    <cellStyle name="Comma 2 2 4 2 2 2 7" xfId="41994" xr:uid="{5106007D-0730-4A84-99DA-B7BF9480D67D}"/>
    <cellStyle name="Comma 2 2 4 2 2 3" xfId="8285" xr:uid="{98584747-9AF7-4DBC-BF3D-7FEC1A40F54C}"/>
    <cellStyle name="Comma 2 2 4 2 2 3 2" xfId="11707" xr:uid="{7585D733-5AB1-4944-A6E3-FEDD3C797DC5}"/>
    <cellStyle name="Comma 2 2 4 2 2 3 2 2" xfId="25397" xr:uid="{68ED57FB-82B9-4CA7-AFF4-C7F20D9DBAAC}"/>
    <cellStyle name="Comma 2 2 4 2 2 3 2 2 2" xfId="39089" xr:uid="{78CB5BF9-FD47-4A91-B302-8CFC90DD4DE7}"/>
    <cellStyle name="Comma 2 2 4 2 2 3 2 2 3" xfId="53973" xr:uid="{3907E322-BBEE-4677-A9D3-BB06141B6F20}"/>
    <cellStyle name="Comma 2 2 4 2 2 3 2 3" xfId="18553" xr:uid="{AEE02702-0CF3-45CA-B923-66758DFD3AD1}"/>
    <cellStyle name="Comma 2 2 4 2 2 3 2 4" xfId="32243" xr:uid="{50CABE4E-AF32-46E6-9CFB-6C26EAEB4264}"/>
    <cellStyle name="Comma 2 2 4 2 2 3 2 5" xfId="47127" xr:uid="{38195FF4-4121-454F-A0FE-EFBC8A480725}"/>
    <cellStyle name="Comma 2 2 4 2 2 3 3" xfId="21975" xr:uid="{56833B09-FF98-41A9-87B1-68388D01A504}"/>
    <cellStyle name="Comma 2 2 4 2 2 3 3 2" xfId="35667" xr:uid="{AAE736AF-F5D4-4BA4-8263-D22E323EBC0A}"/>
    <cellStyle name="Comma 2 2 4 2 2 3 3 3" xfId="50551" xr:uid="{502F0EBE-8852-43E1-B0C9-94A0483E1559}"/>
    <cellStyle name="Comma 2 2 4 2 2 3 4" xfId="15131" xr:uid="{65D39852-82E3-4DFC-9416-13056C3A7C97}"/>
    <cellStyle name="Comma 2 2 4 2 2 3 5" xfId="28821" xr:uid="{07E4BB3C-D336-4CC6-B7F9-8A7C5B899670}"/>
    <cellStyle name="Comma 2 2 4 2 2 3 6" xfId="43705" xr:uid="{1FE7C398-B587-4FF4-BE76-ECA6F6DC7E6B}"/>
    <cellStyle name="Comma 2 2 4 2 2 4" xfId="9995" xr:uid="{CFF0E108-DAA7-4E83-957C-BD65138D0A49}"/>
    <cellStyle name="Comma 2 2 4 2 2 4 2" xfId="23685" xr:uid="{1DD87A50-F0AF-4CAE-904C-B40B4908412D}"/>
    <cellStyle name="Comma 2 2 4 2 2 4 2 2" xfId="37377" xr:uid="{E37783A0-93ED-44C3-8F45-B3CFA28F915C}"/>
    <cellStyle name="Comma 2 2 4 2 2 4 2 3" xfId="52261" xr:uid="{14DD3FC7-27B6-488E-BB92-8E805BFB4071}"/>
    <cellStyle name="Comma 2 2 4 2 2 4 3" xfId="16841" xr:uid="{42D7C8B8-D488-4694-8C22-5B31904BC9BE}"/>
    <cellStyle name="Comma 2 2 4 2 2 4 4" xfId="30531" xr:uid="{514B6124-8FBF-4A7D-9A73-FF59105F58A2}"/>
    <cellStyle name="Comma 2 2 4 2 2 4 5" xfId="45415" xr:uid="{1DC8F95B-55EE-4CBF-9F32-86AB464EB09E}"/>
    <cellStyle name="Comma 2 2 4 2 2 5" xfId="20263" xr:uid="{461E9F4F-876E-4C47-9940-3EDBBF49D50F}"/>
    <cellStyle name="Comma 2 2 4 2 2 5 2" xfId="33955" xr:uid="{0D254A10-4307-479A-A38A-F5799B4D6471}"/>
    <cellStyle name="Comma 2 2 4 2 2 5 3" xfId="48839" xr:uid="{C965A545-63CF-473F-ADB3-FB6249054A30}"/>
    <cellStyle name="Comma 2 2 4 2 2 6" xfId="13419" xr:uid="{A2F51D7C-3A7C-4B78-B668-A7A5613DE86F}"/>
    <cellStyle name="Comma 2 2 4 2 2 7" xfId="27109" xr:uid="{C529E047-40E6-42BC-B6DA-46370632FB13}"/>
    <cellStyle name="Comma 2 2 4 2 2 8" xfId="41993" xr:uid="{147C4C79-857B-4E07-BCD5-484A4D73FB7F}"/>
    <cellStyle name="Comma 2 2 4 2 3" xfId="6573" xr:uid="{40201F59-768E-4EBB-9E7F-22860A77B9C4}"/>
    <cellStyle name="Comma 2 2 4 2 3 2" xfId="8287" xr:uid="{F35A8971-3DFA-4065-AD17-4ABCF1739CB8}"/>
    <cellStyle name="Comma 2 2 4 2 3 2 2" xfId="11709" xr:uid="{396B276A-694B-46FA-BF49-A620A97B5495}"/>
    <cellStyle name="Comma 2 2 4 2 3 2 2 2" xfId="25399" xr:uid="{C0662199-A595-4FBB-88F3-4893ECA73062}"/>
    <cellStyle name="Comma 2 2 4 2 3 2 2 2 2" xfId="39091" xr:uid="{9C4A1B1C-7A60-4A68-A884-5F060B7C7753}"/>
    <cellStyle name="Comma 2 2 4 2 3 2 2 2 3" xfId="53975" xr:uid="{6C0B33F4-F932-44DB-820D-93C1990252EF}"/>
    <cellStyle name="Comma 2 2 4 2 3 2 2 3" xfId="18555" xr:uid="{6918D417-B92F-46D4-AE42-411448B680DC}"/>
    <cellStyle name="Comma 2 2 4 2 3 2 2 4" xfId="32245" xr:uid="{8209BF45-0D1E-4B1C-937F-C3BA7E8EC25B}"/>
    <cellStyle name="Comma 2 2 4 2 3 2 2 5" xfId="47129" xr:uid="{D4E99FE4-D624-4398-8195-BFDF44FCDD10}"/>
    <cellStyle name="Comma 2 2 4 2 3 2 3" xfId="21977" xr:uid="{D874451F-B6AD-4B62-8735-106FE45CBC37}"/>
    <cellStyle name="Comma 2 2 4 2 3 2 3 2" xfId="35669" xr:uid="{F5DB63FF-2CA2-4699-85CD-72F84BBDC73B}"/>
    <cellStyle name="Comma 2 2 4 2 3 2 3 3" xfId="50553" xr:uid="{ED07AA90-A3E3-4AB6-852E-6D1EF5C1CF3C}"/>
    <cellStyle name="Comma 2 2 4 2 3 2 4" xfId="15133" xr:uid="{ADA2EFF8-2DA5-4063-8E75-74953F1934DB}"/>
    <cellStyle name="Comma 2 2 4 2 3 2 5" xfId="28823" xr:uid="{D0BA62C6-88C3-43D6-841E-76F492776B29}"/>
    <cellStyle name="Comma 2 2 4 2 3 2 6" xfId="43707" xr:uid="{5E47B6D6-4AA4-4C74-8C53-AE8ACAA1EE56}"/>
    <cellStyle name="Comma 2 2 4 2 3 3" xfId="9997" xr:uid="{380A465F-EAC1-4C24-BF3D-4F65FDFE9FC9}"/>
    <cellStyle name="Comma 2 2 4 2 3 3 2" xfId="23687" xr:uid="{279C86B5-2995-4F96-853C-B7C8CF02D6AD}"/>
    <cellStyle name="Comma 2 2 4 2 3 3 2 2" xfId="37379" xr:uid="{6DDA7E39-0E0D-44B6-B617-1AC850DDE0BC}"/>
    <cellStyle name="Comma 2 2 4 2 3 3 2 3" xfId="52263" xr:uid="{BA28C59A-A298-49DB-820C-30B62FBEF2B2}"/>
    <cellStyle name="Comma 2 2 4 2 3 3 3" xfId="16843" xr:uid="{0195B51D-E747-4448-8905-0B5D5ED53CF1}"/>
    <cellStyle name="Comma 2 2 4 2 3 3 4" xfId="30533" xr:uid="{91C89436-5CEA-4516-9351-7768E9CCD370}"/>
    <cellStyle name="Comma 2 2 4 2 3 3 5" xfId="45417" xr:uid="{2B4A9E22-2AB8-4D4B-8CB5-65A528A25969}"/>
    <cellStyle name="Comma 2 2 4 2 3 4" xfId="20265" xr:uid="{28199E8A-991B-4209-8F4E-03DD29E8021D}"/>
    <cellStyle name="Comma 2 2 4 2 3 4 2" xfId="33957" xr:uid="{E3410DF5-7E89-4098-A315-D87EBD49F664}"/>
    <cellStyle name="Comma 2 2 4 2 3 4 3" xfId="48841" xr:uid="{011406B4-D8AB-4DFE-870E-45A6B99E12E2}"/>
    <cellStyle name="Comma 2 2 4 2 3 5" xfId="13421" xr:uid="{B6CEEF77-BF0C-44B4-B2C1-04299142DE51}"/>
    <cellStyle name="Comma 2 2 4 2 3 6" xfId="27111" xr:uid="{94770E00-08E3-41A3-BA45-54F5620676EF}"/>
    <cellStyle name="Comma 2 2 4 2 3 7" xfId="41995" xr:uid="{91E0B8FD-4D59-4361-96FC-7C9F82A7D1BB}"/>
    <cellStyle name="Comma 2 2 4 2 4" xfId="6574" xr:uid="{D48C55D0-8EC9-4852-BF72-56DDEBDE3841}"/>
    <cellStyle name="Comma 2 2 4 2 4 2" xfId="8288" xr:uid="{9415D225-05DF-49B1-933F-9255A33448EB}"/>
    <cellStyle name="Comma 2 2 4 2 4 2 2" xfId="11710" xr:uid="{E357E181-ADDD-4ABB-9192-8AECB9D77133}"/>
    <cellStyle name="Comma 2 2 4 2 4 2 2 2" xfId="25400" xr:uid="{7CAB1483-36FC-4015-98FF-49A5E03F1EDF}"/>
    <cellStyle name="Comma 2 2 4 2 4 2 2 2 2" xfId="39092" xr:uid="{354742EC-8924-456D-8244-555F062B62EB}"/>
    <cellStyle name="Comma 2 2 4 2 4 2 2 2 3" xfId="53976" xr:uid="{F079F989-01D9-4537-BCF0-5778427F1200}"/>
    <cellStyle name="Comma 2 2 4 2 4 2 2 3" xfId="18556" xr:uid="{4EC7F550-BAC8-43A1-9FE9-D6E009935189}"/>
    <cellStyle name="Comma 2 2 4 2 4 2 2 4" xfId="32246" xr:uid="{2A12097D-8F74-4D08-9AEB-D0F540E71928}"/>
    <cellStyle name="Comma 2 2 4 2 4 2 2 5" xfId="47130" xr:uid="{8049DCB4-450B-4750-81AD-F32BB93C1C03}"/>
    <cellStyle name="Comma 2 2 4 2 4 2 3" xfId="21978" xr:uid="{15C52302-0AD0-4689-B0E7-7EAFBFFD19CB}"/>
    <cellStyle name="Comma 2 2 4 2 4 2 3 2" xfId="35670" xr:uid="{731CB1AD-6617-4786-8378-D247075383A9}"/>
    <cellStyle name="Comma 2 2 4 2 4 2 3 3" xfId="50554" xr:uid="{6CF78234-8444-49D7-AB2C-E1F2F2C58C4E}"/>
    <cellStyle name="Comma 2 2 4 2 4 2 4" xfId="15134" xr:uid="{A9A521DB-7B05-4587-9803-9B0D14A5E343}"/>
    <cellStyle name="Comma 2 2 4 2 4 2 5" xfId="28824" xr:uid="{A7291837-6092-4790-9BAD-1269135C01FD}"/>
    <cellStyle name="Comma 2 2 4 2 4 2 6" xfId="43708" xr:uid="{D7DD527C-FFF0-4785-A447-3176A7514DA9}"/>
    <cellStyle name="Comma 2 2 4 2 4 3" xfId="9998" xr:uid="{D154F660-CF10-4ADC-A5A3-C09CAFB87677}"/>
    <cellStyle name="Comma 2 2 4 2 4 3 2" xfId="23688" xr:uid="{94612A8D-1517-48C0-A6DD-7B79A66A9EF1}"/>
    <cellStyle name="Comma 2 2 4 2 4 3 2 2" xfId="37380" xr:uid="{D612B189-8397-4371-A44B-70547E58E7C0}"/>
    <cellStyle name="Comma 2 2 4 2 4 3 2 3" xfId="52264" xr:uid="{27EC1E64-3A22-4FFA-A446-1AE4AD2BC1FC}"/>
    <cellStyle name="Comma 2 2 4 2 4 3 3" xfId="16844" xr:uid="{545F9564-E97C-40C1-A41A-1BAAF47FBE28}"/>
    <cellStyle name="Comma 2 2 4 2 4 3 4" xfId="30534" xr:uid="{DB8F3EC3-9BA0-4DFB-AAAC-BE93B73142E7}"/>
    <cellStyle name="Comma 2 2 4 2 4 3 5" xfId="45418" xr:uid="{FE7229EB-D485-4013-B78F-D382AA01F2E5}"/>
    <cellStyle name="Comma 2 2 4 2 4 4" xfId="20266" xr:uid="{5894AAF8-5335-4801-B0B6-843ED5A7E42B}"/>
    <cellStyle name="Comma 2 2 4 2 4 4 2" xfId="33958" xr:uid="{680EC161-BD90-4CD6-9FF7-F541A0B9BD98}"/>
    <cellStyle name="Comma 2 2 4 2 4 4 3" xfId="48842" xr:uid="{D046A178-A27E-4AD1-8FE8-18982B627147}"/>
    <cellStyle name="Comma 2 2 4 2 4 5" xfId="13422" xr:uid="{6658F86D-DAC0-4E2F-B000-3E0442860E35}"/>
    <cellStyle name="Comma 2 2 4 2 4 6" xfId="27112" xr:uid="{0F0E548B-64D3-405F-9890-E096EFC2E2DC}"/>
    <cellStyle name="Comma 2 2 4 2 4 7" xfId="41996" xr:uid="{AA274676-02C6-4803-9FBE-281F17DF50E6}"/>
    <cellStyle name="Comma 2 2 4 2 5" xfId="8284" xr:uid="{C9287378-FB7A-4749-9CEA-229127AFDB06}"/>
    <cellStyle name="Comma 2 2 4 2 5 2" xfId="11706" xr:uid="{53039C42-AD70-46F0-8DD3-0ECFA07C3EA0}"/>
    <cellStyle name="Comma 2 2 4 2 5 2 2" xfId="25396" xr:uid="{D9DB02EC-7CBC-4304-B3CF-A9EB5EFA1AE4}"/>
    <cellStyle name="Comma 2 2 4 2 5 2 2 2" xfId="39088" xr:uid="{82BB36CE-E234-42B5-A5F2-965B145B6F92}"/>
    <cellStyle name="Comma 2 2 4 2 5 2 2 3" xfId="53972" xr:uid="{5A601CA5-A2D3-4428-A9D6-E8F0FB34843C}"/>
    <cellStyle name="Comma 2 2 4 2 5 2 3" xfId="18552" xr:uid="{D23D5A08-D2B4-4595-970F-31A7263BE72F}"/>
    <cellStyle name="Comma 2 2 4 2 5 2 4" xfId="32242" xr:uid="{E6C099F6-1DD3-4AFB-8A7A-BD15C8E8F08E}"/>
    <cellStyle name="Comma 2 2 4 2 5 2 5" xfId="47126" xr:uid="{F82989AB-C447-4C96-AC3C-8F21342BA36C}"/>
    <cellStyle name="Comma 2 2 4 2 5 3" xfId="21974" xr:uid="{C0578118-6CF0-4D4B-8C75-A2985C6F1007}"/>
    <cellStyle name="Comma 2 2 4 2 5 3 2" xfId="35666" xr:uid="{1DFFB390-FC9E-4FE9-8147-DEC58F9D8167}"/>
    <cellStyle name="Comma 2 2 4 2 5 3 3" xfId="50550" xr:uid="{1AB7A108-4C02-4E67-94C8-D8D945E10962}"/>
    <cellStyle name="Comma 2 2 4 2 5 4" xfId="15130" xr:uid="{0EC937F0-382E-4E24-807C-0715563BDB25}"/>
    <cellStyle name="Comma 2 2 4 2 5 5" xfId="28820" xr:uid="{B0475741-2DA2-4330-BFA3-E91A2E1BF4A5}"/>
    <cellStyle name="Comma 2 2 4 2 5 6" xfId="43704" xr:uid="{FEE5DDEE-CD33-4B26-82BB-A7DB8D9FFFE4}"/>
    <cellStyle name="Comma 2 2 4 2 6" xfId="9994" xr:uid="{3A9EE77D-B2C5-4669-B6E2-880EFEFB916C}"/>
    <cellStyle name="Comma 2 2 4 2 6 2" xfId="23684" xr:uid="{76326FFF-3A57-499D-B65B-85916B670CB5}"/>
    <cellStyle name="Comma 2 2 4 2 6 2 2" xfId="37376" xr:uid="{3FB27267-C9FD-4957-AEFC-612A43E1366E}"/>
    <cellStyle name="Comma 2 2 4 2 6 2 3" xfId="52260" xr:uid="{A1672257-0035-410C-B7B6-19ECC18B25AF}"/>
    <cellStyle name="Comma 2 2 4 2 6 3" xfId="16840" xr:uid="{DB75C7AE-B006-45AA-A0C3-E79F99396C2F}"/>
    <cellStyle name="Comma 2 2 4 2 6 4" xfId="30530" xr:uid="{072223FA-33E0-41DC-BEE8-1B199C885CA8}"/>
    <cellStyle name="Comma 2 2 4 2 6 5" xfId="45414" xr:uid="{33E78CC2-21C1-4979-A70A-FA4BB60D43CB}"/>
    <cellStyle name="Comma 2 2 4 2 7" xfId="20262" xr:uid="{EDD9BC59-561D-4F86-B655-05E7CAE7F689}"/>
    <cellStyle name="Comma 2 2 4 2 7 2" xfId="33954" xr:uid="{18C88CD7-4543-44E3-A7C8-42F84B66EBDC}"/>
    <cellStyle name="Comma 2 2 4 2 7 3" xfId="48838" xr:uid="{7A5CAA01-1343-455C-9585-74D0A391E980}"/>
    <cellStyle name="Comma 2 2 4 2 8" xfId="13418" xr:uid="{87BF1376-8A38-40AA-8A0B-5F37438BB4EC}"/>
    <cellStyle name="Comma 2 2 4 2 9" xfId="27108" xr:uid="{7FAEE488-F442-4485-966F-DF1F1C3B171A}"/>
    <cellStyle name="Comma 2 2 4 3" xfId="6575" xr:uid="{3489C973-3C27-477D-9D94-729C09ED95E8}"/>
    <cellStyle name="Comma 2 2 4 3 10" xfId="41997" xr:uid="{54E68C89-2426-4240-AF4C-A38714DACCAC}"/>
    <cellStyle name="Comma 2 2 4 3 2" xfId="6576" xr:uid="{979AFD09-0344-44C8-9F63-90779C07AFFD}"/>
    <cellStyle name="Comma 2 2 4 3 2 2" xfId="6577" xr:uid="{A72E4F01-30FE-4564-BB54-B0E66FB0DCFE}"/>
    <cellStyle name="Comma 2 2 4 3 2 2 2" xfId="8291" xr:uid="{077C6B8B-2A85-460A-BEB1-758A3D234AE9}"/>
    <cellStyle name="Comma 2 2 4 3 2 2 2 2" xfId="11713" xr:uid="{6B0867BB-C9BD-4EBD-B295-BD4A676B30B1}"/>
    <cellStyle name="Comma 2 2 4 3 2 2 2 2 2" xfId="25403" xr:uid="{D6104D4E-D91A-4AA8-92FA-2977C9EF17DB}"/>
    <cellStyle name="Comma 2 2 4 3 2 2 2 2 2 2" xfId="39095" xr:uid="{F6DE9772-7110-4288-A067-C773F85DD146}"/>
    <cellStyle name="Comma 2 2 4 3 2 2 2 2 2 3" xfId="53979" xr:uid="{1F9F1BB3-B277-445B-81C8-409E30F17947}"/>
    <cellStyle name="Comma 2 2 4 3 2 2 2 2 3" xfId="18559" xr:uid="{E4456A7A-2C69-4654-925C-4E72E95262D1}"/>
    <cellStyle name="Comma 2 2 4 3 2 2 2 2 4" xfId="32249" xr:uid="{3F5B9304-33D7-4015-8A3B-EFC8AE57189C}"/>
    <cellStyle name="Comma 2 2 4 3 2 2 2 2 5" xfId="47133" xr:uid="{0D2232E9-FD08-4294-8151-3E48CBAE9680}"/>
    <cellStyle name="Comma 2 2 4 3 2 2 2 3" xfId="21981" xr:uid="{2C66A389-2ABC-4BB7-BF99-60BA1DF1A4B8}"/>
    <cellStyle name="Comma 2 2 4 3 2 2 2 3 2" xfId="35673" xr:uid="{4260BDD6-A53D-4C52-88B7-1F6A1801CDB7}"/>
    <cellStyle name="Comma 2 2 4 3 2 2 2 3 3" xfId="50557" xr:uid="{C4C57DAC-B193-4195-AB80-6DC07F2AC966}"/>
    <cellStyle name="Comma 2 2 4 3 2 2 2 4" xfId="15137" xr:uid="{73C7F894-0E9D-403D-BC36-1BDCAE550008}"/>
    <cellStyle name="Comma 2 2 4 3 2 2 2 5" xfId="28827" xr:uid="{DDAD5EAE-79EA-4EF0-BC86-5AF38C355802}"/>
    <cellStyle name="Comma 2 2 4 3 2 2 2 6" xfId="43711" xr:uid="{7D039946-6C3B-45D3-85AE-450D7F7997A1}"/>
    <cellStyle name="Comma 2 2 4 3 2 2 3" xfId="10001" xr:uid="{AED01AF0-6632-4BAC-B2D2-88F3FD5CF144}"/>
    <cellStyle name="Comma 2 2 4 3 2 2 3 2" xfId="23691" xr:uid="{045F7065-2503-415F-A4D5-9B05E76F316E}"/>
    <cellStyle name="Comma 2 2 4 3 2 2 3 2 2" xfId="37383" xr:uid="{5D19ED2A-C12E-4439-A301-C6DF7913156E}"/>
    <cellStyle name="Comma 2 2 4 3 2 2 3 2 3" xfId="52267" xr:uid="{4FDF2FE1-4DF9-4F0A-9F7F-245FEC7C0191}"/>
    <cellStyle name="Comma 2 2 4 3 2 2 3 3" xfId="16847" xr:uid="{ABC2A94E-6B47-4091-A6EF-DA43A7859F4C}"/>
    <cellStyle name="Comma 2 2 4 3 2 2 3 4" xfId="30537" xr:uid="{56E07EAE-0C75-4D8D-A9AE-CB629D57CA2A}"/>
    <cellStyle name="Comma 2 2 4 3 2 2 3 5" xfId="45421" xr:uid="{EF740995-5AD2-41C0-9753-6C035D090330}"/>
    <cellStyle name="Comma 2 2 4 3 2 2 4" xfId="20269" xr:uid="{AB514D43-5657-42EE-8BB6-3D8F351423F9}"/>
    <cellStyle name="Comma 2 2 4 3 2 2 4 2" xfId="33961" xr:uid="{B401B501-1813-4DBB-986E-EB9519C71458}"/>
    <cellStyle name="Comma 2 2 4 3 2 2 4 3" xfId="48845" xr:uid="{6B2FDF35-94A9-47F6-818D-BF6256F298D8}"/>
    <cellStyle name="Comma 2 2 4 3 2 2 5" xfId="13425" xr:uid="{9CF4542B-046D-44B9-B604-1632D11274C4}"/>
    <cellStyle name="Comma 2 2 4 3 2 2 6" xfId="27115" xr:uid="{ADDDEA4D-0B78-4C83-8206-7EDB0784D080}"/>
    <cellStyle name="Comma 2 2 4 3 2 2 7" xfId="41999" xr:uid="{585C7C03-AA7E-48D7-ABEA-39F8AD16EFC2}"/>
    <cellStyle name="Comma 2 2 4 3 2 3" xfId="8290" xr:uid="{37C78DF7-58AA-4B29-910C-4F929A58F003}"/>
    <cellStyle name="Comma 2 2 4 3 2 3 2" xfId="11712" xr:uid="{32DC125D-51FC-446D-9795-CB8F2144D064}"/>
    <cellStyle name="Comma 2 2 4 3 2 3 2 2" xfId="25402" xr:uid="{C49C179E-BA14-47A5-AC58-A4B9FA5D7231}"/>
    <cellStyle name="Comma 2 2 4 3 2 3 2 2 2" xfId="39094" xr:uid="{2846C05B-A43C-402A-BB03-9ECA8CDF877F}"/>
    <cellStyle name="Comma 2 2 4 3 2 3 2 2 3" xfId="53978" xr:uid="{28151F61-D84A-4CF0-8873-DA0F7F9E27D0}"/>
    <cellStyle name="Comma 2 2 4 3 2 3 2 3" xfId="18558" xr:uid="{72E92B60-E1A9-4A79-A948-4D311EF05CBF}"/>
    <cellStyle name="Comma 2 2 4 3 2 3 2 4" xfId="32248" xr:uid="{BE78876E-AD2B-43D9-ABB0-B470F1892DFA}"/>
    <cellStyle name="Comma 2 2 4 3 2 3 2 5" xfId="47132" xr:uid="{C8B2B1B6-233E-469C-9742-53D48D6B477C}"/>
    <cellStyle name="Comma 2 2 4 3 2 3 3" xfId="21980" xr:uid="{E345DC21-5699-4487-A004-6F33636679C1}"/>
    <cellStyle name="Comma 2 2 4 3 2 3 3 2" xfId="35672" xr:uid="{3D913FC1-6707-4CB4-842D-2D452CBF485F}"/>
    <cellStyle name="Comma 2 2 4 3 2 3 3 3" xfId="50556" xr:uid="{9212FD50-D12C-417F-8DE3-7A7D6602518F}"/>
    <cellStyle name="Comma 2 2 4 3 2 3 4" xfId="15136" xr:uid="{C9DD6C42-8862-4EAE-9B02-373DEB2BED19}"/>
    <cellStyle name="Comma 2 2 4 3 2 3 5" xfId="28826" xr:uid="{C84C6632-941A-41D8-9B82-F7E73483A5F2}"/>
    <cellStyle name="Comma 2 2 4 3 2 3 6" xfId="43710" xr:uid="{001E1CB5-D1A5-44E3-BAE0-DD72F7603E1A}"/>
    <cellStyle name="Comma 2 2 4 3 2 4" xfId="10000" xr:uid="{E511256E-030D-4303-8859-408FB1A84B85}"/>
    <cellStyle name="Comma 2 2 4 3 2 4 2" xfId="23690" xr:uid="{21C98723-38B1-49A0-9A73-D439832AC43A}"/>
    <cellStyle name="Comma 2 2 4 3 2 4 2 2" xfId="37382" xr:uid="{452EEFA5-1F18-428B-A676-10B147285CDC}"/>
    <cellStyle name="Comma 2 2 4 3 2 4 2 3" xfId="52266" xr:uid="{A91C9580-4428-41AB-81F4-CB688E62B7F9}"/>
    <cellStyle name="Comma 2 2 4 3 2 4 3" xfId="16846" xr:uid="{02A4EE99-8C87-422C-B51A-029F69E47BF2}"/>
    <cellStyle name="Comma 2 2 4 3 2 4 4" xfId="30536" xr:uid="{7BFD4D1A-9692-4E0F-899F-305128D40AAC}"/>
    <cellStyle name="Comma 2 2 4 3 2 4 5" xfId="45420" xr:uid="{DA0B7E0B-312A-41CF-93BE-8D3358467CF3}"/>
    <cellStyle name="Comma 2 2 4 3 2 5" xfId="20268" xr:uid="{7847ADE4-575C-4C40-837C-9D894EBBFF7F}"/>
    <cellStyle name="Comma 2 2 4 3 2 5 2" xfId="33960" xr:uid="{7A12CBCB-0883-4792-B1BA-AC768A680304}"/>
    <cellStyle name="Comma 2 2 4 3 2 5 3" xfId="48844" xr:uid="{5E3B27AD-C96C-49F4-AAB0-AC413287D5A7}"/>
    <cellStyle name="Comma 2 2 4 3 2 6" xfId="13424" xr:uid="{ACCFD154-3849-4042-A56C-142A32574965}"/>
    <cellStyle name="Comma 2 2 4 3 2 7" xfId="27114" xr:uid="{8C110297-2CC6-4265-AAC8-11C3F96365DC}"/>
    <cellStyle name="Comma 2 2 4 3 2 8" xfId="41998" xr:uid="{9256F1CA-CE79-4336-8AB1-DB6B0D0F156B}"/>
    <cellStyle name="Comma 2 2 4 3 3" xfId="6578" xr:uid="{73992E33-A30E-48E7-9BDA-D213B8C817E9}"/>
    <cellStyle name="Comma 2 2 4 3 3 2" xfId="8292" xr:uid="{80980882-34FF-4392-8792-725AFD19DEAC}"/>
    <cellStyle name="Comma 2 2 4 3 3 2 2" xfId="11714" xr:uid="{3DBD1550-5AAD-460F-B97F-DD9A9821EA76}"/>
    <cellStyle name="Comma 2 2 4 3 3 2 2 2" xfId="25404" xr:uid="{B9475F90-4177-4FB9-AC69-F7686DF1DC56}"/>
    <cellStyle name="Comma 2 2 4 3 3 2 2 2 2" xfId="39096" xr:uid="{D50BF2D4-E4C9-4A48-AB42-05A62B43F0B4}"/>
    <cellStyle name="Comma 2 2 4 3 3 2 2 2 3" xfId="53980" xr:uid="{98763E15-5419-48A5-9CDC-638DE60F6E84}"/>
    <cellStyle name="Comma 2 2 4 3 3 2 2 3" xfId="18560" xr:uid="{44F6B6D2-F225-4A67-8B9E-946A957A6E03}"/>
    <cellStyle name="Comma 2 2 4 3 3 2 2 4" xfId="32250" xr:uid="{FFCB8AFA-674A-41D6-A5D0-A0CCC880F553}"/>
    <cellStyle name="Comma 2 2 4 3 3 2 2 5" xfId="47134" xr:uid="{79255AFC-4336-46C5-B9C7-3B58152F34E0}"/>
    <cellStyle name="Comma 2 2 4 3 3 2 3" xfId="21982" xr:uid="{27E12875-F1FE-421B-AA95-210B67227A6E}"/>
    <cellStyle name="Comma 2 2 4 3 3 2 3 2" xfId="35674" xr:uid="{E242FFF0-8294-4612-AAEE-DE7DB7F9EB01}"/>
    <cellStyle name="Comma 2 2 4 3 3 2 3 3" xfId="50558" xr:uid="{F41C5601-5CE5-4B98-89CA-C55D0BAAD12B}"/>
    <cellStyle name="Comma 2 2 4 3 3 2 4" xfId="15138" xr:uid="{25404ECF-64AB-4AFE-8A10-5CE228F312CD}"/>
    <cellStyle name="Comma 2 2 4 3 3 2 5" xfId="28828" xr:uid="{38A57491-3D85-4D0D-A82D-5B6E2555BC30}"/>
    <cellStyle name="Comma 2 2 4 3 3 2 6" xfId="43712" xr:uid="{BE1B7795-9B84-44B5-82CB-35F43317797C}"/>
    <cellStyle name="Comma 2 2 4 3 3 3" xfId="10002" xr:uid="{E3EA74B9-C95B-42D5-A73E-22E1B650BF5C}"/>
    <cellStyle name="Comma 2 2 4 3 3 3 2" xfId="23692" xr:uid="{951D7AEA-9F01-482B-BA03-51E96B4A610D}"/>
    <cellStyle name="Comma 2 2 4 3 3 3 2 2" xfId="37384" xr:uid="{3D21A2C3-6D1C-48A2-8A9C-7539FB169D82}"/>
    <cellStyle name="Comma 2 2 4 3 3 3 2 3" xfId="52268" xr:uid="{D4CA0D84-5B6E-4629-9440-71BD7C570886}"/>
    <cellStyle name="Comma 2 2 4 3 3 3 3" xfId="16848" xr:uid="{C9D6CB5C-E170-43ED-9A80-61CCA3CB2197}"/>
    <cellStyle name="Comma 2 2 4 3 3 3 4" xfId="30538" xr:uid="{0046B563-3615-4391-83D1-36336CC8D2C9}"/>
    <cellStyle name="Comma 2 2 4 3 3 3 5" xfId="45422" xr:uid="{BB1E396E-7A61-4DD8-A666-96D243CE1F2C}"/>
    <cellStyle name="Comma 2 2 4 3 3 4" xfId="20270" xr:uid="{70552B29-DC40-479A-A2DD-2A13D6564427}"/>
    <cellStyle name="Comma 2 2 4 3 3 4 2" xfId="33962" xr:uid="{7EB7F9EF-A928-406C-8902-66D8AA8E0C65}"/>
    <cellStyle name="Comma 2 2 4 3 3 4 3" xfId="48846" xr:uid="{077B9BB3-B280-4750-BC70-04E57CD9F461}"/>
    <cellStyle name="Comma 2 2 4 3 3 5" xfId="13426" xr:uid="{9770B381-52EF-4E67-930D-6F7CF2119A20}"/>
    <cellStyle name="Comma 2 2 4 3 3 6" xfId="27116" xr:uid="{1224C88C-1AB3-40B4-A32A-2F5E0B5B7159}"/>
    <cellStyle name="Comma 2 2 4 3 3 7" xfId="42000" xr:uid="{0DF616D4-D6EE-4CC9-8000-021C760C6D52}"/>
    <cellStyle name="Comma 2 2 4 3 4" xfId="6579" xr:uid="{A9F2E205-8DEC-4A5C-8DBA-CD352493A733}"/>
    <cellStyle name="Comma 2 2 4 3 4 2" xfId="8293" xr:uid="{3F658C51-F297-44EF-8656-08D74373E1D5}"/>
    <cellStyle name="Comma 2 2 4 3 4 2 2" xfId="11715" xr:uid="{23287E9B-719F-4319-8EF7-DB5F76080243}"/>
    <cellStyle name="Comma 2 2 4 3 4 2 2 2" xfId="25405" xr:uid="{6575D6D2-6599-4F6C-9E9A-7472E6B03605}"/>
    <cellStyle name="Comma 2 2 4 3 4 2 2 2 2" xfId="39097" xr:uid="{DFC96364-9AF0-4C3D-A3D2-58CDBA2D1583}"/>
    <cellStyle name="Comma 2 2 4 3 4 2 2 2 3" xfId="53981" xr:uid="{AE99FD8A-B6F9-4F10-9566-17119F3FFCAD}"/>
    <cellStyle name="Comma 2 2 4 3 4 2 2 3" xfId="18561" xr:uid="{8C63E58E-1433-4ED8-A8E5-744C6F1784BB}"/>
    <cellStyle name="Comma 2 2 4 3 4 2 2 4" xfId="32251" xr:uid="{FFF25299-060A-43EB-8E5B-4C5D79639ACB}"/>
    <cellStyle name="Comma 2 2 4 3 4 2 2 5" xfId="47135" xr:uid="{9CA19CE8-3BEB-498F-80DA-05EFEA69CE11}"/>
    <cellStyle name="Comma 2 2 4 3 4 2 3" xfId="21983" xr:uid="{2E9ED60F-5B24-4154-B71E-6D9D8DF01AE5}"/>
    <cellStyle name="Comma 2 2 4 3 4 2 3 2" xfId="35675" xr:uid="{085D71B8-5562-4535-891B-959B951DC481}"/>
    <cellStyle name="Comma 2 2 4 3 4 2 3 3" xfId="50559" xr:uid="{882B2DD9-9743-40E8-9C60-11ABB4081E9D}"/>
    <cellStyle name="Comma 2 2 4 3 4 2 4" xfId="15139" xr:uid="{046DDC87-F722-4BB9-99C0-61EBAC0A4C6F}"/>
    <cellStyle name="Comma 2 2 4 3 4 2 5" xfId="28829" xr:uid="{6CBFC395-62D7-46E8-8B26-8069BE575F51}"/>
    <cellStyle name="Comma 2 2 4 3 4 2 6" xfId="43713" xr:uid="{655909C0-0814-469D-8340-2FB7A82FC005}"/>
    <cellStyle name="Comma 2 2 4 3 4 3" xfId="10003" xr:uid="{CD6C8EB9-6A34-4415-B4DC-22B6D333C534}"/>
    <cellStyle name="Comma 2 2 4 3 4 3 2" xfId="23693" xr:uid="{F67802C3-FC92-4C22-B97F-C20B2C412C21}"/>
    <cellStyle name="Comma 2 2 4 3 4 3 2 2" xfId="37385" xr:uid="{C20E5E3D-6D1A-4A5B-AFB3-78793BB65F5A}"/>
    <cellStyle name="Comma 2 2 4 3 4 3 2 3" xfId="52269" xr:uid="{168890D3-55F0-46B0-BD18-E44E443263C3}"/>
    <cellStyle name="Comma 2 2 4 3 4 3 3" xfId="16849" xr:uid="{CB1E6A9E-C620-4982-BC5C-AD2358F38652}"/>
    <cellStyle name="Comma 2 2 4 3 4 3 4" xfId="30539" xr:uid="{C41C565E-8948-4F70-BD1D-E56FB36489A5}"/>
    <cellStyle name="Comma 2 2 4 3 4 3 5" xfId="45423" xr:uid="{0FC44FCD-A04F-4527-92AB-10AC1479B1F0}"/>
    <cellStyle name="Comma 2 2 4 3 4 4" xfId="20271" xr:uid="{971AE3A1-9856-4202-9FCE-9BF2FC1D9C8C}"/>
    <cellStyle name="Comma 2 2 4 3 4 4 2" xfId="33963" xr:uid="{69832B6C-EA17-4C9C-8A30-7B0D8133FEB9}"/>
    <cellStyle name="Comma 2 2 4 3 4 4 3" xfId="48847" xr:uid="{BF0F9D46-9033-4D81-A794-062B9E740BDA}"/>
    <cellStyle name="Comma 2 2 4 3 4 5" xfId="13427" xr:uid="{1292B2AC-FFDB-4489-95E3-C2DEE3499F35}"/>
    <cellStyle name="Comma 2 2 4 3 4 6" xfId="27117" xr:uid="{E05DABE7-6FA7-45D9-B7F3-F39BE82FF2B6}"/>
    <cellStyle name="Comma 2 2 4 3 4 7" xfId="42001" xr:uid="{9C8C7810-E810-48F5-9678-F76430811A53}"/>
    <cellStyle name="Comma 2 2 4 3 5" xfId="8289" xr:uid="{C6E1C1E7-90D0-4A0A-B311-FBBF5130BA22}"/>
    <cellStyle name="Comma 2 2 4 3 5 2" xfId="11711" xr:uid="{D63AF24C-D6DD-445C-9F96-6E69BB2A8CB5}"/>
    <cellStyle name="Comma 2 2 4 3 5 2 2" xfId="25401" xr:uid="{C0BB6EF1-6D63-4C0E-8D95-84414D0DE566}"/>
    <cellStyle name="Comma 2 2 4 3 5 2 2 2" xfId="39093" xr:uid="{E2F05DC8-5AE1-4CA5-9243-B8FF37D6B568}"/>
    <cellStyle name="Comma 2 2 4 3 5 2 2 3" xfId="53977" xr:uid="{766404EF-1E69-4B5D-ADD2-B53114DB2F1B}"/>
    <cellStyle name="Comma 2 2 4 3 5 2 3" xfId="18557" xr:uid="{CFB58EA5-21A7-4C05-9922-DA577DC289B1}"/>
    <cellStyle name="Comma 2 2 4 3 5 2 4" xfId="32247" xr:uid="{DF68021A-3DAC-4A8F-B49B-2CE3E51D6B67}"/>
    <cellStyle name="Comma 2 2 4 3 5 2 5" xfId="47131" xr:uid="{F1F68B3B-D329-429F-8B07-084E8FEFAD21}"/>
    <cellStyle name="Comma 2 2 4 3 5 3" xfId="21979" xr:uid="{81899939-C484-468B-A99B-394BC6C951AB}"/>
    <cellStyle name="Comma 2 2 4 3 5 3 2" xfId="35671" xr:uid="{B644794B-111A-4350-A2EE-3427739EFF5C}"/>
    <cellStyle name="Comma 2 2 4 3 5 3 3" xfId="50555" xr:uid="{2EC294B0-A229-404A-B6DB-ACEE650ED413}"/>
    <cellStyle name="Comma 2 2 4 3 5 4" xfId="15135" xr:uid="{2190238A-885E-46F4-AB2E-3BDEF73B462D}"/>
    <cellStyle name="Comma 2 2 4 3 5 5" xfId="28825" xr:uid="{D8008A97-1B25-409D-A48E-94079754309E}"/>
    <cellStyle name="Comma 2 2 4 3 5 6" xfId="43709" xr:uid="{CB50CDD8-2AD9-4102-8B03-091BF0EBE10D}"/>
    <cellStyle name="Comma 2 2 4 3 6" xfId="9999" xr:uid="{BB3F02E0-1208-42CA-A8C8-A0A79C067216}"/>
    <cellStyle name="Comma 2 2 4 3 6 2" xfId="23689" xr:uid="{0EC58C68-AFD1-46F0-8EA3-0B5C2FA3EBC7}"/>
    <cellStyle name="Comma 2 2 4 3 6 2 2" xfId="37381" xr:uid="{FA26861D-523F-4E1F-8E6B-C4A5646043DD}"/>
    <cellStyle name="Comma 2 2 4 3 6 2 3" xfId="52265" xr:uid="{3FFF78C9-64E6-4C65-AAEF-39F3DC8291E2}"/>
    <cellStyle name="Comma 2 2 4 3 6 3" xfId="16845" xr:uid="{F2BFF151-744E-4C9E-9362-C249572B55DE}"/>
    <cellStyle name="Comma 2 2 4 3 6 4" xfId="30535" xr:uid="{95A47A7B-7536-4418-8C39-D18CF885DEA6}"/>
    <cellStyle name="Comma 2 2 4 3 6 5" xfId="45419" xr:uid="{5C8F9F75-C847-4187-8348-D6C6B60CC162}"/>
    <cellStyle name="Comma 2 2 4 3 7" xfId="20267" xr:uid="{D39E03A3-5056-4EBB-8296-17A13F8710D2}"/>
    <cellStyle name="Comma 2 2 4 3 7 2" xfId="33959" xr:uid="{D091F35D-E529-44F6-A2B5-6262A0EB74C5}"/>
    <cellStyle name="Comma 2 2 4 3 7 3" xfId="48843" xr:uid="{8C27AFD8-79B1-4EEF-85FD-0F284A4AD88C}"/>
    <cellStyle name="Comma 2 2 4 3 8" xfId="13423" xr:uid="{16ABB182-835B-4D5C-9F51-85FBC5587B0C}"/>
    <cellStyle name="Comma 2 2 4 3 9" xfId="27113" xr:uid="{8F44F846-DFB2-472C-A890-24FADCD4DBCE}"/>
    <cellStyle name="Comma 2 2 4 4" xfId="6580" xr:uid="{3A38CCC7-0978-4682-ABCB-A98707D85F3F}"/>
    <cellStyle name="Comma 2 2 4 4 2" xfId="6581" xr:uid="{14347291-0AD7-4E38-8301-EFCCFFB3AE83}"/>
    <cellStyle name="Comma 2 2 4 4 2 2" xfId="8295" xr:uid="{40D7191B-6C75-43B7-887F-E8DDE86DDDCA}"/>
    <cellStyle name="Comma 2 2 4 4 2 2 2" xfId="11717" xr:uid="{CD0F3B93-0E9E-4A8D-B565-C5D94F11D3AD}"/>
    <cellStyle name="Comma 2 2 4 4 2 2 2 2" xfId="25407" xr:uid="{2B2398D8-FD9A-4944-BA37-F6824623103A}"/>
    <cellStyle name="Comma 2 2 4 4 2 2 2 2 2" xfId="39099" xr:uid="{1F8BED08-8BCB-48DF-9F00-A08DF2034EF4}"/>
    <cellStyle name="Comma 2 2 4 4 2 2 2 2 3" xfId="53983" xr:uid="{8006FDF5-11A1-4E48-BFB7-B1E081319ECF}"/>
    <cellStyle name="Comma 2 2 4 4 2 2 2 3" xfId="18563" xr:uid="{285DAC20-9668-4311-A0A3-FEAC14EBE139}"/>
    <cellStyle name="Comma 2 2 4 4 2 2 2 4" xfId="32253" xr:uid="{EEFC5564-2AF1-4FA7-B5A4-F8A8795271E8}"/>
    <cellStyle name="Comma 2 2 4 4 2 2 2 5" xfId="47137" xr:uid="{08F44B87-63B9-422C-92B5-566FB90536AD}"/>
    <cellStyle name="Comma 2 2 4 4 2 2 3" xfId="21985" xr:uid="{48F97BDF-D116-4997-AF4A-CD7FA700F9D8}"/>
    <cellStyle name="Comma 2 2 4 4 2 2 3 2" xfId="35677" xr:uid="{35C9D652-4705-4623-8CD5-5F6B56712702}"/>
    <cellStyle name="Comma 2 2 4 4 2 2 3 3" xfId="50561" xr:uid="{36429774-0241-4580-90C5-5AB440DF591C}"/>
    <cellStyle name="Comma 2 2 4 4 2 2 4" xfId="15141" xr:uid="{0A88A7E2-D5F3-4CA5-AB55-AFC331EC9DDA}"/>
    <cellStyle name="Comma 2 2 4 4 2 2 5" xfId="28831" xr:uid="{4F5352B2-64A7-4DAF-9A51-07AD6A0E989F}"/>
    <cellStyle name="Comma 2 2 4 4 2 2 6" xfId="43715" xr:uid="{803724B9-51BE-4CC2-A471-D0BA84D67BAB}"/>
    <cellStyle name="Comma 2 2 4 4 2 3" xfId="10005" xr:uid="{FC915161-EB8A-49AB-B47E-8BC610C5B74B}"/>
    <cellStyle name="Comma 2 2 4 4 2 3 2" xfId="23695" xr:uid="{9BBDBF24-2739-4B2E-B8F5-BAA88E47439D}"/>
    <cellStyle name="Comma 2 2 4 4 2 3 2 2" xfId="37387" xr:uid="{2B4E54BA-7BB6-4786-A03F-DD64FBC311EC}"/>
    <cellStyle name="Comma 2 2 4 4 2 3 2 3" xfId="52271" xr:uid="{7922EC3D-67B5-451C-9E58-14F5CFE543C4}"/>
    <cellStyle name="Comma 2 2 4 4 2 3 3" xfId="16851" xr:uid="{247C39AF-3F2D-4024-846E-CC5B909F9A6B}"/>
    <cellStyle name="Comma 2 2 4 4 2 3 4" xfId="30541" xr:uid="{AA0A2806-5712-4BEC-8CF8-81130789CE41}"/>
    <cellStyle name="Comma 2 2 4 4 2 3 5" xfId="45425" xr:uid="{AEC49506-D178-403C-B0E8-A9CC02AE0CD7}"/>
    <cellStyle name="Comma 2 2 4 4 2 4" xfId="20273" xr:uid="{5C5DB597-9997-4CE3-8219-560FB18F4A83}"/>
    <cellStyle name="Comma 2 2 4 4 2 4 2" xfId="33965" xr:uid="{82285C31-8B98-4AFE-8A8B-39E3DDD61345}"/>
    <cellStyle name="Comma 2 2 4 4 2 4 3" xfId="48849" xr:uid="{5E06622F-35CF-41D7-80E6-4EB162BAA231}"/>
    <cellStyle name="Comma 2 2 4 4 2 5" xfId="13429" xr:uid="{7C8D8E92-9B60-4EE5-BEE5-902DF3527BB9}"/>
    <cellStyle name="Comma 2 2 4 4 2 6" xfId="27119" xr:uid="{EE1948EB-161A-4A90-A1DF-69EBA336EABD}"/>
    <cellStyle name="Comma 2 2 4 4 2 7" xfId="42003" xr:uid="{1B41FBA7-FB08-418F-8C82-7C9B98ACD3FF}"/>
    <cellStyle name="Comma 2 2 4 4 3" xfId="8294" xr:uid="{012D413E-3E42-4B42-B59D-479E6168A79B}"/>
    <cellStyle name="Comma 2 2 4 4 3 2" xfId="11716" xr:uid="{85990311-EC0D-415C-A61B-204631A2E9E9}"/>
    <cellStyle name="Comma 2 2 4 4 3 2 2" xfId="25406" xr:uid="{C91830BD-41C5-43D9-AEEE-D22791EE8FD6}"/>
    <cellStyle name="Comma 2 2 4 4 3 2 2 2" xfId="39098" xr:uid="{BDED77F5-DA21-4004-A27C-46A41A78212C}"/>
    <cellStyle name="Comma 2 2 4 4 3 2 2 3" xfId="53982" xr:uid="{C07A2B45-AB25-4CD1-8E69-AD41B26EE259}"/>
    <cellStyle name="Comma 2 2 4 4 3 2 3" xfId="18562" xr:uid="{926D719E-170D-4F12-8149-8C41F55080FC}"/>
    <cellStyle name="Comma 2 2 4 4 3 2 4" xfId="32252" xr:uid="{42A717F2-4AC4-41CD-B191-678B71E302CB}"/>
    <cellStyle name="Comma 2 2 4 4 3 2 5" xfId="47136" xr:uid="{E7005432-4797-475E-8F76-C24143AA997C}"/>
    <cellStyle name="Comma 2 2 4 4 3 3" xfId="21984" xr:uid="{DE6ABA52-9153-471D-8936-19FE6073B23D}"/>
    <cellStyle name="Comma 2 2 4 4 3 3 2" xfId="35676" xr:uid="{6DC8D97C-50ED-4D73-8D76-16D8C0BFB7A7}"/>
    <cellStyle name="Comma 2 2 4 4 3 3 3" xfId="50560" xr:uid="{FFB9A53C-E0D1-4FC1-A602-A1D212402DA8}"/>
    <cellStyle name="Comma 2 2 4 4 3 4" xfId="15140" xr:uid="{0B89300C-2A59-4DDC-BC51-783B7988BC84}"/>
    <cellStyle name="Comma 2 2 4 4 3 5" xfId="28830" xr:uid="{3EF22FFE-858C-4706-9117-6E5BC3E2F499}"/>
    <cellStyle name="Comma 2 2 4 4 3 6" xfId="43714" xr:uid="{3BE9839C-4FAD-4A31-8D78-598F085C001F}"/>
    <cellStyle name="Comma 2 2 4 4 4" xfId="10004" xr:uid="{366B3661-729C-4813-9BD8-E3617B46A08E}"/>
    <cellStyle name="Comma 2 2 4 4 4 2" xfId="23694" xr:uid="{DD85AA83-C5C5-4556-BDCE-4D42998E7BAC}"/>
    <cellStyle name="Comma 2 2 4 4 4 2 2" xfId="37386" xr:uid="{762F3E13-23E9-4690-BF5D-6E73F30CC161}"/>
    <cellStyle name="Comma 2 2 4 4 4 2 3" xfId="52270" xr:uid="{EF467F25-49AA-4984-AFB3-5180570DA7B1}"/>
    <cellStyle name="Comma 2 2 4 4 4 3" xfId="16850" xr:uid="{4D2F46EE-E288-4B4C-9F6C-6FE72F7C4D60}"/>
    <cellStyle name="Comma 2 2 4 4 4 4" xfId="30540" xr:uid="{9CB66575-4306-4AC4-AC65-B77DEFE24408}"/>
    <cellStyle name="Comma 2 2 4 4 4 5" xfId="45424" xr:uid="{C891057F-FE70-47C5-9305-FA8354EDB662}"/>
    <cellStyle name="Comma 2 2 4 4 5" xfId="20272" xr:uid="{49519A6F-F1AE-4E68-9E42-ED5726989F7F}"/>
    <cellStyle name="Comma 2 2 4 4 5 2" xfId="33964" xr:uid="{0C47B214-4452-4774-A5FD-BB0BFD9DD1EF}"/>
    <cellStyle name="Comma 2 2 4 4 5 3" xfId="48848" xr:uid="{54C573DC-5BC1-4424-A86B-35CBBE67BA66}"/>
    <cellStyle name="Comma 2 2 4 4 6" xfId="13428" xr:uid="{D512FEC4-87C1-4B9A-B214-E25157BC0B74}"/>
    <cellStyle name="Comma 2 2 4 4 7" xfId="27118" xr:uid="{0F3F6E56-1DE5-4FB0-897E-21C73B4E592F}"/>
    <cellStyle name="Comma 2 2 4 4 8" xfId="42002" xr:uid="{3478E416-9457-4F96-A6A7-78A1E7ACD6AF}"/>
    <cellStyle name="Comma 2 2 4 5" xfId="6582" xr:uid="{086BADC8-53AB-4319-A880-D1E20FAE88AF}"/>
    <cellStyle name="Comma 2 2 4 5 2" xfId="8296" xr:uid="{40C67EF8-8063-46B9-8802-F9280181B037}"/>
    <cellStyle name="Comma 2 2 4 5 2 2" xfId="11718" xr:uid="{4277D1E2-B196-469F-AD7F-CD374F8D676C}"/>
    <cellStyle name="Comma 2 2 4 5 2 2 2" xfId="25408" xr:uid="{C0054B6D-1CE8-4B8D-83F5-200384882D80}"/>
    <cellStyle name="Comma 2 2 4 5 2 2 2 2" xfId="39100" xr:uid="{7D5CFEAB-CF3D-4454-A65F-09D572495E42}"/>
    <cellStyle name="Comma 2 2 4 5 2 2 2 3" xfId="53984" xr:uid="{D47130B2-6D48-4623-9A4C-E7D0243D64CC}"/>
    <cellStyle name="Comma 2 2 4 5 2 2 3" xfId="18564" xr:uid="{987DCB17-533F-4E4E-8767-C7C8A7DF74D6}"/>
    <cellStyle name="Comma 2 2 4 5 2 2 4" xfId="32254" xr:uid="{8A138971-B824-49FC-8692-CF17EF18DF7B}"/>
    <cellStyle name="Comma 2 2 4 5 2 2 5" xfId="47138" xr:uid="{28869A25-D4F5-430F-9597-F890922E4AA3}"/>
    <cellStyle name="Comma 2 2 4 5 2 3" xfId="21986" xr:uid="{0D25E228-43D4-4B68-B809-83E7DBE235D4}"/>
    <cellStyle name="Comma 2 2 4 5 2 3 2" xfId="35678" xr:uid="{779FA1B1-E0A9-4790-8122-33651966248B}"/>
    <cellStyle name="Comma 2 2 4 5 2 3 3" xfId="50562" xr:uid="{7747332E-E16B-4F4E-A251-92F97B75A23E}"/>
    <cellStyle name="Comma 2 2 4 5 2 4" xfId="15142" xr:uid="{30872F6F-4DD9-4B2B-9FC3-FBEA3598A05C}"/>
    <cellStyle name="Comma 2 2 4 5 2 5" xfId="28832" xr:uid="{6291E8B2-458B-4191-95B0-F932DE43DCD0}"/>
    <cellStyle name="Comma 2 2 4 5 2 6" xfId="43716" xr:uid="{345A2360-41E9-417A-A427-1E2090A73509}"/>
    <cellStyle name="Comma 2 2 4 5 3" xfId="10006" xr:uid="{35473BC2-EC1F-4304-951B-86B6D75B7BA2}"/>
    <cellStyle name="Comma 2 2 4 5 3 2" xfId="23696" xr:uid="{93A96A1F-627D-45F9-BF3A-84A79CB02133}"/>
    <cellStyle name="Comma 2 2 4 5 3 2 2" xfId="37388" xr:uid="{73397856-6BFE-4D2F-B52D-39DA693BC68F}"/>
    <cellStyle name="Comma 2 2 4 5 3 2 3" xfId="52272" xr:uid="{49F4879A-814E-4A86-8275-FB3B63558238}"/>
    <cellStyle name="Comma 2 2 4 5 3 3" xfId="16852" xr:uid="{6351E8A2-5227-480A-815E-98912BB01790}"/>
    <cellStyle name="Comma 2 2 4 5 3 4" xfId="30542" xr:uid="{9C503868-716C-4B95-B2AE-B8F15A15A4DC}"/>
    <cellStyle name="Comma 2 2 4 5 3 5" xfId="45426" xr:uid="{F74F176F-853F-4A65-9CEA-C21E85C768ED}"/>
    <cellStyle name="Comma 2 2 4 5 4" xfId="20274" xr:uid="{1DC2D671-6224-4F2B-BCFF-82A763152AD3}"/>
    <cellStyle name="Comma 2 2 4 5 4 2" xfId="33966" xr:uid="{AC194FC6-E72E-438A-AD9F-D5A1BAFD6056}"/>
    <cellStyle name="Comma 2 2 4 5 4 3" xfId="48850" xr:uid="{82E7ACD8-F78C-4F2D-BFE3-249B93A85A28}"/>
    <cellStyle name="Comma 2 2 4 5 5" xfId="13430" xr:uid="{DC1816FB-4C68-47B1-8037-B9B4704AA559}"/>
    <cellStyle name="Comma 2 2 4 5 6" xfId="27120" xr:uid="{3797AD2F-96EF-4272-B92D-2973327BA19E}"/>
    <cellStyle name="Comma 2 2 4 5 7" xfId="42004" xr:uid="{3BA3A89F-CB76-4E3C-8446-236ACBEDB278}"/>
    <cellStyle name="Comma 2 2 4 6" xfId="6583" xr:uid="{87ADA21E-C384-4803-979B-006F64B99D6D}"/>
    <cellStyle name="Comma 2 2 4 6 2" xfId="8297" xr:uid="{53C48413-594D-4F9F-B3E5-4E53B6E582E1}"/>
    <cellStyle name="Comma 2 2 4 6 2 2" xfId="11719" xr:uid="{DE64E40D-73BA-4149-BF91-A60102D3093D}"/>
    <cellStyle name="Comma 2 2 4 6 2 2 2" xfId="25409" xr:uid="{1BCD24A1-6FE3-4AE8-A407-D75C9CC08334}"/>
    <cellStyle name="Comma 2 2 4 6 2 2 2 2" xfId="39101" xr:uid="{583DDBEC-78C1-4531-96EC-E2FCE18674B9}"/>
    <cellStyle name="Comma 2 2 4 6 2 2 2 3" xfId="53985" xr:uid="{F6E82FBE-0C8D-47CC-ADBC-8E0A30798CFB}"/>
    <cellStyle name="Comma 2 2 4 6 2 2 3" xfId="18565" xr:uid="{106BB929-A563-443C-A6D0-4803EEB41C30}"/>
    <cellStyle name="Comma 2 2 4 6 2 2 4" xfId="32255" xr:uid="{C8295B8C-9254-4FD2-AC3A-CA60AB5E7982}"/>
    <cellStyle name="Comma 2 2 4 6 2 2 5" xfId="47139" xr:uid="{4EBB7BC3-2C99-48AA-8864-2E613A5E95DC}"/>
    <cellStyle name="Comma 2 2 4 6 2 3" xfId="21987" xr:uid="{28883520-7D79-4CFB-A7A6-7CBD7F93B749}"/>
    <cellStyle name="Comma 2 2 4 6 2 3 2" xfId="35679" xr:uid="{2335840C-4994-4016-9A25-88B2A33D27F4}"/>
    <cellStyle name="Comma 2 2 4 6 2 3 3" xfId="50563" xr:uid="{22CA6A7F-A455-46A7-B0DA-AE57C3607B8D}"/>
    <cellStyle name="Comma 2 2 4 6 2 4" xfId="15143" xr:uid="{F73FA472-5529-4506-A5BF-0BAF1FE73D36}"/>
    <cellStyle name="Comma 2 2 4 6 2 5" xfId="28833" xr:uid="{0F10B087-FB86-4150-A409-F60B71A0EFDF}"/>
    <cellStyle name="Comma 2 2 4 6 2 6" xfId="43717" xr:uid="{37DFCE5D-159D-4623-9C0F-69D03A1C0244}"/>
    <cellStyle name="Comma 2 2 4 6 3" xfId="10007" xr:uid="{2428E2DC-2866-431B-B171-7452315129DD}"/>
    <cellStyle name="Comma 2 2 4 6 3 2" xfId="23697" xr:uid="{22160D3D-49C6-41EB-85DC-737F0D8B5763}"/>
    <cellStyle name="Comma 2 2 4 6 3 2 2" xfId="37389" xr:uid="{9DDFABED-71B6-4BF9-B501-D6222E3DA255}"/>
    <cellStyle name="Comma 2 2 4 6 3 2 3" xfId="52273" xr:uid="{7A431DBE-ACC7-4E1E-990D-C17C51503E83}"/>
    <cellStyle name="Comma 2 2 4 6 3 3" xfId="16853" xr:uid="{6E22E486-E3E8-479E-A37E-29AC405B6BC0}"/>
    <cellStyle name="Comma 2 2 4 6 3 4" xfId="30543" xr:uid="{2D258806-BF31-4639-A19F-95084DE787CC}"/>
    <cellStyle name="Comma 2 2 4 6 3 5" xfId="45427" xr:uid="{9AA8F9A2-48F2-4332-9A52-F39ED957EF95}"/>
    <cellStyle name="Comma 2 2 4 6 4" xfId="20275" xr:uid="{981F8AAA-1328-4DDB-8722-0037872288C1}"/>
    <cellStyle name="Comma 2 2 4 6 4 2" xfId="33967" xr:uid="{7995879B-8EA2-43B2-A71A-3F689F9222BF}"/>
    <cellStyle name="Comma 2 2 4 6 4 3" xfId="48851" xr:uid="{7F0FF9BE-4DC8-4901-BE3E-A33AC3689445}"/>
    <cellStyle name="Comma 2 2 4 6 5" xfId="13431" xr:uid="{17FFFD29-0AA0-45A2-B962-CDA4A9E74AF3}"/>
    <cellStyle name="Comma 2 2 4 6 6" xfId="27121" xr:uid="{D46EECFE-1DB5-4629-98D0-6F6A41778374}"/>
    <cellStyle name="Comma 2 2 4 6 7" xfId="42005" xr:uid="{60CCF7AE-F852-4B08-84B8-7383D9E666D2}"/>
    <cellStyle name="Comma 2 2 4 7" xfId="8283" xr:uid="{6D8EC831-0079-45E5-833B-DBA3A97C6645}"/>
    <cellStyle name="Comma 2 2 4 7 2" xfId="11705" xr:uid="{2871A48A-BA9C-4168-B3BD-8B917F267B4D}"/>
    <cellStyle name="Comma 2 2 4 7 2 2" xfId="25395" xr:uid="{0BD97568-2213-4A8C-9F8A-45B74A650FF3}"/>
    <cellStyle name="Comma 2 2 4 7 2 2 2" xfId="39087" xr:uid="{B90C0813-530F-4CFC-9C4F-CD5CECF8A351}"/>
    <cellStyle name="Comma 2 2 4 7 2 2 3" xfId="53971" xr:uid="{7396B87B-2109-4B82-96B3-BBB94F359640}"/>
    <cellStyle name="Comma 2 2 4 7 2 3" xfId="18551" xr:uid="{7AA31A7A-DF99-487A-B63F-C76EC3A21686}"/>
    <cellStyle name="Comma 2 2 4 7 2 4" xfId="32241" xr:uid="{E6A09030-C13B-443D-82CF-C409B7F5B9D9}"/>
    <cellStyle name="Comma 2 2 4 7 2 5" xfId="47125" xr:uid="{3B329DD8-49DC-497E-96F7-0DCE39F53C62}"/>
    <cellStyle name="Comma 2 2 4 7 3" xfId="21973" xr:uid="{A0DCB1B3-8FCC-4731-B3F6-0658EA8C3C44}"/>
    <cellStyle name="Comma 2 2 4 7 3 2" xfId="35665" xr:uid="{4DB8F0E9-C5C7-4E06-9395-C515B270177A}"/>
    <cellStyle name="Comma 2 2 4 7 3 3" xfId="50549" xr:uid="{0911FFB8-5CE5-49CF-A88E-6B7B01EAA093}"/>
    <cellStyle name="Comma 2 2 4 7 4" xfId="15129" xr:uid="{718C397F-D570-4B6A-AB01-C247C405AA9C}"/>
    <cellStyle name="Comma 2 2 4 7 5" xfId="28819" xr:uid="{4E6CF7E8-6944-4A4C-BC33-AD4A1B180E1D}"/>
    <cellStyle name="Comma 2 2 4 7 6" xfId="43703" xr:uid="{7D1B678B-FFB1-493A-97DE-048E211F7B5B}"/>
    <cellStyle name="Comma 2 2 4 8" xfId="9993" xr:uid="{AC955F10-BECD-48E9-82A1-06CBF59406B8}"/>
    <cellStyle name="Comma 2 2 4 8 2" xfId="23683" xr:uid="{6017F196-7313-451E-881C-82426D5B031F}"/>
    <cellStyle name="Comma 2 2 4 8 2 2" xfId="37375" xr:uid="{4766F810-62E3-40C5-A790-401D9BF68488}"/>
    <cellStyle name="Comma 2 2 4 8 2 3" xfId="52259" xr:uid="{2E0323C1-E783-4951-A787-93FF526A96D3}"/>
    <cellStyle name="Comma 2 2 4 8 3" xfId="16839" xr:uid="{090D6A13-022E-4B5A-B774-1C2051044B18}"/>
    <cellStyle name="Comma 2 2 4 8 4" xfId="30529" xr:uid="{3D5AD995-7614-4DAF-8CCE-A765CF98A63D}"/>
    <cellStyle name="Comma 2 2 4 8 5" xfId="45413" xr:uid="{D92AFCF6-6232-483F-8137-40A813DC19F4}"/>
    <cellStyle name="Comma 2 2 4 9" xfId="20261" xr:uid="{15D43AAD-E707-48CB-9DE2-A4529E303490}"/>
    <cellStyle name="Comma 2 2 4 9 2" xfId="33953" xr:uid="{86842ADC-376B-4CFE-B7C5-2E4B6D235972}"/>
    <cellStyle name="Comma 2 2 4 9 3" xfId="48837" xr:uid="{C47DFAC6-A637-4822-897F-9F273DE6ADE6}"/>
    <cellStyle name="Comma 2 2 5" xfId="6584" xr:uid="{0C07D4D6-437B-4179-9813-81014AE03190}"/>
    <cellStyle name="Comma 2 2 5 10" xfId="42006" xr:uid="{A143E024-6E4A-460C-9FFD-2FEFC732CF26}"/>
    <cellStyle name="Comma 2 2 5 2" xfId="6585" xr:uid="{A7B0B4BA-471B-455D-A62E-1F65289E9BEC}"/>
    <cellStyle name="Comma 2 2 5 2 2" xfId="6586" xr:uid="{C1B45447-0E02-4B58-BCC3-16C6FB6213DC}"/>
    <cellStyle name="Comma 2 2 5 2 2 2" xfId="8300" xr:uid="{DAEF7D2F-C169-485C-904C-065CA6C83016}"/>
    <cellStyle name="Comma 2 2 5 2 2 2 2" xfId="11722" xr:uid="{2370C968-6DC8-42EC-854E-A0099BEE9277}"/>
    <cellStyle name="Comma 2 2 5 2 2 2 2 2" xfId="25412" xr:uid="{9F42D0D6-7390-49B5-A300-116D9E307B2B}"/>
    <cellStyle name="Comma 2 2 5 2 2 2 2 2 2" xfId="39104" xr:uid="{EBC5333A-A913-4627-8571-AC0A644DE18F}"/>
    <cellStyle name="Comma 2 2 5 2 2 2 2 2 3" xfId="53988" xr:uid="{74A3B378-C57A-4C6F-8E1C-DD20A4F045F3}"/>
    <cellStyle name="Comma 2 2 5 2 2 2 2 3" xfId="18568" xr:uid="{4C716FEE-B92D-4951-93AC-02BCF6B2F9C1}"/>
    <cellStyle name="Comma 2 2 5 2 2 2 2 4" xfId="32258" xr:uid="{7D36012B-09A0-454E-A7D9-D0F092AB6629}"/>
    <cellStyle name="Comma 2 2 5 2 2 2 2 5" xfId="47142" xr:uid="{03CC7CDA-CE5A-43E8-9C0D-8D98D36D47F8}"/>
    <cellStyle name="Comma 2 2 5 2 2 2 3" xfId="21990" xr:uid="{1E94E510-2EC7-4AEB-B0D9-041DA8E8F6D5}"/>
    <cellStyle name="Comma 2 2 5 2 2 2 3 2" xfId="35682" xr:uid="{E9E1BA75-C5BE-42B3-A2D4-BE1A2F01C2BE}"/>
    <cellStyle name="Comma 2 2 5 2 2 2 3 3" xfId="50566" xr:uid="{27D5CC24-E68E-4C31-BEC9-1C1BA5296418}"/>
    <cellStyle name="Comma 2 2 5 2 2 2 4" xfId="15146" xr:uid="{BF77E337-C02E-4A5E-B6F7-0D1F310E731A}"/>
    <cellStyle name="Comma 2 2 5 2 2 2 5" xfId="28836" xr:uid="{8E535D5E-3858-4A7E-B874-12D4421B0D60}"/>
    <cellStyle name="Comma 2 2 5 2 2 2 6" xfId="43720" xr:uid="{8CBE7D24-BB7C-4DDC-B2E6-2A870BC6884F}"/>
    <cellStyle name="Comma 2 2 5 2 2 3" xfId="10010" xr:uid="{4E25A06A-2435-4E6E-9844-741C2AB96076}"/>
    <cellStyle name="Comma 2 2 5 2 2 3 2" xfId="23700" xr:uid="{010DBB2D-B41A-4179-945E-AF2385222169}"/>
    <cellStyle name="Comma 2 2 5 2 2 3 2 2" xfId="37392" xr:uid="{4BCE10E3-ACF2-43C4-B5C7-C2391435CE9B}"/>
    <cellStyle name="Comma 2 2 5 2 2 3 2 3" xfId="52276" xr:uid="{0F078B05-0B0C-4151-B249-48FD8D3E9B59}"/>
    <cellStyle name="Comma 2 2 5 2 2 3 3" xfId="16856" xr:uid="{4D75C011-AABB-4341-BE01-25E9F4E04652}"/>
    <cellStyle name="Comma 2 2 5 2 2 3 4" xfId="30546" xr:uid="{66BC8B22-0589-43CB-BACD-8367EC4EEF9C}"/>
    <cellStyle name="Comma 2 2 5 2 2 3 5" xfId="45430" xr:uid="{CB861720-1BC6-47F9-B9AB-520E906F2C86}"/>
    <cellStyle name="Comma 2 2 5 2 2 4" xfId="20278" xr:uid="{2880F901-BF64-4F5A-A262-4AA7D5B238D5}"/>
    <cellStyle name="Comma 2 2 5 2 2 4 2" xfId="33970" xr:uid="{F5788BF6-A303-4562-809F-174FE06FF49E}"/>
    <cellStyle name="Comma 2 2 5 2 2 4 3" xfId="48854" xr:uid="{FE7E1B30-46C4-40B8-868E-558A54766192}"/>
    <cellStyle name="Comma 2 2 5 2 2 5" xfId="13434" xr:uid="{898C2BAE-9C96-42E1-8E10-943C5EE4714A}"/>
    <cellStyle name="Comma 2 2 5 2 2 6" xfId="27124" xr:uid="{AA18AA68-8E45-4291-9EB3-B26C9185EC2E}"/>
    <cellStyle name="Comma 2 2 5 2 2 7" xfId="42008" xr:uid="{8E03C422-D1C2-4706-B300-EE0C811E2383}"/>
    <cellStyle name="Comma 2 2 5 2 3" xfId="8299" xr:uid="{9AB56BE7-683C-4AAA-84B0-5A241C832B84}"/>
    <cellStyle name="Comma 2 2 5 2 3 2" xfId="11721" xr:uid="{5C841022-090D-4F98-A29A-3B90A3B6C2B8}"/>
    <cellStyle name="Comma 2 2 5 2 3 2 2" xfId="25411" xr:uid="{E9B0DC3C-15A8-4084-8142-169822FB38DF}"/>
    <cellStyle name="Comma 2 2 5 2 3 2 2 2" xfId="39103" xr:uid="{3BFAF445-30AA-4FD1-9EDD-BA14C543762E}"/>
    <cellStyle name="Comma 2 2 5 2 3 2 2 3" xfId="53987" xr:uid="{7675D243-EEA7-48DE-9566-D2825754DF8D}"/>
    <cellStyle name="Comma 2 2 5 2 3 2 3" xfId="18567" xr:uid="{EA3E0C9B-25A2-49E1-A5ED-A6952FE8D3F0}"/>
    <cellStyle name="Comma 2 2 5 2 3 2 4" xfId="32257" xr:uid="{9D387262-220E-4C6E-949E-8E7FC1AFF01C}"/>
    <cellStyle name="Comma 2 2 5 2 3 2 5" xfId="47141" xr:uid="{8B9A76B6-4FD4-4185-9FA9-B3FDCF0B6233}"/>
    <cellStyle name="Comma 2 2 5 2 3 3" xfId="21989" xr:uid="{2D6F670F-F5C2-4A9E-B93E-53BA2C9AFCC3}"/>
    <cellStyle name="Comma 2 2 5 2 3 3 2" xfId="35681" xr:uid="{E6854B85-A46B-41D3-AC5B-87A9E56334F4}"/>
    <cellStyle name="Comma 2 2 5 2 3 3 3" xfId="50565" xr:uid="{8C38A130-7E2E-4619-8CB8-3BDC42512D15}"/>
    <cellStyle name="Comma 2 2 5 2 3 4" xfId="15145" xr:uid="{B21E6C00-B11D-4825-B970-1E253E160E27}"/>
    <cellStyle name="Comma 2 2 5 2 3 5" xfId="28835" xr:uid="{6977A5D8-053D-479D-AC1C-8D811A5A7F69}"/>
    <cellStyle name="Comma 2 2 5 2 3 6" xfId="43719" xr:uid="{30695D60-F17D-4FF0-8E4F-7FC35FFB2580}"/>
    <cellStyle name="Comma 2 2 5 2 4" xfId="10009" xr:uid="{7F7C2F42-64AA-4A1A-9FA0-7F35E6AF07A1}"/>
    <cellStyle name="Comma 2 2 5 2 4 2" xfId="23699" xr:uid="{582CFECF-CF2A-48B6-A293-8564AEFEBE08}"/>
    <cellStyle name="Comma 2 2 5 2 4 2 2" xfId="37391" xr:uid="{7143DBB7-0B74-416E-AD79-AE2DCBBBF40D}"/>
    <cellStyle name="Comma 2 2 5 2 4 2 3" xfId="52275" xr:uid="{7CACD30C-A443-4E57-8C64-12517E1458BE}"/>
    <cellStyle name="Comma 2 2 5 2 4 3" xfId="16855" xr:uid="{C9A08790-674B-4BF1-AD84-1BB16FFB1B62}"/>
    <cellStyle name="Comma 2 2 5 2 4 4" xfId="30545" xr:uid="{2867ED3E-D4A5-495A-AA17-AB6B72C5698B}"/>
    <cellStyle name="Comma 2 2 5 2 4 5" xfId="45429" xr:uid="{3125AC46-5EC7-4194-A745-610D15D82DA0}"/>
    <cellStyle name="Comma 2 2 5 2 5" xfId="20277" xr:uid="{17247421-7773-47F2-A03A-BAD28479B531}"/>
    <cellStyle name="Comma 2 2 5 2 5 2" xfId="33969" xr:uid="{E3A86199-40AF-4A53-B812-2D8902080D23}"/>
    <cellStyle name="Comma 2 2 5 2 5 3" xfId="48853" xr:uid="{3407F2F1-C692-4CB3-A322-9556AB9584EC}"/>
    <cellStyle name="Comma 2 2 5 2 6" xfId="13433" xr:uid="{3C0D5B02-71ED-400B-9546-A60CCF3939F4}"/>
    <cellStyle name="Comma 2 2 5 2 7" xfId="27123" xr:uid="{8E3CFB32-FE7B-4C78-B840-D6EE794A32B4}"/>
    <cellStyle name="Comma 2 2 5 2 8" xfId="42007" xr:uid="{BD5EA0AA-6E5F-43E4-B805-ED29B57D503F}"/>
    <cellStyle name="Comma 2 2 5 3" xfId="6587" xr:uid="{A9DFD4AB-5F36-4166-8288-21E7BD6F75B4}"/>
    <cellStyle name="Comma 2 2 5 3 2" xfId="8301" xr:uid="{815975C6-2BF2-405C-BE04-28AB994DC884}"/>
    <cellStyle name="Comma 2 2 5 3 2 2" xfId="11723" xr:uid="{5369B04B-6E62-41D1-ABAE-567E7F0669B5}"/>
    <cellStyle name="Comma 2 2 5 3 2 2 2" xfId="25413" xr:uid="{C062C652-EB8E-47C7-9353-BDAC93B7E4C6}"/>
    <cellStyle name="Comma 2 2 5 3 2 2 2 2" xfId="39105" xr:uid="{B6ECD57C-5711-4A2A-AA6B-0E45AF5AA588}"/>
    <cellStyle name="Comma 2 2 5 3 2 2 2 3" xfId="53989" xr:uid="{C0C297C3-5047-4A5F-8CF2-CE3C1E743F36}"/>
    <cellStyle name="Comma 2 2 5 3 2 2 3" xfId="18569" xr:uid="{4497C490-6AD8-4CC0-9526-3D37E1FBFA6D}"/>
    <cellStyle name="Comma 2 2 5 3 2 2 4" xfId="32259" xr:uid="{A892F85F-371D-4BAC-BDF5-722E7D64D66A}"/>
    <cellStyle name="Comma 2 2 5 3 2 2 5" xfId="47143" xr:uid="{5708ABD5-6243-484A-9EB8-A2CBED9E5777}"/>
    <cellStyle name="Comma 2 2 5 3 2 3" xfId="21991" xr:uid="{51DE02F3-4905-4AB3-96DD-0AC27A4573EF}"/>
    <cellStyle name="Comma 2 2 5 3 2 3 2" xfId="35683" xr:uid="{261B6AF6-9D58-4032-BDAB-29011DD009FD}"/>
    <cellStyle name="Comma 2 2 5 3 2 3 3" xfId="50567" xr:uid="{BE90BAE0-C53B-41DB-BC25-BD63EB2898B2}"/>
    <cellStyle name="Comma 2 2 5 3 2 4" xfId="15147" xr:uid="{C6985986-EFA1-4FCF-BAEE-F91515BF70CE}"/>
    <cellStyle name="Comma 2 2 5 3 2 5" xfId="28837" xr:uid="{B3532F03-0A47-4EF3-897F-6332B05F8B7E}"/>
    <cellStyle name="Comma 2 2 5 3 2 6" xfId="43721" xr:uid="{AB861EB4-638B-468E-9B1D-E3B8AD0D425D}"/>
    <cellStyle name="Comma 2 2 5 3 3" xfId="10011" xr:uid="{2206C8E1-C6F8-4942-B229-DCD053F795E3}"/>
    <cellStyle name="Comma 2 2 5 3 3 2" xfId="23701" xr:uid="{F1FFC3F6-AD8E-4938-BABA-5AE92B80BC48}"/>
    <cellStyle name="Comma 2 2 5 3 3 2 2" xfId="37393" xr:uid="{4DAA1282-51EF-4BFC-AA7E-33DAA2FA4930}"/>
    <cellStyle name="Comma 2 2 5 3 3 2 3" xfId="52277" xr:uid="{45EFDECC-E8FE-4DCD-984B-239A7045E140}"/>
    <cellStyle name="Comma 2 2 5 3 3 3" xfId="16857" xr:uid="{B748FF9C-F4E7-4D69-B751-E657E76390CB}"/>
    <cellStyle name="Comma 2 2 5 3 3 4" xfId="30547" xr:uid="{7DC4E10B-015D-4B4B-A005-803F51FA3253}"/>
    <cellStyle name="Comma 2 2 5 3 3 5" xfId="45431" xr:uid="{87E9E25F-F3A2-4343-864D-0EF0149571CE}"/>
    <cellStyle name="Comma 2 2 5 3 4" xfId="20279" xr:uid="{FD81B605-BC24-48A8-9D0C-B75EF4BAE832}"/>
    <cellStyle name="Comma 2 2 5 3 4 2" xfId="33971" xr:uid="{1360697B-693D-4DC3-915C-90763E98F16D}"/>
    <cellStyle name="Comma 2 2 5 3 4 3" xfId="48855" xr:uid="{CD86EE02-75F8-4578-B20D-59E6EDD2F6F3}"/>
    <cellStyle name="Comma 2 2 5 3 5" xfId="13435" xr:uid="{8D8959A8-0641-42E8-87FD-472C950494B8}"/>
    <cellStyle name="Comma 2 2 5 3 6" xfId="27125" xr:uid="{14DEAE3C-50CC-4A00-A061-8A49704AA648}"/>
    <cellStyle name="Comma 2 2 5 3 7" xfId="42009" xr:uid="{74E772AF-D84F-4413-97BD-1E93C6F3248B}"/>
    <cellStyle name="Comma 2 2 5 4" xfId="6588" xr:uid="{20A877F5-7E0E-46AA-9026-83C6309402C4}"/>
    <cellStyle name="Comma 2 2 5 4 2" xfId="8302" xr:uid="{EEBAF189-7C95-4A43-8AA5-0F9496740399}"/>
    <cellStyle name="Comma 2 2 5 4 2 2" xfId="11724" xr:uid="{EC6CE147-B63D-48C1-AB99-BD90E152AAFF}"/>
    <cellStyle name="Comma 2 2 5 4 2 2 2" xfId="25414" xr:uid="{C2CB4669-FEC7-4C22-AFB7-9856EB4C6B42}"/>
    <cellStyle name="Comma 2 2 5 4 2 2 2 2" xfId="39106" xr:uid="{AC412359-3B76-4193-B46C-3769FE0184A5}"/>
    <cellStyle name="Comma 2 2 5 4 2 2 2 3" xfId="53990" xr:uid="{C2DEC640-2846-4A50-A4C1-CA775E2C9CDA}"/>
    <cellStyle name="Comma 2 2 5 4 2 2 3" xfId="18570" xr:uid="{34950A60-F0A9-47A5-8991-5D3BD5529BD0}"/>
    <cellStyle name="Comma 2 2 5 4 2 2 4" xfId="32260" xr:uid="{7636DF26-6D83-426E-B79B-36F496D8B37B}"/>
    <cellStyle name="Comma 2 2 5 4 2 2 5" xfId="47144" xr:uid="{0E0F1D90-0845-459B-9EA1-7FA915AE91EB}"/>
    <cellStyle name="Comma 2 2 5 4 2 3" xfId="21992" xr:uid="{3E8F4616-33F8-45AB-8DDF-29012072DC4C}"/>
    <cellStyle name="Comma 2 2 5 4 2 3 2" xfId="35684" xr:uid="{6FAC0E04-4BC0-4413-8CB3-D384CE6D8350}"/>
    <cellStyle name="Comma 2 2 5 4 2 3 3" xfId="50568" xr:uid="{800D8AB2-FD4B-4216-97A9-40A637E60A66}"/>
    <cellStyle name="Comma 2 2 5 4 2 4" xfId="15148" xr:uid="{ED453D55-5A11-4FA0-9C13-D2EDB035D3B2}"/>
    <cellStyle name="Comma 2 2 5 4 2 5" xfId="28838" xr:uid="{DC9FA5F7-8020-402E-A41E-D9EDF7612F25}"/>
    <cellStyle name="Comma 2 2 5 4 2 6" xfId="43722" xr:uid="{BC147337-2757-4E76-B21F-2192976804CC}"/>
    <cellStyle name="Comma 2 2 5 4 3" xfId="10012" xr:uid="{F56F65F6-7B9D-4AE1-B7F1-74FCC7FE46E7}"/>
    <cellStyle name="Comma 2 2 5 4 3 2" xfId="23702" xr:uid="{95862FFF-F049-4109-B2A3-B1E14C0DCC7B}"/>
    <cellStyle name="Comma 2 2 5 4 3 2 2" xfId="37394" xr:uid="{7CED61F5-3F3E-45E7-B1A4-1F84DE3A21E2}"/>
    <cellStyle name="Comma 2 2 5 4 3 2 3" xfId="52278" xr:uid="{2614C675-A36E-4E10-99C2-1DB8C1BD7B55}"/>
    <cellStyle name="Comma 2 2 5 4 3 3" xfId="16858" xr:uid="{8B4DA499-B905-4730-9C2A-20B1F12E1886}"/>
    <cellStyle name="Comma 2 2 5 4 3 4" xfId="30548" xr:uid="{DE0CA07B-07D5-4CB4-B4F9-1B511E82F21A}"/>
    <cellStyle name="Comma 2 2 5 4 3 5" xfId="45432" xr:uid="{441BC5C4-44EE-42CA-A7C4-1F65AA8CEA0D}"/>
    <cellStyle name="Comma 2 2 5 4 4" xfId="20280" xr:uid="{9DD705F5-46F0-4FC7-B775-A6277E617496}"/>
    <cellStyle name="Comma 2 2 5 4 4 2" xfId="33972" xr:uid="{1A6359A4-16FB-4C92-9C6A-92CBD28541BD}"/>
    <cellStyle name="Comma 2 2 5 4 4 3" xfId="48856" xr:uid="{38828AF1-49F7-4D1B-B286-1E338EB437EA}"/>
    <cellStyle name="Comma 2 2 5 4 5" xfId="13436" xr:uid="{0ADC224E-3A91-4A94-8EA4-97316B09796A}"/>
    <cellStyle name="Comma 2 2 5 4 6" xfId="27126" xr:uid="{D433F6C8-378C-4248-B4EB-B6CA6DB90510}"/>
    <cellStyle name="Comma 2 2 5 4 7" xfId="42010" xr:uid="{D4EFE062-9DBA-4A6C-8888-F3ECA98DF3AD}"/>
    <cellStyle name="Comma 2 2 5 5" xfId="8298" xr:uid="{38AEF08A-5450-4CEE-A009-43CC7874F6AE}"/>
    <cellStyle name="Comma 2 2 5 5 2" xfId="11720" xr:uid="{8815F29A-500A-466C-B306-8A4D53E0A7C8}"/>
    <cellStyle name="Comma 2 2 5 5 2 2" xfId="25410" xr:uid="{70FC7A54-0E4B-43D0-B9BC-998743F4F6FC}"/>
    <cellStyle name="Comma 2 2 5 5 2 2 2" xfId="39102" xr:uid="{18B543E0-3CE9-4E45-BD1D-9C39CE62CCE5}"/>
    <cellStyle name="Comma 2 2 5 5 2 2 3" xfId="53986" xr:uid="{AF22756D-B7E0-4626-85EF-A14B9DEF3909}"/>
    <cellStyle name="Comma 2 2 5 5 2 3" xfId="18566" xr:uid="{FCDD3142-C8A5-4B3B-92FC-FCC7AD5082F0}"/>
    <cellStyle name="Comma 2 2 5 5 2 4" xfId="32256" xr:uid="{97FCB17F-9170-4505-AB93-11081A8613D8}"/>
    <cellStyle name="Comma 2 2 5 5 2 5" xfId="47140" xr:uid="{289B58D7-35AA-485F-86EB-49F15E8A60AB}"/>
    <cellStyle name="Comma 2 2 5 5 3" xfId="21988" xr:uid="{61EEC846-A727-48D1-B735-A0B129779A9D}"/>
    <cellStyle name="Comma 2 2 5 5 3 2" xfId="35680" xr:uid="{8B79C65D-D71F-415A-9EF3-F7E79AB36919}"/>
    <cellStyle name="Comma 2 2 5 5 3 3" xfId="50564" xr:uid="{C95CBB21-4372-4376-AC48-25E5F0FFF49D}"/>
    <cellStyle name="Comma 2 2 5 5 4" xfId="15144" xr:uid="{5C3FA969-0653-45FE-9257-6B010B86EBBB}"/>
    <cellStyle name="Comma 2 2 5 5 5" xfId="28834" xr:uid="{A2BCB1E5-080C-483B-B43B-EE52D14FB64E}"/>
    <cellStyle name="Comma 2 2 5 5 6" xfId="43718" xr:uid="{E3068A47-E50A-46D3-A9FE-4A26338B6EED}"/>
    <cellStyle name="Comma 2 2 5 6" xfId="10008" xr:uid="{44C62189-4140-405F-8199-62F4AFFF6528}"/>
    <cellStyle name="Comma 2 2 5 6 2" xfId="23698" xr:uid="{90292A53-64C5-4D7B-A792-310CA59CBBD0}"/>
    <cellStyle name="Comma 2 2 5 6 2 2" xfId="37390" xr:uid="{47E04133-6E6C-44F1-A353-9E3C6779EFAB}"/>
    <cellStyle name="Comma 2 2 5 6 2 3" xfId="52274" xr:uid="{1A67A745-AFE5-4668-9DCC-E7B2463E3DBA}"/>
    <cellStyle name="Comma 2 2 5 6 3" xfId="16854" xr:uid="{4693D77F-FFB5-4151-9A0F-94667B000B96}"/>
    <cellStyle name="Comma 2 2 5 6 4" xfId="30544" xr:uid="{6F29EF83-A2BC-47C7-8F14-2CD8E9E709C5}"/>
    <cellStyle name="Comma 2 2 5 6 5" xfId="45428" xr:uid="{45F93ADA-9258-49B2-B613-AE56994C3D00}"/>
    <cellStyle name="Comma 2 2 5 7" xfId="20276" xr:uid="{B6CF11A6-8DBF-48A3-B253-ADC3884503E9}"/>
    <cellStyle name="Comma 2 2 5 7 2" xfId="33968" xr:uid="{6DACEA2C-8A45-4398-950B-349BA8DDF48E}"/>
    <cellStyle name="Comma 2 2 5 7 3" xfId="48852" xr:uid="{32B3E50D-1C92-4EC5-BFD5-9CCE7AECD606}"/>
    <cellStyle name="Comma 2 2 5 8" xfId="13432" xr:uid="{04D5DF1E-D7E0-43D4-B14A-D1F0B15FB4BE}"/>
    <cellStyle name="Comma 2 2 5 9" xfId="27122" xr:uid="{47F6BD05-B413-445F-B004-B9885B0E7D75}"/>
    <cellStyle name="Comma 2 2 6" xfId="6589" xr:uid="{3C7B4CB5-458A-4775-A98E-051082313ECB}"/>
    <cellStyle name="Comma 2 2 6 10" xfId="42011" xr:uid="{FF9333E2-B0E7-43B1-985F-BC0CCE672EA3}"/>
    <cellStyle name="Comma 2 2 6 2" xfId="6590" xr:uid="{0EFA890A-97A6-4957-B25B-0C8C4D99F0C3}"/>
    <cellStyle name="Comma 2 2 6 2 2" xfId="6591" xr:uid="{346174CB-9430-4B03-A5CD-0379A2833A2A}"/>
    <cellStyle name="Comma 2 2 6 2 2 2" xfId="8305" xr:uid="{F2E4AB7D-1E67-42A0-9931-63B17FCF37ED}"/>
    <cellStyle name="Comma 2 2 6 2 2 2 2" xfId="11727" xr:uid="{DCC711D9-B69E-431D-9ADD-BEF9EAD16432}"/>
    <cellStyle name="Comma 2 2 6 2 2 2 2 2" xfId="25417" xr:uid="{0709BA42-DC53-47F1-88E6-4127AFC2A702}"/>
    <cellStyle name="Comma 2 2 6 2 2 2 2 2 2" xfId="39109" xr:uid="{54EF1EB0-E684-4ED7-BEAF-D0DBA9AFD985}"/>
    <cellStyle name="Comma 2 2 6 2 2 2 2 2 3" xfId="53993" xr:uid="{AD7BFD17-18DE-4E00-A318-349767E7A7DB}"/>
    <cellStyle name="Comma 2 2 6 2 2 2 2 3" xfId="18573" xr:uid="{99203D63-6479-4F5E-BC59-86AF028F91C1}"/>
    <cellStyle name="Comma 2 2 6 2 2 2 2 4" xfId="32263" xr:uid="{976706AE-1456-4105-828A-C6357E3E5D8C}"/>
    <cellStyle name="Comma 2 2 6 2 2 2 2 5" xfId="47147" xr:uid="{9020229C-DA75-4010-B86B-D409F11A7B71}"/>
    <cellStyle name="Comma 2 2 6 2 2 2 3" xfId="21995" xr:uid="{C910F4E4-508D-49C4-AA15-8A1A2CA0D95E}"/>
    <cellStyle name="Comma 2 2 6 2 2 2 3 2" xfId="35687" xr:uid="{1DAF3DD0-F311-4767-A678-2C0A9F63D328}"/>
    <cellStyle name="Comma 2 2 6 2 2 2 3 3" xfId="50571" xr:uid="{0C11BEB2-D170-45EB-82F3-FB7FDFB4451E}"/>
    <cellStyle name="Comma 2 2 6 2 2 2 4" xfId="15151" xr:uid="{0489AD01-3CF5-4E36-BA81-BBC5C13213ED}"/>
    <cellStyle name="Comma 2 2 6 2 2 2 5" xfId="28841" xr:uid="{D555DC14-C76E-4170-B368-D1FB3973D758}"/>
    <cellStyle name="Comma 2 2 6 2 2 2 6" xfId="43725" xr:uid="{C558371E-F3EE-4BB3-A8E0-307D8EF6A068}"/>
    <cellStyle name="Comma 2 2 6 2 2 3" xfId="10015" xr:uid="{CE82CEE4-6B97-451A-AADF-B8B83F319233}"/>
    <cellStyle name="Comma 2 2 6 2 2 3 2" xfId="23705" xr:uid="{67D37637-C522-40ED-94C0-CED8B91593BC}"/>
    <cellStyle name="Comma 2 2 6 2 2 3 2 2" xfId="37397" xr:uid="{30D7F7BE-E85B-4955-94E8-9066A8D95095}"/>
    <cellStyle name="Comma 2 2 6 2 2 3 2 3" xfId="52281" xr:uid="{F57DC846-72F5-499D-B8E6-82A020FF1A3B}"/>
    <cellStyle name="Comma 2 2 6 2 2 3 3" xfId="16861" xr:uid="{65C708AD-5778-4D4B-9B2D-B505B9D6F73B}"/>
    <cellStyle name="Comma 2 2 6 2 2 3 4" xfId="30551" xr:uid="{93F51442-40BD-40F8-B62E-E51C1B4B35E3}"/>
    <cellStyle name="Comma 2 2 6 2 2 3 5" xfId="45435" xr:uid="{E3D6E977-8D3D-4522-8EF4-6064ECD85A57}"/>
    <cellStyle name="Comma 2 2 6 2 2 4" xfId="20283" xr:uid="{56E28DDC-6BA6-40AE-AF9B-7402234F97F3}"/>
    <cellStyle name="Comma 2 2 6 2 2 4 2" xfId="33975" xr:uid="{01AA57B4-60FD-4EED-A02A-868AB3659759}"/>
    <cellStyle name="Comma 2 2 6 2 2 4 3" xfId="48859" xr:uid="{50997779-7BE0-42B9-99AA-1843A34E536B}"/>
    <cellStyle name="Comma 2 2 6 2 2 5" xfId="13439" xr:uid="{A4EC099D-DE0E-4091-9D93-C22008B535DC}"/>
    <cellStyle name="Comma 2 2 6 2 2 6" xfId="27129" xr:uid="{30A5717E-2CB7-4A57-831F-C4184F788041}"/>
    <cellStyle name="Comma 2 2 6 2 2 7" xfId="42013" xr:uid="{E312A6F8-9832-43AC-A264-29FD2413BD47}"/>
    <cellStyle name="Comma 2 2 6 2 3" xfId="8304" xr:uid="{5F46DCFA-2EF4-435B-A8BE-B4AD43D73B80}"/>
    <cellStyle name="Comma 2 2 6 2 3 2" xfId="11726" xr:uid="{FABC3DE5-BF61-4F56-91B5-75E88D75FEDD}"/>
    <cellStyle name="Comma 2 2 6 2 3 2 2" xfId="25416" xr:uid="{9C1B510E-B0BC-4994-BE3A-3E4FC072F319}"/>
    <cellStyle name="Comma 2 2 6 2 3 2 2 2" xfId="39108" xr:uid="{44A15CC1-5286-4C40-8952-36536F1B0F53}"/>
    <cellStyle name="Comma 2 2 6 2 3 2 2 3" xfId="53992" xr:uid="{17D8BE13-816B-4482-81B1-FFE1D568150C}"/>
    <cellStyle name="Comma 2 2 6 2 3 2 3" xfId="18572" xr:uid="{600A5FE8-B683-4BF6-8607-7104D881AC9B}"/>
    <cellStyle name="Comma 2 2 6 2 3 2 4" xfId="32262" xr:uid="{A9073DB4-05DE-4D2E-B8A6-6FBE9FF640B1}"/>
    <cellStyle name="Comma 2 2 6 2 3 2 5" xfId="47146" xr:uid="{79E5C259-EA29-42F0-91BC-739492C70DBD}"/>
    <cellStyle name="Comma 2 2 6 2 3 3" xfId="21994" xr:uid="{9DFFF1D8-73C0-4082-9BF8-06E8AC4BEF2A}"/>
    <cellStyle name="Comma 2 2 6 2 3 3 2" xfId="35686" xr:uid="{90654640-ED7C-4654-905C-FD9499B21B77}"/>
    <cellStyle name="Comma 2 2 6 2 3 3 3" xfId="50570" xr:uid="{7AD8A16E-D71B-4ED0-A1B9-17BC75E63454}"/>
    <cellStyle name="Comma 2 2 6 2 3 4" xfId="15150" xr:uid="{03078EEE-19CE-4765-B6BE-0C78BEDE8FEE}"/>
    <cellStyle name="Comma 2 2 6 2 3 5" xfId="28840" xr:uid="{5C7B1407-62F4-4E84-9015-7F8948B888DC}"/>
    <cellStyle name="Comma 2 2 6 2 3 6" xfId="43724" xr:uid="{82FF0BC7-77BB-48D5-8476-2CFB6C12859B}"/>
    <cellStyle name="Comma 2 2 6 2 4" xfId="10014" xr:uid="{4BDE8131-D4AD-4854-8722-61C5DEFDFACB}"/>
    <cellStyle name="Comma 2 2 6 2 4 2" xfId="23704" xr:uid="{76DA0F20-0FB1-4476-8831-F1759602119D}"/>
    <cellStyle name="Comma 2 2 6 2 4 2 2" xfId="37396" xr:uid="{21D8F83B-76BE-45C7-BCB6-317E89A31793}"/>
    <cellStyle name="Comma 2 2 6 2 4 2 3" xfId="52280" xr:uid="{D93DF3B6-8157-40C4-9866-3E9DA5E1EE7D}"/>
    <cellStyle name="Comma 2 2 6 2 4 3" xfId="16860" xr:uid="{62497344-9551-4E2A-87FF-8A875C223C2B}"/>
    <cellStyle name="Comma 2 2 6 2 4 4" xfId="30550" xr:uid="{D6DD917F-4F6D-4E25-A8D2-B02FF8336BB0}"/>
    <cellStyle name="Comma 2 2 6 2 4 5" xfId="45434" xr:uid="{081EB361-AAA7-4373-9CB8-EFAD9EBB740B}"/>
    <cellStyle name="Comma 2 2 6 2 5" xfId="20282" xr:uid="{54F670F0-F551-414F-871F-DB1344DA9804}"/>
    <cellStyle name="Comma 2 2 6 2 5 2" xfId="33974" xr:uid="{13A503A4-527E-4177-9871-8C30F4F44FF3}"/>
    <cellStyle name="Comma 2 2 6 2 5 3" xfId="48858" xr:uid="{14788236-A520-4E14-8AFA-7EBAA73B5A2A}"/>
    <cellStyle name="Comma 2 2 6 2 6" xfId="13438" xr:uid="{02BC28CC-13B0-4D17-8A24-451EEB7F9AE5}"/>
    <cellStyle name="Comma 2 2 6 2 7" xfId="27128" xr:uid="{51A60F3D-0DE7-4172-B16C-2CAB92BE3C47}"/>
    <cellStyle name="Comma 2 2 6 2 8" xfId="42012" xr:uid="{3F007C9F-9E5F-4E27-935B-2F6511F9403D}"/>
    <cellStyle name="Comma 2 2 6 3" xfId="6592" xr:uid="{AC3BF9BE-7FB7-4968-9EF9-A060D929AABE}"/>
    <cellStyle name="Comma 2 2 6 3 2" xfId="8306" xr:uid="{BF986738-1EBE-493E-8863-E066E2B2CD1F}"/>
    <cellStyle name="Comma 2 2 6 3 2 2" xfId="11728" xr:uid="{27CE2664-F9BB-4F38-885C-D99964D1845A}"/>
    <cellStyle name="Comma 2 2 6 3 2 2 2" xfId="25418" xr:uid="{77AFF3F9-A91A-45CD-A65C-E889FA50469B}"/>
    <cellStyle name="Comma 2 2 6 3 2 2 2 2" xfId="39110" xr:uid="{01DB356F-D44E-4AF2-9770-4D34EE389F22}"/>
    <cellStyle name="Comma 2 2 6 3 2 2 2 3" xfId="53994" xr:uid="{F4660E5A-C3D6-4964-B6E8-5C28E7F665D7}"/>
    <cellStyle name="Comma 2 2 6 3 2 2 3" xfId="18574" xr:uid="{2740E4DF-3FE2-4855-A803-74ED85ABD8BF}"/>
    <cellStyle name="Comma 2 2 6 3 2 2 4" xfId="32264" xr:uid="{64453A00-7668-4C4E-876E-8183AB205391}"/>
    <cellStyle name="Comma 2 2 6 3 2 2 5" xfId="47148" xr:uid="{2794CC5C-3855-48B2-AE0F-FC44DF6533B8}"/>
    <cellStyle name="Comma 2 2 6 3 2 3" xfId="21996" xr:uid="{8EE4BEB9-2DAF-4F49-A723-41686F24BAC1}"/>
    <cellStyle name="Comma 2 2 6 3 2 3 2" xfId="35688" xr:uid="{14CB98A3-52BA-4D42-B40A-1F17E00C30E8}"/>
    <cellStyle name="Comma 2 2 6 3 2 3 3" xfId="50572" xr:uid="{80057B95-8B66-4BEF-ACA5-FC60AE2182FB}"/>
    <cellStyle name="Comma 2 2 6 3 2 4" xfId="15152" xr:uid="{8E7BC90E-6C4D-4A8D-A22D-EE8857BC862A}"/>
    <cellStyle name="Comma 2 2 6 3 2 5" xfId="28842" xr:uid="{3DB1A3C4-F778-4161-BA34-BA317D3EA63F}"/>
    <cellStyle name="Comma 2 2 6 3 2 6" xfId="43726" xr:uid="{B4C79B69-8834-491C-A96B-56F1754B7CA3}"/>
    <cellStyle name="Comma 2 2 6 3 3" xfId="10016" xr:uid="{8E91A6C4-F542-4396-99E5-F7F8EAE43766}"/>
    <cellStyle name="Comma 2 2 6 3 3 2" xfId="23706" xr:uid="{89513001-74A4-4E2E-AF51-9D5CDDCB79DA}"/>
    <cellStyle name="Comma 2 2 6 3 3 2 2" xfId="37398" xr:uid="{6CE0087D-FFB6-45CA-B92D-0BAF46726044}"/>
    <cellStyle name="Comma 2 2 6 3 3 2 3" xfId="52282" xr:uid="{C6C46DEF-9C0F-42FE-9D40-2EEDEA2F93C2}"/>
    <cellStyle name="Comma 2 2 6 3 3 3" xfId="16862" xr:uid="{F37A7A22-9E5D-4C53-B6E1-0DF83AB765E4}"/>
    <cellStyle name="Comma 2 2 6 3 3 4" xfId="30552" xr:uid="{8418B526-28B7-431C-98FF-6290194C8B71}"/>
    <cellStyle name="Comma 2 2 6 3 3 5" xfId="45436" xr:uid="{D2EC9C68-2B69-405F-8559-B667492BA3D7}"/>
    <cellStyle name="Comma 2 2 6 3 4" xfId="20284" xr:uid="{C51ED32A-7BB6-41D4-9B3A-30A0022D308E}"/>
    <cellStyle name="Comma 2 2 6 3 4 2" xfId="33976" xr:uid="{AB8A9CCB-C04E-4B98-8FC9-7E354F6BAAC1}"/>
    <cellStyle name="Comma 2 2 6 3 4 3" xfId="48860" xr:uid="{D8DD5CA3-A98F-4210-8FE3-7F3DEFC21C71}"/>
    <cellStyle name="Comma 2 2 6 3 5" xfId="13440" xr:uid="{050BAB74-CD00-4783-8644-AAC9FED0E758}"/>
    <cellStyle name="Comma 2 2 6 3 6" xfId="27130" xr:uid="{289A8353-2F14-47C6-817C-4D99DE669073}"/>
    <cellStyle name="Comma 2 2 6 3 7" xfId="42014" xr:uid="{34A02184-6810-499C-BA5A-66F41399C396}"/>
    <cellStyle name="Comma 2 2 6 4" xfId="6593" xr:uid="{AF63E296-95BB-4F3E-A153-1E08701967B5}"/>
    <cellStyle name="Comma 2 2 6 4 2" xfId="8307" xr:uid="{F443D8F2-EE96-4D7E-9C67-D11BE0468F5E}"/>
    <cellStyle name="Comma 2 2 6 4 2 2" xfId="11729" xr:uid="{96501C68-9815-482C-9F20-93F39D1A3C83}"/>
    <cellStyle name="Comma 2 2 6 4 2 2 2" xfId="25419" xr:uid="{CB90CFDB-EE6F-4CE6-996A-983B72EE0CA2}"/>
    <cellStyle name="Comma 2 2 6 4 2 2 2 2" xfId="39111" xr:uid="{7C06FF1B-442C-4AC6-AF31-DF4BB9BCFE63}"/>
    <cellStyle name="Comma 2 2 6 4 2 2 2 3" xfId="53995" xr:uid="{EE868923-29C6-4CA0-BA03-915B71B2EB54}"/>
    <cellStyle name="Comma 2 2 6 4 2 2 3" xfId="18575" xr:uid="{C6DE5E32-E4C6-45B7-B9AB-CDDCEBB0B7FB}"/>
    <cellStyle name="Comma 2 2 6 4 2 2 4" xfId="32265" xr:uid="{37018164-F72E-4045-9BF5-57E7D20658E3}"/>
    <cellStyle name="Comma 2 2 6 4 2 2 5" xfId="47149" xr:uid="{5C1C0259-B8AD-4A02-91B8-A1830A5D6A09}"/>
    <cellStyle name="Comma 2 2 6 4 2 3" xfId="21997" xr:uid="{06F949D1-4D58-456B-BC8E-FD64B2040B12}"/>
    <cellStyle name="Comma 2 2 6 4 2 3 2" xfId="35689" xr:uid="{EFEE5594-E327-425E-90FE-EB9E88444946}"/>
    <cellStyle name="Comma 2 2 6 4 2 3 3" xfId="50573" xr:uid="{F7450BBC-6A57-4FA6-890E-A4DA9792285A}"/>
    <cellStyle name="Comma 2 2 6 4 2 4" xfId="15153" xr:uid="{7009912A-0E56-41BD-97FF-6F8E47689B9E}"/>
    <cellStyle name="Comma 2 2 6 4 2 5" xfId="28843" xr:uid="{BFCB8021-7611-49E0-93E7-351DCB9EFEB4}"/>
    <cellStyle name="Comma 2 2 6 4 2 6" xfId="43727" xr:uid="{B1C77A38-39AD-4819-83D0-BC51A6EAE3D3}"/>
    <cellStyle name="Comma 2 2 6 4 3" xfId="10017" xr:uid="{5809D30F-61CA-42B8-A32F-677D2551413C}"/>
    <cellStyle name="Comma 2 2 6 4 3 2" xfId="23707" xr:uid="{0D661A1D-CFA5-49AF-AC30-47AA4E4C0DA3}"/>
    <cellStyle name="Comma 2 2 6 4 3 2 2" xfId="37399" xr:uid="{BEC5BF93-F8C3-4741-90A9-F198AA10F391}"/>
    <cellStyle name="Comma 2 2 6 4 3 2 3" xfId="52283" xr:uid="{5880C7F0-6965-4B08-BE31-0CDD17957000}"/>
    <cellStyle name="Comma 2 2 6 4 3 3" xfId="16863" xr:uid="{4F257DDB-C9C4-4758-BA9B-72F579D87C18}"/>
    <cellStyle name="Comma 2 2 6 4 3 4" xfId="30553" xr:uid="{E9E5D5FD-4593-44E5-80A6-883D526C234B}"/>
    <cellStyle name="Comma 2 2 6 4 3 5" xfId="45437" xr:uid="{EE381D02-7675-47FD-9AB1-44FD26CC7607}"/>
    <cellStyle name="Comma 2 2 6 4 4" xfId="20285" xr:uid="{434670AF-6C9F-48A2-89B3-90686E2BE073}"/>
    <cellStyle name="Comma 2 2 6 4 4 2" xfId="33977" xr:uid="{ECA578E2-7974-4FCB-90C1-F3695A781770}"/>
    <cellStyle name="Comma 2 2 6 4 4 3" xfId="48861" xr:uid="{AE68325D-B726-4FBA-BCB7-1B694382DFA1}"/>
    <cellStyle name="Comma 2 2 6 4 5" xfId="13441" xr:uid="{53C7D619-FAF0-432C-8AFD-A816E42E190E}"/>
    <cellStyle name="Comma 2 2 6 4 6" xfId="27131" xr:uid="{9ABB77C6-014C-4F71-9838-8D2A6003AD88}"/>
    <cellStyle name="Comma 2 2 6 4 7" xfId="42015" xr:uid="{D5A0D8CF-8DF2-417F-B34A-156236B9F6EE}"/>
    <cellStyle name="Comma 2 2 6 5" xfId="8303" xr:uid="{C70F5E85-AF08-4382-A18E-CE480FCC4789}"/>
    <cellStyle name="Comma 2 2 6 5 2" xfId="11725" xr:uid="{4D15B6BA-BE20-4D74-A068-8A3510804CC8}"/>
    <cellStyle name="Comma 2 2 6 5 2 2" xfId="25415" xr:uid="{97111890-0FA9-4D5B-8149-129397E5A4D2}"/>
    <cellStyle name="Comma 2 2 6 5 2 2 2" xfId="39107" xr:uid="{DBA77856-B9DD-45D4-8185-17FBE14CCE0F}"/>
    <cellStyle name="Comma 2 2 6 5 2 2 3" xfId="53991" xr:uid="{9FA8A074-0EA5-4F28-AC4C-C518671EAA47}"/>
    <cellStyle name="Comma 2 2 6 5 2 3" xfId="18571" xr:uid="{93BFCAEF-A8EC-494F-B537-48055E32410E}"/>
    <cellStyle name="Comma 2 2 6 5 2 4" xfId="32261" xr:uid="{47A604FD-0A30-445A-977C-AF5FBE8DAADD}"/>
    <cellStyle name="Comma 2 2 6 5 2 5" xfId="47145" xr:uid="{711CA461-B270-4037-B1E3-8962D75854D9}"/>
    <cellStyle name="Comma 2 2 6 5 3" xfId="21993" xr:uid="{7A5ECED4-F1FF-4D47-B989-4889B4E4C496}"/>
    <cellStyle name="Comma 2 2 6 5 3 2" xfId="35685" xr:uid="{6AF8F835-28D5-425B-B85B-3A1AAF7A60F6}"/>
    <cellStyle name="Comma 2 2 6 5 3 3" xfId="50569" xr:uid="{1F4DA34F-ADBD-4A3E-B50A-D07E2ABD27E6}"/>
    <cellStyle name="Comma 2 2 6 5 4" xfId="15149" xr:uid="{6970987F-6453-49CC-A2FB-47E8CB6F33B1}"/>
    <cellStyle name="Comma 2 2 6 5 5" xfId="28839" xr:uid="{91F766A8-B970-4866-AE7D-992A764B639B}"/>
    <cellStyle name="Comma 2 2 6 5 6" xfId="43723" xr:uid="{19821492-1485-48CC-8914-D182A554B00C}"/>
    <cellStyle name="Comma 2 2 6 6" xfId="10013" xr:uid="{C96A50B2-A21E-40AA-A732-ACB514743725}"/>
    <cellStyle name="Comma 2 2 6 6 2" xfId="23703" xr:uid="{5D486AD2-32EC-40F3-B4A0-174629675002}"/>
    <cellStyle name="Comma 2 2 6 6 2 2" xfId="37395" xr:uid="{01AD60A2-AE43-41EC-953B-53AEC85A554F}"/>
    <cellStyle name="Comma 2 2 6 6 2 3" xfId="52279" xr:uid="{6D8A7839-4C0A-48C2-AD96-7125144F9346}"/>
    <cellStyle name="Comma 2 2 6 6 3" xfId="16859" xr:uid="{4741E648-D729-479D-8860-C0C7EAFDB73F}"/>
    <cellStyle name="Comma 2 2 6 6 4" xfId="30549" xr:uid="{331EE8B8-B45D-4D1F-BFD5-BA39AF7070D1}"/>
    <cellStyle name="Comma 2 2 6 6 5" xfId="45433" xr:uid="{E5877249-999F-430A-BD01-219244B2B30D}"/>
    <cellStyle name="Comma 2 2 6 7" xfId="20281" xr:uid="{A5685FC3-E31A-4B68-B20C-6A37DA677D66}"/>
    <cellStyle name="Comma 2 2 6 7 2" xfId="33973" xr:uid="{27D2BD07-2737-4127-9230-940A4AA16286}"/>
    <cellStyle name="Comma 2 2 6 7 3" xfId="48857" xr:uid="{5630B24A-4045-4178-A6EC-2C0A9CBA917A}"/>
    <cellStyle name="Comma 2 2 6 8" xfId="13437" xr:uid="{F56BC0D1-109B-4342-8CFB-6FF877008EA2}"/>
    <cellStyle name="Comma 2 2 6 9" xfId="27127" xr:uid="{269F3361-FAA4-4E4B-B2F3-1E54AF17ADE1}"/>
    <cellStyle name="Comma 2 2 7" xfId="6594" xr:uid="{5510978D-59AD-4523-BE97-07AF2ED9F5BF}"/>
    <cellStyle name="Comma 2 2 7 2" xfId="6595" xr:uid="{02574F40-2E5A-4E6B-BFF6-F3233C282755}"/>
    <cellStyle name="Comma 2 2 7 2 2" xfId="8309" xr:uid="{E6A20D73-DCDB-4524-A685-F329E3353F76}"/>
    <cellStyle name="Comma 2 2 7 2 2 2" xfId="11731" xr:uid="{828029BB-0E0B-40FA-9B10-D434554D054C}"/>
    <cellStyle name="Comma 2 2 7 2 2 2 2" xfId="25421" xr:uid="{3995EA0E-7280-425E-BC2F-87CFE78A4F97}"/>
    <cellStyle name="Comma 2 2 7 2 2 2 2 2" xfId="39113" xr:uid="{9763ACE9-3338-486C-808B-649E1461F1C2}"/>
    <cellStyle name="Comma 2 2 7 2 2 2 2 3" xfId="53997" xr:uid="{A42A37B1-C020-4AD0-8594-A02A2EDE48A9}"/>
    <cellStyle name="Comma 2 2 7 2 2 2 3" xfId="18577" xr:uid="{6D6B6760-C2BB-4BB9-ACFF-E02A7F6E56D9}"/>
    <cellStyle name="Comma 2 2 7 2 2 2 4" xfId="32267" xr:uid="{480A5597-4B8C-4083-82FE-D52B8CA6719C}"/>
    <cellStyle name="Comma 2 2 7 2 2 2 5" xfId="47151" xr:uid="{C21399ED-B79B-43F8-8069-D1C5EEEC7E1A}"/>
    <cellStyle name="Comma 2 2 7 2 2 3" xfId="21999" xr:uid="{FF9EF948-2CBF-4DEF-B9AD-1AFB7D090288}"/>
    <cellStyle name="Comma 2 2 7 2 2 3 2" xfId="35691" xr:uid="{91DCC44C-1102-405C-A185-E921726FD1DB}"/>
    <cellStyle name="Comma 2 2 7 2 2 3 3" xfId="50575" xr:uid="{A8198131-4F54-414D-A825-221EAE798F63}"/>
    <cellStyle name="Comma 2 2 7 2 2 4" xfId="15155" xr:uid="{4AFEF513-56A8-440D-A61C-8FB6E5FC229E}"/>
    <cellStyle name="Comma 2 2 7 2 2 5" xfId="28845" xr:uid="{77F748EC-8622-4165-B873-611E987E761C}"/>
    <cellStyle name="Comma 2 2 7 2 2 6" xfId="43729" xr:uid="{9074B6C4-4D73-484E-8714-F2B3C4713C0C}"/>
    <cellStyle name="Comma 2 2 7 2 3" xfId="10019" xr:uid="{3F1189BF-6359-4F24-A6D2-9377D97940AE}"/>
    <cellStyle name="Comma 2 2 7 2 3 2" xfId="23709" xr:uid="{86501D7B-B05B-469A-8CC6-938E513F0CCA}"/>
    <cellStyle name="Comma 2 2 7 2 3 2 2" xfId="37401" xr:uid="{C2601F92-86F4-494A-886E-3183E22F2971}"/>
    <cellStyle name="Comma 2 2 7 2 3 2 3" xfId="52285" xr:uid="{B3508EF2-1C4F-430A-967C-C5DBBF654BAD}"/>
    <cellStyle name="Comma 2 2 7 2 3 3" xfId="16865" xr:uid="{4CA10465-B31E-458B-9C3B-FAA3E39C2F1F}"/>
    <cellStyle name="Comma 2 2 7 2 3 4" xfId="30555" xr:uid="{4E64E605-FEEF-440F-8272-9E3B5EE2577A}"/>
    <cellStyle name="Comma 2 2 7 2 3 5" xfId="45439" xr:uid="{603C0E8A-5DD9-4D3D-B92B-840A91197B05}"/>
    <cellStyle name="Comma 2 2 7 2 4" xfId="20287" xr:uid="{54336892-A987-4F15-B833-ABF66938134C}"/>
    <cellStyle name="Comma 2 2 7 2 4 2" xfId="33979" xr:uid="{FDDC0923-52E8-4936-B474-FC169647061F}"/>
    <cellStyle name="Comma 2 2 7 2 4 3" xfId="48863" xr:uid="{64870FDB-9FA9-4AB5-BFCE-6B25FA81AB36}"/>
    <cellStyle name="Comma 2 2 7 2 5" xfId="13443" xr:uid="{5C1494D1-7989-48CF-92E1-F7E1D4DF0FA8}"/>
    <cellStyle name="Comma 2 2 7 2 6" xfId="27133" xr:uid="{221B7815-81BB-45BE-856C-CFA6F95501CC}"/>
    <cellStyle name="Comma 2 2 7 2 7" xfId="42017" xr:uid="{A3D6A192-E862-4AD6-BDD3-6B5842CC93C6}"/>
    <cellStyle name="Comma 2 2 7 3" xfId="8308" xr:uid="{30A30D89-6725-40D4-8B0D-5BDE840820D1}"/>
    <cellStyle name="Comma 2 2 7 3 2" xfId="11730" xr:uid="{35D82435-D0AD-478D-BE95-C6C1BB168C68}"/>
    <cellStyle name="Comma 2 2 7 3 2 2" xfId="25420" xr:uid="{BCACD91C-C310-4CF8-B841-1023E98F1E36}"/>
    <cellStyle name="Comma 2 2 7 3 2 2 2" xfId="39112" xr:uid="{89611A46-94A7-44C0-871F-205B6E0F689C}"/>
    <cellStyle name="Comma 2 2 7 3 2 2 3" xfId="53996" xr:uid="{8C7C3308-10E8-4915-BD84-8E1851C958F5}"/>
    <cellStyle name="Comma 2 2 7 3 2 3" xfId="18576" xr:uid="{A03BB24D-7347-4E93-87F2-12EF77CBCDE6}"/>
    <cellStyle name="Comma 2 2 7 3 2 4" xfId="32266" xr:uid="{2AA8651D-D2B0-4069-87AB-0171A0D7EB65}"/>
    <cellStyle name="Comma 2 2 7 3 2 5" xfId="47150" xr:uid="{000F970B-013C-44A5-9159-F4DB3406D589}"/>
    <cellStyle name="Comma 2 2 7 3 3" xfId="21998" xr:uid="{74577EE9-8850-46EE-89F1-0432F0634E67}"/>
    <cellStyle name="Comma 2 2 7 3 3 2" xfId="35690" xr:uid="{17BE1E3A-573A-4B04-B05F-2A0DE9BE631A}"/>
    <cellStyle name="Comma 2 2 7 3 3 3" xfId="50574" xr:uid="{B1A80BD9-5E0C-48BE-A0A2-E0A41D893549}"/>
    <cellStyle name="Comma 2 2 7 3 4" xfId="15154" xr:uid="{B370F676-1F78-4DFB-BF71-AE2001F93703}"/>
    <cellStyle name="Comma 2 2 7 3 5" xfId="28844" xr:uid="{8CCB4265-ABC5-4B8D-8817-A2A3F304E10E}"/>
    <cellStyle name="Comma 2 2 7 3 6" xfId="43728" xr:uid="{629D1A28-A3CE-4E54-ABC8-D073E7AE1820}"/>
    <cellStyle name="Comma 2 2 7 4" xfId="10018" xr:uid="{A6E07E9A-D604-4753-996E-C8B577E282C4}"/>
    <cellStyle name="Comma 2 2 7 4 2" xfId="23708" xr:uid="{9B0FD92C-B5DA-4759-9B82-9F69F06D8120}"/>
    <cellStyle name="Comma 2 2 7 4 2 2" xfId="37400" xr:uid="{77F514ED-7232-4262-8682-1621874906BE}"/>
    <cellStyle name="Comma 2 2 7 4 2 3" xfId="52284" xr:uid="{FF2BB0F1-3264-4186-9EDD-E407800C4460}"/>
    <cellStyle name="Comma 2 2 7 4 3" xfId="16864" xr:uid="{2E44958E-188B-4E33-B799-49E60FAB1CC8}"/>
    <cellStyle name="Comma 2 2 7 4 4" xfId="30554" xr:uid="{1CA8E43B-B693-49BF-95AC-F63913277BB1}"/>
    <cellStyle name="Comma 2 2 7 4 5" xfId="45438" xr:uid="{180BA8EC-CA3E-430D-97C4-1A3DF402BFC1}"/>
    <cellStyle name="Comma 2 2 7 5" xfId="20286" xr:uid="{9A093F67-8AC2-4A9E-8681-3F40AF470F96}"/>
    <cellStyle name="Comma 2 2 7 5 2" xfId="33978" xr:uid="{80CDC6DE-44AA-4ACE-A294-EF94B96F9390}"/>
    <cellStyle name="Comma 2 2 7 5 3" xfId="48862" xr:uid="{938776BC-0AF3-4090-8EC5-89EFB289B9E2}"/>
    <cellStyle name="Comma 2 2 7 6" xfId="13442" xr:uid="{E944B358-6B11-4E02-ACC0-4F78DDE26340}"/>
    <cellStyle name="Comma 2 2 7 7" xfId="27132" xr:uid="{2CEF15E5-ECF0-4E93-A892-A666EED9A680}"/>
    <cellStyle name="Comma 2 2 7 8" xfId="42016" xr:uid="{56815A4A-D503-494F-AE9C-6226B886697B}"/>
    <cellStyle name="Comma 2 2 8" xfId="6596" xr:uid="{29B92DDE-C220-4B47-ABF3-E6F41FFC4450}"/>
    <cellStyle name="Comma 2 2 8 2" xfId="8310" xr:uid="{0E45449B-8647-41FE-8EC4-6B202D3746CB}"/>
    <cellStyle name="Comma 2 2 8 2 2" xfId="11732" xr:uid="{696130E9-AD62-425E-9A8D-7D7C4CE25E16}"/>
    <cellStyle name="Comma 2 2 8 2 2 2" xfId="25422" xr:uid="{0A5EF8AF-4F3A-4306-BA9A-CE185D6F4565}"/>
    <cellStyle name="Comma 2 2 8 2 2 2 2" xfId="39114" xr:uid="{96237DCF-D9BA-45BF-9BC9-D2F161F84C9A}"/>
    <cellStyle name="Comma 2 2 8 2 2 2 3" xfId="53998" xr:uid="{3196B2EA-AB8A-4867-A371-4E5B687FCAE6}"/>
    <cellStyle name="Comma 2 2 8 2 2 3" xfId="18578" xr:uid="{4D33729D-BD1C-4A1B-9235-86F607656D3E}"/>
    <cellStyle name="Comma 2 2 8 2 2 4" xfId="32268" xr:uid="{67135FB7-D7AB-4A02-A7FA-9BDC7D1FE7D0}"/>
    <cellStyle name="Comma 2 2 8 2 2 5" xfId="47152" xr:uid="{28D5E28E-0B34-4E1C-9280-A76C2F9D73C8}"/>
    <cellStyle name="Comma 2 2 8 2 3" xfId="22000" xr:uid="{E2525F8F-8F36-4EEC-A585-E82BC673E98C}"/>
    <cellStyle name="Comma 2 2 8 2 3 2" xfId="35692" xr:uid="{7B433CDE-26D1-46D5-9000-25E27B0DA990}"/>
    <cellStyle name="Comma 2 2 8 2 3 3" xfId="50576" xr:uid="{656C78BF-6C8B-40BE-BAE9-30F01393A557}"/>
    <cellStyle name="Comma 2 2 8 2 4" xfId="15156" xr:uid="{FF41B409-061D-4128-8CD5-FEFFDB7ACF21}"/>
    <cellStyle name="Comma 2 2 8 2 5" xfId="28846" xr:uid="{34A7FC1A-B7E1-4929-BF4B-53E5C7BA7FC2}"/>
    <cellStyle name="Comma 2 2 8 2 6" xfId="43730" xr:uid="{B4C424E4-07EC-42FD-B8AC-D6F82427EB63}"/>
    <cellStyle name="Comma 2 2 8 3" xfId="10020" xr:uid="{2D9CB1D1-D036-4751-9664-8DC61DD585DB}"/>
    <cellStyle name="Comma 2 2 8 3 2" xfId="23710" xr:uid="{201AF861-B55E-49A2-AE9C-B7D2849B480B}"/>
    <cellStyle name="Comma 2 2 8 3 2 2" xfId="37402" xr:uid="{EB365B39-3ECA-415F-9ECC-F445EA445341}"/>
    <cellStyle name="Comma 2 2 8 3 2 3" xfId="52286" xr:uid="{DA08807B-D424-4BA0-8D76-51BE4ECD70BC}"/>
    <cellStyle name="Comma 2 2 8 3 3" xfId="16866" xr:uid="{859D679B-2C83-44C4-A493-309A5B0446D5}"/>
    <cellStyle name="Comma 2 2 8 3 4" xfId="30556" xr:uid="{5327E46D-48B0-41A3-8CE4-B228A53FB794}"/>
    <cellStyle name="Comma 2 2 8 3 5" xfId="45440" xr:uid="{1FA50703-C3C6-4A6E-A0E4-0A64F7BA00B8}"/>
    <cellStyle name="Comma 2 2 8 4" xfId="20288" xr:uid="{BAD9B145-A2CB-46F7-BED4-CE99295F80AC}"/>
    <cellStyle name="Comma 2 2 8 4 2" xfId="33980" xr:uid="{F32CA494-74AD-4FAD-ADE7-7B41CF3B7483}"/>
    <cellStyle name="Comma 2 2 8 4 3" xfId="48864" xr:uid="{449F47CF-421F-47AE-891D-82BEB9BBFCBF}"/>
    <cellStyle name="Comma 2 2 8 5" xfId="13444" xr:uid="{AF356A93-18F7-44BE-B253-0BA04A9CE607}"/>
    <cellStyle name="Comma 2 2 8 6" xfId="27134" xr:uid="{15B1E3E9-EECB-4C0E-A720-909FC202F529}"/>
    <cellStyle name="Comma 2 2 8 7" xfId="42018" xr:uid="{0527C339-9A0A-4B25-A036-D8D7A6DDF53D}"/>
    <cellStyle name="Comma 2 2 9" xfId="6597" xr:uid="{5B1D7FD3-0DB5-424B-8E58-A1DF78A3E7A9}"/>
    <cellStyle name="Comma 2 2 9 2" xfId="8311" xr:uid="{FB3A072C-7AF5-4ABB-B308-69DC233D100E}"/>
    <cellStyle name="Comma 2 2 9 2 2" xfId="11733" xr:uid="{A73410B8-93B9-452B-A7DF-B655A0F82EC7}"/>
    <cellStyle name="Comma 2 2 9 2 2 2" xfId="25423" xr:uid="{68CDA617-1E84-4050-BB53-27DDB8625D4D}"/>
    <cellStyle name="Comma 2 2 9 2 2 2 2" xfId="39115" xr:uid="{765A8823-7D01-48F8-A29C-C03AEB29765D}"/>
    <cellStyle name="Comma 2 2 9 2 2 2 3" xfId="53999" xr:uid="{FE7BC953-B439-4C7E-81A4-3A413DBDEA67}"/>
    <cellStyle name="Comma 2 2 9 2 2 3" xfId="18579" xr:uid="{62E5BCC3-6692-428C-8651-5E498587D2CE}"/>
    <cellStyle name="Comma 2 2 9 2 2 4" xfId="32269" xr:uid="{3C20030B-7DDE-402E-8CB8-0230A9A5BF3B}"/>
    <cellStyle name="Comma 2 2 9 2 2 5" xfId="47153" xr:uid="{A4E1C0DF-68C7-4960-ABF3-880398416E1E}"/>
    <cellStyle name="Comma 2 2 9 2 3" xfId="22001" xr:uid="{BE3920C6-E4EB-4BF7-B3A6-EDAD99822D73}"/>
    <cellStyle name="Comma 2 2 9 2 3 2" xfId="35693" xr:uid="{4A67A95A-AAE4-4E47-829A-271CA8A7D6E1}"/>
    <cellStyle name="Comma 2 2 9 2 3 3" xfId="50577" xr:uid="{B2AACD80-1DDB-457B-85DC-07035231E66B}"/>
    <cellStyle name="Comma 2 2 9 2 4" xfId="15157" xr:uid="{9F9AA5C8-F7F1-4CDA-9DCB-8552AB40BEB3}"/>
    <cellStyle name="Comma 2 2 9 2 5" xfId="28847" xr:uid="{A12F347D-25BF-4DA4-9C05-AE127B718079}"/>
    <cellStyle name="Comma 2 2 9 2 6" xfId="43731" xr:uid="{BBC931EF-BB9B-472A-9DEB-F92FA0C25574}"/>
    <cellStyle name="Comma 2 2 9 3" xfId="10021" xr:uid="{132943BD-6783-4AE4-8119-F51905292B42}"/>
    <cellStyle name="Comma 2 2 9 3 2" xfId="23711" xr:uid="{0EF14EB2-6DA0-406A-A067-4085922B6DE7}"/>
    <cellStyle name="Comma 2 2 9 3 2 2" xfId="37403" xr:uid="{F950E4B7-A485-43C4-B529-39B945E31B70}"/>
    <cellStyle name="Comma 2 2 9 3 2 3" xfId="52287" xr:uid="{27AA14C2-D82D-46CF-A2CD-D9BC40CD3D9C}"/>
    <cellStyle name="Comma 2 2 9 3 3" xfId="16867" xr:uid="{36B3F66F-4022-4F2D-A042-C16D12597991}"/>
    <cellStyle name="Comma 2 2 9 3 4" xfId="30557" xr:uid="{24CC91FB-8268-4D8F-89DA-5AB9792E98EF}"/>
    <cellStyle name="Comma 2 2 9 3 5" xfId="45441" xr:uid="{C4EEADEF-D62F-4D88-A831-BCE158093433}"/>
    <cellStyle name="Comma 2 2 9 4" xfId="20289" xr:uid="{03840583-363D-4E4C-8075-6B03BA86472B}"/>
    <cellStyle name="Comma 2 2 9 4 2" xfId="33981" xr:uid="{E3770883-6A84-4106-8F42-24D15FA7AD34}"/>
    <cellStyle name="Comma 2 2 9 4 3" xfId="48865" xr:uid="{A27A4C1A-CF8B-4E81-9540-AC18DFE9F4CB}"/>
    <cellStyle name="Comma 2 2 9 5" xfId="13445" xr:uid="{3E673B56-DC99-460A-978B-57F9E6FE8ED1}"/>
    <cellStyle name="Comma 2 2 9 6" xfId="27135" xr:uid="{D5351C14-A23E-47D9-8D46-0A0858404107}"/>
    <cellStyle name="Comma 2 2 9 7" xfId="42019" xr:uid="{0A49E8D7-140E-47DF-B262-A731B0F69577}"/>
    <cellStyle name="Comma 2 3" xfId="6598" xr:uid="{46FC6E42-A126-44A4-BF5F-4A26EC684B2F}"/>
    <cellStyle name="Comma 2 3 10" xfId="20290" xr:uid="{66D61576-C02D-4DD7-9496-4262373DBE82}"/>
    <cellStyle name="Comma 2 3 10 2" xfId="33982" xr:uid="{4ED1FE59-00D6-49BD-825D-246CADA1C8BD}"/>
    <cellStyle name="Comma 2 3 10 3" xfId="48866" xr:uid="{79CCF9C7-EBE7-4C3C-8852-BDCE4A76760A}"/>
    <cellStyle name="Comma 2 3 11" xfId="13446" xr:uid="{BF311DED-FC3F-4DA8-969E-EABC3EBEAA5E}"/>
    <cellStyle name="Comma 2 3 12" xfId="27136" xr:uid="{819765B3-D305-4077-B04E-FA05056D1860}"/>
    <cellStyle name="Comma 2 3 13" xfId="42020" xr:uid="{08C231C2-A389-44D5-BCF6-CE105F52F87B}"/>
    <cellStyle name="Comma 2 3 2" xfId="6599" xr:uid="{840AD979-C6F7-4A52-BE09-241C30F10A29}"/>
    <cellStyle name="Comma 2 3 2 10" xfId="13447" xr:uid="{30808C27-C120-47CF-AC0D-D41548A3E2DD}"/>
    <cellStyle name="Comma 2 3 2 11" xfId="27137" xr:uid="{3D2E052B-149B-475C-B57A-13036553519C}"/>
    <cellStyle name="Comma 2 3 2 12" xfId="42021" xr:uid="{2B7D809C-2F53-40B0-B57F-589924242CB0}"/>
    <cellStyle name="Comma 2 3 2 2" xfId="6600" xr:uid="{F23B659F-8976-4531-9724-12C70FA8CB6C}"/>
    <cellStyle name="Comma 2 3 2 2 10" xfId="42022" xr:uid="{D77B5AC2-0F3E-4032-B29D-58388319CB57}"/>
    <cellStyle name="Comma 2 3 2 2 2" xfId="6601" xr:uid="{8FC9E3D3-8168-40A9-A9DD-BA3C8F8517D4}"/>
    <cellStyle name="Comma 2 3 2 2 2 2" xfId="6602" xr:uid="{6649F8F6-16AA-41A7-9F68-58C597FA694B}"/>
    <cellStyle name="Comma 2 3 2 2 2 2 2" xfId="8316" xr:uid="{3B728BBC-1DBD-41C0-9C2E-C7F155FDFAC2}"/>
    <cellStyle name="Comma 2 3 2 2 2 2 2 2" xfId="11738" xr:uid="{80017427-F8EC-4621-93DD-CE01DC20CAB6}"/>
    <cellStyle name="Comma 2 3 2 2 2 2 2 2 2" xfId="25428" xr:uid="{473A048E-3C78-4A4D-90E9-52C2E0AB463D}"/>
    <cellStyle name="Comma 2 3 2 2 2 2 2 2 2 2" xfId="39120" xr:uid="{B31B3396-771E-4BC8-B069-687CC329B045}"/>
    <cellStyle name="Comma 2 3 2 2 2 2 2 2 2 3" xfId="54004" xr:uid="{36673E51-2122-4207-B1B3-0CDE404FE01B}"/>
    <cellStyle name="Comma 2 3 2 2 2 2 2 2 3" xfId="18584" xr:uid="{D6F078E5-118F-4977-BAAC-26857EEAA9D5}"/>
    <cellStyle name="Comma 2 3 2 2 2 2 2 2 4" xfId="32274" xr:uid="{9AAC36A6-D0FE-49B3-985C-B098E2311387}"/>
    <cellStyle name="Comma 2 3 2 2 2 2 2 2 5" xfId="47158" xr:uid="{447BFFAD-8B6D-425A-85FF-601286B1E15F}"/>
    <cellStyle name="Comma 2 3 2 2 2 2 2 3" xfId="22006" xr:uid="{846D3406-207F-4047-96C8-F01C6C6DBA05}"/>
    <cellStyle name="Comma 2 3 2 2 2 2 2 3 2" xfId="35698" xr:uid="{DEB15CBE-4528-4FDC-B87A-B906E5644F31}"/>
    <cellStyle name="Comma 2 3 2 2 2 2 2 3 3" xfId="50582" xr:uid="{30348069-C10E-497F-8734-54739DB0C8C2}"/>
    <cellStyle name="Comma 2 3 2 2 2 2 2 4" xfId="15162" xr:uid="{B47FF2B8-5E2A-4C5E-8935-CB0F196EB5EA}"/>
    <cellStyle name="Comma 2 3 2 2 2 2 2 5" xfId="28852" xr:uid="{D1E3EEF5-90E2-44D9-AE20-B8FA28C9058C}"/>
    <cellStyle name="Comma 2 3 2 2 2 2 2 6" xfId="43736" xr:uid="{53A37C03-8E0A-4FD9-BB44-07EE385823CD}"/>
    <cellStyle name="Comma 2 3 2 2 2 2 3" xfId="10026" xr:uid="{F29DC1F5-DEB4-49A8-93E2-FFC6F9AE2821}"/>
    <cellStyle name="Comma 2 3 2 2 2 2 3 2" xfId="23716" xr:uid="{2883E597-7ABB-4DBE-8C8A-2C3F6BB80628}"/>
    <cellStyle name="Comma 2 3 2 2 2 2 3 2 2" xfId="37408" xr:uid="{683C3783-2EBD-4F80-B410-D309F0B0C0FB}"/>
    <cellStyle name="Comma 2 3 2 2 2 2 3 2 3" xfId="52292" xr:uid="{1563D503-50D4-4138-955D-A23485FBCC89}"/>
    <cellStyle name="Comma 2 3 2 2 2 2 3 3" xfId="16872" xr:uid="{FDDF0411-2F44-4AB0-A6E7-665FAA8C845D}"/>
    <cellStyle name="Comma 2 3 2 2 2 2 3 4" xfId="30562" xr:uid="{21DE84F8-7613-4395-A962-154BD3517040}"/>
    <cellStyle name="Comma 2 3 2 2 2 2 3 5" xfId="45446" xr:uid="{F73A110F-D28E-4DF6-97A2-549D7A62BCD1}"/>
    <cellStyle name="Comma 2 3 2 2 2 2 4" xfId="20294" xr:uid="{66B5F8EC-B84C-4CC1-BF71-250972A02C6B}"/>
    <cellStyle name="Comma 2 3 2 2 2 2 4 2" xfId="33986" xr:uid="{74C1C18E-1CFE-4D92-B4BD-E22B2546B0FB}"/>
    <cellStyle name="Comma 2 3 2 2 2 2 4 3" xfId="48870" xr:uid="{DC1A45DD-F863-4088-A344-22175397DED1}"/>
    <cellStyle name="Comma 2 3 2 2 2 2 5" xfId="13450" xr:uid="{806E1E8E-F4CE-4ED7-9002-733907BC02DF}"/>
    <cellStyle name="Comma 2 3 2 2 2 2 6" xfId="27140" xr:uid="{E24275D1-F153-4912-B9EB-70235321E8F8}"/>
    <cellStyle name="Comma 2 3 2 2 2 2 7" xfId="42024" xr:uid="{71331CB9-3C7A-4CBA-8C2D-F53D9EC03603}"/>
    <cellStyle name="Comma 2 3 2 2 2 3" xfId="8315" xr:uid="{9B36FB6B-DB34-464B-BA7D-4E76F540F9DE}"/>
    <cellStyle name="Comma 2 3 2 2 2 3 2" xfId="11737" xr:uid="{ED40A316-0F04-43DB-A833-7152A77AD12E}"/>
    <cellStyle name="Comma 2 3 2 2 2 3 2 2" xfId="25427" xr:uid="{62DC0CC7-8950-45AE-BDEA-D9115B54FCBD}"/>
    <cellStyle name="Comma 2 3 2 2 2 3 2 2 2" xfId="39119" xr:uid="{12A5E064-9F63-4E08-B004-EEC1F88D6D44}"/>
    <cellStyle name="Comma 2 3 2 2 2 3 2 2 3" xfId="54003" xr:uid="{FCDCB852-DB5D-48E0-B332-623D5D7B920D}"/>
    <cellStyle name="Comma 2 3 2 2 2 3 2 3" xfId="18583" xr:uid="{3979AE86-242F-4ED2-9502-50F7DDE34F86}"/>
    <cellStyle name="Comma 2 3 2 2 2 3 2 4" xfId="32273" xr:uid="{34D8B1ED-E93F-4ADF-AE80-34C48BB72FB4}"/>
    <cellStyle name="Comma 2 3 2 2 2 3 2 5" xfId="47157" xr:uid="{4B61D97F-3407-4BE3-A0CD-C98207E77865}"/>
    <cellStyle name="Comma 2 3 2 2 2 3 3" xfId="22005" xr:uid="{8A9D5BB3-7CAC-4EA5-9387-22EBF393876F}"/>
    <cellStyle name="Comma 2 3 2 2 2 3 3 2" xfId="35697" xr:uid="{68C6BFAC-8A15-4D8B-A70E-6F0C483900F3}"/>
    <cellStyle name="Comma 2 3 2 2 2 3 3 3" xfId="50581" xr:uid="{E9C0C5C5-7623-41E1-B00E-5465B3127D52}"/>
    <cellStyle name="Comma 2 3 2 2 2 3 4" xfId="15161" xr:uid="{C8F2D170-46E3-422E-8EFA-498509B72AD3}"/>
    <cellStyle name="Comma 2 3 2 2 2 3 5" xfId="28851" xr:uid="{FBC5243A-5C91-446D-B83A-976B8C6F6033}"/>
    <cellStyle name="Comma 2 3 2 2 2 3 6" xfId="43735" xr:uid="{33D5BBFA-C109-4DB8-91D2-C9684D8814F6}"/>
    <cellStyle name="Comma 2 3 2 2 2 4" xfId="10025" xr:uid="{6CB7BFDD-AE66-4E59-AE25-C38D11E3CF5C}"/>
    <cellStyle name="Comma 2 3 2 2 2 4 2" xfId="23715" xr:uid="{B5B938BC-0175-4EBB-899B-5BC2F3514AFC}"/>
    <cellStyle name="Comma 2 3 2 2 2 4 2 2" xfId="37407" xr:uid="{392A94C3-8E0E-42C2-B3C0-98AA12BDEF65}"/>
    <cellStyle name="Comma 2 3 2 2 2 4 2 3" xfId="52291" xr:uid="{BBD27E9C-9B44-4821-A894-E49F0088EAF1}"/>
    <cellStyle name="Comma 2 3 2 2 2 4 3" xfId="16871" xr:uid="{E42263F8-B2C4-4BB7-98EB-C34CCF30C567}"/>
    <cellStyle name="Comma 2 3 2 2 2 4 4" xfId="30561" xr:uid="{1CD490F7-74C7-4AE1-94E3-07F4A4924E37}"/>
    <cellStyle name="Comma 2 3 2 2 2 4 5" xfId="45445" xr:uid="{162B7E60-57EF-4EEE-AD56-622E6D4B59B5}"/>
    <cellStyle name="Comma 2 3 2 2 2 5" xfId="20293" xr:uid="{8F8A1D3A-9934-4718-AFE2-8905FF2ECAEA}"/>
    <cellStyle name="Comma 2 3 2 2 2 5 2" xfId="33985" xr:uid="{983EAB6F-5153-4D61-87A0-C952C9263AF2}"/>
    <cellStyle name="Comma 2 3 2 2 2 5 3" xfId="48869" xr:uid="{9CF5EDC1-171F-435C-AEF4-D414CD4B9444}"/>
    <cellStyle name="Comma 2 3 2 2 2 6" xfId="13449" xr:uid="{0B55FE58-9D59-4700-A61B-DC42E983017A}"/>
    <cellStyle name="Comma 2 3 2 2 2 7" xfId="27139" xr:uid="{7D880570-F9CE-46D5-BD15-61DD2BF22EFB}"/>
    <cellStyle name="Comma 2 3 2 2 2 8" xfId="42023" xr:uid="{63BBE86C-CFFD-44E4-894A-5A97F1090CC4}"/>
    <cellStyle name="Comma 2 3 2 2 3" xfId="6603" xr:uid="{B8D2F518-8A43-4D89-AFCF-EAE629F8D460}"/>
    <cellStyle name="Comma 2 3 2 2 3 2" xfId="8317" xr:uid="{FFCA6704-4A62-43CD-8015-D174102BBA45}"/>
    <cellStyle name="Comma 2 3 2 2 3 2 2" xfId="11739" xr:uid="{F18DF66F-DE82-4969-AA31-8EA4226CA219}"/>
    <cellStyle name="Comma 2 3 2 2 3 2 2 2" xfId="25429" xr:uid="{3F226D8D-9E3C-4C50-B378-1EEEADE44AA6}"/>
    <cellStyle name="Comma 2 3 2 2 3 2 2 2 2" xfId="39121" xr:uid="{2EEF1E1C-24DF-4DEA-9C0C-73233409F7AE}"/>
    <cellStyle name="Comma 2 3 2 2 3 2 2 2 3" xfId="54005" xr:uid="{598BCDCF-239E-47BD-B8D9-3C2038566D82}"/>
    <cellStyle name="Comma 2 3 2 2 3 2 2 3" xfId="18585" xr:uid="{903BC839-4C0C-4F5D-8063-0E41FFA07C47}"/>
    <cellStyle name="Comma 2 3 2 2 3 2 2 4" xfId="32275" xr:uid="{836C90AF-6AE8-4EE0-85BF-60848DDAB0BC}"/>
    <cellStyle name="Comma 2 3 2 2 3 2 2 5" xfId="47159" xr:uid="{0372E0DA-9006-4D9C-BB45-13239F16FEEC}"/>
    <cellStyle name="Comma 2 3 2 2 3 2 3" xfId="22007" xr:uid="{A3981697-1D75-452A-8156-DFA67191441A}"/>
    <cellStyle name="Comma 2 3 2 2 3 2 3 2" xfId="35699" xr:uid="{F1FF3EF3-5889-44FC-87E9-84776982086B}"/>
    <cellStyle name="Comma 2 3 2 2 3 2 3 3" xfId="50583" xr:uid="{463B4B8D-3FC7-4A38-974C-1F3C181E80C8}"/>
    <cellStyle name="Comma 2 3 2 2 3 2 4" xfId="15163" xr:uid="{47D7E37D-845A-481D-8F9F-2ADAD9A20A3A}"/>
    <cellStyle name="Comma 2 3 2 2 3 2 5" xfId="28853" xr:uid="{C7F8D644-C36C-4ED6-A8F5-22F4E57D0D28}"/>
    <cellStyle name="Comma 2 3 2 2 3 2 6" xfId="43737" xr:uid="{C7799B9B-93DA-41D8-86BD-3702F6C666FF}"/>
    <cellStyle name="Comma 2 3 2 2 3 3" xfId="10027" xr:uid="{911ABEEC-6311-4D17-BDA4-1A73609C77FB}"/>
    <cellStyle name="Comma 2 3 2 2 3 3 2" xfId="23717" xr:uid="{B399CF2B-9097-43F0-B395-13742CC2A5B5}"/>
    <cellStyle name="Comma 2 3 2 2 3 3 2 2" xfId="37409" xr:uid="{9244231F-EA88-46AC-B353-B3624C421AC6}"/>
    <cellStyle name="Comma 2 3 2 2 3 3 2 3" xfId="52293" xr:uid="{FEF54212-3B03-49BC-93E0-54677CABF354}"/>
    <cellStyle name="Comma 2 3 2 2 3 3 3" xfId="16873" xr:uid="{A6D9489E-ED5A-4077-A72C-08EBBD7A95EF}"/>
    <cellStyle name="Comma 2 3 2 2 3 3 4" xfId="30563" xr:uid="{A0F49DBE-A3F0-451E-8E84-7DA8B6E17207}"/>
    <cellStyle name="Comma 2 3 2 2 3 3 5" xfId="45447" xr:uid="{3F269F50-1E79-4A59-B8B2-9C5646028986}"/>
    <cellStyle name="Comma 2 3 2 2 3 4" xfId="20295" xr:uid="{D4E0708B-9952-46FA-8CCB-C36989FDB027}"/>
    <cellStyle name="Comma 2 3 2 2 3 4 2" xfId="33987" xr:uid="{4547BED8-5F82-4848-B941-424C065EE1B4}"/>
    <cellStyle name="Comma 2 3 2 2 3 4 3" xfId="48871" xr:uid="{EBB3D2B2-45B2-4419-8D30-EC011088DC33}"/>
    <cellStyle name="Comma 2 3 2 2 3 5" xfId="13451" xr:uid="{AC7ADA69-4D28-43A6-8401-6B4D075B67C8}"/>
    <cellStyle name="Comma 2 3 2 2 3 6" xfId="27141" xr:uid="{FF5EAE9F-6353-4633-BC41-6D13238ECE01}"/>
    <cellStyle name="Comma 2 3 2 2 3 7" xfId="42025" xr:uid="{C858A050-5912-4893-8CCF-27B4C273F67D}"/>
    <cellStyle name="Comma 2 3 2 2 4" xfId="6604" xr:uid="{180122B6-78E6-4DF1-9E11-3B2AF8323BC4}"/>
    <cellStyle name="Comma 2 3 2 2 4 2" xfId="8318" xr:uid="{A8B224D5-711C-426F-B8AF-692743A4E784}"/>
    <cellStyle name="Comma 2 3 2 2 4 2 2" xfId="11740" xr:uid="{32D1282F-A21A-4986-B5A5-A65DC5C68E06}"/>
    <cellStyle name="Comma 2 3 2 2 4 2 2 2" xfId="25430" xr:uid="{97C9BEDE-0533-4095-B7EC-9E3A74FF5584}"/>
    <cellStyle name="Comma 2 3 2 2 4 2 2 2 2" xfId="39122" xr:uid="{420E2832-99FC-44E4-AE55-B1EAEA81E29E}"/>
    <cellStyle name="Comma 2 3 2 2 4 2 2 2 3" xfId="54006" xr:uid="{1E0AD269-BCD6-4DDD-A7FD-60E2CB92A778}"/>
    <cellStyle name="Comma 2 3 2 2 4 2 2 3" xfId="18586" xr:uid="{6FC69CCA-B53D-445E-978C-880E981F1DCD}"/>
    <cellStyle name="Comma 2 3 2 2 4 2 2 4" xfId="32276" xr:uid="{439EB166-769C-428A-8ED2-A942B72890FE}"/>
    <cellStyle name="Comma 2 3 2 2 4 2 2 5" xfId="47160" xr:uid="{89D4BB0B-02CA-4065-A68D-818D2FA33F77}"/>
    <cellStyle name="Comma 2 3 2 2 4 2 3" xfId="22008" xr:uid="{5258D32B-A0FC-4DB6-A2F5-8BC5DF39C35C}"/>
    <cellStyle name="Comma 2 3 2 2 4 2 3 2" xfId="35700" xr:uid="{8B5B1123-EE6F-46F8-944B-FE58479909D7}"/>
    <cellStyle name="Comma 2 3 2 2 4 2 3 3" xfId="50584" xr:uid="{691CAE8F-D222-4F12-8BA9-3B352E8C99CA}"/>
    <cellStyle name="Comma 2 3 2 2 4 2 4" xfId="15164" xr:uid="{A409F72C-9CE9-42D2-9CB3-0B6AAE130CDB}"/>
    <cellStyle name="Comma 2 3 2 2 4 2 5" xfId="28854" xr:uid="{A5CA81F7-813C-4E5A-9721-12D017FAF35B}"/>
    <cellStyle name="Comma 2 3 2 2 4 2 6" xfId="43738" xr:uid="{B478B728-2E56-4495-BC89-7AB8C7EC962B}"/>
    <cellStyle name="Comma 2 3 2 2 4 3" xfId="10028" xr:uid="{79187888-6954-41C3-AB61-1454E75EA2E8}"/>
    <cellStyle name="Comma 2 3 2 2 4 3 2" xfId="23718" xr:uid="{4ED3878B-5C64-4C42-BA58-272370545B37}"/>
    <cellStyle name="Comma 2 3 2 2 4 3 2 2" xfId="37410" xr:uid="{1A329F99-5E87-4B36-87D7-6C131026D811}"/>
    <cellStyle name="Comma 2 3 2 2 4 3 2 3" xfId="52294" xr:uid="{66D75189-2587-4243-B148-FB31E163A19B}"/>
    <cellStyle name="Comma 2 3 2 2 4 3 3" xfId="16874" xr:uid="{7FF60E01-3A7A-4984-BF87-DEA06EF94154}"/>
    <cellStyle name="Comma 2 3 2 2 4 3 4" xfId="30564" xr:uid="{B68F1BD2-65DE-4974-85E0-33236FB7EEA6}"/>
    <cellStyle name="Comma 2 3 2 2 4 3 5" xfId="45448" xr:uid="{E33C7DE1-3390-4142-9EF8-14A583893E36}"/>
    <cellStyle name="Comma 2 3 2 2 4 4" xfId="20296" xr:uid="{1F577FB3-9A2E-4FC6-AE6E-09C7A040D161}"/>
    <cellStyle name="Comma 2 3 2 2 4 4 2" xfId="33988" xr:uid="{D6362893-F4B2-4A0E-8E06-31D14F1A3BF3}"/>
    <cellStyle name="Comma 2 3 2 2 4 4 3" xfId="48872" xr:uid="{8B94EB82-D799-473D-9C39-30D0FDCAFE08}"/>
    <cellStyle name="Comma 2 3 2 2 4 5" xfId="13452" xr:uid="{ACEBAC58-F7B7-40C7-9239-33F923C7A214}"/>
    <cellStyle name="Comma 2 3 2 2 4 6" xfId="27142" xr:uid="{6B310AAD-001F-4A5B-8EBC-7852F4D31AE9}"/>
    <cellStyle name="Comma 2 3 2 2 4 7" xfId="42026" xr:uid="{A6810BDE-5E3B-4C4C-95EF-8226A447BD3F}"/>
    <cellStyle name="Comma 2 3 2 2 5" xfId="8314" xr:uid="{65BC792D-3FCB-465D-ACCA-F3F81C529A45}"/>
    <cellStyle name="Comma 2 3 2 2 5 2" xfId="11736" xr:uid="{A4304313-37DE-4C96-BBDD-23B98031647D}"/>
    <cellStyle name="Comma 2 3 2 2 5 2 2" xfId="25426" xr:uid="{09573280-F9A5-4387-A922-3137E8F3CC2F}"/>
    <cellStyle name="Comma 2 3 2 2 5 2 2 2" xfId="39118" xr:uid="{23ECF8F1-037B-4A0F-B4CC-90A53D69C024}"/>
    <cellStyle name="Comma 2 3 2 2 5 2 2 3" xfId="54002" xr:uid="{55D36642-4839-4CEA-9A96-83685D6E487C}"/>
    <cellStyle name="Comma 2 3 2 2 5 2 3" xfId="18582" xr:uid="{B0DA3303-5EA8-450A-AAA0-4516B16E1DC9}"/>
    <cellStyle name="Comma 2 3 2 2 5 2 4" xfId="32272" xr:uid="{1955307C-2CB1-4F74-BE14-9E7EA69651E2}"/>
    <cellStyle name="Comma 2 3 2 2 5 2 5" xfId="47156" xr:uid="{A18194B1-98C7-4B26-9E17-1AFAD7775974}"/>
    <cellStyle name="Comma 2 3 2 2 5 3" xfId="22004" xr:uid="{97F834FC-270D-435D-A640-121A38058A59}"/>
    <cellStyle name="Comma 2 3 2 2 5 3 2" xfId="35696" xr:uid="{B5DEB59C-B49C-42AF-AFC6-36A5847A6CD2}"/>
    <cellStyle name="Comma 2 3 2 2 5 3 3" xfId="50580" xr:uid="{DD7BF5F7-A45B-45C1-A082-76295136C56B}"/>
    <cellStyle name="Comma 2 3 2 2 5 4" xfId="15160" xr:uid="{A8E20CA3-D447-435B-ADD2-0D95B1CBED45}"/>
    <cellStyle name="Comma 2 3 2 2 5 5" xfId="28850" xr:uid="{06D29D0C-63B9-4DE4-AA2E-804073F21AAE}"/>
    <cellStyle name="Comma 2 3 2 2 5 6" xfId="43734" xr:uid="{738FD37D-3B4C-47AC-B3E0-2F5484CCBA8C}"/>
    <cellStyle name="Comma 2 3 2 2 6" xfId="10024" xr:uid="{C5B5FAF3-827F-4D6C-A04E-6A3222E14660}"/>
    <cellStyle name="Comma 2 3 2 2 6 2" xfId="23714" xr:uid="{0EC2938E-D00D-4E54-830D-D3B5FEE7E547}"/>
    <cellStyle name="Comma 2 3 2 2 6 2 2" xfId="37406" xr:uid="{AF7DE0E1-C1E4-4580-B8F5-492A160F0D7E}"/>
    <cellStyle name="Comma 2 3 2 2 6 2 3" xfId="52290" xr:uid="{3EB5ADBE-51BB-453D-967D-5B65B65E7D2B}"/>
    <cellStyle name="Comma 2 3 2 2 6 3" xfId="16870" xr:uid="{5FF44ABC-BF3B-43B0-B0FC-90B63C48E9E0}"/>
    <cellStyle name="Comma 2 3 2 2 6 4" xfId="30560" xr:uid="{19D40D22-3815-4DD6-8307-64F66847D93F}"/>
    <cellStyle name="Comma 2 3 2 2 6 5" xfId="45444" xr:uid="{BCDC3BE4-2C23-4877-8D28-10527A16FAA1}"/>
    <cellStyle name="Comma 2 3 2 2 7" xfId="20292" xr:uid="{409C0606-BDAF-4F46-A7B4-86A8DA5FC33B}"/>
    <cellStyle name="Comma 2 3 2 2 7 2" xfId="33984" xr:uid="{AD0E0911-055A-400B-BCAD-58B19968B22A}"/>
    <cellStyle name="Comma 2 3 2 2 7 3" xfId="48868" xr:uid="{0BF5D22E-D7FC-4EC2-AB25-D9AFD201FC21}"/>
    <cellStyle name="Comma 2 3 2 2 8" xfId="13448" xr:uid="{C61A03DA-4529-4FB1-862F-7144DF9264F5}"/>
    <cellStyle name="Comma 2 3 2 2 9" xfId="27138" xr:uid="{AD68B93C-8D51-4A5A-A7E6-35EA8CEF2F2F}"/>
    <cellStyle name="Comma 2 3 2 3" xfId="6605" xr:uid="{B06924B2-592E-4B5C-86F6-F989BBE734F8}"/>
    <cellStyle name="Comma 2 3 2 3 10" xfId="42027" xr:uid="{4370F60C-2F66-4ADC-937F-BC199B53BF4D}"/>
    <cellStyle name="Comma 2 3 2 3 2" xfId="6606" xr:uid="{DE88855B-1E99-4039-8B55-53ABDCCB2424}"/>
    <cellStyle name="Comma 2 3 2 3 2 2" xfId="6607" xr:uid="{7E0DE35E-FE67-40BE-BCD0-BB25EDE0F059}"/>
    <cellStyle name="Comma 2 3 2 3 2 2 2" xfId="8321" xr:uid="{0E2856D6-33A8-4DA1-BDE1-6D1481C8C019}"/>
    <cellStyle name="Comma 2 3 2 3 2 2 2 2" xfId="11743" xr:uid="{89F24402-559E-4D34-B766-35B81B5D75AA}"/>
    <cellStyle name="Comma 2 3 2 3 2 2 2 2 2" xfId="25433" xr:uid="{05C97610-7CB5-428E-B6AE-B8EC7A0B10B5}"/>
    <cellStyle name="Comma 2 3 2 3 2 2 2 2 2 2" xfId="39125" xr:uid="{AEBBFC88-091E-4CF3-B2D9-15330D7FDC6E}"/>
    <cellStyle name="Comma 2 3 2 3 2 2 2 2 2 3" xfId="54009" xr:uid="{5C7DDBBA-97F3-4B76-A660-EC20CC4AFCAD}"/>
    <cellStyle name="Comma 2 3 2 3 2 2 2 2 3" xfId="18589" xr:uid="{F54AA602-2841-4B30-B9E9-DE0F96B111B7}"/>
    <cellStyle name="Comma 2 3 2 3 2 2 2 2 4" xfId="32279" xr:uid="{B16EEA4D-0125-4AB0-984C-1034E1CF519D}"/>
    <cellStyle name="Comma 2 3 2 3 2 2 2 2 5" xfId="47163" xr:uid="{96C6963D-2757-4890-9B79-09A21099BFFA}"/>
    <cellStyle name="Comma 2 3 2 3 2 2 2 3" xfId="22011" xr:uid="{79EF9CAD-2A16-425E-A161-00FAE51179D2}"/>
    <cellStyle name="Comma 2 3 2 3 2 2 2 3 2" xfId="35703" xr:uid="{848B397D-66C9-44C5-83AF-DC3CCEFC7DCD}"/>
    <cellStyle name="Comma 2 3 2 3 2 2 2 3 3" xfId="50587" xr:uid="{40F02344-7280-41DF-80C4-0AF3DEC44E96}"/>
    <cellStyle name="Comma 2 3 2 3 2 2 2 4" xfId="15167" xr:uid="{C9B40DAB-C698-47BA-899C-6231C5B976BB}"/>
    <cellStyle name="Comma 2 3 2 3 2 2 2 5" xfId="28857" xr:uid="{AA4FF970-C1FA-413C-95E6-47B2884EE8B2}"/>
    <cellStyle name="Comma 2 3 2 3 2 2 2 6" xfId="43741" xr:uid="{6830B140-067E-494B-BEE2-67A24385CDE1}"/>
    <cellStyle name="Comma 2 3 2 3 2 2 3" xfId="10031" xr:uid="{2AE43819-E62A-4FE7-90E2-6F52D0290885}"/>
    <cellStyle name="Comma 2 3 2 3 2 2 3 2" xfId="23721" xr:uid="{808F5E3E-4DD6-42F1-AF94-E15A96B531A8}"/>
    <cellStyle name="Comma 2 3 2 3 2 2 3 2 2" xfId="37413" xr:uid="{B6C8C4FE-AD51-4494-A110-64E6BB046FD3}"/>
    <cellStyle name="Comma 2 3 2 3 2 2 3 2 3" xfId="52297" xr:uid="{FE814F74-7B5F-4F5E-9D6B-C539FEBAA7C6}"/>
    <cellStyle name="Comma 2 3 2 3 2 2 3 3" xfId="16877" xr:uid="{F034AB50-A5CC-48F7-A8A0-6CDA3C0CE696}"/>
    <cellStyle name="Comma 2 3 2 3 2 2 3 4" xfId="30567" xr:uid="{74BEDBE6-F229-4412-B281-D105286AD4A9}"/>
    <cellStyle name="Comma 2 3 2 3 2 2 3 5" xfId="45451" xr:uid="{D20755A8-6AC0-4DB2-A46D-CD2819DC786B}"/>
    <cellStyle name="Comma 2 3 2 3 2 2 4" xfId="20299" xr:uid="{F50124FE-33F9-4E8C-9597-6A2AC4718798}"/>
    <cellStyle name="Comma 2 3 2 3 2 2 4 2" xfId="33991" xr:uid="{6C43C54E-A13A-471E-969B-845E996C8252}"/>
    <cellStyle name="Comma 2 3 2 3 2 2 4 3" xfId="48875" xr:uid="{668F0F85-33CB-4F6F-9B8F-907595C5D9EA}"/>
    <cellStyle name="Comma 2 3 2 3 2 2 5" xfId="13455" xr:uid="{7A7A198C-D1A2-4162-A28B-F1D2B04A273F}"/>
    <cellStyle name="Comma 2 3 2 3 2 2 6" xfId="27145" xr:uid="{0ECFF11C-0229-4639-B28B-36163E98CC3F}"/>
    <cellStyle name="Comma 2 3 2 3 2 2 7" xfId="42029" xr:uid="{6069FEE7-D38C-4875-B711-035C54D43334}"/>
    <cellStyle name="Comma 2 3 2 3 2 3" xfId="8320" xr:uid="{C66D74E1-60BB-4EFE-AE11-96A8CB78F103}"/>
    <cellStyle name="Comma 2 3 2 3 2 3 2" xfId="11742" xr:uid="{7DFF66EB-D434-432D-9343-E5A0D817C49F}"/>
    <cellStyle name="Comma 2 3 2 3 2 3 2 2" xfId="25432" xr:uid="{DA148668-D31D-4029-B8DB-E00D104DD456}"/>
    <cellStyle name="Comma 2 3 2 3 2 3 2 2 2" xfId="39124" xr:uid="{E039A05E-0F6B-4677-B2C7-A89601ACE507}"/>
    <cellStyle name="Comma 2 3 2 3 2 3 2 2 3" xfId="54008" xr:uid="{AB9C3D9C-D8A5-44E1-A081-6683B9E3F849}"/>
    <cellStyle name="Comma 2 3 2 3 2 3 2 3" xfId="18588" xr:uid="{3656193D-3CFA-4331-89C2-19998EB01F87}"/>
    <cellStyle name="Comma 2 3 2 3 2 3 2 4" xfId="32278" xr:uid="{63BCDF00-EF8A-44E3-908D-C10E64E40890}"/>
    <cellStyle name="Comma 2 3 2 3 2 3 2 5" xfId="47162" xr:uid="{8A5DC440-3E8F-4838-9F1F-375A6BB9191C}"/>
    <cellStyle name="Comma 2 3 2 3 2 3 3" xfId="22010" xr:uid="{42C63975-3DC6-4A98-95C0-D20650A4A15F}"/>
    <cellStyle name="Comma 2 3 2 3 2 3 3 2" xfId="35702" xr:uid="{CDBA44A3-2A6F-4F0E-AB31-21C4FE6709B0}"/>
    <cellStyle name="Comma 2 3 2 3 2 3 3 3" xfId="50586" xr:uid="{C3ABF981-37C8-4987-A5EF-37D97E240CD7}"/>
    <cellStyle name="Comma 2 3 2 3 2 3 4" xfId="15166" xr:uid="{F9DAAE7D-EEB5-4ED6-A398-AC021AD47B45}"/>
    <cellStyle name="Comma 2 3 2 3 2 3 5" xfId="28856" xr:uid="{129D6BF9-8649-41DD-853C-43D619F652BC}"/>
    <cellStyle name="Comma 2 3 2 3 2 3 6" xfId="43740" xr:uid="{E41F4C3C-C855-4E7E-8165-66A7AB648DF5}"/>
    <cellStyle name="Comma 2 3 2 3 2 4" xfId="10030" xr:uid="{5CEDC34D-FB15-4636-B33E-89AB2E86C42D}"/>
    <cellStyle name="Comma 2 3 2 3 2 4 2" xfId="23720" xr:uid="{4756EA8E-C658-450A-AEB3-B47E23A8FFAD}"/>
    <cellStyle name="Comma 2 3 2 3 2 4 2 2" xfId="37412" xr:uid="{192AC3CF-7FCB-46BF-9926-31E0AF6C3862}"/>
    <cellStyle name="Comma 2 3 2 3 2 4 2 3" xfId="52296" xr:uid="{3B5DD79E-E252-4B78-BB7B-7A16556573DF}"/>
    <cellStyle name="Comma 2 3 2 3 2 4 3" xfId="16876" xr:uid="{EC8A4ADB-51C2-4788-A234-F3C687D003A6}"/>
    <cellStyle name="Comma 2 3 2 3 2 4 4" xfId="30566" xr:uid="{94444763-79A7-4D04-9386-D4E7357A390E}"/>
    <cellStyle name="Comma 2 3 2 3 2 4 5" xfId="45450" xr:uid="{C6AE712E-F758-4632-A379-B4ABDAA629D1}"/>
    <cellStyle name="Comma 2 3 2 3 2 5" xfId="20298" xr:uid="{E47488FE-DE41-4189-B7DC-E3A3FD665AEF}"/>
    <cellStyle name="Comma 2 3 2 3 2 5 2" xfId="33990" xr:uid="{4F3C12F1-CD5F-4A52-9081-D93306EE0386}"/>
    <cellStyle name="Comma 2 3 2 3 2 5 3" xfId="48874" xr:uid="{EE131457-F59A-4969-B7A8-4558886289AF}"/>
    <cellStyle name="Comma 2 3 2 3 2 6" xfId="13454" xr:uid="{E477DDB5-E638-49BE-A5A9-EDC40B828DE2}"/>
    <cellStyle name="Comma 2 3 2 3 2 7" xfId="27144" xr:uid="{E7BFDD72-660C-41EF-9E6E-3F31C9F021DA}"/>
    <cellStyle name="Comma 2 3 2 3 2 8" xfId="42028" xr:uid="{F625FB42-1D0D-489D-82DB-9DAA37E285B7}"/>
    <cellStyle name="Comma 2 3 2 3 3" xfId="6608" xr:uid="{B6190133-1E46-4F2D-9256-F171821F2F0C}"/>
    <cellStyle name="Comma 2 3 2 3 3 2" xfId="8322" xr:uid="{2894E4F4-B253-4EC2-BE5B-D1AD40821077}"/>
    <cellStyle name="Comma 2 3 2 3 3 2 2" xfId="11744" xr:uid="{1D835470-8E59-482C-ADBE-A7FA962F2F4B}"/>
    <cellStyle name="Comma 2 3 2 3 3 2 2 2" xfId="25434" xr:uid="{4CC3169A-C68D-4EFB-93E1-E2E36AD1D02C}"/>
    <cellStyle name="Comma 2 3 2 3 3 2 2 2 2" xfId="39126" xr:uid="{76C7E499-2C2C-4459-B1E6-EDFAD23476C8}"/>
    <cellStyle name="Comma 2 3 2 3 3 2 2 2 3" xfId="54010" xr:uid="{B2AF6E15-442A-4782-9BAF-A58C89FD4385}"/>
    <cellStyle name="Comma 2 3 2 3 3 2 2 3" xfId="18590" xr:uid="{1E34F244-BA8C-4104-8480-6F4447A9FEC7}"/>
    <cellStyle name="Comma 2 3 2 3 3 2 2 4" xfId="32280" xr:uid="{C15F87D2-7C13-41F0-B577-AEC7E1204C5A}"/>
    <cellStyle name="Comma 2 3 2 3 3 2 2 5" xfId="47164" xr:uid="{4DA36867-ADE1-4BB7-88CD-A83626F9BECD}"/>
    <cellStyle name="Comma 2 3 2 3 3 2 3" xfId="22012" xr:uid="{68E10755-2CC2-45C7-8A3B-43C6EC046A94}"/>
    <cellStyle name="Comma 2 3 2 3 3 2 3 2" xfId="35704" xr:uid="{131302A3-21B1-4132-A710-FEA059861500}"/>
    <cellStyle name="Comma 2 3 2 3 3 2 3 3" xfId="50588" xr:uid="{BF41157F-C17A-417D-8DDE-55737EE1F0EB}"/>
    <cellStyle name="Comma 2 3 2 3 3 2 4" xfId="15168" xr:uid="{C119A7A4-3D24-419B-8717-DC1E91CFC040}"/>
    <cellStyle name="Comma 2 3 2 3 3 2 5" xfId="28858" xr:uid="{9F0F2BCF-DCC9-4AB2-9908-19145223A95B}"/>
    <cellStyle name="Comma 2 3 2 3 3 2 6" xfId="43742" xr:uid="{983A6A81-BEBC-448B-9BD5-B94483A03BF2}"/>
    <cellStyle name="Comma 2 3 2 3 3 3" xfId="10032" xr:uid="{A7841674-261F-4A76-90BC-F779FBCA74A0}"/>
    <cellStyle name="Comma 2 3 2 3 3 3 2" xfId="23722" xr:uid="{60702A19-4E36-4809-9026-880262AA3D48}"/>
    <cellStyle name="Comma 2 3 2 3 3 3 2 2" xfId="37414" xr:uid="{E9235C6C-3C44-4362-8D5C-48D5903C830D}"/>
    <cellStyle name="Comma 2 3 2 3 3 3 2 3" xfId="52298" xr:uid="{2C94BB72-6B49-4EBF-AEF4-F4DF27BD5CC5}"/>
    <cellStyle name="Comma 2 3 2 3 3 3 3" xfId="16878" xr:uid="{7AE5FFE7-D4C9-4CFA-8B99-6675EB182974}"/>
    <cellStyle name="Comma 2 3 2 3 3 3 4" xfId="30568" xr:uid="{4BF4C01A-A81B-44D9-BFCE-525D74CA6F2D}"/>
    <cellStyle name="Comma 2 3 2 3 3 3 5" xfId="45452" xr:uid="{3890C270-075C-4BDD-81B7-B2E502E6CF1D}"/>
    <cellStyle name="Comma 2 3 2 3 3 4" xfId="20300" xr:uid="{B407A999-E243-4965-A230-28E623E95762}"/>
    <cellStyle name="Comma 2 3 2 3 3 4 2" xfId="33992" xr:uid="{101EFF65-0166-40F9-B0FF-245D572CC00B}"/>
    <cellStyle name="Comma 2 3 2 3 3 4 3" xfId="48876" xr:uid="{DB5B2F46-BBDC-4FE4-B6C8-8A6917351A37}"/>
    <cellStyle name="Comma 2 3 2 3 3 5" xfId="13456" xr:uid="{372A113C-BF93-4372-9B44-7C8CC707EC75}"/>
    <cellStyle name="Comma 2 3 2 3 3 6" xfId="27146" xr:uid="{4765D300-832A-45C3-BD97-BC55FE193026}"/>
    <cellStyle name="Comma 2 3 2 3 3 7" xfId="42030" xr:uid="{1079125D-2294-46F2-A458-EFBEFB84EDB8}"/>
    <cellStyle name="Comma 2 3 2 3 4" xfId="6609" xr:uid="{CF0EE8E7-A1A2-45B2-92DA-F26F70EBD468}"/>
    <cellStyle name="Comma 2 3 2 3 4 2" xfId="8323" xr:uid="{61B5C912-A6FD-4A3B-91FB-E00D72E4A90D}"/>
    <cellStyle name="Comma 2 3 2 3 4 2 2" xfId="11745" xr:uid="{5B7472B1-B86C-4806-94DE-21A36D6D3098}"/>
    <cellStyle name="Comma 2 3 2 3 4 2 2 2" xfId="25435" xr:uid="{75FC021D-CA18-4355-8EE0-17F78D79B45C}"/>
    <cellStyle name="Comma 2 3 2 3 4 2 2 2 2" xfId="39127" xr:uid="{97575C9C-BCF4-4C20-935B-6C9CC181035E}"/>
    <cellStyle name="Comma 2 3 2 3 4 2 2 2 3" xfId="54011" xr:uid="{1409F9C3-887D-44C3-9595-2A5A570097B0}"/>
    <cellStyle name="Comma 2 3 2 3 4 2 2 3" xfId="18591" xr:uid="{265D1D86-50E3-4045-B04B-710C947119A6}"/>
    <cellStyle name="Comma 2 3 2 3 4 2 2 4" xfId="32281" xr:uid="{B9C63568-AAD9-493A-B469-CDB084E8A619}"/>
    <cellStyle name="Comma 2 3 2 3 4 2 2 5" xfId="47165" xr:uid="{5DB5AD2F-C7C5-407F-A37E-F2C482B0C332}"/>
    <cellStyle name="Comma 2 3 2 3 4 2 3" xfId="22013" xr:uid="{C772EC48-B0F7-4184-AA18-E07913F1C318}"/>
    <cellStyle name="Comma 2 3 2 3 4 2 3 2" xfId="35705" xr:uid="{04B74671-3E27-4C47-80EC-C1993F8A3D9C}"/>
    <cellStyle name="Comma 2 3 2 3 4 2 3 3" xfId="50589" xr:uid="{3F1C65E1-0F4D-4C74-814D-689E0668A3B8}"/>
    <cellStyle name="Comma 2 3 2 3 4 2 4" xfId="15169" xr:uid="{20692D02-CE07-4758-B8B6-A2FE53CA74DA}"/>
    <cellStyle name="Comma 2 3 2 3 4 2 5" xfId="28859" xr:uid="{5F04E316-4A4A-44EE-942A-1A54719BCB58}"/>
    <cellStyle name="Comma 2 3 2 3 4 2 6" xfId="43743" xr:uid="{7BE802F7-8B7A-463F-82B7-C6902DBFAF06}"/>
    <cellStyle name="Comma 2 3 2 3 4 3" xfId="10033" xr:uid="{3AAE6232-F2C1-47F0-8DE5-536C64377B25}"/>
    <cellStyle name="Comma 2 3 2 3 4 3 2" xfId="23723" xr:uid="{BF4FE090-B6FA-445D-AE0F-B6213039E749}"/>
    <cellStyle name="Comma 2 3 2 3 4 3 2 2" xfId="37415" xr:uid="{6DCD6DB8-A257-4985-B8E9-2A8D1BAA18A1}"/>
    <cellStyle name="Comma 2 3 2 3 4 3 2 3" xfId="52299" xr:uid="{1BA5A336-BE0F-46A1-A651-ADA1045C4250}"/>
    <cellStyle name="Comma 2 3 2 3 4 3 3" xfId="16879" xr:uid="{035E6514-8BB3-4344-84DD-9AFF4D6EFB3D}"/>
    <cellStyle name="Comma 2 3 2 3 4 3 4" xfId="30569" xr:uid="{ECDB4CC2-F1AF-42C4-BDA9-DD367D4B99B0}"/>
    <cellStyle name="Comma 2 3 2 3 4 3 5" xfId="45453" xr:uid="{97983D63-5D74-4B7A-8F40-D777348F3457}"/>
    <cellStyle name="Comma 2 3 2 3 4 4" xfId="20301" xr:uid="{6C6EF36D-1E9C-4424-90BA-B6A65F42B18B}"/>
    <cellStyle name="Comma 2 3 2 3 4 4 2" xfId="33993" xr:uid="{B5521FCC-ECD7-42A4-A72B-29751D350D05}"/>
    <cellStyle name="Comma 2 3 2 3 4 4 3" xfId="48877" xr:uid="{DAEEAC4E-CB77-46B1-A36A-842C1987E34B}"/>
    <cellStyle name="Comma 2 3 2 3 4 5" xfId="13457" xr:uid="{B04E6BD1-2262-4D28-9976-3B34CA5EDCF4}"/>
    <cellStyle name="Comma 2 3 2 3 4 6" xfId="27147" xr:uid="{C09F6683-4548-45B2-A3CF-D858A1A22774}"/>
    <cellStyle name="Comma 2 3 2 3 4 7" xfId="42031" xr:uid="{97559A7F-2537-45F0-99A1-5816293F0437}"/>
    <cellStyle name="Comma 2 3 2 3 5" xfId="8319" xr:uid="{904CA687-D47F-4EEC-BBDC-004A55F75D46}"/>
    <cellStyle name="Comma 2 3 2 3 5 2" xfId="11741" xr:uid="{504F8A68-0294-44D0-A24D-9E6CB0B47862}"/>
    <cellStyle name="Comma 2 3 2 3 5 2 2" xfId="25431" xr:uid="{313CFE95-C463-4AA9-B78D-218C18459BF3}"/>
    <cellStyle name="Comma 2 3 2 3 5 2 2 2" xfId="39123" xr:uid="{08EB5869-F480-4F25-9321-F0CEE676BE53}"/>
    <cellStyle name="Comma 2 3 2 3 5 2 2 3" xfId="54007" xr:uid="{3F122905-9E21-4D19-B9B9-67F745E70C08}"/>
    <cellStyle name="Comma 2 3 2 3 5 2 3" xfId="18587" xr:uid="{DBA31FC0-632A-4E6C-B99C-A751B81E0D30}"/>
    <cellStyle name="Comma 2 3 2 3 5 2 4" xfId="32277" xr:uid="{A00D1A9D-5CA0-40D2-8AE6-7BED204ECE91}"/>
    <cellStyle name="Comma 2 3 2 3 5 2 5" xfId="47161" xr:uid="{1296AAA4-9F00-4CEF-9D07-CCC9C2C9F1D5}"/>
    <cellStyle name="Comma 2 3 2 3 5 3" xfId="22009" xr:uid="{E9B6BAC1-2AFE-498C-B026-2EB6BF5B108C}"/>
    <cellStyle name="Comma 2 3 2 3 5 3 2" xfId="35701" xr:uid="{7FD2944D-71EA-4798-9A8F-96E1F6373E42}"/>
    <cellStyle name="Comma 2 3 2 3 5 3 3" xfId="50585" xr:uid="{FB449727-00A5-499D-8BAA-E98C81B139BD}"/>
    <cellStyle name="Comma 2 3 2 3 5 4" xfId="15165" xr:uid="{9DF5CE25-3031-4F10-B21B-5B420918E5A2}"/>
    <cellStyle name="Comma 2 3 2 3 5 5" xfId="28855" xr:uid="{5EF024D0-1EBB-4110-A219-60795BAEA6D9}"/>
    <cellStyle name="Comma 2 3 2 3 5 6" xfId="43739" xr:uid="{71473565-C2C9-41F7-B34F-87024DE6A412}"/>
    <cellStyle name="Comma 2 3 2 3 6" xfId="10029" xr:uid="{5C747EC2-9D30-4075-8C7D-BCD876FD7B5E}"/>
    <cellStyle name="Comma 2 3 2 3 6 2" xfId="23719" xr:uid="{C483BD72-1C30-43F9-A3F5-7808E4902907}"/>
    <cellStyle name="Comma 2 3 2 3 6 2 2" xfId="37411" xr:uid="{244B09E0-6E1D-4BBE-B6B6-25152E568E31}"/>
    <cellStyle name="Comma 2 3 2 3 6 2 3" xfId="52295" xr:uid="{6EFC27AF-7153-4E07-A1D9-4C63F0B81C0A}"/>
    <cellStyle name="Comma 2 3 2 3 6 3" xfId="16875" xr:uid="{17DEAF04-41FD-4669-B6F4-30C225B7DBFD}"/>
    <cellStyle name="Comma 2 3 2 3 6 4" xfId="30565" xr:uid="{ACE0EFA3-3DB5-487A-99F5-26A5D0D3B8C8}"/>
    <cellStyle name="Comma 2 3 2 3 6 5" xfId="45449" xr:uid="{F9EB1C78-E33D-4E78-9F84-4CAA20FAC4A6}"/>
    <cellStyle name="Comma 2 3 2 3 7" xfId="20297" xr:uid="{E6845D80-9149-47B6-ABE0-6FD36B79DF12}"/>
    <cellStyle name="Comma 2 3 2 3 7 2" xfId="33989" xr:uid="{964A933B-BD4A-492D-A8BD-AD04595ADA48}"/>
    <cellStyle name="Comma 2 3 2 3 7 3" xfId="48873" xr:uid="{F8A868A2-B213-4540-A864-9139CFD72EC1}"/>
    <cellStyle name="Comma 2 3 2 3 8" xfId="13453" xr:uid="{130C7A81-55AF-440A-ACE8-ADD8ACD2EB73}"/>
    <cellStyle name="Comma 2 3 2 3 9" xfId="27143" xr:uid="{B88D7B88-7764-4258-BEF3-9C228AD27205}"/>
    <cellStyle name="Comma 2 3 2 4" xfId="6610" xr:uid="{9A07DF08-D7D4-45EF-8608-37854919DD4D}"/>
    <cellStyle name="Comma 2 3 2 4 2" xfId="6611" xr:uid="{7EE49E56-9158-4DFF-80E3-2BA6B0E0107C}"/>
    <cellStyle name="Comma 2 3 2 4 2 2" xfId="8325" xr:uid="{A51ECB17-4316-4DFF-A283-45C2C37FE73D}"/>
    <cellStyle name="Comma 2 3 2 4 2 2 2" xfId="11747" xr:uid="{56238BC4-C898-4F29-B4D5-5B63D31E38AF}"/>
    <cellStyle name="Comma 2 3 2 4 2 2 2 2" xfId="25437" xr:uid="{EB551824-EE72-485E-A4B1-CF80CECE4B0D}"/>
    <cellStyle name="Comma 2 3 2 4 2 2 2 2 2" xfId="39129" xr:uid="{F65DC02A-26FC-4EAD-9DFD-94CA7F67F3D1}"/>
    <cellStyle name="Comma 2 3 2 4 2 2 2 2 3" xfId="54013" xr:uid="{DED96518-B7D2-4BA2-9EBE-4201FC7C1DC3}"/>
    <cellStyle name="Comma 2 3 2 4 2 2 2 3" xfId="18593" xr:uid="{7930C35B-1387-4826-A9C0-2CD275240950}"/>
    <cellStyle name="Comma 2 3 2 4 2 2 2 4" xfId="32283" xr:uid="{A6E2D8D2-5741-47A2-9134-4F5353323287}"/>
    <cellStyle name="Comma 2 3 2 4 2 2 2 5" xfId="47167" xr:uid="{75F1D96D-E6D8-4820-AAA5-FD7015456BB4}"/>
    <cellStyle name="Comma 2 3 2 4 2 2 3" xfId="22015" xr:uid="{BAD86C3F-691F-4FB1-96AD-5D57DE711F24}"/>
    <cellStyle name="Comma 2 3 2 4 2 2 3 2" xfId="35707" xr:uid="{983FA8D9-42A0-4A5A-810F-B0F2D154D97B}"/>
    <cellStyle name="Comma 2 3 2 4 2 2 3 3" xfId="50591" xr:uid="{631510BC-875B-4022-86B9-E91687E97EB6}"/>
    <cellStyle name="Comma 2 3 2 4 2 2 4" xfId="15171" xr:uid="{52174DF9-4CAA-4A57-881C-1EB7B95DF274}"/>
    <cellStyle name="Comma 2 3 2 4 2 2 5" xfId="28861" xr:uid="{1962D3DF-B82C-4BDB-9FA5-3A900BBFA163}"/>
    <cellStyle name="Comma 2 3 2 4 2 2 6" xfId="43745" xr:uid="{3FEA19B5-4ABD-4E30-8F20-BD8C9B8BBC6C}"/>
    <cellStyle name="Comma 2 3 2 4 2 3" xfId="10035" xr:uid="{7801C4E6-E15B-486C-AE9E-F0ECD0491938}"/>
    <cellStyle name="Comma 2 3 2 4 2 3 2" xfId="23725" xr:uid="{D23B0F19-C0CE-43A0-BE6D-4ECE6A4CE69B}"/>
    <cellStyle name="Comma 2 3 2 4 2 3 2 2" xfId="37417" xr:uid="{A688C2B1-9A50-4FD3-A55B-8F4E1FB6E21D}"/>
    <cellStyle name="Comma 2 3 2 4 2 3 2 3" xfId="52301" xr:uid="{7F21AC54-25AF-4247-A4E5-F2153B26FF1B}"/>
    <cellStyle name="Comma 2 3 2 4 2 3 3" xfId="16881" xr:uid="{F8DCAE60-3935-49ED-9338-22FE400099A4}"/>
    <cellStyle name="Comma 2 3 2 4 2 3 4" xfId="30571" xr:uid="{2506FF75-786B-4650-8D41-91689B9E1CE6}"/>
    <cellStyle name="Comma 2 3 2 4 2 3 5" xfId="45455" xr:uid="{2FFD2E24-3988-42BB-B3A0-C095F3A2EE5C}"/>
    <cellStyle name="Comma 2 3 2 4 2 4" xfId="20303" xr:uid="{23C76788-81A3-4AF1-9BF1-A9A8606102F2}"/>
    <cellStyle name="Comma 2 3 2 4 2 4 2" xfId="33995" xr:uid="{6A9B98C0-31F3-47F1-A17C-8F2038C9DEF6}"/>
    <cellStyle name="Comma 2 3 2 4 2 4 3" xfId="48879" xr:uid="{7F0A9109-E44C-40D5-8972-8F02AB4D7ACC}"/>
    <cellStyle name="Comma 2 3 2 4 2 5" xfId="13459" xr:uid="{140A4323-0094-4FE6-9FD0-1192C6C86290}"/>
    <cellStyle name="Comma 2 3 2 4 2 6" xfId="27149" xr:uid="{18F63AE1-30B9-45F4-9B44-AE541F0CF583}"/>
    <cellStyle name="Comma 2 3 2 4 2 7" xfId="42033" xr:uid="{56C9A9F6-5E77-4E90-9371-E13921F141B5}"/>
    <cellStyle name="Comma 2 3 2 4 3" xfId="8324" xr:uid="{8702C05E-64C8-41DD-8300-2A6AB2930521}"/>
    <cellStyle name="Comma 2 3 2 4 3 2" xfId="11746" xr:uid="{42782634-356E-4705-A73B-4BF86424FDC5}"/>
    <cellStyle name="Comma 2 3 2 4 3 2 2" xfId="25436" xr:uid="{8445B3C6-40CA-493F-BE9E-A16D6125FECE}"/>
    <cellStyle name="Comma 2 3 2 4 3 2 2 2" xfId="39128" xr:uid="{7CBC063F-DFB9-4D9F-857C-F58464CC1504}"/>
    <cellStyle name="Comma 2 3 2 4 3 2 2 3" xfId="54012" xr:uid="{E01A283D-927E-4489-8221-8BDE70164B74}"/>
    <cellStyle name="Comma 2 3 2 4 3 2 3" xfId="18592" xr:uid="{C4F62CE4-43DF-4DA9-AEEC-8DCD71484D9C}"/>
    <cellStyle name="Comma 2 3 2 4 3 2 4" xfId="32282" xr:uid="{222E775C-5A3B-4856-AAE6-653B1522E612}"/>
    <cellStyle name="Comma 2 3 2 4 3 2 5" xfId="47166" xr:uid="{FF813625-3861-4818-B5D2-7463E55FAC4D}"/>
    <cellStyle name="Comma 2 3 2 4 3 3" xfId="22014" xr:uid="{211B10FE-3089-471D-9DA0-01E275B434AD}"/>
    <cellStyle name="Comma 2 3 2 4 3 3 2" xfId="35706" xr:uid="{79D844BB-DADA-421D-81D5-3F21549D66FD}"/>
    <cellStyle name="Comma 2 3 2 4 3 3 3" xfId="50590" xr:uid="{EA54C62C-4055-412F-84E6-4611E94EF635}"/>
    <cellStyle name="Comma 2 3 2 4 3 4" xfId="15170" xr:uid="{FF031E01-093D-4E67-BDB1-5F2C98BAF4AB}"/>
    <cellStyle name="Comma 2 3 2 4 3 5" xfId="28860" xr:uid="{E78C61F6-5112-4B02-A451-4AFCDE6766BA}"/>
    <cellStyle name="Comma 2 3 2 4 3 6" xfId="43744" xr:uid="{151F957F-287C-485D-BADC-5B4826BBFAC6}"/>
    <cellStyle name="Comma 2 3 2 4 4" xfId="10034" xr:uid="{1A2F1051-4E9E-46C0-8106-A0552A959201}"/>
    <cellStyle name="Comma 2 3 2 4 4 2" xfId="23724" xr:uid="{A1C476DC-357E-4BC2-B755-F71DD75956CA}"/>
    <cellStyle name="Comma 2 3 2 4 4 2 2" xfId="37416" xr:uid="{C6269E67-F63C-4138-9D8F-D13971CA5CED}"/>
    <cellStyle name="Comma 2 3 2 4 4 2 3" xfId="52300" xr:uid="{D91CFAF3-626A-46F3-83D5-6A4A2E0E0C09}"/>
    <cellStyle name="Comma 2 3 2 4 4 3" xfId="16880" xr:uid="{A7C4873C-78A9-4277-A1E9-D25708F0474F}"/>
    <cellStyle name="Comma 2 3 2 4 4 4" xfId="30570" xr:uid="{0B945AB6-CE3E-4F4E-9B5E-07A4DC693F7F}"/>
    <cellStyle name="Comma 2 3 2 4 4 5" xfId="45454" xr:uid="{EF419847-CE2B-475E-BE13-187083FAF0F1}"/>
    <cellStyle name="Comma 2 3 2 4 5" xfId="20302" xr:uid="{3F5D50A4-5B3F-43CF-8C15-635C33163CBB}"/>
    <cellStyle name="Comma 2 3 2 4 5 2" xfId="33994" xr:uid="{58975F89-4BDF-4DCB-B689-B3CC7F919F73}"/>
    <cellStyle name="Comma 2 3 2 4 5 3" xfId="48878" xr:uid="{692A1967-F19A-44D3-BF65-911838FF4269}"/>
    <cellStyle name="Comma 2 3 2 4 6" xfId="13458" xr:uid="{9980BBEE-5AF2-49FB-A020-913FE3B615AF}"/>
    <cellStyle name="Comma 2 3 2 4 7" xfId="27148" xr:uid="{1233D016-F747-4A11-8FB8-F2DA64EE0144}"/>
    <cellStyle name="Comma 2 3 2 4 8" xfId="42032" xr:uid="{35F189B0-68DE-49C5-B9F7-3351B8D0B978}"/>
    <cellStyle name="Comma 2 3 2 5" xfId="6612" xr:uid="{B63F2CE2-0DE9-4EA2-84D6-93806DB3DD31}"/>
    <cellStyle name="Comma 2 3 2 5 2" xfId="8326" xr:uid="{85217252-30F1-4148-9F2A-784BC9A595EF}"/>
    <cellStyle name="Comma 2 3 2 5 2 2" xfId="11748" xr:uid="{35D83ABF-773C-472A-A151-B6283D48167F}"/>
    <cellStyle name="Comma 2 3 2 5 2 2 2" xfId="25438" xr:uid="{0415BCB2-DC2C-4E4C-8AA0-7939D5F25F8D}"/>
    <cellStyle name="Comma 2 3 2 5 2 2 2 2" xfId="39130" xr:uid="{1298160D-69B2-49BC-BFD0-59EFFB9B9265}"/>
    <cellStyle name="Comma 2 3 2 5 2 2 2 3" xfId="54014" xr:uid="{341ED705-675F-4A1F-8F9E-B2869875390A}"/>
    <cellStyle name="Comma 2 3 2 5 2 2 3" xfId="18594" xr:uid="{E2227BF1-DC42-4182-9412-2BB0F1AA8492}"/>
    <cellStyle name="Comma 2 3 2 5 2 2 4" xfId="32284" xr:uid="{87BB0157-AA5E-4214-A5A1-783756EC953F}"/>
    <cellStyle name="Comma 2 3 2 5 2 2 5" xfId="47168" xr:uid="{2E90D4B2-1CF8-46D3-A206-3C22279661FE}"/>
    <cellStyle name="Comma 2 3 2 5 2 3" xfId="22016" xr:uid="{E707453A-9F38-4F82-BA12-C1DFCCD06F90}"/>
    <cellStyle name="Comma 2 3 2 5 2 3 2" xfId="35708" xr:uid="{C72A1011-8092-41BB-90A8-354C24E17817}"/>
    <cellStyle name="Comma 2 3 2 5 2 3 3" xfId="50592" xr:uid="{3D573F2A-2AFF-4C67-91B6-DBB97EA69C58}"/>
    <cellStyle name="Comma 2 3 2 5 2 4" xfId="15172" xr:uid="{63550C26-29E3-4AD6-BB78-82FFE5B4189B}"/>
    <cellStyle name="Comma 2 3 2 5 2 5" xfId="28862" xr:uid="{5C2AE8E8-F602-4E24-9AFD-2332026F47C5}"/>
    <cellStyle name="Comma 2 3 2 5 2 6" xfId="43746" xr:uid="{1C4B935C-5476-47C2-8950-5EDDF77E7D13}"/>
    <cellStyle name="Comma 2 3 2 5 3" xfId="10036" xr:uid="{F8D33EBE-7A04-4B9A-AC77-0C9869ED010E}"/>
    <cellStyle name="Comma 2 3 2 5 3 2" xfId="23726" xr:uid="{FAE4B8CF-C3DA-4DEF-A76D-82EDD5BD91BA}"/>
    <cellStyle name="Comma 2 3 2 5 3 2 2" xfId="37418" xr:uid="{6109E984-25AD-4A37-B91E-52685E61DAB5}"/>
    <cellStyle name="Comma 2 3 2 5 3 2 3" xfId="52302" xr:uid="{B76954CB-36B9-4C80-A3AE-41D27CBB60BF}"/>
    <cellStyle name="Comma 2 3 2 5 3 3" xfId="16882" xr:uid="{2CCA75BF-28C5-4502-ABE8-EE2A13EBA134}"/>
    <cellStyle name="Comma 2 3 2 5 3 4" xfId="30572" xr:uid="{797678AE-C6EA-44D3-A47C-7CD12E2814EF}"/>
    <cellStyle name="Comma 2 3 2 5 3 5" xfId="45456" xr:uid="{8F7637D6-EEB3-4FB8-8B09-9743905000C1}"/>
    <cellStyle name="Comma 2 3 2 5 4" xfId="20304" xr:uid="{745E08BF-735A-4096-95CE-8F912A74709F}"/>
    <cellStyle name="Comma 2 3 2 5 4 2" xfId="33996" xr:uid="{A4AA11C1-A799-4F05-8752-0FDF3BCD5FD5}"/>
    <cellStyle name="Comma 2 3 2 5 4 3" xfId="48880" xr:uid="{44E79EC2-27D4-49CA-8304-2D4CF6BE3FD8}"/>
    <cellStyle name="Comma 2 3 2 5 5" xfId="13460" xr:uid="{710DA915-1AC7-4E2E-8340-54AF4F1705FA}"/>
    <cellStyle name="Comma 2 3 2 5 6" xfId="27150" xr:uid="{7B988718-30C0-4B7C-8FF8-3A3E0CBA9886}"/>
    <cellStyle name="Comma 2 3 2 5 7" xfId="42034" xr:uid="{6FF1445C-EF74-4DBC-9D1A-8BAD7EA164FB}"/>
    <cellStyle name="Comma 2 3 2 6" xfId="6613" xr:uid="{4A68FDDC-9C4E-4D8C-A03D-4180DA1D45CD}"/>
    <cellStyle name="Comma 2 3 2 6 2" xfId="8327" xr:uid="{6AE0FC14-4D80-4634-B98E-412E25F48D9C}"/>
    <cellStyle name="Comma 2 3 2 6 2 2" xfId="11749" xr:uid="{F62257EE-5168-4516-B952-FF87C8CA732B}"/>
    <cellStyle name="Comma 2 3 2 6 2 2 2" xfId="25439" xr:uid="{01BEBD82-5D30-4AB3-9C8B-51F6906309D9}"/>
    <cellStyle name="Comma 2 3 2 6 2 2 2 2" xfId="39131" xr:uid="{6E69FC51-DDAF-47FD-ACB8-D3198BDAF7EC}"/>
    <cellStyle name="Comma 2 3 2 6 2 2 2 3" xfId="54015" xr:uid="{97079AEA-AF3D-4843-A41D-E2EA132E364F}"/>
    <cellStyle name="Comma 2 3 2 6 2 2 3" xfId="18595" xr:uid="{923B50D4-1164-41C4-8721-CB3EC9B72F66}"/>
    <cellStyle name="Comma 2 3 2 6 2 2 4" xfId="32285" xr:uid="{0A43AFF3-ED2E-48E7-BC5F-219CFB8461CC}"/>
    <cellStyle name="Comma 2 3 2 6 2 2 5" xfId="47169" xr:uid="{8EB43689-0D28-45E9-B73A-949EE0A9A010}"/>
    <cellStyle name="Comma 2 3 2 6 2 3" xfId="22017" xr:uid="{B2912232-2556-42A8-8EDC-976C361D749C}"/>
    <cellStyle name="Comma 2 3 2 6 2 3 2" xfId="35709" xr:uid="{613B4E18-2BB2-403B-979E-1C26FE292355}"/>
    <cellStyle name="Comma 2 3 2 6 2 3 3" xfId="50593" xr:uid="{F8D50944-E725-431C-AD65-ED2BADCCE4DD}"/>
    <cellStyle name="Comma 2 3 2 6 2 4" xfId="15173" xr:uid="{01A8B93A-3F8A-435D-A5C3-9AA302786EBE}"/>
    <cellStyle name="Comma 2 3 2 6 2 5" xfId="28863" xr:uid="{36E8E715-A3BC-4CD5-BE22-D5A02C130CA0}"/>
    <cellStyle name="Comma 2 3 2 6 2 6" xfId="43747" xr:uid="{A33A4701-1D63-4281-B9D2-F69EEE68A951}"/>
    <cellStyle name="Comma 2 3 2 6 3" xfId="10037" xr:uid="{E209405A-07DD-4FA9-8D8B-BB7E40F4E84E}"/>
    <cellStyle name="Comma 2 3 2 6 3 2" xfId="23727" xr:uid="{700F1465-D925-4D4B-BB9B-E8B8F75780BC}"/>
    <cellStyle name="Comma 2 3 2 6 3 2 2" xfId="37419" xr:uid="{C7DBEFCB-D346-4197-ADFD-BB2C6CD9A108}"/>
    <cellStyle name="Comma 2 3 2 6 3 2 3" xfId="52303" xr:uid="{D882C8B0-3492-4341-8555-32CB7D0FBC5D}"/>
    <cellStyle name="Comma 2 3 2 6 3 3" xfId="16883" xr:uid="{791ECFE0-9CEF-45F6-9316-6BF267402AE5}"/>
    <cellStyle name="Comma 2 3 2 6 3 4" xfId="30573" xr:uid="{C7F16DC5-BB68-4163-B43D-69103BFFC363}"/>
    <cellStyle name="Comma 2 3 2 6 3 5" xfId="45457" xr:uid="{2E557C00-A5DC-430E-B668-BBA0495C9CC6}"/>
    <cellStyle name="Comma 2 3 2 6 4" xfId="20305" xr:uid="{44364B82-A108-4CE8-9256-B996CDB3374C}"/>
    <cellStyle name="Comma 2 3 2 6 4 2" xfId="33997" xr:uid="{3BC634B0-23A0-4874-9D89-75425F5FE2CC}"/>
    <cellStyle name="Comma 2 3 2 6 4 3" xfId="48881" xr:uid="{B93CB298-4D43-4EB1-9B2F-D68D0E7474DD}"/>
    <cellStyle name="Comma 2 3 2 6 5" xfId="13461" xr:uid="{0BD3B3B6-B2C4-4345-9AD5-136814E7DD23}"/>
    <cellStyle name="Comma 2 3 2 6 6" xfId="27151" xr:uid="{2161F48C-322C-48C1-981A-1986F20719AA}"/>
    <cellStyle name="Comma 2 3 2 6 7" xfId="42035" xr:uid="{8479F371-17D4-4490-9CA7-AD4BDB963AF2}"/>
    <cellStyle name="Comma 2 3 2 7" xfId="8313" xr:uid="{8E41113C-6962-40A5-90FF-3C2194998277}"/>
    <cellStyle name="Comma 2 3 2 7 2" xfId="11735" xr:uid="{760EFD3C-824C-4EB8-A0EE-57C25F7C51D2}"/>
    <cellStyle name="Comma 2 3 2 7 2 2" xfId="25425" xr:uid="{A35DC637-92C5-40D4-9F77-1BA054D4EE75}"/>
    <cellStyle name="Comma 2 3 2 7 2 2 2" xfId="39117" xr:uid="{18E05816-78AB-46AE-A907-790F02A64D0F}"/>
    <cellStyle name="Comma 2 3 2 7 2 2 3" xfId="54001" xr:uid="{A4520332-3FF4-4D60-AA41-585435EBEBA4}"/>
    <cellStyle name="Comma 2 3 2 7 2 3" xfId="18581" xr:uid="{0F5E7BA9-91DF-4496-B4E5-52E5F8E4EFF3}"/>
    <cellStyle name="Comma 2 3 2 7 2 4" xfId="32271" xr:uid="{271E3384-B22C-4A70-9ECF-9CF0A2438536}"/>
    <cellStyle name="Comma 2 3 2 7 2 5" xfId="47155" xr:uid="{F59BF352-73AB-4353-85FE-0E0319909D83}"/>
    <cellStyle name="Comma 2 3 2 7 3" xfId="22003" xr:uid="{1992AA5F-D578-44D3-B867-D96B27CCF9AB}"/>
    <cellStyle name="Comma 2 3 2 7 3 2" xfId="35695" xr:uid="{8C82B042-F971-414A-8FF4-85DB6173B9F9}"/>
    <cellStyle name="Comma 2 3 2 7 3 3" xfId="50579" xr:uid="{6A0B1FEF-F7F7-4F5A-A47C-F3C25010582D}"/>
    <cellStyle name="Comma 2 3 2 7 4" xfId="15159" xr:uid="{EF88F350-0BC5-4A22-ACCB-C5BAB29AA2E1}"/>
    <cellStyle name="Comma 2 3 2 7 5" xfId="28849" xr:uid="{3D82ED6B-150E-41D3-AE16-250D5AA04DC6}"/>
    <cellStyle name="Comma 2 3 2 7 6" xfId="43733" xr:uid="{C998FA0D-B919-45DF-9F32-43D68F37E7D8}"/>
    <cellStyle name="Comma 2 3 2 8" xfId="10023" xr:uid="{01AEB735-E4A1-4D23-86AB-A83167B9D107}"/>
    <cellStyle name="Comma 2 3 2 8 2" xfId="23713" xr:uid="{B484E238-DC88-454F-99F8-BFF7A5269E23}"/>
    <cellStyle name="Comma 2 3 2 8 2 2" xfId="37405" xr:uid="{E0DDD220-513E-455F-8280-DB4DEA341D4C}"/>
    <cellStyle name="Comma 2 3 2 8 2 3" xfId="52289" xr:uid="{73FEDA00-2130-45C0-9406-525C66A7B4F0}"/>
    <cellStyle name="Comma 2 3 2 8 3" xfId="16869" xr:uid="{B6F983D1-25DC-4D1A-B1AF-FD7CB3512361}"/>
    <cellStyle name="Comma 2 3 2 8 4" xfId="30559" xr:uid="{8B0F5158-425D-4334-900B-6224C41A25AE}"/>
    <cellStyle name="Comma 2 3 2 8 5" xfId="45443" xr:uid="{A161634A-8623-4F8B-8C45-ED795D2BB425}"/>
    <cellStyle name="Comma 2 3 2 9" xfId="20291" xr:uid="{CBC872D2-5D8F-4584-BBD5-446A7C1C377D}"/>
    <cellStyle name="Comma 2 3 2 9 2" xfId="33983" xr:uid="{AB86407F-CE96-4A22-9EF0-F93DBD2998A3}"/>
    <cellStyle name="Comma 2 3 2 9 3" xfId="48867" xr:uid="{F1DD2CD7-8C0D-4927-BD3D-2F8E73626624}"/>
    <cellStyle name="Comma 2 3 3" xfId="6614" xr:uid="{24D1CF7A-2E2F-4EC3-A330-E7668C6766DA}"/>
    <cellStyle name="Comma 2 3 3 10" xfId="42036" xr:uid="{742395C7-A72A-458D-8980-95025F5B4F98}"/>
    <cellStyle name="Comma 2 3 3 2" xfId="6615" xr:uid="{FF747C06-17A9-4CCB-8956-55393F3A7E55}"/>
    <cellStyle name="Comma 2 3 3 2 2" xfId="6616" xr:uid="{36B31E8F-3655-4F37-AEFC-7BC2A355C808}"/>
    <cellStyle name="Comma 2 3 3 2 2 2" xfId="8330" xr:uid="{994437CE-D401-45D2-8610-811744533AD7}"/>
    <cellStyle name="Comma 2 3 3 2 2 2 2" xfId="11752" xr:uid="{FC17301B-4704-439D-A463-722D076DCFFD}"/>
    <cellStyle name="Comma 2 3 3 2 2 2 2 2" xfId="25442" xr:uid="{077E7C52-3A31-4030-A5A7-B435C79170F0}"/>
    <cellStyle name="Comma 2 3 3 2 2 2 2 2 2" xfId="39134" xr:uid="{EDF1088A-25D8-4AF8-9CD2-2AACDB44F389}"/>
    <cellStyle name="Comma 2 3 3 2 2 2 2 2 3" xfId="54018" xr:uid="{F2D4D552-8096-4B49-B649-4CA9F84395AE}"/>
    <cellStyle name="Comma 2 3 3 2 2 2 2 3" xfId="18598" xr:uid="{9B793F44-9D88-4997-848E-9853CB520F36}"/>
    <cellStyle name="Comma 2 3 3 2 2 2 2 4" xfId="32288" xr:uid="{FFF78B0D-32F2-449A-B5FA-A54F4DF011A5}"/>
    <cellStyle name="Comma 2 3 3 2 2 2 2 5" xfId="47172" xr:uid="{5F009339-8205-4F92-BFD9-1DAF423A808A}"/>
    <cellStyle name="Comma 2 3 3 2 2 2 3" xfId="22020" xr:uid="{5CBB3832-8623-4857-81FF-FCAD44239CD5}"/>
    <cellStyle name="Comma 2 3 3 2 2 2 3 2" xfId="35712" xr:uid="{93AEBDCA-E8AE-460D-B22C-787B23E22041}"/>
    <cellStyle name="Comma 2 3 3 2 2 2 3 3" xfId="50596" xr:uid="{DE06D0E0-0758-4076-8D26-6F8A8CB2A2B0}"/>
    <cellStyle name="Comma 2 3 3 2 2 2 4" xfId="15176" xr:uid="{76475440-5365-4B6A-A8D4-2B46F9FA3AD3}"/>
    <cellStyle name="Comma 2 3 3 2 2 2 5" xfId="28866" xr:uid="{6D4C1FD9-A857-4ECF-9519-3237135F2DEB}"/>
    <cellStyle name="Comma 2 3 3 2 2 2 6" xfId="43750" xr:uid="{6789F985-49B2-4530-B714-8162C46569AE}"/>
    <cellStyle name="Comma 2 3 3 2 2 3" xfId="10040" xr:uid="{3DA582C3-1AF5-4EA6-869A-3BA88AB7B32B}"/>
    <cellStyle name="Comma 2 3 3 2 2 3 2" xfId="23730" xr:uid="{E859681F-78DF-4518-845F-FB0DE46E5C04}"/>
    <cellStyle name="Comma 2 3 3 2 2 3 2 2" xfId="37422" xr:uid="{26E957B2-3198-47E2-846E-688B7E0505EC}"/>
    <cellStyle name="Comma 2 3 3 2 2 3 2 3" xfId="52306" xr:uid="{B5CB5B5E-6F0E-4A3E-BCD4-AC12394EA463}"/>
    <cellStyle name="Comma 2 3 3 2 2 3 3" xfId="16886" xr:uid="{B43518AA-707B-4B85-AB62-ECECBFCA9A60}"/>
    <cellStyle name="Comma 2 3 3 2 2 3 4" xfId="30576" xr:uid="{2D41A68D-78AE-4EC2-8539-60FFD82FB975}"/>
    <cellStyle name="Comma 2 3 3 2 2 3 5" xfId="45460" xr:uid="{6737CFC9-34D5-482A-96A7-CC8F6096FEC0}"/>
    <cellStyle name="Comma 2 3 3 2 2 4" xfId="20308" xr:uid="{8AC60E94-9174-4EEE-B7B4-3E66348D8C62}"/>
    <cellStyle name="Comma 2 3 3 2 2 4 2" xfId="34000" xr:uid="{A030EB92-C02F-4618-8B46-732C3D424065}"/>
    <cellStyle name="Comma 2 3 3 2 2 4 3" xfId="48884" xr:uid="{CE928115-414C-46BF-9203-1873C61B7B03}"/>
    <cellStyle name="Comma 2 3 3 2 2 5" xfId="13464" xr:uid="{4344F5CF-9972-4B85-A4B3-4EA2DE393613}"/>
    <cellStyle name="Comma 2 3 3 2 2 6" xfId="27154" xr:uid="{4081C2EB-10B5-4B99-A48C-862F06E49EF7}"/>
    <cellStyle name="Comma 2 3 3 2 2 7" xfId="42038" xr:uid="{83BF3B89-77B8-4DF6-B8FF-A05857B2ADA8}"/>
    <cellStyle name="Comma 2 3 3 2 3" xfId="8329" xr:uid="{77067A59-ACEC-4854-9B55-2560ABFF1339}"/>
    <cellStyle name="Comma 2 3 3 2 3 2" xfId="11751" xr:uid="{D43D48A5-96A1-4AE1-B9FE-73A9DD6E13A1}"/>
    <cellStyle name="Comma 2 3 3 2 3 2 2" xfId="25441" xr:uid="{DAED4FAB-B873-4165-8539-8A8403DB8405}"/>
    <cellStyle name="Comma 2 3 3 2 3 2 2 2" xfId="39133" xr:uid="{A9C8A43A-22C6-4EB5-A756-E8F8733FE575}"/>
    <cellStyle name="Comma 2 3 3 2 3 2 2 3" xfId="54017" xr:uid="{170B6868-6711-4BC0-8EB3-D946EA8DFB49}"/>
    <cellStyle name="Comma 2 3 3 2 3 2 3" xfId="18597" xr:uid="{890DD050-3CB4-47EF-B2DD-483C7A256FFB}"/>
    <cellStyle name="Comma 2 3 3 2 3 2 4" xfId="32287" xr:uid="{B038B448-62CB-4215-80F7-0A470D7FB73E}"/>
    <cellStyle name="Comma 2 3 3 2 3 2 5" xfId="47171" xr:uid="{505E39FB-1290-43B4-9E61-8AE16DD08AA3}"/>
    <cellStyle name="Comma 2 3 3 2 3 3" xfId="22019" xr:uid="{CEB53B98-E125-4EC7-BF3F-FFBB8CB36C17}"/>
    <cellStyle name="Comma 2 3 3 2 3 3 2" xfId="35711" xr:uid="{B09A1CB0-40B0-4F93-A87F-5081827B8B7D}"/>
    <cellStyle name="Comma 2 3 3 2 3 3 3" xfId="50595" xr:uid="{921E7E52-A32A-495A-8AE2-50139C42B482}"/>
    <cellStyle name="Comma 2 3 3 2 3 4" xfId="15175" xr:uid="{1F8F805F-ADC0-4903-800D-9E369969273C}"/>
    <cellStyle name="Comma 2 3 3 2 3 5" xfId="28865" xr:uid="{01E5E41C-1B3D-4A94-B194-FDA0DE6830C6}"/>
    <cellStyle name="Comma 2 3 3 2 3 6" xfId="43749" xr:uid="{CC8B4E32-0DD3-465D-B9CD-D9E95FB3EE8D}"/>
    <cellStyle name="Comma 2 3 3 2 4" xfId="10039" xr:uid="{A33CFF4B-3546-4D6E-9365-660FC49328EE}"/>
    <cellStyle name="Comma 2 3 3 2 4 2" xfId="23729" xr:uid="{33BB00C7-4E1C-4385-82FA-B59C1BBCA5A8}"/>
    <cellStyle name="Comma 2 3 3 2 4 2 2" xfId="37421" xr:uid="{8BFFD7E6-0935-49C4-B568-268B76C987F7}"/>
    <cellStyle name="Comma 2 3 3 2 4 2 3" xfId="52305" xr:uid="{D6BDCD70-AB84-4B97-AF09-D257C8E1CCDB}"/>
    <cellStyle name="Comma 2 3 3 2 4 3" xfId="16885" xr:uid="{54F6901E-744A-4121-9EFB-41659722EEB0}"/>
    <cellStyle name="Comma 2 3 3 2 4 4" xfId="30575" xr:uid="{17F75831-500E-4939-801B-E61AB00E5036}"/>
    <cellStyle name="Comma 2 3 3 2 4 5" xfId="45459" xr:uid="{5DBC77B3-0F59-49FD-BB5A-F9E763C2784F}"/>
    <cellStyle name="Comma 2 3 3 2 5" xfId="20307" xr:uid="{77A4C330-242A-46D6-83E7-D3BF775C6D95}"/>
    <cellStyle name="Comma 2 3 3 2 5 2" xfId="33999" xr:uid="{3D191855-E603-474D-918C-A48A91DAF86E}"/>
    <cellStyle name="Comma 2 3 3 2 5 3" xfId="48883" xr:uid="{E66CAB8A-BEA2-407F-9337-25BB26949DF7}"/>
    <cellStyle name="Comma 2 3 3 2 6" xfId="13463" xr:uid="{7800B6A8-AEAE-4552-93F1-F4D0D97561A5}"/>
    <cellStyle name="Comma 2 3 3 2 7" xfId="27153" xr:uid="{A43B18F4-F45D-444F-83A7-6F394F4657F9}"/>
    <cellStyle name="Comma 2 3 3 2 8" xfId="42037" xr:uid="{642E9205-7300-441B-9BDA-508A9D793B38}"/>
    <cellStyle name="Comma 2 3 3 3" xfId="6617" xr:uid="{17748230-D4C3-4E56-A58F-26ACB57C1B5D}"/>
    <cellStyle name="Comma 2 3 3 3 2" xfId="8331" xr:uid="{9A80A518-A8F4-4E67-95BB-A40A7120901B}"/>
    <cellStyle name="Comma 2 3 3 3 2 2" xfId="11753" xr:uid="{98C5F88E-E978-49FC-A163-49A0FF5A042A}"/>
    <cellStyle name="Comma 2 3 3 3 2 2 2" xfId="25443" xr:uid="{2EBE0488-9F1B-41C4-A758-9B8198F83C43}"/>
    <cellStyle name="Comma 2 3 3 3 2 2 2 2" xfId="39135" xr:uid="{5BF1671E-D520-4062-8547-66A2DE16A231}"/>
    <cellStyle name="Comma 2 3 3 3 2 2 2 3" xfId="54019" xr:uid="{F10D5478-2A00-4277-AD2B-5CDF40D944B4}"/>
    <cellStyle name="Comma 2 3 3 3 2 2 3" xfId="18599" xr:uid="{E38AD148-8E90-47C7-875A-56A1A9C8F152}"/>
    <cellStyle name="Comma 2 3 3 3 2 2 4" xfId="32289" xr:uid="{B6AD99B3-DBDA-4DAF-98BD-96BFECD52D36}"/>
    <cellStyle name="Comma 2 3 3 3 2 2 5" xfId="47173" xr:uid="{89D6694B-7EC5-4D89-ACEA-C09F19638AEE}"/>
    <cellStyle name="Comma 2 3 3 3 2 3" xfId="22021" xr:uid="{BEC98ECF-FD93-428E-8ADA-73B0FB1781DC}"/>
    <cellStyle name="Comma 2 3 3 3 2 3 2" xfId="35713" xr:uid="{44405A3D-6F6A-4963-B8FA-509649BC4BF2}"/>
    <cellStyle name="Comma 2 3 3 3 2 3 3" xfId="50597" xr:uid="{7CFDF4BF-539A-46FF-8325-F2583644AB0E}"/>
    <cellStyle name="Comma 2 3 3 3 2 4" xfId="15177" xr:uid="{40314D74-1A25-4359-B5B7-DF034417B0B6}"/>
    <cellStyle name="Comma 2 3 3 3 2 5" xfId="28867" xr:uid="{1F58A010-82D6-4B46-9182-F57F19E850B2}"/>
    <cellStyle name="Comma 2 3 3 3 2 6" xfId="43751" xr:uid="{D02F019C-BDEC-44B4-AE2C-828BFD4F9B41}"/>
    <cellStyle name="Comma 2 3 3 3 3" xfId="10041" xr:uid="{427C5E3B-1CA9-4C9E-9A01-32C009AA95EF}"/>
    <cellStyle name="Comma 2 3 3 3 3 2" xfId="23731" xr:uid="{626FB030-3E3A-4816-95D3-4377E11DE8E3}"/>
    <cellStyle name="Comma 2 3 3 3 3 2 2" xfId="37423" xr:uid="{720369A8-103B-4CFB-8570-8C64E48C4240}"/>
    <cellStyle name="Comma 2 3 3 3 3 2 3" xfId="52307" xr:uid="{75E5A283-B638-4C94-8FB6-09ED900CF59E}"/>
    <cellStyle name="Comma 2 3 3 3 3 3" xfId="16887" xr:uid="{E3D1D465-B883-4065-90A4-D382F7D77FA0}"/>
    <cellStyle name="Comma 2 3 3 3 3 4" xfId="30577" xr:uid="{8AD4E2C9-424C-4308-9993-5695B27B74E3}"/>
    <cellStyle name="Comma 2 3 3 3 3 5" xfId="45461" xr:uid="{CAC01B32-03BA-494B-BCFD-293E52F328A6}"/>
    <cellStyle name="Comma 2 3 3 3 4" xfId="20309" xr:uid="{A08D264E-631B-4CE0-9710-5DC4BF87E01F}"/>
    <cellStyle name="Comma 2 3 3 3 4 2" xfId="34001" xr:uid="{70B970F1-F1C5-47E6-B383-16071AB752E2}"/>
    <cellStyle name="Comma 2 3 3 3 4 3" xfId="48885" xr:uid="{08351D4A-3DB7-46AA-A43D-AACDDFCB9645}"/>
    <cellStyle name="Comma 2 3 3 3 5" xfId="13465" xr:uid="{B3912B3C-DE0B-42BD-85E1-A749BEC40BBA}"/>
    <cellStyle name="Comma 2 3 3 3 6" xfId="27155" xr:uid="{50D58A76-1AC3-49A2-AF6A-18D05536341E}"/>
    <cellStyle name="Comma 2 3 3 3 7" xfId="42039" xr:uid="{FF6D17B3-ED72-427B-90F7-F60F15C88229}"/>
    <cellStyle name="Comma 2 3 3 4" xfId="6618" xr:uid="{7C5825EC-4863-4F50-B24D-AEF2FF055D7A}"/>
    <cellStyle name="Comma 2 3 3 4 2" xfId="8332" xr:uid="{67A028C0-3D70-44B7-ADEC-42CBF3F81C3A}"/>
    <cellStyle name="Comma 2 3 3 4 2 2" xfId="11754" xr:uid="{7065D13D-0C10-44C8-ABA7-14F8EB22DD36}"/>
    <cellStyle name="Comma 2 3 3 4 2 2 2" xfId="25444" xr:uid="{612A2546-6468-4E30-BA9D-5EEC6A5A85E4}"/>
    <cellStyle name="Comma 2 3 3 4 2 2 2 2" xfId="39136" xr:uid="{12D8BD50-01BD-4C30-9EE4-CE9879ACA07C}"/>
    <cellStyle name="Comma 2 3 3 4 2 2 2 3" xfId="54020" xr:uid="{EF7C2325-1CA7-465C-9C8D-FB60D8AF877B}"/>
    <cellStyle name="Comma 2 3 3 4 2 2 3" xfId="18600" xr:uid="{B9283B56-6E0D-411E-951A-5F7463917E06}"/>
    <cellStyle name="Comma 2 3 3 4 2 2 4" xfId="32290" xr:uid="{1454658F-B0C5-4F39-A22C-46313F51D14F}"/>
    <cellStyle name="Comma 2 3 3 4 2 2 5" xfId="47174" xr:uid="{41DDE6F3-864B-41F3-A5A1-3551E14CB226}"/>
    <cellStyle name="Comma 2 3 3 4 2 3" xfId="22022" xr:uid="{C4E50FD3-D7F8-446C-9160-8C3606A72799}"/>
    <cellStyle name="Comma 2 3 3 4 2 3 2" xfId="35714" xr:uid="{2596D5CC-23CF-43D6-B01F-9E2510DF6719}"/>
    <cellStyle name="Comma 2 3 3 4 2 3 3" xfId="50598" xr:uid="{02DA8A37-03D3-4A09-B02C-9B7024519BE6}"/>
    <cellStyle name="Comma 2 3 3 4 2 4" xfId="15178" xr:uid="{1E138E02-9D21-4FAE-B5B3-18600DA12CCB}"/>
    <cellStyle name="Comma 2 3 3 4 2 5" xfId="28868" xr:uid="{4E48EAB5-73C0-4894-9CC6-84F5F6A62813}"/>
    <cellStyle name="Comma 2 3 3 4 2 6" xfId="43752" xr:uid="{091EC140-62A5-47F2-A66E-9BCCB85D039F}"/>
    <cellStyle name="Comma 2 3 3 4 3" xfId="10042" xr:uid="{2589EFDA-54EC-4EF7-A8DB-F4286AA762B5}"/>
    <cellStyle name="Comma 2 3 3 4 3 2" xfId="23732" xr:uid="{A671934E-5E13-4F05-AFD1-54294D9622FC}"/>
    <cellStyle name="Comma 2 3 3 4 3 2 2" xfId="37424" xr:uid="{1D92EC31-C609-471E-874B-583E7BEF1BC6}"/>
    <cellStyle name="Comma 2 3 3 4 3 2 3" xfId="52308" xr:uid="{4FA88997-2560-4F39-8048-2CBC5D848407}"/>
    <cellStyle name="Comma 2 3 3 4 3 3" xfId="16888" xr:uid="{4C6403FD-D973-41A0-8A22-EB903ED3F5D9}"/>
    <cellStyle name="Comma 2 3 3 4 3 4" xfId="30578" xr:uid="{33D66E39-D06F-4214-900B-1A6897AD6FA7}"/>
    <cellStyle name="Comma 2 3 3 4 3 5" xfId="45462" xr:uid="{08617A26-D974-4210-BE5F-CACD1AFD9647}"/>
    <cellStyle name="Comma 2 3 3 4 4" xfId="20310" xr:uid="{18099CAC-93A6-4106-90A8-B0FB6AF5FC86}"/>
    <cellStyle name="Comma 2 3 3 4 4 2" xfId="34002" xr:uid="{A53735E0-E537-444D-AE3A-49D749B80D2E}"/>
    <cellStyle name="Comma 2 3 3 4 4 3" xfId="48886" xr:uid="{14C53101-74B9-49EB-BE3A-D67744F6B60D}"/>
    <cellStyle name="Comma 2 3 3 4 5" xfId="13466" xr:uid="{DC3311F9-42DC-4567-A84D-19C59B5DDA81}"/>
    <cellStyle name="Comma 2 3 3 4 6" xfId="27156" xr:uid="{C8D58CAB-1425-435D-9EE4-C8BE50A71C85}"/>
    <cellStyle name="Comma 2 3 3 4 7" xfId="42040" xr:uid="{1B170CF2-84A4-4F33-B52C-BA3B6E8F7B25}"/>
    <cellStyle name="Comma 2 3 3 5" xfId="8328" xr:uid="{F939F0FF-218C-4B77-A2C4-09AB5A1FB25F}"/>
    <cellStyle name="Comma 2 3 3 5 2" xfId="11750" xr:uid="{0FB058E9-036B-43B7-B3A6-D1B220E3545E}"/>
    <cellStyle name="Comma 2 3 3 5 2 2" xfId="25440" xr:uid="{EBAB2689-8A83-4ACF-A505-9B3D376AD758}"/>
    <cellStyle name="Comma 2 3 3 5 2 2 2" xfId="39132" xr:uid="{6CBCCBE7-2435-4D2B-8BA6-F5921C452688}"/>
    <cellStyle name="Comma 2 3 3 5 2 2 3" xfId="54016" xr:uid="{BFC4521E-B70D-43C0-9801-C4F6462D17EE}"/>
    <cellStyle name="Comma 2 3 3 5 2 3" xfId="18596" xr:uid="{F853FB73-7A55-4BD5-96EA-36C9117C2131}"/>
    <cellStyle name="Comma 2 3 3 5 2 4" xfId="32286" xr:uid="{91EE7F4F-A83D-4380-AEDA-8B1198281196}"/>
    <cellStyle name="Comma 2 3 3 5 2 5" xfId="47170" xr:uid="{A2A902E1-5496-4A76-9BF3-09D0D5616D75}"/>
    <cellStyle name="Comma 2 3 3 5 3" xfId="22018" xr:uid="{40E8C3A8-3D71-4E00-ABBC-CB9CBC1199F8}"/>
    <cellStyle name="Comma 2 3 3 5 3 2" xfId="35710" xr:uid="{DA95C662-3036-49FD-90BA-CBC022A6820F}"/>
    <cellStyle name="Comma 2 3 3 5 3 3" xfId="50594" xr:uid="{F7B8E69E-1618-4014-9A6C-3E3A322D9C2F}"/>
    <cellStyle name="Comma 2 3 3 5 4" xfId="15174" xr:uid="{E12F6B81-5F39-4206-9C88-414782D07911}"/>
    <cellStyle name="Comma 2 3 3 5 5" xfId="28864" xr:uid="{FF93BC86-386F-4062-90D8-B93CF7100A89}"/>
    <cellStyle name="Comma 2 3 3 5 6" xfId="43748" xr:uid="{5B5B4739-13C9-485C-9DD3-038E0AD4A5E8}"/>
    <cellStyle name="Comma 2 3 3 6" xfId="10038" xr:uid="{93B9A429-B793-4023-A69E-057501B843BE}"/>
    <cellStyle name="Comma 2 3 3 6 2" xfId="23728" xr:uid="{251C16B2-210B-413F-8C2D-93BD7193B896}"/>
    <cellStyle name="Comma 2 3 3 6 2 2" xfId="37420" xr:uid="{75EC588F-7D49-4ABB-9BAE-97DE487A5946}"/>
    <cellStyle name="Comma 2 3 3 6 2 3" xfId="52304" xr:uid="{ACBD98B8-3AD1-4371-AE91-5D36B4B58F3D}"/>
    <cellStyle name="Comma 2 3 3 6 3" xfId="16884" xr:uid="{A6BBB006-B18A-45A8-9C22-0337FF1E80AE}"/>
    <cellStyle name="Comma 2 3 3 6 4" xfId="30574" xr:uid="{D36F2002-3599-4814-8C46-C47F4A2CC26D}"/>
    <cellStyle name="Comma 2 3 3 6 5" xfId="45458" xr:uid="{21D5E185-C238-492D-9A56-B02949620F29}"/>
    <cellStyle name="Comma 2 3 3 7" xfId="20306" xr:uid="{C766D738-88A0-4BC3-B3A3-E2625A6040DF}"/>
    <cellStyle name="Comma 2 3 3 7 2" xfId="33998" xr:uid="{1917539B-B44B-4824-BBE4-8701DE4DD9E1}"/>
    <cellStyle name="Comma 2 3 3 7 3" xfId="48882" xr:uid="{DB513889-0DD8-4B6A-8ADE-CC01964B9CF6}"/>
    <cellStyle name="Comma 2 3 3 8" xfId="13462" xr:uid="{3C600194-F0E7-4B38-872A-BBD9CA9C69EE}"/>
    <cellStyle name="Comma 2 3 3 9" xfId="27152" xr:uid="{FAB09615-5B2B-421A-A4E1-8088146D1AA3}"/>
    <cellStyle name="Comma 2 3 4" xfId="6619" xr:uid="{DE4FF5F9-BCA8-4B5D-B389-5B710FF4FD6A}"/>
    <cellStyle name="Comma 2 3 4 10" xfId="42041" xr:uid="{F592A307-0B28-450D-A382-6BFC7AA0E47E}"/>
    <cellStyle name="Comma 2 3 4 2" xfId="6620" xr:uid="{C7280B10-7F62-4B03-BFBA-57D09C310086}"/>
    <cellStyle name="Comma 2 3 4 2 2" xfId="6621" xr:uid="{84DC010F-0DE3-4116-AD3F-6667EC430C5B}"/>
    <cellStyle name="Comma 2 3 4 2 2 2" xfId="8335" xr:uid="{95FB195F-007A-4620-A2BF-BE5C2DDB0735}"/>
    <cellStyle name="Comma 2 3 4 2 2 2 2" xfId="11757" xr:uid="{E6E813EE-15F3-46AA-B216-10A5984FB148}"/>
    <cellStyle name="Comma 2 3 4 2 2 2 2 2" xfId="25447" xr:uid="{ADBD7609-CB38-41DE-BBAA-8FC61FDD2A83}"/>
    <cellStyle name="Comma 2 3 4 2 2 2 2 2 2" xfId="39139" xr:uid="{A39A9143-10AC-4A47-A997-50A0142B4871}"/>
    <cellStyle name="Comma 2 3 4 2 2 2 2 2 3" xfId="54023" xr:uid="{9EAE2451-2A36-48BF-BED8-9234AB6F331E}"/>
    <cellStyle name="Comma 2 3 4 2 2 2 2 3" xfId="18603" xr:uid="{47CE35E3-4282-4AD5-8A0C-D5D236104B05}"/>
    <cellStyle name="Comma 2 3 4 2 2 2 2 4" xfId="32293" xr:uid="{A49D9488-F35D-45D0-B11C-8E3A3FAE2FD8}"/>
    <cellStyle name="Comma 2 3 4 2 2 2 2 5" xfId="47177" xr:uid="{CE17A355-1F66-46D7-9513-7FB356CA4D7D}"/>
    <cellStyle name="Comma 2 3 4 2 2 2 3" xfId="22025" xr:uid="{5F6661E4-3BF3-4114-80DC-73569ABC2670}"/>
    <cellStyle name="Comma 2 3 4 2 2 2 3 2" xfId="35717" xr:uid="{621656B2-53A2-4F4A-BAD1-8AD9620138B0}"/>
    <cellStyle name="Comma 2 3 4 2 2 2 3 3" xfId="50601" xr:uid="{9086667B-6FE6-4990-8E69-25DD52FE7551}"/>
    <cellStyle name="Comma 2 3 4 2 2 2 4" xfId="15181" xr:uid="{14862B69-803B-4DFA-BECC-33061B77E96C}"/>
    <cellStyle name="Comma 2 3 4 2 2 2 5" xfId="28871" xr:uid="{5ECA9D18-2B5C-4C73-81B1-4FD6EF739B68}"/>
    <cellStyle name="Comma 2 3 4 2 2 2 6" xfId="43755" xr:uid="{3CC8EE55-0BE4-4212-BA05-287FFFC4A90D}"/>
    <cellStyle name="Comma 2 3 4 2 2 3" xfId="10045" xr:uid="{700721F0-80B4-4A0C-9683-F8EB57A602C5}"/>
    <cellStyle name="Comma 2 3 4 2 2 3 2" xfId="23735" xr:uid="{D3527599-299D-4093-A5A1-532F48123BFB}"/>
    <cellStyle name="Comma 2 3 4 2 2 3 2 2" xfId="37427" xr:uid="{955F170E-5929-45C1-8811-06EB27E0D7C3}"/>
    <cellStyle name="Comma 2 3 4 2 2 3 2 3" xfId="52311" xr:uid="{B643E646-3AC4-4D0B-999E-1AEB5817AFAA}"/>
    <cellStyle name="Comma 2 3 4 2 2 3 3" xfId="16891" xr:uid="{A1CB45DF-D320-4CF4-96AC-C4CF5BBF5D3D}"/>
    <cellStyle name="Comma 2 3 4 2 2 3 4" xfId="30581" xr:uid="{4AB0C8BD-CF8E-4D4D-8B18-254571C0F159}"/>
    <cellStyle name="Comma 2 3 4 2 2 3 5" xfId="45465" xr:uid="{610AD040-174C-4A5D-AF6B-016130E311C8}"/>
    <cellStyle name="Comma 2 3 4 2 2 4" xfId="20313" xr:uid="{BEC84563-6E2D-4A75-8A17-89EC10EC4C95}"/>
    <cellStyle name="Comma 2 3 4 2 2 4 2" xfId="34005" xr:uid="{6E01C185-8B5A-48E8-A00B-81DC8968F39D}"/>
    <cellStyle name="Comma 2 3 4 2 2 4 3" xfId="48889" xr:uid="{5B1559F4-2F12-44A3-A604-8C332FF1F234}"/>
    <cellStyle name="Comma 2 3 4 2 2 5" xfId="13469" xr:uid="{4C936F22-E911-44E1-9A2F-3C83E3DE237B}"/>
    <cellStyle name="Comma 2 3 4 2 2 6" xfId="27159" xr:uid="{686D46A5-0277-4E1E-9E6F-0CBFA9CA00DD}"/>
    <cellStyle name="Comma 2 3 4 2 2 7" xfId="42043" xr:uid="{2ADEB2C0-477F-4D00-A49E-B62A4B59EDF1}"/>
    <cellStyle name="Comma 2 3 4 2 3" xfId="8334" xr:uid="{A2CE74E9-03A1-46F0-A6BB-7EA297177535}"/>
    <cellStyle name="Comma 2 3 4 2 3 2" xfId="11756" xr:uid="{036B0F68-DC7A-41E0-8937-B16F7F51CE0B}"/>
    <cellStyle name="Comma 2 3 4 2 3 2 2" xfId="25446" xr:uid="{BF05DD85-F3A7-4AAE-BCD1-9CDDA897AAAF}"/>
    <cellStyle name="Comma 2 3 4 2 3 2 2 2" xfId="39138" xr:uid="{5AF858BD-09FB-4678-8510-B91984601437}"/>
    <cellStyle name="Comma 2 3 4 2 3 2 2 3" xfId="54022" xr:uid="{698D2AAB-F9B8-4844-95D4-484BB840DC7D}"/>
    <cellStyle name="Comma 2 3 4 2 3 2 3" xfId="18602" xr:uid="{7B213442-0B2A-495D-ACE3-DD447EC945ED}"/>
    <cellStyle name="Comma 2 3 4 2 3 2 4" xfId="32292" xr:uid="{3D10DAE6-4E30-4536-B5EA-43CDB5B90A82}"/>
    <cellStyle name="Comma 2 3 4 2 3 2 5" xfId="47176" xr:uid="{57AED20E-B993-4010-B7F0-01706931B51A}"/>
    <cellStyle name="Comma 2 3 4 2 3 3" xfId="22024" xr:uid="{32FEA528-9E40-48D9-A745-058D1DD28455}"/>
    <cellStyle name="Comma 2 3 4 2 3 3 2" xfId="35716" xr:uid="{83023DA8-F4FE-496B-BCF6-1024BA09A5EE}"/>
    <cellStyle name="Comma 2 3 4 2 3 3 3" xfId="50600" xr:uid="{89A7BFEC-FB5F-421A-802B-C7B02DFC5586}"/>
    <cellStyle name="Comma 2 3 4 2 3 4" xfId="15180" xr:uid="{276F73FC-18E7-4CA4-BFB2-C018546B5FC2}"/>
    <cellStyle name="Comma 2 3 4 2 3 5" xfId="28870" xr:uid="{5D5EA8B3-793B-443C-B170-AB9EA59879D8}"/>
    <cellStyle name="Comma 2 3 4 2 3 6" xfId="43754" xr:uid="{9BED590B-E732-4F45-87A0-80D9F3409D17}"/>
    <cellStyle name="Comma 2 3 4 2 4" xfId="10044" xr:uid="{3725EC3C-714C-46E4-8F3B-3FB3953BE11D}"/>
    <cellStyle name="Comma 2 3 4 2 4 2" xfId="23734" xr:uid="{E107F508-5F67-4552-926D-31A5D751B286}"/>
    <cellStyle name="Comma 2 3 4 2 4 2 2" xfId="37426" xr:uid="{78768115-C8E0-403D-9690-12115FB509B3}"/>
    <cellStyle name="Comma 2 3 4 2 4 2 3" xfId="52310" xr:uid="{66E13EA0-884B-4154-8093-B563D178B01A}"/>
    <cellStyle name="Comma 2 3 4 2 4 3" xfId="16890" xr:uid="{3B910495-CACE-40F4-9458-74A3F926266A}"/>
    <cellStyle name="Comma 2 3 4 2 4 4" xfId="30580" xr:uid="{1D661489-4607-47B3-B18F-481F8E3B52C0}"/>
    <cellStyle name="Comma 2 3 4 2 4 5" xfId="45464" xr:uid="{DDE179BF-3683-49F8-B036-2489D02BA793}"/>
    <cellStyle name="Comma 2 3 4 2 5" xfId="20312" xr:uid="{6F6FF659-4833-4985-BD48-2CBAADBE3C38}"/>
    <cellStyle name="Comma 2 3 4 2 5 2" xfId="34004" xr:uid="{AF8D1434-3EC1-4351-B432-3442F2F59B1D}"/>
    <cellStyle name="Comma 2 3 4 2 5 3" xfId="48888" xr:uid="{264D1EF7-6418-4612-B350-03EE00F6172B}"/>
    <cellStyle name="Comma 2 3 4 2 6" xfId="13468" xr:uid="{621B100C-0627-4EA7-8879-3F5B81FDF61A}"/>
    <cellStyle name="Comma 2 3 4 2 7" xfId="27158" xr:uid="{1358A2F2-6C5F-4CAD-9446-4793014B7DE4}"/>
    <cellStyle name="Comma 2 3 4 2 8" xfId="42042" xr:uid="{BA892E61-79CC-4A58-9DE1-0BDA94E4A7F0}"/>
    <cellStyle name="Comma 2 3 4 3" xfId="6622" xr:uid="{99EE8C98-FF1F-4386-AFE5-8E95FCCF56F2}"/>
    <cellStyle name="Comma 2 3 4 3 2" xfId="8336" xr:uid="{BC0FB27F-5DD8-436B-9BB9-67B021921054}"/>
    <cellStyle name="Comma 2 3 4 3 2 2" xfId="11758" xr:uid="{54245BFF-CB82-4911-9619-ECC3038282C5}"/>
    <cellStyle name="Comma 2 3 4 3 2 2 2" xfId="25448" xr:uid="{FC14E280-AE5F-4657-AF9B-C47D5745C0A3}"/>
    <cellStyle name="Comma 2 3 4 3 2 2 2 2" xfId="39140" xr:uid="{86702E15-3C4B-41B1-B297-2DB321875E90}"/>
    <cellStyle name="Comma 2 3 4 3 2 2 2 3" xfId="54024" xr:uid="{BCC9ED7B-F722-40CC-ABCD-2CD30DE1CA58}"/>
    <cellStyle name="Comma 2 3 4 3 2 2 3" xfId="18604" xr:uid="{E346CCA5-F3CA-4927-8F34-C57B5E3C1907}"/>
    <cellStyle name="Comma 2 3 4 3 2 2 4" xfId="32294" xr:uid="{7168E64A-0303-416F-8898-28BEF2CDDF31}"/>
    <cellStyle name="Comma 2 3 4 3 2 2 5" xfId="47178" xr:uid="{5C1663F8-DF9B-4AC5-AF96-B46F38D83160}"/>
    <cellStyle name="Comma 2 3 4 3 2 3" xfId="22026" xr:uid="{79E00C6C-6255-4BF7-82E2-CA57A76DA68F}"/>
    <cellStyle name="Comma 2 3 4 3 2 3 2" xfId="35718" xr:uid="{C6F8C725-EA1E-4F4A-93C0-0C88A625C4D7}"/>
    <cellStyle name="Comma 2 3 4 3 2 3 3" xfId="50602" xr:uid="{06E62923-FAC2-46BA-B02A-15960B8FB5EE}"/>
    <cellStyle name="Comma 2 3 4 3 2 4" xfId="15182" xr:uid="{592DEECF-5675-4F87-A19F-DFF2B817C6EC}"/>
    <cellStyle name="Comma 2 3 4 3 2 5" xfId="28872" xr:uid="{7525F41C-FB15-4711-8856-785E148FA05A}"/>
    <cellStyle name="Comma 2 3 4 3 2 6" xfId="43756" xr:uid="{2F55D324-8AB7-4360-B528-E7D5ED6BB7FA}"/>
    <cellStyle name="Comma 2 3 4 3 3" xfId="10046" xr:uid="{27C035A2-2DEF-4CF4-8332-941172EA6866}"/>
    <cellStyle name="Comma 2 3 4 3 3 2" xfId="23736" xr:uid="{E48FD46C-6306-4AC7-BA60-6CA63BB511E9}"/>
    <cellStyle name="Comma 2 3 4 3 3 2 2" xfId="37428" xr:uid="{5FFE0039-550D-48CA-B778-F5AE4683BBDD}"/>
    <cellStyle name="Comma 2 3 4 3 3 2 3" xfId="52312" xr:uid="{271EC25C-1393-456B-93B4-1265BEC57F8F}"/>
    <cellStyle name="Comma 2 3 4 3 3 3" xfId="16892" xr:uid="{598B63F8-A997-4DF5-A8B7-DCF73BABAF2F}"/>
    <cellStyle name="Comma 2 3 4 3 3 4" xfId="30582" xr:uid="{30DAE447-DBDC-4660-B931-F4F0ECAA1963}"/>
    <cellStyle name="Comma 2 3 4 3 3 5" xfId="45466" xr:uid="{730D81BD-41A1-430B-8C67-32AD1BF4E9C8}"/>
    <cellStyle name="Comma 2 3 4 3 4" xfId="20314" xr:uid="{948EE23B-77E3-4F8A-8706-344D4AA5C329}"/>
    <cellStyle name="Comma 2 3 4 3 4 2" xfId="34006" xr:uid="{D2DA4245-9559-4208-B8A7-638BD862D5FB}"/>
    <cellStyle name="Comma 2 3 4 3 4 3" xfId="48890" xr:uid="{CCC86C91-BED6-482D-A895-0A5E1B704D91}"/>
    <cellStyle name="Comma 2 3 4 3 5" xfId="13470" xr:uid="{657AE02A-77FA-4F9D-B4AD-A096DB6837AE}"/>
    <cellStyle name="Comma 2 3 4 3 6" xfId="27160" xr:uid="{796F150B-87D5-4A71-A8B0-5677E4F439CB}"/>
    <cellStyle name="Comma 2 3 4 3 7" xfId="42044" xr:uid="{3021B75D-A68D-40FD-80DA-E36E3B7ECC52}"/>
    <cellStyle name="Comma 2 3 4 4" xfId="6623" xr:uid="{63BCA466-2886-49BD-B766-785F37E17110}"/>
    <cellStyle name="Comma 2 3 4 4 2" xfId="8337" xr:uid="{14F4E218-3238-4263-A180-67C72A6588C3}"/>
    <cellStyle name="Comma 2 3 4 4 2 2" xfId="11759" xr:uid="{4CE36D2F-D01F-4401-87E2-790ED1FD59CD}"/>
    <cellStyle name="Comma 2 3 4 4 2 2 2" xfId="25449" xr:uid="{2D7E96CA-BBE6-47F3-A3C6-F1764A8062BD}"/>
    <cellStyle name="Comma 2 3 4 4 2 2 2 2" xfId="39141" xr:uid="{2821DEA0-5C9D-4A0D-A38C-7801DAE1FC6C}"/>
    <cellStyle name="Comma 2 3 4 4 2 2 2 3" xfId="54025" xr:uid="{65A29F3E-1EFE-4289-8F74-947520E33A5C}"/>
    <cellStyle name="Comma 2 3 4 4 2 2 3" xfId="18605" xr:uid="{F1541D56-BC81-40B3-990C-93A9BA02E48D}"/>
    <cellStyle name="Comma 2 3 4 4 2 2 4" xfId="32295" xr:uid="{59F0CF4B-2D72-4B7E-A6BA-BF5C0A54856D}"/>
    <cellStyle name="Comma 2 3 4 4 2 2 5" xfId="47179" xr:uid="{620C0AA0-D77F-4CAD-8FBC-2B15645190C0}"/>
    <cellStyle name="Comma 2 3 4 4 2 3" xfId="22027" xr:uid="{1EA713F2-81CF-4DF7-A714-F613D2AD4089}"/>
    <cellStyle name="Comma 2 3 4 4 2 3 2" xfId="35719" xr:uid="{660493F9-7056-4AC8-94C9-3BF4DAA05158}"/>
    <cellStyle name="Comma 2 3 4 4 2 3 3" xfId="50603" xr:uid="{20D667C5-4EE4-4AEF-83E2-CB1C99964240}"/>
    <cellStyle name="Comma 2 3 4 4 2 4" xfId="15183" xr:uid="{0884BDBB-A0EA-4E5C-B7BE-148DDEEB31D7}"/>
    <cellStyle name="Comma 2 3 4 4 2 5" xfId="28873" xr:uid="{84D5A756-A457-42CD-BAD6-9B797ECF7DE3}"/>
    <cellStyle name="Comma 2 3 4 4 2 6" xfId="43757" xr:uid="{53842BEC-C177-4803-8043-C1753F8D3B99}"/>
    <cellStyle name="Comma 2 3 4 4 3" xfId="10047" xr:uid="{04BF3551-4CA4-414F-891A-5240BB30A0F0}"/>
    <cellStyle name="Comma 2 3 4 4 3 2" xfId="23737" xr:uid="{5F3B1183-5927-4420-B86B-0E108C6E9A3D}"/>
    <cellStyle name="Comma 2 3 4 4 3 2 2" xfId="37429" xr:uid="{9A5338DA-AC7D-4B21-9A09-CCF4EA00275B}"/>
    <cellStyle name="Comma 2 3 4 4 3 2 3" xfId="52313" xr:uid="{F9CF1B61-FA0A-42D3-808C-EF7678B6D413}"/>
    <cellStyle name="Comma 2 3 4 4 3 3" xfId="16893" xr:uid="{D0B6484D-78FD-462C-B7B2-798DDED46741}"/>
    <cellStyle name="Comma 2 3 4 4 3 4" xfId="30583" xr:uid="{2C4A5E01-ABEE-405D-81E6-CE36F88DCD47}"/>
    <cellStyle name="Comma 2 3 4 4 3 5" xfId="45467" xr:uid="{4692AC1F-24D0-4D1A-99C9-69B8EBD42862}"/>
    <cellStyle name="Comma 2 3 4 4 4" xfId="20315" xr:uid="{47939832-6019-4DFA-90E3-7EAD42E82A0D}"/>
    <cellStyle name="Comma 2 3 4 4 4 2" xfId="34007" xr:uid="{0E77C8B0-7003-4911-8446-1B461C9D65E2}"/>
    <cellStyle name="Comma 2 3 4 4 4 3" xfId="48891" xr:uid="{F343C935-28BF-4520-B5E5-C84B378319BA}"/>
    <cellStyle name="Comma 2 3 4 4 5" xfId="13471" xr:uid="{95CE2A41-BD95-4EEB-87E7-4C28F21F0054}"/>
    <cellStyle name="Comma 2 3 4 4 6" xfId="27161" xr:uid="{32F57F55-BE25-4D7A-8B4A-FB5FBCD7318B}"/>
    <cellStyle name="Comma 2 3 4 4 7" xfId="42045" xr:uid="{4DD362F1-6257-46BF-A19B-63B0090A73C6}"/>
    <cellStyle name="Comma 2 3 4 5" xfId="8333" xr:uid="{ADE13658-D248-4CFF-8929-F5AAA6E69644}"/>
    <cellStyle name="Comma 2 3 4 5 2" xfId="11755" xr:uid="{410251BC-19DD-4ABC-BE14-6AAFF0743BBA}"/>
    <cellStyle name="Comma 2 3 4 5 2 2" xfId="25445" xr:uid="{DA3BF0E5-E1D9-4180-B962-D484DC89ED80}"/>
    <cellStyle name="Comma 2 3 4 5 2 2 2" xfId="39137" xr:uid="{1FE2F55C-B60E-4AE2-BABD-440E603C1152}"/>
    <cellStyle name="Comma 2 3 4 5 2 2 3" xfId="54021" xr:uid="{DAB1402F-6E91-487F-BBB3-782E52DCAEF8}"/>
    <cellStyle name="Comma 2 3 4 5 2 3" xfId="18601" xr:uid="{AB1F3516-B05B-47E5-8EC0-53173BD83EED}"/>
    <cellStyle name="Comma 2 3 4 5 2 4" xfId="32291" xr:uid="{1A315E38-CA76-42A6-821A-D2A748FACB15}"/>
    <cellStyle name="Comma 2 3 4 5 2 5" xfId="47175" xr:uid="{1CFCE5A7-4D5A-4D40-A4DD-78D202FC05CA}"/>
    <cellStyle name="Comma 2 3 4 5 3" xfId="22023" xr:uid="{2028C81A-3782-42C9-A473-C6ACD74F0AB8}"/>
    <cellStyle name="Comma 2 3 4 5 3 2" xfId="35715" xr:uid="{5AFF6A10-F2C5-4C98-A02E-F13CE9270E97}"/>
    <cellStyle name="Comma 2 3 4 5 3 3" xfId="50599" xr:uid="{E78B09F9-1804-438A-98FC-1FF1ED65CF4F}"/>
    <cellStyle name="Comma 2 3 4 5 4" xfId="15179" xr:uid="{405DE93F-2E27-420B-B4AE-5BCF8C80455B}"/>
    <cellStyle name="Comma 2 3 4 5 5" xfId="28869" xr:uid="{AFBF91F9-8292-44DF-96DA-967AF1DA1B1D}"/>
    <cellStyle name="Comma 2 3 4 5 6" xfId="43753" xr:uid="{593725B0-5570-4C35-A9FF-965507B99058}"/>
    <cellStyle name="Comma 2 3 4 6" xfId="10043" xr:uid="{A980E475-5BE4-443F-8A33-E59AD3977A98}"/>
    <cellStyle name="Comma 2 3 4 6 2" xfId="23733" xr:uid="{DEE78B82-3964-43F2-8981-F3772300B21B}"/>
    <cellStyle name="Comma 2 3 4 6 2 2" xfId="37425" xr:uid="{5E7D3046-A515-4CE3-9D39-0523162C3E93}"/>
    <cellStyle name="Comma 2 3 4 6 2 3" xfId="52309" xr:uid="{4D1B2B30-8E7F-49F1-97D8-AEF753EED82B}"/>
    <cellStyle name="Comma 2 3 4 6 3" xfId="16889" xr:uid="{763779AC-F1F7-42CC-89F9-2076C18A602B}"/>
    <cellStyle name="Comma 2 3 4 6 4" xfId="30579" xr:uid="{643713A9-3156-449C-BEBD-DA56A86322F9}"/>
    <cellStyle name="Comma 2 3 4 6 5" xfId="45463" xr:uid="{B363F613-B109-47E6-9409-ED18D51398BB}"/>
    <cellStyle name="Comma 2 3 4 7" xfId="20311" xr:uid="{D12B694E-A1E8-40BD-AD90-9194DB4996AE}"/>
    <cellStyle name="Comma 2 3 4 7 2" xfId="34003" xr:uid="{B41C0A97-B211-4FDB-A66E-022A170688DB}"/>
    <cellStyle name="Comma 2 3 4 7 3" xfId="48887" xr:uid="{76BEEFF2-9C29-4EB0-BA41-39255971622B}"/>
    <cellStyle name="Comma 2 3 4 8" xfId="13467" xr:uid="{BC4705CD-7949-4622-8C0C-91F982131482}"/>
    <cellStyle name="Comma 2 3 4 9" xfId="27157" xr:uid="{D6D4F94A-B33A-40B2-9382-D5D0359373F1}"/>
    <cellStyle name="Comma 2 3 5" xfId="6624" xr:uid="{D2DE23C3-CF21-4AAF-A47D-0DAD42D5B2C3}"/>
    <cellStyle name="Comma 2 3 5 2" xfId="6625" xr:uid="{45B3ACCD-82E8-4A28-878D-9656997FCBB8}"/>
    <cellStyle name="Comma 2 3 5 2 2" xfId="8339" xr:uid="{AEDE459B-51DD-42D7-8311-74AFBBD3FCB7}"/>
    <cellStyle name="Comma 2 3 5 2 2 2" xfId="11761" xr:uid="{D75A2ED0-2664-4137-BFE2-AA2AE3B38868}"/>
    <cellStyle name="Comma 2 3 5 2 2 2 2" xfId="25451" xr:uid="{890432F9-0CB1-47D2-A666-62905DD05EC0}"/>
    <cellStyle name="Comma 2 3 5 2 2 2 2 2" xfId="39143" xr:uid="{21729483-7523-4D15-ABA5-08A05B1AEFE9}"/>
    <cellStyle name="Comma 2 3 5 2 2 2 2 3" xfId="54027" xr:uid="{4C9306AE-D00A-4DEB-902B-B9AF7860398A}"/>
    <cellStyle name="Comma 2 3 5 2 2 2 3" xfId="18607" xr:uid="{27B55D2A-9AC0-4D73-8A38-01FD4A5AAD3D}"/>
    <cellStyle name="Comma 2 3 5 2 2 2 4" xfId="32297" xr:uid="{A451B309-B233-458B-8FB3-60D01A86D2B9}"/>
    <cellStyle name="Comma 2 3 5 2 2 2 5" xfId="47181" xr:uid="{02C31892-FD9A-4034-B1DF-74F91F0B5740}"/>
    <cellStyle name="Comma 2 3 5 2 2 3" xfId="22029" xr:uid="{EB4721DE-8F0F-4688-828C-99CBEBC83346}"/>
    <cellStyle name="Comma 2 3 5 2 2 3 2" xfId="35721" xr:uid="{F0274295-2CC6-45CF-8992-16CD4C5EA274}"/>
    <cellStyle name="Comma 2 3 5 2 2 3 3" xfId="50605" xr:uid="{2346EA00-B6AE-44DC-941D-753EC2B1D870}"/>
    <cellStyle name="Comma 2 3 5 2 2 4" xfId="15185" xr:uid="{2C1ABFE8-98FC-4C96-8433-18D373B27EEC}"/>
    <cellStyle name="Comma 2 3 5 2 2 5" xfId="28875" xr:uid="{95555805-ABCA-48C0-A45B-DF2792EABCAB}"/>
    <cellStyle name="Comma 2 3 5 2 2 6" xfId="43759" xr:uid="{4C4A311A-7C4A-456F-BE74-DE33CC02A889}"/>
    <cellStyle name="Comma 2 3 5 2 3" xfId="10049" xr:uid="{181D47F6-A87D-43E1-ABAF-5464897536D4}"/>
    <cellStyle name="Comma 2 3 5 2 3 2" xfId="23739" xr:uid="{BF3CB6FE-FC53-4E88-93DC-F4C82087559E}"/>
    <cellStyle name="Comma 2 3 5 2 3 2 2" xfId="37431" xr:uid="{4F1462E4-AC45-497D-B8E6-5B07C77F3B6A}"/>
    <cellStyle name="Comma 2 3 5 2 3 2 3" xfId="52315" xr:uid="{30A5E008-EF62-4343-BA25-33C4894F83F8}"/>
    <cellStyle name="Comma 2 3 5 2 3 3" xfId="16895" xr:uid="{B7D0FE53-942B-4845-8095-06D1C10A198D}"/>
    <cellStyle name="Comma 2 3 5 2 3 4" xfId="30585" xr:uid="{AD5FF702-61E4-4D38-BDC0-0006F1AE4381}"/>
    <cellStyle name="Comma 2 3 5 2 3 5" xfId="45469" xr:uid="{35108EE4-1423-47D4-B6EB-8BD23A42B98F}"/>
    <cellStyle name="Comma 2 3 5 2 4" xfId="20317" xr:uid="{C2E4FD45-BFE0-403D-8834-542E969A4BEE}"/>
    <cellStyle name="Comma 2 3 5 2 4 2" xfId="34009" xr:uid="{5A7BE51C-9B82-4426-BF20-140C159B5277}"/>
    <cellStyle name="Comma 2 3 5 2 4 3" xfId="48893" xr:uid="{701AF789-725D-46A3-8343-2AE84D7DA5FC}"/>
    <cellStyle name="Comma 2 3 5 2 5" xfId="13473" xr:uid="{5F8F4E32-6546-4629-B3A6-D55001609A8B}"/>
    <cellStyle name="Comma 2 3 5 2 6" xfId="27163" xr:uid="{73B98A01-097F-4D6D-B2F7-0DE4B6635911}"/>
    <cellStyle name="Comma 2 3 5 2 7" xfId="42047" xr:uid="{8AAB01BC-28EA-43C3-9D8D-1C0E8D7A1405}"/>
    <cellStyle name="Comma 2 3 5 3" xfId="8338" xr:uid="{7F2CE676-8F6D-41C8-A6EE-6B349B869631}"/>
    <cellStyle name="Comma 2 3 5 3 2" xfId="11760" xr:uid="{7EAC0F7B-84B1-4DC5-B1A4-8A2F720AFF0E}"/>
    <cellStyle name="Comma 2 3 5 3 2 2" xfId="25450" xr:uid="{B154B4C7-C85E-42CA-8283-FD09612CFD88}"/>
    <cellStyle name="Comma 2 3 5 3 2 2 2" xfId="39142" xr:uid="{F4C579EE-C0E1-48AE-8C26-9B1B35D2D3A8}"/>
    <cellStyle name="Comma 2 3 5 3 2 2 3" xfId="54026" xr:uid="{6AF4DC27-66F7-4C51-9A1B-51D195D5125B}"/>
    <cellStyle name="Comma 2 3 5 3 2 3" xfId="18606" xr:uid="{A94E7405-EE8B-4AC2-8FA1-AEF9A24272FD}"/>
    <cellStyle name="Comma 2 3 5 3 2 4" xfId="32296" xr:uid="{42BA8B0A-5F68-458F-8188-F1914DCA16A3}"/>
    <cellStyle name="Comma 2 3 5 3 2 5" xfId="47180" xr:uid="{A48CE6E1-8EA2-4305-AC25-E97CBF462207}"/>
    <cellStyle name="Comma 2 3 5 3 3" xfId="22028" xr:uid="{B6F8B692-AA20-477E-9311-AB0467440DDA}"/>
    <cellStyle name="Comma 2 3 5 3 3 2" xfId="35720" xr:uid="{F1A9270B-4ACF-448D-A416-A98400757CBF}"/>
    <cellStyle name="Comma 2 3 5 3 3 3" xfId="50604" xr:uid="{B0E2F3DB-E9EB-41F9-8A77-AAF6B0E49021}"/>
    <cellStyle name="Comma 2 3 5 3 4" xfId="15184" xr:uid="{C8D7AD61-A744-4836-8298-151731C2F348}"/>
    <cellStyle name="Comma 2 3 5 3 5" xfId="28874" xr:uid="{2D24191F-A53B-497C-82F6-CD10AD8DEC51}"/>
    <cellStyle name="Comma 2 3 5 3 6" xfId="43758" xr:uid="{7453257B-DB20-4236-9E03-3DEE0DB92230}"/>
    <cellStyle name="Comma 2 3 5 4" xfId="10048" xr:uid="{0898D043-4660-4DD1-9768-89E8F330DA65}"/>
    <cellStyle name="Comma 2 3 5 4 2" xfId="23738" xr:uid="{2B8FAF52-41F8-4C6E-9E67-19CF44CA37E8}"/>
    <cellStyle name="Comma 2 3 5 4 2 2" xfId="37430" xr:uid="{B2AEE67A-EB93-4FD0-8CF5-BB1C88D95FE9}"/>
    <cellStyle name="Comma 2 3 5 4 2 3" xfId="52314" xr:uid="{5203FC39-BAD7-41D5-90E0-0191832A6FE6}"/>
    <cellStyle name="Comma 2 3 5 4 3" xfId="16894" xr:uid="{31649185-16B3-414D-AE85-155B90EB6BFB}"/>
    <cellStyle name="Comma 2 3 5 4 4" xfId="30584" xr:uid="{792D08FF-D0B0-416F-AD9B-CDB0977019EB}"/>
    <cellStyle name="Comma 2 3 5 4 5" xfId="45468" xr:uid="{9853F531-E60E-4584-B9E2-4857E8054716}"/>
    <cellStyle name="Comma 2 3 5 5" xfId="20316" xr:uid="{D5A16FBD-7DFC-443E-B906-F442A0733D01}"/>
    <cellStyle name="Comma 2 3 5 5 2" xfId="34008" xr:uid="{30CC4FE8-A89B-437E-B45D-616753FF6FC2}"/>
    <cellStyle name="Comma 2 3 5 5 3" xfId="48892" xr:uid="{6EBCBAEE-524E-4F6E-BDB3-F258A92EBBBE}"/>
    <cellStyle name="Comma 2 3 5 6" xfId="13472" xr:uid="{27AAD9E6-D3F4-4953-84E0-8A669255A7CC}"/>
    <cellStyle name="Comma 2 3 5 7" xfId="27162" xr:uid="{A57DC1B1-28EB-4010-9741-C981EF3F79EE}"/>
    <cellStyle name="Comma 2 3 5 8" xfId="42046" xr:uid="{3576BBF8-22DB-4AB9-977E-C55AFC77D0EE}"/>
    <cellStyle name="Comma 2 3 6" xfId="6626" xr:uid="{181BB3E0-ECD6-46B2-A984-F59F1E407336}"/>
    <cellStyle name="Comma 2 3 6 2" xfId="8340" xr:uid="{20421789-058C-4078-A395-EF05DB0FD239}"/>
    <cellStyle name="Comma 2 3 6 2 2" xfId="11762" xr:uid="{23B26D65-1856-4196-9719-C87059699DEE}"/>
    <cellStyle name="Comma 2 3 6 2 2 2" xfId="25452" xr:uid="{0EAF2156-A41B-42D9-BF03-5BB5E3E15687}"/>
    <cellStyle name="Comma 2 3 6 2 2 2 2" xfId="39144" xr:uid="{65340479-F031-4E58-B130-A4CBCD9E3B7A}"/>
    <cellStyle name="Comma 2 3 6 2 2 2 3" xfId="54028" xr:uid="{EA54BED0-046B-42F1-9DBD-AF182BE750E6}"/>
    <cellStyle name="Comma 2 3 6 2 2 3" xfId="18608" xr:uid="{48F7A38D-1D5D-4AD2-BA65-EC00DA52DDC3}"/>
    <cellStyle name="Comma 2 3 6 2 2 4" xfId="32298" xr:uid="{7FD08504-F6AF-4359-9F73-409DD7772E90}"/>
    <cellStyle name="Comma 2 3 6 2 2 5" xfId="47182" xr:uid="{1607D752-FEB1-4169-A849-9B224CAEE84B}"/>
    <cellStyle name="Comma 2 3 6 2 3" xfId="22030" xr:uid="{ED93250D-BC86-4306-A6F7-A3B3DEF5D8B1}"/>
    <cellStyle name="Comma 2 3 6 2 3 2" xfId="35722" xr:uid="{B6955C5A-82B2-44E1-9E14-9F22CA204D42}"/>
    <cellStyle name="Comma 2 3 6 2 3 3" xfId="50606" xr:uid="{96D7EBCE-72D4-4CAA-BDBD-3B1C6629605F}"/>
    <cellStyle name="Comma 2 3 6 2 4" xfId="15186" xr:uid="{0A2565CE-AE01-41DC-BF85-386187472169}"/>
    <cellStyle name="Comma 2 3 6 2 5" xfId="28876" xr:uid="{A764DB93-F107-4176-83F1-3147CA05227A}"/>
    <cellStyle name="Comma 2 3 6 2 6" xfId="43760" xr:uid="{12BD4D47-C481-46F4-BFDD-CFBB873DB95B}"/>
    <cellStyle name="Comma 2 3 6 3" xfId="10050" xr:uid="{4AA86F60-1D57-4A3C-97F0-5FFFF6CD3CD8}"/>
    <cellStyle name="Comma 2 3 6 3 2" xfId="23740" xr:uid="{28DAE192-A3D1-4223-B516-6CF72281392E}"/>
    <cellStyle name="Comma 2 3 6 3 2 2" xfId="37432" xr:uid="{8C025074-B4AC-401D-8312-3C9837E7DBFB}"/>
    <cellStyle name="Comma 2 3 6 3 2 3" xfId="52316" xr:uid="{C9253D8F-98DA-4220-AA14-F5A0A26DCE43}"/>
    <cellStyle name="Comma 2 3 6 3 3" xfId="16896" xr:uid="{721A233A-618C-499A-8372-258F197FD83F}"/>
    <cellStyle name="Comma 2 3 6 3 4" xfId="30586" xr:uid="{56280E09-130B-40B6-A982-0808989AC77A}"/>
    <cellStyle name="Comma 2 3 6 3 5" xfId="45470" xr:uid="{4BFB42B8-E40C-4FC4-A5D9-DA8D4D19FAA8}"/>
    <cellStyle name="Comma 2 3 6 4" xfId="20318" xr:uid="{9825B00D-2B63-423C-AAF1-E9F22B8649D7}"/>
    <cellStyle name="Comma 2 3 6 4 2" xfId="34010" xr:uid="{CAF3FD75-EC92-4827-BB54-C41A626B5AEE}"/>
    <cellStyle name="Comma 2 3 6 4 3" xfId="48894" xr:uid="{DAAA13FD-F2AC-4491-BDE5-516A34312D42}"/>
    <cellStyle name="Comma 2 3 6 5" xfId="13474" xr:uid="{D48479D3-9F18-439D-91B3-94D2855E5BBB}"/>
    <cellStyle name="Comma 2 3 6 6" xfId="27164" xr:uid="{872A42F6-3CCA-4FF6-B2FD-B67CA7E8338F}"/>
    <cellStyle name="Comma 2 3 6 7" xfId="42048" xr:uid="{60E771D0-CF49-43CF-A6F4-C01D19FBC610}"/>
    <cellStyle name="Comma 2 3 7" xfId="6627" xr:uid="{B527C0EE-F2B4-455F-B29D-44E1665A4FAE}"/>
    <cellStyle name="Comma 2 3 7 2" xfId="8341" xr:uid="{33CB5667-8727-43D5-9B12-1398FA2E247D}"/>
    <cellStyle name="Comma 2 3 7 2 2" xfId="11763" xr:uid="{1DD197C4-D080-494D-B72C-8336317F7BA0}"/>
    <cellStyle name="Comma 2 3 7 2 2 2" xfId="25453" xr:uid="{514664A6-21C0-4EED-A142-AB0FFA192713}"/>
    <cellStyle name="Comma 2 3 7 2 2 2 2" xfId="39145" xr:uid="{E88A70E4-9492-4A4E-B1F4-4D6AC1E7E288}"/>
    <cellStyle name="Comma 2 3 7 2 2 2 3" xfId="54029" xr:uid="{050CBC0E-C80A-497E-ABF2-0D116C211181}"/>
    <cellStyle name="Comma 2 3 7 2 2 3" xfId="18609" xr:uid="{770376C4-38EC-4C2C-BB28-2212F55F63C8}"/>
    <cellStyle name="Comma 2 3 7 2 2 4" xfId="32299" xr:uid="{A9219891-8E12-4DDF-877E-E85AEB04E1B5}"/>
    <cellStyle name="Comma 2 3 7 2 2 5" xfId="47183" xr:uid="{92FA45E9-6EF2-4536-80B8-99606C200D4B}"/>
    <cellStyle name="Comma 2 3 7 2 3" xfId="22031" xr:uid="{C47A5C59-D243-4B81-A79D-492F89253B9B}"/>
    <cellStyle name="Comma 2 3 7 2 3 2" xfId="35723" xr:uid="{FA9A7274-AA78-4691-9A1D-9A5032180957}"/>
    <cellStyle name="Comma 2 3 7 2 3 3" xfId="50607" xr:uid="{ED99BECF-FB2F-40C2-831A-F93186EF9EDD}"/>
    <cellStyle name="Comma 2 3 7 2 4" xfId="15187" xr:uid="{0B23C754-6833-4BB6-8D67-DD43ED4927CF}"/>
    <cellStyle name="Comma 2 3 7 2 5" xfId="28877" xr:uid="{7ED32E72-788F-4B63-BBDC-554A74DEFB3A}"/>
    <cellStyle name="Comma 2 3 7 2 6" xfId="43761" xr:uid="{BAEC6A56-C7D1-440A-9573-F11ED596C8AA}"/>
    <cellStyle name="Comma 2 3 7 3" xfId="10051" xr:uid="{D5690366-3271-4089-9CD8-53A28AD92C01}"/>
    <cellStyle name="Comma 2 3 7 3 2" xfId="23741" xr:uid="{18DD5520-83E2-45CE-844D-88E94E9F53C8}"/>
    <cellStyle name="Comma 2 3 7 3 2 2" xfId="37433" xr:uid="{9BBC457D-791C-4A0D-917A-076F1C91CC4B}"/>
    <cellStyle name="Comma 2 3 7 3 2 3" xfId="52317" xr:uid="{EC2226A6-5028-4859-ACB4-8EFA0A7C6D28}"/>
    <cellStyle name="Comma 2 3 7 3 3" xfId="16897" xr:uid="{AEEB8A33-3534-4DE3-AB8E-78A70C0F5D7F}"/>
    <cellStyle name="Comma 2 3 7 3 4" xfId="30587" xr:uid="{D24F056A-C6F1-4806-90BF-2823CF7F108E}"/>
    <cellStyle name="Comma 2 3 7 3 5" xfId="45471" xr:uid="{3860548D-E72E-4B36-ACE1-17B73F25BCD5}"/>
    <cellStyle name="Comma 2 3 7 4" xfId="20319" xr:uid="{A5E9CEC4-557A-4B4F-BC05-751EB3899591}"/>
    <cellStyle name="Comma 2 3 7 4 2" xfId="34011" xr:uid="{D1095BC8-FFCD-4DF0-B05F-EDBAFB3FA6A5}"/>
    <cellStyle name="Comma 2 3 7 4 3" xfId="48895" xr:uid="{2930C44E-9B88-44FC-AA3D-8B8D152A2832}"/>
    <cellStyle name="Comma 2 3 7 5" xfId="13475" xr:uid="{725FF53C-73DF-4420-B4A3-F5D64FFDE6A1}"/>
    <cellStyle name="Comma 2 3 7 6" xfId="27165" xr:uid="{272ED12B-2BC8-48CD-8652-A24C356B8383}"/>
    <cellStyle name="Comma 2 3 7 7" xfId="42049" xr:uid="{8FA5DAEB-9641-480A-B0C6-21D09796584B}"/>
    <cellStyle name="Comma 2 3 8" xfId="8312" xr:uid="{533CFDF2-3E4C-4576-A3F0-2483ACE1E753}"/>
    <cellStyle name="Comma 2 3 8 2" xfId="11734" xr:uid="{D572ED7A-F3B4-4A2A-AE6F-0A0565AB26C0}"/>
    <cellStyle name="Comma 2 3 8 2 2" xfId="25424" xr:uid="{21B9883E-F037-4BD3-8186-9DEA2862531C}"/>
    <cellStyle name="Comma 2 3 8 2 2 2" xfId="39116" xr:uid="{AB5E71B3-6570-4513-9BF1-90FCB6995A87}"/>
    <cellStyle name="Comma 2 3 8 2 2 3" xfId="54000" xr:uid="{C31C7A27-C574-476D-B2C6-11445ACEE3CE}"/>
    <cellStyle name="Comma 2 3 8 2 3" xfId="18580" xr:uid="{A7278D65-254B-4946-A6B8-86B8963A7082}"/>
    <cellStyle name="Comma 2 3 8 2 4" xfId="32270" xr:uid="{FD6CA072-ADF4-4134-B7E7-1EE79478DB36}"/>
    <cellStyle name="Comma 2 3 8 2 5" xfId="47154" xr:uid="{752CC847-B827-4EC1-955C-EBF4104B5631}"/>
    <cellStyle name="Comma 2 3 8 3" xfId="22002" xr:uid="{74067172-A5F1-45DC-92F2-BF591C686A8B}"/>
    <cellStyle name="Comma 2 3 8 3 2" xfId="35694" xr:uid="{C4D9D3BB-4ABF-4B0B-BF90-5C89285EB4E7}"/>
    <cellStyle name="Comma 2 3 8 3 3" xfId="50578" xr:uid="{9B5E8DF7-D378-47EE-A7DE-4EA92724CAD3}"/>
    <cellStyle name="Comma 2 3 8 4" xfId="15158" xr:uid="{2F4F9A92-57BF-47AE-94FC-15728E58169B}"/>
    <cellStyle name="Comma 2 3 8 5" xfId="28848" xr:uid="{6C914911-D420-46AF-9A68-1C2A6DFCAD5F}"/>
    <cellStyle name="Comma 2 3 8 6" xfId="43732" xr:uid="{14AB4CE2-F161-49D8-AC1B-5B9C13486596}"/>
    <cellStyle name="Comma 2 3 9" xfId="10022" xr:uid="{CBEF0B93-D89A-46DF-953B-DAD3082ED5E3}"/>
    <cellStyle name="Comma 2 3 9 2" xfId="23712" xr:uid="{77824A3A-A6E8-4293-9F74-D4D6608CDE0C}"/>
    <cellStyle name="Comma 2 3 9 2 2" xfId="37404" xr:uid="{BB337B1B-B0B6-449B-A453-AC64C78B405D}"/>
    <cellStyle name="Comma 2 3 9 2 3" xfId="52288" xr:uid="{E8BE713C-5FE8-4F4B-B3B6-629E92D72666}"/>
    <cellStyle name="Comma 2 3 9 3" xfId="16868" xr:uid="{2D00259C-ACF1-4078-B5E6-6BB7C7B19C19}"/>
    <cellStyle name="Comma 2 3 9 4" xfId="30558" xr:uid="{C4F782C8-8867-451A-967A-74FA4D835A3F}"/>
    <cellStyle name="Comma 2 3 9 5" xfId="45442" xr:uid="{68AF5477-32C0-4AC8-A5A8-160E5BE46086}"/>
    <cellStyle name="Comma 2 4" xfId="6628" xr:uid="{943F12BC-A3AD-4FD5-BB6F-93CC2C6B8DC4}"/>
    <cellStyle name="Comma 2 4 10" xfId="13476" xr:uid="{34CEA845-78BC-42C4-94B5-6EC8D8AFE14D}"/>
    <cellStyle name="Comma 2 4 11" xfId="27166" xr:uid="{066B6647-9DED-4D50-A12E-19BB4E4DF89F}"/>
    <cellStyle name="Comma 2 4 12" xfId="42050" xr:uid="{C01F5ACD-54D2-41E9-A0AB-D4B4EC725840}"/>
    <cellStyle name="Comma 2 4 2" xfId="6629" xr:uid="{871FC5AC-79CC-488E-888C-1C2C3D3E49FB}"/>
    <cellStyle name="Comma 2 4 2 10" xfId="42051" xr:uid="{0018A8FC-F29F-43D7-AF03-905138AC7F9B}"/>
    <cellStyle name="Comma 2 4 2 2" xfId="6630" xr:uid="{B83F93CB-309C-4147-824A-EB1BE9292BD3}"/>
    <cellStyle name="Comma 2 4 2 2 2" xfId="6631" xr:uid="{E96765C4-D05D-49B3-A211-BBACC5A93EC2}"/>
    <cellStyle name="Comma 2 4 2 2 2 2" xfId="8345" xr:uid="{E39DB708-4608-42EB-A152-3A5110928A5F}"/>
    <cellStyle name="Comma 2 4 2 2 2 2 2" xfId="11767" xr:uid="{3021F482-F9C8-457A-B13A-E1E97452D537}"/>
    <cellStyle name="Comma 2 4 2 2 2 2 2 2" xfId="25457" xr:uid="{3CF7CA2B-123B-4847-B3A5-1024BB57842B}"/>
    <cellStyle name="Comma 2 4 2 2 2 2 2 2 2" xfId="39149" xr:uid="{A15159F8-B17C-4BA2-9F3A-CCF38B307E8D}"/>
    <cellStyle name="Comma 2 4 2 2 2 2 2 2 3" xfId="54033" xr:uid="{D4101A0D-4FA2-488D-B0F6-5535E40E2121}"/>
    <cellStyle name="Comma 2 4 2 2 2 2 2 3" xfId="18613" xr:uid="{0C5C1DE2-FD9D-46E7-B119-2D4C8CBA84B7}"/>
    <cellStyle name="Comma 2 4 2 2 2 2 2 4" xfId="32303" xr:uid="{0CFBAF81-CA91-4788-977C-F4323CF7F533}"/>
    <cellStyle name="Comma 2 4 2 2 2 2 2 5" xfId="47187" xr:uid="{3F5699B3-030F-4DCE-BCC2-4C3970BE1448}"/>
    <cellStyle name="Comma 2 4 2 2 2 2 3" xfId="22035" xr:uid="{BEB4ADE1-6B5D-4E27-9ADD-093A5E29C61E}"/>
    <cellStyle name="Comma 2 4 2 2 2 2 3 2" xfId="35727" xr:uid="{3E142E04-B572-4146-B059-6F1795CB19BD}"/>
    <cellStyle name="Comma 2 4 2 2 2 2 3 3" xfId="50611" xr:uid="{BDAD270B-51ED-4568-A9AB-F8927DCDBBD5}"/>
    <cellStyle name="Comma 2 4 2 2 2 2 4" xfId="15191" xr:uid="{CE9ACEBD-A28F-44B2-A5EB-8FEABB65FEF9}"/>
    <cellStyle name="Comma 2 4 2 2 2 2 5" xfId="28881" xr:uid="{013C7F57-88F8-404D-9337-C329E6CD7994}"/>
    <cellStyle name="Comma 2 4 2 2 2 2 6" xfId="43765" xr:uid="{8B0EBAAE-014F-44A1-A172-EFC3B1F67518}"/>
    <cellStyle name="Comma 2 4 2 2 2 3" xfId="10055" xr:uid="{91046B96-3466-483F-8471-AFDFE56D2B34}"/>
    <cellStyle name="Comma 2 4 2 2 2 3 2" xfId="23745" xr:uid="{A6F76524-244E-4F7B-A31D-753C9BA2DBA7}"/>
    <cellStyle name="Comma 2 4 2 2 2 3 2 2" xfId="37437" xr:uid="{E8643F88-6DD6-4CF7-9979-FD7469154C58}"/>
    <cellStyle name="Comma 2 4 2 2 2 3 2 3" xfId="52321" xr:uid="{970B3B5D-49B5-48B2-8AB4-C0064527B841}"/>
    <cellStyle name="Comma 2 4 2 2 2 3 3" xfId="16901" xr:uid="{195FCD5B-11EE-41C1-BEE9-914B69E7059A}"/>
    <cellStyle name="Comma 2 4 2 2 2 3 4" xfId="30591" xr:uid="{74EED2F0-F2C9-4825-A113-436AAA9EA6D2}"/>
    <cellStyle name="Comma 2 4 2 2 2 3 5" xfId="45475" xr:uid="{3CF31897-D78D-475A-9EE6-7FA5AC2FEE45}"/>
    <cellStyle name="Comma 2 4 2 2 2 4" xfId="20323" xr:uid="{BAAAC501-419A-4762-97F2-60BDD40C34F7}"/>
    <cellStyle name="Comma 2 4 2 2 2 4 2" xfId="34015" xr:uid="{B8B5D368-3BBB-4B08-8F13-FAEFE8C67CA1}"/>
    <cellStyle name="Comma 2 4 2 2 2 4 3" xfId="48899" xr:uid="{74F1388D-8C60-4D08-A57B-CE93B596594A}"/>
    <cellStyle name="Comma 2 4 2 2 2 5" xfId="13479" xr:uid="{91B6DEE2-BBDC-4882-B8EF-E84EEBF14812}"/>
    <cellStyle name="Comma 2 4 2 2 2 6" xfId="27169" xr:uid="{69DA9D08-178C-4F49-8124-2D97BD10A0F9}"/>
    <cellStyle name="Comma 2 4 2 2 2 7" xfId="42053" xr:uid="{ABF21170-2003-49D5-AD39-233E6F399F41}"/>
    <cellStyle name="Comma 2 4 2 2 3" xfId="8344" xr:uid="{D9E9CCFF-A62A-43EC-911E-9E20CE56A8A6}"/>
    <cellStyle name="Comma 2 4 2 2 3 2" xfId="11766" xr:uid="{5CA39966-256D-412F-9073-B52F0BDF4E25}"/>
    <cellStyle name="Comma 2 4 2 2 3 2 2" xfId="25456" xr:uid="{EB808002-3936-4BD9-8472-304559E3B997}"/>
    <cellStyle name="Comma 2 4 2 2 3 2 2 2" xfId="39148" xr:uid="{6E8FF9BA-73E0-4318-B665-19304F0C73B5}"/>
    <cellStyle name="Comma 2 4 2 2 3 2 2 3" xfId="54032" xr:uid="{C7C2E430-4003-40CF-B15D-D65E018D1A49}"/>
    <cellStyle name="Comma 2 4 2 2 3 2 3" xfId="18612" xr:uid="{5C215456-0509-458B-9677-A70D2DC142F6}"/>
    <cellStyle name="Comma 2 4 2 2 3 2 4" xfId="32302" xr:uid="{843CBDD6-9A18-4285-BB3E-96C4ADDEB73A}"/>
    <cellStyle name="Comma 2 4 2 2 3 2 5" xfId="47186" xr:uid="{173D2AE5-2E71-4461-9966-06117F93FAC6}"/>
    <cellStyle name="Comma 2 4 2 2 3 3" xfId="22034" xr:uid="{57E01916-2231-46AE-9A69-41EFBC615AA8}"/>
    <cellStyle name="Comma 2 4 2 2 3 3 2" xfId="35726" xr:uid="{54169088-F3AB-4931-A833-47E4C0CFA95B}"/>
    <cellStyle name="Comma 2 4 2 2 3 3 3" xfId="50610" xr:uid="{8D64DC68-2269-4F39-8DF2-E91E85E41A69}"/>
    <cellStyle name="Comma 2 4 2 2 3 4" xfId="15190" xr:uid="{A1DB18B1-14F2-44E6-90F1-4E419F36BC5B}"/>
    <cellStyle name="Comma 2 4 2 2 3 5" xfId="28880" xr:uid="{1FA024BB-74A5-4AF8-BB47-4F68BA1F364D}"/>
    <cellStyle name="Comma 2 4 2 2 3 6" xfId="43764" xr:uid="{ECF3D516-C623-46F0-8BAE-F76A61123959}"/>
    <cellStyle name="Comma 2 4 2 2 4" xfId="10054" xr:uid="{B99861DD-1A22-4FDF-986E-91F8620F66B2}"/>
    <cellStyle name="Comma 2 4 2 2 4 2" xfId="23744" xr:uid="{B165D9ED-5FD1-4094-ACDA-20E5BF2C7881}"/>
    <cellStyle name="Comma 2 4 2 2 4 2 2" xfId="37436" xr:uid="{B65B4722-9E11-4BCC-A5F2-BD505E6AD1A9}"/>
    <cellStyle name="Comma 2 4 2 2 4 2 3" xfId="52320" xr:uid="{B2CC6405-FCD4-43E0-AED7-BD5B2C13432C}"/>
    <cellStyle name="Comma 2 4 2 2 4 3" xfId="16900" xr:uid="{ECBABCA9-80B2-4C99-BDF9-8B9539D675CC}"/>
    <cellStyle name="Comma 2 4 2 2 4 4" xfId="30590" xr:uid="{E21062B9-D357-4736-8D75-C0D03D39799D}"/>
    <cellStyle name="Comma 2 4 2 2 4 5" xfId="45474" xr:uid="{313C7330-42DF-486B-95FB-F81ADA330DB8}"/>
    <cellStyle name="Comma 2 4 2 2 5" xfId="20322" xr:uid="{F26900BA-6C2C-4D69-A4F0-0B84AB806843}"/>
    <cellStyle name="Comma 2 4 2 2 5 2" xfId="34014" xr:uid="{AF2322D7-55A6-4A61-A347-7F31E9D698D1}"/>
    <cellStyle name="Comma 2 4 2 2 5 3" xfId="48898" xr:uid="{4CD97A04-F1EB-4690-AB57-50DB4A062BC5}"/>
    <cellStyle name="Comma 2 4 2 2 6" xfId="13478" xr:uid="{C6B70E7E-624E-4EEE-A9DB-3F55C0006874}"/>
    <cellStyle name="Comma 2 4 2 2 7" xfId="27168" xr:uid="{45784C72-998B-4DAE-A721-A4BFE0890F60}"/>
    <cellStyle name="Comma 2 4 2 2 8" xfId="42052" xr:uid="{1801AEC3-4581-490D-AEFF-EACB2925818D}"/>
    <cellStyle name="Comma 2 4 2 3" xfId="6632" xr:uid="{67438984-4A59-4DA2-8665-392556402017}"/>
    <cellStyle name="Comma 2 4 2 3 2" xfId="8346" xr:uid="{D1C27488-ED2E-4202-8DD2-C7834ED77989}"/>
    <cellStyle name="Comma 2 4 2 3 2 2" xfId="11768" xr:uid="{1681D62E-DFA2-461E-8E86-BDA7805FFC00}"/>
    <cellStyle name="Comma 2 4 2 3 2 2 2" xfId="25458" xr:uid="{00B69C1E-8BA9-4C39-A67E-2B0335F94118}"/>
    <cellStyle name="Comma 2 4 2 3 2 2 2 2" xfId="39150" xr:uid="{F2802DAD-0BAA-424B-B2FE-7CDA2D7236AB}"/>
    <cellStyle name="Comma 2 4 2 3 2 2 2 3" xfId="54034" xr:uid="{B0FA0C00-4953-465A-926C-CAB8ACA503B0}"/>
    <cellStyle name="Comma 2 4 2 3 2 2 3" xfId="18614" xr:uid="{B15D5A5F-0C4C-4728-86EF-3E19DC1A5DA7}"/>
    <cellStyle name="Comma 2 4 2 3 2 2 4" xfId="32304" xr:uid="{DCBDC817-6063-4681-91EF-789847A043F7}"/>
    <cellStyle name="Comma 2 4 2 3 2 2 5" xfId="47188" xr:uid="{89168D29-BA14-44AA-BD5D-E04BBDF5599A}"/>
    <cellStyle name="Comma 2 4 2 3 2 3" xfId="22036" xr:uid="{2782082E-D5B9-421C-9C82-C2D174DBE202}"/>
    <cellStyle name="Comma 2 4 2 3 2 3 2" xfId="35728" xr:uid="{8B65182C-BC3C-4E21-8085-286085E326C7}"/>
    <cellStyle name="Comma 2 4 2 3 2 3 3" xfId="50612" xr:uid="{1A65E096-95FE-4320-84D7-9257AF1B663C}"/>
    <cellStyle name="Comma 2 4 2 3 2 4" xfId="15192" xr:uid="{40C86B51-1599-4752-B159-90899A892214}"/>
    <cellStyle name="Comma 2 4 2 3 2 5" xfId="28882" xr:uid="{46D2BEF6-4084-4D58-83AE-B0D213AB0284}"/>
    <cellStyle name="Comma 2 4 2 3 2 6" xfId="43766" xr:uid="{0B70C08D-0634-40B6-BDCA-9CCBA15AA477}"/>
    <cellStyle name="Comma 2 4 2 3 3" xfId="10056" xr:uid="{B038DAD6-710F-4992-ACEA-6C6612CFFF64}"/>
    <cellStyle name="Comma 2 4 2 3 3 2" xfId="23746" xr:uid="{4240A785-954A-472C-B197-9DD396EE19B6}"/>
    <cellStyle name="Comma 2 4 2 3 3 2 2" xfId="37438" xr:uid="{2D1FAA4E-806D-4F88-8C07-B5B889EBDC6A}"/>
    <cellStyle name="Comma 2 4 2 3 3 2 3" xfId="52322" xr:uid="{6CF143FE-851A-4CDD-AFA5-DA454318B84C}"/>
    <cellStyle name="Comma 2 4 2 3 3 3" xfId="16902" xr:uid="{60D7CD7B-AE54-4F33-B645-4985679DDE30}"/>
    <cellStyle name="Comma 2 4 2 3 3 4" xfId="30592" xr:uid="{6E77F9AE-2B79-4669-8AB4-81BA8E7DB3E4}"/>
    <cellStyle name="Comma 2 4 2 3 3 5" xfId="45476" xr:uid="{BA7ED89D-52BB-462F-B1E4-489E9B735686}"/>
    <cellStyle name="Comma 2 4 2 3 4" xfId="20324" xr:uid="{30AF9D72-70FA-4809-A1D2-B3834E261148}"/>
    <cellStyle name="Comma 2 4 2 3 4 2" xfId="34016" xr:uid="{7E3EABC6-BF8A-40D4-B4C3-B87B21F6E1F7}"/>
    <cellStyle name="Comma 2 4 2 3 4 3" xfId="48900" xr:uid="{5DF2B233-CCB5-4451-A0FD-C62757626F19}"/>
    <cellStyle name="Comma 2 4 2 3 5" xfId="13480" xr:uid="{01F8E08D-F067-4FCA-A77D-8B8E67C7E04C}"/>
    <cellStyle name="Comma 2 4 2 3 6" xfId="27170" xr:uid="{640EA0AB-70AC-4A49-8757-A86F090904A6}"/>
    <cellStyle name="Comma 2 4 2 3 7" xfId="42054" xr:uid="{6C5C8BC3-7C53-4045-BB40-2F9053E38EE0}"/>
    <cellStyle name="Comma 2 4 2 4" xfId="6633" xr:uid="{0447F295-0228-466A-8508-A181B58039C2}"/>
    <cellStyle name="Comma 2 4 2 4 2" xfId="8347" xr:uid="{7CC8F274-8DDB-460F-8D5A-3B3BC25B5E4F}"/>
    <cellStyle name="Comma 2 4 2 4 2 2" xfId="11769" xr:uid="{76197357-CE9E-4FDE-AE2B-64CD4B2FE62A}"/>
    <cellStyle name="Comma 2 4 2 4 2 2 2" xfId="25459" xr:uid="{7431E732-0BA6-4383-900C-34D919995F89}"/>
    <cellStyle name="Comma 2 4 2 4 2 2 2 2" xfId="39151" xr:uid="{88E05764-9C7C-4BD7-BD65-FECF0D8DC25C}"/>
    <cellStyle name="Comma 2 4 2 4 2 2 2 3" xfId="54035" xr:uid="{60C66935-1B69-4B9F-874A-0C876F536888}"/>
    <cellStyle name="Comma 2 4 2 4 2 2 3" xfId="18615" xr:uid="{A8BCE485-82FD-4A1F-86C8-25E50389D735}"/>
    <cellStyle name="Comma 2 4 2 4 2 2 4" xfId="32305" xr:uid="{93BC56E3-0779-4BE5-975E-A25A81CEA29E}"/>
    <cellStyle name="Comma 2 4 2 4 2 2 5" xfId="47189" xr:uid="{5B30220B-EA7E-4D7E-904F-86862395E339}"/>
    <cellStyle name="Comma 2 4 2 4 2 3" xfId="22037" xr:uid="{D691C8C1-9D93-41B8-8BF4-C0810450A5BE}"/>
    <cellStyle name="Comma 2 4 2 4 2 3 2" xfId="35729" xr:uid="{81688C32-F0E9-4F40-81AB-12453CCC0BA5}"/>
    <cellStyle name="Comma 2 4 2 4 2 3 3" xfId="50613" xr:uid="{A676DDFC-FAFB-43BF-901F-8317657174DD}"/>
    <cellStyle name="Comma 2 4 2 4 2 4" xfId="15193" xr:uid="{5FF34466-B622-4C21-9FA4-D1C895414B30}"/>
    <cellStyle name="Comma 2 4 2 4 2 5" xfId="28883" xr:uid="{51449FF3-B3AA-4E8E-A963-D887793E042F}"/>
    <cellStyle name="Comma 2 4 2 4 2 6" xfId="43767" xr:uid="{8FD9ED4F-848C-42EE-A635-A1DE1A6771F4}"/>
    <cellStyle name="Comma 2 4 2 4 3" xfId="10057" xr:uid="{0311F57A-04CD-492C-AC7B-B21DDE0B551A}"/>
    <cellStyle name="Comma 2 4 2 4 3 2" xfId="23747" xr:uid="{D40AC7CA-8950-42AE-A76F-EF50CFCC5F5D}"/>
    <cellStyle name="Comma 2 4 2 4 3 2 2" xfId="37439" xr:uid="{20783CDB-4F97-41F1-AB0F-96096D2534FD}"/>
    <cellStyle name="Comma 2 4 2 4 3 2 3" xfId="52323" xr:uid="{255C96FD-9E72-470D-BE07-DBDE27D761F2}"/>
    <cellStyle name="Comma 2 4 2 4 3 3" xfId="16903" xr:uid="{120CDA0D-EAC1-404A-ADF5-48F6CF0B0A47}"/>
    <cellStyle name="Comma 2 4 2 4 3 4" xfId="30593" xr:uid="{5A20D8D8-4F83-43FB-B6B6-7924D9F15936}"/>
    <cellStyle name="Comma 2 4 2 4 3 5" xfId="45477" xr:uid="{C0A7DA9E-E015-460D-9876-7A54772B9F72}"/>
    <cellStyle name="Comma 2 4 2 4 4" xfId="20325" xr:uid="{57CA8D23-CD00-41EA-BF5E-19C14CEC33FD}"/>
    <cellStyle name="Comma 2 4 2 4 4 2" xfId="34017" xr:uid="{7921408F-7B33-498F-849A-541ED326F1FB}"/>
    <cellStyle name="Comma 2 4 2 4 4 3" xfId="48901" xr:uid="{D77EBE42-500E-4E35-8340-F14608D74869}"/>
    <cellStyle name="Comma 2 4 2 4 5" xfId="13481" xr:uid="{F31BC1F9-15B3-439B-8B4B-4B4B79EFFFCB}"/>
    <cellStyle name="Comma 2 4 2 4 6" xfId="27171" xr:uid="{5A26C74D-9E47-46FE-B889-6C0B03B62258}"/>
    <cellStyle name="Comma 2 4 2 4 7" xfId="42055" xr:uid="{007E46A8-E824-48FE-AAD8-A162479DF5CE}"/>
    <cellStyle name="Comma 2 4 2 5" xfId="8343" xr:uid="{9433E908-405C-4811-9E3D-A06693C3F20C}"/>
    <cellStyle name="Comma 2 4 2 5 2" xfId="11765" xr:uid="{3F8E386A-BF5D-49E8-978D-9B5A74BF95DD}"/>
    <cellStyle name="Comma 2 4 2 5 2 2" xfId="25455" xr:uid="{A076708F-C742-4436-980F-42F4B3A0E9AB}"/>
    <cellStyle name="Comma 2 4 2 5 2 2 2" xfId="39147" xr:uid="{AB20DD10-F0F2-4815-AB0F-1AB0E8C9A11A}"/>
    <cellStyle name="Comma 2 4 2 5 2 2 3" xfId="54031" xr:uid="{20ED0FFF-9F14-4A08-9BAA-69E2E23DDD57}"/>
    <cellStyle name="Comma 2 4 2 5 2 3" xfId="18611" xr:uid="{A1CECEF8-E1ED-4FA2-9259-38E71A3F3C6D}"/>
    <cellStyle name="Comma 2 4 2 5 2 4" xfId="32301" xr:uid="{31258215-ADBA-473D-9C74-00AD1E0FDDCE}"/>
    <cellStyle name="Comma 2 4 2 5 2 5" xfId="47185" xr:uid="{9B36BE62-C145-4647-A5F6-A075A74C55B6}"/>
    <cellStyle name="Comma 2 4 2 5 3" xfId="22033" xr:uid="{E0F17731-96A9-4490-95D2-6B058532EA53}"/>
    <cellStyle name="Comma 2 4 2 5 3 2" xfId="35725" xr:uid="{DFD49522-778A-43D6-95DE-A368A45651DB}"/>
    <cellStyle name="Comma 2 4 2 5 3 3" xfId="50609" xr:uid="{7F44AB11-C832-4D30-B2F4-608D0C676F0A}"/>
    <cellStyle name="Comma 2 4 2 5 4" xfId="15189" xr:uid="{993AB62E-FA6B-4612-A678-190C04A04B16}"/>
    <cellStyle name="Comma 2 4 2 5 5" xfId="28879" xr:uid="{3AF57446-27D1-42A9-9BDE-F5D244A2A37B}"/>
    <cellStyle name="Comma 2 4 2 5 6" xfId="43763" xr:uid="{C4016BC3-2148-4A96-A7A5-5B5C6FF2317E}"/>
    <cellStyle name="Comma 2 4 2 6" xfId="10053" xr:uid="{2C1BEC92-287D-4614-814C-3426027F55C2}"/>
    <cellStyle name="Comma 2 4 2 6 2" xfId="23743" xr:uid="{16D255A1-2D89-4009-A89B-72CD5586D188}"/>
    <cellStyle name="Comma 2 4 2 6 2 2" xfId="37435" xr:uid="{2A62A4D4-94F3-4397-837E-6050F9CE012C}"/>
    <cellStyle name="Comma 2 4 2 6 2 3" xfId="52319" xr:uid="{2AB6E124-A85C-4F33-A4D0-8591800E31D3}"/>
    <cellStyle name="Comma 2 4 2 6 3" xfId="16899" xr:uid="{891D129C-CD55-4FD3-8C5A-07940B43913E}"/>
    <cellStyle name="Comma 2 4 2 6 4" xfId="30589" xr:uid="{7734BF55-3D46-4720-9EC9-CB5DDE6924F5}"/>
    <cellStyle name="Comma 2 4 2 6 5" xfId="45473" xr:uid="{685F5726-CF4C-4628-AFC1-835EA01CF088}"/>
    <cellStyle name="Comma 2 4 2 7" xfId="20321" xr:uid="{0C434E33-9AC5-44AC-BC8F-A13ADF7FBC1D}"/>
    <cellStyle name="Comma 2 4 2 7 2" xfId="34013" xr:uid="{88CAAB26-5239-4C93-90D2-3496A3AE1C97}"/>
    <cellStyle name="Comma 2 4 2 7 3" xfId="48897" xr:uid="{FD030A2C-2DA5-4CC1-A8D9-3C412C46822E}"/>
    <cellStyle name="Comma 2 4 2 8" xfId="13477" xr:uid="{FCCE29D4-04B5-4E48-AC0A-5BAD7E0D8B2A}"/>
    <cellStyle name="Comma 2 4 2 9" xfId="27167" xr:uid="{CADC2F2E-5C04-4A4F-B22D-E8A765F44BD0}"/>
    <cellStyle name="Comma 2 4 3" xfId="6634" xr:uid="{108089F4-571D-4C54-99ED-CE3EC3812B43}"/>
    <cellStyle name="Comma 2 4 3 10" xfId="42056" xr:uid="{E6DA85BD-5CFA-4CBF-B610-A39B7DD83CD5}"/>
    <cellStyle name="Comma 2 4 3 2" xfId="6635" xr:uid="{183CB4B1-488F-470E-97B5-4BDB0A0FD1A0}"/>
    <cellStyle name="Comma 2 4 3 2 2" xfId="6636" xr:uid="{3942F90E-72A8-4A81-B5C2-40833244AE07}"/>
    <cellStyle name="Comma 2 4 3 2 2 2" xfId="8350" xr:uid="{7B1DB166-0F33-49F5-8960-C0825D1527A3}"/>
    <cellStyle name="Comma 2 4 3 2 2 2 2" xfId="11772" xr:uid="{6C90D2E2-0E01-4FAF-B6CC-735B9C986B05}"/>
    <cellStyle name="Comma 2 4 3 2 2 2 2 2" xfId="25462" xr:uid="{3A77B394-125D-48C6-AFF9-BF6AA2329CFC}"/>
    <cellStyle name="Comma 2 4 3 2 2 2 2 2 2" xfId="39154" xr:uid="{FEA99BA1-7AB0-4249-A74B-818B5082A614}"/>
    <cellStyle name="Comma 2 4 3 2 2 2 2 2 3" xfId="54038" xr:uid="{F84CCA3D-C8A0-4BB3-AA72-0301E6A4749C}"/>
    <cellStyle name="Comma 2 4 3 2 2 2 2 3" xfId="18618" xr:uid="{7C6C2871-A985-4D0D-A01E-5C3AFE5A9716}"/>
    <cellStyle name="Comma 2 4 3 2 2 2 2 4" xfId="32308" xr:uid="{060277BE-C290-4131-A48B-52DDFC532639}"/>
    <cellStyle name="Comma 2 4 3 2 2 2 2 5" xfId="47192" xr:uid="{59212FB7-4E8B-470C-9CBD-DBC47094E850}"/>
    <cellStyle name="Comma 2 4 3 2 2 2 3" xfId="22040" xr:uid="{85B19C91-A33C-4BA9-90B1-CA12AF8AAB89}"/>
    <cellStyle name="Comma 2 4 3 2 2 2 3 2" xfId="35732" xr:uid="{9E55CA96-F2CF-485D-B880-EF4AE4B1EEA3}"/>
    <cellStyle name="Comma 2 4 3 2 2 2 3 3" xfId="50616" xr:uid="{43B0200A-F136-4D30-9FDE-BA6A681BD019}"/>
    <cellStyle name="Comma 2 4 3 2 2 2 4" xfId="15196" xr:uid="{7226A9AD-81E0-43C0-869A-33D705395367}"/>
    <cellStyle name="Comma 2 4 3 2 2 2 5" xfId="28886" xr:uid="{D5F2661F-9C3E-469B-B4E6-4CCAF661AF63}"/>
    <cellStyle name="Comma 2 4 3 2 2 2 6" xfId="43770" xr:uid="{024CB5C1-3FC3-4835-A21A-B39C8DB26815}"/>
    <cellStyle name="Comma 2 4 3 2 2 3" xfId="10060" xr:uid="{818A2764-4FAC-4FC2-A5B4-33DC5A9F616A}"/>
    <cellStyle name="Comma 2 4 3 2 2 3 2" xfId="23750" xr:uid="{DCAC3D18-52C4-4C6E-85E6-B566E036B0D4}"/>
    <cellStyle name="Comma 2 4 3 2 2 3 2 2" xfId="37442" xr:uid="{E354A76A-97B4-4AFC-8574-F47A8D0938F5}"/>
    <cellStyle name="Comma 2 4 3 2 2 3 2 3" xfId="52326" xr:uid="{0D221FF3-2F25-4809-A821-52C55CBD9B52}"/>
    <cellStyle name="Comma 2 4 3 2 2 3 3" xfId="16906" xr:uid="{BB691AD6-419A-43FE-B8C8-4D7402B08DB7}"/>
    <cellStyle name="Comma 2 4 3 2 2 3 4" xfId="30596" xr:uid="{EC491D88-32C5-470E-A6E0-9890D05DA7F5}"/>
    <cellStyle name="Comma 2 4 3 2 2 3 5" xfId="45480" xr:uid="{7C978714-0AED-4CB8-877F-745707DE110B}"/>
    <cellStyle name="Comma 2 4 3 2 2 4" xfId="20328" xr:uid="{78EC8EB4-BD3A-45EF-9C7F-57AF06A2975A}"/>
    <cellStyle name="Comma 2 4 3 2 2 4 2" xfId="34020" xr:uid="{782BE6A9-8AA7-4EB9-BAFD-683F2193C69C}"/>
    <cellStyle name="Comma 2 4 3 2 2 4 3" xfId="48904" xr:uid="{8AE9779E-3883-45AE-ABA4-2202B067E06C}"/>
    <cellStyle name="Comma 2 4 3 2 2 5" xfId="13484" xr:uid="{F6B5AE0A-55F7-4DEB-B9C0-EA07381E8098}"/>
    <cellStyle name="Comma 2 4 3 2 2 6" xfId="27174" xr:uid="{8A9F3144-8F16-4339-B619-5C6A29E5F68D}"/>
    <cellStyle name="Comma 2 4 3 2 2 7" xfId="42058" xr:uid="{7B9A57E5-7F43-4CAE-B029-E50D4D4F23E0}"/>
    <cellStyle name="Comma 2 4 3 2 3" xfId="8349" xr:uid="{6701A9C4-4BBC-4A80-95C2-ADA69BDEE014}"/>
    <cellStyle name="Comma 2 4 3 2 3 2" xfId="11771" xr:uid="{FEA3C46A-899E-47AA-A329-C1F599EECB9E}"/>
    <cellStyle name="Comma 2 4 3 2 3 2 2" xfId="25461" xr:uid="{6C2C9DEE-1487-43C1-87CC-56EED27E1685}"/>
    <cellStyle name="Comma 2 4 3 2 3 2 2 2" xfId="39153" xr:uid="{8A5460BA-E984-4EFF-93A7-E925E24DB681}"/>
    <cellStyle name="Comma 2 4 3 2 3 2 2 3" xfId="54037" xr:uid="{34669092-7337-40D0-9347-189CAEAC6036}"/>
    <cellStyle name="Comma 2 4 3 2 3 2 3" xfId="18617" xr:uid="{9A845067-D4D7-4B9E-A367-A028B2E29F7D}"/>
    <cellStyle name="Comma 2 4 3 2 3 2 4" xfId="32307" xr:uid="{D5BA9EC3-3803-4D52-8641-DD0687093AB2}"/>
    <cellStyle name="Comma 2 4 3 2 3 2 5" xfId="47191" xr:uid="{BB27E56F-3B29-4ED0-BEE9-2B9D1AE4C905}"/>
    <cellStyle name="Comma 2 4 3 2 3 3" xfId="22039" xr:uid="{FA4D90A6-B55E-4759-88EB-CDDBEA6EEFF0}"/>
    <cellStyle name="Comma 2 4 3 2 3 3 2" xfId="35731" xr:uid="{DDFC199A-F13E-493A-9024-08E11973C51D}"/>
    <cellStyle name="Comma 2 4 3 2 3 3 3" xfId="50615" xr:uid="{E0D00205-1E59-4AB0-BF7F-3E1CD212C0DD}"/>
    <cellStyle name="Comma 2 4 3 2 3 4" xfId="15195" xr:uid="{B26F6591-A402-4137-B73D-0334BC13DF00}"/>
    <cellStyle name="Comma 2 4 3 2 3 5" xfId="28885" xr:uid="{85D17938-C5A5-4580-9A61-C551F7CED4BA}"/>
    <cellStyle name="Comma 2 4 3 2 3 6" xfId="43769" xr:uid="{3EEED4F0-C3CF-4434-9C28-53343F80FF44}"/>
    <cellStyle name="Comma 2 4 3 2 4" xfId="10059" xr:uid="{F25C89E2-2A6B-4E74-9E6D-DE83A41DA0A5}"/>
    <cellStyle name="Comma 2 4 3 2 4 2" xfId="23749" xr:uid="{9E8E4D55-1A65-46D7-8343-C38F5D68FCF3}"/>
    <cellStyle name="Comma 2 4 3 2 4 2 2" xfId="37441" xr:uid="{EC37E49D-386B-49FC-AF42-BA84BDA95713}"/>
    <cellStyle name="Comma 2 4 3 2 4 2 3" xfId="52325" xr:uid="{9F1BD878-A3C8-4516-96FC-5596BEAD3CC8}"/>
    <cellStyle name="Comma 2 4 3 2 4 3" xfId="16905" xr:uid="{121D8305-C24A-4F26-94C4-788C3FD92D73}"/>
    <cellStyle name="Comma 2 4 3 2 4 4" xfId="30595" xr:uid="{4057BF63-3276-407F-9F22-8B40859D24A4}"/>
    <cellStyle name="Comma 2 4 3 2 4 5" xfId="45479" xr:uid="{6AE6293F-2E95-4EA7-8A0D-2F1400FF51E6}"/>
    <cellStyle name="Comma 2 4 3 2 5" xfId="20327" xr:uid="{C0DCAFCF-3239-43C8-9B57-EBC8BC97CC2B}"/>
    <cellStyle name="Comma 2 4 3 2 5 2" xfId="34019" xr:uid="{D578F911-28A0-4F88-A25F-45C646939DB1}"/>
    <cellStyle name="Comma 2 4 3 2 5 3" xfId="48903" xr:uid="{F9BCDA34-404E-4E5E-BDE8-CCDB72BD7A92}"/>
    <cellStyle name="Comma 2 4 3 2 6" xfId="13483" xr:uid="{CE9D1591-D966-42FE-AABC-CD7E7D50CFEC}"/>
    <cellStyle name="Comma 2 4 3 2 7" xfId="27173" xr:uid="{2835B9A0-90F5-4DD3-89ED-05E5F00C6EB2}"/>
    <cellStyle name="Comma 2 4 3 2 8" xfId="42057" xr:uid="{0A41024A-D3F3-43F8-99E7-DA832CD18E69}"/>
    <cellStyle name="Comma 2 4 3 3" xfId="6637" xr:uid="{CF672702-77F4-47DB-91F8-85FDB01F43B4}"/>
    <cellStyle name="Comma 2 4 3 3 2" xfId="8351" xr:uid="{15FF0C3B-E465-4801-A4DC-340C8BEA6BDD}"/>
    <cellStyle name="Comma 2 4 3 3 2 2" xfId="11773" xr:uid="{4EE5AD8C-C38E-4AF9-89BF-C298241A533A}"/>
    <cellStyle name="Comma 2 4 3 3 2 2 2" xfId="25463" xr:uid="{5CECA7F8-7ED8-4708-8397-9A9BF3DA296C}"/>
    <cellStyle name="Comma 2 4 3 3 2 2 2 2" xfId="39155" xr:uid="{0B9EBDF2-EA72-47CB-95A0-D6B2D5B61182}"/>
    <cellStyle name="Comma 2 4 3 3 2 2 2 3" xfId="54039" xr:uid="{D72AFC01-5EF3-44CF-84C4-702C8630A652}"/>
    <cellStyle name="Comma 2 4 3 3 2 2 3" xfId="18619" xr:uid="{0D524DE8-D1DD-415E-B3DE-1BB5F5B244AE}"/>
    <cellStyle name="Comma 2 4 3 3 2 2 4" xfId="32309" xr:uid="{A2015E91-3417-4494-A783-FF457F87A110}"/>
    <cellStyle name="Comma 2 4 3 3 2 2 5" xfId="47193" xr:uid="{22F127B4-0B9A-4CBD-9AEE-59AE4B551D5C}"/>
    <cellStyle name="Comma 2 4 3 3 2 3" xfId="22041" xr:uid="{962589DC-D0A7-40B0-B6F7-18AC2B525518}"/>
    <cellStyle name="Comma 2 4 3 3 2 3 2" xfId="35733" xr:uid="{15AC5B6C-1216-4DF5-9E58-1E9ADA87478F}"/>
    <cellStyle name="Comma 2 4 3 3 2 3 3" xfId="50617" xr:uid="{F97493FD-8070-4E13-99F7-25ECCEF9160D}"/>
    <cellStyle name="Comma 2 4 3 3 2 4" xfId="15197" xr:uid="{91FCDA84-EC41-46FD-950C-96E09D2C71A5}"/>
    <cellStyle name="Comma 2 4 3 3 2 5" xfId="28887" xr:uid="{E3AF5468-DA2C-4357-AE67-114E1F651E18}"/>
    <cellStyle name="Comma 2 4 3 3 2 6" xfId="43771" xr:uid="{8DEF358E-7BFC-4713-9108-F68E8380BC37}"/>
    <cellStyle name="Comma 2 4 3 3 3" xfId="10061" xr:uid="{D94A0609-DB0A-485D-AF96-167822A9AB1C}"/>
    <cellStyle name="Comma 2 4 3 3 3 2" xfId="23751" xr:uid="{45C203FB-BEFD-40A7-8533-4B4AB736875B}"/>
    <cellStyle name="Comma 2 4 3 3 3 2 2" xfId="37443" xr:uid="{87408312-4CC5-4802-8448-A10B8E00E2F1}"/>
    <cellStyle name="Comma 2 4 3 3 3 2 3" xfId="52327" xr:uid="{C2EE8BD0-808F-4D88-8A37-902995CC6BC3}"/>
    <cellStyle name="Comma 2 4 3 3 3 3" xfId="16907" xr:uid="{3AF4FA42-C4D3-4D0C-A3A7-B32FDE948D71}"/>
    <cellStyle name="Comma 2 4 3 3 3 4" xfId="30597" xr:uid="{E60FBB14-3BB6-48B3-9AE6-221903E3EABE}"/>
    <cellStyle name="Comma 2 4 3 3 3 5" xfId="45481" xr:uid="{84962052-A9B6-4935-83FA-9B736F19E120}"/>
    <cellStyle name="Comma 2 4 3 3 4" xfId="20329" xr:uid="{E2B96550-B735-4415-AEBD-C9B81B0C5B8D}"/>
    <cellStyle name="Comma 2 4 3 3 4 2" xfId="34021" xr:uid="{93006F7B-9DFD-40E7-B2BE-5731DCBC1C43}"/>
    <cellStyle name="Comma 2 4 3 3 4 3" xfId="48905" xr:uid="{84EFFBF3-E2E0-4024-8460-651F99E7A186}"/>
    <cellStyle name="Comma 2 4 3 3 5" xfId="13485" xr:uid="{CCF34A9B-6730-46DC-BA8F-897F33D5A47D}"/>
    <cellStyle name="Comma 2 4 3 3 6" xfId="27175" xr:uid="{6BAFCE5A-7383-4288-B1DE-B4D303DC6CE5}"/>
    <cellStyle name="Comma 2 4 3 3 7" xfId="42059" xr:uid="{927DDBAC-FFC0-4134-80D2-A44176112286}"/>
    <cellStyle name="Comma 2 4 3 4" xfId="6638" xr:uid="{04C768A2-FD86-499F-B768-639A942BF83A}"/>
    <cellStyle name="Comma 2 4 3 4 2" xfId="8352" xr:uid="{8C80634E-980F-42C8-B7E0-D1D44E44312C}"/>
    <cellStyle name="Comma 2 4 3 4 2 2" xfId="11774" xr:uid="{4E2CD035-55B1-4538-B773-BFF89F2F5ECF}"/>
    <cellStyle name="Comma 2 4 3 4 2 2 2" xfId="25464" xr:uid="{CEE6DEB3-2F73-40F0-B162-072954D7CE8C}"/>
    <cellStyle name="Comma 2 4 3 4 2 2 2 2" xfId="39156" xr:uid="{284365F8-179C-400B-86E9-18DFEA755708}"/>
    <cellStyle name="Comma 2 4 3 4 2 2 2 3" xfId="54040" xr:uid="{2E4D3F5B-052D-4987-BB4C-DC57E09990F4}"/>
    <cellStyle name="Comma 2 4 3 4 2 2 3" xfId="18620" xr:uid="{454A8FFC-EEE5-4B76-BE87-9B0524BE2E4A}"/>
    <cellStyle name="Comma 2 4 3 4 2 2 4" xfId="32310" xr:uid="{36872260-313C-4338-9DA3-9BA082CBC723}"/>
    <cellStyle name="Comma 2 4 3 4 2 2 5" xfId="47194" xr:uid="{8F12CDAC-A1F6-4A3A-B5D4-F11EE1F043BB}"/>
    <cellStyle name="Comma 2 4 3 4 2 3" xfId="22042" xr:uid="{6FFD4395-C0B9-44DB-BD25-91FBD4792C39}"/>
    <cellStyle name="Comma 2 4 3 4 2 3 2" xfId="35734" xr:uid="{3FC02665-2E8E-45AE-A815-E30EDB2C2484}"/>
    <cellStyle name="Comma 2 4 3 4 2 3 3" xfId="50618" xr:uid="{A1878451-6172-425E-9C0E-E9B65E412787}"/>
    <cellStyle name="Comma 2 4 3 4 2 4" xfId="15198" xr:uid="{5C295E72-33D3-4FE8-B7A5-259CB6C20CEE}"/>
    <cellStyle name="Comma 2 4 3 4 2 5" xfId="28888" xr:uid="{410178B6-0810-4324-A6E9-C88A1D89D918}"/>
    <cellStyle name="Comma 2 4 3 4 2 6" xfId="43772" xr:uid="{0EB7319E-8C50-44EB-BBC7-9E576A563A7A}"/>
    <cellStyle name="Comma 2 4 3 4 3" xfId="10062" xr:uid="{0C813E3F-F63A-4AA3-B253-7FE30BD85C68}"/>
    <cellStyle name="Comma 2 4 3 4 3 2" xfId="23752" xr:uid="{5738FFBF-3585-4233-A625-0139FAD3779F}"/>
    <cellStyle name="Comma 2 4 3 4 3 2 2" xfId="37444" xr:uid="{D65DF95A-2488-482D-B824-72C9B0953D7F}"/>
    <cellStyle name="Comma 2 4 3 4 3 2 3" xfId="52328" xr:uid="{31021962-677F-43C1-ABFE-3B57703EA725}"/>
    <cellStyle name="Comma 2 4 3 4 3 3" xfId="16908" xr:uid="{4CDF4D00-E4F4-476D-AF13-EEE88D1A4D66}"/>
    <cellStyle name="Comma 2 4 3 4 3 4" xfId="30598" xr:uid="{F84623DB-257A-42A8-85C6-4B540D3C6DAC}"/>
    <cellStyle name="Comma 2 4 3 4 3 5" xfId="45482" xr:uid="{9AD9AF41-7142-4944-9A28-E270EB0E72C3}"/>
    <cellStyle name="Comma 2 4 3 4 4" xfId="20330" xr:uid="{FC45101C-A143-4032-973C-3EAF0CF54242}"/>
    <cellStyle name="Comma 2 4 3 4 4 2" xfId="34022" xr:uid="{AA78FFB8-5BE7-43ED-973A-87D42AE3DB82}"/>
    <cellStyle name="Comma 2 4 3 4 4 3" xfId="48906" xr:uid="{C9887429-29AB-4615-A94F-2DDE827C355E}"/>
    <cellStyle name="Comma 2 4 3 4 5" xfId="13486" xr:uid="{3EB7066E-B483-43C2-B741-D187F4CEA28A}"/>
    <cellStyle name="Comma 2 4 3 4 6" xfId="27176" xr:uid="{5AEFFC96-E7CE-438D-8DA3-664B5D9ED61A}"/>
    <cellStyle name="Comma 2 4 3 4 7" xfId="42060" xr:uid="{CB3E5CF8-B911-42CF-A96D-E85AD3655DE7}"/>
    <cellStyle name="Comma 2 4 3 5" xfId="8348" xr:uid="{7A6A7064-587D-48F3-8C80-FCAA7AC171A4}"/>
    <cellStyle name="Comma 2 4 3 5 2" xfId="11770" xr:uid="{92F5EA4B-40FD-4054-A7A5-DE64F2135FFE}"/>
    <cellStyle name="Comma 2 4 3 5 2 2" xfId="25460" xr:uid="{443CB380-FE86-42BD-BB05-3F7C066CD99C}"/>
    <cellStyle name="Comma 2 4 3 5 2 2 2" xfId="39152" xr:uid="{2BEB43EA-3858-4398-8C4E-B3BB544A1E2C}"/>
    <cellStyle name="Comma 2 4 3 5 2 2 3" xfId="54036" xr:uid="{CEC59D9C-146A-4C98-9E63-E4BC4FCF1695}"/>
    <cellStyle name="Comma 2 4 3 5 2 3" xfId="18616" xr:uid="{E6C98113-E749-42AC-B8A2-C81C8C42E84D}"/>
    <cellStyle name="Comma 2 4 3 5 2 4" xfId="32306" xr:uid="{8712C89C-197A-4941-BB7B-4D12755EACAC}"/>
    <cellStyle name="Comma 2 4 3 5 2 5" xfId="47190" xr:uid="{3970F0F1-56E2-42A1-B03D-29E9CAAAE220}"/>
    <cellStyle name="Comma 2 4 3 5 3" xfId="22038" xr:uid="{B09F7617-72EC-49D9-8E34-832CDC879A3B}"/>
    <cellStyle name="Comma 2 4 3 5 3 2" xfId="35730" xr:uid="{0FC0259E-083A-4C4D-AB3F-2014D2A10967}"/>
    <cellStyle name="Comma 2 4 3 5 3 3" xfId="50614" xr:uid="{9D8687EC-2B73-493B-90E5-18D5BC7E0875}"/>
    <cellStyle name="Comma 2 4 3 5 4" xfId="15194" xr:uid="{8AAC8C91-65C4-43C4-8FE9-C033EA524F93}"/>
    <cellStyle name="Comma 2 4 3 5 5" xfId="28884" xr:uid="{830743AA-335D-4F6D-8EEB-95C90E401505}"/>
    <cellStyle name="Comma 2 4 3 5 6" xfId="43768" xr:uid="{C17B5FFE-8EAC-4A23-A353-A9B9880B9868}"/>
    <cellStyle name="Comma 2 4 3 6" xfId="10058" xr:uid="{38CA1159-86D2-44FB-B3CB-50A499EAC7C1}"/>
    <cellStyle name="Comma 2 4 3 6 2" xfId="23748" xr:uid="{4FA75039-A516-4B0F-BE9B-0480D45BC386}"/>
    <cellStyle name="Comma 2 4 3 6 2 2" xfId="37440" xr:uid="{8F3D05D2-E24D-48F8-B8FA-219EFBA088B4}"/>
    <cellStyle name="Comma 2 4 3 6 2 3" xfId="52324" xr:uid="{2DB0DA82-BD47-4FBF-A563-840D373D8A0E}"/>
    <cellStyle name="Comma 2 4 3 6 3" xfId="16904" xr:uid="{9658FBCB-2B4C-4EAF-BD46-09401F9D644C}"/>
    <cellStyle name="Comma 2 4 3 6 4" xfId="30594" xr:uid="{B28AF366-01FA-4AA4-BCE9-E723E0F22A80}"/>
    <cellStyle name="Comma 2 4 3 6 5" xfId="45478" xr:uid="{B34BC4A5-59AA-4EC5-B381-71EF63786DEA}"/>
    <cellStyle name="Comma 2 4 3 7" xfId="20326" xr:uid="{3CE192D2-CFA6-424B-B503-56B8028C8F5D}"/>
    <cellStyle name="Comma 2 4 3 7 2" xfId="34018" xr:uid="{B0364C64-E5F3-436C-9997-626F2CD14BFD}"/>
    <cellStyle name="Comma 2 4 3 7 3" xfId="48902" xr:uid="{755BADCC-B3A4-481E-A62B-936CCC80D869}"/>
    <cellStyle name="Comma 2 4 3 8" xfId="13482" xr:uid="{C14E975A-7B3B-4CB6-AF85-177DCF4BA98E}"/>
    <cellStyle name="Comma 2 4 3 9" xfId="27172" xr:uid="{044536D8-DAFF-4856-9FA8-82BAAEEB617D}"/>
    <cellStyle name="Comma 2 4 4" xfId="6639" xr:uid="{EDB6E0C2-11D6-45F9-91B5-2BB77110A053}"/>
    <cellStyle name="Comma 2 4 4 2" xfId="6640" xr:uid="{55700125-E290-4EEE-9FD1-CB8A6F7E9D0E}"/>
    <cellStyle name="Comma 2 4 4 2 2" xfId="8354" xr:uid="{6F9E2658-C63B-4D3F-AC29-B34797AC923E}"/>
    <cellStyle name="Comma 2 4 4 2 2 2" xfId="11776" xr:uid="{36C10D53-5369-4930-9658-12B8C8225403}"/>
    <cellStyle name="Comma 2 4 4 2 2 2 2" xfId="25466" xr:uid="{41F1AE58-3741-4C78-A2CA-779C19D85A5C}"/>
    <cellStyle name="Comma 2 4 4 2 2 2 2 2" xfId="39158" xr:uid="{00FCDC44-6E88-4D35-AE7E-F9761B80FF1D}"/>
    <cellStyle name="Comma 2 4 4 2 2 2 2 3" xfId="54042" xr:uid="{F42BDE30-DB3E-45CE-99F4-5F439F94BDC3}"/>
    <cellStyle name="Comma 2 4 4 2 2 2 3" xfId="18622" xr:uid="{19311F5D-A89F-4992-AA83-536C5A666494}"/>
    <cellStyle name="Comma 2 4 4 2 2 2 4" xfId="32312" xr:uid="{F6E89D44-0815-4511-B098-E4B4DA9CEC4A}"/>
    <cellStyle name="Comma 2 4 4 2 2 2 5" xfId="47196" xr:uid="{5883C1E1-5219-4523-A07E-A93A29D0DB11}"/>
    <cellStyle name="Comma 2 4 4 2 2 3" xfId="22044" xr:uid="{DB095789-153D-40C4-93D4-FDB39D7ECD2C}"/>
    <cellStyle name="Comma 2 4 4 2 2 3 2" xfId="35736" xr:uid="{D2B12916-6322-4E78-816D-91D6C69D8247}"/>
    <cellStyle name="Comma 2 4 4 2 2 3 3" xfId="50620" xr:uid="{7455D4D1-6A19-46DD-9989-78393177125B}"/>
    <cellStyle name="Comma 2 4 4 2 2 4" xfId="15200" xr:uid="{2EE3CDBD-EA68-4C24-BBFF-ABFD0C338DA3}"/>
    <cellStyle name="Comma 2 4 4 2 2 5" xfId="28890" xr:uid="{F9682F54-79E2-49E3-ADDA-C9A15152FD3D}"/>
    <cellStyle name="Comma 2 4 4 2 2 6" xfId="43774" xr:uid="{8ED0883D-086E-446A-BD34-7F891A1C84D3}"/>
    <cellStyle name="Comma 2 4 4 2 3" xfId="10064" xr:uid="{00ACA671-4D0A-4BE3-B851-C8BF34D0EA44}"/>
    <cellStyle name="Comma 2 4 4 2 3 2" xfId="23754" xr:uid="{C9FA85AB-4E92-4FA9-A576-C5AB8AD21002}"/>
    <cellStyle name="Comma 2 4 4 2 3 2 2" xfId="37446" xr:uid="{30B5031E-8CE1-4055-8A5B-9EC1450F4406}"/>
    <cellStyle name="Comma 2 4 4 2 3 2 3" xfId="52330" xr:uid="{EE738898-8A2E-4020-ACA3-92A9C3567244}"/>
    <cellStyle name="Comma 2 4 4 2 3 3" xfId="16910" xr:uid="{3E008F88-04DD-4A54-9367-17B34487D43F}"/>
    <cellStyle name="Comma 2 4 4 2 3 4" xfId="30600" xr:uid="{4C24A1EF-77B4-422E-9363-9A7DA6E446AC}"/>
    <cellStyle name="Comma 2 4 4 2 3 5" xfId="45484" xr:uid="{D2B2C19E-ADB1-4655-9D4E-1FF91B174B86}"/>
    <cellStyle name="Comma 2 4 4 2 4" xfId="20332" xr:uid="{2297BDCB-F5E9-43E8-9A5B-F25B813DEBAB}"/>
    <cellStyle name="Comma 2 4 4 2 4 2" xfId="34024" xr:uid="{43EE289C-2E7F-4A1D-874E-56DACF085B6F}"/>
    <cellStyle name="Comma 2 4 4 2 4 3" xfId="48908" xr:uid="{607166AE-5854-4A0D-9057-8BD6FC4082D1}"/>
    <cellStyle name="Comma 2 4 4 2 5" xfId="13488" xr:uid="{1A84BB59-764E-4A68-B9ED-23C44D00DD70}"/>
    <cellStyle name="Comma 2 4 4 2 6" xfId="27178" xr:uid="{5592462B-3F6D-48A8-ABE9-2F8F728DC4CB}"/>
    <cellStyle name="Comma 2 4 4 2 7" xfId="42062" xr:uid="{5D3A50CE-0E16-4698-B83C-6B58C00307EF}"/>
    <cellStyle name="Comma 2 4 4 3" xfId="8353" xr:uid="{D8C36740-66F7-4D62-8F3E-40AC158285AC}"/>
    <cellStyle name="Comma 2 4 4 3 2" xfId="11775" xr:uid="{E4D6D235-1D75-4C70-BE7E-147F36247CAB}"/>
    <cellStyle name="Comma 2 4 4 3 2 2" xfId="25465" xr:uid="{B0198031-BA3A-4672-ACE7-CE10F27A4EF5}"/>
    <cellStyle name="Comma 2 4 4 3 2 2 2" xfId="39157" xr:uid="{6A6F64C3-4BB3-40B2-B945-A9F594AB5C7E}"/>
    <cellStyle name="Comma 2 4 4 3 2 2 3" xfId="54041" xr:uid="{DAFE2970-C955-4DB5-8D55-010CCEFA0DEF}"/>
    <cellStyle name="Comma 2 4 4 3 2 3" xfId="18621" xr:uid="{129EFA4D-E133-408F-9849-5ECE10864714}"/>
    <cellStyle name="Comma 2 4 4 3 2 4" xfId="32311" xr:uid="{15E452A8-A771-4B7F-89D1-3402D66262B7}"/>
    <cellStyle name="Comma 2 4 4 3 2 5" xfId="47195" xr:uid="{469AD417-3BC0-4527-9A1E-2054256AFFC8}"/>
    <cellStyle name="Comma 2 4 4 3 3" xfId="22043" xr:uid="{7BBEE277-C051-4B48-970C-4B416D33E446}"/>
    <cellStyle name="Comma 2 4 4 3 3 2" xfId="35735" xr:uid="{B6FAC192-91C5-4F43-90C5-F82751AF0585}"/>
    <cellStyle name="Comma 2 4 4 3 3 3" xfId="50619" xr:uid="{D7598E0A-6D03-4FB9-98F9-0288D49ADC7F}"/>
    <cellStyle name="Comma 2 4 4 3 4" xfId="15199" xr:uid="{719C7C48-1C08-4240-9595-596FEB8AC1DB}"/>
    <cellStyle name="Comma 2 4 4 3 5" xfId="28889" xr:uid="{AC2E408F-FCC0-4F09-BA8D-59310228EB7A}"/>
    <cellStyle name="Comma 2 4 4 3 6" xfId="43773" xr:uid="{067E58AA-75D8-4E1F-A287-46CD67F1E427}"/>
    <cellStyle name="Comma 2 4 4 4" xfId="10063" xr:uid="{A5953B7F-9A1A-413B-A0AF-DA10771B03DD}"/>
    <cellStyle name="Comma 2 4 4 4 2" xfId="23753" xr:uid="{D6001B96-1386-4293-8DBE-CD7C51DD192D}"/>
    <cellStyle name="Comma 2 4 4 4 2 2" xfId="37445" xr:uid="{7632162B-8F26-4E3E-ADA1-D248CD08644D}"/>
    <cellStyle name="Comma 2 4 4 4 2 3" xfId="52329" xr:uid="{88C10E7D-04AD-46E9-A5B0-DCB9CAFA2298}"/>
    <cellStyle name="Comma 2 4 4 4 3" xfId="16909" xr:uid="{407AD14E-ABB2-4E37-8D05-613DCD6A55F8}"/>
    <cellStyle name="Comma 2 4 4 4 4" xfId="30599" xr:uid="{5632D5D9-5FE4-40E2-8E11-9FE6C3996DBD}"/>
    <cellStyle name="Comma 2 4 4 4 5" xfId="45483" xr:uid="{AD856E4B-0E7A-48A6-B3A2-88D1E57E8471}"/>
    <cellStyle name="Comma 2 4 4 5" xfId="20331" xr:uid="{75834DFD-1DD1-4189-885E-30E9D56FD038}"/>
    <cellStyle name="Comma 2 4 4 5 2" xfId="34023" xr:uid="{3247AF37-A4C8-433A-8D0B-7DC0EED8740E}"/>
    <cellStyle name="Comma 2 4 4 5 3" xfId="48907" xr:uid="{2AD1A854-65BB-4D40-B89B-884D10ABE2CD}"/>
    <cellStyle name="Comma 2 4 4 6" xfId="13487" xr:uid="{FB368AF7-2ED6-4B7A-A5D6-73B9E8AAED63}"/>
    <cellStyle name="Comma 2 4 4 7" xfId="27177" xr:uid="{5F27E04E-E971-4962-9E89-11ED802D5BF1}"/>
    <cellStyle name="Comma 2 4 4 8" xfId="42061" xr:uid="{D97A1E5F-3F37-4E82-BF67-536BA0EF9C82}"/>
    <cellStyle name="Comma 2 4 5" xfId="6641" xr:uid="{3865D8F7-E911-4781-B372-5035BBB7D35E}"/>
    <cellStyle name="Comma 2 4 5 2" xfId="8355" xr:uid="{9FC14CFE-966F-4280-840F-C0062957B0B9}"/>
    <cellStyle name="Comma 2 4 5 2 2" xfId="11777" xr:uid="{A3354BAE-7C51-45FF-BF97-374FC5C1B1C2}"/>
    <cellStyle name="Comma 2 4 5 2 2 2" xfId="25467" xr:uid="{9EAA73C4-7209-4836-ABB4-33A1998E493E}"/>
    <cellStyle name="Comma 2 4 5 2 2 2 2" xfId="39159" xr:uid="{AA256281-45B1-4967-B920-6048FE50644D}"/>
    <cellStyle name="Comma 2 4 5 2 2 2 3" xfId="54043" xr:uid="{1355D325-7212-440A-894E-DD74410832A0}"/>
    <cellStyle name="Comma 2 4 5 2 2 3" xfId="18623" xr:uid="{451A4E40-DD36-4D4C-97FD-6AB3A52EC256}"/>
    <cellStyle name="Comma 2 4 5 2 2 4" xfId="32313" xr:uid="{EDAC8E93-0702-4EA2-A0E9-07D25E9FFC21}"/>
    <cellStyle name="Comma 2 4 5 2 2 5" xfId="47197" xr:uid="{A934CD38-810B-4C3B-A411-491FF43C888A}"/>
    <cellStyle name="Comma 2 4 5 2 3" xfId="22045" xr:uid="{600C2238-8D25-4F4B-8A36-D3B15CADDBD2}"/>
    <cellStyle name="Comma 2 4 5 2 3 2" xfId="35737" xr:uid="{C15FB196-F038-4A38-ADC7-5CEFB932773F}"/>
    <cellStyle name="Comma 2 4 5 2 3 3" xfId="50621" xr:uid="{6E46F8A8-A3CC-42D6-9DE2-822A05A070C1}"/>
    <cellStyle name="Comma 2 4 5 2 4" xfId="15201" xr:uid="{CE6FB7E7-3236-4D8C-AB32-0D52032A0669}"/>
    <cellStyle name="Comma 2 4 5 2 5" xfId="28891" xr:uid="{A4FE8A5F-6A08-4051-94D0-43ACF34F5939}"/>
    <cellStyle name="Comma 2 4 5 2 6" xfId="43775" xr:uid="{F5A52637-F171-4882-B5D4-BC3FBDDDEA97}"/>
    <cellStyle name="Comma 2 4 5 3" xfId="10065" xr:uid="{41D2CDEA-DE2D-4600-8E50-BD282EBBE60A}"/>
    <cellStyle name="Comma 2 4 5 3 2" xfId="23755" xr:uid="{3EE1413E-6EAB-4C87-9419-26600BB27A9A}"/>
    <cellStyle name="Comma 2 4 5 3 2 2" xfId="37447" xr:uid="{E584F13F-9A1F-4147-AF26-5EA3AB42D231}"/>
    <cellStyle name="Comma 2 4 5 3 2 3" xfId="52331" xr:uid="{A84FD002-7459-4818-9010-5399AD5E7855}"/>
    <cellStyle name="Comma 2 4 5 3 3" xfId="16911" xr:uid="{E67875B6-4749-4FED-9047-70EAD146EC4F}"/>
    <cellStyle name="Comma 2 4 5 3 4" xfId="30601" xr:uid="{B6A6BAAE-0D61-478A-8EB5-2D120D7536EB}"/>
    <cellStyle name="Comma 2 4 5 3 5" xfId="45485" xr:uid="{513AC441-7B2B-4187-9FD7-E488E6A3B243}"/>
    <cellStyle name="Comma 2 4 5 4" xfId="20333" xr:uid="{0D4C39B4-2341-4EAD-A2F6-9C051D0B57AC}"/>
    <cellStyle name="Comma 2 4 5 4 2" xfId="34025" xr:uid="{F1AAF00A-6D22-4352-A26F-72C636EED394}"/>
    <cellStyle name="Comma 2 4 5 4 3" xfId="48909" xr:uid="{68B911C5-F1DE-4F04-B3C4-1B0353C3FC30}"/>
    <cellStyle name="Comma 2 4 5 5" xfId="13489" xr:uid="{1884B3A0-3A6C-4FC0-9FE1-08935EAE3D49}"/>
    <cellStyle name="Comma 2 4 5 6" xfId="27179" xr:uid="{7C00C734-77C6-4465-8BA2-B0B7B618C58E}"/>
    <cellStyle name="Comma 2 4 5 7" xfId="42063" xr:uid="{CC5CA0B5-6350-4160-908F-58089D2F6967}"/>
    <cellStyle name="Comma 2 4 6" xfId="6642" xr:uid="{F344B08D-DBAA-4E08-9E18-AF72D8213D86}"/>
    <cellStyle name="Comma 2 4 6 2" xfId="8356" xr:uid="{FE78B4E2-289A-4CE7-9124-966C2C18529E}"/>
    <cellStyle name="Comma 2 4 6 2 2" xfId="11778" xr:uid="{5480FC56-D361-422C-9F80-02912CDD1E4B}"/>
    <cellStyle name="Comma 2 4 6 2 2 2" xfId="25468" xr:uid="{3B49154D-8850-45ED-A17F-D67971627E77}"/>
    <cellStyle name="Comma 2 4 6 2 2 2 2" xfId="39160" xr:uid="{0956AE62-7979-435A-8C13-7B3DA521C556}"/>
    <cellStyle name="Comma 2 4 6 2 2 2 3" xfId="54044" xr:uid="{5BEDC592-D6CE-41F9-BAA0-7957129C41CD}"/>
    <cellStyle name="Comma 2 4 6 2 2 3" xfId="18624" xr:uid="{A89C3DF3-4C95-4A5B-BB8B-DDFE3B1D974C}"/>
    <cellStyle name="Comma 2 4 6 2 2 4" xfId="32314" xr:uid="{823B6441-94AD-45BA-8999-BC12F2560610}"/>
    <cellStyle name="Comma 2 4 6 2 2 5" xfId="47198" xr:uid="{208CA418-BF67-4FE0-9AB0-A777E86C1B5B}"/>
    <cellStyle name="Comma 2 4 6 2 3" xfId="22046" xr:uid="{244D399C-57A3-426D-9A14-410AF674747A}"/>
    <cellStyle name="Comma 2 4 6 2 3 2" xfId="35738" xr:uid="{BBD58CFB-83B2-4046-921A-1095C63AF13D}"/>
    <cellStyle name="Comma 2 4 6 2 3 3" xfId="50622" xr:uid="{C0E38721-0FE8-42B5-83B9-A9E490DDC3A9}"/>
    <cellStyle name="Comma 2 4 6 2 4" xfId="15202" xr:uid="{5FA4D4EF-2A7B-459F-B264-6081528854C5}"/>
    <cellStyle name="Comma 2 4 6 2 5" xfId="28892" xr:uid="{73DB5100-E0C9-4871-A070-754F461D085B}"/>
    <cellStyle name="Comma 2 4 6 2 6" xfId="43776" xr:uid="{FE83BB7A-7257-4A30-B00C-65DFD476EC1B}"/>
    <cellStyle name="Comma 2 4 6 3" xfId="10066" xr:uid="{BA0FBA67-8686-4B21-98C1-682CEF32A5C0}"/>
    <cellStyle name="Comma 2 4 6 3 2" xfId="23756" xr:uid="{5B9658EE-7FA3-41D8-B7AB-13362D3FDC47}"/>
    <cellStyle name="Comma 2 4 6 3 2 2" xfId="37448" xr:uid="{30B6FD5E-2E44-4248-A2B6-21BA1F92DF81}"/>
    <cellStyle name="Comma 2 4 6 3 2 3" xfId="52332" xr:uid="{26D29AE2-2837-46A9-87EF-B5315618E666}"/>
    <cellStyle name="Comma 2 4 6 3 3" xfId="16912" xr:uid="{B4E3E203-4FAC-4773-BE3A-6AFD2592FDB3}"/>
    <cellStyle name="Comma 2 4 6 3 4" xfId="30602" xr:uid="{248B6600-921B-4278-8A4D-D51D11556A8D}"/>
    <cellStyle name="Comma 2 4 6 3 5" xfId="45486" xr:uid="{F3D288AE-FD5A-49A0-8EBE-D133EBC9CD64}"/>
    <cellStyle name="Comma 2 4 6 4" xfId="20334" xr:uid="{188A87DC-20D1-4EA7-9795-72F6915064B9}"/>
    <cellStyle name="Comma 2 4 6 4 2" xfId="34026" xr:uid="{113BDB8D-8B88-4CBD-9AF9-0E844435CFD5}"/>
    <cellStyle name="Comma 2 4 6 4 3" xfId="48910" xr:uid="{E6161BE1-2346-492E-9A9F-2FF4896A475F}"/>
    <cellStyle name="Comma 2 4 6 5" xfId="13490" xr:uid="{D59FDC00-7914-4736-B0B8-F6EE41498894}"/>
    <cellStyle name="Comma 2 4 6 6" xfId="27180" xr:uid="{A04A4181-57A5-4E12-A220-C134F69612DA}"/>
    <cellStyle name="Comma 2 4 6 7" xfId="42064" xr:uid="{4B11926A-12E6-4AA8-A052-8BD6EEF51A8B}"/>
    <cellStyle name="Comma 2 4 7" xfId="8342" xr:uid="{A2824EEE-C463-4086-8C79-C4921D0F8808}"/>
    <cellStyle name="Comma 2 4 7 2" xfId="11764" xr:uid="{8D0EE27C-DA62-4E22-AC18-5B64F111BCF4}"/>
    <cellStyle name="Comma 2 4 7 2 2" xfId="25454" xr:uid="{CC424AE3-132C-4691-8FB5-4F29B4B27CF1}"/>
    <cellStyle name="Comma 2 4 7 2 2 2" xfId="39146" xr:uid="{A26CBE30-3E5C-4D5D-97CA-695CB20CD99A}"/>
    <cellStyle name="Comma 2 4 7 2 2 3" xfId="54030" xr:uid="{8D5E079F-CA59-4E70-81F0-F1AFB36943CF}"/>
    <cellStyle name="Comma 2 4 7 2 3" xfId="18610" xr:uid="{BCFFBB29-2B52-4D36-B128-D154867AC842}"/>
    <cellStyle name="Comma 2 4 7 2 4" xfId="32300" xr:uid="{11F7D021-A487-4502-AE4E-D748FA1A2819}"/>
    <cellStyle name="Comma 2 4 7 2 5" xfId="47184" xr:uid="{1991A30D-F0BE-4B9C-9E5E-B045E7E8CAB8}"/>
    <cellStyle name="Comma 2 4 7 3" xfId="22032" xr:uid="{19B01AB5-6915-4C0C-89E7-2BF4D7C4FEEF}"/>
    <cellStyle name="Comma 2 4 7 3 2" xfId="35724" xr:uid="{F67945E2-D1B6-4350-8E31-05AF6228B313}"/>
    <cellStyle name="Comma 2 4 7 3 3" xfId="50608" xr:uid="{E9B807E1-C27B-4B19-AB4B-084EA09CC1AC}"/>
    <cellStyle name="Comma 2 4 7 4" xfId="15188" xr:uid="{25AE2118-78FC-47B2-8514-2B0F6FCDEDB3}"/>
    <cellStyle name="Comma 2 4 7 5" xfId="28878" xr:uid="{D68DA862-DA4E-4B8D-A18F-5B8645AD40CA}"/>
    <cellStyle name="Comma 2 4 7 6" xfId="43762" xr:uid="{071339A9-AAC9-48FB-A464-2ACDB08C3631}"/>
    <cellStyle name="Comma 2 4 8" xfId="10052" xr:uid="{04291621-BFE3-4ED0-949D-D83A03F55A02}"/>
    <cellStyle name="Comma 2 4 8 2" xfId="23742" xr:uid="{C8C1486B-231A-48DB-B022-F39C0E1BCFD9}"/>
    <cellStyle name="Comma 2 4 8 2 2" xfId="37434" xr:uid="{D1550B30-5059-4BDC-87D7-E4F5973A5A0D}"/>
    <cellStyle name="Comma 2 4 8 2 3" xfId="52318" xr:uid="{10550E2C-D526-47D5-B150-6B18D0E4190C}"/>
    <cellStyle name="Comma 2 4 8 3" xfId="16898" xr:uid="{F79BE29C-7419-4D05-BDE1-D1600B3D7BDC}"/>
    <cellStyle name="Comma 2 4 8 4" xfId="30588" xr:uid="{53954F8C-2F93-4F22-9BE4-BC2DC601A336}"/>
    <cellStyle name="Comma 2 4 8 5" xfId="45472" xr:uid="{F2C3A553-E1A5-47F8-B80B-4DDFDA6C2D4E}"/>
    <cellStyle name="Comma 2 4 9" xfId="20320" xr:uid="{A9616289-624B-43D9-97DC-CBCDAAF9678A}"/>
    <cellStyle name="Comma 2 4 9 2" xfId="34012" xr:uid="{1061BB5D-957B-4F5F-97DD-CED01F34DB92}"/>
    <cellStyle name="Comma 2 4 9 3" xfId="48896" xr:uid="{427A748B-903B-43B2-AA1A-1F1EED7D4119}"/>
    <cellStyle name="Comma 2 5" xfId="6643" xr:uid="{362BBBF2-9EFB-400B-88C1-3B5978136AB3}"/>
    <cellStyle name="Comma 2 5 10" xfId="13491" xr:uid="{BF77A9ED-D9F2-4358-9D19-573A71DE7F38}"/>
    <cellStyle name="Comma 2 5 11" xfId="27181" xr:uid="{F2F56714-D4ED-4FCF-8535-3D7E8FF822AB}"/>
    <cellStyle name="Comma 2 5 12" xfId="42065" xr:uid="{50764A50-C792-433B-B2EA-79F1C7FAA70B}"/>
    <cellStyle name="Comma 2 5 2" xfId="6644" xr:uid="{97782DD1-3CDF-440E-8FE9-45EF35010640}"/>
    <cellStyle name="Comma 2 5 2 10" xfId="42066" xr:uid="{157F7455-EAE2-4EDA-8ECB-746EF596C80A}"/>
    <cellStyle name="Comma 2 5 2 2" xfId="6645" xr:uid="{67592744-1100-460F-892B-24E4A5ACAFCC}"/>
    <cellStyle name="Comma 2 5 2 2 2" xfId="6646" xr:uid="{0740AF72-6B3B-4C9D-9452-9242A71DE9B6}"/>
    <cellStyle name="Comma 2 5 2 2 2 2" xfId="8360" xr:uid="{67EA7B33-5627-41D9-9FB0-2487064F5F9B}"/>
    <cellStyle name="Comma 2 5 2 2 2 2 2" xfId="11782" xr:uid="{253C3460-0FF0-49E1-8E4B-4C6A8CEA0EB2}"/>
    <cellStyle name="Comma 2 5 2 2 2 2 2 2" xfId="25472" xr:uid="{1CAF36DB-10FD-4FBD-A94C-EFD36786CC8E}"/>
    <cellStyle name="Comma 2 5 2 2 2 2 2 2 2" xfId="39164" xr:uid="{84C200E7-E3AF-4232-8831-E428F7BD79C3}"/>
    <cellStyle name="Comma 2 5 2 2 2 2 2 2 3" xfId="54048" xr:uid="{94F86A89-0322-460F-A0F9-F49E053F32DC}"/>
    <cellStyle name="Comma 2 5 2 2 2 2 2 3" xfId="18628" xr:uid="{7FD09894-6CE3-4777-B3C9-58DEA0820677}"/>
    <cellStyle name="Comma 2 5 2 2 2 2 2 4" xfId="32318" xr:uid="{A6933051-2F56-4322-AD20-791642A9BFA1}"/>
    <cellStyle name="Comma 2 5 2 2 2 2 2 5" xfId="47202" xr:uid="{EAB8CE3A-6F3C-4269-8622-04725288850B}"/>
    <cellStyle name="Comma 2 5 2 2 2 2 3" xfId="22050" xr:uid="{9B69ACFD-4A5A-4FFE-A5BB-4661EC668148}"/>
    <cellStyle name="Comma 2 5 2 2 2 2 3 2" xfId="35742" xr:uid="{E9134C45-79BF-4667-9543-45D2F9A4A7D9}"/>
    <cellStyle name="Comma 2 5 2 2 2 2 3 3" xfId="50626" xr:uid="{BA54CCE0-3110-4262-A6F1-66B374ABFE85}"/>
    <cellStyle name="Comma 2 5 2 2 2 2 4" xfId="15206" xr:uid="{C12383D0-08E9-4B8A-842C-52C116BB6CD7}"/>
    <cellStyle name="Comma 2 5 2 2 2 2 5" xfId="28896" xr:uid="{FC981B77-3AFF-4BD9-8444-8871268C4374}"/>
    <cellStyle name="Comma 2 5 2 2 2 2 6" xfId="43780" xr:uid="{2B859443-95A9-4E32-A84D-51701477AD11}"/>
    <cellStyle name="Comma 2 5 2 2 2 3" xfId="10070" xr:uid="{493EDE28-8C69-40CF-B400-1ED5FED8B570}"/>
    <cellStyle name="Comma 2 5 2 2 2 3 2" xfId="23760" xr:uid="{16D12804-D722-4682-97EF-CF40D2C95099}"/>
    <cellStyle name="Comma 2 5 2 2 2 3 2 2" xfId="37452" xr:uid="{CC6DAB2E-5777-4617-8167-E79681F4E072}"/>
    <cellStyle name="Comma 2 5 2 2 2 3 2 3" xfId="52336" xr:uid="{965A8003-23A6-4C5B-8CE3-074C09001698}"/>
    <cellStyle name="Comma 2 5 2 2 2 3 3" xfId="16916" xr:uid="{3DF5C10A-1802-4460-A7F6-889F24D7D2B0}"/>
    <cellStyle name="Comma 2 5 2 2 2 3 4" xfId="30606" xr:uid="{75B9E960-B597-4362-8860-E0BC85F9ACCA}"/>
    <cellStyle name="Comma 2 5 2 2 2 3 5" xfId="45490" xr:uid="{CAB80117-E041-4513-9836-4458FE678F15}"/>
    <cellStyle name="Comma 2 5 2 2 2 4" xfId="20338" xr:uid="{1BBCA3DF-239C-409A-9E62-1F3B44F3C2B3}"/>
    <cellStyle name="Comma 2 5 2 2 2 4 2" xfId="34030" xr:uid="{3F9364DD-EE3D-40E8-947C-DD4278F936C6}"/>
    <cellStyle name="Comma 2 5 2 2 2 4 3" xfId="48914" xr:uid="{2326A6C7-A0FC-46D6-A2F2-B1A5B4E8BA8C}"/>
    <cellStyle name="Comma 2 5 2 2 2 5" xfId="13494" xr:uid="{22602066-3B40-474E-9970-493E83020293}"/>
    <cellStyle name="Comma 2 5 2 2 2 6" xfId="27184" xr:uid="{C9D59017-DC19-4570-93EC-F45369BB8E4E}"/>
    <cellStyle name="Comma 2 5 2 2 2 7" xfId="42068" xr:uid="{F45FC85F-6604-4DFA-85C1-76271B2D680F}"/>
    <cellStyle name="Comma 2 5 2 2 3" xfId="8359" xr:uid="{B309F16B-B6EA-4894-A674-C46566F0FE44}"/>
    <cellStyle name="Comma 2 5 2 2 3 2" xfId="11781" xr:uid="{3B09FC03-3D68-4FAC-BD3A-383762A67A11}"/>
    <cellStyle name="Comma 2 5 2 2 3 2 2" xfId="25471" xr:uid="{0E8A0D0B-F943-4736-A2AD-8EB72C0DD216}"/>
    <cellStyle name="Comma 2 5 2 2 3 2 2 2" xfId="39163" xr:uid="{A60BC68C-DA80-485E-BD16-9AC9B7D8553E}"/>
    <cellStyle name="Comma 2 5 2 2 3 2 2 3" xfId="54047" xr:uid="{741B3525-1082-4A67-BAB7-CC7CD360081F}"/>
    <cellStyle name="Comma 2 5 2 2 3 2 3" xfId="18627" xr:uid="{E6249314-80F0-4B51-9CC0-82E192E75FEE}"/>
    <cellStyle name="Comma 2 5 2 2 3 2 4" xfId="32317" xr:uid="{4C3DA9A9-75BA-44CB-B7FA-904C235CDB8A}"/>
    <cellStyle name="Comma 2 5 2 2 3 2 5" xfId="47201" xr:uid="{3E9C0204-4F12-4902-A74C-EA72BA469A45}"/>
    <cellStyle name="Comma 2 5 2 2 3 3" xfId="22049" xr:uid="{3033B3BE-8166-4420-8E4F-C79D8956C69C}"/>
    <cellStyle name="Comma 2 5 2 2 3 3 2" xfId="35741" xr:uid="{5AA43261-B614-4807-871C-B77DC35F6E04}"/>
    <cellStyle name="Comma 2 5 2 2 3 3 3" xfId="50625" xr:uid="{755DF4D6-CB14-4BDB-B0D2-EC9A6E4D62B3}"/>
    <cellStyle name="Comma 2 5 2 2 3 4" xfId="15205" xr:uid="{0A6A2E05-C3EE-4DA0-AF81-60225B33EAA6}"/>
    <cellStyle name="Comma 2 5 2 2 3 5" xfId="28895" xr:uid="{322F8A90-63AA-43E7-87EF-1232D9E9D7F6}"/>
    <cellStyle name="Comma 2 5 2 2 3 6" xfId="43779" xr:uid="{D939717D-4316-496F-8EAA-E4F4068A7734}"/>
    <cellStyle name="Comma 2 5 2 2 4" xfId="10069" xr:uid="{7393738D-57C1-48F2-8F91-0AB4249B4BA6}"/>
    <cellStyle name="Comma 2 5 2 2 4 2" xfId="23759" xr:uid="{CA148587-06D3-41E6-9C59-191AD5424C32}"/>
    <cellStyle name="Comma 2 5 2 2 4 2 2" xfId="37451" xr:uid="{D767B555-3FFB-439B-9A07-BE66C018EAB8}"/>
    <cellStyle name="Comma 2 5 2 2 4 2 3" xfId="52335" xr:uid="{038DF5BF-A3FB-4B23-9F91-3E8BB237CF20}"/>
    <cellStyle name="Comma 2 5 2 2 4 3" xfId="16915" xr:uid="{A0B38B66-AA4A-4A3D-9C9B-3028FC31BA81}"/>
    <cellStyle name="Comma 2 5 2 2 4 4" xfId="30605" xr:uid="{AE50B694-3118-426D-A692-4B9E5738E6CE}"/>
    <cellStyle name="Comma 2 5 2 2 4 5" xfId="45489" xr:uid="{F7E08DBC-0F17-448B-97BF-5FE385383CC1}"/>
    <cellStyle name="Comma 2 5 2 2 5" xfId="20337" xr:uid="{617EC806-1757-4FB9-9D7B-3C1F4C800E77}"/>
    <cellStyle name="Comma 2 5 2 2 5 2" xfId="34029" xr:uid="{FD33522C-D03F-4E6B-A14A-94F182A94265}"/>
    <cellStyle name="Comma 2 5 2 2 5 3" xfId="48913" xr:uid="{7CCC930D-3D74-417F-884E-2909B366D273}"/>
    <cellStyle name="Comma 2 5 2 2 6" xfId="13493" xr:uid="{54D25D0F-0D3F-4FB2-932E-E1E5A9E68751}"/>
    <cellStyle name="Comma 2 5 2 2 7" xfId="27183" xr:uid="{37F6D489-E2DE-4E6F-B908-2F7D4F47E0F7}"/>
    <cellStyle name="Comma 2 5 2 2 8" xfId="42067" xr:uid="{01A172CE-D7F9-48D8-BDE2-3ED3F13F0229}"/>
    <cellStyle name="Comma 2 5 2 3" xfId="6647" xr:uid="{170ADF35-6F39-4135-AE98-A054C2B3E550}"/>
    <cellStyle name="Comma 2 5 2 3 2" xfId="8361" xr:uid="{912729A3-DE0F-4E59-84AF-659823110ED0}"/>
    <cellStyle name="Comma 2 5 2 3 2 2" xfId="11783" xr:uid="{4963DCD0-762F-47D8-9DA4-20B6296284AA}"/>
    <cellStyle name="Comma 2 5 2 3 2 2 2" xfId="25473" xr:uid="{BE6F59B0-8619-4029-8AB6-B6515C0251C1}"/>
    <cellStyle name="Comma 2 5 2 3 2 2 2 2" xfId="39165" xr:uid="{734E62C6-6787-49CB-A81D-9F1DF6C64DE0}"/>
    <cellStyle name="Comma 2 5 2 3 2 2 2 3" xfId="54049" xr:uid="{8696CE90-99F6-41DB-A1D4-668D8C03305E}"/>
    <cellStyle name="Comma 2 5 2 3 2 2 3" xfId="18629" xr:uid="{CB9EF5B8-9885-45A1-AD63-06C6DA546034}"/>
    <cellStyle name="Comma 2 5 2 3 2 2 4" xfId="32319" xr:uid="{26CE0CCA-430F-46A7-A28D-27AAB0A7A90C}"/>
    <cellStyle name="Comma 2 5 2 3 2 2 5" xfId="47203" xr:uid="{F8CD3365-6A43-4E8B-88F8-B0EA136DAB4A}"/>
    <cellStyle name="Comma 2 5 2 3 2 3" xfId="22051" xr:uid="{E47D7E9A-F8F8-4F52-87AB-6812608464CB}"/>
    <cellStyle name="Comma 2 5 2 3 2 3 2" xfId="35743" xr:uid="{9F2F4B35-B2CD-426B-98CA-1F87D55B03C9}"/>
    <cellStyle name="Comma 2 5 2 3 2 3 3" xfId="50627" xr:uid="{B843CABF-8D4A-4712-90AC-841801520F91}"/>
    <cellStyle name="Comma 2 5 2 3 2 4" xfId="15207" xr:uid="{2D3C74B0-9C73-4F63-AE12-0ADAFEEDB86B}"/>
    <cellStyle name="Comma 2 5 2 3 2 5" xfId="28897" xr:uid="{0022173C-49B9-461E-9D57-7D4593EF5C7E}"/>
    <cellStyle name="Comma 2 5 2 3 2 6" xfId="43781" xr:uid="{A2445648-5C0F-497B-997D-EA6D12B05194}"/>
    <cellStyle name="Comma 2 5 2 3 3" xfId="10071" xr:uid="{9FB5843C-DF15-4FCE-8BAC-DAFC2499803D}"/>
    <cellStyle name="Comma 2 5 2 3 3 2" xfId="23761" xr:uid="{F61FED49-EE0F-4BFE-B1C3-C4ADEF4EA349}"/>
    <cellStyle name="Comma 2 5 2 3 3 2 2" xfId="37453" xr:uid="{06EC6FAB-9A11-439C-982C-953F5F4CAED8}"/>
    <cellStyle name="Comma 2 5 2 3 3 2 3" xfId="52337" xr:uid="{1963434C-F5D4-4C87-B495-EBADF1A9DD9A}"/>
    <cellStyle name="Comma 2 5 2 3 3 3" xfId="16917" xr:uid="{C2E26B65-A726-4C33-BD7C-825B3A7343A0}"/>
    <cellStyle name="Comma 2 5 2 3 3 4" xfId="30607" xr:uid="{705EE781-6D11-4245-B5E9-6095607412F5}"/>
    <cellStyle name="Comma 2 5 2 3 3 5" xfId="45491" xr:uid="{7B652350-24BE-41B8-BEFC-EE0FE86C4E3F}"/>
    <cellStyle name="Comma 2 5 2 3 4" xfId="20339" xr:uid="{DE527611-4EE2-4738-AC26-F307B1F0995B}"/>
    <cellStyle name="Comma 2 5 2 3 4 2" xfId="34031" xr:uid="{F5C16484-45C4-4907-A94E-B5B1B030609E}"/>
    <cellStyle name="Comma 2 5 2 3 4 3" xfId="48915" xr:uid="{8EB22C0D-9744-4000-959D-5E862E24612A}"/>
    <cellStyle name="Comma 2 5 2 3 5" xfId="13495" xr:uid="{AD87D46C-CAA7-4E10-8D95-8576A506F63A}"/>
    <cellStyle name="Comma 2 5 2 3 6" xfId="27185" xr:uid="{C4E7F087-09A6-477B-ACFF-1947D283F361}"/>
    <cellStyle name="Comma 2 5 2 3 7" xfId="42069" xr:uid="{0A37D039-9F1C-4B06-9CA9-F995660A460F}"/>
    <cellStyle name="Comma 2 5 2 4" xfId="6648" xr:uid="{A904A55B-3649-45D4-95C1-803DA15C9F87}"/>
    <cellStyle name="Comma 2 5 2 4 2" xfId="8362" xr:uid="{395E3AD1-9ECB-4D1B-B6FD-8173D84CA54B}"/>
    <cellStyle name="Comma 2 5 2 4 2 2" xfId="11784" xr:uid="{CACED5F7-B6F0-4690-BF3F-302A4FF58014}"/>
    <cellStyle name="Comma 2 5 2 4 2 2 2" xfId="25474" xr:uid="{81BA81B5-DB86-4444-B0C4-804D14A2F5D0}"/>
    <cellStyle name="Comma 2 5 2 4 2 2 2 2" xfId="39166" xr:uid="{3A74B336-089B-4324-ABF1-F9B50ADD3F08}"/>
    <cellStyle name="Comma 2 5 2 4 2 2 2 3" xfId="54050" xr:uid="{276013AF-17F6-4FF3-B10B-02CAE8DF61EF}"/>
    <cellStyle name="Comma 2 5 2 4 2 2 3" xfId="18630" xr:uid="{F70175B7-6AD7-414F-8B8F-CF1426AE131A}"/>
    <cellStyle name="Comma 2 5 2 4 2 2 4" xfId="32320" xr:uid="{382AFEFB-2684-4F57-9112-A408D5D0C69E}"/>
    <cellStyle name="Comma 2 5 2 4 2 2 5" xfId="47204" xr:uid="{7DB2AFC0-017C-42B3-A438-F665A58C6F00}"/>
    <cellStyle name="Comma 2 5 2 4 2 3" xfId="22052" xr:uid="{4AE401C0-1FF8-4CF7-AF0E-3B9713F15658}"/>
    <cellStyle name="Comma 2 5 2 4 2 3 2" xfId="35744" xr:uid="{1000C4E3-949E-4FAB-8F6F-A5F853C56D0C}"/>
    <cellStyle name="Comma 2 5 2 4 2 3 3" xfId="50628" xr:uid="{E2B1086F-4DB5-4D2E-9F4F-3A3F32B0CCBF}"/>
    <cellStyle name="Comma 2 5 2 4 2 4" xfId="15208" xr:uid="{B178351F-3E01-4792-824D-885A4E03CF44}"/>
    <cellStyle name="Comma 2 5 2 4 2 5" xfId="28898" xr:uid="{47309331-CC81-4861-86CF-8AD3E2352A3E}"/>
    <cellStyle name="Comma 2 5 2 4 2 6" xfId="43782" xr:uid="{27179DB9-9D77-4831-BAF1-D26BF0A2FEB9}"/>
    <cellStyle name="Comma 2 5 2 4 3" xfId="10072" xr:uid="{7C3BD2C6-2057-4140-860F-4074BCBBAF02}"/>
    <cellStyle name="Comma 2 5 2 4 3 2" xfId="23762" xr:uid="{3B2EBECF-FBA4-4A71-964D-A4ACAF2D7CDB}"/>
    <cellStyle name="Comma 2 5 2 4 3 2 2" xfId="37454" xr:uid="{F78642D2-84F2-4DFB-932C-756DA8D1E266}"/>
    <cellStyle name="Comma 2 5 2 4 3 2 3" xfId="52338" xr:uid="{112EBF4D-BCD2-4B37-B8A5-CE7311E66230}"/>
    <cellStyle name="Comma 2 5 2 4 3 3" xfId="16918" xr:uid="{96DC6C78-D457-45FC-8053-CB4DEEABEFDF}"/>
    <cellStyle name="Comma 2 5 2 4 3 4" xfId="30608" xr:uid="{E3D7B8EC-F930-444C-8DEB-CB3E10AD11FD}"/>
    <cellStyle name="Comma 2 5 2 4 3 5" xfId="45492" xr:uid="{6BC3726B-D0DA-4AA9-A340-43942E7E8D06}"/>
    <cellStyle name="Comma 2 5 2 4 4" xfId="20340" xr:uid="{5CCB96B9-30EC-4106-ABD4-A5051020AFE7}"/>
    <cellStyle name="Comma 2 5 2 4 4 2" xfId="34032" xr:uid="{95311A4F-16D9-4774-B82F-EB19498CA9CC}"/>
    <cellStyle name="Comma 2 5 2 4 4 3" xfId="48916" xr:uid="{F51CCEC8-0818-4D6F-A8FE-BD7D54285B64}"/>
    <cellStyle name="Comma 2 5 2 4 5" xfId="13496" xr:uid="{E732A15D-444A-4457-B6E3-F1E8ACD9A4C6}"/>
    <cellStyle name="Comma 2 5 2 4 6" xfId="27186" xr:uid="{39D33032-26ED-44AA-9934-1AB140E9B913}"/>
    <cellStyle name="Comma 2 5 2 4 7" xfId="42070" xr:uid="{37A7415D-9D8B-48D3-BFBB-06F9D20D6C34}"/>
    <cellStyle name="Comma 2 5 2 5" xfId="8358" xr:uid="{9518A8B5-8E10-495A-9781-708E5C3857A1}"/>
    <cellStyle name="Comma 2 5 2 5 2" xfId="11780" xr:uid="{1339A782-B284-4BDB-B5AC-5B45CAE05A51}"/>
    <cellStyle name="Comma 2 5 2 5 2 2" xfId="25470" xr:uid="{306C83DA-505A-4F6F-B68D-E5808E3BB5A7}"/>
    <cellStyle name="Comma 2 5 2 5 2 2 2" xfId="39162" xr:uid="{5E8029EB-9A3C-4D79-9023-251CD772E7FB}"/>
    <cellStyle name="Comma 2 5 2 5 2 2 3" xfId="54046" xr:uid="{1261FEF2-9BF2-4308-81EC-B980F2A2BE2D}"/>
    <cellStyle name="Comma 2 5 2 5 2 3" xfId="18626" xr:uid="{1370C6F2-A513-4758-B70F-E34EE102D9CF}"/>
    <cellStyle name="Comma 2 5 2 5 2 4" xfId="32316" xr:uid="{3221D4B8-C60A-4967-88ED-46B80F944AFF}"/>
    <cellStyle name="Comma 2 5 2 5 2 5" xfId="47200" xr:uid="{2138D9E7-8487-4771-B4DF-7FE0A411BF76}"/>
    <cellStyle name="Comma 2 5 2 5 3" xfId="22048" xr:uid="{A8490B98-494C-4E51-8A92-9122DA881CF4}"/>
    <cellStyle name="Comma 2 5 2 5 3 2" xfId="35740" xr:uid="{DCB6AEA7-A70D-4D01-91A8-5FB4E71B5001}"/>
    <cellStyle name="Comma 2 5 2 5 3 3" xfId="50624" xr:uid="{5602F3C0-E0A9-4030-836A-8A6F064F88B5}"/>
    <cellStyle name="Comma 2 5 2 5 4" xfId="15204" xr:uid="{0F717857-E357-4792-A881-260F9B5793A0}"/>
    <cellStyle name="Comma 2 5 2 5 5" xfId="28894" xr:uid="{702AACBA-B84C-4646-B302-B6056976157F}"/>
    <cellStyle name="Comma 2 5 2 5 6" xfId="43778" xr:uid="{20876148-D2FF-4B6E-9878-855A0049973E}"/>
    <cellStyle name="Comma 2 5 2 6" xfId="10068" xr:uid="{FFFC2B03-0735-4A96-A780-32F1EC9E1B33}"/>
    <cellStyle name="Comma 2 5 2 6 2" xfId="23758" xr:uid="{0BE9716F-A33E-4A9B-B016-CE53B06C8758}"/>
    <cellStyle name="Comma 2 5 2 6 2 2" xfId="37450" xr:uid="{83E024A7-E1CE-4214-B3EB-CA549345077F}"/>
    <cellStyle name="Comma 2 5 2 6 2 3" xfId="52334" xr:uid="{B35FCF83-EC0B-4092-855D-1C568EE64EC4}"/>
    <cellStyle name="Comma 2 5 2 6 3" xfId="16914" xr:uid="{C0456A59-2DB0-495D-953F-6D12E43A1916}"/>
    <cellStyle name="Comma 2 5 2 6 4" xfId="30604" xr:uid="{A4CC5875-7B50-4CA9-8F18-F12819829BE1}"/>
    <cellStyle name="Comma 2 5 2 6 5" xfId="45488" xr:uid="{6ED22141-CD15-40FF-A9CB-2BC82FDB2323}"/>
    <cellStyle name="Comma 2 5 2 7" xfId="20336" xr:uid="{0F93BE44-0E3A-4168-89BB-7E33004892FC}"/>
    <cellStyle name="Comma 2 5 2 7 2" xfId="34028" xr:uid="{93631A3F-10E3-452F-8403-0D3FC32156CE}"/>
    <cellStyle name="Comma 2 5 2 7 3" xfId="48912" xr:uid="{6C116D79-A794-4AD8-A061-6201AF7FE572}"/>
    <cellStyle name="Comma 2 5 2 8" xfId="13492" xr:uid="{5684FECD-AEAB-466E-91C2-B1158A3A2BD2}"/>
    <cellStyle name="Comma 2 5 2 9" xfId="27182" xr:uid="{54B01196-95B7-499C-8813-9F6A75E5423D}"/>
    <cellStyle name="Comma 2 5 3" xfId="6649" xr:uid="{CB68EB1C-B37C-4936-81D6-0A58E94E5914}"/>
    <cellStyle name="Comma 2 5 3 10" xfId="42071" xr:uid="{5DFF51EA-E4A9-4FD2-A9D4-232203977640}"/>
    <cellStyle name="Comma 2 5 3 2" xfId="6650" xr:uid="{83402810-BBE9-4BED-BCF7-2BE349FA1279}"/>
    <cellStyle name="Comma 2 5 3 2 2" xfId="6651" xr:uid="{2F877903-B0BE-4DBE-A874-23B65AA38761}"/>
    <cellStyle name="Comma 2 5 3 2 2 2" xfId="8365" xr:uid="{770B1D97-9227-4707-BD8A-D3846925E85D}"/>
    <cellStyle name="Comma 2 5 3 2 2 2 2" xfId="11787" xr:uid="{9D076FE7-D8DB-4C3C-8D92-7C121A3069D4}"/>
    <cellStyle name="Comma 2 5 3 2 2 2 2 2" xfId="25477" xr:uid="{5F8CDC5D-AC23-4ADA-B089-50AEEFC9A84E}"/>
    <cellStyle name="Comma 2 5 3 2 2 2 2 2 2" xfId="39169" xr:uid="{959C3FE6-A6F1-47A0-B8F2-F7051784D639}"/>
    <cellStyle name="Comma 2 5 3 2 2 2 2 2 3" xfId="54053" xr:uid="{6A8300BE-B50E-447C-8413-A439F102648C}"/>
    <cellStyle name="Comma 2 5 3 2 2 2 2 3" xfId="18633" xr:uid="{12EDE800-CA6E-48F1-852B-F8F73A7070A5}"/>
    <cellStyle name="Comma 2 5 3 2 2 2 2 4" xfId="32323" xr:uid="{0B26373B-C841-4633-B99D-60D1E2E4170A}"/>
    <cellStyle name="Comma 2 5 3 2 2 2 2 5" xfId="47207" xr:uid="{5C260714-71F1-4985-B5C3-76095F5803DE}"/>
    <cellStyle name="Comma 2 5 3 2 2 2 3" xfId="22055" xr:uid="{4A78671E-0A07-41E0-80A0-205E3DC71838}"/>
    <cellStyle name="Comma 2 5 3 2 2 2 3 2" xfId="35747" xr:uid="{82C47C88-C276-4292-9FC9-50DEF1F92FAD}"/>
    <cellStyle name="Comma 2 5 3 2 2 2 3 3" xfId="50631" xr:uid="{2C268479-7EA6-4FD2-A1CF-E063306ABF3E}"/>
    <cellStyle name="Comma 2 5 3 2 2 2 4" xfId="15211" xr:uid="{820E1293-BDD8-4796-825E-0DB9EF643F86}"/>
    <cellStyle name="Comma 2 5 3 2 2 2 5" xfId="28901" xr:uid="{91709365-E05B-424D-A3BF-6A5627D2F7D9}"/>
    <cellStyle name="Comma 2 5 3 2 2 2 6" xfId="43785" xr:uid="{43B61709-B15F-418E-A9FE-24A3661E4B0E}"/>
    <cellStyle name="Comma 2 5 3 2 2 3" xfId="10075" xr:uid="{A0D33207-0746-4B5E-87A3-6F4DE6A79777}"/>
    <cellStyle name="Comma 2 5 3 2 2 3 2" xfId="23765" xr:uid="{BD4D8378-DF3E-4CD7-9009-BC595045129A}"/>
    <cellStyle name="Comma 2 5 3 2 2 3 2 2" xfId="37457" xr:uid="{ABB9AE18-6ADB-4723-A8BA-D4E9ACF6B648}"/>
    <cellStyle name="Comma 2 5 3 2 2 3 2 3" xfId="52341" xr:uid="{73D48004-B370-44FC-BF53-18294E1A882C}"/>
    <cellStyle name="Comma 2 5 3 2 2 3 3" xfId="16921" xr:uid="{BCD46506-A43A-4793-A5DB-169EEE438891}"/>
    <cellStyle name="Comma 2 5 3 2 2 3 4" xfId="30611" xr:uid="{68092E4F-BF06-4617-87D8-A0B9BD3758FB}"/>
    <cellStyle name="Comma 2 5 3 2 2 3 5" xfId="45495" xr:uid="{71E7AC34-C88C-41F6-B016-FA2CC1B35662}"/>
    <cellStyle name="Comma 2 5 3 2 2 4" xfId="20343" xr:uid="{47F5C7BD-CC23-4F24-B0DB-592864FEFCFE}"/>
    <cellStyle name="Comma 2 5 3 2 2 4 2" xfId="34035" xr:uid="{D5B0C1FD-8515-4431-AED1-F8CC41A26DE4}"/>
    <cellStyle name="Comma 2 5 3 2 2 4 3" xfId="48919" xr:uid="{252A371E-44DE-4B0A-8440-B1057FD62D51}"/>
    <cellStyle name="Comma 2 5 3 2 2 5" xfId="13499" xr:uid="{0392CF1E-BF76-417C-B3B9-998242493202}"/>
    <cellStyle name="Comma 2 5 3 2 2 6" xfId="27189" xr:uid="{A9EE278F-E509-408D-8D2D-AC22940C20F5}"/>
    <cellStyle name="Comma 2 5 3 2 2 7" xfId="42073" xr:uid="{5DCF4E8B-7094-465F-B707-F32AF9A749F5}"/>
    <cellStyle name="Comma 2 5 3 2 3" xfId="8364" xr:uid="{4E059863-0763-472C-B431-49184771F719}"/>
    <cellStyle name="Comma 2 5 3 2 3 2" xfId="11786" xr:uid="{150A27BD-8C28-42B5-AEAF-8B0E36FBA1AB}"/>
    <cellStyle name="Comma 2 5 3 2 3 2 2" xfId="25476" xr:uid="{627D1200-B5A8-4209-BD6E-0B9B72EB1D0A}"/>
    <cellStyle name="Comma 2 5 3 2 3 2 2 2" xfId="39168" xr:uid="{9B8FFF86-84B7-43FD-99F1-668F922E7F89}"/>
    <cellStyle name="Comma 2 5 3 2 3 2 2 3" xfId="54052" xr:uid="{AE0A8C2D-0A1E-4111-BF7B-545FC6A97D65}"/>
    <cellStyle name="Comma 2 5 3 2 3 2 3" xfId="18632" xr:uid="{ADBADFC5-06A8-4089-8981-B347BD0F5F22}"/>
    <cellStyle name="Comma 2 5 3 2 3 2 4" xfId="32322" xr:uid="{BDE6A908-4D64-4771-A8F2-B2F2129EE683}"/>
    <cellStyle name="Comma 2 5 3 2 3 2 5" xfId="47206" xr:uid="{5D2B0EE1-AD0D-4F9F-8E5E-001B3A32CD22}"/>
    <cellStyle name="Comma 2 5 3 2 3 3" xfId="22054" xr:uid="{A6C1E54D-76D7-4206-AB52-EF14EF868C32}"/>
    <cellStyle name="Comma 2 5 3 2 3 3 2" xfId="35746" xr:uid="{88A26834-03EE-4CED-90BB-3022BB3EF7A8}"/>
    <cellStyle name="Comma 2 5 3 2 3 3 3" xfId="50630" xr:uid="{116C9CDD-AB30-4A79-A9A5-B260E3F42053}"/>
    <cellStyle name="Comma 2 5 3 2 3 4" xfId="15210" xr:uid="{5E76928A-814B-40AF-89DA-290E4B5C5519}"/>
    <cellStyle name="Comma 2 5 3 2 3 5" xfId="28900" xr:uid="{9F49A1F4-4BF9-422D-8419-AA0E59576AE6}"/>
    <cellStyle name="Comma 2 5 3 2 3 6" xfId="43784" xr:uid="{6B451C99-99E7-4D19-A9EC-EB9400B04EA4}"/>
    <cellStyle name="Comma 2 5 3 2 4" xfId="10074" xr:uid="{A7117EEB-D0E8-406B-B6D4-4255A00F2425}"/>
    <cellStyle name="Comma 2 5 3 2 4 2" xfId="23764" xr:uid="{4919B407-90BE-4426-8CB8-B94E293725C1}"/>
    <cellStyle name="Comma 2 5 3 2 4 2 2" xfId="37456" xr:uid="{215E3BA7-BD7E-4BAD-BD55-8A2767C03F1D}"/>
    <cellStyle name="Comma 2 5 3 2 4 2 3" xfId="52340" xr:uid="{4124B948-C5F4-4DBF-86A7-95EA3637B692}"/>
    <cellStyle name="Comma 2 5 3 2 4 3" xfId="16920" xr:uid="{5479F375-466C-4161-AEB8-1A774FBE593E}"/>
    <cellStyle name="Comma 2 5 3 2 4 4" xfId="30610" xr:uid="{476E5275-D744-41BC-8B0F-71E368022F74}"/>
    <cellStyle name="Comma 2 5 3 2 4 5" xfId="45494" xr:uid="{F916182F-D681-44BD-AAEB-3DADF73D65E1}"/>
    <cellStyle name="Comma 2 5 3 2 5" xfId="20342" xr:uid="{D87057CC-231C-41EB-AF3C-174D82A32013}"/>
    <cellStyle name="Comma 2 5 3 2 5 2" xfId="34034" xr:uid="{6DF6734C-5A77-44B9-8CD7-4160854485E9}"/>
    <cellStyle name="Comma 2 5 3 2 5 3" xfId="48918" xr:uid="{29C3D7BB-6178-492A-9A42-965D23997994}"/>
    <cellStyle name="Comma 2 5 3 2 6" xfId="13498" xr:uid="{42239539-A8D6-47D2-B015-66BE329AA91B}"/>
    <cellStyle name="Comma 2 5 3 2 7" xfId="27188" xr:uid="{BD22BC9E-F121-4344-924C-52006C125880}"/>
    <cellStyle name="Comma 2 5 3 2 8" xfId="42072" xr:uid="{431B7BF6-80F1-4285-ADBB-0BECC99B668D}"/>
    <cellStyle name="Comma 2 5 3 3" xfId="6652" xr:uid="{E60D046A-8ADA-4D12-93AC-C489952C39FB}"/>
    <cellStyle name="Comma 2 5 3 3 2" xfId="8366" xr:uid="{362166C8-573D-4A95-8CE3-097CD1A6A40D}"/>
    <cellStyle name="Comma 2 5 3 3 2 2" xfId="11788" xr:uid="{F41B0425-7E46-4640-B0CF-55390C23D5AC}"/>
    <cellStyle name="Comma 2 5 3 3 2 2 2" xfId="25478" xr:uid="{7D2EEC45-122D-4C73-B5A9-21CE25616EA6}"/>
    <cellStyle name="Comma 2 5 3 3 2 2 2 2" xfId="39170" xr:uid="{4B670764-9018-4168-81A8-63B59B3F2495}"/>
    <cellStyle name="Comma 2 5 3 3 2 2 2 3" xfId="54054" xr:uid="{43AF7488-64C0-4F0F-B61E-B07B47099C39}"/>
    <cellStyle name="Comma 2 5 3 3 2 2 3" xfId="18634" xr:uid="{37C06279-7D48-418A-A868-FC36FD610F71}"/>
    <cellStyle name="Comma 2 5 3 3 2 2 4" xfId="32324" xr:uid="{47218B9B-7B23-45F0-89B1-208FA004C76E}"/>
    <cellStyle name="Comma 2 5 3 3 2 2 5" xfId="47208" xr:uid="{1884C131-8191-442D-B8AD-0224B58E3435}"/>
    <cellStyle name="Comma 2 5 3 3 2 3" xfId="22056" xr:uid="{D9D224F3-2473-4E50-811B-95027190E21F}"/>
    <cellStyle name="Comma 2 5 3 3 2 3 2" xfId="35748" xr:uid="{4AE6E583-FA55-4D1F-B652-6B045549FE22}"/>
    <cellStyle name="Comma 2 5 3 3 2 3 3" xfId="50632" xr:uid="{1FD8BDAB-75B5-4818-BD11-653F8BBEC632}"/>
    <cellStyle name="Comma 2 5 3 3 2 4" xfId="15212" xr:uid="{2CBDAFF4-FDC9-415C-879C-457E5055912E}"/>
    <cellStyle name="Comma 2 5 3 3 2 5" xfId="28902" xr:uid="{31F12FE5-612F-4128-B9FA-001DBE4B6DAE}"/>
    <cellStyle name="Comma 2 5 3 3 2 6" xfId="43786" xr:uid="{F3CCE5EB-0DCD-491C-9BBE-991BE05EC567}"/>
    <cellStyle name="Comma 2 5 3 3 3" xfId="10076" xr:uid="{61CA36FA-8D00-4AF0-A48A-B00E188D759B}"/>
    <cellStyle name="Comma 2 5 3 3 3 2" xfId="23766" xr:uid="{BA1D2956-02EF-434B-9E48-903EB355335E}"/>
    <cellStyle name="Comma 2 5 3 3 3 2 2" xfId="37458" xr:uid="{989223D7-CF97-4101-9AB0-CF2CCC77D62C}"/>
    <cellStyle name="Comma 2 5 3 3 3 2 3" xfId="52342" xr:uid="{C198ACF1-3244-44F2-9117-47454E870D37}"/>
    <cellStyle name="Comma 2 5 3 3 3 3" xfId="16922" xr:uid="{E30E6E8C-A7FC-48C5-AC36-2CC3F5EF48F7}"/>
    <cellStyle name="Comma 2 5 3 3 3 4" xfId="30612" xr:uid="{275A30F9-9CF0-488D-90D0-C16865AC5FA9}"/>
    <cellStyle name="Comma 2 5 3 3 3 5" xfId="45496" xr:uid="{16B3B026-BB3F-4A1A-BA21-67A00C86A233}"/>
    <cellStyle name="Comma 2 5 3 3 4" xfId="20344" xr:uid="{C21B1555-3539-46C0-B6C6-36FEAC3D2F8B}"/>
    <cellStyle name="Comma 2 5 3 3 4 2" xfId="34036" xr:uid="{9932F32D-24EB-4BAA-A7D1-F4E43179FC47}"/>
    <cellStyle name="Comma 2 5 3 3 4 3" xfId="48920" xr:uid="{860A6F53-08B2-4CB0-89CE-61D6DDAB52B7}"/>
    <cellStyle name="Comma 2 5 3 3 5" xfId="13500" xr:uid="{BEEDEB1A-CD29-4F52-8F41-F2275BDEB0EB}"/>
    <cellStyle name="Comma 2 5 3 3 6" xfId="27190" xr:uid="{175D290E-FCF3-49A1-BA70-D4DDAF3E12C0}"/>
    <cellStyle name="Comma 2 5 3 3 7" xfId="42074" xr:uid="{8F822073-4EBE-4204-AE9C-B25BAE8920F2}"/>
    <cellStyle name="Comma 2 5 3 4" xfId="6653" xr:uid="{141D0DFA-AF35-40B0-9FA0-4152F4DBC53A}"/>
    <cellStyle name="Comma 2 5 3 4 2" xfId="8367" xr:uid="{CBE26DE6-8910-4A44-A6AA-17D6D1C9C3F3}"/>
    <cellStyle name="Comma 2 5 3 4 2 2" xfId="11789" xr:uid="{D8A9DB45-3FB9-4281-8BAE-B1837D9B1372}"/>
    <cellStyle name="Comma 2 5 3 4 2 2 2" xfId="25479" xr:uid="{59735FC7-54D9-4088-A281-212991CCB863}"/>
    <cellStyle name="Comma 2 5 3 4 2 2 2 2" xfId="39171" xr:uid="{21276C61-4E36-4BEA-8E59-90017CB31F5A}"/>
    <cellStyle name="Comma 2 5 3 4 2 2 2 3" xfId="54055" xr:uid="{01848A32-F93A-4F0C-A29D-556F577271F0}"/>
    <cellStyle name="Comma 2 5 3 4 2 2 3" xfId="18635" xr:uid="{CBE021A6-A700-49AB-9664-BDCFAD3A3B2C}"/>
    <cellStyle name="Comma 2 5 3 4 2 2 4" xfId="32325" xr:uid="{23596CDD-3E5E-4460-997F-DBA8356F02B6}"/>
    <cellStyle name="Comma 2 5 3 4 2 2 5" xfId="47209" xr:uid="{19982517-7BEB-48C0-B873-320492BB361B}"/>
    <cellStyle name="Comma 2 5 3 4 2 3" xfId="22057" xr:uid="{5C9F0A2B-87CB-4757-922E-1F22D5161FA3}"/>
    <cellStyle name="Comma 2 5 3 4 2 3 2" xfId="35749" xr:uid="{C9B04E97-94F5-4621-8EA5-6C036251D7AD}"/>
    <cellStyle name="Comma 2 5 3 4 2 3 3" xfId="50633" xr:uid="{0799E62F-7C5E-4690-A692-39AF72CABFEC}"/>
    <cellStyle name="Comma 2 5 3 4 2 4" xfId="15213" xr:uid="{82AB4374-A6C4-4DCF-9582-1B41082F99ED}"/>
    <cellStyle name="Comma 2 5 3 4 2 5" xfId="28903" xr:uid="{78A268EA-761D-41E3-A710-31F52DB69472}"/>
    <cellStyle name="Comma 2 5 3 4 2 6" xfId="43787" xr:uid="{38FC3A93-5097-4CCC-AB86-3B24D9C13848}"/>
    <cellStyle name="Comma 2 5 3 4 3" xfId="10077" xr:uid="{B1BD3A17-BC24-4007-933C-D0A25DF88A73}"/>
    <cellStyle name="Comma 2 5 3 4 3 2" xfId="23767" xr:uid="{A7273B87-75AE-4819-B13E-97C8931F7BD8}"/>
    <cellStyle name="Comma 2 5 3 4 3 2 2" xfId="37459" xr:uid="{30403440-2904-4D95-87B8-F92345601DC2}"/>
    <cellStyle name="Comma 2 5 3 4 3 2 3" xfId="52343" xr:uid="{653FA420-27A4-43FE-96CD-D04F2FEEB6EB}"/>
    <cellStyle name="Comma 2 5 3 4 3 3" xfId="16923" xr:uid="{497C2686-1957-4E7C-A29E-324D31B60455}"/>
    <cellStyle name="Comma 2 5 3 4 3 4" xfId="30613" xr:uid="{37853B34-8297-4006-8B94-D5F166255ABE}"/>
    <cellStyle name="Comma 2 5 3 4 3 5" xfId="45497" xr:uid="{2C7F7329-C622-4A6A-ADFA-A67E13614403}"/>
    <cellStyle name="Comma 2 5 3 4 4" xfId="20345" xr:uid="{64015E9E-B513-4AB2-8B8D-00F78E69C9B8}"/>
    <cellStyle name="Comma 2 5 3 4 4 2" xfId="34037" xr:uid="{77032E9C-A6EC-4FA2-99C3-F5941F469B93}"/>
    <cellStyle name="Comma 2 5 3 4 4 3" xfId="48921" xr:uid="{18492C06-40B4-4C6E-B80D-4ED4BD17189F}"/>
    <cellStyle name="Comma 2 5 3 4 5" xfId="13501" xr:uid="{193C3970-652E-4B1E-ABA5-2E49B636F614}"/>
    <cellStyle name="Comma 2 5 3 4 6" xfId="27191" xr:uid="{8FEBD92A-7DB2-4841-BE8E-F6A19DE6351D}"/>
    <cellStyle name="Comma 2 5 3 4 7" xfId="42075" xr:uid="{41B0680D-ED2F-4F81-9B2C-D1B37484DAF4}"/>
    <cellStyle name="Comma 2 5 3 5" xfId="8363" xr:uid="{65F6EFAD-BBEB-4FC9-A3A5-B3461FB4DFD0}"/>
    <cellStyle name="Comma 2 5 3 5 2" xfId="11785" xr:uid="{A0C5E5C4-5451-4319-9B07-2341F06BA13E}"/>
    <cellStyle name="Comma 2 5 3 5 2 2" xfId="25475" xr:uid="{9E9581A4-D07C-41B7-8495-CB9C1860B5A6}"/>
    <cellStyle name="Comma 2 5 3 5 2 2 2" xfId="39167" xr:uid="{265219AD-288C-4EB0-998E-0DF63110557E}"/>
    <cellStyle name="Comma 2 5 3 5 2 2 3" xfId="54051" xr:uid="{E98EAF9A-C1C9-4F71-B0DD-129FF0A47E03}"/>
    <cellStyle name="Comma 2 5 3 5 2 3" xfId="18631" xr:uid="{594CD01A-29AD-438A-82ED-11F35E8CA3FE}"/>
    <cellStyle name="Comma 2 5 3 5 2 4" xfId="32321" xr:uid="{41F42AF6-42F6-4F81-AF4D-12435DADF035}"/>
    <cellStyle name="Comma 2 5 3 5 2 5" xfId="47205" xr:uid="{4743B81A-B6FC-473B-A299-2DEE03A3A0B7}"/>
    <cellStyle name="Comma 2 5 3 5 3" xfId="22053" xr:uid="{9E889448-5DB7-464D-B0CB-A36BE1FB0C8B}"/>
    <cellStyle name="Comma 2 5 3 5 3 2" xfId="35745" xr:uid="{BCBF0EC5-C2D0-4391-BDF8-2F825D09602D}"/>
    <cellStyle name="Comma 2 5 3 5 3 3" xfId="50629" xr:uid="{AFA31D0F-F654-4561-912A-2DA83281BF26}"/>
    <cellStyle name="Comma 2 5 3 5 4" xfId="15209" xr:uid="{43C8466F-2A0F-460C-9F86-757CD8A5A06E}"/>
    <cellStyle name="Comma 2 5 3 5 5" xfId="28899" xr:uid="{2072EBE6-03B5-4A2A-849C-690460F1EE16}"/>
    <cellStyle name="Comma 2 5 3 5 6" xfId="43783" xr:uid="{6E482426-8F13-4CCA-9BB2-223D6A0C2357}"/>
    <cellStyle name="Comma 2 5 3 6" xfId="10073" xr:uid="{E5A7A8FC-CDCF-4EE1-B028-D28CA6120A2D}"/>
    <cellStyle name="Comma 2 5 3 6 2" xfId="23763" xr:uid="{12B6EE4D-3BC4-4AAB-8C8B-ED7F637D7A19}"/>
    <cellStyle name="Comma 2 5 3 6 2 2" xfId="37455" xr:uid="{2E33CE8C-3C04-4DC3-AEAA-BBDFC1F3F4A3}"/>
    <cellStyle name="Comma 2 5 3 6 2 3" xfId="52339" xr:uid="{D65F092C-58C3-4006-AA27-D33CE80541D6}"/>
    <cellStyle name="Comma 2 5 3 6 3" xfId="16919" xr:uid="{D24CD731-7B89-4F6A-8922-3683C4D46294}"/>
    <cellStyle name="Comma 2 5 3 6 4" xfId="30609" xr:uid="{71D875FA-E50B-4080-A80B-FC4F288F1D21}"/>
    <cellStyle name="Comma 2 5 3 6 5" xfId="45493" xr:uid="{994FCC02-DE44-402C-8602-2A84D9AC0C00}"/>
    <cellStyle name="Comma 2 5 3 7" xfId="20341" xr:uid="{0DD6DFC3-3BFE-429F-9E66-B95FF0A86806}"/>
    <cellStyle name="Comma 2 5 3 7 2" xfId="34033" xr:uid="{D4843EBB-CF41-4850-B40E-CF4D3A14D5F9}"/>
    <cellStyle name="Comma 2 5 3 7 3" xfId="48917" xr:uid="{A3C22FF3-D9A0-4478-88FD-91B735C007F9}"/>
    <cellStyle name="Comma 2 5 3 8" xfId="13497" xr:uid="{FD0B8961-2F4F-45AE-8ACF-924EB48778E8}"/>
    <cellStyle name="Comma 2 5 3 9" xfId="27187" xr:uid="{4756FCEA-76EC-44E0-9FD9-B9296677CDA4}"/>
    <cellStyle name="Comma 2 5 4" xfId="6654" xr:uid="{DDB8304E-D1AC-453B-BC3E-CE4844474817}"/>
    <cellStyle name="Comma 2 5 4 2" xfId="6655" xr:uid="{108E48DB-F9FA-4995-8F8B-A5C3507ACC26}"/>
    <cellStyle name="Comma 2 5 4 2 2" xfId="8369" xr:uid="{49A9B80F-72EC-4654-8A40-FAFFEEB303FF}"/>
    <cellStyle name="Comma 2 5 4 2 2 2" xfId="11791" xr:uid="{62E13C63-A497-4AAB-8BE2-170BF7884764}"/>
    <cellStyle name="Comma 2 5 4 2 2 2 2" xfId="25481" xr:uid="{6B7E1F67-DBA4-4E9C-80A2-DF5B05DA765D}"/>
    <cellStyle name="Comma 2 5 4 2 2 2 2 2" xfId="39173" xr:uid="{6234F669-4820-437D-A4D0-351ED6F29EBB}"/>
    <cellStyle name="Comma 2 5 4 2 2 2 2 3" xfId="54057" xr:uid="{BD8A7A0A-13CF-483B-87EC-8BAA0823CB15}"/>
    <cellStyle name="Comma 2 5 4 2 2 2 3" xfId="18637" xr:uid="{90BB021E-1966-484B-88F9-613781588219}"/>
    <cellStyle name="Comma 2 5 4 2 2 2 4" xfId="32327" xr:uid="{4C18743A-E460-4C8C-BC72-2D86C361D444}"/>
    <cellStyle name="Comma 2 5 4 2 2 2 5" xfId="47211" xr:uid="{7A8CED2D-9F63-4FF0-B99F-6CB1C3579847}"/>
    <cellStyle name="Comma 2 5 4 2 2 3" xfId="22059" xr:uid="{A40E2D3A-0813-4156-8E8E-1A878F6A5B17}"/>
    <cellStyle name="Comma 2 5 4 2 2 3 2" xfId="35751" xr:uid="{B019B600-4960-4E46-BED9-1B50238DB996}"/>
    <cellStyle name="Comma 2 5 4 2 2 3 3" xfId="50635" xr:uid="{4B44302F-6184-4F90-BBBE-1C66E1A2F86A}"/>
    <cellStyle name="Comma 2 5 4 2 2 4" xfId="15215" xr:uid="{ED7C0E56-E6FF-4B0F-A695-A948D772214C}"/>
    <cellStyle name="Comma 2 5 4 2 2 5" xfId="28905" xr:uid="{3BDCCD2A-6875-41C0-8058-89E4E7D7DA4C}"/>
    <cellStyle name="Comma 2 5 4 2 2 6" xfId="43789" xr:uid="{726D7430-BFDA-4E77-9286-359CAD1944B3}"/>
    <cellStyle name="Comma 2 5 4 2 3" xfId="10079" xr:uid="{050CF860-5A48-48FF-B556-F154E6062826}"/>
    <cellStyle name="Comma 2 5 4 2 3 2" xfId="23769" xr:uid="{4E0D7B13-63C8-4B94-B878-EA6114BEBE6C}"/>
    <cellStyle name="Comma 2 5 4 2 3 2 2" xfId="37461" xr:uid="{639B0264-A9F8-471E-AC94-524CD2058280}"/>
    <cellStyle name="Comma 2 5 4 2 3 2 3" xfId="52345" xr:uid="{D59AFED0-060D-47D7-8E3F-EC9408D5D0DC}"/>
    <cellStyle name="Comma 2 5 4 2 3 3" xfId="16925" xr:uid="{49C7B282-B3E1-4582-9EC4-B72E6FB9E782}"/>
    <cellStyle name="Comma 2 5 4 2 3 4" xfId="30615" xr:uid="{60C13C4D-17B5-473A-A91B-B91C8EA68099}"/>
    <cellStyle name="Comma 2 5 4 2 3 5" xfId="45499" xr:uid="{6EEBA5D3-06CF-4502-8AB0-B6F1D310FFD6}"/>
    <cellStyle name="Comma 2 5 4 2 4" xfId="20347" xr:uid="{67264F9E-E7BB-4614-B489-B06D058BFB38}"/>
    <cellStyle name="Comma 2 5 4 2 4 2" xfId="34039" xr:uid="{D2A756AD-5495-4B8F-B60C-57A440AF0F31}"/>
    <cellStyle name="Comma 2 5 4 2 4 3" xfId="48923" xr:uid="{31C8AC72-57BC-4773-9EAD-6806A26CF44A}"/>
    <cellStyle name="Comma 2 5 4 2 5" xfId="13503" xr:uid="{52F6F0F2-B6BA-459F-8E77-ABA9438301DD}"/>
    <cellStyle name="Comma 2 5 4 2 6" xfId="27193" xr:uid="{98349EF8-7C77-48FB-805C-1B286FCAC300}"/>
    <cellStyle name="Comma 2 5 4 2 7" xfId="42077" xr:uid="{93D73FFE-5961-4E7F-86E6-5F8F4A1F937E}"/>
    <cellStyle name="Comma 2 5 4 3" xfId="8368" xr:uid="{2AE52F64-0448-4945-B81B-E78835297A18}"/>
    <cellStyle name="Comma 2 5 4 3 2" xfId="11790" xr:uid="{8C4C5A20-9D7E-45D3-BE5F-642B9D0CBDCE}"/>
    <cellStyle name="Comma 2 5 4 3 2 2" xfId="25480" xr:uid="{0B54F11C-2B13-4E67-BAFF-E0CC7D4F2131}"/>
    <cellStyle name="Comma 2 5 4 3 2 2 2" xfId="39172" xr:uid="{6D8A1A70-B0BB-40A5-9C7B-AB16243F1787}"/>
    <cellStyle name="Comma 2 5 4 3 2 2 3" xfId="54056" xr:uid="{29514118-AFC6-4505-A07E-2DE9E2D65028}"/>
    <cellStyle name="Comma 2 5 4 3 2 3" xfId="18636" xr:uid="{50DA265B-9CD4-4CEF-95C9-AB52DC59BC3D}"/>
    <cellStyle name="Comma 2 5 4 3 2 4" xfId="32326" xr:uid="{D43A292B-25FD-40C0-A37B-A16FD393A0AC}"/>
    <cellStyle name="Comma 2 5 4 3 2 5" xfId="47210" xr:uid="{C20D0299-4812-49BB-989F-4288F18EA368}"/>
    <cellStyle name="Comma 2 5 4 3 3" xfId="22058" xr:uid="{8EB3E2DD-19B2-4B23-B780-71621FF195E5}"/>
    <cellStyle name="Comma 2 5 4 3 3 2" xfId="35750" xr:uid="{C0FD0564-7902-4494-B86C-91E45D16354B}"/>
    <cellStyle name="Comma 2 5 4 3 3 3" xfId="50634" xr:uid="{70E25AD5-1CD5-44B9-837B-6ED849DFD465}"/>
    <cellStyle name="Comma 2 5 4 3 4" xfId="15214" xr:uid="{C0B5800A-28F4-4099-90C9-B326DE3D118A}"/>
    <cellStyle name="Comma 2 5 4 3 5" xfId="28904" xr:uid="{2D28A18B-5978-432A-9F3F-918C016804D8}"/>
    <cellStyle name="Comma 2 5 4 3 6" xfId="43788" xr:uid="{21F5AEB8-F618-4AF1-B171-40AD9FEEDEF9}"/>
    <cellStyle name="Comma 2 5 4 4" xfId="10078" xr:uid="{7B358960-515A-4EDD-8EAD-17A563809529}"/>
    <cellStyle name="Comma 2 5 4 4 2" xfId="23768" xr:uid="{7C518BAD-2835-4F39-876A-04A2C876699F}"/>
    <cellStyle name="Comma 2 5 4 4 2 2" xfId="37460" xr:uid="{99187B8D-457B-4D60-ABFC-62505E206B25}"/>
    <cellStyle name="Comma 2 5 4 4 2 3" xfId="52344" xr:uid="{D7BDD5B8-510B-403B-A79D-D64DE467685C}"/>
    <cellStyle name="Comma 2 5 4 4 3" xfId="16924" xr:uid="{BEDCE5D8-3C27-4599-BE86-92C88A7479E0}"/>
    <cellStyle name="Comma 2 5 4 4 4" xfId="30614" xr:uid="{9A6BBD87-347A-4310-993B-75A29471E295}"/>
    <cellStyle name="Comma 2 5 4 4 5" xfId="45498" xr:uid="{626E3CD7-6C47-416E-8824-B5E19E60244C}"/>
    <cellStyle name="Comma 2 5 4 5" xfId="20346" xr:uid="{22803E31-2174-45AC-A36E-83BEA78EC355}"/>
    <cellStyle name="Comma 2 5 4 5 2" xfId="34038" xr:uid="{545BE74E-7FD3-4F16-B734-56280A897A27}"/>
    <cellStyle name="Comma 2 5 4 5 3" xfId="48922" xr:uid="{1AC12C81-1F99-4DD8-9F22-016482E11A6D}"/>
    <cellStyle name="Comma 2 5 4 6" xfId="13502" xr:uid="{C22ADF60-6039-419B-BD3F-98B2A2F065CA}"/>
    <cellStyle name="Comma 2 5 4 7" xfId="27192" xr:uid="{E42F2707-5DC4-4305-BF80-AD8EEAB29539}"/>
    <cellStyle name="Comma 2 5 4 8" xfId="42076" xr:uid="{B02BC8D4-D339-48FD-843F-21C193BB5857}"/>
    <cellStyle name="Comma 2 5 5" xfId="6656" xr:uid="{AAB314A7-2842-42E6-B43E-4A741330EA1D}"/>
    <cellStyle name="Comma 2 5 5 2" xfId="8370" xr:uid="{4F8B3601-5413-4E94-A4E9-BF9C35E5F147}"/>
    <cellStyle name="Comma 2 5 5 2 2" xfId="11792" xr:uid="{0A11E29D-29A1-4761-87FB-5C2FB0E2C581}"/>
    <cellStyle name="Comma 2 5 5 2 2 2" xfId="25482" xr:uid="{C1207827-57A2-4553-8B23-68439256A7BA}"/>
    <cellStyle name="Comma 2 5 5 2 2 2 2" xfId="39174" xr:uid="{B2CEA877-26BA-4489-AC99-847CF9818874}"/>
    <cellStyle name="Comma 2 5 5 2 2 2 3" xfId="54058" xr:uid="{72C7113F-5B8F-4B36-8A6A-2F4C4467F106}"/>
    <cellStyle name="Comma 2 5 5 2 2 3" xfId="18638" xr:uid="{9E018B4E-491E-4C82-90D1-1DE5E6BE8FEF}"/>
    <cellStyle name="Comma 2 5 5 2 2 4" xfId="32328" xr:uid="{3533E93D-CB69-4086-87BB-9A869354F648}"/>
    <cellStyle name="Comma 2 5 5 2 2 5" xfId="47212" xr:uid="{14F07106-879B-497D-8761-118048B9C955}"/>
    <cellStyle name="Comma 2 5 5 2 3" xfId="22060" xr:uid="{D985C9E4-574D-49AD-9C95-C330E24A4827}"/>
    <cellStyle name="Comma 2 5 5 2 3 2" xfId="35752" xr:uid="{78ADC845-B3CF-4483-A079-A87F5F5D5802}"/>
    <cellStyle name="Comma 2 5 5 2 3 3" xfId="50636" xr:uid="{E3FFBC34-42F0-4D49-9E66-DCB24B56FF65}"/>
    <cellStyle name="Comma 2 5 5 2 4" xfId="15216" xr:uid="{32CF6682-B647-4462-9C33-BCBD250330F7}"/>
    <cellStyle name="Comma 2 5 5 2 5" xfId="28906" xr:uid="{3374AC94-8589-41FC-8289-99BB38A38FA2}"/>
    <cellStyle name="Comma 2 5 5 2 6" xfId="43790" xr:uid="{55A34613-CB14-415B-B784-5F3FAF99FBF6}"/>
    <cellStyle name="Comma 2 5 5 3" xfId="10080" xr:uid="{AB15FC31-8AE8-4E54-A5F5-09881EA02FE9}"/>
    <cellStyle name="Comma 2 5 5 3 2" xfId="23770" xr:uid="{0BA23E7C-BFC8-4612-AC3C-E62945D4ABDF}"/>
    <cellStyle name="Comma 2 5 5 3 2 2" xfId="37462" xr:uid="{B3CF38FF-84C1-43F2-AAE6-0A382C9BFA53}"/>
    <cellStyle name="Comma 2 5 5 3 2 3" xfId="52346" xr:uid="{88435500-29EE-448B-AEF9-CD993E9187D3}"/>
    <cellStyle name="Comma 2 5 5 3 3" xfId="16926" xr:uid="{24DC96FF-DDD5-46FE-8B85-CDCFDC2A3CA7}"/>
    <cellStyle name="Comma 2 5 5 3 4" xfId="30616" xr:uid="{D350D4B7-71C3-4963-AACF-FB3B47403822}"/>
    <cellStyle name="Comma 2 5 5 3 5" xfId="45500" xr:uid="{34AFA0F5-4BF3-40E9-AE6B-37D4DD577873}"/>
    <cellStyle name="Comma 2 5 5 4" xfId="20348" xr:uid="{39575BF5-0518-4AEF-8CC0-F5AC58D1F68A}"/>
    <cellStyle name="Comma 2 5 5 4 2" xfId="34040" xr:uid="{234AEBCC-2103-4A67-8679-C68A5CE98003}"/>
    <cellStyle name="Comma 2 5 5 4 3" xfId="48924" xr:uid="{BBB314BB-DCB6-4AE2-9004-56126C9B9F05}"/>
    <cellStyle name="Comma 2 5 5 5" xfId="13504" xr:uid="{FE1C03DC-358F-4648-9F35-44745ACC3E14}"/>
    <cellStyle name="Comma 2 5 5 6" xfId="27194" xr:uid="{4D2FDE7C-483A-4D41-A497-EB1798343BC8}"/>
    <cellStyle name="Comma 2 5 5 7" xfId="42078" xr:uid="{2F32531E-1A7A-41F7-ADF6-4177220626B3}"/>
    <cellStyle name="Comma 2 5 6" xfId="6657" xr:uid="{5AB18DE2-A5A0-48D8-B5B7-BB42101F5E68}"/>
    <cellStyle name="Comma 2 5 6 2" xfId="8371" xr:uid="{E81867D6-53A6-41DE-A660-0B33768F0102}"/>
    <cellStyle name="Comma 2 5 6 2 2" xfId="11793" xr:uid="{CEBE27ED-A6D6-4F8C-AC7C-80C248263B3F}"/>
    <cellStyle name="Comma 2 5 6 2 2 2" xfId="25483" xr:uid="{F4D31D4A-B6CE-4659-9B08-3980689DFF83}"/>
    <cellStyle name="Comma 2 5 6 2 2 2 2" xfId="39175" xr:uid="{9185AA48-9F32-45F7-8563-7EC665E27E4E}"/>
    <cellStyle name="Comma 2 5 6 2 2 2 3" xfId="54059" xr:uid="{BB36668F-E936-40CA-9508-AC7890B70362}"/>
    <cellStyle name="Comma 2 5 6 2 2 3" xfId="18639" xr:uid="{44D09211-D23A-4B59-811A-4B2A0A95B2C8}"/>
    <cellStyle name="Comma 2 5 6 2 2 4" xfId="32329" xr:uid="{FA7BB717-A47B-4732-9840-CBF5DB7E4F48}"/>
    <cellStyle name="Comma 2 5 6 2 2 5" xfId="47213" xr:uid="{AA14767E-10D7-46BE-A869-6797CFDA04CE}"/>
    <cellStyle name="Comma 2 5 6 2 3" xfId="22061" xr:uid="{C385C8DA-E468-4D8E-8562-46F1F70A5F02}"/>
    <cellStyle name="Comma 2 5 6 2 3 2" xfId="35753" xr:uid="{D90A6DBD-45BA-487D-BD3E-A28C3A76D9DE}"/>
    <cellStyle name="Comma 2 5 6 2 3 3" xfId="50637" xr:uid="{278FD37B-45E2-4785-8FAA-9BE9D7A8FDCB}"/>
    <cellStyle name="Comma 2 5 6 2 4" xfId="15217" xr:uid="{F2C8C27B-DE3B-479D-B432-1D6A65744C4E}"/>
    <cellStyle name="Comma 2 5 6 2 5" xfId="28907" xr:uid="{E627090B-8984-4318-8249-9E0BE459DCBE}"/>
    <cellStyle name="Comma 2 5 6 2 6" xfId="43791" xr:uid="{047FD423-5E1D-43F3-A9D4-EDB090496A65}"/>
    <cellStyle name="Comma 2 5 6 3" xfId="10081" xr:uid="{9342A86F-5AB7-4DE1-9442-1132DEBCD3BD}"/>
    <cellStyle name="Comma 2 5 6 3 2" xfId="23771" xr:uid="{1BFE3718-CCC4-4D6C-BDF0-A27D85FC4A9E}"/>
    <cellStyle name="Comma 2 5 6 3 2 2" xfId="37463" xr:uid="{DDC03C40-E822-4C3C-B873-DAF1A196EB69}"/>
    <cellStyle name="Comma 2 5 6 3 2 3" xfId="52347" xr:uid="{419BD5C1-5316-4708-8EEE-959773F276EF}"/>
    <cellStyle name="Comma 2 5 6 3 3" xfId="16927" xr:uid="{C9FE4C39-0D2C-4252-AA75-A84F69460FB7}"/>
    <cellStyle name="Comma 2 5 6 3 4" xfId="30617" xr:uid="{D84E1532-8B2D-4B0C-B387-FD0BE209958E}"/>
    <cellStyle name="Comma 2 5 6 3 5" xfId="45501" xr:uid="{C150236E-CFCC-40EB-9450-8EC8CA78FA65}"/>
    <cellStyle name="Comma 2 5 6 4" xfId="20349" xr:uid="{1B5708AF-2437-4950-8413-B1B8F07BCB0E}"/>
    <cellStyle name="Comma 2 5 6 4 2" xfId="34041" xr:uid="{78AE1C1C-DD5F-4757-81EF-984DF48FC38B}"/>
    <cellStyle name="Comma 2 5 6 4 3" xfId="48925" xr:uid="{65DC36F7-C9F2-451F-A9A5-3B0455C34047}"/>
    <cellStyle name="Comma 2 5 6 5" xfId="13505" xr:uid="{C7A60E56-2266-4D59-BBF1-813BBCB5E57B}"/>
    <cellStyle name="Comma 2 5 6 6" xfId="27195" xr:uid="{FBF3CA17-D924-4F9B-89FA-60312A974526}"/>
    <cellStyle name="Comma 2 5 6 7" xfId="42079" xr:uid="{3A8C5C08-4A2C-4567-BD84-585473D3F4BF}"/>
    <cellStyle name="Comma 2 5 7" xfId="8357" xr:uid="{B815D629-DA5F-4722-8EF4-25B920D30DB1}"/>
    <cellStyle name="Comma 2 5 7 2" xfId="11779" xr:uid="{8260A255-E599-417C-AE65-09EBD88405DB}"/>
    <cellStyle name="Comma 2 5 7 2 2" xfId="25469" xr:uid="{A5CF0DFB-BD09-4995-975E-3D11616193DA}"/>
    <cellStyle name="Comma 2 5 7 2 2 2" xfId="39161" xr:uid="{F70CB1E1-33D0-4AC4-80A5-DD40BB7820AE}"/>
    <cellStyle name="Comma 2 5 7 2 2 3" xfId="54045" xr:uid="{BAAE5E4F-1350-4C71-8A79-3CDBF8FC167D}"/>
    <cellStyle name="Comma 2 5 7 2 3" xfId="18625" xr:uid="{BABCD452-782C-4AF7-A7A3-AAE9A81BDFFB}"/>
    <cellStyle name="Comma 2 5 7 2 4" xfId="32315" xr:uid="{F4EAA4C5-A20F-44A5-9866-439ABA1F7916}"/>
    <cellStyle name="Comma 2 5 7 2 5" xfId="47199" xr:uid="{AA2CD6DA-E385-4E5B-9952-07E2F1D91410}"/>
    <cellStyle name="Comma 2 5 7 3" xfId="22047" xr:uid="{C7234109-EFF0-44E3-ADB2-FD8726268BAC}"/>
    <cellStyle name="Comma 2 5 7 3 2" xfId="35739" xr:uid="{7D61C2F0-E1B8-4216-A593-7ADB903AC8A7}"/>
    <cellStyle name="Comma 2 5 7 3 3" xfId="50623" xr:uid="{449CE2C9-2E3F-489A-B470-56CAB88051EF}"/>
    <cellStyle name="Comma 2 5 7 4" xfId="15203" xr:uid="{0E80FF11-DD12-45B8-A785-CE2BF66B1958}"/>
    <cellStyle name="Comma 2 5 7 5" xfId="28893" xr:uid="{02294449-64E1-4C09-AE0F-792286E33A6E}"/>
    <cellStyle name="Comma 2 5 7 6" xfId="43777" xr:uid="{5B05BEA1-05D4-4942-B145-DAF5233AC6FE}"/>
    <cellStyle name="Comma 2 5 8" xfId="10067" xr:uid="{A5BBDC46-5F04-407D-9A08-88E3BE668C70}"/>
    <cellStyle name="Comma 2 5 8 2" xfId="23757" xr:uid="{6E79B8C9-FD82-4FCC-88DA-A30D2E3EF70D}"/>
    <cellStyle name="Comma 2 5 8 2 2" xfId="37449" xr:uid="{7E7843A5-6FAD-46E1-9A5C-FC632D6B3F2B}"/>
    <cellStyle name="Comma 2 5 8 2 3" xfId="52333" xr:uid="{C25334E7-D51F-4363-B331-7A0E525E23B6}"/>
    <cellStyle name="Comma 2 5 8 3" xfId="16913" xr:uid="{4682A334-57BA-455D-8E7C-92325AD832C8}"/>
    <cellStyle name="Comma 2 5 8 4" xfId="30603" xr:uid="{900EF8EA-DABE-4298-AD06-EA51136AC60B}"/>
    <cellStyle name="Comma 2 5 8 5" xfId="45487" xr:uid="{CFFAC413-8F3D-4B85-A653-2698DBBCDCD4}"/>
    <cellStyle name="Comma 2 5 9" xfId="20335" xr:uid="{73FD0813-D098-4569-B56C-35ED97388D00}"/>
    <cellStyle name="Comma 2 5 9 2" xfId="34027" xr:uid="{ACFE02CF-996C-4B06-8206-AC97AF4F2DD8}"/>
    <cellStyle name="Comma 2 5 9 3" xfId="48911" xr:uid="{BF110D82-308A-49D6-9E44-F1AED40FFE3D}"/>
    <cellStyle name="Comma 2 6" xfId="6658" xr:uid="{EFD0AA07-3DC6-4B4A-8834-79412B957824}"/>
    <cellStyle name="Comma 2 6 10" xfId="42080" xr:uid="{9D77FDD5-00BD-457F-A166-89B2852F0433}"/>
    <cellStyle name="Comma 2 6 2" xfId="6659" xr:uid="{F370BED2-5EB7-441C-8D00-EB2C5378E4A6}"/>
    <cellStyle name="Comma 2 6 2 2" xfId="6660" xr:uid="{AAB66430-19D6-4A0A-B713-F36D684DE22A}"/>
    <cellStyle name="Comma 2 6 2 2 2" xfId="8374" xr:uid="{AD882BF4-DE14-443F-A055-E963E37C56E6}"/>
    <cellStyle name="Comma 2 6 2 2 2 2" xfId="11796" xr:uid="{F10DE4D2-57EA-43F5-B21A-FA0E362F11BE}"/>
    <cellStyle name="Comma 2 6 2 2 2 2 2" xfId="25486" xr:uid="{12D172CD-0808-43AA-B652-3AC154DD9B8F}"/>
    <cellStyle name="Comma 2 6 2 2 2 2 2 2" xfId="39178" xr:uid="{4E0DF553-CD4E-4AD7-90E8-B63F6AC1E8DA}"/>
    <cellStyle name="Comma 2 6 2 2 2 2 2 3" xfId="54062" xr:uid="{C335B7A2-4A7F-4C28-8ED0-77AA76FF9510}"/>
    <cellStyle name="Comma 2 6 2 2 2 2 3" xfId="18642" xr:uid="{03FF9264-ED11-42F9-B397-EC7B35512B6A}"/>
    <cellStyle name="Comma 2 6 2 2 2 2 4" xfId="32332" xr:uid="{6048F1CC-D650-499B-BBD3-3347DEE6655E}"/>
    <cellStyle name="Comma 2 6 2 2 2 2 5" xfId="47216" xr:uid="{1F236105-527D-4E98-8784-BB65C534C2FA}"/>
    <cellStyle name="Comma 2 6 2 2 2 3" xfId="22064" xr:uid="{31B2D4F1-164B-4C8D-B732-DFD617C988B9}"/>
    <cellStyle name="Comma 2 6 2 2 2 3 2" xfId="35756" xr:uid="{5CC12D5C-516A-4330-AAC4-2B94AE96630F}"/>
    <cellStyle name="Comma 2 6 2 2 2 3 3" xfId="50640" xr:uid="{DEC37CB7-0BAD-40F6-89EF-9599171723F7}"/>
    <cellStyle name="Comma 2 6 2 2 2 4" xfId="15220" xr:uid="{105D5B74-2905-479D-AF29-321E9D9C5D46}"/>
    <cellStyle name="Comma 2 6 2 2 2 5" xfId="28910" xr:uid="{CA4DE46B-37F9-4C6E-A675-BAAD2E70EBE3}"/>
    <cellStyle name="Comma 2 6 2 2 2 6" xfId="43794" xr:uid="{90BBA5D5-778D-43F9-A23C-CF892FB87F66}"/>
    <cellStyle name="Comma 2 6 2 2 3" xfId="10084" xr:uid="{95E51C61-9C53-433E-8274-4A19378D07E1}"/>
    <cellStyle name="Comma 2 6 2 2 3 2" xfId="23774" xr:uid="{1DA8C54A-DE53-4726-B366-B77C7CB6BD72}"/>
    <cellStyle name="Comma 2 6 2 2 3 2 2" xfId="37466" xr:uid="{AC0A0B9F-27A8-4D5E-A730-AD33E13666DB}"/>
    <cellStyle name="Comma 2 6 2 2 3 2 3" xfId="52350" xr:uid="{AB56A3D3-F55B-4D6E-8A98-4EA7E330793A}"/>
    <cellStyle name="Comma 2 6 2 2 3 3" xfId="16930" xr:uid="{8BC5F149-B10D-4AC0-A8B2-A06ECB73A8A3}"/>
    <cellStyle name="Comma 2 6 2 2 3 4" xfId="30620" xr:uid="{C90E9FBE-A989-4B7F-A040-01FFAFF9A389}"/>
    <cellStyle name="Comma 2 6 2 2 3 5" xfId="45504" xr:uid="{8EEBA3BB-F93C-4519-BF1F-4CFFB477C138}"/>
    <cellStyle name="Comma 2 6 2 2 4" xfId="20352" xr:uid="{1A357BAE-E79B-4FD3-AD42-8EFB408CB2E3}"/>
    <cellStyle name="Comma 2 6 2 2 4 2" xfId="34044" xr:uid="{2DEB21E7-9544-4E44-BE47-C39DE4DE8B89}"/>
    <cellStyle name="Comma 2 6 2 2 4 3" xfId="48928" xr:uid="{915FF1DE-1417-405C-BF26-18020C095047}"/>
    <cellStyle name="Comma 2 6 2 2 5" xfId="13508" xr:uid="{E2FE3377-365D-44A8-9770-CF1D714E7090}"/>
    <cellStyle name="Comma 2 6 2 2 6" xfId="27198" xr:uid="{ED21682D-97F3-4F1E-81D1-0C813D333BDE}"/>
    <cellStyle name="Comma 2 6 2 2 7" xfId="42082" xr:uid="{7DD6F5FC-93EF-4698-B128-499FD1AB2D3F}"/>
    <cellStyle name="Comma 2 6 2 3" xfId="8373" xr:uid="{C16562B6-8C8D-47B2-A593-703CC61DF4C2}"/>
    <cellStyle name="Comma 2 6 2 3 2" xfId="11795" xr:uid="{E22EF42B-0EA0-4702-A7B9-3AC75CA253F2}"/>
    <cellStyle name="Comma 2 6 2 3 2 2" xfId="25485" xr:uid="{141A1B43-DA3E-4001-85A1-92F6FE6A9E6E}"/>
    <cellStyle name="Comma 2 6 2 3 2 2 2" xfId="39177" xr:uid="{D14AA16D-8971-4F82-9F5E-54C47CCD1B30}"/>
    <cellStyle name="Comma 2 6 2 3 2 2 3" xfId="54061" xr:uid="{BC6C496B-FA6B-41C9-9277-852DF3510349}"/>
    <cellStyle name="Comma 2 6 2 3 2 3" xfId="18641" xr:uid="{6F31CFF4-8BDB-480E-9129-3DF56FB3655E}"/>
    <cellStyle name="Comma 2 6 2 3 2 4" xfId="32331" xr:uid="{1124DCC8-768E-4661-8142-C2F05207AFC3}"/>
    <cellStyle name="Comma 2 6 2 3 2 5" xfId="47215" xr:uid="{E67F3C2E-B7D0-4051-9B33-97E00BE4B483}"/>
    <cellStyle name="Comma 2 6 2 3 3" xfId="22063" xr:uid="{378CBC77-7CDE-4A9E-A173-31AD95487257}"/>
    <cellStyle name="Comma 2 6 2 3 3 2" xfId="35755" xr:uid="{BACE9DAA-13E1-4AAF-86A4-6C1C1CEC496D}"/>
    <cellStyle name="Comma 2 6 2 3 3 3" xfId="50639" xr:uid="{2BC3F394-0B76-4A79-96B4-0D2CA53713F7}"/>
    <cellStyle name="Comma 2 6 2 3 4" xfId="15219" xr:uid="{5620422A-EF22-46CC-B9B3-0AF494403693}"/>
    <cellStyle name="Comma 2 6 2 3 5" xfId="28909" xr:uid="{980127A4-13B1-47B9-8AC6-E018B7D486F3}"/>
    <cellStyle name="Comma 2 6 2 3 6" xfId="43793" xr:uid="{9708017A-8B02-4602-807E-950136868FA7}"/>
    <cellStyle name="Comma 2 6 2 4" xfId="10083" xr:uid="{EE66C711-5D21-4D32-AE71-517CB290F7A4}"/>
    <cellStyle name="Comma 2 6 2 4 2" xfId="23773" xr:uid="{E2CE04C4-4BDD-447A-B6B6-223D8F898153}"/>
    <cellStyle name="Comma 2 6 2 4 2 2" xfId="37465" xr:uid="{8408CFBE-DA68-4264-A016-90AA9AD2A901}"/>
    <cellStyle name="Comma 2 6 2 4 2 3" xfId="52349" xr:uid="{1D3DC313-6FA7-42E7-B157-4938E46B1A5A}"/>
    <cellStyle name="Comma 2 6 2 4 3" xfId="16929" xr:uid="{15393C1F-5037-4636-BFE9-D6C37420D4CB}"/>
    <cellStyle name="Comma 2 6 2 4 4" xfId="30619" xr:uid="{46246427-9D56-4899-99BD-CC9D498B9296}"/>
    <cellStyle name="Comma 2 6 2 4 5" xfId="45503" xr:uid="{1995E265-B3F0-401E-A255-CCE0D191FF9D}"/>
    <cellStyle name="Comma 2 6 2 5" xfId="20351" xr:uid="{CA54D89D-A8BD-40BA-8865-6FBB7C98B665}"/>
    <cellStyle name="Comma 2 6 2 5 2" xfId="34043" xr:uid="{48FD9D41-CDD0-4FD1-A287-8618EAE63CC4}"/>
    <cellStyle name="Comma 2 6 2 5 3" xfId="48927" xr:uid="{F9CD00FB-86CA-4940-ADE3-2C9B802701AC}"/>
    <cellStyle name="Comma 2 6 2 6" xfId="13507" xr:uid="{1D6327D3-A574-4363-9879-A86A60B922BB}"/>
    <cellStyle name="Comma 2 6 2 7" xfId="27197" xr:uid="{8FF3543E-2AEF-4AD1-9152-81645FD40E81}"/>
    <cellStyle name="Comma 2 6 2 8" xfId="42081" xr:uid="{8A6AB959-F367-4371-9100-D3C7607DF010}"/>
    <cellStyle name="Comma 2 6 3" xfId="6661" xr:uid="{440CF15F-CC53-4E30-9507-51553CC6DEF9}"/>
    <cellStyle name="Comma 2 6 3 2" xfId="8375" xr:uid="{2DA93D6E-5863-41DA-8757-3F2868E9F8EE}"/>
    <cellStyle name="Comma 2 6 3 2 2" xfId="11797" xr:uid="{2F48D39F-A95F-4556-8F7C-7E08067B269F}"/>
    <cellStyle name="Comma 2 6 3 2 2 2" xfId="25487" xr:uid="{D62D3716-5CBD-432B-8592-0510FD5656E6}"/>
    <cellStyle name="Comma 2 6 3 2 2 2 2" xfId="39179" xr:uid="{1DEADC8C-862D-4472-94D7-452394E8518F}"/>
    <cellStyle name="Comma 2 6 3 2 2 2 3" xfId="54063" xr:uid="{A5C9D06D-B283-4206-B0A8-CE2A860E5E7A}"/>
    <cellStyle name="Comma 2 6 3 2 2 3" xfId="18643" xr:uid="{21C92268-33CE-4BA3-AC71-6C08144D997E}"/>
    <cellStyle name="Comma 2 6 3 2 2 4" xfId="32333" xr:uid="{01FFD504-D162-46C0-BFCF-6C22CE2E04C7}"/>
    <cellStyle name="Comma 2 6 3 2 2 5" xfId="47217" xr:uid="{F8AE581B-D925-4368-9E54-36B34D418289}"/>
    <cellStyle name="Comma 2 6 3 2 3" xfId="22065" xr:uid="{6A6D5850-C17F-4AFE-93B5-6150AA600074}"/>
    <cellStyle name="Comma 2 6 3 2 3 2" xfId="35757" xr:uid="{33B4D2D3-1B73-4895-89A1-A76DA4E63FC1}"/>
    <cellStyle name="Comma 2 6 3 2 3 3" xfId="50641" xr:uid="{E1C2447B-4439-487A-BB96-28C97214F8E7}"/>
    <cellStyle name="Comma 2 6 3 2 4" xfId="15221" xr:uid="{92C5857D-0880-437D-BC7F-4E7F331F509C}"/>
    <cellStyle name="Comma 2 6 3 2 5" xfId="28911" xr:uid="{700F6339-1B47-4F52-87CA-89EB593028D5}"/>
    <cellStyle name="Comma 2 6 3 2 6" xfId="43795" xr:uid="{455702C4-7F0B-424B-8C38-45683FDD7B20}"/>
    <cellStyle name="Comma 2 6 3 3" xfId="10085" xr:uid="{AB9A6D32-3E06-43DE-81D9-4D5AE351F364}"/>
    <cellStyle name="Comma 2 6 3 3 2" xfId="23775" xr:uid="{1C4EEE4F-00C3-4980-85AE-E6669A658103}"/>
    <cellStyle name="Comma 2 6 3 3 2 2" xfId="37467" xr:uid="{8144142A-6884-43AE-8030-56BE1405A24E}"/>
    <cellStyle name="Comma 2 6 3 3 2 3" xfId="52351" xr:uid="{845126F9-A5D7-4744-A70C-7300A21235A8}"/>
    <cellStyle name="Comma 2 6 3 3 3" xfId="16931" xr:uid="{35A834BF-430F-4567-9A9A-51DECA9DD02A}"/>
    <cellStyle name="Comma 2 6 3 3 4" xfId="30621" xr:uid="{358A032F-5878-4D37-AE50-6EB8806DFF14}"/>
    <cellStyle name="Comma 2 6 3 3 5" xfId="45505" xr:uid="{745FFDC1-B35B-4451-8B0A-7794345E38C6}"/>
    <cellStyle name="Comma 2 6 3 4" xfId="20353" xr:uid="{31D5FEF0-EF1B-4582-BF98-C072AFB88F50}"/>
    <cellStyle name="Comma 2 6 3 4 2" xfId="34045" xr:uid="{18BDB094-A5FD-45CF-B3D7-7072F242525B}"/>
    <cellStyle name="Comma 2 6 3 4 3" xfId="48929" xr:uid="{03226218-E6BB-4A5A-BB92-BCCDB10E20CA}"/>
    <cellStyle name="Comma 2 6 3 5" xfId="13509" xr:uid="{D253D66A-6727-4A5A-8D58-A0397E924F28}"/>
    <cellStyle name="Comma 2 6 3 6" xfId="27199" xr:uid="{5203623E-1B6E-48A4-B781-0BA788060F9E}"/>
    <cellStyle name="Comma 2 6 3 7" xfId="42083" xr:uid="{DE1C0737-FC56-4B2C-9627-35B99E69BE68}"/>
    <cellStyle name="Comma 2 6 4" xfId="6662" xr:uid="{682782C5-D186-470A-9F80-D95D7301F226}"/>
    <cellStyle name="Comma 2 6 4 2" xfId="8376" xr:uid="{36617F14-CAAF-4DCE-B8F9-B9CCFD8A73EC}"/>
    <cellStyle name="Comma 2 6 4 2 2" xfId="11798" xr:uid="{5DAE6B40-F639-4B56-AB97-E099529F6F8C}"/>
    <cellStyle name="Comma 2 6 4 2 2 2" xfId="25488" xr:uid="{9C29FA3B-4B6E-438E-BCE3-374BD033B43C}"/>
    <cellStyle name="Comma 2 6 4 2 2 2 2" xfId="39180" xr:uid="{9113C2F7-456C-4834-BD04-816E5BD84228}"/>
    <cellStyle name="Comma 2 6 4 2 2 2 3" xfId="54064" xr:uid="{C13C6DFB-D4A6-4AE9-ACB7-F2773A96FCE8}"/>
    <cellStyle name="Comma 2 6 4 2 2 3" xfId="18644" xr:uid="{B0A1D78F-7923-491D-9E7E-B9878D793204}"/>
    <cellStyle name="Comma 2 6 4 2 2 4" xfId="32334" xr:uid="{FD017471-E859-47A3-BE31-8AA5D0178522}"/>
    <cellStyle name="Comma 2 6 4 2 2 5" xfId="47218" xr:uid="{57ABB79D-D41A-47F9-92E6-32EA4D829B83}"/>
    <cellStyle name="Comma 2 6 4 2 3" xfId="22066" xr:uid="{28B28ABA-AF41-4609-B552-693393A947AB}"/>
    <cellStyle name="Comma 2 6 4 2 3 2" xfId="35758" xr:uid="{7603ABB1-0E6B-4944-8338-2BFC2C976F7C}"/>
    <cellStyle name="Comma 2 6 4 2 3 3" xfId="50642" xr:uid="{9214A2AC-C508-4CEA-B2EC-0F3F3CF3753C}"/>
    <cellStyle name="Comma 2 6 4 2 4" xfId="15222" xr:uid="{34CE862B-04CA-4568-A671-2B5E1768D463}"/>
    <cellStyle name="Comma 2 6 4 2 5" xfId="28912" xr:uid="{80C10EF2-7A30-470C-9C24-17A0A62232D1}"/>
    <cellStyle name="Comma 2 6 4 2 6" xfId="43796" xr:uid="{17F678D5-4C71-45F3-A22F-46855B917AA9}"/>
    <cellStyle name="Comma 2 6 4 3" xfId="10086" xr:uid="{04B08940-1759-48B7-83C3-BA31148C5DC5}"/>
    <cellStyle name="Comma 2 6 4 3 2" xfId="23776" xr:uid="{00F4E0B2-F1B0-4930-B475-57747F2BEEC6}"/>
    <cellStyle name="Comma 2 6 4 3 2 2" xfId="37468" xr:uid="{5F8EF3D9-05BE-4D2A-813E-F224D9DCA596}"/>
    <cellStyle name="Comma 2 6 4 3 2 3" xfId="52352" xr:uid="{C80E2746-1CA9-4DFF-80D3-CF4F115C350C}"/>
    <cellStyle name="Comma 2 6 4 3 3" xfId="16932" xr:uid="{16887A9C-0974-4E73-B283-1244FC17689B}"/>
    <cellStyle name="Comma 2 6 4 3 4" xfId="30622" xr:uid="{16651831-BD9E-43CC-8BDF-B56FA6A6DB05}"/>
    <cellStyle name="Comma 2 6 4 3 5" xfId="45506" xr:uid="{1E2C59AF-BFBC-4E9C-AF88-47DDC65AE7BC}"/>
    <cellStyle name="Comma 2 6 4 4" xfId="20354" xr:uid="{EE178F41-326F-4031-86ED-7AD9F44EE1AD}"/>
    <cellStyle name="Comma 2 6 4 4 2" xfId="34046" xr:uid="{F9366C2A-36F2-489A-BA9C-AA523755AFD1}"/>
    <cellStyle name="Comma 2 6 4 4 3" xfId="48930" xr:uid="{5D31F720-99C4-448C-8C91-F585F2572A34}"/>
    <cellStyle name="Comma 2 6 4 5" xfId="13510" xr:uid="{59A33B39-0328-444A-90AD-B48FA63FC892}"/>
    <cellStyle name="Comma 2 6 4 6" xfId="27200" xr:uid="{978A8B5A-2BA5-4800-AFBF-93310CE784B3}"/>
    <cellStyle name="Comma 2 6 4 7" xfId="42084" xr:uid="{DB2CEF33-65E9-41F7-AB94-B46B0AA19939}"/>
    <cellStyle name="Comma 2 6 5" xfId="8372" xr:uid="{4DA92601-CBE7-456C-97C3-275AB68597DD}"/>
    <cellStyle name="Comma 2 6 5 2" xfId="11794" xr:uid="{969593A5-F441-400A-BD20-33CADE0C8D6D}"/>
    <cellStyle name="Comma 2 6 5 2 2" xfId="25484" xr:uid="{742A5109-E12B-4D05-BF44-B5336CA45E33}"/>
    <cellStyle name="Comma 2 6 5 2 2 2" xfId="39176" xr:uid="{F3C3EE30-F732-4DB4-B652-47D4A079E83A}"/>
    <cellStyle name="Comma 2 6 5 2 2 3" xfId="54060" xr:uid="{B1EB4C78-88EE-44BE-B83D-0AE63C57193A}"/>
    <cellStyle name="Comma 2 6 5 2 3" xfId="18640" xr:uid="{28A6E688-7ECC-41DE-8EF3-D73D1E91DC82}"/>
    <cellStyle name="Comma 2 6 5 2 4" xfId="32330" xr:uid="{42739BFF-396B-4B01-AC47-4497E8D34F0B}"/>
    <cellStyle name="Comma 2 6 5 2 5" xfId="47214" xr:uid="{519F903E-E586-4B57-86F6-5EB597E7033D}"/>
    <cellStyle name="Comma 2 6 5 3" xfId="22062" xr:uid="{F716CA73-1251-4E35-95E6-F0956247E694}"/>
    <cellStyle name="Comma 2 6 5 3 2" xfId="35754" xr:uid="{C100574A-4810-42EF-949E-81E72879BDE4}"/>
    <cellStyle name="Comma 2 6 5 3 3" xfId="50638" xr:uid="{B9001A6C-2BC4-4FA8-AFD0-5B9A204631FE}"/>
    <cellStyle name="Comma 2 6 5 4" xfId="15218" xr:uid="{AFC50E8C-06EB-420B-89A5-9461E8921806}"/>
    <cellStyle name="Comma 2 6 5 5" xfId="28908" xr:uid="{958E3AB0-A04C-45DF-98C6-3512A9C42BBF}"/>
    <cellStyle name="Comma 2 6 5 6" xfId="43792" xr:uid="{ECF54091-AD58-4A30-BA3D-A335DF2964A8}"/>
    <cellStyle name="Comma 2 6 6" xfId="10082" xr:uid="{718D4A13-9C1B-40BC-9A8B-2BD6C5596F41}"/>
    <cellStyle name="Comma 2 6 6 2" xfId="23772" xr:uid="{5211313E-3047-4815-BD54-E3D3D028D299}"/>
    <cellStyle name="Comma 2 6 6 2 2" xfId="37464" xr:uid="{742939DE-A4AF-4C97-B4FC-73FAD023D551}"/>
    <cellStyle name="Comma 2 6 6 2 3" xfId="52348" xr:uid="{789EC2BB-00A9-4210-9BF5-E7555D1D2C04}"/>
    <cellStyle name="Comma 2 6 6 3" xfId="16928" xr:uid="{CDC21185-C68F-4817-942B-F66143970E8B}"/>
    <cellStyle name="Comma 2 6 6 4" xfId="30618" xr:uid="{4D7AA73E-F959-4CA7-926D-F99EE029F583}"/>
    <cellStyle name="Comma 2 6 6 5" xfId="45502" xr:uid="{4FD11B25-7390-4958-9E12-0F8955F83652}"/>
    <cellStyle name="Comma 2 6 7" xfId="20350" xr:uid="{270C9458-55F4-4577-A872-108360DBB28C}"/>
    <cellStyle name="Comma 2 6 7 2" xfId="34042" xr:uid="{06416F49-44B6-4983-90BD-75F773543B55}"/>
    <cellStyle name="Comma 2 6 7 3" xfId="48926" xr:uid="{14DAD954-17AA-40B9-87F0-108B19B23035}"/>
    <cellStyle name="Comma 2 6 8" xfId="13506" xr:uid="{79659C49-B125-42ED-B67B-EB8571A286AB}"/>
    <cellStyle name="Comma 2 6 9" xfId="27196" xr:uid="{D66ED8F2-AC51-4E19-BAC3-0CCE631806BC}"/>
    <cellStyle name="Comma 2 7" xfId="6663" xr:uid="{595FE76B-BD0E-4FE7-AFF2-70DA31FFC0DB}"/>
    <cellStyle name="Comma 2 7 10" xfId="42085" xr:uid="{6FC3AC84-9C83-43DE-8B95-DB2E96CD6A0B}"/>
    <cellStyle name="Comma 2 7 2" xfId="6664" xr:uid="{96F10A53-A887-4254-B794-4E66036688EE}"/>
    <cellStyle name="Comma 2 7 2 2" xfId="6665" xr:uid="{90A69282-6049-450F-99AF-DE5EB7D5448F}"/>
    <cellStyle name="Comma 2 7 2 2 2" xfId="8379" xr:uid="{E086271A-98E8-48EB-896E-98D8C3F5B3CF}"/>
    <cellStyle name="Comma 2 7 2 2 2 2" xfId="11801" xr:uid="{1BEEBB83-64E0-4E66-8ADE-AEE924143B10}"/>
    <cellStyle name="Comma 2 7 2 2 2 2 2" xfId="25491" xr:uid="{D55A2841-B2BF-4903-B68D-ACBCD4DBB0EB}"/>
    <cellStyle name="Comma 2 7 2 2 2 2 2 2" xfId="39183" xr:uid="{DE1AEC42-38A1-484F-A29A-D548E698271B}"/>
    <cellStyle name="Comma 2 7 2 2 2 2 2 3" xfId="54067" xr:uid="{F8BE8C39-0E69-458D-8860-6F2E80FBA2C1}"/>
    <cellStyle name="Comma 2 7 2 2 2 2 3" xfId="18647" xr:uid="{B322DDF6-D835-4E47-B6A4-A8D26FEE5D26}"/>
    <cellStyle name="Comma 2 7 2 2 2 2 4" xfId="32337" xr:uid="{B5C61F03-C72F-4FDE-8AE6-6F1CEA7EB962}"/>
    <cellStyle name="Comma 2 7 2 2 2 2 5" xfId="47221" xr:uid="{11E551B4-81FD-41CE-82E6-73955E9CE7BC}"/>
    <cellStyle name="Comma 2 7 2 2 2 3" xfId="22069" xr:uid="{322B876C-9775-469D-8FDA-DA8914496CDA}"/>
    <cellStyle name="Comma 2 7 2 2 2 3 2" xfId="35761" xr:uid="{AD0E45B6-3151-4517-8EFA-1ADB8B552825}"/>
    <cellStyle name="Comma 2 7 2 2 2 3 3" xfId="50645" xr:uid="{ECD37F32-851A-4890-8F99-E1F697D556E4}"/>
    <cellStyle name="Comma 2 7 2 2 2 4" xfId="15225" xr:uid="{C3AD57DB-FB28-4D36-A4EC-89A976A932AB}"/>
    <cellStyle name="Comma 2 7 2 2 2 5" xfId="28915" xr:uid="{54F01792-8EE2-41C9-A1FD-6867465B3480}"/>
    <cellStyle name="Comma 2 7 2 2 2 6" xfId="43799" xr:uid="{B5E2A272-E0F9-49BF-BFAE-EA4FF56311F4}"/>
    <cellStyle name="Comma 2 7 2 2 3" xfId="10089" xr:uid="{26C27073-4A4A-4434-8B06-7BD02C5A9048}"/>
    <cellStyle name="Comma 2 7 2 2 3 2" xfId="23779" xr:uid="{14CC01B8-A520-4246-998F-A6864D293F5E}"/>
    <cellStyle name="Comma 2 7 2 2 3 2 2" xfId="37471" xr:uid="{50AE032D-7485-44EC-B0C6-66391CF8719B}"/>
    <cellStyle name="Comma 2 7 2 2 3 2 3" xfId="52355" xr:uid="{560561EE-6C62-4B22-BF42-B6FA4FDCD1C2}"/>
    <cellStyle name="Comma 2 7 2 2 3 3" xfId="16935" xr:uid="{54AF66B5-7314-4813-9BB7-24C478F8484B}"/>
    <cellStyle name="Comma 2 7 2 2 3 4" xfId="30625" xr:uid="{901779B3-E8DB-4DB3-8A6A-14F56709EE01}"/>
    <cellStyle name="Comma 2 7 2 2 3 5" xfId="45509" xr:uid="{D7DE5FCE-ED8A-4DDA-A99D-81C4C6121679}"/>
    <cellStyle name="Comma 2 7 2 2 4" xfId="20357" xr:uid="{AA924D7C-D159-4942-8E00-28FB046C1AB6}"/>
    <cellStyle name="Comma 2 7 2 2 4 2" xfId="34049" xr:uid="{36282A03-0201-49E5-A46D-B8D8BEB18BA1}"/>
    <cellStyle name="Comma 2 7 2 2 4 3" xfId="48933" xr:uid="{092777BD-B2A9-4040-B4C4-B2D5CF49632F}"/>
    <cellStyle name="Comma 2 7 2 2 5" xfId="13513" xr:uid="{D62EB002-9BA3-481E-AAA6-0B75ACF6EC41}"/>
    <cellStyle name="Comma 2 7 2 2 6" xfId="27203" xr:uid="{DCE40DF6-7C12-4312-BB14-3A84382CF5A2}"/>
    <cellStyle name="Comma 2 7 2 2 7" xfId="42087" xr:uid="{5A08C2F6-01BA-46F8-A89E-E2C7776388A4}"/>
    <cellStyle name="Comma 2 7 2 3" xfId="8378" xr:uid="{04138256-9BE3-4624-9ECE-8EB89D24F2F9}"/>
    <cellStyle name="Comma 2 7 2 3 2" xfId="11800" xr:uid="{461D79E0-E031-4019-ADDB-B08404580736}"/>
    <cellStyle name="Comma 2 7 2 3 2 2" xfId="25490" xr:uid="{E7929AD2-0919-4D19-9F4D-3D21F5A385EE}"/>
    <cellStyle name="Comma 2 7 2 3 2 2 2" xfId="39182" xr:uid="{34639689-DF1F-43D9-BF50-6C1F21C72485}"/>
    <cellStyle name="Comma 2 7 2 3 2 2 3" xfId="54066" xr:uid="{45850727-131C-464F-950F-36770BA034B6}"/>
    <cellStyle name="Comma 2 7 2 3 2 3" xfId="18646" xr:uid="{036CA187-3069-470F-AD18-D35216847484}"/>
    <cellStyle name="Comma 2 7 2 3 2 4" xfId="32336" xr:uid="{46AA7050-6D4D-4611-980A-9B608A52F20E}"/>
    <cellStyle name="Comma 2 7 2 3 2 5" xfId="47220" xr:uid="{A9BB7FA9-05D2-4411-9217-4906C9808833}"/>
    <cellStyle name="Comma 2 7 2 3 3" xfId="22068" xr:uid="{91F1BD21-DE28-42F9-8BCA-B9343D6F62F6}"/>
    <cellStyle name="Comma 2 7 2 3 3 2" xfId="35760" xr:uid="{0B19EFAE-C79B-4C68-9010-19526CF71034}"/>
    <cellStyle name="Comma 2 7 2 3 3 3" xfId="50644" xr:uid="{CD7FE584-C4F2-4C19-8EAF-2E892CFA3770}"/>
    <cellStyle name="Comma 2 7 2 3 4" xfId="15224" xr:uid="{CBC89C11-9E46-4A4F-B5BB-7EBF8ED8304C}"/>
    <cellStyle name="Comma 2 7 2 3 5" xfId="28914" xr:uid="{F7BC5E5C-8488-40E0-A88B-10BC2D8A750C}"/>
    <cellStyle name="Comma 2 7 2 3 6" xfId="43798" xr:uid="{2E8F74ED-743C-4A97-9B80-3D4857D7E381}"/>
    <cellStyle name="Comma 2 7 2 4" xfId="10088" xr:uid="{931DDCD4-3FFA-4B37-ACCB-F2B5A3569691}"/>
    <cellStyle name="Comma 2 7 2 4 2" xfId="23778" xr:uid="{A409E9E0-B0A9-442C-83EB-BBCDF0204E1F}"/>
    <cellStyle name="Comma 2 7 2 4 2 2" xfId="37470" xr:uid="{E0B8D13B-855A-40F8-8BA6-F66B87194953}"/>
    <cellStyle name="Comma 2 7 2 4 2 3" xfId="52354" xr:uid="{1A4554E7-5A67-4588-8EF4-0005BBBCA12C}"/>
    <cellStyle name="Comma 2 7 2 4 3" xfId="16934" xr:uid="{6380FDC8-F8F4-4EEA-9BAF-D5EBB1A727D0}"/>
    <cellStyle name="Comma 2 7 2 4 4" xfId="30624" xr:uid="{FCC072D2-6299-4126-9FAE-97E9809E3251}"/>
    <cellStyle name="Comma 2 7 2 4 5" xfId="45508" xr:uid="{BBCA5100-24E0-4F1A-8D7D-60DEFFB2C56A}"/>
    <cellStyle name="Comma 2 7 2 5" xfId="20356" xr:uid="{4641717D-D8AA-4F45-B35F-082468B7EC2A}"/>
    <cellStyle name="Comma 2 7 2 5 2" xfId="34048" xr:uid="{F960E2F3-2570-4EBB-B5A8-D79A108FC9AE}"/>
    <cellStyle name="Comma 2 7 2 5 3" xfId="48932" xr:uid="{3C50F29A-0DC8-4B5B-B576-6758C133736A}"/>
    <cellStyle name="Comma 2 7 2 6" xfId="13512" xr:uid="{8A392F38-3F20-4514-ACED-C72F42528012}"/>
    <cellStyle name="Comma 2 7 2 7" xfId="27202" xr:uid="{779902F3-EFC4-44B6-9560-0244FCFBB376}"/>
    <cellStyle name="Comma 2 7 2 8" xfId="42086" xr:uid="{E2C3C085-AB9F-4C74-BC64-1586CCE13F71}"/>
    <cellStyle name="Comma 2 7 3" xfId="6666" xr:uid="{9A15BA8E-00A5-43B7-8B0A-1228B826E782}"/>
    <cellStyle name="Comma 2 7 3 2" xfId="8380" xr:uid="{06B2630E-4C48-4C44-9E1D-D68F3B0F2A86}"/>
    <cellStyle name="Comma 2 7 3 2 2" xfId="11802" xr:uid="{3FD2DD8A-6C11-4DC4-94F8-709AA0F03665}"/>
    <cellStyle name="Comma 2 7 3 2 2 2" xfId="25492" xr:uid="{992797B4-FA84-4D01-B9A6-53D8965F0D8D}"/>
    <cellStyle name="Comma 2 7 3 2 2 2 2" xfId="39184" xr:uid="{74528264-B46A-46DA-802A-2BABDDFC2E4E}"/>
    <cellStyle name="Comma 2 7 3 2 2 2 3" xfId="54068" xr:uid="{A2B012B0-A7F0-4789-87FC-32B28F1DB0DB}"/>
    <cellStyle name="Comma 2 7 3 2 2 3" xfId="18648" xr:uid="{0A819A11-2F33-4B8A-BE08-B1D47AE06EEC}"/>
    <cellStyle name="Comma 2 7 3 2 2 4" xfId="32338" xr:uid="{A9E4C344-802E-4944-9C8F-9D6C3BECDEAC}"/>
    <cellStyle name="Comma 2 7 3 2 2 5" xfId="47222" xr:uid="{C204F30A-5E00-44BC-9603-037EC9C0B0F0}"/>
    <cellStyle name="Comma 2 7 3 2 3" xfId="22070" xr:uid="{30FE3949-4537-48C3-91BD-F4F26E46488B}"/>
    <cellStyle name="Comma 2 7 3 2 3 2" xfId="35762" xr:uid="{A1CA5088-73A6-406B-A271-1C96BD91319A}"/>
    <cellStyle name="Comma 2 7 3 2 3 3" xfId="50646" xr:uid="{387962F2-C716-4548-9C32-DB3425AAF7CE}"/>
    <cellStyle name="Comma 2 7 3 2 4" xfId="15226" xr:uid="{F10BB80B-F714-4698-9A00-F3E49B8F88D9}"/>
    <cellStyle name="Comma 2 7 3 2 5" xfId="28916" xr:uid="{A76C05CC-12DE-4162-8AF8-CA8D553A805A}"/>
    <cellStyle name="Comma 2 7 3 2 6" xfId="43800" xr:uid="{993BED4A-3C72-4AAC-A0F6-77AFBFBE0BE7}"/>
    <cellStyle name="Comma 2 7 3 3" xfId="10090" xr:uid="{90257E47-2ACA-404B-8232-0D672B2B6298}"/>
    <cellStyle name="Comma 2 7 3 3 2" xfId="23780" xr:uid="{2ACAB69A-0EB0-4912-A955-A9A92023F595}"/>
    <cellStyle name="Comma 2 7 3 3 2 2" xfId="37472" xr:uid="{C92C99BA-7B7E-4A3C-8750-1A20969AA279}"/>
    <cellStyle name="Comma 2 7 3 3 2 3" xfId="52356" xr:uid="{3B93978F-C80E-49D0-9437-E10681643BEC}"/>
    <cellStyle name="Comma 2 7 3 3 3" xfId="16936" xr:uid="{6EFD351B-880B-4F12-B3D6-35E7F72199B8}"/>
    <cellStyle name="Comma 2 7 3 3 4" xfId="30626" xr:uid="{C90AE370-08AA-4D9E-9CFB-FBDE2250A7E2}"/>
    <cellStyle name="Comma 2 7 3 3 5" xfId="45510" xr:uid="{57ACFAFC-DFD2-4375-A34C-6690BF32F32D}"/>
    <cellStyle name="Comma 2 7 3 4" xfId="20358" xr:uid="{594EE848-0C46-464C-B90C-D86858A390B1}"/>
    <cellStyle name="Comma 2 7 3 4 2" xfId="34050" xr:uid="{947BCB96-FF50-4389-814F-4A9E1CC2B280}"/>
    <cellStyle name="Comma 2 7 3 4 3" xfId="48934" xr:uid="{6964059A-124B-451A-B2ED-6D9B2FFE7D02}"/>
    <cellStyle name="Comma 2 7 3 5" xfId="13514" xr:uid="{B8B2D4CC-1E97-4213-BE1E-DF26E5845242}"/>
    <cellStyle name="Comma 2 7 3 6" xfId="27204" xr:uid="{CC3D69FD-DC2B-4EF1-9E51-1F8C60C877EE}"/>
    <cellStyle name="Comma 2 7 3 7" xfId="42088" xr:uid="{0ED65D21-297D-4554-8D99-71F88B7EC6D8}"/>
    <cellStyle name="Comma 2 7 4" xfId="6667" xr:uid="{0BBC1628-81FE-45EC-A3A8-7A0B41FDDAB0}"/>
    <cellStyle name="Comma 2 7 4 2" xfId="8381" xr:uid="{FDF8A509-D0FF-4404-BB8D-21948EF1B16F}"/>
    <cellStyle name="Comma 2 7 4 2 2" xfId="11803" xr:uid="{927C7D85-666F-4544-AF04-9EB5BBA172E5}"/>
    <cellStyle name="Comma 2 7 4 2 2 2" xfId="25493" xr:uid="{CFD51243-5458-4FB4-A996-F13ADDF6B136}"/>
    <cellStyle name="Comma 2 7 4 2 2 2 2" xfId="39185" xr:uid="{15DB8309-F9EE-4B56-BB2C-710F7762E097}"/>
    <cellStyle name="Comma 2 7 4 2 2 2 3" xfId="54069" xr:uid="{3C486DBD-4BFC-41E2-8804-C80B24B38ED5}"/>
    <cellStyle name="Comma 2 7 4 2 2 3" xfId="18649" xr:uid="{177677B9-CDD6-4F7B-8609-D584BFC2146F}"/>
    <cellStyle name="Comma 2 7 4 2 2 4" xfId="32339" xr:uid="{C8BC3793-C5F6-4BB9-AD7F-D0CB498FD9E6}"/>
    <cellStyle name="Comma 2 7 4 2 2 5" xfId="47223" xr:uid="{D04AFBB2-9148-49EE-9BB7-78F9743A3656}"/>
    <cellStyle name="Comma 2 7 4 2 3" xfId="22071" xr:uid="{3BEF6E83-BFE3-41ED-9523-9DC444C04C57}"/>
    <cellStyle name="Comma 2 7 4 2 3 2" xfId="35763" xr:uid="{9BEADDB9-99ED-4655-821D-550AB252C8A8}"/>
    <cellStyle name="Comma 2 7 4 2 3 3" xfId="50647" xr:uid="{5C73A76C-8C76-470C-9E99-61E5838EBA12}"/>
    <cellStyle name="Comma 2 7 4 2 4" xfId="15227" xr:uid="{75A1ACB9-ECA4-4EA0-B39D-1DA73081D3DB}"/>
    <cellStyle name="Comma 2 7 4 2 5" xfId="28917" xr:uid="{CE28A17B-9559-4023-A878-6625BE07056E}"/>
    <cellStyle name="Comma 2 7 4 2 6" xfId="43801" xr:uid="{93A6D4AE-1198-4CDF-9A9D-BB366A06564F}"/>
    <cellStyle name="Comma 2 7 4 3" xfId="10091" xr:uid="{770B9BAB-84E3-4BE9-9DCA-AC764F627425}"/>
    <cellStyle name="Comma 2 7 4 3 2" xfId="23781" xr:uid="{2FEEADDD-8FF0-49A7-90C8-4707E3282859}"/>
    <cellStyle name="Comma 2 7 4 3 2 2" xfId="37473" xr:uid="{5E2319B7-B3F2-41DC-93FF-42E4750231AA}"/>
    <cellStyle name="Comma 2 7 4 3 2 3" xfId="52357" xr:uid="{3D238583-EE1B-4766-B8C9-2A59634CA9C9}"/>
    <cellStyle name="Comma 2 7 4 3 3" xfId="16937" xr:uid="{B1C53E98-8CC3-4E71-9FB1-65C5300D00E6}"/>
    <cellStyle name="Comma 2 7 4 3 4" xfId="30627" xr:uid="{A08FC349-88E7-4B13-B067-33517DE76990}"/>
    <cellStyle name="Comma 2 7 4 3 5" xfId="45511" xr:uid="{BEEC0D79-3D80-46CC-8261-08A4000D9B9C}"/>
    <cellStyle name="Comma 2 7 4 4" xfId="20359" xr:uid="{11D76BE5-070E-4472-B80F-A34931B99869}"/>
    <cellStyle name="Comma 2 7 4 4 2" xfId="34051" xr:uid="{C172F4C9-426E-4655-8863-917E3EC24EA4}"/>
    <cellStyle name="Comma 2 7 4 4 3" xfId="48935" xr:uid="{B8A72155-DEEB-4F86-8CC9-567F3E8D697F}"/>
    <cellStyle name="Comma 2 7 4 5" xfId="13515" xr:uid="{9576BDE8-E1A3-42ED-BE9A-19FA104CF94A}"/>
    <cellStyle name="Comma 2 7 4 6" xfId="27205" xr:uid="{D8C8F0F3-3AD4-49C9-A2ED-B43171EE50FF}"/>
    <cellStyle name="Comma 2 7 4 7" xfId="42089" xr:uid="{FEE7793C-D06A-4593-81F7-60C4B0F20023}"/>
    <cellStyle name="Comma 2 7 5" xfId="8377" xr:uid="{D619FA24-8A41-42CB-875C-1B7A34B9AAF0}"/>
    <cellStyle name="Comma 2 7 5 2" xfId="11799" xr:uid="{F4E56FD7-6AB2-4CB4-832B-89F4890B3EB0}"/>
    <cellStyle name="Comma 2 7 5 2 2" xfId="25489" xr:uid="{DC1991F4-7614-4DEE-AEE9-20D9EB0CAB72}"/>
    <cellStyle name="Comma 2 7 5 2 2 2" xfId="39181" xr:uid="{950B087F-3242-457A-9746-6EE13823BFD6}"/>
    <cellStyle name="Comma 2 7 5 2 2 3" xfId="54065" xr:uid="{D3BFF067-5733-4669-9698-99DC53CFA14C}"/>
    <cellStyle name="Comma 2 7 5 2 3" xfId="18645" xr:uid="{0DA83BB7-D349-4D1A-A881-0A193F6FAEFD}"/>
    <cellStyle name="Comma 2 7 5 2 4" xfId="32335" xr:uid="{14EF3297-B1B9-4B06-9686-7F8D263C28D7}"/>
    <cellStyle name="Comma 2 7 5 2 5" xfId="47219" xr:uid="{DDA47CE1-62AC-4775-A51E-17E4CFCEEC7B}"/>
    <cellStyle name="Comma 2 7 5 3" xfId="22067" xr:uid="{23FF6C6F-16A3-4A81-8BAD-998B39826303}"/>
    <cellStyle name="Comma 2 7 5 3 2" xfId="35759" xr:uid="{3DF92FB1-66F2-48CF-A869-995C09D3BDCC}"/>
    <cellStyle name="Comma 2 7 5 3 3" xfId="50643" xr:uid="{E6F27D06-266E-443F-8842-A37F6B0D2556}"/>
    <cellStyle name="Comma 2 7 5 4" xfId="15223" xr:uid="{7689A146-FE4D-4573-9ADD-8965F0C584EE}"/>
    <cellStyle name="Comma 2 7 5 5" xfId="28913" xr:uid="{ED6D8D52-4322-4948-834A-DC971B183E37}"/>
    <cellStyle name="Comma 2 7 5 6" xfId="43797" xr:uid="{CFC3A38C-C94D-46D9-8CAC-5BCA8B8576B7}"/>
    <cellStyle name="Comma 2 7 6" xfId="10087" xr:uid="{AEBE6797-A514-4C3A-ACFE-686C04BFA6A6}"/>
    <cellStyle name="Comma 2 7 6 2" xfId="23777" xr:uid="{6FF9F763-1CC8-4149-A77E-C70C84F16185}"/>
    <cellStyle name="Comma 2 7 6 2 2" xfId="37469" xr:uid="{C357ACCF-6050-4B37-9A4D-93F3D08112BE}"/>
    <cellStyle name="Comma 2 7 6 2 3" xfId="52353" xr:uid="{F356DCBF-FFC5-4ECD-ABAF-948ED534DB02}"/>
    <cellStyle name="Comma 2 7 6 3" xfId="16933" xr:uid="{CEF84294-1CE0-4616-87FA-28614A3E1F3F}"/>
    <cellStyle name="Comma 2 7 6 4" xfId="30623" xr:uid="{FE0151BE-BCE8-4587-967D-5EA2A402FA20}"/>
    <cellStyle name="Comma 2 7 6 5" xfId="45507" xr:uid="{5608C100-4CBC-40CB-A9AE-3B1EFC47A6D2}"/>
    <cellStyle name="Comma 2 7 7" xfId="20355" xr:uid="{0A6C0E67-24CE-4D01-914E-7180411CFF03}"/>
    <cellStyle name="Comma 2 7 7 2" xfId="34047" xr:uid="{26A89A1F-595D-42F9-8A00-4816F1860A4E}"/>
    <cellStyle name="Comma 2 7 7 3" xfId="48931" xr:uid="{91B2DAEF-E468-4FA3-B648-A278E136391D}"/>
    <cellStyle name="Comma 2 7 8" xfId="13511" xr:uid="{E5F20CEF-045B-41A6-854F-9A012B77AF70}"/>
    <cellStyle name="Comma 2 7 9" xfId="27201" xr:uid="{C1859EB3-AB67-4ADE-BEA2-0038CA29AE07}"/>
    <cellStyle name="Comma 2 8" xfId="6668" xr:uid="{B7252BDD-0B12-4A03-BDB0-8A3E1B4A8D90}"/>
    <cellStyle name="Comma 2 8 2" xfId="6669" xr:uid="{20443C5E-9664-4F6B-A9ED-DD0011917555}"/>
    <cellStyle name="Comma 2 8 2 2" xfId="8383" xr:uid="{A71BF03A-DDDB-4535-BE4E-F612012D75B9}"/>
    <cellStyle name="Comma 2 8 2 2 2" xfId="11805" xr:uid="{4B48F71F-9F9F-4DDF-BB8B-B606E3B30B00}"/>
    <cellStyle name="Comma 2 8 2 2 2 2" xfId="25495" xr:uid="{145E64A3-C5B4-409D-A8C2-112197014BDC}"/>
    <cellStyle name="Comma 2 8 2 2 2 2 2" xfId="39187" xr:uid="{2E5868F4-E4D9-4C80-AA3F-FAFDB48D111A}"/>
    <cellStyle name="Comma 2 8 2 2 2 2 3" xfId="54071" xr:uid="{564EE2A2-1AA5-4EE8-B316-75C245202F8D}"/>
    <cellStyle name="Comma 2 8 2 2 2 3" xfId="18651" xr:uid="{EA23EA5B-311A-46CC-95F8-E6488E80C30D}"/>
    <cellStyle name="Comma 2 8 2 2 2 4" xfId="32341" xr:uid="{D9987F4E-4A2F-4ADF-BE8D-340DD0531A91}"/>
    <cellStyle name="Comma 2 8 2 2 2 5" xfId="47225" xr:uid="{AB2FE9C9-3AB1-415A-BD6E-C5C8D80E4CD6}"/>
    <cellStyle name="Comma 2 8 2 2 3" xfId="22073" xr:uid="{A8CE5F72-CB40-444A-903E-0DE743DDA0D3}"/>
    <cellStyle name="Comma 2 8 2 2 3 2" xfId="35765" xr:uid="{24369546-1CAD-4AD0-88EF-52A714887887}"/>
    <cellStyle name="Comma 2 8 2 2 3 3" xfId="50649" xr:uid="{5E589559-B236-4B3B-9C84-E21AA845C27E}"/>
    <cellStyle name="Comma 2 8 2 2 4" xfId="15229" xr:uid="{E69CA912-4475-412B-AA3C-EE0733E467B7}"/>
    <cellStyle name="Comma 2 8 2 2 5" xfId="28919" xr:uid="{8E155124-9DE1-43E5-B669-0DD698735583}"/>
    <cellStyle name="Comma 2 8 2 2 6" xfId="43803" xr:uid="{26DC2AE7-1646-4E8E-894D-8773AD4566A0}"/>
    <cellStyle name="Comma 2 8 2 3" xfId="10093" xr:uid="{BAEA9621-BCA4-4EA8-B7F0-8C3026B5F959}"/>
    <cellStyle name="Comma 2 8 2 3 2" xfId="23783" xr:uid="{65152FA9-DFBE-4F43-8EB8-19F697FA617A}"/>
    <cellStyle name="Comma 2 8 2 3 2 2" xfId="37475" xr:uid="{CE1171B5-113D-4635-831D-ABB1E51C65F3}"/>
    <cellStyle name="Comma 2 8 2 3 2 3" xfId="52359" xr:uid="{42186CEF-8BAF-459C-A779-55519158C490}"/>
    <cellStyle name="Comma 2 8 2 3 3" xfId="16939" xr:uid="{8511A4D1-21A5-4DF9-9447-CC94AAC701A8}"/>
    <cellStyle name="Comma 2 8 2 3 4" xfId="30629" xr:uid="{5088116D-AA48-4FDD-8C6C-D5EBAB16E833}"/>
    <cellStyle name="Comma 2 8 2 3 5" xfId="45513" xr:uid="{621F4470-4E2F-4B8F-ABB3-010463925256}"/>
    <cellStyle name="Comma 2 8 2 4" xfId="20361" xr:uid="{0CEF864B-4FC6-4A1F-88EA-D58234817C26}"/>
    <cellStyle name="Comma 2 8 2 4 2" xfId="34053" xr:uid="{316C6E74-D376-4863-9940-8405A768B117}"/>
    <cellStyle name="Comma 2 8 2 4 3" xfId="48937" xr:uid="{8E7C7E79-308D-4800-AFC6-9245F9EBC3E3}"/>
    <cellStyle name="Comma 2 8 2 5" xfId="13517" xr:uid="{B6886265-CDD6-41FB-B2FD-56CCBBB54A1B}"/>
    <cellStyle name="Comma 2 8 2 6" xfId="27207" xr:uid="{F7349050-73C0-4355-B226-D1DCF1B10C26}"/>
    <cellStyle name="Comma 2 8 2 7" xfId="42091" xr:uid="{CD653418-4CD7-491B-BDA2-FBF38310AEF9}"/>
    <cellStyle name="Comma 2 8 3" xfId="8382" xr:uid="{5D925189-7A7F-4B66-BF5B-8C9B63E3EF25}"/>
    <cellStyle name="Comma 2 8 3 2" xfId="11804" xr:uid="{73EA5EA8-3994-4AC5-BCF9-FA2F559E9DF0}"/>
    <cellStyle name="Comma 2 8 3 2 2" xfId="25494" xr:uid="{8FDA45C7-410D-41ED-9047-D9C4221A9A97}"/>
    <cellStyle name="Comma 2 8 3 2 2 2" xfId="39186" xr:uid="{E61661A4-45B0-4188-BD5C-2B7DF618DF36}"/>
    <cellStyle name="Comma 2 8 3 2 2 3" xfId="54070" xr:uid="{A7A9EE04-AACB-46FE-8B6A-37E3226A4C85}"/>
    <cellStyle name="Comma 2 8 3 2 3" xfId="18650" xr:uid="{77C0A7EA-9113-49ED-9E31-BE4FD013F782}"/>
    <cellStyle name="Comma 2 8 3 2 4" xfId="32340" xr:uid="{956219D1-56EC-4064-ADF4-CF178EE94175}"/>
    <cellStyle name="Comma 2 8 3 2 5" xfId="47224" xr:uid="{E6DC5036-855B-4933-8335-FF3BA128439D}"/>
    <cellStyle name="Comma 2 8 3 3" xfId="22072" xr:uid="{6B7253E8-2B15-44F7-A765-234130E869E9}"/>
    <cellStyle name="Comma 2 8 3 3 2" xfId="35764" xr:uid="{E10CC72D-E85B-4055-B75E-BB365BD95010}"/>
    <cellStyle name="Comma 2 8 3 3 3" xfId="50648" xr:uid="{D0FEB555-450B-4C18-8BC2-DBE0313F8727}"/>
    <cellStyle name="Comma 2 8 3 4" xfId="15228" xr:uid="{9FF0C549-A5D5-4ED3-A841-DC0A7A75D345}"/>
    <cellStyle name="Comma 2 8 3 5" xfId="28918" xr:uid="{524026A4-F5DB-43B7-9E40-989D63731063}"/>
    <cellStyle name="Comma 2 8 3 6" xfId="43802" xr:uid="{5E6A9506-FADA-4179-A772-DDAB255F3956}"/>
    <cellStyle name="Comma 2 8 4" xfId="10092" xr:uid="{2994F7B3-1710-409A-AD76-3ED92505E619}"/>
    <cellStyle name="Comma 2 8 4 2" xfId="23782" xr:uid="{541575D9-21D2-48C8-BCC1-B2388F1E5FFB}"/>
    <cellStyle name="Comma 2 8 4 2 2" xfId="37474" xr:uid="{7C7EB8CE-8DDB-4C4F-9CAA-67B60670A80E}"/>
    <cellStyle name="Comma 2 8 4 2 3" xfId="52358" xr:uid="{B5F8667E-8145-4560-B90A-59DD0DFF1686}"/>
    <cellStyle name="Comma 2 8 4 3" xfId="16938" xr:uid="{6AE438C9-F538-42CA-9E0F-38058B5CD35C}"/>
    <cellStyle name="Comma 2 8 4 4" xfId="30628" xr:uid="{D4A0EF5D-6FE7-467F-BA51-FB06496A76B2}"/>
    <cellStyle name="Comma 2 8 4 5" xfId="45512" xr:uid="{CE2992C1-A7C7-4F78-BF47-4DA991F05471}"/>
    <cellStyle name="Comma 2 8 5" xfId="20360" xr:uid="{E0A296E2-3293-4355-9885-902A00758AF5}"/>
    <cellStyle name="Comma 2 8 5 2" xfId="34052" xr:uid="{FEBF6C1F-24F7-4F08-AB85-13ED638A103B}"/>
    <cellStyle name="Comma 2 8 5 3" xfId="48936" xr:uid="{B3BE55A0-8007-4FCB-A6EF-5C5B7AEFFF18}"/>
    <cellStyle name="Comma 2 8 6" xfId="13516" xr:uid="{90E8283B-ECDC-415F-AB2D-4C6CC294F47E}"/>
    <cellStyle name="Comma 2 8 7" xfId="27206" xr:uid="{5E69E545-52E3-4FD2-BFCF-2F4AA61E5957}"/>
    <cellStyle name="Comma 2 8 8" xfId="42090" xr:uid="{4AF12E96-12AB-40E7-B128-F96F7F9EFBAB}"/>
    <cellStyle name="Comma 2 9" xfId="6670" xr:uid="{8DE7CDFA-E5F2-4358-95C2-0EAB0113338F}"/>
    <cellStyle name="Comma 2 9 2" xfId="8384" xr:uid="{EE539316-B843-4D28-B9AF-A3A841F1E284}"/>
    <cellStyle name="Comma 2 9 2 2" xfId="11806" xr:uid="{CD1E4622-10F4-4DA7-972B-9DBC8605670D}"/>
    <cellStyle name="Comma 2 9 2 2 2" xfId="25496" xr:uid="{97A9C673-1E71-4AB0-862D-5133CAEFA337}"/>
    <cellStyle name="Comma 2 9 2 2 2 2" xfId="39188" xr:uid="{6A0935A4-5FF6-4632-91B8-625B0F776564}"/>
    <cellStyle name="Comma 2 9 2 2 2 3" xfId="54072" xr:uid="{F80FD88D-162D-4204-832E-344562818931}"/>
    <cellStyle name="Comma 2 9 2 2 3" xfId="18652" xr:uid="{707C969F-6C36-4811-8754-FB161C4128E1}"/>
    <cellStyle name="Comma 2 9 2 2 4" xfId="32342" xr:uid="{A1B747E1-0B0C-497C-9336-A3DEDB61712D}"/>
    <cellStyle name="Comma 2 9 2 2 5" xfId="47226" xr:uid="{0729454E-91DC-4F6E-B3F3-269D1A76AD6E}"/>
    <cellStyle name="Comma 2 9 2 3" xfId="22074" xr:uid="{4B9F1208-D3A2-4636-A68C-B096C3BDD1DC}"/>
    <cellStyle name="Comma 2 9 2 3 2" xfId="35766" xr:uid="{7F78F90A-3B50-491E-9CD1-8CE40CFD2088}"/>
    <cellStyle name="Comma 2 9 2 3 3" xfId="50650" xr:uid="{7545C187-B1A6-4527-982E-3C5BD806D69F}"/>
    <cellStyle name="Comma 2 9 2 4" xfId="15230" xr:uid="{5550E307-82C3-49D8-B59B-A75CA24D3853}"/>
    <cellStyle name="Comma 2 9 2 5" xfId="28920" xr:uid="{54A86593-F805-4305-BFC3-E5182D821075}"/>
    <cellStyle name="Comma 2 9 2 6" xfId="43804" xr:uid="{56F3FDFB-AA62-4535-B9E1-8479C1E71B62}"/>
    <cellStyle name="Comma 2 9 3" xfId="10094" xr:uid="{3AFAEAB3-5942-4FE7-985D-28057BEB87F2}"/>
    <cellStyle name="Comma 2 9 3 2" xfId="23784" xr:uid="{D745AC45-0505-45E9-8037-9EDC1FE551FB}"/>
    <cellStyle name="Comma 2 9 3 2 2" xfId="37476" xr:uid="{B2AEF428-A2EB-488D-960D-3B6725D6E129}"/>
    <cellStyle name="Comma 2 9 3 2 3" xfId="52360" xr:uid="{0D7E5B00-BA65-4C73-AA7B-354E201702E1}"/>
    <cellStyle name="Comma 2 9 3 3" xfId="16940" xr:uid="{ECB0F98A-3140-4157-9E30-23119C3DA2CE}"/>
    <cellStyle name="Comma 2 9 3 4" xfId="30630" xr:uid="{27A66BA6-AD4B-4043-91F6-C9487AF2EDBD}"/>
    <cellStyle name="Comma 2 9 3 5" xfId="45514" xr:uid="{5F27F55D-3296-4B93-B049-D77385A30BFC}"/>
    <cellStyle name="Comma 2 9 4" xfId="20362" xr:uid="{B8E58D6D-ADF8-4FEC-BCB4-4600884D5CFD}"/>
    <cellStyle name="Comma 2 9 4 2" xfId="34054" xr:uid="{57E1CDE6-88D2-4A6D-B06C-94B211604600}"/>
    <cellStyle name="Comma 2 9 4 3" xfId="48938" xr:uid="{549605E8-5ADB-4307-8644-EE4AEC2A3000}"/>
    <cellStyle name="Comma 2 9 5" xfId="13518" xr:uid="{3C78CC6B-0666-44D6-A900-AD4D68D925D2}"/>
    <cellStyle name="Comma 2 9 6" xfId="27208" xr:uid="{6945B71F-A128-4A47-8B3A-E8ED1E9D4C23}"/>
    <cellStyle name="Comma 2 9 7" xfId="42092" xr:uid="{EAC39EED-4D7C-43F7-A888-686C07878A81}"/>
    <cellStyle name="Comma 3" xfId="4321" xr:uid="{94D077B1-61FB-4710-A079-4291E8777360}"/>
    <cellStyle name="Comma 3 2" xfId="4435" xr:uid="{6A96492D-9D80-4BB1-A3D9-85D1D1524F66}"/>
    <cellStyle name="Comma 3 2 2" xfId="4759" xr:uid="{7E786CA2-3B0A-458F-83CC-567C4F424C22}"/>
    <cellStyle name="Comma 3 2 2 2" xfId="5330" xr:uid="{FA88A1E1-19B2-4A30-A154-B2E923299F09}"/>
    <cellStyle name="Comma 3 2 2 2 2" xfId="41936" xr:uid="{E4C1473A-CA35-4B19-BD75-9377E3D2BA89}"/>
    <cellStyle name="Comma 3 2 2 2 3" xfId="6519" xr:uid="{EEF94035-2DE0-493A-9017-855E1704C48C}"/>
    <cellStyle name="Comma 3 2 2 2 4" xfId="5927" xr:uid="{BC2DB89C-AEF2-4379-AA1E-C0985E2DD3C0}"/>
    <cellStyle name="Comma 3 2 3" xfId="5328" xr:uid="{6C8750A6-0F54-4832-BAD3-4CB1A92D3553}"/>
    <cellStyle name="Comma 3 2 4" xfId="41343" xr:uid="{3EC486E3-ED0F-4ECE-8551-0071BF2DE9FF}"/>
    <cellStyle name="Comma 3 2 5" xfId="5960" xr:uid="{8C990AFB-A3BE-4A53-AFAD-DFA9CA8B8E1F}"/>
    <cellStyle name="Comma 3 2 6" xfId="5368" xr:uid="{332FEC69-2715-4205-8166-40A9DB57AAEB}"/>
    <cellStyle name="Comma 3 3" xfId="41322" xr:uid="{7652C55B-3CD6-4932-B14F-31C8567E07B8}"/>
    <cellStyle name="Comma 3 4" xfId="5946" xr:uid="{AF4428F0-777A-4051-B636-A726E265926E}"/>
    <cellStyle name="Comma 3 5" xfId="5354" xr:uid="{8C910C25-25E9-4C81-9D4B-6C589A27C500}"/>
    <cellStyle name="Currency" xfId="3" builtinId="4"/>
    <cellStyle name="Currency 10" xfId="11" xr:uid="{B21BAE74-A457-4A15-B3C6-6B26DD3630D1}"/>
    <cellStyle name="Currency 10 2" xfId="12" xr:uid="{136856CD-C510-4C51-ABAA-56B2DE9401C5}"/>
    <cellStyle name="Currency 10 2 2" xfId="206" xr:uid="{96422114-0CF9-4DD6-851B-51D498FA6BC6}"/>
    <cellStyle name="Currency 10 2 2 2" xfId="4619" xr:uid="{3E2B6047-04F2-415C-964C-DBA61529BFE9}"/>
    <cellStyle name="Currency 10 2 3" xfId="4514" xr:uid="{1A2306B6-DB57-4327-9DD6-CE42553BE006}"/>
    <cellStyle name="Currency 10 3" xfId="13" xr:uid="{650B66D8-E43A-454F-ABCD-EE11E2516104}"/>
    <cellStyle name="Currency 10 3 2" xfId="207" xr:uid="{CB2A5E9C-6E27-4E80-8FB6-591F9C3EB45F}"/>
    <cellStyle name="Currency 10 3 2 2" xfId="4620" xr:uid="{9D873E6B-2C46-4C6C-B208-225C4E27475E}"/>
    <cellStyle name="Currency 10 3 3" xfId="4515" xr:uid="{58BFFAE0-86AB-4E45-A252-4215F8CCEA76}"/>
    <cellStyle name="Currency 10 4" xfId="208" xr:uid="{8A373098-398C-4896-9A6A-505D7D42E4A2}"/>
    <cellStyle name="Currency 10 4 2" xfId="4621" xr:uid="{297DB92E-296C-4F53-89C1-4F0973E54B5A}"/>
    <cellStyle name="Currency 10 5" xfId="4440" xr:uid="{49746C52-5486-4B11-8692-97E19CAEE3DB}"/>
    <cellStyle name="Currency 10 6" xfId="4513" xr:uid="{776D401B-94D0-4F84-B2A4-1FD97FC3FB6C}"/>
    <cellStyle name="Currency 11" xfId="14" xr:uid="{4A6409CE-D8E1-4EF2-BE8B-FE9971EB6BB3}"/>
    <cellStyle name="Currency 11 2" xfId="15" xr:uid="{B43638F8-EC7C-4D46-8B47-C05D55803CC6}"/>
    <cellStyle name="Currency 11 2 2" xfId="209" xr:uid="{DC167DEB-664D-4FCC-B85C-54D1FEF1FC94}"/>
    <cellStyle name="Currency 11 2 2 2" xfId="4622" xr:uid="{1FA96DE4-53ED-4622-A1FC-8B7C4634EE9A}"/>
    <cellStyle name="Currency 11 2 3" xfId="4517" xr:uid="{2432167A-BD0C-4448-B4CC-97FDDE30D69E}"/>
    <cellStyle name="Currency 11 3" xfId="16" xr:uid="{290F0561-DCA0-4AB9-B67E-E64F5A514F75}"/>
    <cellStyle name="Currency 11 3 2" xfId="210" xr:uid="{25E9FD42-1D0D-4219-B87B-E7506054D9BA}"/>
    <cellStyle name="Currency 11 3 2 2" xfId="4623" xr:uid="{9D059662-4575-45CC-8A5F-B2457234D3B9}"/>
    <cellStyle name="Currency 11 3 3" xfId="4518" xr:uid="{1FFBAAA8-117F-4D1B-9730-9DF3C2C3D8B9}"/>
    <cellStyle name="Currency 11 4" xfId="211" xr:uid="{BD5839E0-E5E6-4756-A473-EF2A6DA7F7DB}"/>
    <cellStyle name="Currency 11 4 2" xfId="4624" xr:uid="{310C7090-7723-498D-B758-8D1E32AE0093}"/>
    <cellStyle name="Currency 11 5" xfId="4322" xr:uid="{54B20B3A-91D4-4E4F-9D7F-8F0FC6069545}"/>
    <cellStyle name="Currency 11 5 2" xfId="4441" xr:uid="{ADD9E088-EBDA-405A-8982-5D2923DDAAE8}"/>
    <cellStyle name="Currency 11 5 3" xfId="4723" xr:uid="{3EC007E1-AC7A-4CE2-B163-06CEC6B8BD0C}"/>
    <cellStyle name="Currency 11 5 3 2" xfId="5318" xr:uid="{66D7B1A6-E74E-419A-866D-42AFAEA741F0}"/>
    <cellStyle name="Currency 11 5 3 2 2" xfId="41932" xr:uid="{EE52EE08-3EDA-4C2C-92A0-663927573FF6}"/>
    <cellStyle name="Currency 11 5 3 2 3" xfId="6515" xr:uid="{C04C4D69-D985-4233-9D0E-FA4630CFF214}"/>
    <cellStyle name="Currency 11 5 3 2 4" xfId="5923" xr:uid="{2EFB9874-F516-4FE2-893D-EDDEB5FC3B8D}"/>
    <cellStyle name="Currency 11 5 3 3" xfId="4760" xr:uid="{2B1CB6C5-1EEA-4C3D-9265-8B4F7FE27B9B}"/>
    <cellStyle name="Currency 11 5 3 4" xfId="41380" xr:uid="{BEFC5FD7-01C6-4FCA-A334-002A4C0072E0}"/>
    <cellStyle name="Currency 11 5 3 5" xfId="5971" xr:uid="{EBFD27DB-C9E0-4F5E-8E50-1DEC7DC403F7}"/>
    <cellStyle name="Currency 11 5 3 6" xfId="5379" xr:uid="{6380691C-A7D9-4FC5-AC97-1358EC438380}"/>
    <cellStyle name="Currency 11 5 4" xfId="4700" xr:uid="{C0EB0C12-6816-417A-82A2-3F76D9170977}"/>
    <cellStyle name="Currency 11 5 5" xfId="41323" xr:uid="{B000BBEA-F030-47D8-B9DC-676F766332D9}"/>
    <cellStyle name="Currency 11 5 6" xfId="5947" xr:uid="{8D9C1ACC-91B6-4A3A-B5AA-0578FF92503D}"/>
    <cellStyle name="Currency 11 5 7" xfId="5355" xr:uid="{3CD7BEC9-F9E0-4F3A-B9C7-ED9A5523CBAD}"/>
    <cellStyle name="Currency 11 6" xfId="4516" xr:uid="{4286B22E-04B2-4E76-9B0B-3154F7B9F893}"/>
    <cellStyle name="Currency 12" xfId="17" xr:uid="{B3C3FA79-C2B6-4D02-88E0-F03D84634AC8}"/>
    <cellStyle name="Currency 12 2" xfId="18" xr:uid="{6DF0C821-1FA6-4795-86A3-435ED68D502F}"/>
    <cellStyle name="Currency 12 2 2" xfId="212" xr:uid="{E7D3E811-FFB5-4E25-A7A3-CEB779057AE4}"/>
    <cellStyle name="Currency 12 2 2 2" xfId="4625" xr:uid="{5E041C24-CCB8-47B4-AC4A-A2B7931E8EB7}"/>
    <cellStyle name="Currency 12 2 3" xfId="4520" xr:uid="{03706B84-9B8A-4EC8-B497-7A0273E4AEE5}"/>
    <cellStyle name="Currency 12 3" xfId="213" xr:uid="{C9DB6CD6-4E2B-4ED1-9B74-CBBCC724437C}"/>
    <cellStyle name="Currency 12 3 2" xfId="4626" xr:uid="{51FA72E3-78B8-4070-B9C9-5F3E7A12D61D}"/>
    <cellStyle name="Currency 12 4" xfId="4519" xr:uid="{B9F622DD-9D28-4480-B6F1-A05CC131667D}"/>
    <cellStyle name="Currency 13" xfId="19" xr:uid="{ECA99403-1355-46B0-B0C1-DA1565CD2DAA}"/>
    <cellStyle name="Currency 13 10" xfId="6672" xr:uid="{CF5E77E5-0F98-4CDE-B8BB-BA507292B6C5}"/>
    <cellStyle name="Currency 13 10 2" xfId="8386" xr:uid="{4A37D41C-22F9-4E74-B9D4-586C27C2E331}"/>
    <cellStyle name="Currency 13 10 2 2" xfId="11808" xr:uid="{55450605-3AD6-46E4-9063-C872B3D845EB}"/>
    <cellStyle name="Currency 13 10 2 2 2" xfId="25498" xr:uid="{9FDD649D-0A97-4304-998C-8EED480EBF1F}"/>
    <cellStyle name="Currency 13 10 2 2 2 2" xfId="39190" xr:uid="{46A41E7E-3618-45C7-9CD5-BC3928FE90F8}"/>
    <cellStyle name="Currency 13 10 2 2 2 3" xfId="54074" xr:uid="{A09C134A-0CB6-4DDC-9779-5FBE093FC0DB}"/>
    <cellStyle name="Currency 13 10 2 2 3" xfId="18654" xr:uid="{18587F48-CA84-4A87-8914-BB48EBE5DA2C}"/>
    <cellStyle name="Currency 13 10 2 2 4" xfId="32344" xr:uid="{09016A3F-2CDD-4996-BCAD-517F3F794C31}"/>
    <cellStyle name="Currency 13 10 2 2 5" xfId="47228" xr:uid="{FE12DEC1-7866-4AE0-A475-EC16EA943BBE}"/>
    <cellStyle name="Currency 13 10 2 3" xfId="22076" xr:uid="{59FECF17-0C12-4A05-8BEA-8B66CDA1E4E2}"/>
    <cellStyle name="Currency 13 10 2 3 2" xfId="35768" xr:uid="{05BD682E-4E2C-4984-8D2F-191A7B46B0F9}"/>
    <cellStyle name="Currency 13 10 2 3 3" xfId="50652" xr:uid="{AD2DCC8F-32CD-49B0-9D2C-FB0DB428F56F}"/>
    <cellStyle name="Currency 13 10 2 4" xfId="15232" xr:uid="{DB1AFC65-24D1-4317-B003-719D33A6FCE5}"/>
    <cellStyle name="Currency 13 10 2 5" xfId="28922" xr:uid="{A34E8076-EAE8-4325-9902-628BC2F9BD2C}"/>
    <cellStyle name="Currency 13 10 2 6" xfId="43806" xr:uid="{0A30F42A-6AD0-4C7C-A232-AD4958E99D02}"/>
    <cellStyle name="Currency 13 10 3" xfId="10096" xr:uid="{90687096-F016-4365-BF10-41D645BBB217}"/>
    <cellStyle name="Currency 13 10 3 2" xfId="23786" xr:uid="{D32B3BB8-D2EF-4DF0-AD48-0480D2C9A30A}"/>
    <cellStyle name="Currency 13 10 3 2 2" xfId="37478" xr:uid="{57B31937-EB4A-4ED3-858A-1F5318620FB3}"/>
    <cellStyle name="Currency 13 10 3 2 3" xfId="52362" xr:uid="{E2625742-7BCD-4753-A420-3894D9EA5C30}"/>
    <cellStyle name="Currency 13 10 3 3" xfId="16942" xr:uid="{77BE9088-C046-4B24-AB43-FA75727164E6}"/>
    <cellStyle name="Currency 13 10 3 4" xfId="30632" xr:uid="{BC16B92C-2EB1-455B-AD96-85A68003FBA6}"/>
    <cellStyle name="Currency 13 10 3 5" xfId="45516" xr:uid="{54F6F71A-62B5-467A-8D8E-2D113A6D17DE}"/>
    <cellStyle name="Currency 13 10 4" xfId="20364" xr:uid="{FA918784-32F7-4A2D-AA48-F0DF80794876}"/>
    <cellStyle name="Currency 13 10 4 2" xfId="34056" xr:uid="{4216BD18-78AE-4D54-99DB-ED5EDCFCF125}"/>
    <cellStyle name="Currency 13 10 4 3" xfId="48940" xr:uid="{D6EDD070-CFB4-4DE9-BBD1-FEA924C83894}"/>
    <cellStyle name="Currency 13 10 5" xfId="13520" xr:uid="{E9F55E14-33B7-4722-B554-62B358CE73BF}"/>
    <cellStyle name="Currency 13 10 6" xfId="27210" xr:uid="{C596B11C-19F6-4AF6-A340-DF6B9BFE47D9}"/>
    <cellStyle name="Currency 13 10 7" xfId="42094" xr:uid="{97F1D9B4-673B-4D22-BDFB-ABB2BC927DCC}"/>
    <cellStyle name="Currency 13 11" xfId="8385" xr:uid="{3480435B-4954-4F1E-8BBE-240D164E091C}"/>
    <cellStyle name="Currency 13 11 2" xfId="11807" xr:uid="{8D3E3AAD-B769-41A0-B75B-082DBE535373}"/>
    <cellStyle name="Currency 13 11 2 2" xfId="25497" xr:uid="{BE21A1A0-815A-45E3-8AE3-51506646EAE2}"/>
    <cellStyle name="Currency 13 11 2 2 2" xfId="39189" xr:uid="{102F52F8-1E27-4848-ABE0-7B4D3317E070}"/>
    <cellStyle name="Currency 13 11 2 2 3" xfId="54073" xr:uid="{C8675576-1501-40E2-9631-0E45B980D61E}"/>
    <cellStyle name="Currency 13 11 2 3" xfId="18653" xr:uid="{101E3A50-838D-43ED-9977-91DD1A74E471}"/>
    <cellStyle name="Currency 13 11 2 4" xfId="32343" xr:uid="{2589EDFE-E231-4414-873D-AD3851DB1CE3}"/>
    <cellStyle name="Currency 13 11 2 5" xfId="47227" xr:uid="{8E6335E4-60DD-4ACE-AC85-28DF2A1E3A26}"/>
    <cellStyle name="Currency 13 11 3" xfId="22075" xr:uid="{1E4CC60A-5851-45AB-90E9-0AA12EA40932}"/>
    <cellStyle name="Currency 13 11 3 2" xfId="35767" xr:uid="{B7BCDFF5-9C09-43C2-8358-2A8A92E1ADBD}"/>
    <cellStyle name="Currency 13 11 3 3" xfId="50651" xr:uid="{9ABCE776-4D47-4A0B-BDD4-AECB08E8D11E}"/>
    <cellStyle name="Currency 13 11 4" xfId="15231" xr:uid="{7249AF6F-DA10-4D67-A294-AE21B2A608B9}"/>
    <cellStyle name="Currency 13 11 5" xfId="28921" xr:uid="{128DF69B-C89A-4D2A-9336-6A946E21C4A5}"/>
    <cellStyle name="Currency 13 11 6" xfId="43805" xr:uid="{E0D82B0C-BFDC-4BDF-8064-7E924EB38376}"/>
    <cellStyle name="Currency 13 12" xfId="10095" xr:uid="{26A51676-7235-4722-A40C-FC404D795EC2}"/>
    <cellStyle name="Currency 13 12 2" xfId="23785" xr:uid="{4DBAA208-C9BC-4471-95D1-FB9FCCDEF376}"/>
    <cellStyle name="Currency 13 12 2 2" xfId="37477" xr:uid="{31DC1667-DCD3-4962-B639-20C0267C3DDA}"/>
    <cellStyle name="Currency 13 12 2 3" xfId="52361" xr:uid="{FA874196-5868-4A66-9745-D1EE797E5538}"/>
    <cellStyle name="Currency 13 12 3" xfId="16941" xr:uid="{7B8578C6-4FD4-49F5-9894-2282C0501E2E}"/>
    <cellStyle name="Currency 13 12 4" xfId="30631" xr:uid="{B47EE898-A752-4D07-B2E1-9422C9496780}"/>
    <cellStyle name="Currency 13 12 5" xfId="45515" xr:uid="{FA476CFC-ECC6-46D7-A914-B95895E88D84}"/>
    <cellStyle name="Currency 13 13" xfId="20363" xr:uid="{30EDFF32-30BF-473B-A831-7031E12D02D7}"/>
    <cellStyle name="Currency 13 13 2" xfId="34055" xr:uid="{88C2713B-D05E-4AFB-BB19-8F5F75F62C34}"/>
    <cellStyle name="Currency 13 13 3" xfId="48939" xr:uid="{B29E9A2B-7989-46DB-9C78-C954BCCB230B}"/>
    <cellStyle name="Currency 13 14" xfId="13519" xr:uid="{94CEF238-4291-4354-A53D-7E2F1E493D33}"/>
    <cellStyle name="Currency 13 14 2" xfId="40754" xr:uid="{3A247656-124C-4F8C-A168-6894112F06FB}"/>
    <cellStyle name="Currency 13 15" xfId="27209" xr:uid="{A023E586-4958-4219-A16A-43228D1223E8}"/>
    <cellStyle name="Currency 13 16" xfId="42093" xr:uid="{5F7FA4FE-122F-4B82-8343-0812909B5CD7}"/>
    <cellStyle name="Currency 13 17" xfId="6671" xr:uid="{6B6752EC-B941-4340-8CCF-1D2A902ECA63}"/>
    <cellStyle name="Currency 13 18" xfId="5932" xr:uid="{4DD1B607-EA3D-4E4A-8BDB-F8B4EC2C4244}"/>
    <cellStyle name="Currency 13 19" xfId="5340" xr:uid="{30FA7664-0914-4EAB-A9A8-01408F9D0683}"/>
    <cellStyle name="Currency 13 2" xfId="4324" xr:uid="{052525BD-6DAC-420D-831F-1C73F83C647B}"/>
    <cellStyle name="Currency 13 2 10" xfId="8387" xr:uid="{39E8407A-FD0D-467B-A7BB-90C64E12D8C0}"/>
    <cellStyle name="Currency 13 2 10 2" xfId="11809" xr:uid="{4D659875-EF32-4CF8-972E-9E26A529B770}"/>
    <cellStyle name="Currency 13 2 10 2 2" xfId="25499" xr:uid="{E9F93E97-C105-42C0-97E9-5F88D4DB9377}"/>
    <cellStyle name="Currency 13 2 10 2 2 2" xfId="39191" xr:uid="{9FAC4033-9DBE-4C3B-9058-6876C254360F}"/>
    <cellStyle name="Currency 13 2 10 2 2 3" xfId="54075" xr:uid="{C184A252-A55F-4FE0-A508-590AEC5FEA5B}"/>
    <cellStyle name="Currency 13 2 10 2 3" xfId="18655" xr:uid="{66C06785-7836-43AA-B660-4CC563AE0881}"/>
    <cellStyle name="Currency 13 2 10 2 4" xfId="32345" xr:uid="{72F2E5C7-21F9-481A-B314-660C047FFB8A}"/>
    <cellStyle name="Currency 13 2 10 2 5" xfId="47229" xr:uid="{96FA8E67-9E30-436C-BD8A-7604B99C67E6}"/>
    <cellStyle name="Currency 13 2 10 3" xfId="22077" xr:uid="{415FA1C1-19C7-4BA1-B13E-1BB4D615DC6B}"/>
    <cellStyle name="Currency 13 2 10 3 2" xfId="35769" xr:uid="{166D66C3-A68C-476A-B3F9-B41831DA4E96}"/>
    <cellStyle name="Currency 13 2 10 3 3" xfId="50653" xr:uid="{099C00AE-1D06-4699-A31E-C53985457963}"/>
    <cellStyle name="Currency 13 2 10 4" xfId="15233" xr:uid="{49DF9DEA-0375-4421-8AC5-EDA6816DC674}"/>
    <cellStyle name="Currency 13 2 10 5" xfId="28923" xr:uid="{B69AACFA-E7CD-4F9D-9D2B-C570CA7CE6B9}"/>
    <cellStyle name="Currency 13 2 10 6" xfId="43807" xr:uid="{251A1CD5-7C29-48CD-BF06-BE969824ADC2}"/>
    <cellStyle name="Currency 13 2 11" xfId="10097" xr:uid="{BDBDFBD5-BA1C-45F9-8457-03F1BA5552BD}"/>
    <cellStyle name="Currency 13 2 11 2" xfId="23787" xr:uid="{2F243BAF-48BF-4DE0-8B8D-FD999CCCCF28}"/>
    <cellStyle name="Currency 13 2 11 2 2" xfId="37479" xr:uid="{83891FE8-95F1-415E-9735-B5A36E20CF59}"/>
    <cellStyle name="Currency 13 2 11 2 3" xfId="52363" xr:uid="{B78A7719-DC0C-4D2C-91C2-A3C9F19CC5D9}"/>
    <cellStyle name="Currency 13 2 11 3" xfId="16943" xr:uid="{87E690DA-AE53-464A-B42F-F1F8F5E25DC8}"/>
    <cellStyle name="Currency 13 2 11 4" xfId="30633" xr:uid="{9D858A31-CFB4-4340-9D13-B420E417F4F0}"/>
    <cellStyle name="Currency 13 2 11 5" xfId="45517" xr:uid="{03E91BD1-746B-4973-8B27-173D7DD395A7}"/>
    <cellStyle name="Currency 13 2 12" xfId="20365" xr:uid="{52CB529E-C0C2-43B3-9577-8C6A3DC30820}"/>
    <cellStyle name="Currency 13 2 12 2" xfId="34057" xr:uid="{74AB2330-19AE-49F2-99CC-DE1BCCF77E7B}"/>
    <cellStyle name="Currency 13 2 12 3" xfId="48941" xr:uid="{F8F38E67-5AF2-47E0-AA13-AF554F76A496}"/>
    <cellStyle name="Currency 13 2 13" xfId="13521" xr:uid="{F963EB0B-0F81-427E-917C-6642903C33A8}"/>
    <cellStyle name="Currency 13 2 13 2" xfId="41325" xr:uid="{BC9923AF-0974-46E9-923A-E6E0D5018C27}"/>
    <cellStyle name="Currency 13 2 14" xfId="27211" xr:uid="{C0879764-7746-4A40-8B28-A8ECCE7C9BF1}"/>
    <cellStyle name="Currency 13 2 15" xfId="42095" xr:uid="{9135DF21-491D-4BAD-89EA-4D2398E57974}"/>
    <cellStyle name="Currency 13 2 16" xfId="6673" xr:uid="{6998E161-87C3-441A-A352-08207A607C35}"/>
    <cellStyle name="Currency 13 2 2" xfId="6674" xr:uid="{8282D1E0-2B03-43EF-BAB9-9D70E4796036}"/>
    <cellStyle name="Currency 13 2 2 10" xfId="20366" xr:uid="{E4854241-1D67-405D-B6AC-9DA8B6079287}"/>
    <cellStyle name="Currency 13 2 2 10 2" xfId="34058" xr:uid="{652C1D09-BBB6-4742-88DF-979BA1597502}"/>
    <cellStyle name="Currency 13 2 2 10 3" xfId="48942" xr:uid="{3C293562-B447-4E08-A244-872F949DA104}"/>
    <cellStyle name="Currency 13 2 2 11" xfId="13522" xr:uid="{12B39B73-A4F7-43E6-B683-56BE437348D9}"/>
    <cellStyle name="Currency 13 2 2 12" xfId="27212" xr:uid="{F2D6B0B8-763E-4A6F-BA52-186F77BD96A2}"/>
    <cellStyle name="Currency 13 2 2 13" xfId="42096" xr:uid="{5F5543DD-9751-48CD-B1EB-6F954160B59C}"/>
    <cellStyle name="Currency 13 2 2 2" xfId="6675" xr:uid="{BCACF88A-41D1-4904-ACD9-ADF85EF4B0BE}"/>
    <cellStyle name="Currency 13 2 2 2 10" xfId="13523" xr:uid="{BEEF1F6B-61D1-47CE-8246-63279DFA35D4}"/>
    <cellStyle name="Currency 13 2 2 2 11" xfId="27213" xr:uid="{6B28D50A-828F-4007-B036-6D584ED2E70B}"/>
    <cellStyle name="Currency 13 2 2 2 12" xfId="42097" xr:uid="{EFD524B6-1575-4516-8CC3-3A76B130DE26}"/>
    <cellStyle name="Currency 13 2 2 2 2" xfId="6676" xr:uid="{2C53C0B5-5B4C-40FE-AA6D-3C5D668F438C}"/>
    <cellStyle name="Currency 13 2 2 2 2 10" xfId="42098" xr:uid="{9AA6E82E-4905-4AD8-822F-CEB5E5D91F34}"/>
    <cellStyle name="Currency 13 2 2 2 2 2" xfId="6677" xr:uid="{F9CAEDD0-9AF3-43CE-96F5-B73E9EEA2589}"/>
    <cellStyle name="Currency 13 2 2 2 2 2 2" xfId="6678" xr:uid="{893500A2-34DE-43AC-B9F5-C8EEDA89062D}"/>
    <cellStyle name="Currency 13 2 2 2 2 2 2 2" xfId="8392" xr:uid="{21B516B7-2426-4E64-9A79-490F2973B80A}"/>
    <cellStyle name="Currency 13 2 2 2 2 2 2 2 2" xfId="11814" xr:uid="{FF419DAD-8AD6-4083-BE8C-0C54B80FB114}"/>
    <cellStyle name="Currency 13 2 2 2 2 2 2 2 2 2" xfId="25504" xr:uid="{78A673E5-6F37-422E-92D0-FAED4E2E7FA3}"/>
    <cellStyle name="Currency 13 2 2 2 2 2 2 2 2 2 2" xfId="39196" xr:uid="{CB8DB664-7797-4F9E-B80D-90FADACBCBC0}"/>
    <cellStyle name="Currency 13 2 2 2 2 2 2 2 2 2 3" xfId="54080" xr:uid="{A58BBF6F-990E-4C6D-AEFD-AA430F7CA584}"/>
    <cellStyle name="Currency 13 2 2 2 2 2 2 2 2 3" xfId="18660" xr:uid="{B46B0629-9910-43C1-8A2F-8867B8BFD3B9}"/>
    <cellStyle name="Currency 13 2 2 2 2 2 2 2 2 4" xfId="32350" xr:uid="{B3D38456-8982-4289-B91A-F9FC680899A1}"/>
    <cellStyle name="Currency 13 2 2 2 2 2 2 2 2 5" xfId="47234" xr:uid="{58C636A2-C846-4DD4-BF30-08D0B2E0B6FC}"/>
    <cellStyle name="Currency 13 2 2 2 2 2 2 2 3" xfId="22082" xr:uid="{4FF12085-F29B-4806-A043-385AD22B5318}"/>
    <cellStyle name="Currency 13 2 2 2 2 2 2 2 3 2" xfId="35774" xr:uid="{9076E973-E6FB-48CD-9182-A43AD1EF6BC5}"/>
    <cellStyle name="Currency 13 2 2 2 2 2 2 2 3 3" xfId="50658" xr:uid="{C541F67C-4392-46B9-A818-B456C09893EC}"/>
    <cellStyle name="Currency 13 2 2 2 2 2 2 2 4" xfId="15238" xr:uid="{6E903142-71B9-47D5-95B8-7885219C36B9}"/>
    <cellStyle name="Currency 13 2 2 2 2 2 2 2 5" xfId="28928" xr:uid="{AAF3AC04-577C-49F5-A66B-E8547A11C104}"/>
    <cellStyle name="Currency 13 2 2 2 2 2 2 2 6" xfId="43812" xr:uid="{41EF1D94-98FB-49D2-8BF0-19710B7A9B25}"/>
    <cellStyle name="Currency 13 2 2 2 2 2 2 3" xfId="10102" xr:uid="{144BEA60-3BE1-4545-8902-130F3C196328}"/>
    <cellStyle name="Currency 13 2 2 2 2 2 2 3 2" xfId="23792" xr:uid="{5A992932-D2F1-4E6A-A91A-A55C6D2B9FE2}"/>
    <cellStyle name="Currency 13 2 2 2 2 2 2 3 2 2" xfId="37484" xr:uid="{01110530-7DA9-4C32-9F01-CA416D47C03A}"/>
    <cellStyle name="Currency 13 2 2 2 2 2 2 3 2 3" xfId="52368" xr:uid="{00FB908C-3277-465B-845C-9B84FF9FFB80}"/>
    <cellStyle name="Currency 13 2 2 2 2 2 2 3 3" xfId="16948" xr:uid="{E84D923D-7BEF-455E-9B62-13C74F4BB7E9}"/>
    <cellStyle name="Currency 13 2 2 2 2 2 2 3 4" xfId="30638" xr:uid="{725F8E00-3050-46B6-8B9C-9391CF31EDA8}"/>
    <cellStyle name="Currency 13 2 2 2 2 2 2 3 5" xfId="45522" xr:uid="{CD772C13-420F-4DE4-BF8D-4235D16F5FDF}"/>
    <cellStyle name="Currency 13 2 2 2 2 2 2 4" xfId="20370" xr:uid="{A7AFFA00-4961-446A-BEBC-798C3405CF01}"/>
    <cellStyle name="Currency 13 2 2 2 2 2 2 4 2" xfId="34062" xr:uid="{BFF42C63-50C6-47F7-ABA3-56596714F41C}"/>
    <cellStyle name="Currency 13 2 2 2 2 2 2 4 3" xfId="48946" xr:uid="{A9387D33-C58A-44C9-95B0-FE168F32F0E1}"/>
    <cellStyle name="Currency 13 2 2 2 2 2 2 5" xfId="13526" xr:uid="{730E43EE-1795-407D-8DC2-5D83C47E3B92}"/>
    <cellStyle name="Currency 13 2 2 2 2 2 2 6" xfId="27216" xr:uid="{2BC3F733-4F74-43A7-9B63-4DBDED9097C9}"/>
    <cellStyle name="Currency 13 2 2 2 2 2 2 7" xfId="42100" xr:uid="{F31292FD-1EA4-4337-92F3-27BCD6A5C868}"/>
    <cellStyle name="Currency 13 2 2 2 2 2 3" xfId="8391" xr:uid="{CFEE2A8C-A569-48E6-B513-45DFA9D294CC}"/>
    <cellStyle name="Currency 13 2 2 2 2 2 3 2" xfId="11813" xr:uid="{1C6D57F8-461C-4E83-919D-0AC7746D329C}"/>
    <cellStyle name="Currency 13 2 2 2 2 2 3 2 2" xfId="25503" xr:uid="{E6890B10-E9CF-41B6-AC4B-0A6EA0085BA3}"/>
    <cellStyle name="Currency 13 2 2 2 2 2 3 2 2 2" xfId="39195" xr:uid="{88987645-4E98-40A4-9583-71A8D3D87A12}"/>
    <cellStyle name="Currency 13 2 2 2 2 2 3 2 2 3" xfId="54079" xr:uid="{A50A7588-145F-4214-91B1-EC4E299897E3}"/>
    <cellStyle name="Currency 13 2 2 2 2 2 3 2 3" xfId="18659" xr:uid="{D3101D89-D9DA-4681-AF02-2F6FA71F8ADF}"/>
    <cellStyle name="Currency 13 2 2 2 2 2 3 2 4" xfId="32349" xr:uid="{A0ED832F-2A7D-49E7-B922-D2E96C43734C}"/>
    <cellStyle name="Currency 13 2 2 2 2 2 3 2 5" xfId="47233" xr:uid="{3C1743F1-696E-4A91-900A-BB71536FE62E}"/>
    <cellStyle name="Currency 13 2 2 2 2 2 3 3" xfId="22081" xr:uid="{DC1AABD9-E342-4A7D-AD0F-D2B73170A309}"/>
    <cellStyle name="Currency 13 2 2 2 2 2 3 3 2" xfId="35773" xr:uid="{9A24AF48-1CB7-4ADA-8BE1-5668DAAD040A}"/>
    <cellStyle name="Currency 13 2 2 2 2 2 3 3 3" xfId="50657" xr:uid="{12621C1E-D9AC-4E72-AAD7-2600ECF8166A}"/>
    <cellStyle name="Currency 13 2 2 2 2 2 3 4" xfId="15237" xr:uid="{7DF0A1FE-F70C-4819-9C52-085C2C66A1A8}"/>
    <cellStyle name="Currency 13 2 2 2 2 2 3 5" xfId="28927" xr:uid="{6347D094-09FF-442F-80FD-19B08F23B48B}"/>
    <cellStyle name="Currency 13 2 2 2 2 2 3 6" xfId="43811" xr:uid="{EFE6206B-1507-4E70-9719-3AEE594E9ED8}"/>
    <cellStyle name="Currency 13 2 2 2 2 2 4" xfId="10101" xr:uid="{C49AE717-F377-4C86-9EB9-984035B2290A}"/>
    <cellStyle name="Currency 13 2 2 2 2 2 4 2" xfId="23791" xr:uid="{DB36A9A8-D526-425A-93B6-895547F5CEBA}"/>
    <cellStyle name="Currency 13 2 2 2 2 2 4 2 2" xfId="37483" xr:uid="{8B0D0FAF-ACAF-4CE0-8C38-AC57DF21B07E}"/>
    <cellStyle name="Currency 13 2 2 2 2 2 4 2 3" xfId="52367" xr:uid="{F93B1DC4-2018-4290-B31B-EFB6FF0937A8}"/>
    <cellStyle name="Currency 13 2 2 2 2 2 4 3" xfId="16947" xr:uid="{43D933AA-0640-4E15-8594-5F599148E873}"/>
    <cellStyle name="Currency 13 2 2 2 2 2 4 4" xfId="30637" xr:uid="{EE5A0C34-0621-422D-B286-463B0F6CE2E3}"/>
    <cellStyle name="Currency 13 2 2 2 2 2 4 5" xfId="45521" xr:uid="{53B1C6E0-DB59-4FEE-ADF7-51B354930F51}"/>
    <cellStyle name="Currency 13 2 2 2 2 2 5" xfId="20369" xr:uid="{0EC64C82-65C1-40CB-A770-7516572291A6}"/>
    <cellStyle name="Currency 13 2 2 2 2 2 5 2" xfId="34061" xr:uid="{D6046B14-E8B1-46C2-9D4C-499A260B83E1}"/>
    <cellStyle name="Currency 13 2 2 2 2 2 5 3" xfId="48945" xr:uid="{02BE5B96-3BD0-4329-ACA3-6D67C2F637A3}"/>
    <cellStyle name="Currency 13 2 2 2 2 2 6" xfId="13525" xr:uid="{EF227EFC-B498-4899-876C-384A6A8AB3C3}"/>
    <cellStyle name="Currency 13 2 2 2 2 2 7" xfId="27215" xr:uid="{9F0FFBE9-9A94-4A63-871B-142F06836991}"/>
    <cellStyle name="Currency 13 2 2 2 2 2 8" xfId="42099" xr:uid="{94271C58-C019-43FF-82DF-6494C2F477BA}"/>
    <cellStyle name="Currency 13 2 2 2 2 3" xfId="6679" xr:uid="{F62FB090-B0F7-46C1-A276-C2B7FF909DD9}"/>
    <cellStyle name="Currency 13 2 2 2 2 3 2" xfId="8393" xr:uid="{290A1D65-A676-4D02-A176-BF868F612787}"/>
    <cellStyle name="Currency 13 2 2 2 2 3 2 2" xfId="11815" xr:uid="{B4A830B6-2EDA-40BB-AE10-50739A751ACB}"/>
    <cellStyle name="Currency 13 2 2 2 2 3 2 2 2" xfId="25505" xr:uid="{CD78511F-D1F1-48E8-AA93-B38E1ED9172D}"/>
    <cellStyle name="Currency 13 2 2 2 2 3 2 2 2 2" xfId="39197" xr:uid="{B94EF8E0-550E-4373-ABF1-D473F2D731F9}"/>
    <cellStyle name="Currency 13 2 2 2 2 3 2 2 2 3" xfId="54081" xr:uid="{6532B9F4-9D54-4B91-92DB-94DE6E069A4F}"/>
    <cellStyle name="Currency 13 2 2 2 2 3 2 2 3" xfId="18661" xr:uid="{792D706C-4950-4C74-BAF5-40F0ECB16E7F}"/>
    <cellStyle name="Currency 13 2 2 2 2 3 2 2 4" xfId="32351" xr:uid="{8EEDF628-D202-4A74-8698-1339B521336A}"/>
    <cellStyle name="Currency 13 2 2 2 2 3 2 2 5" xfId="47235" xr:uid="{5A2395D2-97F3-45A4-98C7-80ECBA553D35}"/>
    <cellStyle name="Currency 13 2 2 2 2 3 2 3" xfId="22083" xr:uid="{4EAF7836-D26F-4311-A1E3-7B962591CFC4}"/>
    <cellStyle name="Currency 13 2 2 2 2 3 2 3 2" xfId="35775" xr:uid="{FD3777A7-2CEC-43DC-9297-6C3DCFD8C432}"/>
    <cellStyle name="Currency 13 2 2 2 2 3 2 3 3" xfId="50659" xr:uid="{23A99AFD-CAAE-42F3-8441-4223C5A08176}"/>
    <cellStyle name="Currency 13 2 2 2 2 3 2 4" xfId="15239" xr:uid="{36C418D5-6033-48E2-ADAF-1B7E2B8EA2DF}"/>
    <cellStyle name="Currency 13 2 2 2 2 3 2 5" xfId="28929" xr:uid="{709A835A-0B14-4526-9550-6BE109C4438C}"/>
    <cellStyle name="Currency 13 2 2 2 2 3 2 6" xfId="43813" xr:uid="{F085E505-8080-4F72-B942-A65C69BD0247}"/>
    <cellStyle name="Currency 13 2 2 2 2 3 3" xfId="10103" xr:uid="{1A685F4A-1A44-4CB4-93CF-64D3376F5E53}"/>
    <cellStyle name="Currency 13 2 2 2 2 3 3 2" xfId="23793" xr:uid="{7DDBD250-093E-432D-9D27-62B4B2F4D332}"/>
    <cellStyle name="Currency 13 2 2 2 2 3 3 2 2" xfId="37485" xr:uid="{3A9D9371-0BDD-43F0-844C-F6C885530F1B}"/>
    <cellStyle name="Currency 13 2 2 2 2 3 3 2 3" xfId="52369" xr:uid="{18BE3148-F698-49FA-9999-EED95D9ED7F6}"/>
    <cellStyle name="Currency 13 2 2 2 2 3 3 3" xfId="16949" xr:uid="{324956E4-3138-4CBC-9CB6-B1A2474B82ED}"/>
    <cellStyle name="Currency 13 2 2 2 2 3 3 4" xfId="30639" xr:uid="{570D88EF-A7E5-42A3-A341-6FF164D6DA8A}"/>
    <cellStyle name="Currency 13 2 2 2 2 3 3 5" xfId="45523" xr:uid="{8588D4F5-821D-4E60-8A3E-9A66D4D4EFBF}"/>
    <cellStyle name="Currency 13 2 2 2 2 3 4" xfId="20371" xr:uid="{72EDCF49-3833-4D31-90F2-35C71C70F873}"/>
    <cellStyle name="Currency 13 2 2 2 2 3 4 2" xfId="34063" xr:uid="{CA7D4310-472A-41E7-A422-1720BC11E6A5}"/>
    <cellStyle name="Currency 13 2 2 2 2 3 4 3" xfId="48947" xr:uid="{0FD6603B-ECFA-4F81-9126-85BDA7EFB94C}"/>
    <cellStyle name="Currency 13 2 2 2 2 3 5" xfId="13527" xr:uid="{7FECE41E-737D-437A-8268-D999EA83B1ED}"/>
    <cellStyle name="Currency 13 2 2 2 2 3 6" xfId="27217" xr:uid="{5EFA1531-E31A-4F77-BD8A-12129FA52FC8}"/>
    <cellStyle name="Currency 13 2 2 2 2 3 7" xfId="42101" xr:uid="{43A1D17C-338B-4548-96D4-1FF740F27AA0}"/>
    <cellStyle name="Currency 13 2 2 2 2 4" xfId="6680" xr:uid="{D6A121A3-A9CD-49EC-8014-6148AC677228}"/>
    <cellStyle name="Currency 13 2 2 2 2 4 2" xfId="8394" xr:uid="{EB026981-BFA0-4D9A-8448-096A7F245FF6}"/>
    <cellStyle name="Currency 13 2 2 2 2 4 2 2" xfId="11816" xr:uid="{47820F02-9527-4D2C-BEE5-5ADE1F335C96}"/>
    <cellStyle name="Currency 13 2 2 2 2 4 2 2 2" xfId="25506" xr:uid="{E34EA33B-B86D-4515-9D6B-5D9D8374B27A}"/>
    <cellStyle name="Currency 13 2 2 2 2 4 2 2 2 2" xfId="39198" xr:uid="{222E4DA8-5BC6-49EE-B3B5-6AA398438631}"/>
    <cellStyle name="Currency 13 2 2 2 2 4 2 2 2 3" xfId="54082" xr:uid="{5D686574-3638-41C8-B22F-0F41180F3C4F}"/>
    <cellStyle name="Currency 13 2 2 2 2 4 2 2 3" xfId="18662" xr:uid="{373D0AF9-B3A8-4E50-AAC3-18419F016E48}"/>
    <cellStyle name="Currency 13 2 2 2 2 4 2 2 4" xfId="32352" xr:uid="{07B32E1C-645B-4829-A4AF-7225023E25F9}"/>
    <cellStyle name="Currency 13 2 2 2 2 4 2 2 5" xfId="47236" xr:uid="{711FC7E0-5B28-48DE-B57F-46E74BC550AA}"/>
    <cellStyle name="Currency 13 2 2 2 2 4 2 3" xfId="22084" xr:uid="{80CD53A6-E6A2-472D-97FE-2547854F8203}"/>
    <cellStyle name="Currency 13 2 2 2 2 4 2 3 2" xfId="35776" xr:uid="{7E17EA80-C9C3-4DDE-85F2-0FA52A658B07}"/>
    <cellStyle name="Currency 13 2 2 2 2 4 2 3 3" xfId="50660" xr:uid="{9A578200-257A-4CC6-9105-3EF2758F886A}"/>
    <cellStyle name="Currency 13 2 2 2 2 4 2 4" xfId="15240" xr:uid="{B3D13BB0-695F-47C4-BC80-05D43AF85D8E}"/>
    <cellStyle name="Currency 13 2 2 2 2 4 2 5" xfId="28930" xr:uid="{B73C6DAB-CA91-41D6-82EB-5378337A84BC}"/>
    <cellStyle name="Currency 13 2 2 2 2 4 2 6" xfId="43814" xr:uid="{6613D4ED-83D9-4B27-85D0-BA88327925AC}"/>
    <cellStyle name="Currency 13 2 2 2 2 4 3" xfId="10104" xr:uid="{64B1BAF2-7CB1-4044-80EF-7F364A0B561E}"/>
    <cellStyle name="Currency 13 2 2 2 2 4 3 2" xfId="23794" xr:uid="{914D6346-5AB9-48E2-BEBC-ED6175D2F4C4}"/>
    <cellStyle name="Currency 13 2 2 2 2 4 3 2 2" xfId="37486" xr:uid="{4BFDE476-18AD-4999-88B9-776543D8B7CF}"/>
    <cellStyle name="Currency 13 2 2 2 2 4 3 2 3" xfId="52370" xr:uid="{142546DC-2A84-4DE9-B915-C11CE38E4219}"/>
    <cellStyle name="Currency 13 2 2 2 2 4 3 3" xfId="16950" xr:uid="{D0CBDFDE-32BA-44BD-8C8E-C30DD1D967A9}"/>
    <cellStyle name="Currency 13 2 2 2 2 4 3 4" xfId="30640" xr:uid="{F77C391A-D5DD-464A-83AD-1619A5135AC3}"/>
    <cellStyle name="Currency 13 2 2 2 2 4 3 5" xfId="45524" xr:uid="{07FCDF18-E86A-4503-9A12-B65AA7CA44F2}"/>
    <cellStyle name="Currency 13 2 2 2 2 4 4" xfId="20372" xr:uid="{6F430BAA-6D5A-44B4-AD88-D78C2BA1336D}"/>
    <cellStyle name="Currency 13 2 2 2 2 4 4 2" xfId="34064" xr:uid="{313174DF-DEB5-4AC5-A8F3-382054C689FB}"/>
    <cellStyle name="Currency 13 2 2 2 2 4 4 3" xfId="48948" xr:uid="{BA23875A-2B41-42FB-9811-86F6A1C7FBC4}"/>
    <cellStyle name="Currency 13 2 2 2 2 4 5" xfId="13528" xr:uid="{206E6A1E-6D5D-4B58-9584-84FEFA3A7595}"/>
    <cellStyle name="Currency 13 2 2 2 2 4 6" xfId="27218" xr:uid="{ED86B59C-BB36-402E-B376-03F994B7444D}"/>
    <cellStyle name="Currency 13 2 2 2 2 4 7" xfId="42102" xr:uid="{170B77D9-6EAC-423B-B951-BE9C70A00575}"/>
    <cellStyle name="Currency 13 2 2 2 2 5" xfId="8390" xr:uid="{2B68AD23-9AEC-44FC-A3BA-B3416343465D}"/>
    <cellStyle name="Currency 13 2 2 2 2 5 2" xfId="11812" xr:uid="{0EFB874D-E9BD-477E-BB1C-0A141B366D4C}"/>
    <cellStyle name="Currency 13 2 2 2 2 5 2 2" xfId="25502" xr:uid="{CDC0EE9C-37F9-409A-937F-D635EA05CCBF}"/>
    <cellStyle name="Currency 13 2 2 2 2 5 2 2 2" xfId="39194" xr:uid="{1CA7C249-4BF6-4D81-8846-8AF13E5A4652}"/>
    <cellStyle name="Currency 13 2 2 2 2 5 2 2 3" xfId="54078" xr:uid="{9A939674-D52F-4146-8C92-1B730C0C36F5}"/>
    <cellStyle name="Currency 13 2 2 2 2 5 2 3" xfId="18658" xr:uid="{51F5AC19-9BF9-44A1-9D29-5628921CBFD6}"/>
    <cellStyle name="Currency 13 2 2 2 2 5 2 4" xfId="32348" xr:uid="{F3562D85-E68C-469D-AE5B-88A1600411FA}"/>
    <cellStyle name="Currency 13 2 2 2 2 5 2 5" xfId="47232" xr:uid="{07980BAA-EFC3-4217-A524-37CBA6E96B05}"/>
    <cellStyle name="Currency 13 2 2 2 2 5 3" xfId="22080" xr:uid="{0390ADD5-9681-4C2B-9E11-EF6F037543E9}"/>
    <cellStyle name="Currency 13 2 2 2 2 5 3 2" xfId="35772" xr:uid="{33A361B3-4A9D-4F39-8C1A-AF5CBDBB63AA}"/>
    <cellStyle name="Currency 13 2 2 2 2 5 3 3" xfId="50656" xr:uid="{2822611A-8221-4760-8B8B-5283B5EB4A74}"/>
    <cellStyle name="Currency 13 2 2 2 2 5 4" xfId="15236" xr:uid="{D4E0C042-9203-472C-988C-EFFF474A79A4}"/>
    <cellStyle name="Currency 13 2 2 2 2 5 5" xfId="28926" xr:uid="{F5284144-8E3F-4A38-B328-722D11CFAB6A}"/>
    <cellStyle name="Currency 13 2 2 2 2 5 6" xfId="43810" xr:uid="{9F1F2315-8716-43EF-AC6B-442423852ED8}"/>
    <cellStyle name="Currency 13 2 2 2 2 6" xfId="10100" xr:uid="{18E6DAF2-AE69-4721-99B8-03F41C96A213}"/>
    <cellStyle name="Currency 13 2 2 2 2 6 2" xfId="23790" xr:uid="{67F689F5-DEC1-4FAE-BE9B-0E852F5E741D}"/>
    <cellStyle name="Currency 13 2 2 2 2 6 2 2" xfId="37482" xr:uid="{470A3396-AE76-4610-8BC8-53BE14E666B1}"/>
    <cellStyle name="Currency 13 2 2 2 2 6 2 3" xfId="52366" xr:uid="{EFE28B7F-7827-4681-AA43-6247E39784DC}"/>
    <cellStyle name="Currency 13 2 2 2 2 6 3" xfId="16946" xr:uid="{11FEF2AF-AA90-4074-865B-64E802533DEF}"/>
    <cellStyle name="Currency 13 2 2 2 2 6 4" xfId="30636" xr:uid="{394F4321-3089-4592-8105-ABC0CCDBA795}"/>
    <cellStyle name="Currency 13 2 2 2 2 6 5" xfId="45520" xr:uid="{F24D01A3-732F-4949-BA8D-8CF4AE4230EB}"/>
    <cellStyle name="Currency 13 2 2 2 2 7" xfId="20368" xr:uid="{B041A14F-BD81-475F-8D0A-1F04185E4144}"/>
    <cellStyle name="Currency 13 2 2 2 2 7 2" xfId="34060" xr:uid="{ECC35A72-EFDD-4359-A17F-C4983CF790A4}"/>
    <cellStyle name="Currency 13 2 2 2 2 7 3" xfId="48944" xr:uid="{608FD957-6228-4E94-9034-2420947896F8}"/>
    <cellStyle name="Currency 13 2 2 2 2 8" xfId="13524" xr:uid="{F4902769-6079-4341-ACDC-1AEF41B0257C}"/>
    <cellStyle name="Currency 13 2 2 2 2 9" xfId="27214" xr:uid="{78936DF8-DAA6-45F2-822E-80E1A85A4FA0}"/>
    <cellStyle name="Currency 13 2 2 2 3" xfId="6681" xr:uid="{3BD4D30D-DFDC-429E-8583-3AFF6031A4EF}"/>
    <cellStyle name="Currency 13 2 2 2 3 10" xfId="42103" xr:uid="{03053ED0-AFE3-475F-A539-2F64B55C008D}"/>
    <cellStyle name="Currency 13 2 2 2 3 2" xfId="6682" xr:uid="{00D34503-A332-4488-A97F-594F4F09ED6D}"/>
    <cellStyle name="Currency 13 2 2 2 3 2 2" xfId="6683" xr:uid="{BF5898FA-81CE-4F17-B178-228A3FE2BB89}"/>
    <cellStyle name="Currency 13 2 2 2 3 2 2 2" xfId="8397" xr:uid="{29C7A5EF-6CE0-41E2-91CA-4A0DCF4EAF49}"/>
    <cellStyle name="Currency 13 2 2 2 3 2 2 2 2" xfId="11819" xr:uid="{CBFAC505-A83E-4D12-A7F1-BD848435045D}"/>
    <cellStyle name="Currency 13 2 2 2 3 2 2 2 2 2" xfId="25509" xr:uid="{F5CC3EC4-5747-48B4-9FB0-18EBBD3F9CF2}"/>
    <cellStyle name="Currency 13 2 2 2 3 2 2 2 2 2 2" xfId="39201" xr:uid="{C9B2E108-1FED-4438-91DC-EB8D4EE0950A}"/>
    <cellStyle name="Currency 13 2 2 2 3 2 2 2 2 2 3" xfId="54085" xr:uid="{4EC7E776-F5C4-455A-AFAE-EC3C4CA6AFB7}"/>
    <cellStyle name="Currency 13 2 2 2 3 2 2 2 2 3" xfId="18665" xr:uid="{30007798-841A-4475-832C-4EC38BF771DF}"/>
    <cellStyle name="Currency 13 2 2 2 3 2 2 2 2 4" xfId="32355" xr:uid="{2192C6C1-0676-41CB-9BCB-31DBC7796623}"/>
    <cellStyle name="Currency 13 2 2 2 3 2 2 2 2 5" xfId="47239" xr:uid="{A8C6C849-2B04-498F-AE3F-A4861E57CA31}"/>
    <cellStyle name="Currency 13 2 2 2 3 2 2 2 3" xfId="22087" xr:uid="{96ECF5E5-C874-49F4-8E35-6BFB2DF52C1A}"/>
    <cellStyle name="Currency 13 2 2 2 3 2 2 2 3 2" xfId="35779" xr:uid="{A458632A-9B60-431F-AD7E-1F0BF1D0B8F4}"/>
    <cellStyle name="Currency 13 2 2 2 3 2 2 2 3 3" xfId="50663" xr:uid="{763D1635-C7D9-4A74-A619-1D63770C3BAB}"/>
    <cellStyle name="Currency 13 2 2 2 3 2 2 2 4" xfId="15243" xr:uid="{1CCCA7E6-6EE3-4943-8F33-E83C778B9C69}"/>
    <cellStyle name="Currency 13 2 2 2 3 2 2 2 5" xfId="28933" xr:uid="{89DF10E0-A7AE-449A-8597-76961A0EF8D9}"/>
    <cellStyle name="Currency 13 2 2 2 3 2 2 2 6" xfId="43817" xr:uid="{DD74E9A4-5FCE-4B9B-AD3C-892A619B6476}"/>
    <cellStyle name="Currency 13 2 2 2 3 2 2 3" xfId="10107" xr:uid="{97371518-54DC-4426-92B8-C9CC0C19100A}"/>
    <cellStyle name="Currency 13 2 2 2 3 2 2 3 2" xfId="23797" xr:uid="{5F96EB22-5596-4CD4-BEF3-374540958FF9}"/>
    <cellStyle name="Currency 13 2 2 2 3 2 2 3 2 2" xfId="37489" xr:uid="{1932C9A0-8BDA-41FB-A009-1D8196CACDFB}"/>
    <cellStyle name="Currency 13 2 2 2 3 2 2 3 2 3" xfId="52373" xr:uid="{E14399B1-38EF-43CA-8C3C-8996B5D2FA09}"/>
    <cellStyle name="Currency 13 2 2 2 3 2 2 3 3" xfId="16953" xr:uid="{2E7AAD7C-4891-4A05-B583-25A16CADC3EB}"/>
    <cellStyle name="Currency 13 2 2 2 3 2 2 3 4" xfId="30643" xr:uid="{477DBD35-6712-4222-8A52-53D068E655F8}"/>
    <cellStyle name="Currency 13 2 2 2 3 2 2 3 5" xfId="45527" xr:uid="{963A2DF0-AEE4-4BC2-ABEF-FC730E2076F5}"/>
    <cellStyle name="Currency 13 2 2 2 3 2 2 4" xfId="20375" xr:uid="{48053613-FF34-47B7-B272-704B2547BC26}"/>
    <cellStyle name="Currency 13 2 2 2 3 2 2 4 2" xfId="34067" xr:uid="{E54AD9FA-3EEF-45C9-B137-1867B655FCC2}"/>
    <cellStyle name="Currency 13 2 2 2 3 2 2 4 3" xfId="48951" xr:uid="{75C54F65-B235-45E4-B8F3-34EF0B47DC7E}"/>
    <cellStyle name="Currency 13 2 2 2 3 2 2 5" xfId="13531" xr:uid="{0336FC16-CFAD-4E83-A032-B6871373ABFE}"/>
    <cellStyle name="Currency 13 2 2 2 3 2 2 6" xfId="27221" xr:uid="{56A9471C-1213-4758-B09E-96ACBBFBDB77}"/>
    <cellStyle name="Currency 13 2 2 2 3 2 2 7" xfId="42105" xr:uid="{9C0B4B6C-F915-435D-9ABB-862EDAAB5447}"/>
    <cellStyle name="Currency 13 2 2 2 3 2 3" xfId="8396" xr:uid="{1E8C9645-4B18-44F0-81F6-4DDC278E31BD}"/>
    <cellStyle name="Currency 13 2 2 2 3 2 3 2" xfId="11818" xr:uid="{E900015D-BD5D-4BF9-BCE5-BB957A62D670}"/>
    <cellStyle name="Currency 13 2 2 2 3 2 3 2 2" xfId="25508" xr:uid="{B4EF9EFB-5539-4755-B0ED-AECF66D5536A}"/>
    <cellStyle name="Currency 13 2 2 2 3 2 3 2 2 2" xfId="39200" xr:uid="{AE3D6F3E-466F-4AFC-AE7D-03F148CD082E}"/>
    <cellStyle name="Currency 13 2 2 2 3 2 3 2 2 3" xfId="54084" xr:uid="{5C851B9C-F65F-4C48-8AFE-916BF8B48099}"/>
    <cellStyle name="Currency 13 2 2 2 3 2 3 2 3" xfId="18664" xr:uid="{C4A702EF-0244-419A-BFF6-70AE6FC36926}"/>
    <cellStyle name="Currency 13 2 2 2 3 2 3 2 4" xfId="32354" xr:uid="{D1D76E11-43BA-4FFF-A11F-0D08966097E8}"/>
    <cellStyle name="Currency 13 2 2 2 3 2 3 2 5" xfId="47238" xr:uid="{15A5052A-44C2-4C2E-8363-C911765E0453}"/>
    <cellStyle name="Currency 13 2 2 2 3 2 3 3" xfId="22086" xr:uid="{697DD9F0-78C0-4B98-BDB0-B94B37F822E1}"/>
    <cellStyle name="Currency 13 2 2 2 3 2 3 3 2" xfId="35778" xr:uid="{12520A34-7F67-4349-9365-9FC930538F11}"/>
    <cellStyle name="Currency 13 2 2 2 3 2 3 3 3" xfId="50662" xr:uid="{B8F52A7A-156F-4B5F-BF76-25DDB0679445}"/>
    <cellStyle name="Currency 13 2 2 2 3 2 3 4" xfId="15242" xr:uid="{EAD1F485-A3E1-4923-84E9-979779575F61}"/>
    <cellStyle name="Currency 13 2 2 2 3 2 3 5" xfId="28932" xr:uid="{907A6797-AA8F-4CA6-AC42-F827BB32AFEE}"/>
    <cellStyle name="Currency 13 2 2 2 3 2 3 6" xfId="43816" xr:uid="{6DBEB1E2-C339-4B23-8CAB-A6FF9DBF7449}"/>
    <cellStyle name="Currency 13 2 2 2 3 2 4" xfId="10106" xr:uid="{03B0FFA2-9063-4E36-AAD6-62077755410E}"/>
    <cellStyle name="Currency 13 2 2 2 3 2 4 2" xfId="23796" xr:uid="{671F8DA8-C564-46E8-8C0A-B14C8BC81C51}"/>
    <cellStyle name="Currency 13 2 2 2 3 2 4 2 2" xfId="37488" xr:uid="{98597C8F-8A9A-47AE-A5AC-AC6FD3F5C3D2}"/>
    <cellStyle name="Currency 13 2 2 2 3 2 4 2 3" xfId="52372" xr:uid="{88E512BB-3E96-486C-BB93-EE02A4CE5989}"/>
    <cellStyle name="Currency 13 2 2 2 3 2 4 3" xfId="16952" xr:uid="{14685538-3A91-482B-B357-725D7F6A79BA}"/>
    <cellStyle name="Currency 13 2 2 2 3 2 4 4" xfId="30642" xr:uid="{E0DAAA4F-874E-4208-82F0-0DA086A4D184}"/>
    <cellStyle name="Currency 13 2 2 2 3 2 4 5" xfId="45526" xr:uid="{6F008217-3B7B-4EA2-B1A8-69FB92D83394}"/>
    <cellStyle name="Currency 13 2 2 2 3 2 5" xfId="20374" xr:uid="{12F1A4D6-95EA-45BA-A46A-3CCA9B531BFB}"/>
    <cellStyle name="Currency 13 2 2 2 3 2 5 2" xfId="34066" xr:uid="{D6D9D6AF-6296-4478-A768-F85B9297DDA4}"/>
    <cellStyle name="Currency 13 2 2 2 3 2 5 3" xfId="48950" xr:uid="{4ACA8274-3556-46B1-BFA8-AD3103D3AF5B}"/>
    <cellStyle name="Currency 13 2 2 2 3 2 6" xfId="13530" xr:uid="{B6EDC2E2-A413-4E42-931A-DC83B2BDCC80}"/>
    <cellStyle name="Currency 13 2 2 2 3 2 7" xfId="27220" xr:uid="{D8E5B5DB-4FDB-4FB1-B940-B6FAAF1FDEF9}"/>
    <cellStyle name="Currency 13 2 2 2 3 2 8" xfId="42104" xr:uid="{FA0548D3-5B4C-467D-AC05-2C30BF56F5CD}"/>
    <cellStyle name="Currency 13 2 2 2 3 3" xfId="6684" xr:uid="{2B413F1D-E070-416B-8BD0-697207C3AB6C}"/>
    <cellStyle name="Currency 13 2 2 2 3 3 2" xfId="8398" xr:uid="{22DEB557-6A9D-41EA-A267-F1A6C7E1DF4A}"/>
    <cellStyle name="Currency 13 2 2 2 3 3 2 2" xfId="11820" xr:uid="{E85F4296-8171-46B4-8EC5-1B2EBA08DCD8}"/>
    <cellStyle name="Currency 13 2 2 2 3 3 2 2 2" xfId="25510" xr:uid="{33FF55DE-545B-4DA2-9D43-99D2EBB99EA6}"/>
    <cellStyle name="Currency 13 2 2 2 3 3 2 2 2 2" xfId="39202" xr:uid="{94F815A0-BF8E-4B19-9796-1784EB040784}"/>
    <cellStyle name="Currency 13 2 2 2 3 3 2 2 2 3" xfId="54086" xr:uid="{B8ACD5D1-BCD6-4AA2-BE39-F36EFFD1E3EA}"/>
    <cellStyle name="Currency 13 2 2 2 3 3 2 2 3" xfId="18666" xr:uid="{AEDB9D75-F27B-4772-9BA1-71629BC05A2B}"/>
    <cellStyle name="Currency 13 2 2 2 3 3 2 2 4" xfId="32356" xr:uid="{6D2F05C0-61FA-4E43-B216-75CAD1061E4E}"/>
    <cellStyle name="Currency 13 2 2 2 3 3 2 2 5" xfId="47240" xr:uid="{4F9154EA-40D0-40C7-BBAD-7C370C11BBAC}"/>
    <cellStyle name="Currency 13 2 2 2 3 3 2 3" xfId="22088" xr:uid="{EE3DBDE8-AC66-4992-A5A2-3BD8D8160FB8}"/>
    <cellStyle name="Currency 13 2 2 2 3 3 2 3 2" xfId="35780" xr:uid="{93E37844-BE0D-4D73-8378-BAE4AB1EE85F}"/>
    <cellStyle name="Currency 13 2 2 2 3 3 2 3 3" xfId="50664" xr:uid="{01CDB325-156A-4893-A4D2-A236D40F8DE0}"/>
    <cellStyle name="Currency 13 2 2 2 3 3 2 4" xfId="15244" xr:uid="{42A734B2-7AAF-43D0-9875-BFF35ECEF8A5}"/>
    <cellStyle name="Currency 13 2 2 2 3 3 2 5" xfId="28934" xr:uid="{1E900479-AF20-42CE-AEE0-BFD6232ADDA2}"/>
    <cellStyle name="Currency 13 2 2 2 3 3 2 6" xfId="43818" xr:uid="{A41AAD10-9DDE-4EB9-B5E0-945D11869F2B}"/>
    <cellStyle name="Currency 13 2 2 2 3 3 3" xfId="10108" xr:uid="{CF237852-8CB2-435C-BF71-39BD6BF65F1C}"/>
    <cellStyle name="Currency 13 2 2 2 3 3 3 2" xfId="23798" xr:uid="{8A1361D7-26CA-4ECC-BF2C-245A1C34BDC7}"/>
    <cellStyle name="Currency 13 2 2 2 3 3 3 2 2" xfId="37490" xr:uid="{E20D3540-97EE-4324-889E-D6B42E809303}"/>
    <cellStyle name="Currency 13 2 2 2 3 3 3 2 3" xfId="52374" xr:uid="{7AA59040-CF14-42B6-88AB-61698A7BB903}"/>
    <cellStyle name="Currency 13 2 2 2 3 3 3 3" xfId="16954" xr:uid="{64788CEE-5CBB-4D15-97EA-712374A4BAF2}"/>
    <cellStyle name="Currency 13 2 2 2 3 3 3 4" xfId="30644" xr:uid="{206C888C-3580-4943-8C59-60C768952C2A}"/>
    <cellStyle name="Currency 13 2 2 2 3 3 3 5" xfId="45528" xr:uid="{09C126A8-EAB2-45EC-96A7-CC4C9F384149}"/>
    <cellStyle name="Currency 13 2 2 2 3 3 4" xfId="20376" xr:uid="{6FAF7B63-ADE7-4C2B-A3F4-7C247ED642F2}"/>
    <cellStyle name="Currency 13 2 2 2 3 3 4 2" xfId="34068" xr:uid="{755C30D5-A005-4CFB-9BBC-DA165948E825}"/>
    <cellStyle name="Currency 13 2 2 2 3 3 4 3" xfId="48952" xr:uid="{D31E25D2-4A01-4D89-9A9B-5690B3033722}"/>
    <cellStyle name="Currency 13 2 2 2 3 3 5" xfId="13532" xr:uid="{CE0F852E-B948-4B5A-97F3-7FCC32D7CF9A}"/>
    <cellStyle name="Currency 13 2 2 2 3 3 6" xfId="27222" xr:uid="{0C690AC4-7BCF-4693-A216-AF57B3BF5D9D}"/>
    <cellStyle name="Currency 13 2 2 2 3 3 7" xfId="42106" xr:uid="{08EC774A-732D-4F34-B7C0-625B02CDA2C0}"/>
    <cellStyle name="Currency 13 2 2 2 3 4" xfId="6685" xr:uid="{DB1AD73F-1DDA-43E8-BE38-B625AE328DC1}"/>
    <cellStyle name="Currency 13 2 2 2 3 4 2" xfId="8399" xr:uid="{CBB20180-8444-4A96-A4C8-DFF0E494FAB6}"/>
    <cellStyle name="Currency 13 2 2 2 3 4 2 2" xfId="11821" xr:uid="{9AA1DF0C-CD1A-43A2-8736-4C72BC2E4CEA}"/>
    <cellStyle name="Currency 13 2 2 2 3 4 2 2 2" xfId="25511" xr:uid="{3AC8576C-ADE5-4069-B049-D5488A465183}"/>
    <cellStyle name="Currency 13 2 2 2 3 4 2 2 2 2" xfId="39203" xr:uid="{A3AA2614-1664-4625-9888-7FFCACB46EF2}"/>
    <cellStyle name="Currency 13 2 2 2 3 4 2 2 2 3" xfId="54087" xr:uid="{2E626FCE-7327-441E-9B60-C3CB3DD26EF6}"/>
    <cellStyle name="Currency 13 2 2 2 3 4 2 2 3" xfId="18667" xr:uid="{628E1371-DDC3-4F77-83E8-B50D011F8F91}"/>
    <cellStyle name="Currency 13 2 2 2 3 4 2 2 4" xfId="32357" xr:uid="{3952AFD7-FA53-4605-BBF4-DA303C358F01}"/>
    <cellStyle name="Currency 13 2 2 2 3 4 2 2 5" xfId="47241" xr:uid="{4979E171-8048-4C23-A39B-0B6DBEB5DFBB}"/>
    <cellStyle name="Currency 13 2 2 2 3 4 2 3" xfId="22089" xr:uid="{A9DBE5B5-AAE4-4149-9246-E030AAA6220D}"/>
    <cellStyle name="Currency 13 2 2 2 3 4 2 3 2" xfId="35781" xr:uid="{5D0FADBD-9918-407B-8D45-0F87FC37DB8D}"/>
    <cellStyle name="Currency 13 2 2 2 3 4 2 3 3" xfId="50665" xr:uid="{42BEA85A-C32B-4D36-B90D-16371EDCCE82}"/>
    <cellStyle name="Currency 13 2 2 2 3 4 2 4" xfId="15245" xr:uid="{9D8316FC-53E3-4EFD-B06A-96939877C87A}"/>
    <cellStyle name="Currency 13 2 2 2 3 4 2 5" xfId="28935" xr:uid="{617437DE-69F0-4935-B076-8D4298C784DD}"/>
    <cellStyle name="Currency 13 2 2 2 3 4 2 6" xfId="43819" xr:uid="{0B0AEEDC-1C55-4CE4-AD4D-9471CB7E67EC}"/>
    <cellStyle name="Currency 13 2 2 2 3 4 3" xfId="10109" xr:uid="{98404DFC-B1F3-4E21-BA1C-1016B7B4F894}"/>
    <cellStyle name="Currency 13 2 2 2 3 4 3 2" xfId="23799" xr:uid="{CA41AE2F-B0C5-4226-9CC7-C8B56975D662}"/>
    <cellStyle name="Currency 13 2 2 2 3 4 3 2 2" xfId="37491" xr:uid="{3CD64206-ED53-4468-9A1A-DC597F0E236A}"/>
    <cellStyle name="Currency 13 2 2 2 3 4 3 2 3" xfId="52375" xr:uid="{9EA548AF-9BE3-4951-99D5-924432EDBD75}"/>
    <cellStyle name="Currency 13 2 2 2 3 4 3 3" xfId="16955" xr:uid="{3A3C40F5-34C1-4B3A-B5ED-F94737C44103}"/>
    <cellStyle name="Currency 13 2 2 2 3 4 3 4" xfId="30645" xr:uid="{E903735E-1244-4531-A3B8-655C7BDAE7F6}"/>
    <cellStyle name="Currency 13 2 2 2 3 4 3 5" xfId="45529" xr:uid="{FA0CF888-E9B7-486B-B960-3B39C7893A4E}"/>
    <cellStyle name="Currency 13 2 2 2 3 4 4" xfId="20377" xr:uid="{A571F1BC-6580-4646-8AB5-270BF15035A4}"/>
    <cellStyle name="Currency 13 2 2 2 3 4 4 2" xfId="34069" xr:uid="{A0EA2A58-7976-44CA-A3EF-5CA70BCDB200}"/>
    <cellStyle name="Currency 13 2 2 2 3 4 4 3" xfId="48953" xr:uid="{9B9BA3A5-1662-416C-AFA1-1739FA642C95}"/>
    <cellStyle name="Currency 13 2 2 2 3 4 5" xfId="13533" xr:uid="{09489AEA-BC8C-4C0A-BF00-2BF61387AD8F}"/>
    <cellStyle name="Currency 13 2 2 2 3 4 6" xfId="27223" xr:uid="{F35BA4AC-DFC4-4C77-AD14-16FB41D26988}"/>
    <cellStyle name="Currency 13 2 2 2 3 4 7" xfId="42107" xr:uid="{3099FEA3-33E7-4BC8-A687-2E201E1325A5}"/>
    <cellStyle name="Currency 13 2 2 2 3 5" xfId="8395" xr:uid="{3A3D6178-A117-42BC-B84F-BC561E0663E0}"/>
    <cellStyle name="Currency 13 2 2 2 3 5 2" xfId="11817" xr:uid="{A0675C65-31E5-4546-95B9-8FF05728073A}"/>
    <cellStyle name="Currency 13 2 2 2 3 5 2 2" xfId="25507" xr:uid="{D276B9A1-6461-4686-8690-004EC09555E4}"/>
    <cellStyle name="Currency 13 2 2 2 3 5 2 2 2" xfId="39199" xr:uid="{635CAA2C-5542-42CF-B2DF-954225EE04C4}"/>
    <cellStyle name="Currency 13 2 2 2 3 5 2 2 3" xfId="54083" xr:uid="{BCCC8097-8E51-446F-BB50-A9A0BA21B2B6}"/>
    <cellStyle name="Currency 13 2 2 2 3 5 2 3" xfId="18663" xr:uid="{3E5EEA06-DF84-4799-BC2D-40C824F81BCD}"/>
    <cellStyle name="Currency 13 2 2 2 3 5 2 4" xfId="32353" xr:uid="{95861992-DE31-484E-8674-A71FC555053E}"/>
    <cellStyle name="Currency 13 2 2 2 3 5 2 5" xfId="47237" xr:uid="{F47E139B-A392-4E9C-AFAF-F43CE037E570}"/>
    <cellStyle name="Currency 13 2 2 2 3 5 3" xfId="22085" xr:uid="{69D35001-0E1E-4043-A5CF-A948C956B7C7}"/>
    <cellStyle name="Currency 13 2 2 2 3 5 3 2" xfId="35777" xr:uid="{D5BEC1E0-444B-4E62-82B5-63BD4C52C4D8}"/>
    <cellStyle name="Currency 13 2 2 2 3 5 3 3" xfId="50661" xr:uid="{A0743083-171F-4A12-9FC7-6D2A46F296CA}"/>
    <cellStyle name="Currency 13 2 2 2 3 5 4" xfId="15241" xr:uid="{ED90512B-2C14-4DBA-9D6C-3A1B41ADA55A}"/>
    <cellStyle name="Currency 13 2 2 2 3 5 5" xfId="28931" xr:uid="{AAE8066A-DFB0-4002-A5D9-778DBDA1BA88}"/>
    <cellStyle name="Currency 13 2 2 2 3 5 6" xfId="43815" xr:uid="{7F2FD012-5592-4576-977B-C9ABAE03520F}"/>
    <cellStyle name="Currency 13 2 2 2 3 6" xfId="10105" xr:uid="{55656EDE-A29B-4C41-9BC2-25F1A162A228}"/>
    <cellStyle name="Currency 13 2 2 2 3 6 2" xfId="23795" xr:uid="{2286FABD-2C75-4CC0-9182-9F2FAB4F2B36}"/>
    <cellStyle name="Currency 13 2 2 2 3 6 2 2" xfId="37487" xr:uid="{A0B6EBD6-88F5-49F9-9CE5-887537BF5249}"/>
    <cellStyle name="Currency 13 2 2 2 3 6 2 3" xfId="52371" xr:uid="{40A204B7-AED5-4AF8-BB30-3BE9E317EFDE}"/>
    <cellStyle name="Currency 13 2 2 2 3 6 3" xfId="16951" xr:uid="{0F589275-1FF4-4D0A-AF37-C07A3E8AFDB0}"/>
    <cellStyle name="Currency 13 2 2 2 3 6 4" xfId="30641" xr:uid="{81193D3B-B616-4EDA-896F-5580A8E46C3F}"/>
    <cellStyle name="Currency 13 2 2 2 3 6 5" xfId="45525" xr:uid="{028ED434-970F-4D53-9731-E7920E32B3C6}"/>
    <cellStyle name="Currency 13 2 2 2 3 7" xfId="20373" xr:uid="{85CDE685-58E1-4899-84CC-18DA1D050C53}"/>
    <cellStyle name="Currency 13 2 2 2 3 7 2" xfId="34065" xr:uid="{ADC65694-E840-40C4-854B-AA901BA128B5}"/>
    <cellStyle name="Currency 13 2 2 2 3 7 3" xfId="48949" xr:uid="{3F6BA928-3AED-455F-9962-0A049BA2B55E}"/>
    <cellStyle name="Currency 13 2 2 2 3 8" xfId="13529" xr:uid="{D7698257-ED05-45AB-8F83-A6A301574A86}"/>
    <cellStyle name="Currency 13 2 2 2 3 9" xfId="27219" xr:uid="{12AB2EC0-ADFE-4761-945D-8B87554003CF}"/>
    <cellStyle name="Currency 13 2 2 2 4" xfId="6686" xr:uid="{929DEC02-9B0D-477B-90EA-FB62F16194F5}"/>
    <cellStyle name="Currency 13 2 2 2 4 2" xfId="6687" xr:uid="{4CEFC494-1665-4D02-917B-7C43D2451246}"/>
    <cellStyle name="Currency 13 2 2 2 4 2 2" xfId="8401" xr:uid="{52AEE91C-0C27-4538-9F53-98F1C8BB724C}"/>
    <cellStyle name="Currency 13 2 2 2 4 2 2 2" xfId="11823" xr:uid="{CE137D33-B710-45A4-ADFB-325D1C6F88E3}"/>
    <cellStyle name="Currency 13 2 2 2 4 2 2 2 2" xfId="25513" xr:uid="{5B985CB3-083A-4D83-8501-5CE71752A453}"/>
    <cellStyle name="Currency 13 2 2 2 4 2 2 2 2 2" xfId="39205" xr:uid="{EA6A3B0C-4CEF-4931-A9BF-A3681640BCB9}"/>
    <cellStyle name="Currency 13 2 2 2 4 2 2 2 2 3" xfId="54089" xr:uid="{F17A9A2D-3525-4787-87E7-7CF77E0E1418}"/>
    <cellStyle name="Currency 13 2 2 2 4 2 2 2 3" xfId="18669" xr:uid="{6A4F36A2-4F06-4C84-80A3-1AAC253E3238}"/>
    <cellStyle name="Currency 13 2 2 2 4 2 2 2 4" xfId="32359" xr:uid="{5AFC1886-6055-4C8C-8C9F-754D772C1788}"/>
    <cellStyle name="Currency 13 2 2 2 4 2 2 2 5" xfId="47243" xr:uid="{56525DCD-C575-4AFA-8C8A-4155028D93CF}"/>
    <cellStyle name="Currency 13 2 2 2 4 2 2 3" xfId="22091" xr:uid="{8983892D-6E83-48C3-8963-F270985D2D34}"/>
    <cellStyle name="Currency 13 2 2 2 4 2 2 3 2" xfId="35783" xr:uid="{0361BDED-7060-476F-9D77-BDB3B3C6BCF7}"/>
    <cellStyle name="Currency 13 2 2 2 4 2 2 3 3" xfId="50667" xr:uid="{F13C021E-4F01-4E57-B173-945A069BD4F0}"/>
    <cellStyle name="Currency 13 2 2 2 4 2 2 4" xfId="15247" xr:uid="{D0D8AE3A-5E36-43E1-90B0-A9BB2418CDDD}"/>
    <cellStyle name="Currency 13 2 2 2 4 2 2 5" xfId="28937" xr:uid="{BA8B97CA-82EB-4563-BCEF-8CC3528F85B2}"/>
    <cellStyle name="Currency 13 2 2 2 4 2 2 6" xfId="43821" xr:uid="{89B882B1-DC8F-4D5F-B9AB-0A528F42A7A5}"/>
    <cellStyle name="Currency 13 2 2 2 4 2 3" xfId="10111" xr:uid="{991896A6-439B-4341-9A74-F17E6F73D9D6}"/>
    <cellStyle name="Currency 13 2 2 2 4 2 3 2" xfId="23801" xr:uid="{1BE22B08-4026-441D-8D0B-0D7ECB02260F}"/>
    <cellStyle name="Currency 13 2 2 2 4 2 3 2 2" xfId="37493" xr:uid="{51D45813-1FE8-478B-9334-7B882EC68B1A}"/>
    <cellStyle name="Currency 13 2 2 2 4 2 3 2 3" xfId="52377" xr:uid="{9B4556F6-7569-4626-A480-3D9BAAF280F5}"/>
    <cellStyle name="Currency 13 2 2 2 4 2 3 3" xfId="16957" xr:uid="{32D981EF-AC98-4DDF-8AD6-D1C81154FDA4}"/>
    <cellStyle name="Currency 13 2 2 2 4 2 3 4" xfId="30647" xr:uid="{F6DB6062-37F2-42C7-935E-32517E305C0E}"/>
    <cellStyle name="Currency 13 2 2 2 4 2 3 5" xfId="45531" xr:uid="{AC6DF35B-3C70-4E49-9314-DDDEB529AB15}"/>
    <cellStyle name="Currency 13 2 2 2 4 2 4" xfId="20379" xr:uid="{B1D9BB78-73A2-4CF5-A0D4-5BC8E49AB95B}"/>
    <cellStyle name="Currency 13 2 2 2 4 2 4 2" xfId="34071" xr:uid="{A7F6276B-A3D2-4D8D-9738-376EF4DF47A5}"/>
    <cellStyle name="Currency 13 2 2 2 4 2 4 3" xfId="48955" xr:uid="{566A7333-EECF-45C4-90FB-AAD29BE37FF6}"/>
    <cellStyle name="Currency 13 2 2 2 4 2 5" xfId="13535" xr:uid="{09A8BCFE-E884-40F8-A526-29B27A6DDF70}"/>
    <cellStyle name="Currency 13 2 2 2 4 2 6" xfId="27225" xr:uid="{34496D7C-FF8D-4D55-AD65-2CD707FB1C1B}"/>
    <cellStyle name="Currency 13 2 2 2 4 2 7" xfId="42109" xr:uid="{2F6283D2-52E3-46EF-9781-3F0D760CF68B}"/>
    <cellStyle name="Currency 13 2 2 2 4 3" xfId="8400" xr:uid="{292C3520-AE97-4A68-AC75-104C540E90F4}"/>
    <cellStyle name="Currency 13 2 2 2 4 3 2" xfId="11822" xr:uid="{78A4FBA8-1857-420D-9A9A-5A39774CD39F}"/>
    <cellStyle name="Currency 13 2 2 2 4 3 2 2" xfId="25512" xr:uid="{A975DEDB-3FEA-4826-8E88-CEC6EA1DF77B}"/>
    <cellStyle name="Currency 13 2 2 2 4 3 2 2 2" xfId="39204" xr:uid="{55B48CDE-5134-4CA5-99BA-BFF66F95863D}"/>
    <cellStyle name="Currency 13 2 2 2 4 3 2 2 3" xfId="54088" xr:uid="{7B14F6F4-D170-442F-943D-62E0039145DF}"/>
    <cellStyle name="Currency 13 2 2 2 4 3 2 3" xfId="18668" xr:uid="{CDCA788F-6D15-48BE-8667-432D9FC9B92D}"/>
    <cellStyle name="Currency 13 2 2 2 4 3 2 4" xfId="32358" xr:uid="{F10310F5-0DDE-4A76-950C-D2601564D574}"/>
    <cellStyle name="Currency 13 2 2 2 4 3 2 5" xfId="47242" xr:uid="{6667AE51-27B4-4BEA-B626-1565A35D2C7C}"/>
    <cellStyle name="Currency 13 2 2 2 4 3 3" xfId="22090" xr:uid="{9BE7EBA1-F3CA-4804-AD64-F396907BF9B5}"/>
    <cellStyle name="Currency 13 2 2 2 4 3 3 2" xfId="35782" xr:uid="{DD5DE92B-9E67-4810-8FD8-1390F171B585}"/>
    <cellStyle name="Currency 13 2 2 2 4 3 3 3" xfId="50666" xr:uid="{2567F609-1B0A-451B-A984-7A3CFAE88191}"/>
    <cellStyle name="Currency 13 2 2 2 4 3 4" xfId="15246" xr:uid="{CF5E0373-35C5-4516-AB6F-5F55570D53F0}"/>
    <cellStyle name="Currency 13 2 2 2 4 3 5" xfId="28936" xr:uid="{B4B834F6-F20D-431C-ABE8-0A851D40A4F6}"/>
    <cellStyle name="Currency 13 2 2 2 4 3 6" xfId="43820" xr:uid="{88DFFCD0-66CE-4524-A27B-DC4823DC47A8}"/>
    <cellStyle name="Currency 13 2 2 2 4 4" xfId="10110" xr:uid="{991B3C4B-83C8-49F8-B83A-D616BDDDFC50}"/>
    <cellStyle name="Currency 13 2 2 2 4 4 2" xfId="23800" xr:uid="{3DF85997-24E5-47A4-B117-B09DF7615803}"/>
    <cellStyle name="Currency 13 2 2 2 4 4 2 2" xfId="37492" xr:uid="{E84426A9-C651-43C5-8BFE-003464402D96}"/>
    <cellStyle name="Currency 13 2 2 2 4 4 2 3" xfId="52376" xr:uid="{4AC722AE-BC6A-47EE-8742-D55EC9A81312}"/>
    <cellStyle name="Currency 13 2 2 2 4 4 3" xfId="16956" xr:uid="{B53CCB86-263C-4690-A4C6-AE75ECA0C7E6}"/>
    <cellStyle name="Currency 13 2 2 2 4 4 4" xfId="30646" xr:uid="{F8990419-5C0A-4B8B-939D-B0E42E7775FF}"/>
    <cellStyle name="Currency 13 2 2 2 4 4 5" xfId="45530" xr:uid="{C5EE1A3B-293D-49E6-BBFE-7301CBF4A65F}"/>
    <cellStyle name="Currency 13 2 2 2 4 5" xfId="20378" xr:uid="{24328DAE-A675-4779-BFF3-49CFAABDB05A}"/>
    <cellStyle name="Currency 13 2 2 2 4 5 2" xfId="34070" xr:uid="{1E36AF66-0284-4BD9-A47E-11C040313773}"/>
    <cellStyle name="Currency 13 2 2 2 4 5 3" xfId="48954" xr:uid="{7A9924BD-8576-4C0A-B7D6-BEC7D7CC60BC}"/>
    <cellStyle name="Currency 13 2 2 2 4 6" xfId="13534" xr:uid="{8E2439DD-CCE6-4B79-915E-C87B0B819887}"/>
    <cellStyle name="Currency 13 2 2 2 4 7" xfId="27224" xr:uid="{FB067AA1-EB0A-4E05-93A5-97896960C2BD}"/>
    <cellStyle name="Currency 13 2 2 2 4 8" xfId="42108" xr:uid="{CEA9CA48-148E-4933-A19F-389AFE2E64C2}"/>
    <cellStyle name="Currency 13 2 2 2 5" xfId="6688" xr:uid="{C34F1ED7-17F3-4BED-A420-391C756F0683}"/>
    <cellStyle name="Currency 13 2 2 2 5 2" xfId="8402" xr:uid="{29DD3AE5-41B2-4477-9DCB-C4E71CF510A9}"/>
    <cellStyle name="Currency 13 2 2 2 5 2 2" xfId="11824" xr:uid="{27D0DC95-59FA-44B5-978E-97FB99686924}"/>
    <cellStyle name="Currency 13 2 2 2 5 2 2 2" xfId="25514" xr:uid="{A87C0B95-0DFC-441A-A1EB-B9B675A82509}"/>
    <cellStyle name="Currency 13 2 2 2 5 2 2 2 2" xfId="39206" xr:uid="{2C027CFF-02D8-47C7-BE19-CD6673FA7155}"/>
    <cellStyle name="Currency 13 2 2 2 5 2 2 2 3" xfId="54090" xr:uid="{CD7EAC1E-2F32-490C-8361-CD2D16A03A59}"/>
    <cellStyle name="Currency 13 2 2 2 5 2 2 3" xfId="18670" xr:uid="{24528E98-E356-4DF5-B276-E5AA06563669}"/>
    <cellStyle name="Currency 13 2 2 2 5 2 2 4" xfId="32360" xr:uid="{6D971CFE-8E91-47D6-8945-155406E09009}"/>
    <cellStyle name="Currency 13 2 2 2 5 2 2 5" xfId="47244" xr:uid="{B2A86425-B460-4162-9F93-2ABA86C1E2FC}"/>
    <cellStyle name="Currency 13 2 2 2 5 2 3" xfId="22092" xr:uid="{85BE1C81-F50F-4990-80F1-D067F6AAC43D}"/>
    <cellStyle name="Currency 13 2 2 2 5 2 3 2" xfId="35784" xr:uid="{6BE82CAC-44D0-4ABD-BF61-E6C0C546DA45}"/>
    <cellStyle name="Currency 13 2 2 2 5 2 3 3" xfId="50668" xr:uid="{1AA21919-789A-443C-92E7-D3B34D3503E9}"/>
    <cellStyle name="Currency 13 2 2 2 5 2 4" xfId="15248" xr:uid="{AEF04275-2B0C-43F9-9F49-FF997DEB447C}"/>
    <cellStyle name="Currency 13 2 2 2 5 2 5" xfId="28938" xr:uid="{5ECFD70C-7738-4E05-9667-CB0D90F7B22B}"/>
    <cellStyle name="Currency 13 2 2 2 5 2 6" xfId="43822" xr:uid="{647070F7-83D3-4C0B-BBE9-E6355CE045B0}"/>
    <cellStyle name="Currency 13 2 2 2 5 3" xfId="10112" xr:uid="{CEA76424-6B92-4F18-BE8C-2EFA243D7192}"/>
    <cellStyle name="Currency 13 2 2 2 5 3 2" xfId="23802" xr:uid="{3248FD04-8933-4D61-9BE2-64528DFA34CC}"/>
    <cellStyle name="Currency 13 2 2 2 5 3 2 2" xfId="37494" xr:uid="{E19CEBC3-06E7-4670-BE6D-64D21BE6714F}"/>
    <cellStyle name="Currency 13 2 2 2 5 3 2 3" xfId="52378" xr:uid="{6CE9BF7F-F853-45E5-8F52-3D0F9695F6BB}"/>
    <cellStyle name="Currency 13 2 2 2 5 3 3" xfId="16958" xr:uid="{39963D08-A8F9-43E1-841D-5FFD11EBB3B3}"/>
    <cellStyle name="Currency 13 2 2 2 5 3 4" xfId="30648" xr:uid="{4EF99F77-9FA1-48E8-A21A-F03659564B8F}"/>
    <cellStyle name="Currency 13 2 2 2 5 3 5" xfId="45532" xr:uid="{9BFB3E29-4A44-4261-AF5C-06C264E25F6A}"/>
    <cellStyle name="Currency 13 2 2 2 5 4" xfId="20380" xr:uid="{21EF4FA7-9E0A-45AE-98B1-8BE038CF734F}"/>
    <cellStyle name="Currency 13 2 2 2 5 4 2" xfId="34072" xr:uid="{E293B48D-0D32-4AE3-BB6A-E00785E7BB75}"/>
    <cellStyle name="Currency 13 2 2 2 5 4 3" xfId="48956" xr:uid="{046DFB65-A34D-45F1-B7B7-4BA4A506992C}"/>
    <cellStyle name="Currency 13 2 2 2 5 5" xfId="13536" xr:uid="{C3BFD1F8-9EA3-4C97-AE1A-F700468F5AED}"/>
    <cellStyle name="Currency 13 2 2 2 5 6" xfId="27226" xr:uid="{C3D09C1D-F940-4A42-AF9E-7CF8DAA88AA0}"/>
    <cellStyle name="Currency 13 2 2 2 5 7" xfId="42110" xr:uid="{52E5C4A8-A322-4F20-B17F-FF34FFDB1B6A}"/>
    <cellStyle name="Currency 13 2 2 2 6" xfId="6689" xr:uid="{49CD346B-52F7-4C0C-905D-20BD5AFC13FC}"/>
    <cellStyle name="Currency 13 2 2 2 6 2" xfId="8403" xr:uid="{B8A01756-F21B-49A6-9D1E-2DF9746FEB21}"/>
    <cellStyle name="Currency 13 2 2 2 6 2 2" xfId="11825" xr:uid="{A085B52C-BDB6-46C8-B6AA-8BB8FEA0683B}"/>
    <cellStyle name="Currency 13 2 2 2 6 2 2 2" xfId="25515" xr:uid="{6EE05589-40E2-4B94-BDD6-9E12FEC7AE29}"/>
    <cellStyle name="Currency 13 2 2 2 6 2 2 2 2" xfId="39207" xr:uid="{93ED066A-C0A4-47B2-B240-5E8E1232DF92}"/>
    <cellStyle name="Currency 13 2 2 2 6 2 2 2 3" xfId="54091" xr:uid="{068C854C-D254-4CAB-A5B1-0F13143647A5}"/>
    <cellStyle name="Currency 13 2 2 2 6 2 2 3" xfId="18671" xr:uid="{0DEFA4C3-B59A-4E3F-B24C-89AA3A3752A8}"/>
    <cellStyle name="Currency 13 2 2 2 6 2 2 4" xfId="32361" xr:uid="{1A2A7983-D860-4861-AF57-8E007F166F60}"/>
    <cellStyle name="Currency 13 2 2 2 6 2 2 5" xfId="47245" xr:uid="{87CE5650-AA87-4DDB-80DD-562454383921}"/>
    <cellStyle name="Currency 13 2 2 2 6 2 3" xfId="22093" xr:uid="{663875B2-5CAC-4077-B765-1136BFEB9AC5}"/>
    <cellStyle name="Currency 13 2 2 2 6 2 3 2" xfId="35785" xr:uid="{7A4F1B73-3410-4C02-9D07-EF019F3B824A}"/>
    <cellStyle name="Currency 13 2 2 2 6 2 3 3" xfId="50669" xr:uid="{6F97CFE2-A234-42E2-A8AE-AD3EDCBC6944}"/>
    <cellStyle name="Currency 13 2 2 2 6 2 4" xfId="15249" xr:uid="{F39A6EDF-9156-4372-A898-6817B808F249}"/>
    <cellStyle name="Currency 13 2 2 2 6 2 5" xfId="28939" xr:uid="{560CFA70-041F-40D1-BC0B-5D3492A322BB}"/>
    <cellStyle name="Currency 13 2 2 2 6 2 6" xfId="43823" xr:uid="{3C205B26-9828-48C1-B80E-8AE34A2E59EB}"/>
    <cellStyle name="Currency 13 2 2 2 6 3" xfId="10113" xr:uid="{716CDD4C-089E-436C-9581-405D1614B86B}"/>
    <cellStyle name="Currency 13 2 2 2 6 3 2" xfId="23803" xr:uid="{B5E010A5-40C6-4731-9C09-52433F10E389}"/>
    <cellStyle name="Currency 13 2 2 2 6 3 2 2" xfId="37495" xr:uid="{B0E99C53-F314-4144-BCB5-57589CF49168}"/>
    <cellStyle name="Currency 13 2 2 2 6 3 2 3" xfId="52379" xr:uid="{8F922ECE-3EA3-4318-B74A-F2529C0B4B27}"/>
    <cellStyle name="Currency 13 2 2 2 6 3 3" xfId="16959" xr:uid="{6A03E8B3-81FE-4E7B-ADD5-12A1FF4289E9}"/>
    <cellStyle name="Currency 13 2 2 2 6 3 4" xfId="30649" xr:uid="{B95B7576-12B0-467A-A5C8-3BF75CCD5F4A}"/>
    <cellStyle name="Currency 13 2 2 2 6 3 5" xfId="45533" xr:uid="{9C4D7F07-53B6-4263-A819-536CA81B85EE}"/>
    <cellStyle name="Currency 13 2 2 2 6 4" xfId="20381" xr:uid="{33D92748-1D74-4D29-8931-784AD18FE829}"/>
    <cellStyle name="Currency 13 2 2 2 6 4 2" xfId="34073" xr:uid="{841D0E6B-DC70-4D76-8F20-4F49EC58F733}"/>
    <cellStyle name="Currency 13 2 2 2 6 4 3" xfId="48957" xr:uid="{049A6984-7B35-420B-B913-3B303F0E4FA7}"/>
    <cellStyle name="Currency 13 2 2 2 6 5" xfId="13537" xr:uid="{4821BBD3-303F-4FE4-B575-ED87EA9806A8}"/>
    <cellStyle name="Currency 13 2 2 2 6 6" xfId="27227" xr:uid="{4ED75652-D9BF-43A7-BE06-A8CBD98FF8E9}"/>
    <cellStyle name="Currency 13 2 2 2 6 7" xfId="42111" xr:uid="{785F0025-9FE3-4D52-BFF5-2900E20611D8}"/>
    <cellStyle name="Currency 13 2 2 2 7" xfId="8389" xr:uid="{A2BE005A-1C7C-4C9A-8A89-59C1DCE6D867}"/>
    <cellStyle name="Currency 13 2 2 2 7 2" xfId="11811" xr:uid="{650A258A-A11E-4897-89B8-D14A55653BDF}"/>
    <cellStyle name="Currency 13 2 2 2 7 2 2" xfId="25501" xr:uid="{5A4E70FB-A414-4C21-9C48-BD5A01590103}"/>
    <cellStyle name="Currency 13 2 2 2 7 2 2 2" xfId="39193" xr:uid="{B9C911AC-5636-4761-9116-A0D2A0226757}"/>
    <cellStyle name="Currency 13 2 2 2 7 2 2 3" xfId="54077" xr:uid="{34418A77-67F4-4834-8E70-D240CC249206}"/>
    <cellStyle name="Currency 13 2 2 2 7 2 3" xfId="18657" xr:uid="{754EFBDA-A31D-4D9B-9F18-DDB749CE6919}"/>
    <cellStyle name="Currency 13 2 2 2 7 2 4" xfId="32347" xr:uid="{B824F0DF-26B2-4C36-B76B-F400CD8D5D80}"/>
    <cellStyle name="Currency 13 2 2 2 7 2 5" xfId="47231" xr:uid="{B8C6E54C-6263-4AE6-A604-670A7AA08280}"/>
    <cellStyle name="Currency 13 2 2 2 7 3" xfId="22079" xr:uid="{BBC1BE99-A145-4276-B1A3-4FA35888D5B6}"/>
    <cellStyle name="Currency 13 2 2 2 7 3 2" xfId="35771" xr:uid="{F3491C2C-7625-48E6-B3D4-B7976390ECAD}"/>
    <cellStyle name="Currency 13 2 2 2 7 3 3" xfId="50655" xr:uid="{F7491D34-7041-48C9-88A8-33CAA1E47EFF}"/>
    <cellStyle name="Currency 13 2 2 2 7 4" xfId="15235" xr:uid="{43B6E34D-2F0E-4C5D-9CC0-2F6EC2E6DC02}"/>
    <cellStyle name="Currency 13 2 2 2 7 5" xfId="28925" xr:uid="{15D83609-40E8-43A5-96AA-4CA9BA0D9D69}"/>
    <cellStyle name="Currency 13 2 2 2 7 6" xfId="43809" xr:uid="{4075951A-3C53-4E0F-B01D-EA76F1CBE21D}"/>
    <cellStyle name="Currency 13 2 2 2 8" xfId="10099" xr:uid="{543FD383-9769-45AD-8B8B-4121BD902D5A}"/>
    <cellStyle name="Currency 13 2 2 2 8 2" xfId="23789" xr:uid="{28C38987-1B71-46CC-B8AB-971B929DAB99}"/>
    <cellStyle name="Currency 13 2 2 2 8 2 2" xfId="37481" xr:uid="{B5E7E17A-68E5-4E6B-B5B6-4863C67CCA87}"/>
    <cellStyle name="Currency 13 2 2 2 8 2 3" xfId="52365" xr:uid="{776679A1-7A59-4CBD-9B34-D542B8C5F1AD}"/>
    <cellStyle name="Currency 13 2 2 2 8 3" xfId="16945" xr:uid="{B8DC817C-E2BA-4CA5-A3C3-CEB5BCD2109E}"/>
    <cellStyle name="Currency 13 2 2 2 8 4" xfId="30635" xr:uid="{2BB9F8D7-FB2C-4239-A908-38507D7F7CB7}"/>
    <cellStyle name="Currency 13 2 2 2 8 5" xfId="45519" xr:uid="{24F998CB-5BD1-4080-B921-DF05286422FF}"/>
    <cellStyle name="Currency 13 2 2 2 9" xfId="20367" xr:uid="{F222E5FF-2B89-4317-9F8C-6CF34F11F816}"/>
    <cellStyle name="Currency 13 2 2 2 9 2" xfId="34059" xr:uid="{0CA9F84A-7E5C-483C-97D6-1227F1E07C8C}"/>
    <cellStyle name="Currency 13 2 2 2 9 3" xfId="48943" xr:uid="{EF6AD0EF-B2FC-4025-8FDD-0C7974849F01}"/>
    <cellStyle name="Currency 13 2 2 3" xfId="6690" xr:uid="{1C5717B6-9E28-44D3-8B43-E79C0C4128CC}"/>
    <cellStyle name="Currency 13 2 2 3 10" xfId="42112" xr:uid="{17611CD4-DB4E-440B-954A-3D18DAC98606}"/>
    <cellStyle name="Currency 13 2 2 3 2" xfId="6691" xr:uid="{3F2A9995-BD55-4F0D-AC5E-F3E3BF435D01}"/>
    <cellStyle name="Currency 13 2 2 3 2 2" xfId="6692" xr:uid="{4AA55696-A387-4469-BFD7-A78A5DF96461}"/>
    <cellStyle name="Currency 13 2 2 3 2 2 2" xfId="8406" xr:uid="{AE09B125-29BC-4B44-A32D-30975B795F33}"/>
    <cellStyle name="Currency 13 2 2 3 2 2 2 2" xfId="11828" xr:uid="{EC0D9FA7-E54D-4DB7-BD9A-6261169B3491}"/>
    <cellStyle name="Currency 13 2 2 3 2 2 2 2 2" xfId="25518" xr:uid="{8EC0C192-C4DD-4B3F-9328-500FABD19CAF}"/>
    <cellStyle name="Currency 13 2 2 3 2 2 2 2 2 2" xfId="39210" xr:uid="{DC96D706-6052-487D-843A-7D604D9ED16D}"/>
    <cellStyle name="Currency 13 2 2 3 2 2 2 2 2 3" xfId="54094" xr:uid="{2E26F190-DE4C-47B6-8714-487F713441AC}"/>
    <cellStyle name="Currency 13 2 2 3 2 2 2 2 3" xfId="18674" xr:uid="{48E6C532-BCA9-440C-B9ED-25DCD2EED717}"/>
    <cellStyle name="Currency 13 2 2 3 2 2 2 2 4" xfId="32364" xr:uid="{0BA076A7-652B-4986-A490-B7DE56E13B69}"/>
    <cellStyle name="Currency 13 2 2 3 2 2 2 2 5" xfId="47248" xr:uid="{2B33BB4C-AACD-4C34-A3A6-E7840EBFE12F}"/>
    <cellStyle name="Currency 13 2 2 3 2 2 2 3" xfId="22096" xr:uid="{8A3E4CD2-85D8-4FCA-95E1-8CEE6DA7F63D}"/>
    <cellStyle name="Currency 13 2 2 3 2 2 2 3 2" xfId="35788" xr:uid="{9860824B-8996-444A-B79F-E16454971D9D}"/>
    <cellStyle name="Currency 13 2 2 3 2 2 2 3 3" xfId="50672" xr:uid="{BFA5D92C-7FD7-41CB-8338-3993680F6554}"/>
    <cellStyle name="Currency 13 2 2 3 2 2 2 4" xfId="15252" xr:uid="{0F89AE76-06DD-4957-AFAB-19E8C1817DD9}"/>
    <cellStyle name="Currency 13 2 2 3 2 2 2 5" xfId="28942" xr:uid="{55931A5E-209B-4DEC-9BC9-6CC9ADB592F8}"/>
    <cellStyle name="Currency 13 2 2 3 2 2 2 6" xfId="43826" xr:uid="{745746C0-49DD-49D7-A772-82A33DBE1F0C}"/>
    <cellStyle name="Currency 13 2 2 3 2 2 3" xfId="10116" xr:uid="{03DE0C5F-0672-40C0-807B-A02006A6C93B}"/>
    <cellStyle name="Currency 13 2 2 3 2 2 3 2" xfId="23806" xr:uid="{D46377F3-C1B6-4856-AC87-466D8607DC17}"/>
    <cellStyle name="Currency 13 2 2 3 2 2 3 2 2" xfId="37498" xr:uid="{80CFF8DB-DE53-4E14-864C-CD4F625A0531}"/>
    <cellStyle name="Currency 13 2 2 3 2 2 3 2 3" xfId="52382" xr:uid="{2025A186-FC81-4433-B07F-E02A389E49DD}"/>
    <cellStyle name="Currency 13 2 2 3 2 2 3 3" xfId="16962" xr:uid="{7270105C-7596-4F87-BE5C-99104D2FB9AF}"/>
    <cellStyle name="Currency 13 2 2 3 2 2 3 4" xfId="30652" xr:uid="{D30D280B-A716-43FE-AE74-DDB9EF0464D7}"/>
    <cellStyle name="Currency 13 2 2 3 2 2 3 5" xfId="45536" xr:uid="{42480A9E-D47E-48D6-91AE-F0D20DEF857E}"/>
    <cellStyle name="Currency 13 2 2 3 2 2 4" xfId="20384" xr:uid="{47F3B292-BF2E-4620-ABB7-70B81AE505C8}"/>
    <cellStyle name="Currency 13 2 2 3 2 2 4 2" xfId="34076" xr:uid="{3CDF84F9-47F7-463E-9358-B44ED543B179}"/>
    <cellStyle name="Currency 13 2 2 3 2 2 4 3" xfId="48960" xr:uid="{6385FC27-94A6-4A25-98BC-57C4E5FAAC1B}"/>
    <cellStyle name="Currency 13 2 2 3 2 2 5" xfId="13540" xr:uid="{62CDF9E1-F8AC-4A2D-838A-24B3E535F277}"/>
    <cellStyle name="Currency 13 2 2 3 2 2 6" xfId="27230" xr:uid="{31C17FB5-0125-4C5B-9F19-02A3692312D4}"/>
    <cellStyle name="Currency 13 2 2 3 2 2 7" xfId="42114" xr:uid="{3F76A831-0B0B-466B-A0C5-A58AA5788D75}"/>
    <cellStyle name="Currency 13 2 2 3 2 3" xfId="8405" xr:uid="{3C127491-502E-41B2-93D6-2D5D9E843D11}"/>
    <cellStyle name="Currency 13 2 2 3 2 3 2" xfId="11827" xr:uid="{4A7C3C10-C1DE-4AA2-A371-FEEA8DBDF758}"/>
    <cellStyle name="Currency 13 2 2 3 2 3 2 2" xfId="25517" xr:uid="{FEB67070-14A5-48E5-9195-0109E09E57A2}"/>
    <cellStyle name="Currency 13 2 2 3 2 3 2 2 2" xfId="39209" xr:uid="{102A0561-027D-42B6-B003-A10717F7E02E}"/>
    <cellStyle name="Currency 13 2 2 3 2 3 2 2 3" xfId="54093" xr:uid="{56C94D3C-483D-4CC5-85E5-068CAA210964}"/>
    <cellStyle name="Currency 13 2 2 3 2 3 2 3" xfId="18673" xr:uid="{A3EDEA18-9FC1-40C8-8024-53E7157ED949}"/>
    <cellStyle name="Currency 13 2 2 3 2 3 2 4" xfId="32363" xr:uid="{7F1980AE-48C2-4E9F-9099-5822014D2812}"/>
    <cellStyle name="Currency 13 2 2 3 2 3 2 5" xfId="47247" xr:uid="{48602E23-8803-4B0C-91FC-EB8E6E92D92D}"/>
    <cellStyle name="Currency 13 2 2 3 2 3 3" xfId="22095" xr:uid="{E2298080-2A4B-4FB5-9859-595559D4D0B6}"/>
    <cellStyle name="Currency 13 2 2 3 2 3 3 2" xfId="35787" xr:uid="{D113EF4A-D542-42B4-81FD-352CD5CC9BAD}"/>
    <cellStyle name="Currency 13 2 2 3 2 3 3 3" xfId="50671" xr:uid="{C2F672C3-B36D-486D-9524-A8D8E5CCFC7C}"/>
    <cellStyle name="Currency 13 2 2 3 2 3 4" xfId="15251" xr:uid="{C937651C-B155-42D4-BFE7-C39DF4B90F78}"/>
    <cellStyle name="Currency 13 2 2 3 2 3 5" xfId="28941" xr:uid="{2A699161-73A5-4CC0-8E1A-438BDB26EC79}"/>
    <cellStyle name="Currency 13 2 2 3 2 3 6" xfId="43825" xr:uid="{C9A854B8-9FD0-442D-987B-2C295C4EFC5D}"/>
    <cellStyle name="Currency 13 2 2 3 2 4" xfId="10115" xr:uid="{D306EB59-37D7-40AF-90BD-C07CA98E8712}"/>
    <cellStyle name="Currency 13 2 2 3 2 4 2" xfId="23805" xr:uid="{05D532DF-94CA-4C3F-8372-7CF10BCF6D1F}"/>
    <cellStyle name="Currency 13 2 2 3 2 4 2 2" xfId="37497" xr:uid="{6628E1BE-6430-4BD8-A89A-A01BB59AFC5E}"/>
    <cellStyle name="Currency 13 2 2 3 2 4 2 3" xfId="52381" xr:uid="{88A725BB-5270-4BA6-B5EB-D6706AECC0E6}"/>
    <cellStyle name="Currency 13 2 2 3 2 4 3" xfId="16961" xr:uid="{CBDE1142-75C3-4C40-B70A-E771CD397A34}"/>
    <cellStyle name="Currency 13 2 2 3 2 4 4" xfId="30651" xr:uid="{7FDB626F-920E-42C2-9114-20A30A3ED5DB}"/>
    <cellStyle name="Currency 13 2 2 3 2 4 5" xfId="45535" xr:uid="{41AC6ED7-8209-4506-AAF2-2E510D5D42F8}"/>
    <cellStyle name="Currency 13 2 2 3 2 5" xfId="20383" xr:uid="{6D2A0E74-74A7-40D1-A50B-767B021A0BB2}"/>
    <cellStyle name="Currency 13 2 2 3 2 5 2" xfId="34075" xr:uid="{17152507-5E30-4AD0-811E-A4EAE1ABA6E6}"/>
    <cellStyle name="Currency 13 2 2 3 2 5 3" xfId="48959" xr:uid="{7171B4F9-CE0D-4830-9B6A-1E2F1440FEEE}"/>
    <cellStyle name="Currency 13 2 2 3 2 6" xfId="13539" xr:uid="{3A9E8D8C-99A7-496F-8A36-25C5911684F0}"/>
    <cellStyle name="Currency 13 2 2 3 2 7" xfId="27229" xr:uid="{FA7BE3CC-A3B3-4C78-8AB4-B995C11541BD}"/>
    <cellStyle name="Currency 13 2 2 3 2 8" xfId="42113" xr:uid="{C3C0FA5A-95E5-485A-944C-BC0A83403EBA}"/>
    <cellStyle name="Currency 13 2 2 3 3" xfId="6693" xr:uid="{2F333B5D-500F-4B6B-9847-65D93A7E6BE9}"/>
    <cellStyle name="Currency 13 2 2 3 3 2" xfId="8407" xr:uid="{B57765A8-652F-4928-8D2F-050FBDBD724E}"/>
    <cellStyle name="Currency 13 2 2 3 3 2 2" xfId="11829" xr:uid="{AAB5ACC2-6B5F-4ECE-BEA8-FA5B7E83BB80}"/>
    <cellStyle name="Currency 13 2 2 3 3 2 2 2" xfId="25519" xr:uid="{F4B8D8CD-E1EA-4605-A77F-BFFF83EC1FE9}"/>
    <cellStyle name="Currency 13 2 2 3 3 2 2 2 2" xfId="39211" xr:uid="{9818197B-5DED-4E3F-9966-13895B58517E}"/>
    <cellStyle name="Currency 13 2 2 3 3 2 2 2 3" xfId="54095" xr:uid="{6476D4F6-CAFB-4113-A7C9-75A21D30265B}"/>
    <cellStyle name="Currency 13 2 2 3 3 2 2 3" xfId="18675" xr:uid="{0A9EE5B0-06AB-4B84-B2B7-2AF4B8F9AB8D}"/>
    <cellStyle name="Currency 13 2 2 3 3 2 2 4" xfId="32365" xr:uid="{114FD235-C030-4746-A1CF-C9959C19DA37}"/>
    <cellStyle name="Currency 13 2 2 3 3 2 2 5" xfId="47249" xr:uid="{B361FC9E-58AD-4685-99BB-C5DD857CAD00}"/>
    <cellStyle name="Currency 13 2 2 3 3 2 3" xfId="22097" xr:uid="{A2E2476A-8E11-4CBA-AC39-0049C84E701D}"/>
    <cellStyle name="Currency 13 2 2 3 3 2 3 2" xfId="35789" xr:uid="{89F2E284-C546-495D-8AF6-2B89289A5F20}"/>
    <cellStyle name="Currency 13 2 2 3 3 2 3 3" xfId="50673" xr:uid="{6D899F4D-6E3B-423B-B6DF-2F9990D5AC40}"/>
    <cellStyle name="Currency 13 2 2 3 3 2 4" xfId="15253" xr:uid="{3BEB0B26-9D74-4FC6-8D76-B8E6EE1AC90F}"/>
    <cellStyle name="Currency 13 2 2 3 3 2 5" xfId="28943" xr:uid="{CE52E7CD-4931-414B-99E1-2B0291D8CA76}"/>
    <cellStyle name="Currency 13 2 2 3 3 2 6" xfId="43827" xr:uid="{C0B4BC28-D75D-40BD-88E2-380EB9C4C356}"/>
    <cellStyle name="Currency 13 2 2 3 3 3" xfId="10117" xr:uid="{EC980CA3-B0C2-4E8B-8625-A9FEF615627B}"/>
    <cellStyle name="Currency 13 2 2 3 3 3 2" xfId="23807" xr:uid="{85159C6B-0F0E-431D-99E5-65491CB6A642}"/>
    <cellStyle name="Currency 13 2 2 3 3 3 2 2" xfId="37499" xr:uid="{FD560FC6-47F1-4E4C-8DA1-46FC1A07C7DA}"/>
    <cellStyle name="Currency 13 2 2 3 3 3 2 3" xfId="52383" xr:uid="{4D7AEA49-6A7D-4FA2-996A-C6ADF0B452C7}"/>
    <cellStyle name="Currency 13 2 2 3 3 3 3" xfId="16963" xr:uid="{D8B1DC17-2EE4-4B18-B049-8F4602BADB8A}"/>
    <cellStyle name="Currency 13 2 2 3 3 3 4" xfId="30653" xr:uid="{CCC6BF5A-1BA8-46BB-A8DB-3AE0637DDF8C}"/>
    <cellStyle name="Currency 13 2 2 3 3 3 5" xfId="45537" xr:uid="{3998797C-74F2-4BA7-9606-4C24EA30D581}"/>
    <cellStyle name="Currency 13 2 2 3 3 4" xfId="20385" xr:uid="{3D67D76B-55B1-444E-9584-06EFD8C42EE4}"/>
    <cellStyle name="Currency 13 2 2 3 3 4 2" xfId="34077" xr:uid="{4A850142-977E-4E20-9A9F-55030C2DC086}"/>
    <cellStyle name="Currency 13 2 2 3 3 4 3" xfId="48961" xr:uid="{15DFF95F-8AA7-4911-A80E-68E6211ED8A0}"/>
    <cellStyle name="Currency 13 2 2 3 3 5" xfId="13541" xr:uid="{C851168C-541F-4825-A3F5-2DCAD70F1BAD}"/>
    <cellStyle name="Currency 13 2 2 3 3 6" xfId="27231" xr:uid="{9ECB07DA-0BDA-463D-B6C6-4A6CDF37BEB6}"/>
    <cellStyle name="Currency 13 2 2 3 3 7" xfId="42115" xr:uid="{D5052A28-32F8-408D-830E-C4474D0AEC6C}"/>
    <cellStyle name="Currency 13 2 2 3 4" xfId="6694" xr:uid="{901EEC5C-EFCA-402C-B6CF-20BBCADEEBCC}"/>
    <cellStyle name="Currency 13 2 2 3 4 2" xfId="8408" xr:uid="{03C7CCD9-00C4-4F39-84F0-F008F4E0E752}"/>
    <cellStyle name="Currency 13 2 2 3 4 2 2" xfId="11830" xr:uid="{AE7ADFE7-A63E-4451-B52A-1AC245776F09}"/>
    <cellStyle name="Currency 13 2 2 3 4 2 2 2" xfId="25520" xr:uid="{D597931B-DE03-424F-AAE9-777F61179C93}"/>
    <cellStyle name="Currency 13 2 2 3 4 2 2 2 2" xfId="39212" xr:uid="{5B7E30E6-D9D7-4DF7-BC46-AFB336506205}"/>
    <cellStyle name="Currency 13 2 2 3 4 2 2 2 3" xfId="54096" xr:uid="{5686686F-9605-4288-8B8F-FB59EADD1D40}"/>
    <cellStyle name="Currency 13 2 2 3 4 2 2 3" xfId="18676" xr:uid="{01A4BEB8-4222-4C3D-A14B-04636EE93AD9}"/>
    <cellStyle name="Currency 13 2 2 3 4 2 2 4" xfId="32366" xr:uid="{BB12A4CC-3AC6-4E23-9A05-EBAB0D6D5289}"/>
    <cellStyle name="Currency 13 2 2 3 4 2 2 5" xfId="47250" xr:uid="{D622A919-5954-4F02-9461-9FE497DAD9A1}"/>
    <cellStyle name="Currency 13 2 2 3 4 2 3" xfId="22098" xr:uid="{CC3AF0ED-F232-457A-B9A4-7EB3C174C247}"/>
    <cellStyle name="Currency 13 2 2 3 4 2 3 2" xfId="35790" xr:uid="{12ED488B-0FE7-45FD-BC42-D1E4774C43F3}"/>
    <cellStyle name="Currency 13 2 2 3 4 2 3 3" xfId="50674" xr:uid="{C693EDF2-1D97-4B7A-9199-3D8B43F00CF4}"/>
    <cellStyle name="Currency 13 2 2 3 4 2 4" xfId="15254" xr:uid="{A58B29A1-F40F-4FAD-9277-AA8D5F1AFEC3}"/>
    <cellStyle name="Currency 13 2 2 3 4 2 5" xfId="28944" xr:uid="{42AA2281-3876-450C-B1AB-6F0A6ED2094D}"/>
    <cellStyle name="Currency 13 2 2 3 4 2 6" xfId="43828" xr:uid="{69D0502F-5083-47B6-9ACC-7550301FA64A}"/>
    <cellStyle name="Currency 13 2 2 3 4 3" xfId="10118" xr:uid="{31CE1E1A-CC70-4C58-9D83-B76BCBD34B2F}"/>
    <cellStyle name="Currency 13 2 2 3 4 3 2" xfId="23808" xr:uid="{70401DE3-1AE3-4DF9-9B51-7B50A2A01C77}"/>
    <cellStyle name="Currency 13 2 2 3 4 3 2 2" xfId="37500" xr:uid="{9DFD23B2-A19F-4AF2-9954-B479A68E8D0C}"/>
    <cellStyle name="Currency 13 2 2 3 4 3 2 3" xfId="52384" xr:uid="{F85E6B74-AA2E-467A-BBEC-D1F1FBCBABC3}"/>
    <cellStyle name="Currency 13 2 2 3 4 3 3" xfId="16964" xr:uid="{D3A4F8BA-E659-4CCB-A164-85784E57F0A5}"/>
    <cellStyle name="Currency 13 2 2 3 4 3 4" xfId="30654" xr:uid="{777486BD-5D21-4839-A5EF-2A4A0C639671}"/>
    <cellStyle name="Currency 13 2 2 3 4 3 5" xfId="45538" xr:uid="{EA54B630-E922-49D7-A705-B657B4E1AF49}"/>
    <cellStyle name="Currency 13 2 2 3 4 4" xfId="20386" xr:uid="{7371AA4C-CE6A-44AD-9AD6-ABA370457C05}"/>
    <cellStyle name="Currency 13 2 2 3 4 4 2" xfId="34078" xr:uid="{ABB6525A-FF0D-49FA-A6EF-E4DD300D29B3}"/>
    <cellStyle name="Currency 13 2 2 3 4 4 3" xfId="48962" xr:uid="{2B1D7E19-2A4A-45ED-9E69-186EB960552A}"/>
    <cellStyle name="Currency 13 2 2 3 4 5" xfId="13542" xr:uid="{57F57E3C-9FE9-4388-85C9-C84A35C35886}"/>
    <cellStyle name="Currency 13 2 2 3 4 6" xfId="27232" xr:uid="{BF239820-9686-4E60-9BB0-337F35F96535}"/>
    <cellStyle name="Currency 13 2 2 3 4 7" xfId="42116" xr:uid="{0ADAF13C-9408-465B-A8E4-66C0DBE05531}"/>
    <cellStyle name="Currency 13 2 2 3 5" xfId="8404" xr:uid="{6EB820FE-D955-4004-ABC8-A5C3C29B2373}"/>
    <cellStyle name="Currency 13 2 2 3 5 2" xfId="11826" xr:uid="{C9D462BF-DD25-4541-911E-B5045F69B801}"/>
    <cellStyle name="Currency 13 2 2 3 5 2 2" xfId="25516" xr:uid="{5BB9B83A-7A1C-4B95-90DE-843743546D8D}"/>
    <cellStyle name="Currency 13 2 2 3 5 2 2 2" xfId="39208" xr:uid="{4D54CAC3-E530-476D-B6F9-02D245778F87}"/>
    <cellStyle name="Currency 13 2 2 3 5 2 2 3" xfId="54092" xr:uid="{F632E950-AE3A-4CF3-9C1D-97C6F991D8D2}"/>
    <cellStyle name="Currency 13 2 2 3 5 2 3" xfId="18672" xr:uid="{B93BDA71-9F63-478A-92CB-2E6ADA287809}"/>
    <cellStyle name="Currency 13 2 2 3 5 2 4" xfId="32362" xr:uid="{926D64DE-6A07-4E5B-ADA9-B16BAD92EFD0}"/>
    <cellStyle name="Currency 13 2 2 3 5 2 5" xfId="47246" xr:uid="{2B40BA65-162E-401C-A417-8FE5052DFBDE}"/>
    <cellStyle name="Currency 13 2 2 3 5 3" xfId="22094" xr:uid="{2E126C69-AE6C-4546-9EF4-331A01BA87E7}"/>
    <cellStyle name="Currency 13 2 2 3 5 3 2" xfId="35786" xr:uid="{8D993214-B463-46D1-AE58-C2F751BF9CE1}"/>
    <cellStyle name="Currency 13 2 2 3 5 3 3" xfId="50670" xr:uid="{DF554D5F-1961-4694-9D84-9D2BBB2A69F3}"/>
    <cellStyle name="Currency 13 2 2 3 5 4" xfId="15250" xr:uid="{9676D7ED-7601-4681-B332-3A315A795D12}"/>
    <cellStyle name="Currency 13 2 2 3 5 5" xfId="28940" xr:uid="{24F6B17F-C8C4-4E96-802F-66985E2E0805}"/>
    <cellStyle name="Currency 13 2 2 3 5 6" xfId="43824" xr:uid="{5FEFD3FA-5460-4070-BF2F-68154D68F868}"/>
    <cellStyle name="Currency 13 2 2 3 6" xfId="10114" xr:uid="{BD30303F-7DB8-49B8-9681-655DFA80BFBD}"/>
    <cellStyle name="Currency 13 2 2 3 6 2" xfId="23804" xr:uid="{72B4660B-9B99-49ED-98EC-AA86DD1539A9}"/>
    <cellStyle name="Currency 13 2 2 3 6 2 2" xfId="37496" xr:uid="{34D4F7F0-36D9-4BD0-BB01-187B1C4B5649}"/>
    <cellStyle name="Currency 13 2 2 3 6 2 3" xfId="52380" xr:uid="{FCB045AA-7376-4406-A69F-BFD00EA68309}"/>
    <cellStyle name="Currency 13 2 2 3 6 3" xfId="16960" xr:uid="{3F1754DE-968E-45DF-AC3B-22967BA39188}"/>
    <cellStyle name="Currency 13 2 2 3 6 4" xfId="30650" xr:uid="{C88A40A1-93D1-4AB5-B2A6-E3ED76C63861}"/>
    <cellStyle name="Currency 13 2 2 3 6 5" xfId="45534" xr:uid="{C4515E08-8C1C-4B75-B81F-8586FC6B286A}"/>
    <cellStyle name="Currency 13 2 2 3 7" xfId="20382" xr:uid="{D8E41CDC-E275-4662-98DD-FF13B3B453D5}"/>
    <cellStyle name="Currency 13 2 2 3 7 2" xfId="34074" xr:uid="{5BB16F7E-CD26-4C81-968F-3D1B59F17371}"/>
    <cellStyle name="Currency 13 2 2 3 7 3" xfId="48958" xr:uid="{2666C037-2391-49C4-B8E3-BD6B100475BC}"/>
    <cellStyle name="Currency 13 2 2 3 8" xfId="13538" xr:uid="{9F2CF972-8889-4979-93C9-938472AE7862}"/>
    <cellStyle name="Currency 13 2 2 3 9" xfId="27228" xr:uid="{D714EC93-23DC-45BC-9DD6-7FAD3F566213}"/>
    <cellStyle name="Currency 13 2 2 4" xfId="6695" xr:uid="{81339222-A711-45D8-998B-8F2183299C5C}"/>
    <cellStyle name="Currency 13 2 2 4 10" xfId="42117" xr:uid="{9807824B-7A00-411C-AA27-6FF7888BD3C5}"/>
    <cellStyle name="Currency 13 2 2 4 2" xfId="6696" xr:uid="{6A7FBE2F-353A-4B6C-8BAF-BDCB583C3584}"/>
    <cellStyle name="Currency 13 2 2 4 2 2" xfId="6697" xr:uid="{84E3BF61-0BD3-4597-BE33-AED7993A3745}"/>
    <cellStyle name="Currency 13 2 2 4 2 2 2" xfId="8411" xr:uid="{07130512-129F-44B1-98A5-CF1262571614}"/>
    <cellStyle name="Currency 13 2 2 4 2 2 2 2" xfId="11833" xr:uid="{A15E7574-55DA-485A-B251-C352E486BE1A}"/>
    <cellStyle name="Currency 13 2 2 4 2 2 2 2 2" xfId="25523" xr:uid="{B34837F8-DC44-410E-BCDC-9090927AF5C8}"/>
    <cellStyle name="Currency 13 2 2 4 2 2 2 2 2 2" xfId="39215" xr:uid="{63407E32-3768-4C37-B578-BB8199026F8B}"/>
    <cellStyle name="Currency 13 2 2 4 2 2 2 2 2 3" xfId="54099" xr:uid="{741DBCB2-6970-4C05-B184-8A5C61D9F4F9}"/>
    <cellStyle name="Currency 13 2 2 4 2 2 2 2 3" xfId="18679" xr:uid="{483847CD-3551-41E6-A834-5046B4278B2C}"/>
    <cellStyle name="Currency 13 2 2 4 2 2 2 2 4" xfId="32369" xr:uid="{AEF4E8AA-8F2F-498D-A29F-529BDE42173F}"/>
    <cellStyle name="Currency 13 2 2 4 2 2 2 2 5" xfId="47253" xr:uid="{64ABCD10-F0B7-4566-ACB5-B20AB65C8C25}"/>
    <cellStyle name="Currency 13 2 2 4 2 2 2 3" xfId="22101" xr:uid="{F766A3A8-248B-4CFA-A1D9-41DBE9916ACF}"/>
    <cellStyle name="Currency 13 2 2 4 2 2 2 3 2" xfId="35793" xr:uid="{8B81A21F-B174-4C55-B5CB-EC978B6E4C4D}"/>
    <cellStyle name="Currency 13 2 2 4 2 2 2 3 3" xfId="50677" xr:uid="{0E4CA75C-023E-4CB7-8BFB-9A4048741C49}"/>
    <cellStyle name="Currency 13 2 2 4 2 2 2 4" xfId="15257" xr:uid="{89797347-CC0B-494F-8AA6-EC70936DB7BA}"/>
    <cellStyle name="Currency 13 2 2 4 2 2 2 5" xfId="28947" xr:uid="{98781C9B-B4CE-4BFF-9417-51C960AE1D9F}"/>
    <cellStyle name="Currency 13 2 2 4 2 2 2 6" xfId="43831" xr:uid="{58E6E27B-17B7-4CB0-8D26-8F0639796EDA}"/>
    <cellStyle name="Currency 13 2 2 4 2 2 3" xfId="10121" xr:uid="{D0F81E12-CDE1-42FB-BB33-41B6E6F91175}"/>
    <cellStyle name="Currency 13 2 2 4 2 2 3 2" xfId="23811" xr:uid="{79DEEAE2-66EE-405F-96C7-8A3853B83D16}"/>
    <cellStyle name="Currency 13 2 2 4 2 2 3 2 2" xfId="37503" xr:uid="{C2F9A7F2-95F2-4DF6-A967-8933A23FEB0D}"/>
    <cellStyle name="Currency 13 2 2 4 2 2 3 2 3" xfId="52387" xr:uid="{45A8B315-7550-4B72-B621-F03907AF8C26}"/>
    <cellStyle name="Currency 13 2 2 4 2 2 3 3" xfId="16967" xr:uid="{6513F300-E8B6-42DF-B5C0-E3B8B3123A71}"/>
    <cellStyle name="Currency 13 2 2 4 2 2 3 4" xfId="30657" xr:uid="{1552E6EA-DAD7-49F1-A16A-D89C79461D20}"/>
    <cellStyle name="Currency 13 2 2 4 2 2 3 5" xfId="45541" xr:uid="{25167F46-FAF6-4978-AF59-A433A8D2A768}"/>
    <cellStyle name="Currency 13 2 2 4 2 2 4" xfId="20389" xr:uid="{2D11432C-B610-4376-85FE-CFC5770B24B6}"/>
    <cellStyle name="Currency 13 2 2 4 2 2 4 2" xfId="34081" xr:uid="{81B6CD23-107F-4615-87A9-EFC9583C0ECA}"/>
    <cellStyle name="Currency 13 2 2 4 2 2 4 3" xfId="48965" xr:uid="{46D6933B-C9FD-4D7D-8C81-341347332B5A}"/>
    <cellStyle name="Currency 13 2 2 4 2 2 5" xfId="13545" xr:uid="{F4F623EF-10BD-4B6C-96FC-9BFA2F54BE7C}"/>
    <cellStyle name="Currency 13 2 2 4 2 2 6" xfId="27235" xr:uid="{49D7D4FF-CB40-4342-A8D6-7239F0DE61F4}"/>
    <cellStyle name="Currency 13 2 2 4 2 2 7" xfId="42119" xr:uid="{E3BE4E87-7125-4B1B-8560-10C5864F7AD2}"/>
    <cellStyle name="Currency 13 2 2 4 2 3" xfId="8410" xr:uid="{2C84FC1E-188F-4F1D-ABCE-E710ACB05088}"/>
    <cellStyle name="Currency 13 2 2 4 2 3 2" xfId="11832" xr:uid="{F85123CD-C33C-489B-A955-700034E0939C}"/>
    <cellStyle name="Currency 13 2 2 4 2 3 2 2" xfId="25522" xr:uid="{38E67BD9-5C67-4748-9A43-CFE1A2F18D90}"/>
    <cellStyle name="Currency 13 2 2 4 2 3 2 2 2" xfId="39214" xr:uid="{162E94A9-0BC8-45B2-9839-071E97547284}"/>
    <cellStyle name="Currency 13 2 2 4 2 3 2 2 3" xfId="54098" xr:uid="{6CB42D65-B280-45A2-BB07-9DFAF3A9ADF4}"/>
    <cellStyle name="Currency 13 2 2 4 2 3 2 3" xfId="18678" xr:uid="{9618F9BA-DBB3-4CA4-AA63-641FC9BB71C1}"/>
    <cellStyle name="Currency 13 2 2 4 2 3 2 4" xfId="32368" xr:uid="{2EEE55BD-DB97-4B1B-9EBA-0CBA08B27603}"/>
    <cellStyle name="Currency 13 2 2 4 2 3 2 5" xfId="47252" xr:uid="{BAE23522-6CC5-469D-A94B-0AB4441DB3D9}"/>
    <cellStyle name="Currency 13 2 2 4 2 3 3" xfId="22100" xr:uid="{F617FDD7-B33D-4A8E-8ED3-EE9F21B0CB05}"/>
    <cellStyle name="Currency 13 2 2 4 2 3 3 2" xfId="35792" xr:uid="{9A922A5A-6818-4D1E-8B14-5D87FA4FBB1A}"/>
    <cellStyle name="Currency 13 2 2 4 2 3 3 3" xfId="50676" xr:uid="{2D36DEDA-A20E-4AC5-924E-30C8DDCE5AF7}"/>
    <cellStyle name="Currency 13 2 2 4 2 3 4" xfId="15256" xr:uid="{231F4405-E772-4935-984E-766C0D734DA9}"/>
    <cellStyle name="Currency 13 2 2 4 2 3 5" xfId="28946" xr:uid="{D9FDAC25-16FC-43EC-ABD3-A8A3B167ECEE}"/>
    <cellStyle name="Currency 13 2 2 4 2 3 6" xfId="43830" xr:uid="{6516026E-A875-46EA-AFE9-276CB5A02DF8}"/>
    <cellStyle name="Currency 13 2 2 4 2 4" xfId="10120" xr:uid="{6E98B80E-BDBE-4E76-B5F8-1C674BC17045}"/>
    <cellStyle name="Currency 13 2 2 4 2 4 2" xfId="23810" xr:uid="{7C98A029-62BD-4BB7-8BBD-F420FA83C323}"/>
    <cellStyle name="Currency 13 2 2 4 2 4 2 2" xfId="37502" xr:uid="{8D70275C-1809-484F-A4A1-8999874F9C7C}"/>
    <cellStyle name="Currency 13 2 2 4 2 4 2 3" xfId="52386" xr:uid="{6546C587-D641-4209-A9A9-F076133490F1}"/>
    <cellStyle name="Currency 13 2 2 4 2 4 3" xfId="16966" xr:uid="{0667F436-C72D-45F5-93D5-02D6B63AFE02}"/>
    <cellStyle name="Currency 13 2 2 4 2 4 4" xfId="30656" xr:uid="{4823A925-CE44-4E0C-9391-9F66C3ED64DC}"/>
    <cellStyle name="Currency 13 2 2 4 2 4 5" xfId="45540" xr:uid="{31CDEBF3-9C79-4BA6-850A-94AA21538286}"/>
    <cellStyle name="Currency 13 2 2 4 2 5" xfId="20388" xr:uid="{363CCEC8-6F18-42D2-83CB-0B19F7714C2E}"/>
    <cellStyle name="Currency 13 2 2 4 2 5 2" xfId="34080" xr:uid="{7D451C2B-3025-4ABE-BF55-35EF0BC36B50}"/>
    <cellStyle name="Currency 13 2 2 4 2 5 3" xfId="48964" xr:uid="{7DD1631D-60AB-436E-AA2D-20CFCFD8428D}"/>
    <cellStyle name="Currency 13 2 2 4 2 6" xfId="13544" xr:uid="{6334366B-0F0C-4719-BDF9-1575C615D72C}"/>
    <cellStyle name="Currency 13 2 2 4 2 7" xfId="27234" xr:uid="{9424BD62-3B8A-4F47-9291-66460F5D9FC0}"/>
    <cellStyle name="Currency 13 2 2 4 2 8" xfId="42118" xr:uid="{525CF229-05DE-4CAA-B4FF-257E06D872F9}"/>
    <cellStyle name="Currency 13 2 2 4 3" xfId="6698" xr:uid="{9B32C6B0-040D-4BF8-B70A-60E0105AF235}"/>
    <cellStyle name="Currency 13 2 2 4 3 2" xfId="8412" xr:uid="{1F2B7CC4-B3B8-4692-9AFF-69D57C0EDA09}"/>
    <cellStyle name="Currency 13 2 2 4 3 2 2" xfId="11834" xr:uid="{B3A2F5D4-F6BC-4BE0-BA45-3DB9DC391057}"/>
    <cellStyle name="Currency 13 2 2 4 3 2 2 2" xfId="25524" xr:uid="{19931B58-0721-4B2E-A995-7AA3B617C9BF}"/>
    <cellStyle name="Currency 13 2 2 4 3 2 2 2 2" xfId="39216" xr:uid="{58D47A98-0436-435A-A703-B6339B8FFD1F}"/>
    <cellStyle name="Currency 13 2 2 4 3 2 2 2 3" xfId="54100" xr:uid="{338FDE31-62C6-426C-90E1-0903BF55802C}"/>
    <cellStyle name="Currency 13 2 2 4 3 2 2 3" xfId="18680" xr:uid="{430DE5B6-CCA5-4E3B-B0E7-6493E2B019F8}"/>
    <cellStyle name="Currency 13 2 2 4 3 2 2 4" xfId="32370" xr:uid="{A15564F3-AE94-47E2-B7A8-FD5E4C0BA302}"/>
    <cellStyle name="Currency 13 2 2 4 3 2 2 5" xfId="47254" xr:uid="{C37AEF56-B54A-478D-80EA-82AD9B239813}"/>
    <cellStyle name="Currency 13 2 2 4 3 2 3" xfId="22102" xr:uid="{C9F66CB1-CC22-48F6-A1E5-FFCAF68E4698}"/>
    <cellStyle name="Currency 13 2 2 4 3 2 3 2" xfId="35794" xr:uid="{88EB55BB-3579-446F-9A52-2204C0D980CC}"/>
    <cellStyle name="Currency 13 2 2 4 3 2 3 3" xfId="50678" xr:uid="{DCCCA662-6298-4B4C-AE5D-6AE373878379}"/>
    <cellStyle name="Currency 13 2 2 4 3 2 4" xfId="15258" xr:uid="{4558AEAF-5393-43CA-B235-ECC1BBFBE428}"/>
    <cellStyle name="Currency 13 2 2 4 3 2 5" xfId="28948" xr:uid="{CF2EDDAB-DFDC-450A-9FA0-1689DF4332FC}"/>
    <cellStyle name="Currency 13 2 2 4 3 2 6" xfId="43832" xr:uid="{3A5EF628-2CE9-48C9-B529-9E0EF7141D6F}"/>
    <cellStyle name="Currency 13 2 2 4 3 3" xfId="10122" xr:uid="{5CFD0753-620F-4A71-89F3-7AA491B881D0}"/>
    <cellStyle name="Currency 13 2 2 4 3 3 2" xfId="23812" xr:uid="{41888365-1E88-4E99-9FE2-68DD903C75BF}"/>
    <cellStyle name="Currency 13 2 2 4 3 3 2 2" xfId="37504" xr:uid="{6A7B5639-2C83-42E8-B01A-8FD28BEB04EB}"/>
    <cellStyle name="Currency 13 2 2 4 3 3 2 3" xfId="52388" xr:uid="{BEB2F1CF-710E-4DF5-A371-007FD228923E}"/>
    <cellStyle name="Currency 13 2 2 4 3 3 3" xfId="16968" xr:uid="{526E23FE-F643-49C3-9AE8-44D6EBC6E6E1}"/>
    <cellStyle name="Currency 13 2 2 4 3 3 4" xfId="30658" xr:uid="{610B7DFE-0DA3-4189-A9B5-7BC5ED417C75}"/>
    <cellStyle name="Currency 13 2 2 4 3 3 5" xfId="45542" xr:uid="{8FA1CAF3-1A3A-49B7-B89B-2B8CD7272CEE}"/>
    <cellStyle name="Currency 13 2 2 4 3 4" xfId="20390" xr:uid="{3969C79A-A1C9-4D25-BA07-98B137AE4B3E}"/>
    <cellStyle name="Currency 13 2 2 4 3 4 2" xfId="34082" xr:uid="{6926C69C-1EBA-45BB-BEB6-885C96073A1C}"/>
    <cellStyle name="Currency 13 2 2 4 3 4 3" xfId="48966" xr:uid="{598BE611-FF80-4884-AA81-981DBAB75447}"/>
    <cellStyle name="Currency 13 2 2 4 3 5" xfId="13546" xr:uid="{8A0CE732-EE91-4DDC-9D50-8A24D96C46A1}"/>
    <cellStyle name="Currency 13 2 2 4 3 6" xfId="27236" xr:uid="{BC6D53B8-69C0-4E4B-935A-3B158C3F4EC7}"/>
    <cellStyle name="Currency 13 2 2 4 3 7" xfId="42120" xr:uid="{FE8C92CA-ED43-4056-8A8D-D23BFBB7D36F}"/>
    <cellStyle name="Currency 13 2 2 4 4" xfId="6699" xr:uid="{4C8E09D1-7D89-4989-AB02-BFDCA3A8CFB5}"/>
    <cellStyle name="Currency 13 2 2 4 4 2" xfId="8413" xr:uid="{337DCFD3-B141-4EFF-9B64-0F59A850B473}"/>
    <cellStyle name="Currency 13 2 2 4 4 2 2" xfId="11835" xr:uid="{FC57098F-7B52-422D-A5F2-6D83D5463E1F}"/>
    <cellStyle name="Currency 13 2 2 4 4 2 2 2" xfId="25525" xr:uid="{B91A7F9D-7434-465A-AF24-11BE3E7F1569}"/>
    <cellStyle name="Currency 13 2 2 4 4 2 2 2 2" xfId="39217" xr:uid="{B8F98A32-65EA-42EC-A158-CEA694732CFC}"/>
    <cellStyle name="Currency 13 2 2 4 4 2 2 2 3" xfId="54101" xr:uid="{E4325687-89C3-45F4-8653-4922B00429AC}"/>
    <cellStyle name="Currency 13 2 2 4 4 2 2 3" xfId="18681" xr:uid="{B9CAC813-CCA6-4536-BCD3-D6B2FEC71933}"/>
    <cellStyle name="Currency 13 2 2 4 4 2 2 4" xfId="32371" xr:uid="{EDE2E497-71AE-40CA-8E39-4CAB7EA4E44C}"/>
    <cellStyle name="Currency 13 2 2 4 4 2 2 5" xfId="47255" xr:uid="{BE0A0FC4-C342-4249-82FB-46C54D556D13}"/>
    <cellStyle name="Currency 13 2 2 4 4 2 3" xfId="22103" xr:uid="{EA177219-9581-4687-A5C0-379005D5F9C8}"/>
    <cellStyle name="Currency 13 2 2 4 4 2 3 2" xfId="35795" xr:uid="{F7265DB5-7BD5-49FE-AC48-2489EB9EF410}"/>
    <cellStyle name="Currency 13 2 2 4 4 2 3 3" xfId="50679" xr:uid="{E0F7E31B-EAAA-40A5-8FC3-79BBE544921F}"/>
    <cellStyle name="Currency 13 2 2 4 4 2 4" xfId="15259" xr:uid="{0451BAF2-D6A6-4127-900B-E225D9C4BD16}"/>
    <cellStyle name="Currency 13 2 2 4 4 2 5" xfId="28949" xr:uid="{DCDED146-2FA4-47A8-99E7-D4191325ACC7}"/>
    <cellStyle name="Currency 13 2 2 4 4 2 6" xfId="43833" xr:uid="{56999144-9558-462A-BF9C-D66F216964F3}"/>
    <cellStyle name="Currency 13 2 2 4 4 3" xfId="10123" xr:uid="{002287B8-3726-4921-BBBB-123765230260}"/>
    <cellStyle name="Currency 13 2 2 4 4 3 2" xfId="23813" xr:uid="{8C8249B2-1F4E-465A-AD8E-F879D951EA1A}"/>
    <cellStyle name="Currency 13 2 2 4 4 3 2 2" xfId="37505" xr:uid="{B08308E2-7680-480B-A2C3-F40C0AFC1235}"/>
    <cellStyle name="Currency 13 2 2 4 4 3 2 3" xfId="52389" xr:uid="{90B7D84B-7C10-4E60-95AE-4665E8AF2974}"/>
    <cellStyle name="Currency 13 2 2 4 4 3 3" xfId="16969" xr:uid="{DDDD7392-F216-4419-9B5C-BA60634A3CBD}"/>
    <cellStyle name="Currency 13 2 2 4 4 3 4" xfId="30659" xr:uid="{E23938C0-9793-4865-85A0-8E52B1708953}"/>
    <cellStyle name="Currency 13 2 2 4 4 3 5" xfId="45543" xr:uid="{5F92051C-68B9-4786-98BE-1B6BD257357B}"/>
    <cellStyle name="Currency 13 2 2 4 4 4" xfId="20391" xr:uid="{D5FF4D57-E5B5-4445-8262-766882476CB0}"/>
    <cellStyle name="Currency 13 2 2 4 4 4 2" xfId="34083" xr:uid="{EBFB0FBE-24D9-45FB-A729-CEB3BC141300}"/>
    <cellStyle name="Currency 13 2 2 4 4 4 3" xfId="48967" xr:uid="{6431E174-C469-4647-8077-9AEBB3215709}"/>
    <cellStyle name="Currency 13 2 2 4 4 5" xfId="13547" xr:uid="{71E37F60-A361-4A2A-AFE7-812C38BC514E}"/>
    <cellStyle name="Currency 13 2 2 4 4 6" xfId="27237" xr:uid="{A59D85D3-D8A2-411E-A088-8990E76BB1F7}"/>
    <cellStyle name="Currency 13 2 2 4 4 7" xfId="42121" xr:uid="{E9FBD55D-E0A1-4295-BE64-D45487DD99DE}"/>
    <cellStyle name="Currency 13 2 2 4 5" xfId="8409" xr:uid="{F031BE2F-15B1-4290-B24B-181791B93201}"/>
    <cellStyle name="Currency 13 2 2 4 5 2" xfId="11831" xr:uid="{2C75C444-A9E2-4D8A-8591-D238A097150D}"/>
    <cellStyle name="Currency 13 2 2 4 5 2 2" xfId="25521" xr:uid="{F1EA4107-C77D-4083-B1DE-0D7A4853EE92}"/>
    <cellStyle name="Currency 13 2 2 4 5 2 2 2" xfId="39213" xr:uid="{38A11B45-378F-49CD-99AD-4783FF58E94D}"/>
    <cellStyle name="Currency 13 2 2 4 5 2 2 3" xfId="54097" xr:uid="{96351045-74A8-434E-BFA2-9080B0873400}"/>
    <cellStyle name="Currency 13 2 2 4 5 2 3" xfId="18677" xr:uid="{84A0AC5B-BAE7-47DF-A8D1-643274897166}"/>
    <cellStyle name="Currency 13 2 2 4 5 2 4" xfId="32367" xr:uid="{B7F212A3-C40D-4060-9AAE-8F4A0723294C}"/>
    <cellStyle name="Currency 13 2 2 4 5 2 5" xfId="47251" xr:uid="{2DA16514-2A75-428A-84E5-A022F7FFE3EF}"/>
    <cellStyle name="Currency 13 2 2 4 5 3" xfId="22099" xr:uid="{0B1B2B5C-2E02-4F90-B1FE-64C383FEBA15}"/>
    <cellStyle name="Currency 13 2 2 4 5 3 2" xfId="35791" xr:uid="{C2F1D503-3C19-417A-9B76-3544C89427A2}"/>
    <cellStyle name="Currency 13 2 2 4 5 3 3" xfId="50675" xr:uid="{C50B199A-68E4-470E-9F01-0275D30D0076}"/>
    <cellStyle name="Currency 13 2 2 4 5 4" xfId="15255" xr:uid="{FB59AC9C-FB20-42DE-8E5F-9C65AC210EBF}"/>
    <cellStyle name="Currency 13 2 2 4 5 5" xfId="28945" xr:uid="{26A9DCDB-D65F-4AC9-99E2-84B7F7755F60}"/>
    <cellStyle name="Currency 13 2 2 4 5 6" xfId="43829" xr:uid="{88A28385-FB77-474A-875B-AFC5EC6D01C9}"/>
    <cellStyle name="Currency 13 2 2 4 6" xfId="10119" xr:uid="{5927F767-2FD5-40E6-90FF-F01B1C690BB6}"/>
    <cellStyle name="Currency 13 2 2 4 6 2" xfId="23809" xr:uid="{DE60104E-5B59-4B83-940F-9F58EEB3D3C0}"/>
    <cellStyle name="Currency 13 2 2 4 6 2 2" xfId="37501" xr:uid="{971D47C1-665E-48B7-8D79-6ACAC50E0C2E}"/>
    <cellStyle name="Currency 13 2 2 4 6 2 3" xfId="52385" xr:uid="{77A1AF83-2605-48D4-972B-6B63F41550C4}"/>
    <cellStyle name="Currency 13 2 2 4 6 3" xfId="16965" xr:uid="{CB5F71A0-F301-4C6B-92BB-4511FFB7BBA0}"/>
    <cellStyle name="Currency 13 2 2 4 6 4" xfId="30655" xr:uid="{39231A15-B4DB-44C0-8AD5-5ECE6779CE34}"/>
    <cellStyle name="Currency 13 2 2 4 6 5" xfId="45539" xr:uid="{C8001A09-0230-4034-80E6-0E429BBF774F}"/>
    <cellStyle name="Currency 13 2 2 4 7" xfId="20387" xr:uid="{C1E9F06F-0CBF-401A-B782-D973684B1604}"/>
    <cellStyle name="Currency 13 2 2 4 7 2" xfId="34079" xr:uid="{D680798C-4788-4FB6-96D7-090C86554DB1}"/>
    <cellStyle name="Currency 13 2 2 4 7 3" xfId="48963" xr:uid="{AE7F591E-B00E-472C-89AA-230A4CBA332A}"/>
    <cellStyle name="Currency 13 2 2 4 8" xfId="13543" xr:uid="{4C4F0C39-0DFF-4297-8FB6-86BDE4B0404A}"/>
    <cellStyle name="Currency 13 2 2 4 9" xfId="27233" xr:uid="{9D191511-ADAA-43B8-B664-E1EB99E85AF8}"/>
    <cellStyle name="Currency 13 2 2 5" xfId="6700" xr:uid="{25024AD2-F732-4E4F-BE0C-A772D20F4A70}"/>
    <cellStyle name="Currency 13 2 2 5 2" xfId="6701" xr:uid="{5E275874-37E4-4C31-99D2-DA3953E3CA73}"/>
    <cellStyle name="Currency 13 2 2 5 2 2" xfId="8415" xr:uid="{42FC7C9A-A35B-454F-A7A5-4A803A1C4E51}"/>
    <cellStyle name="Currency 13 2 2 5 2 2 2" xfId="11837" xr:uid="{C691EBB8-DDEE-473C-B90A-2151139F3E1E}"/>
    <cellStyle name="Currency 13 2 2 5 2 2 2 2" xfId="25527" xr:uid="{20C73FE8-9462-4034-A657-277C1F4F5F39}"/>
    <cellStyle name="Currency 13 2 2 5 2 2 2 2 2" xfId="39219" xr:uid="{265947D2-5891-44F7-AD1A-B02E81A68806}"/>
    <cellStyle name="Currency 13 2 2 5 2 2 2 2 3" xfId="54103" xr:uid="{B2BD5A8F-D040-40D8-AE23-007C372D9E68}"/>
    <cellStyle name="Currency 13 2 2 5 2 2 2 3" xfId="18683" xr:uid="{C8DCB211-4973-4DE6-904C-4F388A0CC257}"/>
    <cellStyle name="Currency 13 2 2 5 2 2 2 4" xfId="32373" xr:uid="{1309B04C-B8AC-4317-A644-8C1931DB002B}"/>
    <cellStyle name="Currency 13 2 2 5 2 2 2 5" xfId="47257" xr:uid="{E9A4F29F-0F2F-4A7B-B9A1-B28E0FC10691}"/>
    <cellStyle name="Currency 13 2 2 5 2 2 3" xfId="22105" xr:uid="{45458FE9-4C48-464E-A81E-D654100C5D8D}"/>
    <cellStyle name="Currency 13 2 2 5 2 2 3 2" xfId="35797" xr:uid="{D90669E6-51CC-48A1-8B28-24BB5A0D48EA}"/>
    <cellStyle name="Currency 13 2 2 5 2 2 3 3" xfId="50681" xr:uid="{6470C969-1DD7-4246-A39C-E622760CDF9D}"/>
    <cellStyle name="Currency 13 2 2 5 2 2 4" xfId="15261" xr:uid="{19D07982-E893-42F2-BAE5-CEF02B312213}"/>
    <cellStyle name="Currency 13 2 2 5 2 2 5" xfId="28951" xr:uid="{8B747BF5-E84C-4665-BE81-A212D199A28F}"/>
    <cellStyle name="Currency 13 2 2 5 2 2 6" xfId="43835" xr:uid="{04EFADB6-4055-486A-99E8-D335A9054711}"/>
    <cellStyle name="Currency 13 2 2 5 2 3" xfId="10125" xr:uid="{08ADA156-50DD-4400-A403-C29F63121FEB}"/>
    <cellStyle name="Currency 13 2 2 5 2 3 2" xfId="23815" xr:uid="{03C90B51-6242-4A2B-A684-FB1AE7723223}"/>
    <cellStyle name="Currency 13 2 2 5 2 3 2 2" xfId="37507" xr:uid="{AE6BB353-469F-438E-8812-D479CDF5283C}"/>
    <cellStyle name="Currency 13 2 2 5 2 3 2 3" xfId="52391" xr:uid="{17E2B070-18E8-4BAC-91FA-C3D87972A8C8}"/>
    <cellStyle name="Currency 13 2 2 5 2 3 3" xfId="16971" xr:uid="{B306EE5A-FF9A-4968-8160-556E6F737725}"/>
    <cellStyle name="Currency 13 2 2 5 2 3 4" xfId="30661" xr:uid="{379CE56B-6E7D-48E7-8E7F-0E5651694510}"/>
    <cellStyle name="Currency 13 2 2 5 2 3 5" xfId="45545" xr:uid="{33B675AA-0711-48EE-BA27-AEC37E0D9FFB}"/>
    <cellStyle name="Currency 13 2 2 5 2 4" xfId="20393" xr:uid="{67784583-6947-4FCD-86C8-18DAF33278C7}"/>
    <cellStyle name="Currency 13 2 2 5 2 4 2" xfId="34085" xr:uid="{F430371F-DE2D-49F5-AEBE-A13844DAE29C}"/>
    <cellStyle name="Currency 13 2 2 5 2 4 3" xfId="48969" xr:uid="{44534F65-41CE-477A-A4ED-0275F7A579A4}"/>
    <cellStyle name="Currency 13 2 2 5 2 5" xfId="13549" xr:uid="{2B37F80D-DABC-4727-BAE4-F13F4A249942}"/>
    <cellStyle name="Currency 13 2 2 5 2 6" xfId="27239" xr:uid="{10A0F216-4022-47E7-9208-A4AD5C951609}"/>
    <cellStyle name="Currency 13 2 2 5 2 7" xfId="42123" xr:uid="{611E6584-53A0-45CE-A5D7-0E8BADA33604}"/>
    <cellStyle name="Currency 13 2 2 5 3" xfId="8414" xr:uid="{833C383E-B33F-442E-8FAA-31C919079A0B}"/>
    <cellStyle name="Currency 13 2 2 5 3 2" xfId="11836" xr:uid="{2F20B72A-CA70-4E74-B21B-C0F1A4769F8A}"/>
    <cellStyle name="Currency 13 2 2 5 3 2 2" xfId="25526" xr:uid="{AE6327FA-E63E-4756-8E15-917B0E6D2A4E}"/>
    <cellStyle name="Currency 13 2 2 5 3 2 2 2" xfId="39218" xr:uid="{7A1252EF-DB43-42FF-8FE9-389063BF2F4E}"/>
    <cellStyle name="Currency 13 2 2 5 3 2 2 3" xfId="54102" xr:uid="{F7DC5036-A223-404C-98F9-1D011EDBA23C}"/>
    <cellStyle name="Currency 13 2 2 5 3 2 3" xfId="18682" xr:uid="{1208B7B7-0D3D-484B-BA41-C457372C79F5}"/>
    <cellStyle name="Currency 13 2 2 5 3 2 4" xfId="32372" xr:uid="{DEFD32D6-4FBB-4194-80E0-7D04402B19B7}"/>
    <cellStyle name="Currency 13 2 2 5 3 2 5" xfId="47256" xr:uid="{7E09C866-6295-4E75-9FCE-4C385348FF53}"/>
    <cellStyle name="Currency 13 2 2 5 3 3" xfId="22104" xr:uid="{00675111-AEAF-4C13-9E74-C3CA166F36B5}"/>
    <cellStyle name="Currency 13 2 2 5 3 3 2" xfId="35796" xr:uid="{7DA17C9C-ABC2-40C4-87CF-404B4932B15C}"/>
    <cellStyle name="Currency 13 2 2 5 3 3 3" xfId="50680" xr:uid="{B708731D-7265-4BD9-BC66-7C1FA0CCAB06}"/>
    <cellStyle name="Currency 13 2 2 5 3 4" xfId="15260" xr:uid="{E463A1AB-6DDE-4F34-8A6F-5E0432DC9C22}"/>
    <cellStyle name="Currency 13 2 2 5 3 5" xfId="28950" xr:uid="{BE90773A-DB10-4F77-9E8B-2359AACBE5D6}"/>
    <cellStyle name="Currency 13 2 2 5 3 6" xfId="43834" xr:uid="{23260355-448F-43E4-A2D8-DEE7D63311B2}"/>
    <cellStyle name="Currency 13 2 2 5 4" xfId="10124" xr:uid="{E7469B7B-BA44-4A4E-9FB0-F36E68CCE788}"/>
    <cellStyle name="Currency 13 2 2 5 4 2" xfId="23814" xr:uid="{94C084AD-DC54-4EC6-AD57-FF79B8FC8E36}"/>
    <cellStyle name="Currency 13 2 2 5 4 2 2" xfId="37506" xr:uid="{BE56A02D-3646-4FAA-87CE-50995597DBD5}"/>
    <cellStyle name="Currency 13 2 2 5 4 2 3" xfId="52390" xr:uid="{1E9D1142-E202-431C-85CC-6AB37AC01C36}"/>
    <cellStyle name="Currency 13 2 2 5 4 3" xfId="16970" xr:uid="{C1980352-DD16-4453-91C1-5F83025EFBEE}"/>
    <cellStyle name="Currency 13 2 2 5 4 4" xfId="30660" xr:uid="{3A3479B7-E483-49EF-8B7F-55DEBD0BDF05}"/>
    <cellStyle name="Currency 13 2 2 5 4 5" xfId="45544" xr:uid="{22034BCA-2E61-4315-9B45-F146F82199C2}"/>
    <cellStyle name="Currency 13 2 2 5 5" xfId="20392" xr:uid="{C89EB9D0-D5D3-4B09-8855-A0F7074C86EA}"/>
    <cellStyle name="Currency 13 2 2 5 5 2" xfId="34084" xr:uid="{6460E7D7-BB6A-4DC5-B9BB-C656EFA75866}"/>
    <cellStyle name="Currency 13 2 2 5 5 3" xfId="48968" xr:uid="{3731E774-24E2-4ED9-A08D-40D34964A774}"/>
    <cellStyle name="Currency 13 2 2 5 6" xfId="13548" xr:uid="{5232A86B-CA04-4A5D-9F3B-6FCF87C0078D}"/>
    <cellStyle name="Currency 13 2 2 5 7" xfId="27238" xr:uid="{EBFD986F-03F7-4B4C-9221-DF251F63EA7A}"/>
    <cellStyle name="Currency 13 2 2 5 8" xfId="42122" xr:uid="{DC5C2F5D-958E-473D-9D8A-765B4E16A312}"/>
    <cellStyle name="Currency 13 2 2 6" xfId="6702" xr:uid="{70AB44EF-B899-4468-98C8-932A85B047CA}"/>
    <cellStyle name="Currency 13 2 2 6 2" xfId="8416" xr:uid="{0208A449-FBE6-49AD-8D98-3EFAA5D6F16A}"/>
    <cellStyle name="Currency 13 2 2 6 2 2" xfId="11838" xr:uid="{4F9AF747-FD39-4970-B28D-14712260726F}"/>
    <cellStyle name="Currency 13 2 2 6 2 2 2" xfId="25528" xr:uid="{DF5D21A9-DE26-48BF-ADF4-24325973CFE7}"/>
    <cellStyle name="Currency 13 2 2 6 2 2 2 2" xfId="39220" xr:uid="{A10DE84D-6691-406A-8C8F-C2384FD61607}"/>
    <cellStyle name="Currency 13 2 2 6 2 2 2 3" xfId="54104" xr:uid="{267ECE9A-1B9F-42B5-B266-EB0CDB2E95BF}"/>
    <cellStyle name="Currency 13 2 2 6 2 2 3" xfId="18684" xr:uid="{9E28143F-ECFA-4A78-93AB-7B87BA2FB999}"/>
    <cellStyle name="Currency 13 2 2 6 2 2 4" xfId="32374" xr:uid="{2C2AB658-BE35-4C4E-9265-4B218E3C3F7F}"/>
    <cellStyle name="Currency 13 2 2 6 2 2 5" xfId="47258" xr:uid="{7807F4E6-BC7E-45E4-9F10-8E8A78BB9B60}"/>
    <cellStyle name="Currency 13 2 2 6 2 3" xfId="22106" xr:uid="{EF5C65F8-B6F7-409F-B71D-5D5CA3A71B6A}"/>
    <cellStyle name="Currency 13 2 2 6 2 3 2" xfId="35798" xr:uid="{14E6A3BD-A18D-448B-B19B-188144606A6B}"/>
    <cellStyle name="Currency 13 2 2 6 2 3 3" xfId="50682" xr:uid="{FBD10E41-F5D8-4F15-97A4-6868C8E92655}"/>
    <cellStyle name="Currency 13 2 2 6 2 4" xfId="15262" xr:uid="{9CF0B0AE-2FBD-460E-8D49-B248583DB534}"/>
    <cellStyle name="Currency 13 2 2 6 2 5" xfId="28952" xr:uid="{473F344E-C039-4C11-8F59-172406B72496}"/>
    <cellStyle name="Currency 13 2 2 6 2 6" xfId="43836" xr:uid="{89F9A609-1BAC-4DF1-B1B9-F97516EF14E7}"/>
    <cellStyle name="Currency 13 2 2 6 3" xfId="10126" xr:uid="{D7D66704-5161-47DE-97E5-7747D7CC0F2B}"/>
    <cellStyle name="Currency 13 2 2 6 3 2" xfId="23816" xr:uid="{0A142964-5A1E-4135-8326-5ABF6186A10F}"/>
    <cellStyle name="Currency 13 2 2 6 3 2 2" xfId="37508" xr:uid="{C9803F4A-9EA0-4122-A4FF-2CAC1E5EEFB4}"/>
    <cellStyle name="Currency 13 2 2 6 3 2 3" xfId="52392" xr:uid="{0F6AECEB-56C9-4EF7-9F1B-F4E15F762A7C}"/>
    <cellStyle name="Currency 13 2 2 6 3 3" xfId="16972" xr:uid="{97B7AC80-5C9E-43CE-A157-734D8908D8B1}"/>
    <cellStyle name="Currency 13 2 2 6 3 4" xfId="30662" xr:uid="{8FE16F96-94A8-4C74-BD26-6B4EB804B5C5}"/>
    <cellStyle name="Currency 13 2 2 6 3 5" xfId="45546" xr:uid="{67E995F3-BBB7-4D5F-83FF-083CDBECE79D}"/>
    <cellStyle name="Currency 13 2 2 6 4" xfId="20394" xr:uid="{77506E2B-884F-454E-8353-02E73D392BC9}"/>
    <cellStyle name="Currency 13 2 2 6 4 2" xfId="34086" xr:uid="{15CECDF0-8A50-476A-BC12-923492B76BDA}"/>
    <cellStyle name="Currency 13 2 2 6 4 3" xfId="48970" xr:uid="{76F85613-9F10-42C9-9E5E-EEC02567DA6B}"/>
    <cellStyle name="Currency 13 2 2 6 5" xfId="13550" xr:uid="{DD6CD160-27CA-4654-88B0-FD0B4EA41A55}"/>
    <cellStyle name="Currency 13 2 2 6 6" xfId="27240" xr:uid="{65EEE46C-48D5-443D-9218-66D806B5BF38}"/>
    <cellStyle name="Currency 13 2 2 6 7" xfId="42124" xr:uid="{7A0D5105-62FA-4616-B936-5CA085615110}"/>
    <cellStyle name="Currency 13 2 2 7" xfId="6703" xr:uid="{ECE53FE7-9163-4501-AC02-4F21C601B1C8}"/>
    <cellStyle name="Currency 13 2 2 7 2" xfId="8417" xr:uid="{5B125691-68ED-4728-A88A-CB09C213AF81}"/>
    <cellStyle name="Currency 13 2 2 7 2 2" xfId="11839" xr:uid="{B1994CC1-F43C-4C65-9679-4B3490369317}"/>
    <cellStyle name="Currency 13 2 2 7 2 2 2" xfId="25529" xr:uid="{1586693B-8EDB-4B72-A1C3-0520A5E98CB0}"/>
    <cellStyle name="Currency 13 2 2 7 2 2 2 2" xfId="39221" xr:uid="{EA581B00-57DB-41B3-B6E3-BBFA4D476475}"/>
    <cellStyle name="Currency 13 2 2 7 2 2 2 3" xfId="54105" xr:uid="{25952C9A-F7E1-4576-86CA-33154CEE8C32}"/>
    <cellStyle name="Currency 13 2 2 7 2 2 3" xfId="18685" xr:uid="{75A4F3B3-7A02-4C83-979A-EEBBFA3CA16C}"/>
    <cellStyle name="Currency 13 2 2 7 2 2 4" xfId="32375" xr:uid="{259E6F2C-835E-4D40-B0B5-9726572CEC1F}"/>
    <cellStyle name="Currency 13 2 2 7 2 2 5" xfId="47259" xr:uid="{FAA35CC2-BCF0-4EF3-B536-D4E24CDB56A9}"/>
    <cellStyle name="Currency 13 2 2 7 2 3" xfId="22107" xr:uid="{B410A037-AAC1-422A-9F61-8A4A107B1345}"/>
    <cellStyle name="Currency 13 2 2 7 2 3 2" xfId="35799" xr:uid="{54A499BF-0C71-4F2F-A92D-29CD08EBD3C8}"/>
    <cellStyle name="Currency 13 2 2 7 2 3 3" xfId="50683" xr:uid="{3B07CC2A-EFC5-4D2B-9A6F-65C867B6219A}"/>
    <cellStyle name="Currency 13 2 2 7 2 4" xfId="15263" xr:uid="{E641A1EC-57EA-4931-B45C-2FFB2411EDF8}"/>
    <cellStyle name="Currency 13 2 2 7 2 5" xfId="28953" xr:uid="{AA4C0E23-6DE2-44EC-A3BB-3E42932F236C}"/>
    <cellStyle name="Currency 13 2 2 7 2 6" xfId="43837" xr:uid="{A0944681-BAB5-4BEC-8D5C-A121B56E4A83}"/>
    <cellStyle name="Currency 13 2 2 7 3" xfId="10127" xr:uid="{7E0D8595-19F4-4AE4-A7D2-1E0756A68FAC}"/>
    <cellStyle name="Currency 13 2 2 7 3 2" xfId="23817" xr:uid="{FA0E7179-FFE3-4FF6-B82E-0200C0E8044E}"/>
    <cellStyle name="Currency 13 2 2 7 3 2 2" xfId="37509" xr:uid="{FA42A41C-4943-462E-8F36-80BFE2AB8CCC}"/>
    <cellStyle name="Currency 13 2 2 7 3 2 3" xfId="52393" xr:uid="{0EB4574A-178F-422B-919F-ADD717E8DB2D}"/>
    <cellStyle name="Currency 13 2 2 7 3 3" xfId="16973" xr:uid="{D2F0B128-4100-4BA6-B1B2-B15B46BDEB2C}"/>
    <cellStyle name="Currency 13 2 2 7 3 4" xfId="30663" xr:uid="{3B190D64-302E-4A0C-96ED-858116B6A16A}"/>
    <cellStyle name="Currency 13 2 2 7 3 5" xfId="45547" xr:uid="{B77064BC-FA65-44CE-9BD5-D97E867B7B5B}"/>
    <cellStyle name="Currency 13 2 2 7 4" xfId="20395" xr:uid="{7D62B15E-DCA8-4CE1-83F9-453569B1F7D8}"/>
    <cellStyle name="Currency 13 2 2 7 4 2" xfId="34087" xr:uid="{B0DE3034-BA1E-4933-9477-2708BC413B48}"/>
    <cellStyle name="Currency 13 2 2 7 4 3" xfId="48971" xr:uid="{B745B804-FB34-40E7-A385-E2FAD238C120}"/>
    <cellStyle name="Currency 13 2 2 7 5" xfId="13551" xr:uid="{C4D1CAA6-C7ED-405E-85DF-1FCABB028557}"/>
    <cellStyle name="Currency 13 2 2 7 6" xfId="27241" xr:uid="{1B562000-4338-482A-92A0-D8C5BC2B22B5}"/>
    <cellStyle name="Currency 13 2 2 7 7" xfId="42125" xr:uid="{287A9AEB-A05F-44D0-8CC5-B6F4A9573049}"/>
    <cellStyle name="Currency 13 2 2 8" xfId="8388" xr:uid="{E28663BC-69D8-433C-9766-644E7DB7F4A2}"/>
    <cellStyle name="Currency 13 2 2 8 2" xfId="11810" xr:uid="{172DB743-7308-40C0-9F24-EBAA62A792A2}"/>
    <cellStyle name="Currency 13 2 2 8 2 2" xfId="25500" xr:uid="{E84BB36C-3EAC-4500-8503-FE323A3299A3}"/>
    <cellStyle name="Currency 13 2 2 8 2 2 2" xfId="39192" xr:uid="{89102A29-9533-4BF7-B754-BE219D8C1E47}"/>
    <cellStyle name="Currency 13 2 2 8 2 2 3" xfId="54076" xr:uid="{258A102D-558D-4EAD-8F17-86373A6EF1FE}"/>
    <cellStyle name="Currency 13 2 2 8 2 3" xfId="18656" xr:uid="{D599AC51-A4AF-4EF1-9509-990000944682}"/>
    <cellStyle name="Currency 13 2 2 8 2 4" xfId="32346" xr:uid="{63EC00BF-BC14-484C-A8E4-AFC16838D70A}"/>
    <cellStyle name="Currency 13 2 2 8 2 5" xfId="47230" xr:uid="{120C77BA-B5DE-4C2E-BB04-60737687D75F}"/>
    <cellStyle name="Currency 13 2 2 8 3" xfId="22078" xr:uid="{F500D290-1E11-4DC6-B2CC-FFBB33C0F854}"/>
    <cellStyle name="Currency 13 2 2 8 3 2" xfId="35770" xr:uid="{70E160F4-826B-4895-AE6A-F271C7A2127B}"/>
    <cellStyle name="Currency 13 2 2 8 3 3" xfId="50654" xr:uid="{8F7BC4B0-17CC-4B65-B0B9-38724D1C207D}"/>
    <cellStyle name="Currency 13 2 2 8 4" xfId="15234" xr:uid="{539D2E8F-D740-412F-95D9-F93C21E54577}"/>
    <cellStyle name="Currency 13 2 2 8 5" xfId="28924" xr:uid="{5D1CE495-A6B7-43C5-9D1D-9E1019F664AD}"/>
    <cellStyle name="Currency 13 2 2 8 6" xfId="43808" xr:uid="{11EFAB2A-B58B-474F-ACA2-1C05FD5DB659}"/>
    <cellStyle name="Currency 13 2 2 9" xfId="10098" xr:uid="{9F9E93A7-4301-47DE-94A3-0DC30653CA04}"/>
    <cellStyle name="Currency 13 2 2 9 2" xfId="23788" xr:uid="{EF699808-B4B4-472E-8575-37568EEC439A}"/>
    <cellStyle name="Currency 13 2 2 9 2 2" xfId="37480" xr:uid="{D6E32CC8-8E2D-4C23-B187-1D67FFB36CDB}"/>
    <cellStyle name="Currency 13 2 2 9 2 3" xfId="52364" xr:uid="{D0560841-116E-41AC-8B38-137ABA679B19}"/>
    <cellStyle name="Currency 13 2 2 9 3" xfId="16944" xr:uid="{8863E17D-B70B-4F7C-ABA0-DABBB36F0C22}"/>
    <cellStyle name="Currency 13 2 2 9 4" xfId="30634" xr:uid="{CF155111-0426-429A-B450-F3C2F96BAD80}"/>
    <cellStyle name="Currency 13 2 2 9 5" xfId="45518" xr:uid="{07596747-CD7C-486A-ABB2-236D18D2888E}"/>
    <cellStyle name="Currency 13 2 3" xfId="6704" xr:uid="{5A5F7B39-B9BF-424A-8D86-2B93DE40BCB0}"/>
    <cellStyle name="Currency 13 2 3 10" xfId="13552" xr:uid="{30EA3941-982F-477E-B328-AA5CEC70D172}"/>
    <cellStyle name="Currency 13 2 3 11" xfId="27242" xr:uid="{5EC9A210-97D4-409E-B66F-10EB071D60B4}"/>
    <cellStyle name="Currency 13 2 3 12" xfId="42126" xr:uid="{D97BD8E6-4CA1-4A2E-92AC-FA065A6A3528}"/>
    <cellStyle name="Currency 13 2 3 2" xfId="6705" xr:uid="{B31B84FE-65A1-44B0-A593-7255621E318B}"/>
    <cellStyle name="Currency 13 2 3 2 10" xfId="42127" xr:uid="{F71E673D-3B43-4F49-BA03-279CBFBE4EF4}"/>
    <cellStyle name="Currency 13 2 3 2 2" xfId="6706" xr:uid="{65B4E2E7-34E5-4099-9F1D-BA9F92CA5707}"/>
    <cellStyle name="Currency 13 2 3 2 2 2" xfId="6707" xr:uid="{91A4A910-8DD6-4074-BE45-700A273692F6}"/>
    <cellStyle name="Currency 13 2 3 2 2 2 2" xfId="8421" xr:uid="{337595F8-F064-4E0E-AD23-3927F4E873DB}"/>
    <cellStyle name="Currency 13 2 3 2 2 2 2 2" xfId="11843" xr:uid="{08AC2B75-450F-4F30-9902-0D5D245C865C}"/>
    <cellStyle name="Currency 13 2 3 2 2 2 2 2 2" xfId="25533" xr:uid="{D44966DC-E2C5-42DC-A909-8FFD78469B85}"/>
    <cellStyle name="Currency 13 2 3 2 2 2 2 2 2 2" xfId="39225" xr:uid="{46AE439A-180D-4D6A-9D03-848D93003A7F}"/>
    <cellStyle name="Currency 13 2 3 2 2 2 2 2 2 3" xfId="54109" xr:uid="{6ED4C394-7D1C-4922-AE71-56FD710F7BED}"/>
    <cellStyle name="Currency 13 2 3 2 2 2 2 2 3" xfId="18689" xr:uid="{756B8D96-E2EC-4083-8C86-D21B49F5ECD1}"/>
    <cellStyle name="Currency 13 2 3 2 2 2 2 2 4" xfId="32379" xr:uid="{845E4AB5-7096-430E-8DD7-0CD23F0AF0EB}"/>
    <cellStyle name="Currency 13 2 3 2 2 2 2 2 5" xfId="47263" xr:uid="{3141E7EE-60AF-4BEE-B8C7-088FFB1E42FB}"/>
    <cellStyle name="Currency 13 2 3 2 2 2 2 3" xfId="22111" xr:uid="{D350E464-B1CC-46C8-8D2E-F51AF0EB71AF}"/>
    <cellStyle name="Currency 13 2 3 2 2 2 2 3 2" xfId="35803" xr:uid="{8FF74C47-2945-47EA-ADAC-233DE9898A1D}"/>
    <cellStyle name="Currency 13 2 3 2 2 2 2 3 3" xfId="50687" xr:uid="{26007E1A-6DA4-4169-898E-657AD390A82D}"/>
    <cellStyle name="Currency 13 2 3 2 2 2 2 4" xfId="15267" xr:uid="{75D99B5E-5330-4FE2-BC5D-FDFEFE8F8FC7}"/>
    <cellStyle name="Currency 13 2 3 2 2 2 2 5" xfId="28957" xr:uid="{ABD3C8C7-3988-48FD-B705-FEBF71A21B16}"/>
    <cellStyle name="Currency 13 2 3 2 2 2 2 6" xfId="43841" xr:uid="{3A903736-01ED-49F6-B751-C6E5CA2C67F6}"/>
    <cellStyle name="Currency 13 2 3 2 2 2 3" xfId="10131" xr:uid="{B00B2DC6-0877-4BEE-9CF9-5167883071C5}"/>
    <cellStyle name="Currency 13 2 3 2 2 2 3 2" xfId="23821" xr:uid="{4151A374-2A1D-4566-AD88-A8973E96E74A}"/>
    <cellStyle name="Currency 13 2 3 2 2 2 3 2 2" xfId="37513" xr:uid="{8E6C7523-4D64-4931-896A-33D76C79447F}"/>
    <cellStyle name="Currency 13 2 3 2 2 2 3 2 3" xfId="52397" xr:uid="{40A2716A-6E92-4A13-BCC0-EF00347B7E10}"/>
    <cellStyle name="Currency 13 2 3 2 2 2 3 3" xfId="16977" xr:uid="{85AA1645-CE30-4106-AA86-DD64D4BE1DE1}"/>
    <cellStyle name="Currency 13 2 3 2 2 2 3 4" xfId="30667" xr:uid="{3A9898DA-7587-44BC-AC62-5D96FB2356C2}"/>
    <cellStyle name="Currency 13 2 3 2 2 2 3 5" xfId="45551" xr:uid="{FB8A1806-DE5E-4B2F-A8A9-D49D0FD5C560}"/>
    <cellStyle name="Currency 13 2 3 2 2 2 4" xfId="20399" xr:uid="{E8586D68-3906-4716-BE34-9F845CC5D1CF}"/>
    <cellStyle name="Currency 13 2 3 2 2 2 4 2" xfId="34091" xr:uid="{3327197E-8875-464B-B955-ADD1E1755DC8}"/>
    <cellStyle name="Currency 13 2 3 2 2 2 4 3" xfId="48975" xr:uid="{F6E3C34E-70F0-4D5D-A467-9818F3833AE6}"/>
    <cellStyle name="Currency 13 2 3 2 2 2 5" xfId="13555" xr:uid="{6192CB4B-1BCF-4D8E-BE7D-6A97F4470037}"/>
    <cellStyle name="Currency 13 2 3 2 2 2 6" xfId="27245" xr:uid="{1036D6EA-4B24-4A31-A231-9890D7C761ED}"/>
    <cellStyle name="Currency 13 2 3 2 2 2 7" xfId="42129" xr:uid="{04C5FCE0-BF1A-41E1-8E9D-DC9B74588DB3}"/>
    <cellStyle name="Currency 13 2 3 2 2 3" xfId="8420" xr:uid="{2C330605-2BF0-41C1-9A6D-601CFAC819A0}"/>
    <cellStyle name="Currency 13 2 3 2 2 3 2" xfId="11842" xr:uid="{33CD1A93-0185-4A9F-AA33-82B872032BE1}"/>
    <cellStyle name="Currency 13 2 3 2 2 3 2 2" xfId="25532" xr:uid="{2239249C-845A-4DE9-9457-C263F74AC742}"/>
    <cellStyle name="Currency 13 2 3 2 2 3 2 2 2" xfId="39224" xr:uid="{E62F2483-48D5-4D4E-A829-3E7BB0B849A7}"/>
    <cellStyle name="Currency 13 2 3 2 2 3 2 2 3" xfId="54108" xr:uid="{2394961F-716F-4DC8-BD69-37B9B8125666}"/>
    <cellStyle name="Currency 13 2 3 2 2 3 2 3" xfId="18688" xr:uid="{8DCDD74E-3E63-427E-AEA2-C658EB4F8F2B}"/>
    <cellStyle name="Currency 13 2 3 2 2 3 2 4" xfId="32378" xr:uid="{0E3459AD-D12F-45B8-BE6F-AE22DB1A1CD4}"/>
    <cellStyle name="Currency 13 2 3 2 2 3 2 5" xfId="47262" xr:uid="{AE3852AB-2EF8-45EA-BD4B-E96AC635F989}"/>
    <cellStyle name="Currency 13 2 3 2 2 3 3" xfId="22110" xr:uid="{1045D5BD-67C8-48EC-ABB7-D9EEF08B74AC}"/>
    <cellStyle name="Currency 13 2 3 2 2 3 3 2" xfId="35802" xr:uid="{D719F47D-A1A1-44CC-91C5-C97B5EF876B1}"/>
    <cellStyle name="Currency 13 2 3 2 2 3 3 3" xfId="50686" xr:uid="{35E8D8BB-25DB-45CE-A810-BC4729007F67}"/>
    <cellStyle name="Currency 13 2 3 2 2 3 4" xfId="15266" xr:uid="{F7AB8AEA-8F9F-417D-B03A-86F7FDB6740D}"/>
    <cellStyle name="Currency 13 2 3 2 2 3 5" xfId="28956" xr:uid="{81EFBDCE-5E62-4957-9971-7B6DED8309D0}"/>
    <cellStyle name="Currency 13 2 3 2 2 3 6" xfId="43840" xr:uid="{D423823E-1C85-4000-8364-D8C8AEDA3D74}"/>
    <cellStyle name="Currency 13 2 3 2 2 4" xfId="10130" xr:uid="{E1F35367-9A6C-465F-876E-588F1D2155B9}"/>
    <cellStyle name="Currency 13 2 3 2 2 4 2" xfId="23820" xr:uid="{A8CAD08E-8AEE-4032-B635-DD659452B17C}"/>
    <cellStyle name="Currency 13 2 3 2 2 4 2 2" xfId="37512" xr:uid="{E65A8A2C-9B60-44C6-9CA4-C2765F8BC8E9}"/>
    <cellStyle name="Currency 13 2 3 2 2 4 2 3" xfId="52396" xr:uid="{937A21D8-A1F5-44FD-8747-7CEF2B40756E}"/>
    <cellStyle name="Currency 13 2 3 2 2 4 3" xfId="16976" xr:uid="{9677C427-80E6-40CF-8D59-F2B953591A73}"/>
    <cellStyle name="Currency 13 2 3 2 2 4 4" xfId="30666" xr:uid="{5547AE5E-DEA2-4F40-9B5E-8C1B3BFD7140}"/>
    <cellStyle name="Currency 13 2 3 2 2 4 5" xfId="45550" xr:uid="{31885736-87C9-410D-9130-91C84C63FBC3}"/>
    <cellStyle name="Currency 13 2 3 2 2 5" xfId="20398" xr:uid="{19A77351-CF1C-40BA-B900-A3B2F64B7FF8}"/>
    <cellStyle name="Currency 13 2 3 2 2 5 2" xfId="34090" xr:uid="{16667041-DFE9-4793-AD18-6922F7A381D7}"/>
    <cellStyle name="Currency 13 2 3 2 2 5 3" xfId="48974" xr:uid="{F9523B88-6F5C-4E95-B1B4-17494D842B62}"/>
    <cellStyle name="Currency 13 2 3 2 2 6" xfId="13554" xr:uid="{C026432F-B58B-4989-94DA-140BCFE1630D}"/>
    <cellStyle name="Currency 13 2 3 2 2 7" xfId="27244" xr:uid="{87C6CB10-7831-4169-B867-EBF4970F9C47}"/>
    <cellStyle name="Currency 13 2 3 2 2 8" xfId="42128" xr:uid="{F68C0837-A46F-4037-A04D-2D2A5C2DBD8F}"/>
    <cellStyle name="Currency 13 2 3 2 3" xfId="6708" xr:uid="{78E8852E-7341-4BCC-92D9-CCAC5E21D415}"/>
    <cellStyle name="Currency 13 2 3 2 3 2" xfId="8422" xr:uid="{9CDFA5F8-CC72-46D6-925F-3377CB6948F4}"/>
    <cellStyle name="Currency 13 2 3 2 3 2 2" xfId="11844" xr:uid="{38992018-3A9A-40B8-90C0-73A3AC327B57}"/>
    <cellStyle name="Currency 13 2 3 2 3 2 2 2" xfId="25534" xr:uid="{FBC8B2A7-37D1-4EBE-BED5-CF66FF2ABB3F}"/>
    <cellStyle name="Currency 13 2 3 2 3 2 2 2 2" xfId="39226" xr:uid="{2CEA10C9-D4C0-4EC6-B75F-AEE17A0F4859}"/>
    <cellStyle name="Currency 13 2 3 2 3 2 2 2 3" xfId="54110" xr:uid="{1DA06B61-3B89-4E84-A5EC-0CD25FF66834}"/>
    <cellStyle name="Currency 13 2 3 2 3 2 2 3" xfId="18690" xr:uid="{B7A9DCB9-281C-4A7E-A509-9DDD759AD02C}"/>
    <cellStyle name="Currency 13 2 3 2 3 2 2 4" xfId="32380" xr:uid="{DAF57FFF-4627-49C0-8722-E3859EF72A75}"/>
    <cellStyle name="Currency 13 2 3 2 3 2 2 5" xfId="47264" xr:uid="{64B1D4E4-44BF-46C4-B644-689C4FD613C3}"/>
    <cellStyle name="Currency 13 2 3 2 3 2 3" xfId="22112" xr:uid="{AE7F6B28-FD62-4C75-A1AD-309148409F36}"/>
    <cellStyle name="Currency 13 2 3 2 3 2 3 2" xfId="35804" xr:uid="{A16F39DB-EAB2-4390-887C-F586DF6FAE69}"/>
    <cellStyle name="Currency 13 2 3 2 3 2 3 3" xfId="50688" xr:uid="{751F377E-8BFD-4103-90A6-7701890E873D}"/>
    <cellStyle name="Currency 13 2 3 2 3 2 4" xfId="15268" xr:uid="{29A30F20-15E8-407B-982D-FC2EC88F64C5}"/>
    <cellStyle name="Currency 13 2 3 2 3 2 5" xfId="28958" xr:uid="{6992B616-C303-4DD9-8550-9730A00F81C7}"/>
    <cellStyle name="Currency 13 2 3 2 3 2 6" xfId="43842" xr:uid="{D86FB085-1361-44D9-832A-F059EDDEE08F}"/>
    <cellStyle name="Currency 13 2 3 2 3 3" xfId="10132" xr:uid="{4C70C3E2-27C7-46FD-A2CA-50E86B397258}"/>
    <cellStyle name="Currency 13 2 3 2 3 3 2" xfId="23822" xr:uid="{444744DF-9A08-41CC-9F77-74AAE214EABE}"/>
    <cellStyle name="Currency 13 2 3 2 3 3 2 2" xfId="37514" xr:uid="{561F42FF-29B2-46FA-9D60-211691DD51F2}"/>
    <cellStyle name="Currency 13 2 3 2 3 3 2 3" xfId="52398" xr:uid="{D938ED94-87AF-4C81-9E43-FF42F72BCEFC}"/>
    <cellStyle name="Currency 13 2 3 2 3 3 3" xfId="16978" xr:uid="{1E456E69-5CD7-4FCA-88AB-D975B4C848FF}"/>
    <cellStyle name="Currency 13 2 3 2 3 3 4" xfId="30668" xr:uid="{D437EC10-0674-4741-A894-6E4B7D2DD862}"/>
    <cellStyle name="Currency 13 2 3 2 3 3 5" xfId="45552" xr:uid="{79426B43-098C-44D4-B0AD-41615A87B46E}"/>
    <cellStyle name="Currency 13 2 3 2 3 4" xfId="20400" xr:uid="{FC765843-22C4-4F93-84B1-56E9ACD87053}"/>
    <cellStyle name="Currency 13 2 3 2 3 4 2" xfId="34092" xr:uid="{DE8F81B7-9658-40DE-B806-FE247AC7B151}"/>
    <cellStyle name="Currency 13 2 3 2 3 4 3" xfId="48976" xr:uid="{7DD48643-99FC-46FF-A01C-7DA17A6CB7CB}"/>
    <cellStyle name="Currency 13 2 3 2 3 5" xfId="13556" xr:uid="{00BEDA56-CD87-46E1-9395-E7D6F35573A2}"/>
    <cellStyle name="Currency 13 2 3 2 3 6" xfId="27246" xr:uid="{56FED24F-E365-4520-BE0C-169E0A9C12C6}"/>
    <cellStyle name="Currency 13 2 3 2 3 7" xfId="42130" xr:uid="{C75B144E-5E93-45A1-8F86-B3FC11197248}"/>
    <cellStyle name="Currency 13 2 3 2 4" xfId="6709" xr:uid="{816ECB55-D6CE-4F8B-9EA4-62484FF590B6}"/>
    <cellStyle name="Currency 13 2 3 2 4 2" xfId="8423" xr:uid="{07F6F16B-3EE8-422D-984C-BE8648DF7CB4}"/>
    <cellStyle name="Currency 13 2 3 2 4 2 2" xfId="11845" xr:uid="{763665C2-8E1D-4E6A-BFB7-025269631733}"/>
    <cellStyle name="Currency 13 2 3 2 4 2 2 2" xfId="25535" xr:uid="{4857DB33-5106-4FA7-8129-B492B60A24D3}"/>
    <cellStyle name="Currency 13 2 3 2 4 2 2 2 2" xfId="39227" xr:uid="{70CD3DD3-D8F7-4ED2-87B8-5E260B5B8E9F}"/>
    <cellStyle name="Currency 13 2 3 2 4 2 2 2 3" xfId="54111" xr:uid="{E3A55381-9D59-4AD4-8C70-2A23C6CB213E}"/>
    <cellStyle name="Currency 13 2 3 2 4 2 2 3" xfId="18691" xr:uid="{717A2694-74B0-43E9-A65F-0B12924E4E14}"/>
    <cellStyle name="Currency 13 2 3 2 4 2 2 4" xfId="32381" xr:uid="{80C2CC35-E845-431D-9B91-E6C7900C932B}"/>
    <cellStyle name="Currency 13 2 3 2 4 2 2 5" xfId="47265" xr:uid="{0761C2F0-4627-4678-93A5-33212AB50A1B}"/>
    <cellStyle name="Currency 13 2 3 2 4 2 3" xfId="22113" xr:uid="{71FF51CC-BD7F-4A4E-B1C6-8EC5232CFA7F}"/>
    <cellStyle name="Currency 13 2 3 2 4 2 3 2" xfId="35805" xr:uid="{9374A99E-E7EE-4CB5-A053-53F609CFBC01}"/>
    <cellStyle name="Currency 13 2 3 2 4 2 3 3" xfId="50689" xr:uid="{DD671A66-C4DC-4928-8FEC-CBDF592200DD}"/>
    <cellStyle name="Currency 13 2 3 2 4 2 4" xfId="15269" xr:uid="{BF898698-06F8-487A-89C7-3A237CA08491}"/>
    <cellStyle name="Currency 13 2 3 2 4 2 5" xfId="28959" xr:uid="{8255C3ED-0708-4ECC-85F1-42DDF6FFFB20}"/>
    <cellStyle name="Currency 13 2 3 2 4 2 6" xfId="43843" xr:uid="{B43C17E6-3159-498E-BD19-D768642A06E6}"/>
    <cellStyle name="Currency 13 2 3 2 4 3" xfId="10133" xr:uid="{8F35FE1A-AE02-4C4C-8EDC-DEAF0C4BCB50}"/>
    <cellStyle name="Currency 13 2 3 2 4 3 2" xfId="23823" xr:uid="{B4793C4F-43B1-4E14-B641-56BBC8ED9C6F}"/>
    <cellStyle name="Currency 13 2 3 2 4 3 2 2" xfId="37515" xr:uid="{97E51E36-22A7-44D9-9C15-7CFCF42FE5D1}"/>
    <cellStyle name="Currency 13 2 3 2 4 3 2 3" xfId="52399" xr:uid="{0063E499-FEA4-431A-90C0-BEB10D50BCEC}"/>
    <cellStyle name="Currency 13 2 3 2 4 3 3" xfId="16979" xr:uid="{E61E0835-68AC-40E6-BE88-A36A666D1C1C}"/>
    <cellStyle name="Currency 13 2 3 2 4 3 4" xfId="30669" xr:uid="{F2522EFF-4E98-43C8-B96F-53379F30D7BC}"/>
    <cellStyle name="Currency 13 2 3 2 4 3 5" xfId="45553" xr:uid="{B8D9D070-63FE-4C6B-BC5A-7B0C712D72BA}"/>
    <cellStyle name="Currency 13 2 3 2 4 4" xfId="20401" xr:uid="{9971B857-36FE-4543-8CC9-B532D9793B66}"/>
    <cellStyle name="Currency 13 2 3 2 4 4 2" xfId="34093" xr:uid="{CEF945CF-6200-4B56-878C-32A506228456}"/>
    <cellStyle name="Currency 13 2 3 2 4 4 3" xfId="48977" xr:uid="{FD243081-E835-4453-9006-A4A7B1E3973D}"/>
    <cellStyle name="Currency 13 2 3 2 4 5" xfId="13557" xr:uid="{DEBF5367-FA35-436B-BF4D-984C9AC3435C}"/>
    <cellStyle name="Currency 13 2 3 2 4 6" xfId="27247" xr:uid="{BA1FC106-521E-4E60-9783-8A43435F85B0}"/>
    <cellStyle name="Currency 13 2 3 2 4 7" xfId="42131" xr:uid="{62748B5E-7D16-412C-A4C6-E77AE6F85DC8}"/>
    <cellStyle name="Currency 13 2 3 2 5" xfId="8419" xr:uid="{285FD5E6-C669-49C0-9914-21B45C264A23}"/>
    <cellStyle name="Currency 13 2 3 2 5 2" xfId="11841" xr:uid="{3384CEAD-3D6A-4610-A0A6-26B808572C0B}"/>
    <cellStyle name="Currency 13 2 3 2 5 2 2" xfId="25531" xr:uid="{098B0116-E53B-42F3-A7C9-5C2A59317546}"/>
    <cellStyle name="Currency 13 2 3 2 5 2 2 2" xfId="39223" xr:uid="{EAF10A42-8795-4591-92AE-89E1CDF812C9}"/>
    <cellStyle name="Currency 13 2 3 2 5 2 2 3" xfId="54107" xr:uid="{E62E0C13-BCAE-4995-BF14-7706A1A7B20E}"/>
    <cellStyle name="Currency 13 2 3 2 5 2 3" xfId="18687" xr:uid="{680B5F73-682E-4080-B09A-E89B0BC8DD80}"/>
    <cellStyle name="Currency 13 2 3 2 5 2 4" xfId="32377" xr:uid="{9BEB127C-F763-4FC1-8092-95900601051D}"/>
    <cellStyle name="Currency 13 2 3 2 5 2 5" xfId="47261" xr:uid="{42583F07-089F-4193-BDE9-8E831C419C8A}"/>
    <cellStyle name="Currency 13 2 3 2 5 3" xfId="22109" xr:uid="{821C29E9-36C6-4077-ADE7-8889D9D13B1A}"/>
    <cellStyle name="Currency 13 2 3 2 5 3 2" xfId="35801" xr:uid="{216B4439-17DF-4936-AAE5-CEC5D4B8D0C0}"/>
    <cellStyle name="Currency 13 2 3 2 5 3 3" xfId="50685" xr:uid="{7F1C563F-2070-4D14-A4C9-99DD0B5725B7}"/>
    <cellStyle name="Currency 13 2 3 2 5 4" xfId="15265" xr:uid="{FF7E07E3-979A-4209-9135-625A1485454B}"/>
    <cellStyle name="Currency 13 2 3 2 5 5" xfId="28955" xr:uid="{5E0F9B26-93E0-4DF0-91EC-5C3D2051E7F2}"/>
    <cellStyle name="Currency 13 2 3 2 5 6" xfId="43839" xr:uid="{78591CB1-BA5A-44CD-ACF0-F31CF6FE5BA1}"/>
    <cellStyle name="Currency 13 2 3 2 6" xfId="10129" xr:uid="{1B98A234-CB77-47A2-AD13-78EB95DE15EB}"/>
    <cellStyle name="Currency 13 2 3 2 6 2" xfId="23819" xr:uid="{224CDFC5-2C3F-4AE5-9C6E-C9C368A02325}"/>
    <cellStyle name="Currency 13 2 3 2 6 2 2" xfId="37511" xr:uid="{74ED3A00-DE5F-4632-B1BD-A3BF851E0D65}"/>
    <cellStyle name="Currency 13 2 3 2 6 2 3" xfId="52395" xr:uid="{4B78601A-6D58-4A67-BD77-E33140C277D3}"/>
    <cellStyle name="Currency 13 2 3 2 6 3" xfId="16975" xr:uid="{502A2D5B-A635-486A-A22A-53B50F138F3E}"/>
    <cellStyle name="Currency 13 2 3 2 6 4" xfId="30665" xr:uid="{24A44CB9-C948-4A39-9B25-FE7E9D855C30}"/>
    <cellStyle name="Currency 13 2 3 2 6 5" xfId="45549" xr:uid="{54412830-8550-44AC-9B82-48F3E2F89679}"/>
    <cellStyle name="Currency 13 2 3 2 7" xfId="20397" xr:uid="{A853CEFB-3284-472B-830B-451041CF69AD}"/>
    <cellStyle name="Currency 13 2 3 2 7 2" xfId="34089" xr:uid="{6714BDFA-6787-4F90-A1C4-89CA59CF2228}"/>
    <cellStyle name="Currency 13 2 3 2 7 3" xfId="48973" xr:uid="{56E8046D-2CA6-4586-B31A-CA10BADA44AB}"/>
    <cellStyle name="Currency 13 2 3 2 8" xfId="13553" xr:uid="{2E05BC81-8927-4302-BCF6-9CEC16FF0DC2}"/>
    <cellStyle name="Currency 13 2 3 2 9" xfId="27243" xr:uid="{B3E7F4EA-1DAE-4A28-9B41-42B3E5AC7529}"/>
    <cellStyle name="Currency 13 2 3 3" xfId="6710" xr:uid="{3EE82258-8A69-4082-8D29-C8F0209B4E87}"/>
    <cellStyle name="Currency 13 2 3 3 10" xfId="42132" xr:uid="{93D69703-7291-4A3E-ACAE-2A7C14E1E5F7}"/>
    <cellStyle name="Currency 13 2 3 3 2" xfId="6711" xr:uid="{0BF207E5-9099-4BF2-96F2-ED4A06091B89}"/>
    <cellStyle name="Currency 13 2 3 3 2 2" xfId="6712" xr:uid="{247B5F12-34BE-425B-B51A-BDCC15687D84}"/>
    <cellStyle name="Currency 13 2 3 3 2 2 2" xfId="8426" xr:uid="{43E93B58-5E92-43A3-B336-45D5981F71D3}"/>
    <cellStyle name="Currency 13 2 3 3 2 2 2 2" xfId="11848" xr:uid="{C6837593-5BA4-4E09-B74B-AE2881C8DA88}"/>
    <cellStyle name="Currency 13 2 3 3 2 2 2 2 2" xfId="25538" xr:uid="{9677936B-FC81-43C6-9C00-4EC8EE104230}"/>
    <cellStyle name="Currency 13 2 3 3 2 2 2 2 2 2" xfId="39230" xr:uid="{D63EB650-7CF8-49E5-92A8-3EEF601E6677}"/>
    <cellStyle name="Currency 13 2 3 3 2 2 2 2 2 3" xfId="54114" xr:uid="{34C4011D-789E-4D94-A864-8828F93AF97C}"/>
    <cellStyle name="Currency 13 2 3 3 2 2 2 2 3" xfId="18694" xr:uid="{AA0CFFE2-FF53-4585-9F0C-5A0460B33A6E}"/>
    <cellStyle name="Currency 13 2 3 3 2 2 2 2 4" xfId="32384" xr:uid="{27692B6E-D890-4BEF-AD82-DB15371CEACA}"/>
    <cellStyle name="Currency 13 2 3 3 2 2 2 2 5" xfId="47268" xr:uid="{32D689B5-6FF7-4E89-B4ED-EAA29A557D45}"/>
    <cellStyle name="Currency 13 2 3 3 2 2 2 3" xfId="22116" xr:uid="{31C17298-9265-4ED5-9A9E-930C5D216B1E}"/>
    <cellStyle name="Currency 13 2 3 3 2 2 2 3 2" xfId="35808" xr:uid="{F6FC6573-30EB-4723-880B-8E881207C9B4}"/>
    <cellStyle name="Currency 13 2 3 3 2 2 2 3 3" xfId="50692" xr:uid="{0C6E0DF0-5076-4276-BF9D-D99FE4A16373}"/>
    <cellStyle name="Currency 13 2 3 3 2 2 2 4" xfId="15272" xr:uid="{C3B63684-7EE2-4A5E-BDBE-C2E9DCF2E3B8}"/>
    <cellStyle name="Currency 13 2 3 3 2 2 2 5" xfId="28962" xr:uid="{2C10B9E3-3481-43D1-86A2-9F88B25BC78C}"/>
    <cellStyle name="Currency 13 2 3 3 2 2 2 6" xfId="43846" xr:uid="{B899E4F3-E8F3-41D7-A75D-F5C86F88FE19}"/>
    <cellStyle name="Currency 13 2 3 3 2 2 3" xfId="10136" xr:uid="{243E0092-4DA5-4E2A-BAB1-BD4E7E93CC8D}"/>
    <cellStyle name="Currency 13 2 3 3 2 2 3 2" xfId="23826" xr:uid="{BC894C46-E226-444E-BB5F-4515A141FEC2}"/>
    <cellStyle name="Currency 13 2 3 3 2 2 3 2 2" xfId="37518" xr:uid="{51F606E0-7A6C-4E3B-8D27-6E4AD1A1478A}"/>
    <cellStyle name="Currency 13 2 3 3 2 2 3 2 3" xfId="52402" xr:uid="{09F3541A-6C81-466D-B27E-5872EFC3ABD4}"/>
    <cellStyle name="Currency 13 2 3 3 2 2 3 3" xfId="16982" xr:uid="{FF89ECEC-49F7-4299-9DAF-DEEE681CCFA4}"/>
    <cellStyle name="Currency 13 2 3 3 2 2 3 4" xfId="30672" xr:uid="{072FF05B-76E6-46F2-BA4D-FDE6B14F8205}"/>
    <cellStyle name="Currency 13 2 3 3 2 2 3 5" xfId="45556" xr:uid="{9C781FAB-339A-4903-A893-6C3278A0E939}"/>
    <cellStyle name="Currency 13 2 3 3 2 2 4" xfId="20404" xr:uid="{9BC9C5FD-88D8-478B-BF65-1EE9F5957EE7}"/>
    <cellStyle name="Currency 13 2 3 3 2 2 4 2" xfId="34096" xr:uid="{2F408136-1FCB-4609-9D97-444B8C530F8C}"/>
    <cellStyle name="Currency 13 2 3 3 2 2 4 3" xfId="48980" xr:uid="{1D842D9E-6320-4471-97A2-038C3D980045}"/>
    <cellStyle name="Currency 13 2 3 3 2 2 5" xfId="13560" xr:uid="{AE7F4981-097E-422F-A957-3A6E45AF13B3}"/>
    <cellStyle name="Currency 13 2 3 3 2 2 6" xfId="27250" xr:uid="{78D5EA7E-1349-4D92-A607-D6AF8F002BB7}"/>
    <cellStyle name="Currency 13 2 3 3 2 2 7" xfId="42134" xr:uid="{49B68806-9E7B-4D46-BC0C-225D43D3530D}"/>
    <cellStyle name="Currency 13 2 3 3 2 3" xfId="8425" xr:uid="{64F267EA-87C6-40F2-B08D-AE610AF9356D}"/>
    <cellStyle name="Currency 13 2 3 3 2 3 2" xfId="11847" xr:uid="{A7958A98-DC47-4F69-BF8C-D6035933F1A6}"/>
    <cellStyle name="Currency 13 2 3 3 2 3 2 2" xfId="25537" xr:uid="{A4C69DD5-2FAB-4540-876E-8FEA765C7B05}"/>
    <cellStyle name="Currency 13 2 3 3 2 3 2 2 2" xfId="39229" xr:uid="{7986BCF6-3FF1-4DB8-B51C-A67A0AFFE78E}"/>
    <cellStyle name="Currency 13 2 3 3 2 3 2 2 3" xfId="54113" xr:uid="{29D012C2-0A47-451A-9366-81A7CEB3CB4E}"/>
    <cellStyle name="Currency 13 2 3 3 2 3 2 3" xfId="18693" xr:uid="{7FB4F860-11C0-4B86-A10E-16CB6042EAE0}"/>
    <cellStyle name="Currency 13 2 3 3 2 3 2 4" xfId="32383" xr:uid="{F2DDFAE3-C86E-4A99-BCC2-85C38BE60349}"/>
    <cellStyle name="Currency 13 2 3 3 2 3 2 5" xfId="47267" xr:uid="{AE106C65-656D-4E91-B569-5F10F402F272}"/>
    <cellStyle name="Currency 13 2 3 3 2 3 3" xfId="22115" xr:uid="{476D2294-EEED-4787-AD43-36783A159175}"/>
    <cellStyle name="Currency 13 2 3 3 2 3 3 2" xfId="35807" xr:uid="{394213AB-0F6E-4510-BF72-76FD64E9BDAA}"/>
    <cellStyle name="Currency 13 2 3 3 2 3 3 3" xfId="50691" xr:uid="{4DC4FB6F-F054-47CA-877D-B0EF63D35745}"/>
    <cellStyle name="Currency 13 2 3 3 2 3 4" xfId="15271" xr:uid="{FB3C6895-05F2-4AB6-93DC-35840E523CF0}"/>
    <cellStyle name="Currency 13 2 3 3 2 3 5" xfId="28961" xr:uid="{D917F7E8-973F-44A3-B5A3-64557497BBC2}"/>
    <cellStyle name="Currency 13 2 3 3 2 3 6" xfId="43845" xr:uid="{59FE2DFD-8644-4969-8F25-0D8EA9386570}"/>
    <cellStyle name="Currency 13 2 3 3 2 4" xfId="10135" xr:uid="{325BC14E-A15B-48B4-BE6D-709B6D5CE21A}"/>
    <cellStyle name="Currency 13 2 3 3 2 4 2" xfId="23825" xr:uid="{C0F2397D-6A67-4F22-B9DC-39C539CDADC8}"/>
    <cellStyle name="Currency 13 2 3 3 2 4 2 2" xfId="37517" xr:uid="{EA9689B4-884D-41DA-8050-38436584576E}"/>
    <cellStyle name="Currency 13 2 3 3 2 4 2 3" xfId="52401" xr:uid="{FAE7AE31-9437-4CC6-AF50-34CF658BBD11}"/>
    <cellStyle name="Currency 13 2 3 3 2 4 3" xfId="16981" xr:uid="{A965CAAB-9EE4-4179-9DBF-9E05933D318F}"/>
    <cellStyle name="Currency 13 2 3 3 2 4 4" xfId="30671" xr:uid="{5BA38F52-A1B3-4BA9-B86F-3B238C9852D7}"/>
    <cellStyle name="Currency 13 2 3 3 2 4 5" xfId="45555" xr:uid="{ACB1A58A-7488-4259-966B-6D6EA16925F8}"/>
    <cellStyle name="Currency 13 2 3 3 2 5" xfId="20403" xr:uid="{41C37273-5C36-446A-BA47-B22D29AB3AD2}"/>
    <cellStyle name="Currency 13 2 3 3 2 5 2" xfId="34095" xr:uid="{FF8ACCCF-0CA6-4E71-9A30-B0235FE42CDD}"/>
    <cellStyle name="Currency 13 2 3 3 2 5 3" xfId="48979" xr:uid="{6BCD0F4F-2515-4927-A38E-0791F2927B94}"/>
    <cellStyle name="Currency 13 2 3 3 2 6" xfId="13559" xr:uid="{D97558DE-7F0B-492E-926A-BE4867E500FB}"/>
    <cellStyle name="Currency 13 2 3 3 2 7" xfId="27249" xr:uid="{F3F79B33-001D-4468-ADAE-2F262C751AD4}"/>
    <cellStyle name="Currency 13 2 3 3 2 8" xfId="42133" xr:uid="{E7B96F20-47C7-49F9-98F2-17514F971053}"/>
    <cellStyle name="Currency 13 2 3 3 3" xfId="6713" xr:uid="{B5C5309A-92EE-423A-BDAB-4A2720F5EE85}"/>
    <cellStyle name="Currency 13 2 3 3 3 2" xfId="8427" xr:uid="{87DD496B-DD8A-41CD-96FD-D95AE3D0BC41}"/>
    <cellStyle name="Currency 13 2 3 3 3 2 2" xfId="11849" xr:uid="{CFC7B830-F68A-4DED-B2A7-201FD4C217BB}"/>
    <cellStyle name="Currency 13 2 3 3 3 2 2 2" xfId="25539" xr:uid="{8B23C554-EB96-4C7B-8589-0A8B5BBAA548}"/>
    <cellStyle name="Currency 13 2 3 3 3 2 2 2 2" xfId="39231" xr:uid="{2B24F61F-B420-4414-9262-969DD1B7D87E}"/>
    <cellStyle name="Currency 13 2 3 3 3 2 2 2 3" xfId="54115" xr:uid="{0CA5E735-9265-4B32-B3C7-0A2B9A1883B7}"/>
    <cellStyle name="Currency 13 2 3 3 3 2 2 3" xfId="18695" xr:uid="{C33CF175-1E57-4790-B932-C6B6D4C4FF8A}"/>
    <cellStyle name="Currency 13 2 3 3 3 2 2 4" xfId="32385" xr:uid="{CDA1001D-5936-4BFD-9CA3-4F34AFA546BC}"/>
    <cellStyle name="Currency 13 2 3 3 3 2 2 5" xfId="47269" xr:uid="{35E8BC68-E773-4CA4-BE7C-43B94EC30158}"/>
    <cellStyle name="Currency 13 2 3 3 3 2 3" xfId="22117" xr:uid="{4CD056FF-8871-416F-968A-06BB5D55D9F8}"/>
    <cellStyle name="Currency 13 2 3 3 3 2 3 2" xfId="35809" xr:uid="{01D5C85C-85BB-432F-B06F-3B64EE70DD78}"/>
    <cellStyle name="Currency 13 2 3 3 3 2 3 3" xfId="50693" xr:uid="{67F78886-7C87-4702-9686-10CC567FF26A}"/>
    <cellStyle name="Currency 13 2 3 3 3 2 4" xfId="15273" xr:uid="{D428537C-B45A-4043-98C4-C32F4D8A1FC9}"/>
    <cellStyle name="Currency 13 2 3 3 3 2 5" xfId="28963" xr:uid="{AEA6A807-472A-4B1E-8C68-C143AEDF77EC}"/>
    <cellStyle name="Currency 13 2 3 3 3 2 6" xfId="43847" xr:uid="{BEC828F0-CD1A-4C3F-A660-4E738C0B3765}"/>
    <cellStyle name="Currency 13 2 3 3 3 3" xfId="10137" xr:uid="{B6F89223-4687-432B-8BB0-CAA60166A137}"/>
    <cellStyle name="Currency 13 2 3 3 3 3 2" xfId="23827" xr:uid="{4D19D1DC-87A4-4658-9424-1D37B1AFAA5A}"/>
    <cellStyle name="Currency 13 2 3 3 3 3 2 2" xfId="37519" xr:uid="{EB62A5BD-E8A3-45EA-BCC3-57EB55E9D2F0}"/>
    <cellStyle name="Currency 13 2 3 3 3 3 2 3" xfId="52403" xr:uid="{F8885151-7330-414C-8D34-8E8C9EF64C89}"/>
    <cellStyle name="Currency 13 2 3 3 3 3 3" xfId="16983" xr:uid="{76B594BB-05EF-41D3-B694-926C313BDF35}"/>
    <cellStyle name="Currency 13 2 3 3 3 3 4" xfId="30673" xr:uid="{7A398D0D-C3B4-45F9-825C-6CE83B7CDF63}"/>
    <cellStyle name="Currency 13 2 3 3 3 3 5" xfId="45557" xr:uid="{52A6557D-63A9-4807-A8EC-E36C8EBE3282}"/>
    <cellStyle name="Currency 13 2 3 3 3 4" xfId="20405" xr:uid="{3F4BCCBC-9A3D-4F65-8204-6D65E2A14AB0}"/>
    <cellStyle name="Currency 13 2 3 3 3 4 2" xfId="34097" xr:uid="{A0F3D539-C60D-485D-9E51-3749C4CF028C}"/>
    <cellStyle name="Currency 13 2 3 3 3 4 3" xfId="48981" xr:uid="{9B4120F8-55B1-4FD3-B9A3-25A739D4F667}"/>
    <cellStyle name="Currency 13 2 3 3 3 5" xfId="13561" xr:uid="{6CD7ADF1-7336-4ECE-8D79-6351A26D0B6C}"/>
    <cellStyle name="Currency 13 2 3 3 3 6" xfId="27251" xr:uid="{0F5D968E-F447-4C95-BA95-7EA74241FAD5}"/>
    <cellStyle name="Currency 13 2 3 3 3 7" xfId="42135" xr:uid="{2C866408-0957-44E2-B6A8-7324D350A1D6}"/>
    <cellStyle name="Currency 13 2 3 3 4" xfId="6714" xr:uid="{B9CAB290-86E0-4F9E-A58E-0589A932312E}"/>
    <cellStyle name="Currency 13 2 3 3 4 2" xfId="8428" xr:uid="{D1F0C8CF-A90C-4C2C-9A9A-52A5EECAE065}"/>
    <cellStyle name="Currency 13 2 3 3 4 2 2" xfId="11850" xr:uid="{CEB8AAC0-A4AE-4CAA-8407-4CEC005D3DF5}"/>
    <cellStyle name="Currency 13 2 3 3 4 2 2 2" xfId="25540" xr:uid="{CB485229-62F8-4D20-8C5E-1778CFD0BA31}"/>
    <cellStyle name="Currency 13 2 3 3 4 2 2 2 2" xfId="39232" xr:uid="{FE17556A-D8D4-49FB-B5FC-AB9C8C69D272}"/>
    <cellStyle name="Currency 13 2 3 3 4 2 2 2 3" xfId="54116" xr:uid="{43518EE6-D545-4943-BD46-630F95BC0F62}"/>
    <cellStyle name="Currency 13 2 3 3 4 2 2 3" xfId="18696" xr:uid="{EC19E1F2-5FFD-46CC-AFE7-D1D25FBC47C0}"/>
    <cellStyle name="Currency 13 2 3 3 4 2 2 4" xfId="32386" xr:uid="{63836821-44CC-4F78-B670-8C192314A615}"/>
    <cellStyle name="Currency 13 2 3 3 4 2 2 5" xfId="47270" xr:uid="{664BBEA0-A2B9-48D2-BC80-2F1C565CDE42}"/>
    <cellStyle name="Currency 13 2 3 3 4 2 3" xfId="22118" xr:uid="{79E8B580-531C-46FE-AB35-76A4FEDB49FD}"/>
    <cellStyle name="Currency 13 2 3 3 4 2 3 2" xfId="35810" xr:uid="{508F5F58-D917-4EB3-9BAF-FDD860F4E9C1}"/>
    <cellStyle name="Currency 13 2 3 3 4 2 3 3" xfId="50694" xr:uid="{69D55A24-70D1-4C78-A590-643754A3037E}"/>
    <cellStyle name="Currency 13 2 3 3 4 2 4" xfId="15274" xr:uid="{2A65A6B3-795F-4839-A381-DF82D54CEEAF}"/>
    <cellStyle name="Currency 13 2 3 3 4 2 5" xfId="28964" xr:uid="{A60B3F2B-00D7-474A-9A7B-DC3EF17932A2}"/>
    <cellStyle name="Currency 13 2 3 3 4 2 6" xfId="43848" xr:uid="{54AF1FF1-C6D0-4557-B8F1-E12B777CBB1A}"/>
    <cellStyle name="Currency 13 2 3 3 4 3" xfId="10138" xr:uid="{6D4B122F-687A-46BC-A3C6-C079BD60672C}"/>
    <cellStyle name="Currency 13 2 3 3 4 3 2" xfId="23828" xr:uid="{AC718E24-B12E-47FC-9FFB-B53A2FBEE3C6}"/>
    <cellStyle name="Currency 13 2 3 3 4 3 2 2" xfId="37520" xr:uid="{64D23B75-4311-4CB3-8FEA-72920419C3B3}"/>
    <cellStyle name="Currency 13 2 3 3 4 3 2 3" xfId="52404" xr:uid="{F379891C-3FBC-472A-8B0D-53DA9BF08BE4}"/>
    <cellStyle name="Currency 13 2 3 3 4 3 3" xfId="16984" xr:uid="{64362911-6DEA-4851-AACC-F600AE4A3222}"/>
    <cellStyle name="Currency 13 2 3 3 4 3 4" xfId="30674" xr:uid="{C8A2F93D-991F-4C9C-A8CD-02C73509D4AA}"/>
    <cellStyle name="Currency 13 2 3 3 4 3 5" xfId="45558" xr:uid="{29332804-FB91-4FB2-8E17-9E8FD31E5076}"/>
    <cellStyle name="Currency 13 2 3 3 4 4" xfId="20406" xr:uid="{C15E0058-76A7-4842-A2F4-CC4167282F95}"/>
    <cellStyle name="Currency 13 2 3 3 4 4 2" xfId="34098" xr:uid="{679A3F18-32D8-4EED-B6D2-244BB0CF29B5}"/>
    <cellStyle name="Currency 13 2 3 3 4 4 3" xfId="48982" xr:uid="{21BEF7A3-321D-49AC-A3EB-F388318D88A5}"/>
    <cellStyle name="Currency 13 2 3 3 4 5" xfId="13562" xr:uid="{932DC612-0F90-43D1-921B-72B3168E6D4E}"/>
    <cellStyle name="Currency 13 2 3 3 4 6" xfId="27252" xr:uid="{E835AC4A-7EF2-4E68-8D90-631373BD468F}"/>
    <cellStyle name="Currency 13 2 3 3 4 7" xfId="42136" xr:uid="{1DCD6053-B497-46F2-9D5F-EC5B191CB843}"/>
    <cellStyle name="Currency 13 2 3 3 5" xfId="8424" xr:uid="{43B56EDF-2C9D-4A16-91EB-195D33299066}"/>
    <cellStyle name="Currency 13 2 3 3 5 2" xfId="11846" xr:uid="{8CE231B5-93FA-4306-9BC1-F5C5A2636913}"/>
    <cellStyle name="Currency 13 2 3 3 5 2 2" xfId="25536" xr:uid="{5BD89AC2-03E4-4C6E-B8D8-5E5024C46350}"/>
    <cellStyle name="Currency 13 2 3 3 5 2 2 2" xfId="39228" xr:uid="{60C90F5A-1E85-4D1F-9215-09E6433A8E2E}"/>
    <cellStyle name="Currency 13 2 3 3 5 2 2 3" xfId="54112" xr:uid="{6465043E-FC18-4637-B418-485F5CA5978C}"/>
    <cellStyle name="Currency 13 2 3 3 5 2 3" xfId="18692" xr:uid="{B1B3F7F8-ADF8-4BC4-971A-0F5D93F9B953}"/>
    <cellStyle name="Currency 13 2 3 3 5 2 4" xfId="32382" xr:uid="{86043BEA-D7E6-486A-A62F-E1B9B82C9E2F}"/>
    <cellStyle name="Currency 13 2 3 3 5 2 5" xfId="47266" xr:uid="{F78C2092-C7BC-4E9E-85D3-6F18E0C9F22B}"/>
    <cellStyle name="Currency 13 2 3 3 5 3" xfId="22114" xr:uid="{DF6EAC62-1BBB-4DCE-81C7-7961B07101EA}"/>
    <cellStyle name="Currency 13 2 3 3 5 3 2" xfId="35806" xr:uid="{260AC07F-E974-42AD-923C-C2BF5C20D442}"/>
    <cellStyle name="Currency 13 2 3 3 5 3 3" xfId="50690" xr:uid="{7F8358DB-3169-4980-9ADF-CF2483B9CF27}"/>
    <cellStyle name="Currency 13 2 3 3 5 4" xfId="15270" xr:uid="{571D3BBF-D30E-431D-88C6-6F71A7F1870A}"/>
    <cellStyle name="Currency 13 2 3 3 5 5" xfId="28960" xr:uid="{D2270270-23A5-4A92-92AD-BDCA7DBDCB1D}"/>
    <cellStyle name="Currency 13 2 3 3 5 6" xfId="43844" xr:uid="{0D649047-B24D-45C8-8949-F6C34AEA6259}"/>
    <cellStyle name="Currency 13 2 3 3 6" xfId="10134" xr:uid="{F8F6119C-1377-4D81-AE5E-C395CA1ABDB2}"/>
    <cellStyle name="Currency 13 2 3 3 6 2" xfId="23824" xr:uid="{02E5FCB9-B2E9-43B7-B3A3-F6E672A7DDDB}"/>
    <cellStyle name="Currency 13 2 3 3 6 2 2" xfId="37516" xr:uid="{454CE465-6D01-4411-8601-71A8F9574309}"/>
    <cellStyle name="Currency 13 2 3 3 6 2 3" xfId="52400" xr:uid="{E486ED8A-A7AE-40DC-A9D4-BDCE519ED8C9}"/>
    <cellStyle name="Currency 13 2 3 3 6 3" xfId="16980" xr:uid="{202079BC-D3B7-4967-B995-B4D6E4C03746}"/>
    <cellStyle name="Currency 13 2 3 3 6 4" xfId="30670" xr:uid="{4E8BBFF8-1334-436D-9251-B47BCF49B8EF}"/>
    <cellStyle name="Currency 13 2 3 3 6 5" xfId="45554" xr:uid="{B9E48876-CA12-4686-9890-89F996715376}"/>
    <cellStyle name="Currency 13 2 3 3 7" xfId="20402" xr:uid="{7F16625D-6F16-46BC-A9DC-35670F4463B8}"/>
    <cellStyle name="Currency 13 2 3 3 7 2" xfId="34094" xr:uid="{5F6CECE5-7F34-41AE-8E6B-B5DD679EAB4D}"/>
    <cellStyle name="Currency 13 2 3 3 7 3" xfId="48978" xr:uid="{48509676-1869-4F96-B3D8-77D0BF6C7483}"/>
    <cellStyle name="Currency 13 2 3 3 8" xfId="13558" xr:uid="{47A9BB6D-602C-4EEF-81A6-6A71DD1B0C80}"/>
    <cellStyle name="Currency 13 2 3 3 9" xfId="27248" xr:uid="{2BA0D48C-692E-4DC7-B76F-32B56FB78C5E}"/>
    <cellStyle name="Currency 13 2 3 4" xfId="6715" xr:uid="{6FEB51BC-44D3-4CFE-BE78-7B845611075A}"/>
    <cellStyle name="Currency 13 2 3 4 2" xfId="6716" xr:uid="{19FC2D20-6388-40A9-B959-28193DA6C4EE}"/>
    <cellStyle name="Currency 13 2 3 4 2 2" xfId="8430" xr:uid="{D3E784E0-E15A-48C5-B2A6-BF40E0D07E1A}"/>
    <cellStyle name="Currency 13 2 3 4 2 2 2" xfId="11852" xr:uid="{A4994C96-3BD7-432D-B2DC-DA3261F23E0E}"/>
    <cellStyle name="Currency 13 2 3 4 2 2 2 2" xfId="25542" xr:uid="{64B729B9-C247-4F61-8245-AA544C0EFBDE}"/>
    <cellStyle name="Currency 13 2 3 4 2 2 2 2 2" xfId="39234" xr:uid="{E1B431BF-7711-42E4-BE91-DA6690BFB78F}"/>
    <cellStyle name="Currency 13 2 3 4 2 2 2 2 3" xfId="54118" xr:uid="{039E8B84-395E-4CCC-9B1A-F99890181921}"/>
    <cellStyle name="Currency 13 2 3 4 2 2 2 3" xfId="18698" xr:uid="{F1CA0111-274A-4214-B663-23CFC9F02BD0}"/>
    <cellStyle name="Currency 13 2 3 4 2 2 2 4" xfId="32388" xr:uid="{90DA5D0A-F2B1-4B53-B472-F55B002A421C}"/>
    <cellStyle name="Currency 13 2 3 4 2 2 2 5" xfId="47272" xr:uid="{3472C0F5-D28F-4702-8B89-3303B637175D}"/>
    <cellStyle name="Currency 13 2 3 4 2 2 3" xfId="22120" xr:uid="{94A6876D-B8F0-4399-AC51-27988A69DA3A}"/>
    <cellStyle name="Currency 13 2 3 4 2 2 3 2" xfId="35812" xr:uid="{25F2B48B-2F36-4D98-8D97-ABAFD525C7BE}"/>
    <cellStyle name="Currency 13 2 3 4 2 2 3 3" xfId="50696" xr:uid="{AB1384AB-319C-4938-A4F3-7C45910F1FFE}"/>
    <cellStyle name="Currency 13 2 3 4 2 2 4" xfId="15276" xr:uid="{1C05D987-520A-4060-801A-D1EAA19A40B1}"/>
    <cellStyle name="Currency 13 2 3 4 2 2 5" xfId="28966" xr:uid="{55DC1AAE-A3C2-4BE4-A5FA-3781EA9EFD2E}"/>
    <cellStyle name="Currency 13 2 3 4 2 2 6" xfId="43850" xr:uid="{AE0CE759-FFA2-4E42-9033-83A41CC644E1}"/>
    <cellStyle name="Currency 13 2 3 4 2 3" xfId="10140" xr:uid="{89569F61-6BF1-4990-A321-F3EDBB2FAD1C}"/>
    <cellStyle name="Currency 13 2 3 4 2 3 2" xfId="23830" xr:uid="{46F99CF6-D13D-46EC-A6BA-F2D3DC4EDAD4}"/>
    <cellStyle name="Currency 13 2 3 4 2 3 2 2" xfId="37522" xr:uid="{B9BF8596-1925-4B9D-9376-7F79894CCD4A}"/>
    <cellStyle name="Currency 13 2 3 4 2 3 2 3" xfId="52406" xr:uid="{FA2ADDBC-440E-4533-B472-954B7EFD62AA}"/>
    <cellStyle name="Currency 13 2 3 4 2 3 3" xfId="16986" xr:uid="{35853BB7-0328-4560-A4A5-F781F8DCFB79}"/>
    <cellStyle name="Currency 13 2 3 4 2 3 4" xfId="30676" xr:uid="{7E0A94D3-28E8-4CB5-840A-C4F3C6C05C80}"/>
    <cellStyle name="Currency 13 2 3 4 2 3 5" xfId="45560" xr:uid="{1614191E-841C-4770-830B-1189840D56C8}"/>
    <cellStyle name="Currency 13 2 3 4 2 4" xfId="20408" xr:uid="{6EB9742B-FE79-4818-8EA2-15CC5F2D8B9E}"/>
    <cellStyle name="Currency 13 2 3 4 2 4 2" xfId="34100" xr:uid="{B4DB73D3-1048-4A3F-8DED-C57F50E543ED}"/>
    <cellStyle name="Currency 13 2 3 4 2 4 3" xfId="48984" xr:uid="{01C9A43B-4784-4A73-BFEF-07A4D03C5DDE}"/>
    <cellStyle name="Currency 13 2 3 4 2 5" xfId="13564" xr:uid="{22E651DB-9C08-4088-83DE-5120E95CB757}"/>
    <cellStyle name="Currency 13 2 3 4 2 6" xfId="27254" xr:uid="{6DA42710-6241-4A04-9D80-C22CAF2E0AA7}"/>
    <cellStyle name="Currency 13 2 3 4 2 7" xfId="42138" xr:uid="{FD0A7AE7-631B-44C7-818A-0BA4669FB002}"/>
    <cellStyle name="Currency 13 2 3 4 3" xfId="8429" xr:uid="{6FD34E5D-920D-4A7A-B6AD-6CD0F77C8174}"/>
    <cellStyle name="Currency 13 2 3 4 3 2" xfId="11851" xr:uid="{7A8BCD5C-BC6A-4670-ABA6-81EBE0EBB32C}"/>
    <cellStyle name="Currency 13 2 3 4 3 2 2" xfId="25541" xr:uid="{F779C5CA-3EB5-4562-B5F5-D94AF6592104}"/>
    <cellStyle name="Currency 13 2 3 4 3 2 2 2" xfId="39233" xr:uid="{13D42623-7413-460C-B517-FF54E07D216C}"/>
    <cellStyle name="Currency 13 2 3 4 3 2 2 3" xfId="54117" xr:uid="{2EC5AA21-3D70-473F-B07F-07849D442B95}"/>
    <cellStyle name="Currency 13 2 3 4 3 2 3" xfId="18697" xr:uid="{F7E81D01-51F8-4ECF-BF0B-680018BA3457}"/>
    <cellStyle name="Currency 13 2 3 4 3 2 4" xfId="32387" xr:uid="{056759EE-F334-4ADE-9EF4-5554DDD77CDA}"/>
    <cellStyle name="Currency 13 2 3 4 3 2 5" xfId="47271" xr:uid="{77613A32-1F7F-4577-B9A1-21072CA1E3FC}"/>
    <cellStyle name="Currency 13 2 3 4 3 3" xfId="22119" xr:uid="{F8CAF663-D340-4252-9BBA-5E3C2B15B7A9}"/>
    <cellStyle name="Currency 13 2 3 4 3 3 2" xfId="35811" xr:uid="{7DBBCDDB-F67D-4BE8-9640-136557FE71EC}"/>
    <cellStyle name="Currency 13 2 3 4 3 3 3" xfId="50695" xr:uid="{24490EFC-723D-4C3E-A1D9-F23EB5DB5A8B}"/>
    <cellStyle name="Currency 13 2 3 4 3 4" xfId="15275" xr:uid="{13BBBE6B-3F05-4DB4-9699-051836595041}"/>
    <cellStyle name="Currency 13 2 3 4 3 5" xfId="28965" xr:uid="{588927D8-A2FD-4786-A876-60D7ED0F9DF0}"/>
    <cellStyle name="Currency 13 2 3 4 3 6" xfId="43849" xr:uid="{7BDB08F3-BAA5-43E3-9CF3-4DD1C3992FE8}"/>
    <cellStyle name="Currency 13 2 3 4 4" xfId="10139" xr:uid="{307D38AA-35AF-4C49-991B-F06B66E4C759}"/>
    <cellStyle name="Currency 13 2 3 4 4 2" xfId="23829" xr:uid="{A0D8E3F5-2002-46CC-86EF-6B06D1D9BDC3}"/>
    <cellStyle name="Currency 13 2 3 4 4 2 2" xfId="37521" xr:uid="{98F42C81-1B68-4A25-B456-92B6BCE7BF16}"/>
    <cellStyle name="Currency 13 2 3 4 4 2 3" xfId="52405" xr:uid="{419ACD2D-DF18-476F-AD33-BF2E34797C59}"/>
    <cellStyle name="Currency 13 2 3 4 4 3" xfId="16985" xr:uid="{2408914A-3D81-4603-87BE-C3A6179CCC87}"/>
    <cellStyle name="Currency 13 2 3 4 4 4" xfId="30675" xr:uid="{26C03F09-9D3A-47EA-BB9C-1140700154C7}"/>
    <cellStyle name="Currency 13 2 3 4 4 5" xfId="45559" xr:uid="{8CEAC14F-3C29-4EC1-87D5-7A7253D95643}"/>
    <cellStyle name="Currency 13 2 3 4 5" xfId="20407" xr:uid="{DBB966CF-59DD-45F8-AEA1-925D271B851F}"/>
    <cellStyle name="Currency 13 2 3 4 5 2" xfId="34099" xr:uid="{5967CE91-D694-4AC6-9889-840B377E9146}"/>
    <cellStyle name="Currency 13 2 3 4 5 3" xfId="48983" xr:uid="{5F82A857-8C01-45A2-AF1F-66C5951EC4FD}"/>
    <cellStyle name="Currency 13 2 3 4 6" xfId="13563" xr:uid="{C921F7D8-F127-4ECC-A952-32CA44A3AC3E}"/>
    <cellStyle name="Currency 13 2 3 4 7" xfId="27253" xr:uid="{414A56FC-FDBD-4FD4-8F94-3C18187E9D59}"/>
    <cellStyle name="Currency 13 2 3 4 8" xfId="42137" xr:uid="{310D2754-D0CC-4A93-B561-36B2FE881163}"/>
    <cellStyle name="Currency 13 2 3 5" xfId="6717" xr:uid="{23FC1A47-E7CE-46FE-9BF8-60DD771C3949}"/>
    <cellStyle name="Currency 13 2 3 5 2" xfId="8431" xr:uid="{514E51EA-BCB2-41AE-8CAB-A67E151FD277}"/>
    <cellStyle name="Currency 13 2 3 5 2 2" xfId="11853" xr:uid="{8346822E-1C05-41A2-B135-4B1CD145320A}"/>
    <cellStyle name="Currency 13 2 3 5 2 2 2" xfId="25543" xr:uid="{651CD093-5FD0-4E6C-9632-C24C9008AA3F}"/>
    <cellStyle name="Currency 13 2 3 5 2 2 2 2" xfId="39235" xr:uid="{745CE3F8-2505-4EB4-9A9F-AC0C0C94CAE8}"/>
    <cellStyle name="Currency 13 2 3 5 2 2 2 3" xfId="54119" xr:uid="{2E88D10B-74D0-4C17-A132-6F1C734F7FD1}"/>
    <cellStyle name="Currency 13 2 3 5 2 2 3" xfId="18699" xr:uid="{BD5E09DC-AFAF-4F04-A833-84620D655D7E}"/>
    <cellStyle name="Currency 13 2 3 5 2 2 4" xfId="32389" xr:uid="{2DEE703D-E9DE-4B25-81BB-1EB404FC3EA3}"/>
    <cellStyle name="Currency 13 2 3 5 2 2 5" xfId="47273" xr:uid="{F211312B-4C68-45AF-9299-AABECC6203F7}"/>
    <cellStyle name="Currency 13 2 3 5 2 3" xfId="22121" xr:uid="{A86C3597-D08C-4917-82E8-47C74005D6B8}"/>
    <cellStyle name="Currency 13 2 3 5 2 3 2" xfId="35813" xr:uid="{831DD51B-F9CE-4D99-BFA9-5E0CF9B4C5D4}"/>
    <cellStyle name="Currency 13 2 3 5 2 3 3" xfId="50697" xr:uid="{B452D1FA-A84F-44E9-867D-B68A1B981488}"/>
    <cellStyle name="Currency 13 2 3 5 2 4" xfId="15277" xr:uid="{B7891733-485A-4A3A-A198-30EC66618B6B}"/>
    <cellStyle name="Currency 13 2 3 5 2 5" xfId="28967" xr:uid="{F5DC98BC-FE36-46BA-8F2E-7AFDE73CF9BC}"/>
    <cellStyle name="Currency 13 2 3 5 2 6" xfId="43851" xr:uid="{677C8DC9-9E96-43D4-96E2-19E0CD42F7F7}"/>
    <cellStyle name="Currency 13 2 3 5 3" xfId="10141" xr:uid="{F971C7C6-7F1F-4BC6-A490-A3FA0ADBA3AE}"/>
    <cellStyle name="Currency 13 2 3 5 3 2" xfId="23831" xr:uid="{FF635A95-B5A0-4654-9B5B-42FD2AF15241}"/>
    <cellStyle name="Currency 13 2 3 5 3 2 2" xfId="37523" xr:uid="{80850E68-9AFE-4E39-8B18-9DBC163A45FE}"/>
    <cellStyle name="Currency 13 2 3 5 3 2 3" xfId="52407" xr:uid="{10D71759-94B2-4275-A7BD-A6D1FECE8131}"/>
    <cellStyle name="Currency 13 2 3 5 3 3" xfId="16987" xr:uid="{D496ACCC-242E-4068-B2A5-A4E106481DF5}"/>
    <cellStyle name="Currency 13 2 3 5 3 4" xfId="30677" xr:uid="{279D4F70-C051-42ED-952F-8560DD1AFAA3}"/>
    <cellStyle name="Currency 13 2 3 5 3 5" xfId="45561" xr:uid="{A5B25EAB-0BFC-4B04-8105-198DB07B12C4}"/>
    <cellStyle name="Currency 13 2 3 5 4" xfId="20409" xr:uid="{E83E0764-0F52-486E-81CA-4D2413E00B3D}"/>
    <cellStyle name="Currency 13 2 3 5 4 2" xfId="34101" xr:uid="{77D7EB2E-D152-4BCE-8D26-1F253C423C04}"/>
    <cellStyle name="Currency 13 2 3 5 4 3" xfId="48985" xr:uid="{05B6FEC2-1018-4A7F-B3BC-AEDACA80D552}"/>
    <cellStyle name="Currency 13 2 3 5 5" xfId="13565" xr:uid="{E85E1E5A-BD7F-4DC1-96D0-0643FBCFEFDE}"/>
    <cellStyle name="Currency 13 2 3 5 6" xfId="27255" xr:uid="{2AA8AA00-DC5E-46CD-B8D1-967ABE14D3EE}"/>
    <cellStyle name="Currency 13 2 3 5 7" xfId="42139" xr:uid="{892DC203-8AAF-4996-8775-9EF9BA42A635}"/>
    <cellStyle name="Currency 13 2 3 6" xfId="6718" xr:uid="{9189315F-3834-4691-9F2B-4BC0507D064A}"/>
    <cellStyle name="Currency 13 2 3 6 2" xfId="8432" xr:uid="{4AE63D51-3F18-4E02-9408-6AA60F9DDBBF}"/>
    <cellStyle name="Currency 13 2 3 6 2 2" xfId="11854" xr:uid="{3567D95D-0F21-4F35-A053-A2244F3DB165}"/>
    <cellStyle name="Currency 13 2 3 6 2 2 2" xfId="25544" xr:uid="{4963F9F3-3037-478B-B76F-494112A3E127}"/>
    <cellStyle name="Currency 13 2 3 6 2 2 2 2" xfId="39236" xr:uid="{40A5839C-D119-4660-95E8-4418A598C088}"/>
    <cellStyle name="Currency 13 2 3 6 2 2 2 3" xfId="54120" xr:uid="{936AA968-E422-4EE0-91CE-10C0283FF1BD}"/>
    <cellStyle name="Currency 13 2 3 6 2 2 3" xfId="18700" xr:uid="{85AE73ED-9003-4347-9D9F-9522DCC833D1}"/>
    <cellStyle name="Currency 13 2 3 6 2 2 4" xfId="32390" xr:uid="{8FB04948-292C-4312-9228-FE1211F43AA7}"/>
    <cellStyle name="Currency 13 2 3 6 2 2 5" xfId="47274" xr:uid="{8B1C858B-AFCC-4559-8F84-88F81A493706}"/>
    <cellStyle name="Currency 13 2 3 6 2 3" xfId="22122" xr:uid="{A5C7BE77-520E-44FC-85F4-DF3A24139611}"/>
    <cellStyle name="Currency 13 2 3 6 2 3 2" xfId="35814" xr:uid="{C8E83AE6-0DA9-4232-86A9-963E015FCEEC}"/>
    <cellStyle name="Currency 13 2 3 6 2 3 3" xfId="50698" xr:uid="{9EED4BC9-B432-4EBF-8AF4-45BC8D9C0DCF}"/>
    <cellStyle name="Currency 13 2 3 6 2 4" xfId="15278" xr:uid="{740E7941-99AC-42D6-994B-8D4E7D01BAA3}"/>
    <cellStyle name="Currency 13 2 3 6 2 5" xfId="28968" xr:uid="{40AAA688-C865-4C99-9234-F44BF3A3A685}"/>
    <cellStyle name="Currency 13 2 3 6 2 6" xfId="43852" xr:uid="{05055635-B4E5-481E-82CE-6B34CCEC3BC6}"/>
    <cellStyle name="Currency 13 2 3 6 3" xfId="10142" xr:uid="{92193E40-80D9-4075-92F0-DC29A3EBB9AE}"/>
    <cellStyle name="Currency 13 2 3 6 3 2" xfId="23832" xr:uid="{B047F969-D541-4A46-9B09-1A290997A148}"/>
    <cellStyle name="Currency 13 2 3 6 3 2 2" xfId="37524" xr:uid="{EBFB6120-1C9C-462D-B766-AAD4DA60A142}"/>
    <cellStyle name="Currency 13 2 3 6 3 2 3" xfId="52408" xr:uid="{6DA281A5-2ECD-48F7-ACEE-BA5086AF17D8}"/>
    <cellStyle name="Currency 13 2 3 6 3 3" xfId="16988" xr:uid="{FA5CF2C3-191B-46CF-8E46-A62AEB2C6399}"/>
    <cellStyle name="Currency 13 2 3 6 3 4" xfId="30678" xr:uid="{3DE7F0A2-4B49-428F-8264-19B5C964C7ED}"/>
    <cellStyle name="Currency 13 2 3 6 3 5" xfId="45562" xr:uid="{B4A79181-A8E2-4728-BBC2-37F8C55D32DE}"/>
    <cellStyle name="Currency 13 2 3 6 4" xfId="20410" xr:uid="{1791A9A2-1B6F-4BD4-B317-6EF4BEBADD70}"/>
    <cellStyle name="Currency 13 2 3 6 4 2" xfId="34102" xr:uid="{CCAD2B0D-EF0A-45C5-B599-C926DC6EFE25}"/>
    <cellStyle name="Currency 13 2 3 6 4 3" xfId="48986" xr:uid="{170F5A19-2D6E-45F2-A663-B24AD25B13B8}"/>
    <cellStyle name="Currency 13 2 3 6 5" xfId="13566" xr:uid="{4C9B8CCE-63D5-41ED-8BA9-A4CD2D8C4342}"/>
    <cellStyle name="Currency 13 2 3 6 6" xfId="27256" xr:uid="{B2738134-A582-43F7-9778-DF5F1D00A5DB}"/>
    <cellStyle name="Currency 13 2 3 6 7" xfId="42140" xr:uid="{07EE92DF-9CDE-4655-BDC9-A92AB48F13D4}"/>
    <cellStyle name="Currency 13 2 3 7" xfId="8418" xr:uid="{027E1EB4-21E9-44EA-AB1A-0ECC56B21F1B}"/>
    <cellStyle name="Currency 13 2 3 7 2" xfId="11840" xr:uid="{3BEFB7D4-2215-4D29-B69C-3C16100EE9F3}"/>
    <cellStyle name="Currency 13 2 3 7 2 2" xfId="25530" xr:uid="{832FF00D-888F-44F3-AC03-8822D386809E}"/>
    <cellStyle name="Currency 13 2 3 7 2 2 2" xfId="39222" xr:uid="{08CF20B7-6DF3-4B20-BF29-B0292CA9176C}"/>
    <cellStyle name="Currency 13 2 3 7 2 2 3" xfId="54106" xr:uid="{5F5EB103-5041-47F1-AF61-C978F521C3C2}"/>
    <cellStyle name="Currency 13 2 3 7 2 3" xfId="18686" xr:uid="{2F39C033-7B3E-4161-BA68-C88CD8FA9A40}"/>
    <cellStyle name="Currency 13 2 3 7 2 4" xfId="32376" xr:uid="{56DB0518-B679-47AB-AD74-899149C0CCC8}"/>
    <cellStyle name="Currency 13 2 3 7 2 5" xfId="47260" xr:uid="{9B0F5876-5215-4FCC-B39C-CD6FED21BD23}"/>
    <cellStyle name="Currency 13 2 3 7 3" xfId="22108" xr:uid="{DEF199D1-1569-4580-B985-B5D8FDC6628D}"/>
    <cellStyle name="Currency 13 2 3 7 3 2" xfId="35800" xr:uid="{3A25E9D2-8A44-456E-B62C-70C57743CA45}"/>
    <cellStyle name="Currency 13 2 3 7 3 3" xfId="50684" xr:uid="{FDC16BCF-A653-467D-9D32-498A308E8985}"/>
    <cellStyle name="Currency 13 2 3 7 4" xfId="15264" xr:uid="{3B4CB754-4E8F-4769-9A42-3B35CB4B8184}"/>
    <cellStyle name="Currency 13 2 3 7 5" xfId="28954" xr:uid="{7BCB2591-2EE0-4CB8-9A4F-563FF4878BC5}"/>
    <cellStyle name="Currency 13 2 3 7 6" xfId="43838" xr:uid="{23A693D6-03F9-4F4E-80B0-228D3558A4DE}"/>
    <cellStyle name="Currency 13 2 3 8" xfId="10128" xr:uid="{263B6773-DC02-4381-9F02-8A187170D903}"/>
    <cellStyle name="Currency 13 2 3 8 2" xfId="23818" xr:uid="{6E137D26-E737-44D1-8E49-9D4B871B3BB5}"/>
    <cellStyle name="Currency 13 2 3 8 2 2" xfId="37510" xr:uid="{4C014F7A-D733-44A8-B9E9-7CBED8948BEA}"/>
    <cellStyle name="Currency 13 2 3 8 2 3" xfId="52394" xr:uid="{0C8CD948-E4C9-419E-AD88-228CED1AD427}"/>
    <cellStyle name="Currency 13 2 3 8 3" xfId="16974" xr:uid="{5DC0BCFE-9E21-44E5-A9AE-D07025B4FC95}"/>
    <cellStyle name="Currency 13 2 3 8 4" xfId="30664" xr:uid="{59BBF7EA-1553-4E98-9954-675D6481EA6F}"/>
    <cellStyle name="Currency 13 2 3 8 5" xfId="45548" xr:uid="{9C9F8853-9F3F-49FF-A3D4-CDD141C6E752}"/>
    <cellStyle name="Currency 13 2 3 9" xfId="20396" xr:uid="{829CB423-F0A5-45C4-AFD2-365A5423D81E}"/>
    <cellStyle name="Currency 13 2 3 9 2" xfId="34088" xr:uid="{35442AFD-06F2-46DF-B6EA-51160ECE8A02}"/>
    <cellStyle name="Currency 13 2 3 9 3" xfId="48972" xr:uid="{4E1FCE68-D5D2-47C3-8BCA-BBD24E1BC50F}"/>
    <cellStyle name="Currency 13 2 4" xfId="6719" xr:uid="{909453E3-DEBD-406B-B6C3-9BA0E3492292}"/>
    <cellStyle name="Currency 13 2 4 10" xfId="13567" xr:uid="{A8974941-96A7-4F2A-A497-A05705796162}"/>
    <cellStyle name="Currency 13 2 4 11" xfId="27257" xr:uid="{C1D3A81C-0A93-4827-A327-87F52E3EF3B9}"/>
    <cellStyle name="Currency 13 2 4 12" xfId="42141" xr:uid="{2E18A3E1-1A59-4CF3-8CBD-576F5DC93A9E}"/>
    <cellStyle name="Currency 13 2 4 2" xfId="6720" xr:uid="{67689BDD-3DA7-4EBF-A980-1782CB7830CD}"/>
    <cellStyle name="Currency 13 2 4 2 10" xfId="42142" xr:uid="{AC417720-5E2D-4CE3-880B-A7A7C1E7711E}"/>
    <cellStyle name="Currency 13 2 4 2 2" xfId="6721" xr:uid="{E7FF8A25-6D13-4E87-85B8-7765D253A955}"/>
    <cellStyle name="Currency 13 2 4 2 2 2" xfId="6722" xr:uid="{D7C8539F-CB43-4D69-9B4E-501A914BCE4A}"/>
    <cellStyle name="Currency 13 2 4 2 2 2 2" xfId="8436" xr:uid="{DFB33293-5029-4536-83F0-F08174E9686E}"/>
    <cellStyle name="Currency 13 2 4 2 2 2 2 2" xfId="11858" xr:uid="{416BE8A6-EA5C-4127-ADD5-477521539CBE}"/>
    <cellStyle name="Currency 13 2 4 2 2 2 2 2 2" xfId="25548" xr:uid="{501E780D-0396-43A2-A7FF-C26BFB04AEFA}"/>
    <cellStyle name="Currency 13 2 4 2 2 2 2 2 2 2" xfId="39240" xr:uid="{EAC1CAF2-6D7A-47D5-ACF8-E7B054F86E28}"/>
    <cellStyle name="Currency 13 2 4 2 2 2 2 2 2 3" xfId="54124" xr:uid="{2AB0A01D-A166-485D-8367-5CEB15D7C6A0}"/>
    <cellStyle name="Currency 13 2 4 2 2 2 2 2 3" xfId="18704" xr:uid="{9ECC09C8-9661-4E66-9733-A7273CA41B89}"/>
    <cellStyle name="Currency 13 2 4 2 2 2 2 2 4" xfId="32394" xr:uid="{2EA7CAF1-E0B9-41FA-ABCE-4A32209AEF32}"/>
    <cellStyle name="Currency 13 2 4 2 2 2 2 2 5" xfId="47278" xr:uid="{6C91869F-3A4E-440C-8E43-BF9EF9F93B97}"/>
    <cellStyle name="Currency 13 2 4 2 2 2 2 3" xfId="22126" xr:uid="{324D07D3-B815-4C7B-BF7C-776D1EEAA729}"/>
    <cellStyle name="Currency 13 2 4 2 2 2 2 3 2" xfId="35818" xr:uid="{FFD0056D-2911-4EB5-B1C7-326BCFB194EA}"/>
    <cellStyle name="Currency 13 2 4 2 2 2 2 3 3" xfId="50702" xr:uid="{9E1B25A3-42CE-4B8A-9694-F0C90EF0ACC9}"/>
    <cellStyle name="Currency 13 2 4 2 2 2 2 4" xfId="15282" xr:uid="{9C885810-2E90-409E-877E-4A7DA4A1C0AE}"/>
    <cellStyle name="Currency 13 2 4 2 2 2 2 5" xfId="28972" xr:uid="{AF96C04B-C748-4C6F-8780-0ED316F0338C}"/>
    <cellStyle name="Currency 13 2 4 2 2 2 2 6" xfId="43856" xr:uid="{7F631CD6-3462-44D9-B24E-29C64B65AD3A}"/>
    <cellStyle name="Currency 13 2 4 2 2 2 3" xfId="10146" xr:uid="{439D99B3-7622-4475-9D13-463F2CB91498}"/>
    <cellStyle name="Currency 13 2 4 2 2 2 3 2" xfId="23836" xr:uid="{AE9466B7-7FB8-4605-BB63-6DCFADD6DB15}"/>
    <cellStyle name="Currency 13 2 4 2 2 2 3 2 2" xfId="37528" xr:uid="{416B5652-AAE8-44DF-B30C-3BDB9C2C661E}"/>
    <cellStyle name="Currency 13 2 4 2 2 2 3 2 3" xfId="52412" xr:uid="{82E24F64-84DA-4014-A1AE-83ED4FBC7DFD}"/>
    <cellStyle name="Currency 13 2 4 2 2 2 3 3" xfId="16992" xr:uid="{87EDDCBE-A560-4F3B-96F6-E811C766E073}"/>
    <cellStyle name="Currency 13 2 4 2 2 2 3 4" xfId="30682" xr:uid="{B0D0F5D5-3040-461C-8603-0C4102DABD1A}"/>
    <cellStyle name="Currency 13 2 4 2 2 2 3 5" xfId="45566" xr:uid="{71FF3962-C576-4739-8A38-CEA25E17C2F4}"/>
    <cellStyle name="Currency 13 2 4 2 2 2 4" xfId="20414" xr:uid="{2A3AF492-372A-41D2-BEDF-48C1CB8EB169}"/>
    <cellStyle name="Currency 13 2 4 2 2 2 4 2" xfId="34106" xr:uid="{90BA0C77-A6BE-4769-816A-1562F68C4B0D}"/>
    <cellStyle name="Currency 13 2 4 2 2 2 4 3" xfId="48990" xr:uid="{D4AB8799-B42F-4282-94CC-548E7140E6CD}"/>
    <cellStyle name="Currency 13 2 4 2 2 2 5" xfId="13570" xr:uid="{11823547-2F58-4BD0-8BE0-04B6707169CA}"/>
    <cellStyle name="Currency 13 2 4 2 2 2 6" xfId="27260" xr:uid="{423DAD60-EFC1-49CA-97DC-DC7547E9317A}"/>
    <cellStyle name="Currency 13 2 4 2 2 2 7" xfId="42144" xr:uid="{8A8F6440-8D2C-43BF-9070-0D95C5AD3EDD}"/>
    <cellStyle name="Currency 13 2 4 2 2 3" xfId="8435" xr:uid="{9125A37D-E194-4DCC-99DA-AAA6327B996B}"/>
    <cellStyle name="Currency 13 2 4 2 2 3 2" xfId="11857" xr:uid="{BC98FA91-3074-422F-992A-DA69BC6CC8DE}"/>
    <cellStyle name="Currency 13 2 4 2 2 3 2 2" xfId="25547" xr:uid="{E54008FE-ABA6-46DC-A0E5-0365B9320F96}"/>
    <cellStyle name="Currency 13 2 4 2 2 3 2 2 2" xfId="39239" xr:uid="{3864C32F-15CF-428D-A05E-67EFA1441F9A}"/>
    <cellStyle name="Currency 13 2 4 2 2 3 2 2 3" xfId="54123" xr:uid="{58691BB3-E79E-41F6-A203-CB87929B8CB9}"/>
    <cellStyle name="Currency 13 2 4 2 2 3 2 3" xfId="18703" xr:uid="{E743E3B1-FE1D-4CB2-B304-3BC881E67342}"/>
    <cellStyle name="Currency 13 2 4 2 2 3 2 4" xfId="32393" xr:uid="{289460E9-E4D1-4B6F-B674-B425B988B784}"/>
    <cellStyle name="Currency 13 2 4 2 2 3 2 5" xfId="47277" xr:uid="{3BA3EABA-0642-4A64-B48A-032395DBC851}"/>
    <cellStyle name="Currency 13 2 4 2 2 3 3" xfId="22125" xr:uid="{B061E75B-C76F-4F50-84E4-A00674189177}"/>
    <cellStyle name="Currency 13 2 4 2 2 3 3 2" xfId="35817" xr:uid="{14AA320A-777B-4ED3-BB18-6C19AA2BE25F}"/>
    <cellStyle name="Currency 13 2 4 2 2 3 3 3" xfId="50701" xr:uid="{BA55C5A9-9F96-4BC7-A5D7-92956B983567}"/>
    <cellStyle name="Currency 13 2 4 2 2 3 4" xfId="15281" xr:uid="{E3152098-E962-4E75-9740-0AEF518A54A3}"/>
    <cellStyle name="Currency 13 2 4 2 2 3 5" xfId="28971" xr:uid="{DAE3B9A2-E1B7-458E-AB5C-724BB7A8E004}"/>
    <cellStyle name="Currency 13 2 4 2 2 3 6" xfId="43855" xr:uid="{2A464306-09A5-4761-8D44-4C6B42D790A5}"/>
    <cellStyle name="Currency 13 2 4 2 2 4" xfId="10145" xr:uid="{79A257C5-1F54-4F95-85BD-FAB3467FB416}"/>
    <cellStyle name="Currency 13 2 4 2 2 4 2" xfId="23835" xr:uid="{677DE040-DD16-4362-8C1C-267BB43A98A8}"/>
    <cellStyle name="Currency 13 2 4 2 2 4 2 2" xfId="37527" xr:uid="{8C9385BF-5D9B-40A3-A692-A4DEE00E96AD}"/>
    <cellStyle name="Currency 13 2 4 2 2 4 2 3" xfId="52411" xr:uid="{C0D45D9E-E948-46B6-9CB4-26639CC68D7E}"/>
    <cellStyle name="Currency 13 2 4 2 2 4 3" xfId="16991" xr:uid="{60BE1199-CC0C-400D-BE34-D6E9E6F6DEA2}"/>
    <cellStyle name="Currency 13 2 4 2 2 4 4" xfId="30681" xr:uid="{06DADF26-499A-4608-BA70-729836D58163}"/>
    <cellStyle name="Currency 13 2 4 2 2 4 5" xfId="45565" xr:uid="{1041D663-B949-49D6-AA4C-FFBEF9E15394}"/>
    <cellStyle name="Currency 13 2 4 2 2 5" xfId="20413" xr:uid="{DBCFB24C-C73B-4214-9A66-D78A80B91E16}"/>
    <cellStyle name="Currency 13 2 4 2 2 5 2" xfId="34105" xr:uid="{D4AAFD8D-5554-4D7C-A5CA-43A635181D08}"/>
    <cellStyle name="Currency 13 2 4 2 2 5 3" xfId="48989" xr:uid="{8F4BA130-DDD4-4F3A-A4FA-34CC27D69A92}"/>
    <cellStyle name="Currency 13 2 4 2 2 6" xfId="13569" xr:uid="{676CADF5-749F-46FD-A21C-9CA0C5EA9411}"/>
    <cellStyle name="Currency 13 2 4 2 2 7" xfId="27259" xr:uid="{92AB1A92-5ACA-41D5-98C2-FAC3A7F37DAB}"/>
    <cellStyle name="Currency 13 2 4 2 2 8" xfId="42143" xr:uid="{ECB08F85-6814-4603-8CF3-48476388185C}"/>
    <cellStyle name="Currency 13 2 4 2 3" xfId="6723" xr:uid="{6C1AE629-8F9D-4B4B-A645-CBF0342748D8}"/>
    <cellStyle name="Currency 13 2 4 2 3 2" xfId="8437" xr:uid="{171853AD-A817-428F-B6C9-714CA3138326}"/>
    <cellStyle name="Currency 13 2 4 2 3 2 2" xfId="11859" xr:uid="{0C56701E-263E-4F2A-9DDB-8B4AF9662CEC}"/>
    <cellStyle name="Currency 13 2 4 2 3 2 2 2" xfId="25549" xr:uid="{A4FB1444-A454-4761-BBED-C0D1CC7267D5}"/>
    <cellStyle name="Currency 13 2 4 2 3 2 2 2 2" xfId="39241" xr:uid="{5308AEF0-2E2A-4F54-A8F1-414A5964D602}"/>
    <cellStyle name="Currency 13 2 4 2 3 2 2 2 3" xfId="54125" xr:uid="{B81250EE-5547-4789-89A8-07A4887812D8}"/>
    <cellStyle name="Currency 13 2 4 2 3 2 2 3" xfId="18705" xr:uid="{01322E1E-087C-405B-A1CE-524BAB08CF4A}"/>
    <cellStyle name="Currency 13 2 4 2 3 2 2 4" xfId="32395" xr:uid="{029847C4-F990-429A-AE65-EB430BDFDE3B}"/>
    <cellStyle name="Currency 13 2 4 2 3 2 2 5" xfId="47279" xr:uid="{1255863F-4156-4AF5-B052-6DE1A01D67D5}"/>
    <cellStyle name="Currency 13 2 4 2 3 2 3" xfId="22127" xr:uid="{25567DC7-E3C2-441E-BE10-46E0E770427C}"/>
    <cellStyle name="Currency 13 2 4 2 3 2 3 2" xfId="35819" xr:uid="{B4C245CD-8951-4D45-9732-63B99138EED3}"/>
    <cellStyle name="Currency 13 2 4 2 3 2 3 3" xfId="50703" xr:uid="{C814C4BD-D3BA-4E9E-94C0-954408326000}"/>
    <cellStyle name="Currency 13 2 4 2 3 2 4" xfId="15283" xr:uid="{9F25FD2A-C252-4E24-B13D-2292DC97ECD9}"/>
    <cellStyle name="Currency 13 2 4 2 3 2 5" xfId="28973" xr:uid="{6E2E0288-145F-448D-9455-EF1B2D65DDF0}"/>
    <cellStyle name="Currency 13 2 4 2 3 2 6" xfId="43857" xr:uid="{94505440-A478-49ED-976B-58CF900CC9E6}"/>
    <cellStyle name="Currency 13 2 4 2 3 3" xfId="10147" xr:uid="{D3866E0D-DA88-46BC-98FE-548BF2F459C7}"/>
    <cellStyle name="Currency 13 2 4 2 3 3 2" xfId="23837" xr:uid="{5C1FE419-902D-4768-9E48-0E7CD079DEDD}"/>
    <cellStyle name="Currency 13 2 4 2 3 3 2 2" xfId="37529" xr:uid="{511D81B5-2ADD-44C2-B347-16887D779E0D}"/>
    <cellStyle name="Currency 13 2 4 2 3 3 2 3" xfId="52413" xr:uid="{D9CEB880-011E-4C72-ADEA-1329FB229987}"/>
    <cellStyle name="Currency 13 2 4 2 3 3 3" xfId="16993" xr:uid="{194D54EF-2D5D-445A-9929-7111B155A591}"/>
    <cellStyle name="Currency 13 2 4 2 3 3 4" xfId="30683" xr:uid="{CFA3B17C-B472-4812-B40A-60BBBCC86677}"/>
    <cellStyle name="Currency 13 2 4 2 3 3 5" xfId="45567" xr:uid="{69E2EF4C-F871-4518-BC2C-EE5BEB002F46}"/>
    <cellStyle name="Currency 13 2 4 2 3 4" xfId="20415" xr:uid="{54A36D55-2655-492D-948B-C903B9A6D107}"/>
    <cellStyle name="Currency 13 2 4 2 3 4 2" xfId="34107" xr:uid="{9E26F774-BBE7-4BDE-9F3B-226663DD0374}"/>
    <cellStyle name="Currency 13 2 4 2 3 4 3" xfId="48991" xr:uid="{AF3AAC13-051B-4FBB-BDCB-2676D783C27E}"/>
    <cellStyle name="Currency 13 2 4 2 3 5" xfId="13571" xr:uid="{4C961334-7F73-48BC-9CD8-C3EBC6BB7435}"/>
    <cellStyle name="Currency 13 2 4 2 3 6" xfId="27261" xr:uid="{15B11CB5-90E4-48EF-A0DF-A1AC3040E7DB}"/>
    <cellStyle name="Currency 13 2 4 2 3 7" xfId="42145" xr:uid="{B323F8AB-D717-4E16-96BB-307BF97703B2}"/>
    <cellStyle name="Currency 13 2 4 2 4" xfId="6724" xr:uid="{66ACD73A-C75B-4F4D-9B1C-651326F40AAB}"/>
    <cellStyle name="Currency 13 2 4 2 4 2" xfId="8438" xr:uid="{433BB0BE-F76B-4237-BC1E-C105DF85E251}"/>
    <cellStyle name="Currency 13 2 4 2 4 2 2" xfId="11860" xr:uid="{C18F52C0-975C-480D-AE8C-6AB792C75E4E}"/>
    <cellStyle name="Currency 13 2 4 2 4 2 2 2" xfId="25550" xr:uid="{550CF66B-C438-40DA-9B7F-F47066F22277}"/>
    <cellStyle name="Currency 13 2 4 2 4 2 2 2 2" xfId="39242" xr:uid="{845F6A0B-E982-43CA-B4BD-0CD81A62C59F}"/>
    <cellStyle name="Currency 13 2 4 2 4 2 2 2 3" xfId="54126" xr:uid="{001D076A-0F6F-4A64-850D-08F8AA5E0927}"/>
    <cellStyle name="Currency 13 2 4 2 4 2 2 3" xfId="18706" xr:uid="{49F0575E-2AC0-4D79-B9CE-4BBFC7B21643}"/>
    <cellStyle name="Currency 13 2 4 2 4 2 2 4" xfId="32396" xr:uid="{73B7B7CA-DA93-4684-B062-BAD7D3292753}"/>
    <cellStyle name="Currency 13 2 4 2 4 2 2 5" xfId="47280" xr:uid="{9A3B6CD8-1909-4DF2-B8E3-333037AEB903}"/>
    <cellStyle name="Currency 13 2 4 2 4 2 3" xfId="22128" xr:uid="{E844C5B4-DCEF-40C0-ACFB-8095BA963120}"/>
    <cellStyle name="Currency 13 2 4 2 4 2 3 2" xfId="35820" xr:uid="{023879E2-1C5E-4335-A699-EA9614F32BF5}"/>
    <cellStyle name="Currency 13 2 4 2 4 2 3 3" xfId="50704" xr:uid="{10606C37-34A0-4FA0-9209-411519AE20D9}"/>
    <cellStyle name="Currency 13 2 4 2 4 2 4" xfId="15284" xr:uid="{8D27C5F9-0445-4332-83BD-252AF1A29A4C}"/>
    <cellStyle name="Currency 13 2 4 2 4 2 5" xfId="28974" xr:uid="{2F67B1CD-0463-4BDA-AD3C-115C6A4F2318}"/>
    <cellStyle name="Currency 13 2 4 2 4 2 6" xfId="43858" xr:uid="{98BBA89E-C29E-49CB-AD87-587F646A63E0}"/>
    <cellStyle name="Currency 13 2 4 2 4 3" xfId="10148" xr:uid="{3B19397A-4711-4861-A32F-F5E530909EEA}"/>
    <cellStyle name="Currency 13 2 4 2 4 3 2" xfId="23838" xr:uid="{E674A7D4-06FC-497F-8899-28B404D5D1E3}"/>
    <cellStyle name="Currency 13 2 4 2 4 3 2 2" xfId="37530" xr:uid="{2F7B1965-FAEC-48B4-B9EC-7C90B0BCBFBD}"/>
    <cellStyle name="Currency 13 2 4 2 4 3 2 3" xfId="52414" xr:uid="{2F82E4DA-E997-4D17-908F-9A4967406F74}"/>
    <cellStyle name="Currency 13 2 4 2 4 3 3" xfId="16994" xr:uid="{21E0D251-574A-4ED6-90C5-B9B9F0C1E2C3}"/>
    <cellStyle name="Currency 13 2 4 2 4 3 4" xfId="30684" xr:uid="{2E995E54-6E92-433C-9184-E62B3DD126A3}"/>
    <cellStyle name="Currency 13 2 4 2 4 3 5" xfId="45568" xr:uid="{320C05DC-6BB7-4819-95B8-1759C0A00422}"/>
    <cellStyle name="Currency 13 2 4 2 4 4" xfId="20416" xr:uid="{13125F7F-9535-4D0F-AC41-E5AE051B014E}"/>
    <cellStyle name="Currency 13 2 4 2 4 4 2" xfId="34108" xr:uid="{6BC1ED69-63B4-4126-AFA1-3877111A6880}"/>
    <cellStyle name="Currency 13 2 4 2 4 4 3" xfId="48992" xr:uid="{5D27844F-7AC0-4462-A3A0-C2302210CF49}"/>
    <cellStyle name="Currency 13 2 4 2 4 5" xfId="13572" xr:uid="{C13B7FB8-8886-44A4-A3EC-B179A68B54FD}"/>
    <cellStyle name="Currency 13 2 4 2 4 6" xfId="27262" xr:uid="{4C75DD67-4F9D-4818-8B80-089C7D276006}"/>
    <cellStyle name="Currency 13 2 4 2 4 7" xfId="42146" xr:uid="{7510738C-CE6A-4326-AD11-86026F344EBF}"/>
    <cellStyle name="Currency 13 2 4 2 5" xfId="8434" xr:uid="{626E6247-8AB7-4AA8-8B45-2616170DE45B}"/>
    <cellStyle name="Currency 13 2 4 2 5 2" xfId="11856" xr:uid="{B1CE364A-5B5E-42A5-831E-5949BD6213A1}"/>
    <cellStyle name="Currency 13 2 4 2 5 2 2" xfId="25546" xr:uid="{12C2DBD7-3C6A-4EB4-A533-4376D7DFB441}"/>
    <cellStyle name="Currency 13 2 4 2 5 2 2 2" xfId="39238" xr:uid="{025AF855-41BB-4CD7-B199-A987D2E7912A}"/>
    <cellStyle name="Currency 13 2 4 2 5 2 2 3" xfId="54122" xr:uid="{FF418CB2-7BCB-4380-B81F-C439D34A6531}"/>
    <cellStyle name="Currency 13 2 4 2 5 2 3" xfId="18702" xr:uid="{B36D2F8B-EAB4-45A7-9F34-42B6B73F0C9B}"/>
    <cellStyle name="Currency 13 2 4 2 5 2 4" xfId="32392" xr:uid="{D46EE2CD-A31C-4723-9E5B-E50642AABF3E}"/>
    <cellStyle name="Currency 13 2 4 2 5 2 5" xfId="47276" xr:uid="{6890CE00-26FF-4C6F-B57E-54243C900038}"/>
    <cellStyle name="Currency 13 2 4 2 5 3" xfId="22124" xr:uid="{F7859825-EF78-496E-A08E-7B27C98D0EF0}"/>
    <cellStyle name="Currency 13 2 4 2 5 3 2" xfId="35816" xr:uid="{7C5A237F-561A-48FC-B38D-C47BF9275F53}"/>
    <cellStyle name="Currency 13 2 4 2 5 3 3" xfId="50700" xr:uid="{90893F5E-715B-4FFF-8E1F-2A35D1339AE3}"/>
    <cellStyle name="Currency 13 2 4 2 5 4" xfId="15280" xr:uid="{59F878B4-FE2F-4E22-81F2-7843E94EA1CB}"/>
    <cellStyle name="Currency 13 2 4 2 5 5" xfId="28970" xr:uid="{10F5D68F-6C5D-414F-8C4D-33029BB99C51}"/>
    <cellStyle name="Currency 13 2 4 2 5 6" xfId="43854" xr:uid="{AA7ED550-46C0-4EF8-8A96-483D323D2166}"/>
    <cellStyle name="Currency 13 2 4 2 6" xfId="10144" xr:uid="{AFD90693-ABC2-4793-9BD5-C8384FFB7C39}"/>
    <cellStyle name="Currency 13 2 4 2 6 2" xfId="23834" xr:uid="{FBC3FAA5-774C-479C-BFE6-3549A2AD76C2}"/>
    <cellStyle name="Currency 13 2 4 2 6 2 2" xfId="37526" xr:uid="{436217F2-7523-40E8-B5EB-3438D0D56BC0}"/>
    <cellStyle name="Currency 13 2 4 2 6 2 3" xfId="52410" xr:uid="{33244F2B-8BCC-430B-B1D1-9A173243E450}"/>
    <cellStyle name="Currency 13 2 4 2 6 3" xfId="16990" xr:uid="{A37F2156-6DD7-43EE-85AD-970D1202CC18}"/>
    <cellStyle name="Currency 13 2 4 2 6 4" xfId="30680" xr:uid="{E1996A1F-D947-4376-A9DC-6D2A902D6198}"/>
    <cellStyle name="Currency 13 2 4 2 6 5" xfId="45564" xr:uid="{0B2AE745-688D-414B-B52E-0693FF074092}"/>
    <cellStyle name="Currency 13 2 4 2 7" xfId="20412" xr:uid="{6305D4A9-076C-460C-A253-B0848B87A23A}"/>
    <cellStyle name="Currency 13 2 4 2 7 2" xfId="34104" xr:uid="{1B2C6993-B474-45A1-BF53-786573F6A5FE}"/>
    <cellStyle name="Currency 13 2 4 2 7 3" xfId="48988" xr:uid="{9E7A5849-A5B3-4170-BEAC-8A591D280D17}"/>
    <cellStyle name="Currency 13 2 4 2 8" xfId="13568" xr:uid="{69CC8D7B-1CA7-48FD-A82F-C8310DB6FA6C}"/>
    <cellStyle name="Currency 13 2 4 2 9" xfId="27258" xr:uid="{EC0ACBA9-20CF-4FCE-B165-40CF318DAEB9}"/>
    <cellStyle name="Currency 13 2 4 3" xfId="6725" xr:uid="{8C10FB50-B06B-4C3C-9227-845158BCC348}"/>
    <cellStyle name="Currency 13 2 4 3 10" xfId="42147" xr:uid="{E6F8B3E5-3698-4736-B267-09AFB2B5697C}"/>
    <cellStyle name="Currency 13 2 4 3 2" xfId="6726" xr:uid="{ED24D0EF-AC19-4EFC-9CED-BA5C9939CA83}"/>
    <cellStyle name="Currency 13 2 4 3 2 2" xfId="6727" xr:uid="{E0E98D33-F25B-464C-9879-2AD49F870C36}"/>
    <cellStyle name="Currency 13 2 4 3 2 2 2" xfId="8441" xr:uid="{6031195A-0419-48BB-A504-4B44F79BF3AF}"/>
    <cellStyle name="Currency 13 2 4 3 2 2 2 2" xfId="11863" xr:uid="{D0CAC797-F636-4E6F-8418-23C71076E6F1}"/>
    <cellStyle name="Currency 13 2 4 3 2 2 2 2 2" xfId="25553" xr:uid="{A4A88F05-8027-4209-911D-50F697C48F7C}"/>
    <cellStyle name="Currency 13 2 4 3 2 2 2 2 2 2" xfId="39245" xr:uid="{92E45DBC-5FCB-49C0-85D0-EA1C5BD3943B}"/>
    <cellStyle name="Currency 13 2 4 3 2 2 2 2 2 3" xfId="54129" xr:uid="{AFAF7780-0AF1-4A34-881E-489F0932CB13}"/>
    <cellStyle name="Currency 13 2 4 3 2 2 2 2 3" xfId="18709" xr:uid="{688A0C91-75AE-4A4A-96ED-F59BA71786AF}"/>
    <cellStyle name="Currency 13 2 4 3 2 2 2 2 4" xfId="32399" xr:uid="{BC9231C1-C50A-426E-AC5A-3CCDA4AEB9B5}"/>
    <cellStyle name="Currency 13 2 4 3 2 2 2 2 5" xfId="47283" xr:uid="{AF00163A-2FDA-4C4A-AF7D-00C926DD928C}"/>
    <cellStyle name="Currency 13 2 4 3 2 2 2 3" xfId="22131" xr:uid="{EEFE2537-01C2-4C57-A7BE-F6DF8DD36B42}"/>
    <cellStyle name="Currency 13 2 4 3 2 2 2 3 2" xfId="35823" xr:uid="{B8F2F66D-098E-44E4-9029-6A69034FF9EA}"/>
    <cellStyle name="Currency 13 2 4 3 2 2 2 3 3" xfId="50707" xr:uid="{70A9B184-C27C-4166-B325-6DC3C583DEBF}"/>
    <cellStyle name="Currency 13 2 4 3 2 2 2 4" xfId="15287" xr:uid="{05E3CF2D-6558-43BB-8D08-1C0D9E5F0739}"/>
    <cellStyle name="Currency 13 2 4 3 2 2 2 5" xfId="28977" xr:uid="{6451F8A0-ACE3-4E69-B73A-60CDFE5710BC}"/>
    <cellStyle name="Currency 13 2 4 3 2 2 2 6" xfId="43861" xr:uid="{3524E0FB-2EED-4AF7-BC2E-873696208B66}"/>
    <cellStyle name="Currency 13 2 4 3 2 2 3" xfId="10151" xr:uid="{E5C007EB-610C-498C-B697-1198601995E0}"/>
    <cellStyle name="Currency 13 2 4 3 2 2 3 2" xfId="23841" xr:uid="{31844845-174C-4261-9268-F54100D3638F}"/>
    <cellStyle name="Currency 13 2 4 3 2 2 3 2 2" xfId="37533" xr:uid="{E40BD9E0-7F54-4C71-B261-833336D7A00C}"/>
    <cellStyle name="Currency 13 2 4 3 2 2 3 2 3" xfId="52417" xr:uid="{22981248-E52E-4EB6-BA78-41E147C33222}"/>
    <cellStyle name="Currency 13 2 4 3 2 2 3 3" xfId="16997" xr:uid="{0BB9CD1C-2F11-44B5-9D0A-9432C63D3326}"/>
    <cellStyle name="Currency 13 2 4 3 2 2 3 4" xfId="30687" xr:uid="{266DE44A-1913-44A3-96C9-B8EE09599456}"/>
    <cellStyle name="Currency 13 2 4 3 2 2 3 5" xfId="45571" xr:uid="{A7B7C359-33BE-40A5-B08C-69F12C7CF1B6}"/>
    <cellStyle name="Currency 13 2 4 3 2 2 4" xfId="20419" xr:uid="{7F283CD5-6B43-4CB1-9904-2BAE834E04AF}"/>
    <cellStyle name="Currency 13 2 4 3 2 2 4 2" xfId="34111" xr:uid="{228111E4-D216-44EA-AFB6-609C332B3EAE}"/>
    <cellStyle name="Currency 13 2 4 3 2 2 4 3" xfId="48995" xr:uid="{C1378A93-6D0C-4CF4-A565-3AFB1F838612}"/>
    <cellStyle name="Currency 13 2 4 3 2 2 5" xfId="13575" xr:uid="{5AD05BDD-7FF3-4BE0-9575-B33976CE5A27}"/>
    <cellStyle name="Currency 13 2 4 3 2 2 6" xfId="27265" xr:uid="{BE6FE4F3-230E-4B8C-A17C-7E32C0960FAE}"/>
    <cellStyle name="Currency 13 2 4 3 2 2 7" xfId="42149" xr:uid="{2EF39A1D-4B42-4995-AEC7-D1A75BEACE78}"/>
    <cellStyle name="Currency 13 2 4 3 2 3" xfId="8440" xr:uid="{11252DCB-69F4-411F-95AF-E0661AF80B00}"/>
    <cellStyle name="Currency 13 2 4 3 2 3 2" xfId="11862" xr:uid="{3E6B46BC-E369-4A2F-AB30-6CE5F54D511C}"/>
    <cellStyle name="Currency 13 2 4 3 2 3 2 2" xfId="25552" xr:uid="{5ACC79F8-B6C6-425C-8B38-532958E86452}"/>
    <cellStyle name="Currency 13 2 4 3 2 3 2 2 2" xfId="39244" xr:uid="{D92FFB51-2FA9-4072-93B0-594453A25BAB}"/>
    <cellStyle name="Currency 13 2 4 3 2 3 2 2 3" xfId="54128" xr:uid="{17D94F6B-68F2-43F0-B138-DAE796807A01}"/>
    <cellStyle name="Currency 13 2 4 3 2 3 2 3" xfId="18708" xr:uid="{2ED2A155-14F6-41D7-8C41-7A2ABBB46C55}"/>
    <cellStyle name="Currency 13 2 4 3 2 3 2 4" xfId="32398" xr:uid="{03CB41AB-01DC-4AB4-A8DB-0EBEDC23FCAC}"/>
    <cellStyle name="Currency 13 2 4 3 2 3 2 5" xfId="47282" xr:uid="{D860D0F2-FF4C-41FE-A77E-DC40E78DFA60}"/>
    <cellStyle name="Currency 13 2 4 3 2 3 3" xfId="22130" xr:uid="{F60FA09B-49CF-4B3B-A476-632533657E28}"/>
    <cellStyle name="Currency 13 2 4 3 2 3 3 2" xfId="35822" xr:uid="{1E141510-2DAF-46F2-A1E5-623F5A6D4514}"/>
    <cellStyle name="Currency 13 2 4 3 2 3 3 3" xfId="50706" xr:uid="{D7F38785-7867-473F-8C1F-222CF36E2007}"/>
    <cellStyle name="Currency 13 2 4 3 2 3 4" xfId="15286" xr:uid="{C6AE2763-6861-420D-A952-1F32AEAB20FC}"/>
    <cellStyle name="Currency 13 2 4 3 2 3 5" xfId="28976" xr:uid="{C598A43B-56CD-47A7-85EE-CA5670178624}"/>
    <cellStyle name="Currency 13 2 4 3 2 3 6" xfId="43860" xr:uid="{0AA5680E-DA3A-4A16-8082-CB0E2D4D6C85}"/>
    <cellStyle name="Currency 13 2 4 3 2 4" xfId="10150" xr:uid="{0ED14DF6-7C11-4820-BC3F-2ECD985EF465}"/>
    <cellStyle name="Currency 13 2 4 3 2 4 2" xfId="23840" xr:uid="{542C3C26-DEA0-4859-86BA-653BBA64DD6A}"/>
    <cellStyle name="Currency 13 2 4 3 2 4 2 2" xfId="37532" xr:uid="{0B264F65-917A-4259-857E-59E1593033AC}"/>
    <cellStyle name="Currency 13 2 4 3 2 4 2 3" xfId="52416" xr:uid="{30C3BC77-AE6C-410F-AC14-FBD6C56BB6CB}"/>
    <cellStyle name="Currency 13 2 4 3 2 4 3" xfId="16996" xr:uid="{E1D96EBB-C939-4313-96AA-38D7B889F362}"/>
    <cellStyle name="Currency 13 2 4 3 2 4 4" xfId="30686" xr:uid="{8CD37235-4861-4669-98BD-81655AD7550A}"/>
    <cellStyle name="Currency 13 2 4 3 2 4 5" xfId="45570" xr:uid="{C561CF12-4A39-488C-AC3A-D5E6BC701DB5}"/>
    <cellStyle name="Currency 13 2 4 3 2 5" xfId="20418" xr:uid="{9718DF90-D707-4817-9D56-B9D5E27AC3F1}"/>
    <cellStyle name="Currency 13 2 4 3 2 5 2" xfId="34110" xr:uid="{746A91AD-4097-46D7-96AB-D334C774B552}"/>
    <cellStyle name="Currency 13 2 4 3 2 5 3" xfId="48994" xr:uid="{2DC869E2-55B1-420A-A428-06A4FDBAD53A}"/>
    <cellStyle name="Currency 13 2 4 3 2 6" xfId="13574" xr:uid="{D8508C7D-81C7-47DF-994D-DB6AAB733C0C}"/>
    <cellStyle name="Currency 13 2 4 3 2 7" xfId="27264" xr:uid="{F4117B6F-EDCB-43D0-9E67-808B2919D0AA}"/>
    <cellStyle name="Currency 13 2 4 3 2 8" xfId="42148" xr:uid="{39C72F68-007C-45A3-9DC3-08FB472B628A}"/>
    <cellStyle name="Currency 13 2 4 3 3" xfId="6728" xr:uid="{F1B5AEB3-58EC-4AA9-A542-47AA22E0341D}"/>
    <cellStyle name="Currency 13 2 4 3 3 2" xfId="8442" xr:uid="{1EECFE5E-077E-4B26-B0FC-C119C69B41D9}"/>
    <cellStyle name="Currency 13 2 4 3 3 2 2" xfId="11864" xr:uid="{986B37B5-D294-40AF-8952-175446C4B3C0}"/>
    <cellStyle name="Currency 13 2 4 3 3 2 2 2" xfId="25554" xr:uid="{FC0E5545-56EB-4A99-A368-E44CA47271C6}"/>
    <cellStyle name="Currency 13 2 4 3 3 2 2 2 2" xfId="39246" xr:uid="{9516A108-DAF7-4609-BA46-CACDCB048BD5}"/>
    <cellStyle name="Currency 13 2 4 3 3 2 2 2 3" xfId="54130" xr:uid="{120A1FA3-C5DE-4BDB-9F5B-4B1BD7758816}"/>
    <cellStyle name="Currency 13 2 4 3 3 2 2 3" xfId="18710" xr:uid="{10DCDEE1-B24D-444D-888A-478DB75B5497}"/>
    <cellStyle name="Currency 13 2 4 3 3 2 2 4" xfId="32400" xr:uid="{FC33C964-EDF5-45F0-A66A-821EF0084984}"/>
    <cellStyle name="Currency 13 2 4 3 3 2 2 5" xfId="47284" xr:uid="{8649A435-7766-4385-B099-51CE6A63173F}"/>
    <cellStyle name="Currency 13 2 4 3 3 2 3" xfId="22132" xr:uid="{7E9E36A6-FE6A-4A45-A3AF-F107C21B3C80}"/>
    <cellStyle name="Currency 13 2 4 3 3 2 3 2" xfId="35824" xr:uid="{A70530FA-C23B-4B8F-8B3B-D2BAEEBD6B8D}"/>
    <cellStyle name="Currency 13 2 4 3 3 2 3 3" xfId="50708" xr:uid="{00E5BAEA-6CA8-4BE6-B212-7FC84F930E41}"/>
    <cellStyle name="Currency 13 2 4 3 3 2 4" xfId="15288" xr:uid="{EAF6FC7A-D159-49F0-9060-9A1E877FE32F}"/>
    <cellStyle name="Currency 13 2 4 3 3 2 5" xfId="28978" xr:uid="{48DEBE2A-79B1-4342-822A-0D3905A269F4}"/>
    <cellStyle name="Currency 13 2 4 3 3 2 6" xfId="43862" xr:uid="{6138AF0A-A801-4026-B5D4-7D04369BF32D}"/>
    <cellStyle name="Currency 13 2 4 3 3 3" xfId="10152" xr:uid="{BE69146C-7396-4358-8D99-0C91A3D8A5BE}"/>
    <cellStyle name="Currency 13 2 4 3 3 3 2" xfId="23842" xr:uid="{2C207404-D808-4975-85E1-7648AF4E8556}"/>
    <cellStyle name="Currency 13 2 4 3 3 3 2 2" xfId="37534" xr:uid="{54DBF18C-15B6-41C8-A4EC-0AC175AEA661}"/>
    <cellStyle name="Currency 13 2 4 3 3 3 2 3" xfId="52418" xr:uid="{31604333-0E0C-472D-BC11-954CAFD1C6CA}"/>
    <cellStyle name="Currency 13 2 4 3 3 3 3" xfId="16998" xr:uid="{68393304-C339-4C75-94D7-1F2AA98DDBDC}"/>
    <cellStyle name="Currency 13 2 4 3 3 3 4" xfId="30688" xr:uid="{87032E1D-D68A-4A7C-B041-62ADC252041E}"/>
    <cellStyle name="Currency 13 2 4 3 3 3 5" xfId="45572" xr:uid="{95BEDAE2-6B54-4EB6-B040-AC1CF221C234}"/>
    <cellStyle name="Currency 13 2 4 3 3 4" xfId="20420" xr:uid="{5F7D7947-E65B-4873-924F-6A61E6C7609B}"/>
    <cellStyle name="Currency 13 2 4 3 3 4 2" xfId="34112" xr:uid="{6534531A-CD21-4FFD-A5CC-F22D369D7C31}"/>
    <cellStyle name="Currency 13 2 4 3 3 4 3" xfId="48996" xr:uid="{B7C62682-7005-4058-AFA0-5151B3AE2A0F}"/>
    <cellStyle name="Currency 13 2 4 3 3 5" xfId="13576" xr:uid="{BB598DE9-BE23-49B2-8A42-873FB9A25F50}"/>
    <cellStyle name="Currency 13 2 4 3 3 6" xfId="27266" xr:uid="{688A0646-792E-4EC8-BB62-1DB196A4510D}"/>
    <cellStyle name="Currency 13 2 4 3 3 7" xfId="42150" xr:uid="{F89F5543-D79F-43CB-B440-00651F28020D}"/>
    <cellStyle name="Currency 13 2 4 3 4" xfId="6729" xr:uid="{B7267CF2-D28C-4920-8C7F-DAE260F83A63}"/>
    <cellStyle name="Currency 13 2 4 3 4 2" xfId="8443" xr:uid="{D2CCB19C-253C-4C93-84C3-86568B1DD3F8}"/>
    <cellStyle name="Currency 13 2 4 3 4 2 2" xfId="11865" xr:uid="{F59B6CA7-A01D-461F-A2BF-7B08DA6F21D7}"/>
    <cellStyle name="Currency 13 2 4 3 4 2 2 2" xfId="25555" xr:uid="{98F55440-7D7C-4F4F-A2D8-90B9B3D9DD3A}"/>
    <cellStyle name="Currency 13 2 4 3 4 2 2 2 2" xfId="39247" xr:uid="{F830522B-5DE1-465E-B375-64FA3D239C13}"/>
    <cellStyle name="Currency 13 2 4 3 4 2 2 2 3" xfId="54131" xr:uid="{E1E0711C-B45C-43B4-B1F2-F3A8860CC3D4}"/>
    <cellStyle name="Currency 13 2 4 3 4 2 2 3" xfId="18711" xr:uid="{BFD56C45-90F2-4916-B215-466963F75688}"/>
    <cellStyle name="Currency 13 2 4 3 4 2 2 4" xfId="32401" xr:uid="{253145CA-53B0-4BC4-861F-8D52EB446F17}"/>
    <cellStyle name="Currency 13 2 4 3 4 2 2 5" xfId="47285" xr:uid="{3771703F-830D-46C2-A61E-61B5E9319904}"/>
    <cellStyle name="Currency 13 2 4 3 4 2 3" xfId="22133" xr:uid="{79C8C319-62E9-42FD-915E-1F04B80FDB2A}"/>
    <cellStyle name="Currency 13 2 4 3 4 2 3 2" xfId="35825" xr:uid="{AE3FBB58-345A-427A-8DD9-B8439F1BFD57}"/>
    <cellStyle name="Currency 13 2 4 3 4 2 3 3" xfId="50709" xr:uid="{5CDE50BC-FD15-4FE0-91E6-628F57B90DE6}"/>
    <cellStyle name="Currency 13 2 4 3 4 2 4" xfId="15289" xr:uid="{A45F97CA-63E2-4D7F-91FB-BA1309382BC6}"/>
    <cellStyle name="Currency 13 2 4 3 4 2 5" xfId="28979" xr:uid="{0BD9E7EE-302F-42D2-92D4-71A30B79F2DB}"/>
    <cellStyle name="Currency 13 2 4 3 4 2 6" xfId="43863" xr:uid="{99D65623-6620-4464-8E4D-40BB90E8DAEC}"/>
    <cellStyle name="Currency 13 2 4 3 4 3" xfId="10153" xr:uid="{3DF9A053-B912-4196-AF50-90074D79947D}"/>
    <cellStyle name="Currency 13 2 4 3 4 3 2" xfId="23843" xr:uid="{A83C0C02-10BE-442B-9744-9BB67748E897}"/>
    <cellStyle name="Currency 13 2 4 3 4 3 2 2" xfId="37535" xr:uid="{035650E1-7E0C-427A-B1D8-7B4C9993328B}"/>
    <cellStyle name="Currency 13 2 4 3 4 3 2 3" xfId="52419" xr:uid="{367F64AE-B7F1-44AB-8CB7-D3A88DB7D865}"/>
    <cellStyle name="Currency 13 2 4 3 4 3 3" xfId="16999" xr:uid="{FF59CD5F-B1B1-41E5-A485-C5272BE23EA3}"/>
    <cellStyle name="Currency 13 2 4 3 4 3 4" xfId="30689" xr:uid="{9FA78880-DAE7-457A-9AB7-358A7DA9E88D}"/>
    <cellStyle name="Currency 13 2 4 3 4 3 5" xfId="45573" xr:uid="{9ACB59F4-0AA5-4DF2-A6E3-E57FBDFA163B}"/>
    <cellStyle name="Currency 13 2 4 3 4 4" xfId="20421" xr:uid="{2AA57C8D-273F-461F-904F-6B2B013CEAF5}"/>
    <cellStyle name="Currency 13 2 4 3 4 4 2" xfId="34113" xr:uid="{6F6D9F0E-440C-45E1-BC42-28849DF7AFEF}"/>
    <cellStyle name="Currency 13 2 4 3 4 4 3" xfId="48997" xr:uid="{23F34D13-80AF-4D9C-8C1E-1AA707EA778E}"/>
    <cellStyle name="Currency 13 2 4 3 4 5" xfId="13577" xr:uid="{F1E99162-0D84-4E3A-A7C1-DFDEE9D68709}"/>
    <cellStyle name="Currency 13 2 4 3 4 6" xfId="27267" xr:uid="{3EE623EB-A54A-46F7-9B69-1E5776AC1642}"/>
    <cellStyle name="Currency 13 2 4 3 4 7" xfId="42151" xr:uid="{20B6D8DA-7CA1-44CE-BB86-5A68E8F39EDF}"/>
    <cellStyle name="Currency 13 2 4 3 5" xfId="8439" xr:uid="{0EC92AD1-3DBC-410E-B328-82DA0EE5C796}"/>
    <cellStyle name="Currency 13 2 4 3 5 2" xfId="11861" xr:uid="{7F331D4E-6577-4B5B-BD28-6126FE22CF0C}"/>
    <cellStyle name="Currency 13 2 4 3 5 2 2" xfId="25551" xr:uid="{54A94195-73A1-4410-9EED-CA1E6A70B8ED}"/>
    <cellStyle name="Currency 13 2 4 3 5 2 2 2" xfId="39243" xr:uid="{517715E0-552C-400D-ADAA-F0A0B5E6347B}"/>
    <cellStyle name="Currency 13 2 4 3 5 2 2 3" xfId="54127" xr:uid="{93A46511-C514-4850-85F1-576F5F5F1A2A}"/>
    <cellStyle name="Currency 13 2 4 3 5 2 3" xfId="18707" xr:uid="{1CE80367-CCA7-40FE-B865-4BFC28B7096A}"/>
    <cellStyle name="Currency 13 2 4 3 5 2 4" xfId="32397" xr:uid="{FEB95593-CF88-436B-93AB-617E50268551}"/>
    <cellStyle name="Currency 13 2 4 3 5 2 5" xfId="47281" xr:uid="{E8B942E3-89E2-4514-9AAA-17677D149D16}"/>
    <cellStyle name="Currency 13 2 4 3 5 3" xfId="22129" xr:uid="{72ED0CB3-E083-47F5-8FD2-8A0E619945B0}"/>
    <cellStyle name="Currency 13 2 4 3 5 3 2" xfId="35821" xr:uid="{9A4595CD-1AC5-4F16-AC92-580A9212D481}"/>
    <cellStyle name="Currency 13 2 4 3 5 3 3" xfId="50705" xr:uid="{CAED504D-FEBD-4203-97E8-B61FB867678D}"/>
    <cellStyle name="Currency 13 2 4 3 5 4" xfId="15285" xr:uid="{70930D62-741B-4FD4-9FF8-77AE70B83C0E}"/>
    <cellStyle name="Currency 13 2 4 3 5 5" xfId="28975" xr:uid="{E3E555F1-E74A-4D5D-B680-8716A750BE92}"/>
    <cellStyle name="Currency 13 2 4 3 5 6" xfId="43859" xr:uid="{9D48428E-7BA1-4B5D-9824-565ADE6F5CA1}"/>
    <cellStyle name="Currency 13 2 4 3 6" xfId="10149" xr:uid="{AEB8C74D-B3B4-4D26-A733-437A3FEDA132}"/>
    <cellStyle name="Currency 13 2 4 3 6 2" xfId="23839" xr:uid="{54E62A54-59ED-4846-BAC5-1DC29B3A4CDD}"/>
    <cellStyle name="Currency 13 2 4 3 6 2 2" xfId="37531" xr:uid="{4758C026-2ECE-4463-9953-0975EB7209C5}"/>
    <cellStyle name="Currency 13 2 4 3 6 2 3" xfId="52415" xr:uid="{5B3FC5BC-DC58-432A-BD40-63869CC503C5}"/>
    <cellStyle name="Currency 13 2 4 3 6 3" xfId="16995" xr:uid="{07A22BCE-5BF4-4B7F-BD7F-1E21908BD4AE}"/>
    <cellStyle name="Currency 13 2 4 3 6 4" xfId="30685" xr:uid="{8C97C824-F96C-4342-B47C-01A5BAB4617B}"/>
    <cellStyle name="Currency 13 2 4 3 6 5" xfId="45569" xr:uid="{601182A8-C653-4272-946B-D0B984A25C03}"/>
    <cellStyle name="Currency 13 2 4 3 7" xfId="20417" xr:uid="{313184FF-073D-433B-8A96-D4CA8C0FA3F0}"/>
    <cellStyle name="Currency 13 2 4 3 7 2" xfId="34109" xr:uid="{C03C7A65-7FE9-4D19-A2FB-D607BD952708}"/>
    <cellStyle name="Currency 13 2 4 3 7 3" xfId="48993" xr:uid="{C8CB07A8-2D70-479A-9BE1-AEE3E7162159}"/>
    <cellStyle name="Currency 13 2 4 3 8" xfId="13573" xr:uid="{427A8FDD-0AC6-4172-A290-95761B3F7285}"/>
    <cellStyle name="Currency 13 2 4 3 9" xfId="27263" xr:uid="{ECF08ACA-CA40-4652-BB6B-1B810CD0C409}"/>
    <cellStyle name="Currency 13 2 4 4" xfId="6730" xr:uid="{57FE604B-12E5-4889-A11F-B9590965AE18}"/>
    <cellStyle name="Currency 13 2 4 4 2" xfId="6731" xr:uid="{3B55E24C-018D-4B37-961A-88917E5189CA}"/>
    <cellStyle name="Currency 13 2 4 4 2 2" xfId="8445" xr:uid="{5C6A576C-43FB-4058-98DA-178C4ED1D299}"/>
    <cellStyle name="Currency 13 2 4 4 2 2 2" xfId="11867" xr:uid="{593AC134-3891-4D15-B4A0-A25C102E1AF6}"/>
    <cellStyle name="Currency 13 2 4 4 2 2 2 2" xfId="25557" xr:uid="{F5FC1160-29C2-431E-98A5-E7BED667CBB7}"/>
    <cellStyle name="Currency 13 2 4 4 2 2 2 2 2" xfId="39249" xr:uid="{ABED71D9-D614-4373-81D6-F062FD6FDF12}"/>
    <cellStyle name="Currency 13 2 4 4 2 2 2 2 3" xfId="54133" xr:uid="{3954C2E4-6C6D-4DBB-8EB8-DB26A0C576E7}"/>
    <cellStyle name="Currency 13 2 4 4 2 2 2 3" xfId="18713" xr:uid="{CE4F65BA-C366-4CFE-A699-8085316D2FB3}"/>
    <cellStyle name="Currency 13 2 4 4 2 2 2 4" xfId="32403" xr:uid="{BABE1572-404F-4096-9141-EAF8FA63E2A5}"/>
    <cellStyle name="Currency 13 2 4 4 2 2 2 5" xfId="47287" xr:uid="{B41E159E-6497-4FC6-8AD3-708526CFE670}"/>
    <cellStyle name="Currency 13 2 4 4 2 2 3" xfId="22135" xr:uid="{DC2863FA-C084-4C66-A1B7-31BCF53D0E17}"/>
    <cellStyle name="Currency 13 2 4 4 2 2 3 2" xfId="35827" xr:uid="{1DD8ABEF-7698-4338-873A-588FAE697B5C}"/>
    <cellStyle name="Currency 13 2 4 4 2 2 3 3" xfId="50711" xr:uid="{624844CC-3D05-4C3D-B477-4E485444EBEA}"/>
    <cellStyle name="Currency 13 2 4 4 2 2 4" xfId="15291" xr:uid="{48F3A62E-8985-4E78-82C4-14CE272D0BD5}"/>
    <cellStyle name="Currency 13 2 4 4 2 2 5" xfId="28981" xr:uid="{F568CD39-10BB-4F6F-8AF2-4617D50CD759}"/>
    <cellStyle name="Currency 13 2 4 4 2 2 6" xfId="43865" xr:uid="{D469D50A-7725-4680-857A-8FC1F5175270}"/>
    <cellStyle name="Currency 13 2 4 4 2 3" xfId="10155" xr:uid="{932B73C4-B638-4F8A-98EF-0F870809B196}"/>
    <cellStyle name="Currency 13 2 4 4 2 3 2" xfId="23845" xr:uid="{B0D0B499-5E0C-439E-A7EB-364B65F7DDCB}"/>
    <cellStyle name="Currency 13 2 4 4 2 3 2 2" xfId="37537" xr:uid="{47492034-24B0-4CCC-AC2D-BDFE1B61716A}"/>
    <cellStyle name="Currency 13 2 4 4 2 3 2 3" xfId="52421" xr:uid="{078D086F-1B70-40DE-B166-351D009442E5}"/>
    <cellStyle name="Currency 13 2 4 4 2 3 3" xfId="17001" xr:uid="{483FD68F-5213-4EDE-89BD-9174B47F030D}"/>
    <cellStyle name="Currency 13 2 4 4 2 3 4" xfId="30691" xr:uid="{8E4BCECC-54A0-413C-AC66-A0C0A1D96441}"/>
    <cellStyle name="Currency 13 2 4 4 2 3 5" xfId="45575" xr:uid="{B3F2E022-F113-4474-9004-388296A21E1E}"/>
    <cellStyle name="Currency 13 2 4 4 2 4" xfId="20423" xr:uid="{2A55FBB7-6AA7-4FC2-981C-B5DD36D5EAA6}"/>
    <cellStyle name="Currency 13 2 4 4 2 4 2" xfId="34115" xr:uid="{6CA8CE84-5FD6-484A-8FD9-F226B57079FF}"/>
    <cellStyle name="Currency 13 2 4 4 2 4 3" xfId="48999" xr:uid="{3C08FCAC-5E9C-4C02-8941-03B22F41A687}"/>
    <cellStyle name="Currency 13 2 4 4 2 5" xfId="13579" xr:uid="{A8E5A9F5-E0F7-41C8-9372-8FB7BDEC68B5}"/>
    <cellStyle name="Currency 13 2 4 4 2 6" xfId="27269" xr:uid="{ED881B6E-0C84-4C08-83BD-9E1B9743DF7E}"/>
    <cellStyle name="Currency 13 2 4 4 2 7" xfId="42153" xr:uid="{86F6D854-DC9B-4887-BD97-DA47D0F11769}"/>
    <cellStyle name="Currency 13 2 4 4 3" xfId="8444" xr:uid="{50A230B3-3883-42BC-A9A6-861814C963A6}"/>
    <cellStyle name="Currency 13 2 4 4 3 2" xfId="11866" xr:uid="{E95C5B43-CFA9-47C3-B6C6-99359046065C}"/>
    <cellStyle name="Currency 13 2 4 4 3 2 2" xfId="25556" xr:uid="{5B7AEDCF-D9E8-4FD6-9582-F3EF1B5E1E7C}"/>
    <cellStyle name="Currency 13 2 4 4 3 2 2 2" xfId="39248" xr:uid="{971604D2-47FA-48B6-B954-E3B0EF9FCAF1}"/>
    <cellStyle name="Currency 13 2 4 4 3 2 2 3" xfId="54132" xr:uid="{B19C2AE0-4ACE-4416-B496-34B9FF7A4F59}"/>
    <cellStyle name="Currency 13 2 4 4 3 2 3" xfId="18712" xr:uid="{25150245-3809-4B71-BA55-83AC3DFA16F2}"/>
    <cellStyle name="Currency 13 2 4 4 3 2 4" xfId="32402" xr:uid="{3B40E1B8-9B86-4777-B2E2-DD35D7BA24E1}"/>
    <cellStyle name="Currency 13 2 4 4 3 2 5" xfId="47286" xr:uid="{6A4CD065-0F53-4AF7-A616-FCBC11BBA20C}"/>
    <cellStyle name="Currency 13 2 4 4 3 3" xfId="22134" xr:uid="{F599F7EB-7DF2-43B6-99FB-26AB1F45D40D}"/>
    <cellStyle name="Currency 13 2 4 4 3 3 2" xfId="35826" xr:uid="{46A7841A-88AE-4053-8DA5-DFFE848C1BFD}"/>
    <cellStyle name="Currency 13 2 4 4 3 3 3" xfId="50710" xr:uid="{3A7BB12E-AAEB-4AF5-A1E5-2C0670D65398}"/>
    <cellStyle name="Currency 13 2 4 4 3 4" xfId="15290" xr:uid="{3FBF264F-6D41-4CEF-9D45-A5C5782BAE53}"/>
    <cellStyle name="Currency 13 2 4 4 3 5" xfId="28980" xr:uid="{DC30937F-71ED-481C-8638-9B8CF3D3F209}"/>
    <cellStyle name="Currency 13 2 4 4 3 6" xfId="43864" xr:uid="{5FAC488B-58F3-4C20-9BE0-F97F99D0EFCB}"/>
    <cellStyle name="Currency 13 2 4 4 4" xfId="10154" xr:uid="{4862E3A8-59C5-4060-A1B8-B75E3BF5B5EE}"/>
    <cellStyle name="Currency 13 2 4 4 4 2" xfId="23844" xr:uid="{5F4C47F3-4973-488B-82DF-026D6EAFF1D5}"/>
    <cellStyle name="Currency 13 2 4 4 4 2 2" xfId="37536" xr:uid="{4F73BF5B-E91B-4572-B677-6C035A8CFBFF}"/>
    <cellStyle name="Currency 13 2 4 4 4 2 3" xfId="52420" xr:uid="{94E5416E-69AA-464A-AF49-E5667E20FA8D}"/>
    <cellStyle name="Currency 13 2 4 4 4 3" xfId="17000" xr:uid="{C2A67F83-8A82-4A5C-9A55-89B0C0763256}"/>
    <cellStyle name="Currency 13 2 4 4 4 4" xfId="30690" xr:uid="{C592F069-2974-4268-B61C-0A2E37406F14}"/>
    <cellStyle name="Currency 13 2 4 4 4 5" xfId="45574" xr:uid="{1E49D4BF-2ACF-4980-95E8-E20059B2FB59}"/>
    <cellStyle name="Currency 13 2 4 4 5" xfId="20422" xr:uid="{0C598282-EEBC-44F1-B8ED-96A0155896F0}"/>
    <cellStyle name="Currency 13 2 4 4 5 2" xfId="34114" xr:uid="{DF5E1757-7422-42F2-BD61-F492749021D7}"/>
    <cellStyle name="Currency 13 2 4 4 5 3" xfId="48998" xr:uid="{12FD533C-FAD8-4255-9220-D685C449A426}"/>
    <cellStyle name="Currency 13 2 4 4 6" xfId="13578" xr:uid="{B3AFCA53-80F7-4549-BE1E-F2A2BB2EA401}"/>
    <cellStyle name="Currency 13 2 4 4 7" xfId="27268" xr:uid="{436688CA-0411-478D-97E1-037DA4E3D479}"/>
    <cellStyle name="Currency 13 2 4 4 8" xfId="42152" xr:uid="{9229FDAC-77D8-4106-A368-BAF856438FD0}"/>
    <cellStyle name="Currency 13 2 4 5" xfId="6732" xr:uid="{6B438AA4-AD0F-49F4-BFBD-3F2C1C73B6E0}"/>
    <cellStyle name="Currency 13 2 4 5 2" xfId="8446" xr:uid="{6BF379FE-E5E0-4E38-A4C5-B2F782B48340}"/>
    <cellStyle name="Currency 13 2 4 5 2 2" xfId="11868" xr:uid="{4C249868-2E59-4B1B-ADA1-EC1766AD46EE}"/>
    <cellStyle name="Currency 13 2 4 5 2 2 2" xfId="25558" xr:uid="{CF9F70D3-DCEF-490F-99D3-2C74BF353C42}"/>
    <cellStyle name="Currency 13 2 4 5 2 2 2 2" xfId="39250" xr:uid="{AD388B23-8359-48CD-B385-97575EC2C990}"/>
    <cellStyle name="Currency 13 2 4 5 2 2 2 3" xfId="54134" xr:uid="{2DD37693-D702-4610-A095-DBE4AC2A657C}"/>
    <cellStyle name="Currency 13 2 4 5 2 2 3" xfId="18714" xr:uid="{A96A834D-5D59-45AE-941B-FAC8B4E333B4}"/>
    <cellStyle name="Currency 13 2 4 5 2 2 4" xfId="32404" xr:uid="{04E84A5D-E2B5-459D-BF26-628C006DA8F0}"/>
    <cellStyle name="Currency 13 2 4 5 2 2 5" xfId="47288" xr:uid="{0FF3DADB-7CBC-4DF9-B3AC-E60B4EBCC572}"/>
    <cellStyle name="Currency 13 2 4 5 2 3" xfId="22136" xr:uid="{FDE1261E-6D02-43DC-87CC-68E2654D784D}"/>
    <cellStyle name="Currency 13 2 4 5 2 3 2" xfId="35828" xr:uid="{3469725F-330F-457C-B1D5-D3334BEC4D43}"/>
    <cellStyle name="Currency 13 2 4 5 2 3 3" xfId="50712" xr:uid="{20CE68F8-50AE-4412-A91D-BEAE33032A0E}"/>
    <cellStyle name="Currency 13 2 4 5 2 4" xfId="15292" xr:uid="{2AAF43ED-B213-4177-BAD2-CE314B55406E}"/>
    <cellStyle name="Currency 13 2 4 5 2 5" xfId="28982" xr:uid="{6DE1AFA3-A6F0-4F14-BC40-3FCAD98EADA3}"/>
    <cellStyle name="Currency 13 2 4 5 2 6" xfId="43866" xr:uid="{0D297B9B-0694-46AF-B815-824F4A291BCF}"/>
    <cellStyle name="Currency 13 2 4 5 3" xfId="10156" xr:uid="{CDD07545-F649-4D71-B9C0-F4AE557D047E}"/>
    <cellStyle name="Currency 13 2 4 5 3 2" xfId="23846" xr:uid="{9E13D640-73B3-4C28-9D55-C0FE7E5A5A3B}"/>
    <cellStyle name="Currency 13 2 4 5 3 2 2" xfId="37538" xr:uid="{FA1197D8-F9A2-4D0C-93CA-99D1FADFA5C2}"/>
    <cellStyle name="Currency 13 2 4 5 3 2 3" xfId="52422" xr:uid="{18E43C23-F33F-4D54-9583-25181F49527B}"/>
    <cellStyle name="Currency 13 2 4 5 3 3" xfId="17002" xr:uid="{19C12CE5-E6ED-4533-BC05-8C2C91B269B1}"/>
    <cellStyle name="Currency 13 2 4 5 3 4" xfId="30692" xr:uid="{EAC88206-1219-466A-AFFC-2FC57911FD1C}"/>
    <cellStyle name="Currency 13 2 4 5 3 5" xfId="45576" xr:uid="{73EBAF7D-7D7C-4DF7-99F3-6D66B30DEACF}"/>
    <cellStyle name="Currency 13 2 4 5 4" xfId="20424" xr:uid="{8CFCCFC9-ADA1-4B8D-81D8-9B0ED3A01177}"/>
    <cellStyle name="Currency 13 2 4 5 4 2" xfId="34116" xr:uid="{86F1B5A3-1ADB-48ED-AFA1-E5F5A7C45C15}"/>
    <cellStyle name="Currency 13 2 4 5 4 3" xfId="49000" xr:uid="{E510955B-E91D-436E-9311-9283EB3F1EB1}"/>
    <cellStyle name="Currency 13 2 4 5 5" xfId="13580" xr:uid="{387F253C-AD2E-452E-9A3A-D5B24ACF1B8A}"/>
    <cellStyle name="Currency 13 2 4 5 6" xfId="27270" xr:uid="{1197075F-2FC2-4258-A855-F385D200EBE3}"/>
    <cellStyle name="Currency 13 2 4 5 7" xfId="42154" xr:uid="{FD637324-094B-439F-8D93-9182E188FAF3}"/>
    <cellStyle name="Currency 13 2 4 6" xfId="6733" xr:uid="{3127A7D0-55B5-41FE-8666-75FBA85EE05F}"/>
    <cellStyle name="Currency 13 2 4 6 2" xfId="8447" xr:uid="{2BAE0009-6765-4D0A-94F0-ED2047084CA4}"/>
    <cellStyle name="Currency 13 2 4 6 2 2" xfId="11869" xr:uid="{9D6E3280-34C0-4117-8DE4-3ACE501D96BF}"/>
    <cellStyle name="Currency 13 2 4 6 2 2 2" xfId="25559" xr:uid="{4DA2482C-F4DF-42DF-B500-02AA709D10C4}"/>
    <cellStyle name="Currency 13 2 4 6 2 2 2 2" xfId="39251" xr:uid="{AC6AA7E8-CB87-46F6-BF17-C68227AC79FD}"/>
    <cellStyle name="Currency 13 2 4 6 2 2 2 3" xfId="54135" xr:uid="{EE87D5C7-4DE0-4E19-A0E9-9D70237447B1}"/>
    <cellStyle name="Currency 13 2 4 6 2 2 3" xfId="18715" xr:uid="{5116C9E5-59BC-4BF3-8DB2-4A904546E591}"/>
    <cellStyle name="Currency 13 2 4 6 2 2 4" xfId="32405" xr:uid="{588A07B4-9C6D-4496-98DE-E522F453D3CD}"/>
    <cellStyle name="Currency 13 2 4 6 2 2 5" xfId="47289" xr:uid="{984ED486-589B-4729-AA8C-58FA389C3287}"/>
    <cellStyle name="Currency 13 2 4 6 2 3" xfId="22137" xr:uid="{B94028C8-2856-4DF3-85DC-C9DDA572ABE7}"/>
    <cellStyle name="Currency 13 2 4 6 2 3 2" xfId="35829" xr:uid="{E41D0EA0-6B6E-459B-8BF5-C01740E0B6BB}"/>
    <cellStyle name="Currency 13 2 4 6 2 3 3" xfId="50713" xr:uid="{5230D7F2-6416-4B4F-A25F-55B8DF46ACF7}"/>
    <cellStyle name="Currency 13 2 4 6 2 4" xfId="15293" xr:uid="{63E4376A-6270-4B30-8798-F492DFB869D0}"/>
    <cellStyle name="Currency 13 2 4 6 2 5" xfId="28983" xr:uid="{1002211E-6737-4610-ADB3-87ED69C6B9D6}"/>
    <cellStyle name="Currency 13 2 4 6 2 6" xfId="43867" xr:uid="{987E0CC9-7EA7-438C-8AB6-DA870CEC8AC1}"/>
    <cellStyle name="Currency 13 2 4 6 3" xfId="10157" xr:uid="{F62AA0A1-292A-4DE1-AD04-AACEFA1BD4D6}"/>
    <cellStyle name="Currency 13 2 4 6 3 2" xfId="23847" xr:uid="{C84CC52D-8868-47BC-AE89-08BCBC2E1CD1}"/>
    <cellStyle name="Currency 13 2 4 6 3 2 2" xfId="37539" xr:uid="{DCBE5970-CC48-492B-9FD1-BCE8301D3B1A}"/>
    <cellStyle name="Currency 13 2 4 6 3 2 3" xfId="52423" xr:uid="{3F1030D2-CEF6-4A54-9095-F7B2AFB70DB1}"/>
    <cellStyle name="Currency 13 2 4 6 3 3" xfId="17003" xr:uid="{3695AF7F-7504-49E3-BC4D-4179BEA6BA3A}"/>
    <cellStyle name="Currency 13 2 4 6 3 4" xfId="30693" xr:uid="{A6E6038F-D440-4EF4-9123-6EDA7F149F06}"/>
    <cellStyle name="Currency 13 2 4 6 3 5" xfId="45577" xr:uid="{FE7FD405-9873-4675-805D-B0229F4A357B}"/>
    <cellStyle name="Currency 13 2 4 6 4" xfId="20425" xr:uid="{5759252C-0DEE-4C31-A95A-C8C36D713109}"/>
    <cellStyle name="Currency 13 2 4 6 4 2" xfId="34117" xr:uid="{EE5EACD8-2059-4DB0-BE87-4535583F4C02}"/>
    <cellStyle name="Currency 13 2 4 6 4 3" xfId="49001" xr:uid="{DEF8195A-6A37-43C3-92CB-9551AB3A7758}"/>
    <cellStyle name="Currency 13 2 4 6 5" xfId="13581" xr:uid="{E3BCB107-5D7E-4E12-9092-1219C5EE7B4E}"/>
    <cellStyle name="Currency 13 2 4 6 6" xfId="27271" xr:uid="{8110F494-8D1A-496D-9ADC-181ECB1D5423}"/>
    <cellStyle name="Currency 13 2 4 6 7" xfId="42155" xr:uid="{7428A54F-A70E-43EE-A4AA-178009083985}"/>
    <cellStyle name="Currency 13 2 4 7" xfId="8433" xr:uid="{14297EAA-E11C-4691-A4D3-4320DFD6E2A3}"/>
    <cellStyle name="Currency 13 2 4 7 2" xfId="11855" xr:uid="{784541B6-2AB0-44EE-872A-9D50F1B064DF}"/>
    <cellStyle name="Currency 13 2 4 7 2 2" xfId="25545" xr:uid="{CBE5E9B1-0B13-4DB9-986B-C342DA057710}"/>
    <cellStyle name="Currency 13 2 4 7 2 2 2" xfId="39237" xr:uid="{2021F276-EA06-4CF3-8F43-3213C9C29D04}"/>
    <cellStyle name="Currency 13 2 4 7 2 2 3" xfId="54121" xr:uid="{052A7D12-737A-49F0-A91C-DCF1E6D95185}"/>
    <cellStyle name="Currency 13 2 4 7 2 3" xfId="18701" xr:uid="{0A0D3B38-DE62-476F-B4C8-2BBB3AEA5377}"/>
    <cellStyle name="Currency 13 2 4 7 2 4" xfId="32391" xr:uid="{6ACA8C0C-12BE-4874-8787-3CFA32F66A7E}"/>
    <cellStyle name="Currency 13 2 4 7 2 5" xfId="47275" xr:uid="{2C8E06F7-9049-451A-8886-D9EB8FE5603F}"/>
    <cellStyle name="Currency 13 2 4 7 3" xfId="22123" xr:uid="{F83F6AC2-E7E8-4A24-B1A9-BEBA948B0BDF}"/>
    <cellStyle name="Currency 13 2 4 7 3 2" xfId="35815" xr:uid="{286A0625-4AC8-41BE-B821-54CEA2437B24}"/>
    <cellStyle name="Currency 13 2 4 7 3 3" xfId="50699" xr:uid="{8B32A09C-8D4C-4E8B-B418-020042F560BB}"/>
    <cellStyle name="Currency 13 2 4 7 4" xfId="15279" xr:uid="{3BC2F934-CB69-4B96-9C7A-85B3F3E4F269}"/>
    <cellStyle name="Currency 13 2 4 7 5" xfId="28969" xr:uid="{60FC82C2-DF8A-48AE-A5EE-D475EE74D747}"/>
    <cellStyle name="Currency 13 2 4 7 6" xfId="43853" xr:uid="{939BB02A-D15E-4153-8866-8B8803FFAB7A}"/>
    <cellStyle name="Currency 13 2 4 8" xfId="10143" xr:uid="{B3299507-6518-40A8-916A-2EFBE7CB8B1D}"/>
    <cellStyle name="Currency 13 2 4 8 2" xfId="23833" xr:uid="{A9B9C4E7-991C-4D57-9A4E-804ECE79D544}"/>
    <cellStyle name="Currency 13 2 4 8 2 2" xfId="37525" xr:uid="{C41FA528-06A7-444A-BA10-B26DB2D320DA}"/>
    <cellStyle name="Currency 13 2 4 8 2 3" xfId="52409" xr:uid="{F41A11B9-12BC-47F1-8A02-9B0D4A664C4F}"/>
    <cellStyle name="Currency 13 2 4 8 3" xfId="16989" xr:uid="{E80D9A6E-3669-4EE7-AFA2-053250FDDC43}"/>
    <cellStyle name="Currency 13 2 4 8 4" xfId="30679" xr:uid="{9AE569F9-D1EE-424C-8983-87B6A5B05ADA}"/>
    <cellStyle name="Currency 13 2 4 8 5" xfId="45563" xr:uid="{36370AD6-27A7-476F-8F10-5C394A96C744}"/>
    <cellStyle name="Currency 13 2 4 9" xfId="20411" xr:uid="{CBBF3902-CB43-48A9-B795-7B84315F0F80}"/>
    <cellStyle name="Currency 13 2 4 9 2" xfId="34103" xr:uid="{E03BC7CE-D32B-48B7-A5F6-9B3F12A9D4A9}"/>
    <cellStyle name="Currency 13 2 4 9 3" xfId="48987" xr:uid="{E1F6D8AA-2C9E-4037-9606-B4C93A536136}"/>
    <cellStyle name="Currency 13 2 5" xfId="6734" xr:uid="{E7A488D9-42E0-40AB-88F9-068CDA805451}"/>
    <cellStyle name="Currency 13 2 5 10" xfId="42156" xr:uid="{B3C493C3-DDB9-4F69-8A43-5C31AF559315}"/>
    <cellStyle name="Currency 13 2 5 2" xfId="6735" xr:uid="{A0C6BACE-3804-458A-9F47-26FBDA7E0DB9}"/>
    <cellStyle name="Currency 13 2 5 2 2" xfId="6736" xr:uid="{7B3A3E07-78D9-4E3C-8E6D-683EEC6BA8D0}"/>
    <cellStyle name="Currency 13 2 5 2 2 2" xfId="8450" xr:uid="{AAC05910-554D-400B-98B1-89D8D3F84E69}"/>
    <cellStyle name="Currency 13 2 5 2 2 2 2" xfId="11872" xr:uid="{79268A3F-7FEF-47E1-A074-0D79F75C8935}"/>
    <cellStyle name="Currency 13 2 5 2 2 2 2 2" xfId="25562" xr:uid="{A65B2816-FE4E-42B6-94C5-20426E74B84C}"/>
    <cellStyle name="Currency 13 2 5 2 2 2 2 2 2" xfId="39254" xr:uid="{5D82A15C-2F3F-4AC8-A27F-DD6B12479734}"/>
    <cellStyle name="Currency 13 2 5 2 2 2 2 2 3" xfId="54138" xr:uid="{00659FFC-5543-49F7-9D31-0DB48CBE1E67}"/>
    <cellStyle name="Currency 13 2 5 2 2 2 2 3" xfId="18718" xr:uid="{3AE70BEF-33BF-48FF-93DB-F5BF3A2B0989}"/>
    <cellStyle name="Currency 13 2 5 2 2 2 2 4" xfId="32408" xr:uid="{2D858140-DF8B-4642-A84A-A00887FF4D8D}"/>
    <cellStyle name="Currency 13 2 5 2 2 2 2 5" xfId="47292" xr:uid="{E8F98A5A-6CB2-4BA6-B39C-5A42BBE4A8CC}"/>
    <cellStyle name="Currency 13 2 5 2 2 2 3" xfId="22140" xr:uid="{66253F1A-CF9D-4139-A6BB-527949E22931}"/>
    <cellStyle name="Currency 13 2 5 2 2 2 3 2" xfId="35832" xr:uid="{0B037E99-D969-42BB-9C5B-479E63F479A3}"/>
    <cellStyle name="Currency 13 2 5 2 2 2 3 3" xfId="50716" xr:uid="{EDC61F90-BB29-4331-8F83-A61839CD5970}"/>
    <cellStyle name="Currency 13 2 5 2 2 2 4" xfId="15296" xr:uid="{F6A7C11C-5C0D-4FE3-B0E5-A5B8F9EF3614}"/>
    <cellStyle name="Currency 13 2 5 2 2 2 5" xfId="28986" xr:uid="{32372E70-1F9A-491D-A9ED-1242153323AE}"/>
    <cellStyle name="Currency 13 2 5 2 2 2 6" xfId="43870" xr:uid="{EC52924D-B506-4964-8D79-8694BE2DF86B}"/>
    <cellStyle name="Currency 13 2 5 2 2 3" xfId="10160" xr:uid="{8C4C009D-11D5-4E9C-A001-275C918252D6}"/>
    <cellStyle name="Currency 13 2 5 2 2 3 2" xfId="23850" xr:uid="{00DD132D-24FF-41CE-92B0-B061F6D0EF37}"/>
    <cellStyle name="Currency 13 2 5 2 2 3 2 2" xfId="37542" xr:uid="{409F4962-365F-43FF-945D-FBCC48B394B0}"/>
    <cellStyle name="Currency 13 2 5 2 2 3 2 3" xfId="52426" xr:uid="{3744E97F-AAA5-47B9-8E85-6AA99B356FDA}"/>
    <cellStyle name="Currency 13 2 5 2 2 3 3" xfId="17006" xr:uid="{DD250203-9BF1-4A45-92F7-555B11FB0BFD}"/>
    <cellStyle name="Currency 13 2 5 2 2 3 4" xfId="30696" xr:uid="{71C651F8-619F-4B4E-93E7-5CC86AA67424}"/>
    <cellStyle name="Currency 13 2 5 2 2 3 5" xfId="45580" xr:uid="{0CF30160-FE8F-4651-A7BA-C73C53E97832}"/>
    <cellStyle name="Currency 13 2 5 2 2 4" xfId="20428" xr:uid="{D02DCC43-9047-43FD-81E0-C1C65CC0C57C}"/>
    <cellStyle name="Currency 13 2 5 2 2 4 2" xfId="34120" xr:uid="{7F1C0B62-8635-448F-BBEF-07CAF97618D2}"/>
    <cellStyle name="Currency 13 2 5 2 2 4 3" xfId="49004" xr:uid="{409EC611-700A-4565-81C2-5FD478C71B75}"/>
    <cellStyle name="Currency 13 2 5 2 2 5" xfId="13584" xr:uid="{BC29B7DE-69E6-4F22-AE32-79CED3A53DEB}"/>
    <cellStyle name="Currency 13 2 5 2 2 6" xfId="27274" xr:uid="{2C30D802-B35E-48AD-9976-7082961B1942}"/>
    <cellStyle name="Currency 13 2 5 2 2 7" xfId="42158" xr:uid="{20FFE34D-E58B-4677-BBDC-93048CB1A220}"/>
    <cellStyle name="Currency 13 2 5 2 3" xfId="8449" xr:uid="{48A24F1D-F2B2-487B-9E47-F1A5A39BF805}"/>
    <cellStyle name="Currency 13 2 5 2 3 2" xfId="11871" xr:uid="{E1A56C05-87EA-421D-A060-83D9BEBCAF8D}"/>
    <cellStyle name="Currency 13 2 5 2 3 2 2" xfId="25561" xr:uid="{0EA98C82-15D0-4ADC-A2D5-73E04070C2B3}"/>
    <cellStyle name="Currency 13 2 5 2 3 2 2 2" xfId="39253" xr:uid="{A765AA3E-8A07-4B96-9BAC-3A67FDFEB08E}"/>
    <cellStyle name="Currency 13 2 5 2 3 2 2 3" xfId="54137" xr:uid="{399E6542-4704-4081-A592-C9A671243150}"/>
    <cellStyle name="Currency 13 2 5 2 3 2 3" xfId="18717" xr:uid="{71E081F8-1369-447D-B858-F69BC1C86A64}"/>
    <cellStyle name="Currency 13 2 5 2 3 2 4" xfId="32407" xr:uid="{6D437336-A055-4B60-9DF0-66848B8E9001}"/>
    <cellStyle name="Currency 13 2 5 2 3 2 5" xfId="47291" xr:uid="{AAE06252-5DD8-4C9A-AA8D-F8284B72EED2}"/>
    <cellStyle name="Currency 13 2 5 2 3 3" xfId="22139" xr:uid="{7CD5E2A2-CA6A-4DAC-90B1-2446EEE6CE61}"/>
    <cellStyle name="Currency 13 2 5 2 3 3 2" xfId="35831" xr:uid="{E5F126FD-E2CE-4AA3-847D-3C2B55B08ADF}"/>
    <cellStyle name="Currency 13 2 5 2 3 3 3" xfId="50715" xr:uid="{F0019EE1-506D-45FB-96F8-A7599F15287E}"/>
    <cellStyle name="Currency 13 2 5 2 3 4" xfId="15295" xr:uid="{86E6D7C3-6D61-496F-9DA6-434C96C5542A}"/>
    <cellStyle name="Currency 13 2 5 2 3 5" xfId="28985" xr:uid="{7C0B3F8F-0352-4B6F-BF22-8CB9AEEC183A}"/>
    <cellStyle name="Currency 13 2 5 2 3 6" xfId="43869" xr:uid="{C7BF5A5B-BAF3-462B-B5A0-C5FB577CC777}"/>
    <cellStyle name="Currency 13 2 5 2 4" xfId="10159" xr:uid="{2CC3555F-4508-4E00-9615-088A79D123E5}"/>
    <cellStyle name="Currency 13 2 5 2 4 2" xfId="23849" xr:uid="{9CDB44B9-83FA-4578-B546-383E7EEF1E58}"/>
    <cellStyle name="Currency 13 2 5 2 4 2 2" xfId="37541" xr:uid="{203F3165-893B-49EC-AF72-764C9097139B}"/>
    <cellStyle name="Currency 13 2 5 2 4 2 3" xfId="52425" xr:uid="{879FD3D4-275A-43D0-956A-B37FDDCEBF39}"/>
    <cellStyle name="Currency 13 2 5 2 4 3" xfId="17005" xr:uid="{EA5CC5B5-19B9-4BA7-BAE1-F1B6967FA889}"/>
    <cellStyle name="Currency 13 2 5 2 4 4" xfId="30695" xr:uid="{0957F7E9-5398-4785-93C2-7A2251168E1E}"/>
    <cellStyle name="Currency 13 2 5 2 4 5" xfId="45579" xr:uid="{48A3FD0F-116F-4035-A966-151F57BD43C6}"/>
    <cellStyle name="Currency 13 2 5 2 5" xfId="20427" xr:uid="{BD91D507-D9A3-4DC9-AA09-75ADF7FD6721}"/>
    <cellStyle name="Currency 13 2 5 2 5 2" xfId="34119" xr:uid="{5E8FF030-19A7-4211-944C-2CA37C22C3FD}"/>
    <cellStyle name="Currency 13 2 5 2 5 3" xfId="49003" xr:uid="{6CDD592E-C65A-4E47-AC93-6B45FF3AA143}"/>
    <cellStyle name="Currency 13 2 5 2 6" xfId="13583" xr:uid="{E641696A-66A4-4FCE-8885-B7334F164A7F}"/>
    <cellStyle name="Currency 13 2 5 2 7" xfId="27273" xr:uid="{784BE604-AEAB-41A1-AF46-8EA8D8E685E7}"/>
    <cellStyle name="Currency 13 2 5 2 8" xfId="42157" xr:uid="{FEA017E2-5A88-4464-A781-7F61A2FA4370}"/>
    <cellStyle name="Currency 13 2 5 3" xfId="6737" xr:uid="{9F41FBBD-6798-4A82-8470-9BAA4AC5FA49}"/>
    <cellStyle name="Currency 13 2 5 3 2" xfId="8451" xr:uid="{DA304D2D-796F-4C09-B5B4-05B548330EEC}"/>
    <cellStyle name="Currency 13 2 5 3 2 2" xfId="11873" xr:uid="{23673267-900C-4ECE-B7A1-5402D8DB76CB}"/>
    <cellStyle name="Currency 13 2 5 3 2 2 2" xfId="25563" xr:uid="{BCC93E94-6127-4070-A1CC-44D3BF66EB53}"/>
    <cellStyle name="Currency 13 2 5 3 2 2 2 2" xfId="39255" xr:uid="{7160C9E8-E0F2-47F7-943E-EF18CA61B2FD}"/>
    <cellStyle name="Currency 13 2 5 3 2 2 2 3" xfId="54139" xr:uid="{15DEA112-B81D-46F1-936A-044466B9ECEC}"/>
    <cellStyle name="Currency 13 2 5 3 2 2 3" xfId="18719" xr:uid="{C239537C-727E-4000-AEB1-C5C858C43589}"/>
    <cellStyle name="Currency 13 2 5 3 2 2 4" xfId="32409" xr:uid="{816919DC-2DC8-4436-A3DB-52424AD6C670}"/>
    <cellStyle name="Currency 13 2 5 3 2 2 5" xfId="47293" xr:uid="{E166039C-C0B0-4F51-B869-4518F9E1A0BD}"/>
    <cellStyle name="Currency 13 2 5 3 2 3" xfId="22141" xr:uid="{3215800F-A2C1-4CC4-82B5-FCA03AB01EBD}"/>
    <cellStyle name="Currency 13 2 5 3 2 3 2" xfId="35833" xr:uid="{4A52FB81-AE58-4661-826F-EA890061E0A0}"/>
    <cellStyle name="Currency 13 2 5 3 2 3 3" xfId="50717" xr:uid="{8C235325-5173-4AFB-A9F1-5C3D8E3E2594}"/>
    <cellStyle name="Currency 13 2 5 3 2 4" xfId="15297" xr:uid="{D433339F-EBA3-4E16-BFF3-AD04E6B49F9F}"/>
    <cellStyle name="Currency 13 2 5 3 2 5" xfId="28987" xr:uid="{C9AF637F-9BB5-498B-A697-343A3733679D}"/>
    <cellStyle name="Currency 13 2 5 3 2 6" xfId="43871" xr:uid="{5C9C4E03-480D-49AF-A5D8-697222D790B5}"/>
    <cellStyle name="Currency 13 2 5 3 3" xfId="10161" xr:uid="{1A591BB4-CFC0-4325-BA05-093112BD17A2}"/>
    <cellStyle name="Currency 13 2 5 3 3 2" xfId="23851" xr:uid="{2B381B66-D100-4468-BB5D-177235BCA54B}"/>
    <cellStyle name="Currency 13 2 5 3 3 2 2" xfId="37543" xr:uid="{F8A3194F-793A-4BCC-95A3-F6CB04EF6598}"/>
    <cellStyle name="Currency 13 2 5 3 3 2 3" xfId="52427" xr:uid="{55D49F84-6A71-4B25-A7FB-1C490190ED51}"/>
    <cellStyle name="Currency 13 2 5 3 3 3" xfId="17007" xr:uid="{EEA515B5-49C0-4AF6-B529-B0F1F3D0C29B}"/>
    <cellStyle name="Currency 13 2 5 3 3 4" xfId="30697" xr:uid="{43FFF729-55D3-41E4-945E-0B72BAE81E20}"/>
    <cellStyle name="Currency 13 2 5 3 3 5" xfId="45581" xr:uid="{4694831B-5C9B-4BB6-A63A-3EDD4290D9F0}"/>
    <cellStyle name="Currency 13 2 5 3 4" xfId="20429" xr:uid="{EA2FA190-54CF-406D-97C8-BD324D24E0AC}"/>
    <cellStyle name="Currency 13 2 5 3 4 2" xfId="34121" xr:uid="{EFCE4745-06EE-4BA8-A865-E3C7C1691874}"/>
    <cellStyle name="Currency 13 2 5 3 4 3" xfId="49005" xr:uid="{556A37B8-1D02-4CE8-8F3C-9EDC0656A504}"/>
    <cellStyle name="Currency 13 2 5 3 5" xfId="13585" xr:uid="{BEE38912-E0DE-4FFD-BC31-83E8E7EFCD34}"/>
    <cellStyle name="Currency 13 2 5 3 6" xfId="27275" xr:uid="{6A7016CF-D629-4CC8-957C-922D4051E84F}"/>
    <cellStyle name="Currency 13 2 5 3 7" xfId="42159" xr:uid="{E161409C-AA6D-4E37-BE77-AB3D2C9314C3}"/>
    <cellStyle name="Currency 13 2 5 4" xfId="6738" xr:uid="{33190FB4-766B-4654-839C-AA1F8B4D3085}"/>
    <cellStyle name="Currency 13 2 5 4 2" xfId="8452" xr:uid="{B852FF74-B4BD-4D55-9E29-F2B54A9D3774}"/>
    <cellStyle name="Currency 13 2 5 4 2 2" xfId="11874" xr:uid="{3E271716-E5B3-4BFE-ABE6-6E9A229929B8}"/>
    <cellStyle name="Currency 13 2 5 4 2 2 2" xfId="25564" xr:uid="{88DEF562-7FB0-417E-9B8B-9B298C762FBF}"/>
    <cellStyle name="Currency 13 2 5 4 2 2 2 2" xfId="39256" xr:uid="{4F86F964-87C3-4C2A-A32B-273127B9E755}"/>
    <cellStyle name="Currency 13 2 5 4 2 2 2 3" xfId="54140" xr:uid="{3C43683A-9BEB-4DA5-87BD-10DA318745B2}"/>
    <cellStyle name="Currency 13 2 5 4 2 2 3" xfId="18720" xr:uid="{EC302A8D-0A19-48E9-BF2E-04FDCB6F3E4D}"/>
    <cellStyle name="Currency 13 2 5 4 2 2 4" xfId="32410" xr:uid="{16839A33-9679-4D73-A08D-E2930E0A82B3}"/>
    <cellStyle name="Currency 13 2 5 4 2 2 5" xfId="47294" xr:uid="{3B373BE7-8EE2-4555-A282-670A65BB8BF4}"/>
    <cellStyle name="Currency 13 2 5 4 2 3" xfId="22142" xr:uid="{55B45051-4C27-4B32-9008-BD0484210C9F}"/>
    <cellStyle name="Currency 13 2 5 4 2 3 2" xfId="35834" xr:uid="{0CD093E1-B109-4476-B668-5EB044B20488}"/>
    <cellStyle name="Currency 13 2 5 4 2 3 3" xfId="50718" xr:uid="{0C856512-1F6D-459C-8B73-AC71A584EBF7}"/>
    <cellStyle name="Currency 13 2 5 4 2 4" xfId="15298" xr:uid="{BAA0F281-E637-478F-8821-0D721384AAAF}"/>
    <cellStyle name="Currency 13 2 5 4 2 5" xfId="28988" xr:uid="{B272DB48-1F1B-4A27-B0FD-86EE966FE151}"/>
    <cellStyle name="Currency 13 2 5 4 2 6" xfId="43872" xr:uid="{93419A7D-5162-47BC-8A07-EA0B9AD718D3}"/>
    <cellStyle name="Currency 13 2 5 4 3" xfId="10162" xr:uid="{CF06B111-B70F-4287-A9BA-05EACA9A1D6C}"/>
    <cellStyle name="Currency 13 2 5 4 3 2" xfId="23852" xr:uid="{9DF23808-9837-46E1-872B-1F6CBA479784}"/>
    <cellStyle name="Currency 13 2 5 4 3 2 2" xfId="37544" xr:uid="{0DEEF972-D1CB-4E8F-8920-3905A9ABC99D}"/>
    <cellStyle name="Currency 13 2 5 4 3 2 3" xfId="52428" xr:uid="{E4C61C2A-D3DD-4F0C-9F32-569AFB7F70FF}"/>
    <cellStyle name="Currency 13 2 5 4 3 3" xfId="17008" xr:uid="{7D5A208A-D43B-4830-9454-AF4DB9692521}"/>
    <cellStyle name="Currency 13 2 5 4 3 4" xfId="30698" xr:uid="{63520AA0-A9F2-49D8-AEBC-A0CE7DA75626}"/>
    <cellStyle name="Currency 13 2 5 4 3 5" xfId="45582" xr:uid="{33F531F3-6099-461E-893F-1347695AE442}"/>
    <cellStyle name="Currency 13 2 5 4 4" xfId="20430" xr:uid="{76490F86-70DC-4FCC-9D6A-C396273F2904}"/>
    <cellStyle name="Currency 13 2 5 4 4 2" xfId="34122" xr:uid="{A67C5C5F-6B92-432E-BF8A-68BFF85B1E7D}"/>
    <cellStyle name="Currency 13 2 5 4 4 3" xfId="49006" xr:uid="{8744FB8A-40B0-4076-88CA-6F4272F1BA8C}"/>
    <cellStyle name="Currency 13 2 5 4 5" xfId="13586" xr:uid="{71F25B53-C90C-4B98-98EF-2D74B2AAFC0F}"/>
    <cellStyle name="Currency 13 2 5 4 6" xfId="27276" xr:uid="{0198B3CC-0796-43A1-B0D0-C5533ABC19EC}"/>
    <cellStyle name="Currency 13 2 5 4 7" xfId="42160" xr:uid="{76140B9E-EB28-4B30-8D0E-D65527E72837}"/>
    <cellStyle name="Currency 13 2 5 5" xfId="8448" xr:uid="{725CB454-76CA-49D5-A422-5C10C3F9BDF8}"/>
    <cellStyle name="Currency 13 2 5 5 2" xfId="11870" xr:uid="{8B3F52ED-C868-484B-A2F8-371AD3CCE219}"/>
    <cellStyle name="Currency 13 2 5 5 2 2" xfId="25560" xr:uid="{DEB27308-2A19-4C4F-AF87-7C0EF2E6435F}"/>
    <cellStyle name="Currency 13 2 5 5 2 2 2" xfId="39252" xr:uid="{60AA6DB1-4C27-4DB2-B5CD-0AE4F459E637}"/>
    <cellStyle name="Currency 13 2 5 5 2 2 3" xfId="54136" xr:uid="{87918F97-1196-4906-8489-565F5842A91B}"/>
    <cellStyle name="Currency 13 2 5 5 2 3" xfId="18716" xr:uid="{ECE39DC3-EE1D-48A0-8577-D033E8E50324}"/>
    <cellStyle name="Currency 13 2 5 5 2 4" xfId="32406" xr:uid="{C59F1581-4E83-4B05-B1FA-5A879E579795}"/>
    <cellStyle name="Currency 13 2 5 5 2 5" xfId="47290" xr:uid="{C9F0A707-23B1-4ACF-AF9C-A70AD7C350C5}"/>
    <cellStyle name="Currency 13 2 5 5 3" xfId="22138" xr:uid="{070241B1-4D54-4E77-8FD4-0B3361F79248}"/>
    <cellStyle name="Currency 13 2 5 5 3 2" xfId="35830" xr:uid="{89C5C37D-B17E-45A0-87DD-1455EAF012B4}"/>
    <cellStyle name="Currency 13 2 5 5 3 3" xfId="50714" xr:uid="{37630619-FC53-451B-B434-2E580C148E35}"/>
    <cellStyle name="Currency 13 2 5 5 4" xfId="15294" xr:uid="{8658997F-9309-4DF6-AC03-6233E843247D}"/>
    <cellStyle name="Currency 13 2 5 5 5" xfId="28984" xr:uid="{77D51BFA-7503-42AC-9251-8197D2AE4298}"/>
    <cellStyle name="Currency 13 2 5 5 6" xfId="43868" xr:uid="{CDFBE51D-27A5-4F44-A1C2-5785EDA7BBE6}"/>
    <cellStyle name="Currency 13 2 5 6" xfId="10158" xr:uid="{EC8328EB-4E1D-4F4B-9062-F96B4326079F}"/>
    <cellStyle name="Currency 13 2 5 6 2" xfId="23848" xr:uid="{4D06A35F-4733-44F6-97A4-F78DCEDA12CB}"/>
    <cellStyle name="Currency 13 2 5 6 2 2" xfId="37540" xr:uid="{7CD47019-CE4A-438C-A4FF-D954BE9762F1}"/>
    <cellStyle name="Currency 13 2 5 6 2 3" xfId="52424" xr:uid="{282ED490-7CE6-4A1F-87D6-513B28CFB1D8}"/>
    <cellStyle name="Currency 13 2 5 6 3" xfId="17004" xr:uid="{A38DC948-D44B-4A7A-986E-71593B4D3824}"/>
    <cellStyle name="Currency 13 2 5 6 4" xfId="30694" xr:uid="{F91E2375-C347-4AFB-B72F-8C5502B7EB36}"/>
    <cellStyle name="Currency 13 2 5 6 5" xfId="45578" xr:uid="{3B972B6C-20DE-4D71-A23B-55E4C9627E31}"/>
    <cellStyle name="Currency 13 2 5 7" xfId="20426" xr:uid="{C2FE3B1E-2BA9-4A7A-9A6C-C18FBFE8A28B}"/>
    <cellStyle name="Currency 13 2 5 7 2" xfId="34118" xr:uid="{E7B69411-EA0B-4F64-9D65-8859F245E7EA}"/>
    <cellStyle name="Currency 13 2 5 7 3" xfId="49002" xr:uid="{ECB258BD-004E-4EF6-A62B-6C74CA295E8C}"/>
    <cellStyle name="Currency 13 2 5 8" xfId="13582" xr:uid="{092065E2-7CD3-45D5-AF4E-24200B7F9836}"/>
    <cellStyle name="Currency 13 2 5 9" xfId="27272" xr:uid="{562B59DA-A096-445A-8BE8-3766E000AEC6}"/>
    <cellStyle name="Currency 13 2 6" xfId="6739" xr:uid="{CB69662B-1EC4-4321-8B5E-AC9E8A6A696E}"/>
    <cellStyle name="Currency 13 2 6 10" xfId="42161" xr:uid="{85416ED9-BAD2-4252-AD0B-AC8CCBACAE4D}"/>
    <cellStyle name="Currency 13 2 6 2" xfId="6740" xr:uid="{C75BD5EF-AF78-4193-8E1E-2425547DBBE2}"/>
    <cellStyle name="Currency 13 2 6 2 2" xfId="6741" xr:uid="{D73F728F-F6F3-4722-9775-D17ABAFBA10C}"/>
    <cellStyle name="Currency 13 2 6 2 2 2" xfId="8455" xr:uid="{DFFE5672-57DC-4396-8B00-2632964B07F8}"/>
    <cellStyle name="Currency 13 2 6 2 2 2 2" xfId="11877" xr:uid="{B1922DAA-9E9E-40D7-B875-85B580B41F00}"/>
    <cellStyle name="Currency 13 2 6 2 2 2 2 2" xfId="25567" xr:uid="{D8CCD4B4-B08B-4CD2-A8BE-B903F1A7C259}"/>
    <cellStyle name="Currency 13 2 6 2 2 2 2 2 2" xfId="39259" xr:uid="{93DC2084-AE65-4A10-862E-8CF6CF597586}"/>
    <cellStyle name="Currency 13 2 6 2 2 2 2 2 3" xfId="54143" xr:uid="{EB2E432B-61FF-4D0B-BD02-AF480309120C}"/>
    <cellStyle name="Currency 13 2 6 2 2 2 2 3" xfId="18723" xr:uid="{9A74D0D4-0841-4885-B15B-36F0B6F8DAEA}"/>
    <cellStyle name="Currency 13 2 6 2 2 2 2 4" xfId="32413" xr:uid="{F94B1EC0-8338-4D74-93B8-048AACD5F133}"/>
    <cellStyle name="Currency 13 2 6 2 2 2 2 5" xfId="47297" xr:uid="{C7F0B57F-9629-4ADB-85E3-63355CA9FE92}"/>
    <cellStyle name="Currency 13 2 6 2 2 2 3" xfId="22145" xr:uid="{6AE56A88-852F-4FE7-8CC4-CFDBF39E0A01}"/>
    <cellStyle name="Currency 13 2 6 2 2 2 3 2" xfId="35837" xr:uid="{8FEDA62D-D41C-4974-9F75-F4659A819CEA}"/>
    <cellStyle name="Currency 13 2 6 2 2 2 3 3" xfId="50721" xr:uid="{997BCC11-AAC6-4221-8C1E-6654F934D495}"/>
    <cellStyle name="Currency 13 2 6 2 2 2 4" xfId="15301" xr:uid="{8358FE5A-2B37-4BDF-B08A-BE50B7BA041D}"/>
    <cellStyle name="Currency 13 2 6 2 2 2 5" xfId="28991" xr:uid="{72294AAE-553C-418B-9A4F-E7248F640313}"/>
    <cellStyle name="Currency 13 2 6 2 2 2 6" xfId="43875" xr:uid="{0A511447-2A1D-4080-BA2B-CF07CBD9E3C0}"/>
    <cellStyle name="Currency 13 2 6 2 2 3" xfId="10165" xr:uid="{0A4FAA52-E906-464D-A47C-22E76762C2BF}"/>
    <cellStyle name="Currency 13 2 6 2 2 3 2" xfId="23855" xr:uid="{A3581B08-E1B9-43E2-865F-AF731CAADC3E}"/>
    <cellStyle name="Currency 13 2 6 2 2 3 2 2" xfId="37547" xr:uid="{6A9792F4-23EF-495E-94A3-8E26AE0BFC19}"/>
    <cellStyle name="Currency 13 2 6 2 2 3 2 3" xfId="52431" xr:uid="{D457325F-20B4-4BDA-AF67-40715B04DC2E}"/>
    <cellStyle name="Currency 13 2 6 2 2 3 3" xfId="17011" xr:uid="{F5543477-649B-4CAA-BAF8-AD0D4554C484}"/>
    <cellStyle name="Currency 13 2 6 2 2 3 4" xfId="30701" xr:uid="{885E0D41-EBEA-4C3D-96ED-45D14C57C7A3}"/>
    <cellStyle name="Currency 13 2 6 2 2 3 5" xfId="45585" xr:uid="{BD91205B-83AB-4253-BE28-84F83B76ED09}"/>
    <cellStyle name="Currency 13 2 6 2 2 4" xfId="20433" xr:uid="{CB27015D-5B8E-46B3-AD70-1EF9576296BE}"/>
    <cellStyle name="Currency 13 2 6 2 2 4 2" xfId="34125" xr:uid="{FD643CE3-D30F-42F3-A207-FCB150216CA3}"/>
    <cellStyle name="Currency 13 2 6 2 2 4 3" xfId="49009" xr:uid="{FFE15493-F8C9-40B0-9BDC-8611096DFAB1}"/>
    <cellStyle name="Currency 13 2 6 2 2 5" xfId="13589" xr:uid="{C33D6054-6EC8-4466-8760-2CAB0B4B0756}"/>
    <cellStyle name="Currency 13 2 6 2 2 6" xfId="27279" xr:uid="{8484325F-2389-4AC1-916F-488C535E2471}"/>
    <cellStyle name="Currency 13 2 6 2 2 7" xfId="42163" xr:uid="{ED28F75E-0137-46A1-9330-9949853D40E1}"/>
    <cellStyle name="Currency 13 2 6 2 3" xfId="8454" xr:uid="{E756DD34-4FBD-47D5-8FC1-D9B70110FEEB}"/>
    <cellStyle name="Currency 13 2 6 2 3 2" xfId="11876" xr:uid="{964A8F27-F5ED-4E20-B39C-85449A9E2F49}"/>
    <cellStyle name="Currency 13 2 6 2 3 2 2" xfId="25566" xr:uid="{E2931F33-9886-4739-9287-B560BC13C816}"/>
    <cellStyle name="Currency 13 2 6 2 3 2 2 2" xfId="39258" xr:uid="{85FE2E54-2362-49AC-AF14-2FFBC9C6F046}"/>
    <cellStyle name="Currency 13 2 6 2 3 2 2 3" xfId="54142" xr:uid="{7102D028-FC58-4E45-AA4E-D0DF2360138C}"/>
    <cellStyle name="Currency 13 2 6 2 3 2 3" xfId="18722" xr:uid="{E8B76A04-FFB6-4EC6-8CFC-1BC238D1DDC5}"/>
    <cellStyle name="Currency 13 2 6 2 3 2 4" xfId="32412" xr:uid="{C0A5EDFC-0666-49B1-85C8-37460F28214F}"/>
    <cellStyle name="Currency 13 2 6 2 3 2 5" xfId="47296" xr:uid="{9CC41BDA-9E00-4C66-B802-9D98247F2A2C}"/>
    <cellStyle name="Currency 13 2 6 2 3 3" xfId="22144" xr:uid="{1FAF0D80-89EB-441C-83AE-5C1FA32ACEE9}"/>
    <cellStyle name="Currency 13 2 6 2 3 3 2" xfId="35836" xr:uid="{063EE664-D965-4731-BAD1-D4FC5F80A9DC}"/>
    <cellStyle name="Currency 13 2 6 2 3 3 3" xfId="50720" xr:uid="{0E6E2956-038D-46E4-8BA4-07585BE2F3E7}"/>
    <cellStyle name="Currency 13 2 6 2 3 4" xfId="15300" xr:uid="{CB46EEDF-A3B0-4BA8-A7ED-878FE179A50D}"/>
    <cellStyle name="Currency 13 2 6 2 3 5" xfId="28990" xr:uid="{3B777C80-A510-406B-8526-7E75CB56CDF9}"/>
    <cellStyle name="Currency 13 2 6 2 3 6" xfId="43874" xr:uid="{21AC40FB-B6FB-432A-AD80-D03F1B50F463}"/>
    <cellStyle name="Currency 13 2 6 2 4" xfId="10164" xr:uid="{0B76A061-111B-4150-9A84-81165F8AB397}"/>
    <cellStyle name="Currency 13 2 6 2 4 2" xfId="23854" xr:uid="{D2DA8494-6532-4632-AB79-E88B706856FE}"/>
    <cellStyle name="Currency 13 2 6 2 4 2 2" xfId="37546" xr:uid="{451DD303-5151-419A-9A32-4F60AC7BA355}"/>
    <cellStyle name="Currency 13 2 6 2 4 2 3" xfId="52430" xr:uid="{F5072997-B14B-4CCB-896F-EF27D983BD43}"/>
    <cellStyle name="Currency 13 2 6 2 4 3" xfId="17010" xr:uid="{7895DE0E-F198-465D-B5AA-9EC59E4EDAD4}"/>
    <cellStyle name="Currency 13 2 6 2 4 4" xfId="30700" xr:uid="{68F5F930-D19E-4700-8579-8DF2DE72BFCB}"/>
    <cellStyle name="Currency 13 2 6 2 4 5" xfId="45584" xr:uid="{B2960759-98AD-409D-A6EE-DF6C12AB60DE}"/>
    <cellStyle name="Currency 13 2 6 2 5" xfId="20432" xr:uid="{8C7724E8-1563-4FD1-95BC-78DBA69A952C}"/>
    <cellStyle name="Currency 13 2 6 2 5 2" xfId="34124" xr:uid="{ED4561CA-200B-471B-B1CE-0A99BF7F4483}"/>
    <cellStyle name="Currency 13 2 6 2 5 3" xfId="49008" xr:uid="{12AD22EF-8A7C-4EF7-BA4E-C812C1E2F60A}"/>
    <cellStyle name="Currency 13 2 6 2 6" xfId="13588" xr:uid="{296D9889-FFD7-41CC-8597-CF6D2FE38C3F}"/>
    <cellStyle name="Currency 13 2 6 2 7" xfId="27278" xr:uid="{537CA398-BF1F-41EB-B830-ABC78F18A940}"/>
    <cellStyle name="Currency 13 2 6 2 8" xfId="42162" xr:uid="{75CB690A-C5EE-4AD7-B23A-5CC67FF6252F}"/>
    <cellStyle name="Currency 13 2 6 3" xfId="6742" xr:uid="{DAC24872-3E6B-461C-AFED-B4E8F0879735}"/>
    <cellStyle name="Currency 13 2 6 3 2" xfId="8456" xr:uid="{666A62C3-686B-475C-A1FA-451287404F1F}"/>
    <cellStyle name="Currency 13 2 6 3 2 2" xfId="11878" xr:uid="{E85FCA27-F56F-4D59-9711-0D6C56AC3695}"/>
    <cellStyle name="Currency 13 2 6 3 2 2 2" xfId="25568" xr:uid="{0172D219-EDAF-4D1E-8981-832FA0BC0030}"/>
    <cellStyle name="Currency 13 2 6 3 2 2 2 2" xfId="39260" xr:uid="{9DDEC74C-32E7-4B60-94E0-139B55CFF0E9}"/>
    <cellStyle name="Currency 13 2 6 3 2 2 2 3" xfId="54144" xr:uid="{5C468ABB-DC3A-4356-B374-59B22CB55A86}"/>
    <cellStyle name="Currency 13 2 6 3 2 2 3" xfId="18724" xr:uid="{79E71C1E-6AC1-4E31-915F-C74B34926738}"/>
    <cellStyle name="Currency 13 2 6 3 2 2 4" xfId="32414" xr:uid="{9B38F3DF-49CD-420C-8970-1FC798679BFF}"/>
    <cellStyle name="Currency 13 2 6 3 2 2 5" xfId="47298" xr:uid="{C1B124CE-9A2F-42B3-B6E6-8D9EA92C1873}"/>
    <cellStyle name="Currency 13 2 6 3 2 3" xfId="22146" xr:uid="{9B602B4C-CA21-48A1-9FE1-D0DF46299106}"/>
    <cellStyle name="Currency 13 2 6 3 2 3 2" xfId="35838" xr:uid="{D81FE13A-1C0D-41EE-BE3E-CAF0B45820E6}"/>
    <cellStyle name="Currency 13 2 6 3 2 3 3" xfId="50722" xr:uid="{72541667-87D7-4F1C-A9A7-C892A164059F}"/>
    <cellStyle name="Currency 13 2 6 3 2 4" xfId="15302" xr:uid="{FDA4298F-855F-4AEE-8ADD-D9C96748BEEA}"/>
    <cellStyle name="Currency 13 2 6 3 2 5" xfId="28992" xr:uid="{60425EE9-931A-471F-A791-EFC13522F861}"/>
    <cellStyle name="Currency 13 2 6 3 2 6" xfId="43876" xr:uid="{E6C68F46-C37E-483F-99EE-8F6BFF5148A2}"/>
    <cellStyle name="Currency 13 2 6 3 3" xfId="10166" xr:uid="{247B7080-0415-4F3E-809F-CC702B463D85}"/>
    <cellStyle name="Currency 13 2 6 3 3 2" xfId="23856" xr:uid="{10E53636-1035-4F7E-9B99-411664C60053}"/>
    <cellStyle name="Currency 13 2 6 3 3 2 2" xfId="37548" xr:uid="{4EE1B8A7-E6FD-4FB7-A7ED-1B975A6B1FDC}"/>
    <cellStyle name="Currency 13 2 6 3 3 2 3" xfId="52432" xr:uid="{48CDB040-4915-42AF-950B-6204058EFCE0}"/>
    <cellStyle name="Currency 13 2 6 3 3 3" xfId="17012" xr:uid="{55383634-36ED-4D26-821B-41474E3E014D}"/>
    <cellStyle name="Currency 13 2 6 3 3 4" xfId="30702" xr:uid="{BD7ABEDF-8E71-4D9E-B3A3-B6A012C455C4}"/>
    <cellStyle name="Currency 13 2 6 3 3 5" xfId="45586" xr:uid="{9E91818F-5001-42FB-8214-928716A5FAA3}"/>
    <cellStyle name="Currency 13 2 6 3 4" xfId="20434" xr:uid="{919B4E5E-EA9D-4248-9EAC-711921B8E06B}"/>
    <cellStyle name="Currency 13 2 6 3 4 2" xfId="34126" xr:uid="{35B07569-109E-495C-8902-349B53F49EB6}"/>
    <cellStyle name="Currency 13 2 6 3 4 3" xfId="49010" xr:uid="{659AD4EB-9559-4C4D-82D5-6444E7F858BE}"/>
    <cellStyle name="Currency 13 2 6 3 5" xfId="13590" xr:uid="{605B0967-148F-4025-B492-959C5F8B900A}"/>
    <cellStyle name="Currency 13 2 6 3 6" xfId="27280" xr:uid="{1D08705B-BDFC-4609-B33F-DC2040BB42CB}"/>
    <cellStyle name="Currency 13 2 6 3 7" xfId="42164" xr:uid="{50FC0A10-7FA3-4697-9AE7-F5C036C68486}"/>
    <cellStyle name="Currency 13 2 6 4" xfId="6743" xr:uid="{9364A5C3-8438-4ABC-B488-A504BD711659}"/>
    <cellStyle name="Currency 13 2 6 4 2" xfId="8457" xr:uid="{88E91CC8-3588-40D4-B77D-235926441620}"/>
    <cellStyle name="Currency 13 2 6 4 2 2" xfId="11879" xr:uid="{272129EA-3725-4D1A-B1B9-C982E65AAAB6}"/>
    <cellStyle name="Currency 13 2 6 4 2 2 2" xfId="25569" xr:uid="{48E51F66-DC44-4CE1-A9AB-9DB917B8AFD3}"/>
    <cellStyle name="Currency 13 2 6 4 2 2 2 2" xfId="39261" xr:uid="{C3BA521F-062E-4BE5-8BEC-8FDA1FF271B4}"/>
    <cellStyle name="Currency 13 2 6 4 2 2 2 3" xfId="54145" xr:uid="{992CCD09-9708-4578-B199-148DD4761288}"/>
    <cellStyle name="Currency 13 2 6 4 2 2 3" xfId="18725" xr:uid="{86991F2B-D74A-421F-8DCB-8406A5125550}"/>
    <cellStyle name="Currency 13 2 6 4 2 2 4" xfId="32415" xr:uid="{8E23E143-29F8-4869-B6D5-2466DDC45AE3}"/>
    <cellStyle name="Currency 13 2 6 4 2 2 5" xfId="47299" xr:uid="{023B1BDC-0E42-4B77-9220-FE56735A3164}"/>
    <cellStyle name="Currency 13 2 6 4 2 3" xfId="22147" xr:uid="{1600B6D6-9410-47D2-BDA6-AC2BFD7838AF}"/>
    <cellStyle name="Currency 13 2 6 4 2 3 2" xfId="35839" xr:uid="{DD74DEFD-D01F-41A8-A0FF-97A1C0335F10}"/>
    <cellStyle name="Currency 13 2 6 4 2 3 3" xfId="50723" xr:uid="{5DEE8D27-B83F-4940-909D-282F2C94EBAE}"/>
    <cellStyle name="Currency 13 2 6 4 2 4" xfId="15303" xr:uid="{0D49216A-9120-4C48-9C87-AFB5B4E7D337}"/>
    <cellStyle name="Currency 13 2 6 4 2 5" xfId="28993" xr:uid="{121BD65D-F523-4714-B7D3-829B91E948CC}"/>
    <cellStyle name="Currency 13 2 6 4 2 6" xfId="43877" xr:uid="{3FD305B8-4D05-4E71-B838-AB0D2C2AF970}"/>
    <cellStyle name="Currency 13 2 6 4 3" xfId="10167" xr:uid="{77F80D54-2E78-452A-A678-01A142312F89}"/>
    <cellStyle name="Currency 13 2 6 4 3 2" xfId="23857" xr:uid="{8FBC4926-8B20-4D04-ABBE-9436EF02B316}"/>
    <cellStyle name="Currency 13 2 6 4 3 2 2" xfId="37549" xr:uid="{3C985026-6EA1-48AA-9F54-B534015D3033}"/>
    <cellStyle name="Currency 13 2 6 4 3 2 3" xfId="52433" xr:uid="{7E02147D-2A35-43B3-AC19-D2C7A5521FE4}"/>
    <cellStyle name="Currency 13 2 6 4 3 3" xfId="17013" xr:uid="{B295A399-86F9-450E-A211-594E12C934E7}"/>
    <cellStyle name="Currency 13 2 6 4 3 4" xfId="30703" xr:uid="{D6052765-4D38-4A0B-B388-07A0BE7E3162}"/>
    <cellStyle name="Currency 13 2 6 4 3 5" xfId="45587" xr:uid="{5A4C0E75-180E-4AA4-90CF-BE24FF108D1A}"/>
    <cellStyle name="Currency 13 2 6 4 4" xfId="20435" xr:uid="{7BE4D981-1923-43C4-8152-2E64081C7153}"/>
    <cellStyle name="Currency 13 2 6 4 4 2" xfId="34127" xr:uid="{00986227-CAA2-4020-AAB3-53B63F0D7561}"/>
    <cellStyle name="Currency 13 2 6 4 4 3" xfId="49011" xr:uid="{DC95FFFD-DF54-4170-80CA-FE0376F440E5}"/>
    <cellStyle name="Currency 13 2 6 4 5" xfId="13591" xr:uid="{60FE2A24-2524-4801-BBD7-973AE4D1C97F}"/>
    <cellStyle name="Currency 13 2 6 4 6" xfId="27281" xr:uid="{8BE59E5B-328A-4844-9723-AF7A0E322C98}"/>
    <cellStyle name="Currency 13 2 6 4 7" xfId="42165" xr:uid="{452C2F8A-8E49-4EBA-91E6-C0827965AF37}"/>
    <cellStyle name="Currency 13 2 6 5" xfId="8453" xr:uid="{E9D5F097-37D3-42F1-96FC-624D5DC940E3}"/>
    <cellStyle name="Currency 13 2 6 5 2" xfId="11875" xr:uid="{BB6B8897-2738-499D-BADF-6D52F8C4CD7C}"/>
    <cellStyle name="Currency 13 2 6 5 2 2" xfId="25565" xr:uid="{E6D84625-B5F8-4718-964E-2042DD02EFFD}"/>
    <cellStyle name="Currency 13 2 6 5 2 2 2" xfId="39257" xr:uid="{34758216-53B4-4D46-90EE-625D82057040}"/>
    <cellStyle name="Currency 13 2 6 5 2 2 3" xfId="54141" xr:uid="{02200FCC-16C7-45B8-B043-F3AB267061F8}"/>
    <cellStyle name="Currency 13 2 6 5 2 3" xfId="18721" xr:uid="{68091032-A07A-4A28-87B0-CCB0556FAFB4}"/>
    <cellStyle name="Currency 13 2 6 5 2 4" xfId="32411" xr:uid="{6A7900DC-FB29-414D-B54A-949FBA394579}"/>
    <cellStyle name="Currency 13 2 6 5 2 5" xfId="47295" xr:uid="{2664A677-B352-4B4F-A09F-A46D8A1B13CF}"/>
    <cellStyle name="Currency 13 2 6 5 3" xfId="22143" xr:uid="{EB4996AA-0643-41DD-98E7-55012F273B68}"/>
    <cellStyle name="Currency 13 2 6 5 3 2" xfId="35835" xr:uid="{74C61A1D-0C42-49B5-8FD0-B4A2B4F10377}"/>
    <cellStyle name="Currency 13 2 6 5 3 3" xfId="50719" xr:uid="{943A07F4-0ABF-4BE7-A836-AF3A330CA9BB}"/>
    <cellStyle name="Currency 13 2 6 5 4" xfId="15299" xr:uid="{01938184-3B70-48B3-B45D-FAB5590F9960}"/>
    <cellStyle name="Currency 13 2 6 5 5" xfId="28989" xr:uid="{8996C234-D3FD-4969-9BF4-93F79AE5CEDB}"/>
    <cellStyle name="Currency 13 2 6 5 6" xfId="43873" xr:uid="{2871139D-E9E5-486C-8B5A-D95AA2EF044F}"/>
    <cellStyle name="Currency 13 2 6 6" xfId="10163" xr:uid="{08FDD5C9-1BB1-4F0A-AD18-9496456CB86E}"/>
    <cellStyle name="Currency 13 2 6 6 2" xfId="23853" xr:uid="{4669A732-EF9D-4514-A48A-635BE8F826AE}"/>
    <cellStyle name="Currency 13 2 6 6 2 2" xfId="37545" xr:uid="{EDEB82FE-8CF1-41FE-9F9B-A8FC39318097}"/>
    <cellStyle name="Currency 13 2 6 6 2 3" xfId="52429" xr:uid="{46F27615-9ED5-4BF8-8DCB-4B2D678BA6AE}"/>
    <cellStyle name="Currency 13 2 6 6 3" xfId="17009" xr:uid="{CCFCC12B-2E61-4BBF-9B08-373B0D23FF7F}"/>
    <cellStyle name="Currency 13 2 6 6 4" xfId="30699" xr:uid="{8D67AE43-D1FF-4106-8B0B-F9FF41B33054}"/>
    <cellStyle name="Currency 13 2 6 6 5" xfId="45583" xr:uid="{0F2F88CF-0C42-4FBB-843B-2E8D355197F2}"/>
    <cellStyle name="Currency 13 2 6 7" xfId="20431" xr:uid="{2BB79106-D058-4F1B-A133-E24CFD75DD84}"/>
    <cellStyle name="Currency 13 2 6 7 2" xfId="34123" xr:uid="{7156AF97-8E59-4E99-8681-046A1CA860EA}"/>
    <cellStyle name="Currency 13 2 6 7 3" xfId="49007" xr:uid="{B1928C3D-447D-4648-9698-DC426E679B18}"/>
    <cellStyle name="Currency 13 2 6 8" xfId="13587" xr:uid="{7C5F0C66-3963-4033-A619-5835F9DB390B}"/>
    <cellStyle name="Currency 13 2 6 9" xfId="27277" xr:uid="{C6BE951F-C27B-4300-8998-C78928142E92}"/>
    <cellStyle name="Currency 13 2 7" xfId="6744" xr:uid="{6D8A23D5-AFA5-4FB4-B2FF-D9EB776420B6}"/>
    <cellStyle name="Currency 13 2 7 2" xfId="6745" xr:uid="{7B1E9CCF-1FEA-43F5-BDFB-9DE299C0522B}"/>
    <cellStyle name="Currency 13 2 7 2 2" xfId="8459" xr:uid="{E59BF111-8C5E-4B7E-9638-7181B6DC3806}"/>
    <cellStyle name="Currency 13 2 7 2 2 2" xfId="11881" xr:uid="{135CD5E2-07A6-47B1-8AC0-DBAFC7674D20}"/>
    <cellStyle name="Currency 13 2 7 2 2 2 2" xfId="25571" xr:uid="{93815905-03C3-4F34-815E-8C84457C0B55}"/>
    <cellStyle name="Currency 13 2 7 2 2 2 2 2" xfId="39263" xr:uid="{B3EE441F-597F-41C9-A83A-95D6962AC965}"/>
    <cellStyle name="Currency 13 2 7 2 2 2 2 3" xfId="54147" xr:uid="{902C9221-3909-4EF7-A505-4CDBFB2681BC}"/>
    <cellStyle name="Currency 13 2 7 2 2 2 3" xfId="18727" xr:uid="{2761957D-E978-4423-957D-B7D5DC6267B0}"/>
    <cellStyle name="Currency 13 2 7 2 2 2 4" xfId="32417" xr:uid="{E5CDB06C-E01A-45A8-8583-C9D1D7DD8581}"/>
    <cellStyle name="Currency 13 2 7 2 2 2 5" xfId="47301" xr:uid="{B2F1A753-BD14-45F4-A0EA-1A8576FE6A34}"/>
    <cellStyle name="Currency 13 2 7 2 2 3" xfId="22149" xr:uid="{4268A672-C51F-47F1-B35E-5315BD3D5A90}"/>
    <cellStyle name="Currency 13 2 7 2 2 3 2" xfId="35841" xr:uid="{3A285ADE-D87F-42E4-B152-A13D17D69D40}"/>
    <cellStyle name="Currency 13 2 7 2 2 3 3" xfId="50725" xr:uid="{F05DCC8A-38A8-45EF-A84B-4311F4BD0807}"/>
    <cellStyle name="Currency 13 2 7 2 2 4" xfId="15305" xr:uid="{1EDB8DFF-BF63-4DFA-8F53-991F81648788}"/>
    <cellStyle name="Currency 13 2 7 2 2 5" xfId="28995" xr:uid="{05FFF362-1A75-4BAC-A6D9-1E96006E61A3}"/>
    <cellStyle name="Currency 13 2 7 2 2 6" xfId="43879" xr:uid="{48FC6E76-9513-4D7D-B5F5-390588148CE8}"/>
    <cellStyle name="Currency 13 2 7 2 3" xfId="10169" xr:uid="{C272E116-1D49-4303-8CB3-5368DC6B483C}"/>
    <cellStyle name="Currency 13 2 7 2 3 2" xfId="23859" xr:uid="{A9364265-4486-49F7-854D-0D52FD61CBDA}"/>
    <cellStyle name="Currency 13 2 7 2 3 2 2" xfId="37551" xr:uid="{ED950EF5-BD36-49DE-BC40-3189D5525DFB}"/>
    <cellStyle name="Currency 13 2 7 2 3 2 3" xfId="52435" xr:uid="{9D7B6814-59E8-4694-9518-D5F0A3F1DEA6}"/>
    <cellStyle name="Currency 13 2 7 2 3 3" xfId="17015" xr:uid="{F8AE5EB8-CD00-4C96-8CCE-B616648CEFE0}"/>
    <cellStyle name="Currency 13 2 7 2 3 4" xfId="30705" xr:uid="{7CB90B86-6B94-414A-9DDF-0C57AC25A7EA}"/>
    <cellStyle name="Currency 13 2 7 2 3 5" xfId="45589" xr:uid="{252FDD4E-CDB6-442F-AA80-226130A6E0B2}"/>
    <cellStyle name="Currency 13 2 7 2 4" xfId="20437" xr:uid="{14AC6A67-290A-437D-BCCA-05512F595104}"/>
    <cellStyle name="Currency 13 2 7 2 4 2" xfId="34129" xr:uid="{6F35A62A-49EF-498C-BBAE-9AF671BE1F48}"/>
    <cellStyle name="Currency 13 2 7 2 4 3" xfId="49013" xr:uid="{EB1563D4-A39C-45FE-8DC9-23B229ECA3CA}"/>
    <cellStyle name="Currency 13 2 7 2 5" xfId="13593" xr:uid="{3EBF1333-7C3E-4B84-86A9-DA9AB15E7F8B}"/>
    <cellStyle name="Currency 13 2 7 2 6" xfId="27283" xr:uid="{1C1E2A13-A11D-4FB9-A919-02053A2E2950}"/>
    <cellStyle name="Currency 13 2 7 2 7" xfId="42167" xr:uid="{34A8D686-541F-4947-955D-D52C6D4F50CA}"/>
    <cellStyle name="Currency 13 2 7 3" xfId="8458" xr:uid="{A0399548-BAF4-4169-83B5-923231F4D5F1}"/>
    <cellStyle name="Currency 13 2 7 3 2" xfId="11880" xr:uid="{04DB2A74-74B7-490E-9B20-CB67F28B994D}"/>
    <cellStyle name="Currency 13 2 7 3 2 2" xfId="25570" xr:uid="{9D042AED-C3D4-484D-BF30-550D355CF242}"/>
    <cellStyle name="Currency 13 2 7 3 2 2 2" xfId="39262" xr:uid="{1450AF8C-D0AE-4C6B-BFA5-5058F2EA5F93}"/>
    <cellStyle name="Currency 13 2 7 3 2 2 3" xfId="54146" xr:uid="{59F4DCD6-76B1-4F45-B9C3-70C30BB33C1E}"/>
    <cellStyle name="Currency 13 2 7 3 2 3" xfId="18726" xr:uid="{E2BD1407-0198-4339-BC8D-7B23D4A75937}"/>
    <cellStyle name="Currency 13 2 7 3 2 4" xfId="32416" xr:uid="{BBE1EFF9-3FAC-410B-88FF-4B391574D989}"/>
    <cellStyle name="Currency 13 2 7 3 2 5" xfId="47300" xr:uid="{3A93CE39-94DF-4B8F-8369-B01BED5DEE24}"/>
    <cellStyle name="Currency 13 2 7 3 3" xfId="22148" xr:uid="{CAF54592-105C-4DD0-AC4F-B5917AA1141E}"/>
    <cellStyle name="Currency 13 2 7 3 3 2" xfId="35840" xr:uid="{10B27A33-9958-4B40-9559-58BFF5923CB3}"/>
    <cellStyle name="Currency 13 2 7 3 3 3" xfId="50724" xr:uid="{6C968D20-D806-45E5-930A-8DA30BDBB0E2}"/>
    <cellStyle name="Currency 13 2 7 3 4" xfId="15304" xr:uid="{3396F9BA-7F90-4122-AD3E-90AB6DFD7F93}"/>
    <cellStyle name="Currency 13 2 7 3 5" xfId="28994" xr:uid="{EA8A553F-C6A6-4C36-9392-3C33BEF5CEFA}"/>
    <cellStyle name="Currency 13 2 7 3 6" xfId="43878" xr:uid="{1F7188B6-B629-49D8-8F78-294F5AABBA47}"/>
    <cellStyle name="Currency 13 2 7 4" xfId="10168" xr:uid="{2D98FA65-53B5-4203-9997-96671E9AB795}"/>
    <cellStyle name="Currency 13 2 7 4 2" xfId="23858" xr:uid="{966259A0-283B-48EB-A7D1-5703D40D6B78}"/>
    <cellStyle name="Currency 13 2 7 4 2 2" xfId="37550" xr:uid="{79D9BF1B-7515-4F89-B602-074775C7D441}"/>
    <cellStyle name="Currency 13 2 7 4 2 3" xfId="52434" xr:uid="{5674E9FC-6AB4-4D01-8B23-24D989CFB6E6}"/>
    <cellStyle name="Currency 13 2 7 4 3" xfId="17014" xr:uid="{264941C4-BD47-4315-A752-859E8626CE15}"/>
    <cellStyle name="Currency 13 2 7 4 4" xfId="30704" xr:uid="{B612B698-F3DB-40BB-8B58-EF5BE174810E}"/>
    <cellStyle name="Currency 13 2 7 4 5" xfId="45588" xr:uid="{C5753D40-FD9D-4EFE-97F5-CAA057774572}"/>
    <cellStyle name="Currency 13 2 7 5" xfId="20436" xr:uid="{5D1FACA5-5EFF-40CD-8C10-8F151C8AD19D}"/>
    <cellStyle name="Currency 13 2 7 5 2" xfId="34128" xr:uid="{DD25DD75-83F0-4241-9F3A-171878BA3E50}"/>
    <cellStyle name="Currency 13 2 7 5 3" xfId="49012" xr:uid="{7041C5C1-0D19-4200-8A12-81EDCAC97FFD}"/>
    <cellStyle name="Currency 13 2 7 6" xfId="13592" xr:uid="{56CA23E3-51B7-4C78-A689-5EE6B1703DEB}"/>
    <cellStyle name="Currency 13 2 7 7" xfId="27282" xr:uid="{A37F9DEA-F262-496E-B729-4852FB1F98B7}"/>
    <cellStyle name="Currency 13 2 7 8" xfId="42166" xr:uid="{B4B98D0E-EA35-4EEE-AE4E-9F47749EC0B4}"/>
    <cellStyle name="Currency 13 2 8" xfId="6746" xr:uid="{E04123EB-82C0-4202-B98A-396FA09BC4A9}"/>
    <cellStyle name="Currency 13 2 8 2" xfId="8460" xr:uid="{27D639E9-DE03-4414-89BE-789477E5A898}"/>
    <cellStyle name="Currency 13 2 8 2 2" xfId="11882" xr:uid="{E66742A4-1D91-496C-9F93-F9F8C88777E1}"/>
    <cellStyle name="Currency 13 2 8 2 2 2" xfId="25572" xr:uid="{0137C245-58AC-4386-AD22-9CAF60EA834E}"/>
    <cellStyle name="Currency 13 2 8 2 2 2 2" xfId="39264" xr:uid="{3859185D-ADDB-4E2D-8CD9-1C8C51686736}"/>
    <cellStyle name="Currency 13 2 8 2 2 2 3" xfId="54148" xr:uid="{4E327ED0-14C0-4C81-8E88-D63D336C48F4}"/>
    <cellStyle name="Currency 13 2 8 2 2 3" xfId="18728" xr:uid="{07937D41-BCEF-44A7-8F26-05FE8747B4EF}"/>
    <cellStyle name="Currency 13 2 8 2 2 4" xfId="32418" xr:uid="{134D601B-02AA-4550-803F-A44D252BF644}"/>
    <cellStyle name="Currency 13 2 8 2 2 5" xfId="47302" xr:uid="{039D45BE-479C-4E10-BECD-DC2CA8C00767}"/>
    <cellStyle name="Currency 13 2 8 2 3" xfId="22150" xr:uid="{77F1220A-75F3-4FCB-8213-D8FA6A069045}"/>
    <cellStyle name="Currency 13 2 8 2 3 2" xfId="35842" xr:uid="{90AD34FE-EEE9-43CE-BF8C-53970B8B4793}"/>
    <cellStyle name="Currency 13 2 8 2 3 3" xfId="50726" xr:uid="{6B845472-C98E-4D9C-BECD-E6266F9E4965}"/>
    <cellStyle name="Currency 13 2 8 2 4" xfId="15306" xr:uid="{64A320A8-64AE-4DD5-AF13-89DBE783DEA6}"/>
    <cellStyle name="Currency 13 2 8 2 5" xfId="28996" xr:uid="{FE669BDA-5051-4E59-9178-C718D80FBF65}"/>
    <cellStyle name="Currency 13 2 8 2 6" xfId="43880" xr:uid="{365D3EE4-F020-445B-BF3D-FD1832BA06A8}"/>
    <cellStyle name="Currency 13 2 8 3" xfId="10170" xr:uid="{FCA1EAD8-3623-4AD2-9D53-9231F2964244}"/>
    <cellStyle name="Currency 13 2 8 3 2" xfId="23860" xr:uid="{4D85CD35-C917-4126-98A4-31B3FDD84448}"/>
    <cellStyle name="Currency 13 2 8 3 2 2" xfId="37552" xr:uid="{44D71EA7-704C-45A8-8EE6-E17C57DA1D3F}"/>
    <cellStyle name="Currency 13 2 8 3 2 3" xfId="52436" xr:uid="{8600F062-2D89-4985-9C05-7E71C2340C37}"/>
    <cellStyle name="Currency 13 2 8 3 3" xfId="17016" xr:uid="{078029B5-D133-4D3B-ABD8-CC98343850EA}"/>
    <cellStyle name="Currency 13 2 8 3 4" xfId="30706" xr:uid="{81EFF7EE-F8FA-4CB8-A2C4-C5BDCCB2A64A}"/>
    <cellStyle name="Currency 13 2 8 3 5" xfId="45590" xr:uid="{8248773D-F0D7-4FFA-9CC0-20E6C995FAA6}"/>
    <cellStyle name="Currency 13 2 8 4" xfId="20438" xr:uid="{7F31CE34-8088-4B00-8BEB-282320080102}"/>
    <cellStyle name="Currency 13 2 8 4 2" xfId="34130" xr:uid="{6291163E-EE8F-45F2-9A79-FEB9E3215E37}"/>
    <cellStyle name="Currency 13 2 8 4 3" xfId="49014" xr:uid="{9A2766CB-DCD9-4A30-9315-F12680F9CDC5}"/>
    <cellStyle name="Currency 13 2 8 5" xfId="13594" xr:uid="{B4571D53-D48B-4861-BD98-552ACE547E13}"/>
    <cellStyle name="Currency 13 2 8 6" xfId="27284" xr:uid="{DDEF1E43-9681-4844-B29F-ED9642928BCC}"/>
    <cellStyle name="Currency 13 2 8 7" xfId="42168" xr:uid="{3BC330FB-DAC3-444C-832E-248AAA106A93}"/>
    <cellStyle name="Currency 13 2 9" xfId="6747" xr:uid="{98CF2AC8-F9C3-4492-9C08-511A4E02B45A}"/>
    <cellStyle name="Currency 13 2 9 2" xfId="8461" xr:uid="{EDEF83C9-51C0-4BD9-A712-4EAC0A17C77F}"/>
    <cellStyle name="Currency 13 2 9 2 2" xfId="11883" xr:uid="{768240DF-7037-4D57-90DF-DC6A475EF357}"/>
    <cellStyle name="Currency 13 2 9 2 2 2" xfId="25573" xr:uid="{1695DE8C-1608-45F8-AF33-C3914E01ED81}"/>
    <cellStyle name="Currency 13 2 9 2 2 2 2" xfId="39265" xr:uid="{02275A0B-23F5-40D8-98BB-0AC99C7F02E2}"/>
    <cellStyle name="Currency 13 2 9 2 2 2 3" xfId="54149" xr:uid="{63FD21E4-AF1D-4C49-8856-824F63D67534}"/>
    <cellStyle name="Currency 13 2 9 2 2 3" xfId="18729" xr:uid="{890BF447-485A-4052-BD60-53FB37A58EF1}"/>
    <cellStyle name="Currency 13 2 9 2 2 4" xfId="32419" xr:uid="{91A64217-F5E1-4633-8F57-89B37E2C6C0D}"/>
    <cellStyle name="Currency 13 2 9 2 2 5" xfId="47303" xr:uid="{0953C9CF-8DFA-4C18-9B66-86544C0E1722}"/>
    <cellStyle name="Currency 13 2 9 2 3" xfId="22151" xr:uid="{F2560907-29EB-4D09-824A-0A971FDC5E26}"/>
    <cellStyle name="Currency 13 2 9 2 3 2" xfId="35843" xr:uid="{C17AD3AB-616B-40CE-9537-1A90AD2CA035}"/>
    <cellStyle name="Currency 13 2 9 2 3 3" xfId="50727" xr:uid="{D2B14988-38A1-48CB-AD31-3BC12A56F8B2}"/>
    <cellStyle name="Currency 13 2 9 2 4" xfId="15307" xr:uid="{50CB644B-ABD8-49A6-BF50-DC89A87DCF6D}"/>
    <cellStyle name="Currency 13 2 9 2 5" xfId="28997" xr:uid="{D603646D-1CD4-4833-84AE-C4DF0CDFA0B5}"/>
    <cellStyle name="Currency 13 2 9 2 6" xfId="43881" xr:uid="{7D3965D5-0761-47AD-BB19-3B6058FB98B3}"/>
    <cellStyle name="Currency 13 2 9 3" xfId="10171" xr:uid="{CC312B45-AB4E-4355-9B26-652046A70CA3}"/>
    <cellStyle name="Currency 13 2 9 3 2" xfId="23861" xr:uid="{E8BFAF2B-8743-4144-89D7-DE27D1C74A8B}"/>
    <cellStyle name="Currency 13 2 9 3 2 2" xfId="37553" xr:uid="{3B4644D3-1B0E-4DDB-9E4C-1254864B72D3}"/>
    <cellStyle name="Currency 13 2 9 3 2 3" xfId="52437" xr:uid="{D042B95B-AE0A-4346-A0B9-176B361A60C8}"/>
    <cellStyle name="Currency 13 2 9 3 3" xfId="17017" xr:uid="{D976407C-3C1C-40BE-ADAF-091F8C454D29}"/>
    <cellStyle name="Currency 13 2 9 3 4" xfId="30707" xr:uid="{4E791F21-7A3E-4F43-9847-B6D8AA4A080F}"/>
    <cellStyle name="Currency 13 2 9 3 5" xfId="45591" xr:uid="{D18907D5-AB63-4885-8CBC-B4BB4E6DA273}"/>
    <cellStyle name="Currency 13 2 9 4" xfId="20439" xr:uid="{96A4783F-4791-44E5-977D-BDAD84AACB29}"/>
    <cellStyle name="Currency 13 2 9 4 2" xfId="34131" xr:uid="{0DEA1F1A-7EB8-4011-9696-E826098AF271}"/>
    <cellStyle name="Currency 13 2 9 4 3" xfId="49015" xr:uid="{1F1D0AA8-AE18-4A29-9A2D-EFB75CB84D6D}"/>
    <cellStyle name="Currency 13 2 9 5" xfId="13595" xr:uid="{D20144F9-47CB-436A-9BD2-8C80E49F8E7B}"/>
    <cellStyle name="Currency 13 2 9 6" xfId="27285" xr:uid="{186282A6-85B2-4779-A660-F4516D86270E}"/>
    <cellStyle name="Currency 13 2 9 7" xfId="42169" xr:uid="{20D65CF3-9ED9-4877-919A-3D51B1B06111}"/>
    <cellStyle name="Currency 13 3" xfId="4325" xr:uid="{628467B7-2796-41B5-91ED-58C13BAA8213}"/>
    <cellStyle name="Currency 13 3 10" xfId="20440" xr:uid="{CA9B8598-CF64-4983-A856-7DDA6648B4E2}"/>
    <cellStyle name="Currency 13 3 10 2" xfId="34132" xr:uid="{CB35ED53-69E9-4738-9D76-68941F70BB5B}"/>
    <cellStyle name="Currency 13 3 10 3" xfId="49016" xr:uid="{B688E26F-5BB9-455D-BEFC-E63CA15BB932}"/>
    <cellStyle name="Currency 13 3 11" xfId="13596" xr:uid="{50A3C974-27EA-406B-989D-1D9D52F69AFA}"/>
    <cellStyle name="Currency 13 3 11 2" xfId="41326" xr:uid="{C98E1287-C863-40BA-9D20-A8F3FC2D0098}"/>
    <cellStyle name="Currency 13 3 12" xfId="27286" xr:uid="{161CA22D-D920-489A-A837-A6FB508A06D5}"/>
    <cellStyle name="Currency 13 3 13" xfId="42170" xr:uid="{B7CB5190-1090-410A-B08F-2A8E1DD59574}"/>
    <cellStyle name="Currency 13 3 14" xfId="6748" xr:uid="{2CE95109-1F8E-45CB-B2CA-809C289B2959}"/>
    <cellStyle name="Currency 13 3 15" xfId="5948" xr:uid="{5F71E97F-2637-42B5-83A4-5FFA421D8F40}"/>
    <cellStyle name="Currency 13 3 16" xfId="5356" xr:uid="{018D6806-BBA6-488D-9580-4A11F32BE90A}"/>
    <cellStyle name="Currency 13 3 2" xfId="4762" xr:uid="{5F73E3B4-7F28-48E4-91D9-9C486FE00E3F}"/>
    <cellStyle name="Currency 13 3 2 10" xfId="13597" xr:uid="{92869E6F-D3C6-49B2-9ED3-6E72A1FEE195}"/>
    <cellStyle name="Currency 13 3 2 10 2" xfId="41391" xr:uid="{9675A4D1-E9F9-4872-A381-9473817BD024}"/>
    <cellStyle name="Currency 13 3 2 11" xfId="27287" xr:uid="{16A1FAE0-5E2A-4C95-A22C-7D283BA12B57}"/>
    <cellStyle name="Currency 13 3 2 12" xfId="42171" xr:uid="{115716BA-80DD-4FBB-812D-C57BE753479D}"/>
    <cellStyle name="Currency 13 3 2 13" xfId="6749" xr:uid="{27E66113-A037-4651-B961-80448D8C2D40}"/>
    <cellStyle name="Currency 13 3 2 2" xfId="6750" xr:uid="{FF9B6EA4-BFCA-4638-9008-C7DF19C0510B}"/>
    <cellStyle name="Currency 13 3 2 2 10" xfId="42172" xr:uid="{7C10F6A8-E16B-4E62-B7D0-574ADC5CBB46}"/>
    <cellStyle name="Currency 13 3 2 2 2" xfId="6751" xr:uid="{B7E6C714-EEDD-4DE5-A0F5-142AB3A1C307}"/>
    <cellStyle name="Currency 13 3 2 2 2 2" xfId="6752" xr:uid="{383B0C4A-A455-440B-9FF7-4557C932D8EC}"/>
    <cellStyle name="Currency 13 3 2 2 2 2 2" xfId="8466" xr:uid="{7560A5B1-D6EB-42B7-8AB5-33070C25841D}"/>
    <cellStyle name="Currency 13 3 2 2 2 2 2 2" xfId="11888" xr:uid="{2FBD2278-2793-4473-A40B-D72B5A49A516}"/>
    <cellStyle name="Currency 13 3 2 2 2 2 2 2 2" xfId="25578" xr:uid="{3FCA2009-1425-4330-BFF6-3EF3E0B292F7}"/>
    <cellStyle name="Currency 13 3 2 2 2 2 2 2 2 2" xfId="39270" xr:uid="{DC434123-1059-48AC-BC4A-6D93357FD5A5}"/>
    <cellStyle name="Currency 13 3 2 2 2 2 2 2 2 3" xfId="54154" xr:uid="{631C968D-CFA9-413B-98F7-20105F4BA2B2}"/>
    <cellStyle name="Currency 13 3 2 2 2 2 2 2 3" xfId="18734" xr:uid="{21B7DA81-50B1-4A70-86AA-B7E1F3C0DDA4}"/>
    <cellStyle name="Currency 13 3 2 2 2 2 2 2 4" xfId="32424" xr:uid="{83ACDC36-CF81-470D-ADA4-91A38C83B7D5}"/>
    <cellStyle name="Currency 13 3 2 2 2 2 2 2 5" xfId="47308" xr:uid="{37FE55E0-C1EE-4D7A-8BBB-0B9E75710600}"/>
    <cellStyle name="Currency 13 3 2 2 2 2 2 3" xfId="22156" xr:uid="{11BA34F7-8E87-4E12-992B-6403A905E26D}"/>
    <cellStyle name="Currency 13 3 2 2 2 2 2 3 2" xfId="35848" xr:uid="{4B499AEB-F907-4F4E-9C04-065E7198078E}"/>
    <cellStyle name="Currency 13 3 2 2 2 2 2 3 3" xfId="50732" xr:uid="{D8B5B9A9-AE9A-454A-9BD5-3AD32C30E999}"/>
    <cellStyle name="Currency 13 3 2 2 2 2 2 4" xfId="15312" xr:uid="{2C973ECB-9C66-4EB3-89E2-84CCEBCB5CB9}"/>
    <cellStyle name="Currency 13 3 2 2 2 2 2 5" xfId="29002" xr:uid="{B17F76EA-40AE-4058-8672-7AA6D61F6C87}"/>
    <cellStyle name="Currency 13 3 2 2 2 2 2 6" xfId="43886" xr:uid="{A1605DAE-0062-408B-BF14-98A92BE3C8EC}"/>
    <cellStyle name="Currency 13 3 2 2 2 2 3" xfId="10176" xr:uid="{72E5FE16-03DC-4C3E-A093-AC11617928D5}"/>
    <cellStyle name="Currency 13 3 2 2 2 2 3 2" xfId="23866" xr:uid="{07580626-CCAF-475C-98AE-098F2F67FCD8}"/>
    <cellStyle name="Currency 13 3 2 2 2 2 3 2 2" xfId="37558" xr:uid="{A1C8F048-B6D6-4AB1-B807-01AE05A37BB6}"/>
    <cellStyle name="Currency 13 3 2 2 2 2 3 2 3" xfId="52442" xr:uid="{B851CD5E-94DA-4121-9DF4-4111057EB2D2}"/>
    <cellStyle name="Currency 13 3 2 2 2 2 3 3" xfId="17022" xr:uid="{01E5DFE5-3306-4462-A3FD-3C4568D00C27}"/>
    <cellStyle name="Currency 13 3 2 2 2 2 3 4" xfId="30712" xr:uid="{5869CD94-753B-43E6-911C-49284944551E}"/>
    <cellStyle name="Currency 13 3 2 2 2 2 3 5" xfId="45596" xr:uid="{B9341567-BDBC-48D8-BE02-B45C2B82D583}"/>
    <cellStyle name="Currency 13 3 2 2 2 2 4" xfId="20444" xr:uid="{44F3D88C-6796-43AF-B174-737266CD6A4C}"/>
    <cellStyle name="Currency 13 3 2 2 2 2 4 2" xfId="34136" xr:uid="{7720706C-6B6A-40E4-ADC5-426606C777CE}"/>
    <cellStyle name="Currency 13 3 2 2 2 2 4 3" xfId="49020" xr:uid="{50DD1006-086A-477E-A8E4-F5936B7A5FCF}"/>
    <cellStyle name="Currency 13 3 2 2 2 2 5" xfId="13600" xr:uid="{88D06FC8-F4B3-4211-AA30-CF2996BBA106}"/>
    <cellStyle name="Currency 13 3 2 2 2 2 6" xfId="27290" xr:uid="{8789030C-1B0F-4F2F-B957-9392635B0361}"/>
    <cellStyle name="Currency 13 3 2 2 2 2 7" xfId="42174" xr:uid="{4DC67EE3-93FD-4482-8F79-101F03541791}"/>
    <cellStyle name="Currency 13 3 2 2 2 3" xfId="8465" xr:uid="{972EAA49-BCBF-4E95-95E3-38462A7A74F8}"/>
    <cellStyle name="Currency 13 3 2 2 2 3 2" xfId="11887" xr:uid="{24D326CB-FF67-4E6B-BA2C-BB6A5EC79A77}"/>
    <cellStyle name="Currency 13 3 2 2 2 3 2 2" xfId="25577" xr:uid="{89052DE0-D342-43FB-BBCE-7BECBEB59A8F}"/>
    <cellStyle name="Currency 13 3 2 2 2 3 2 2 2" xfId="39269" xr:uid="{890DE88C-A012-4C75-8D09-DACF64660CAA}"/>
    <cellStyle name="Currency 13 3 2 2 2 3 2 2 3" xfId="54153" xr:uid="{327F8AEF-9E2D-4DBA-B50D-240598B2EF86}"/>
    <cellStyle name="Currency 13 3 2 2 2 3 2 3" xfId="18733" xr:uid="{26487EB0-4068-4888-B0B3-0BF1A78D594A}"/>
    <cellStyle name="Currency 13 3 2 2 2 3 2 4" xfId="32423" xr:uid="{A4C1F238-DBBD-4DD3-84F2-E4E4DC282B7A}"/>
    <cellStyle name="Currency 13 3 2 2 2 3 2 5" xfId="47307" xr:uid="{1B12B8D6-1F52-4B1C-A162-BCFE97E522EE}"/>
    <cellStyle name="Currency 13 3 2 2 2 3 3" xfId="22155" xr:uid="{C42268A3-28D9-48D3-9FB6-0C3B795482A9}"/>
    <cellStyle name="Currency 13 3 2 2 2 3 3 2" xfId="35847" xr:uid="{8478318B-ACF4-4BB8-A5CA-AD832E39E377}"/>
    <cellStyle name="Currency 13 3 2 2 2 3 3 3" xfId="50731" xr:uid="{1DE932E0-D2BC-485D-BF73-50E58804F813}"/>
    <cellStyle name="Currency 13 3 2 2 2 3 4" xfId="15311" xr:uid="{563F8513-5CF6-4903-AEAE-43DD23E3A2E4}"/>
    <cellStyle name="Currency 13 3 2 2 2 3 5" xfId="29001" xr:uid="{A6EB1B72-4159-4782-BD00-E25190C69C6C}"/>
    <cellStyle name="Currency 13 3 2 2 2 3 6" xfId="43885" xr:uid="{CC50A395-7040-46F6-9971-1E86947F2791}"/>
    <cellStyle name="Currency 13 3 2 2 2 4" xfId="10175" xr:uid="{968166A1-B455-4A35-A001-6A2FB393AD85}"/>
    <cellStyle name="Currency 13 3 2 2 2 4 2" xfId="23865" xr:uid="{8C8ABAC0-6075-492F-888A-6D5605EDC6BF}"/>
    <cellStyle name="Currency 13 3 2 2 2 4 2 2" xfId="37557" xr:uid="{EAA2556E-BBED-4CC8-B278-ADC4FF6B243B}"/>
    <cellStyle name="Currency 13 3 2 2 2 4 2 3" xfId="52441" xr:uid="{2FCCA1AE-99EA-441F-A364-97BF42A0F0C3}"/>
    <cellStyle name="Currency 13 3 2 2 2 4 3" xfId="17021" xr:uid="{C5166A59-BF96-4FF3-8EAD-DD741B6EE3EE}"/>
    <cellStyle name="Currency 13 3 2 2 2 4 4" xfId="30711" xr:uid="{8E153087-F058-48A9-8846-4BA57EADFF29}"/>
    <cellStyle name="Currency 13 3 2 2 2 4 5" xfId="45595" xr:uid="{199B69E8-BF86-4AF0-9693-94D1D85AE29B}"/>
    <cellStyle name="Currency 13 3 2 2 2 5" xfId="20443" xr:uid="{3330DBD2-6803-4BF8-A5DB-E4E955B61D53}"/>
    <cellStyle name="Currency 13 3 2 2 2 5 2" xfId="34135" xr:uid="{91EC09BE-8695-4ACB-BA17-D1EBE918002E}"/>
    <cellStyle name="Currency 13 3 2 2 2 5 3" xfId="49019" xr:uid="{05496851-412C-4394-B23E-E5A528CA310E}"/>
    <cellStyle name="Currency 13 3 2 2 2 6" xfId="13599" xr:uid="{FCF8760A-BB08-4F3E-BA05-4FC50998A675}"/>
    <cellStyle name="Currency 13 3 2 2 2 7" xfId="27289" xr:uid="{AF7A71A1-8525-4180-8293-23AF0801D748}"/>
    <cellStyle name="Currency 13 3 2 2 2 8" xfId="42173" xr:uid="{D77C8C9A-96B1-4006-9691-417731959763}"/>
    <cellStyle name="Currency 13 3 2 2 3" xfId="6753" xr:uid="{2774EB76-9AC1-4F56-8CBE-A34E790606D4}"/>
    <cellStyle name="Currency 13 3 2 2 3 2" xfId="8467" xr:uid="{473F0FB3-D991-4A49-A028-65C2E00EC2BF}"/>
    <cellStyle name="Currency 13 3 2 2 3 2 2" xfId="11889" xr:uid="{7FC5ED0C-442E-4D12-9CB5-A8EB627C6F31}"/>
    <cellStyle name="Currency 13 3 2 2 3 2 2 2" xfId="25579" xr:uid="{0333AE7A-2CA4-4AF7-8331-4512ABC610F4}"/>
    <cellStyle name="Currency 13 3 2 2 3 2 2 2 2" xfId="39271" xr:uid="{FE458C8F-30D9-43AE-A9E8-EB943FFD66F4}"/>
    <cellStyle name="Currency 13 3 2 2 3 2 2 2 3" xfId="54155" xr:uid="{CBA9E7B3-9EF8-4946-AE58-DB7B6B4579BA}"/>
    <cellStyle name="Currency 13 3 2 2 3 2 2 3" xfId="18735" xr:uid="{9F53BA17-DC3F-4E61-87AB-E80CF4673CF7}"/>
    <cellStyle name="Currency 13 3 2 2 3 2 2 4" xfId="32425" xr:uid="{D641B87D-EAF2-4966-B8A6-3DED483C6B45}"/>
    <cellStyle name="Currency 13 3 2 2 3 2 2 5" xfId="47309" xr:uid="{607729EC-F5B2-4941-9626-23F13808F86C}"/>
    <cellStyle name="Currency 13 3 2 2 3 2 3" xfId="22157" xr:uid="{B68BFBBD-22A4-4A08-A514-EF1326A17BA2}"/>
    <cellStyle name="Currency 13 3 2 2 3 2 3 2" xfId="35849" xr:uid="{8E103354-2C60-4AB4-81BC-DF00C1C531E2}"/>
    <cellStyle name="Currency 13 3 2 2 3 2 3 3" xfId="50733" xr:uid="{5D4CB655-CCB1-4851-BB52-C53F193DF96B}"/>
    <cellStyle name="Currency 13 3 2 2 3 2 4" xfId="15313" xr:uid="{69D90620-0C69-40AB-9EDA-AA44669FC2EF}"/>
    <cellStyle name="Currency 13 3 2 2 3 2 5" xfId="29003" xr:uid="{137948C9-7D80-4982-885E-670E92ACEDAC}"/>
    <cellStyle name="Currency 13 3 2 2 3 2 6" xfId="43887" xr:uid="{9FDD957F-8EFC-4E31-A296-E4E6AD3C7CFE}"/>
    <cellStyle name="Currency 13 3 2 2 3 3" xfId="10177" xr:uid="{A3B4FE17-6810-4829-AE4A-DA1C7DDF92C7}"/>
    <cellStyle name="Currency 13 3 2 2 3 3 2" xfId="23867" xr:uid="{A7319213-6B25-45AD-B7BC-314A5D3F4A73}"/>
    <cellStyle name="Currency 13 3 2 2 3 3 2 2" xfId="37559" xr:uid="{CF0C9BA4-73B1-43DA-96D7-1CA7AC66B916}"/>
    <cellStyle name="Currency 13 3 2 2 3 3 2 3" xfId="52443" xr:uid="{C05FE6C1-854E-4474-BDB6-2BDC2F36FDB7}"/>
    <cellStyle name="Currency 13 3 2 2 3 3 3" xfId="17023" xr:uid="{E7736A87-E254-4355-95FD-85D0C7E5CF4A}"/>
    <cellStyle name="Currency 13 3 2 2 3 3 4" xfId="30713" xr:uid="{379B79A8-78C6-45B0-84BC-43490D386DBF}"/>
    <cellStyle name="Currency 13 3 2 2 3 3 5" xfId="45597" xr:uid="{344CA8BD-A291-40C6-8F91-9CFA381B3C36}"/>
    <cellStyle name="Currency 13 3 2 2 3 4" xfId="20445" xr:uid="{5DBC00D1-E2F1-47BB-A05E-9770F28E6B92}"/>
    <cellStyle name="Currency 13 3 2 2 3 4 2" xfId="34137" xr:uid="{846C939F-3A0D-4CBF-940B-BAD341131FF9}"/>
    <cellStyle name="Currency 13 3 2 2 3 4 3" xfId="49021" xr:uid="{46B3F487-7774-4E97-9BE7-08E480191515}"/>
    <cellStyle name="Currency 13 3 2 2 3 5" xfId="13601" xr:uid="{7AD335D7-0E16-4D05-8A05-CD5C1B874B42}"/>
    <cellStyle name="Currency 13 3 2 2 3 6" xfId="27291" xr:uid="{53E01DD5-2092-4609-ADEE-872DC726965E}"/>
    <cellStyle name="Currency 13 3 2 2 3 7" xfId="42175" xr:uid="{C608E9EC-C7FB-492F-A9A9-D5933B0EED8C}"/>
    <cellStyle name="Currency 13 3 2 2 4" xfId="6754" xr:uid="{C21941A3-CBD0-4779-832F-CF78D8BA0923}"/>
    <cellStyle name="Currency 13 3 2 2 4 2" xfId="8468" xr:uid="{FBC077B2-D0B6-4DFB-9CB2-61D5DDF2AD8A}"/>
    <cellStyle name="Currency 13 3 2 2 4 2 2" xfId="11890" xr:uid="{03F7717E-36EE-4306-80E1-B891AD1C0A8C}"/>
    <cellStyle name="Currency 13 3 2 2 4 2 2 2" xfId="25580" xr:uid="{4BDC5B12-B007-4830-9D49-1CB12675010B}"/>
    <cellStyle name="Currency 13 3 2 2 4 2 2 2 2" xfId="39272" xr:uid="{DE554A0E-7E16-4CAB-BA7F-97450D601A93}"/>
    <cellStyle name="Currency 13 3 2 2 4 2 2 2 3" xfId="54156" xr:uid="{B8FDA7F7-520D-4538-B62C-F8C41210ECAC}"/>
    <cellStyle name="Currency 13 3 2 2 4 2 2 3" xfId="18736" xr:uid="{C9B484C4-DF1D-4191-89B2-8D7880A5BD71}"/>
    <cellStyle name="Currency 13 3 2 2 4 2 2 4" xfId="32426" xr:uid="{ED7737F8-C014-4AD8-BD5A-DD9532B7D5ED}"/>
    <cellStyle name="Currency 13 3 2 2 4 2 2 5" xfId="47310" xr:uid="{7720B6F7-A711-4264-8B2F-C7254F7C73F1}"/>
    <cellStyle name="Currency 13 3 2 2 4 2 3" xfId="22158" xr:uid="{A9B87DCA-F135-47A3-85E0-A8F04A69E878}"/>
    <cellStyle name="Currency 13 3 2 2 4 2 3 2" xfId="35850" xr:uid="{8B337C05-D92D-4B90-A5B2-E41E2861A361}"/>
    <cellStyle name="Currency 13 3 2 2 4 2 3 3" xfId="50734" xr:uid="{BB390A02-8E57-4091-9771-E59BEF745B2F}"/>
    <cellStyle name="Currency 13 3 2 2 4 2 4" xfId="15314" xr:uid="{8F95DF94-1313-4039-B891-0A3914FCCF48}"/>
    <cellStyle name="Currency 13 3 2 2 4 2 5" xfId="29004" xr:uid="{7C202734-AA32-42C9-93EA-8F93BF3A94E2}"/>
    <cellStyle name="Currency 13 3 2 2 4 2 6" xfId="43888" xr:uid="{DEF80B7F-A4F8-45C4-A0E1-7A937E4FE812}"/>
    <cellStyle name="Currency 13 3 2 2 4 3" xfId="10178" xr:uid="{A146B625-03A8-4A73-B37B-B5BB54F853F7}"/>
    <cellStyle name="Currency 13 3 2 2 4 3 2" xfId="23868" xr:uid="{9428BB05-F080-4307-85B2-7A35C49A110B}"/>
    <cellStyle name="Currency 13 3 2 2 4 3 2 2" xfId="37560" xr:uid="{B2473E64-7D4E-475F-A6C0-9B350BD0A9B3}"/>
    <cellStyle name="Currency 13 3 2 2 4 3 2 3" xfId="52444" xr:uid="{C45679B3-AACA-4205-B8A4-9BC7880DE60A}"/>
    <cellStyle name="Currency 13 3 2 2 4 3 3" xfId="17024" xr:uid="{43C9EA5F-0F56-4BC3-BFF6-180A0A9F4445}"/>
    <cellStyle name="Currency 13 3 2 2 4 3 4" xfId="30714" xr:uid="{2E5370D7-8516-4083-B3AF-463D4F5B5264}"/>
    <cellStyle name="Currency 13 3 2 2 4 3 5" xfId="45598" xr:uid="{4F50570D-8E26-4BA7-B22F-CE53F73A48EB}"/>
    <cellStyle name="Currency 13 3 2 2 4 4" xfId="20446" xr:uid="{9981326D-5495-4CD0-A68B-456AD0B785F4}"/>
    <cellStyle name="Currency 13 3 2 2 4 4 2" xfId="34138" xr:uid="{9D583B91-3994-43E9-9577-BB3835613538}"/>
    <cellStyle name="Currency 13 3 2 2 4 4 3" xfId="49022" xr:uid="{3DB4A9A5-D17B-4875-A52A-5B4711B0E105}"/>
    <cellStyle name="Currency 13 3 2 2 4 5" xfId="13602" xr:uid="{4C954650-01FC-4659-B6BF-F48B513C8C55}"/>
    <cellStyle name="Currency 13 3 2 2 4 6" xfId="27292" xr:uid="{1780EE06-EC3A-4831-9264-9A32DEA76B95}"/>
    <cellStyle name="Currency 13 3 2 2 4 7" xfId="42176" xr:uid="{99934A31-E98A-4C83-A5B0-B5F5B3DD0046}"/>
    <cellStyle name="Currency 13 3 2 2 5" xfId="8464" xr:uid="{C90A3E86-2A98-4A61-A221-7643E3385B8C}"/>
    <cellStyle name="Currency 13 3 2 2 5 2" xfId="11886" xr:uid="{20DB2D88-E3E4-413A-BEAD-11C7B56B1E91}"/>
    <cellStyle name="Currency 13 3 2 2 5 2 2" xfId="25576" xr:uid="{13C6D7F5-9C1A-4D63-8865-AB99CC4E477D}"/>
    <cellStyle name="Currency 13 3 2 2 5 2 2 2" xfId="39268" xr:uid="{54F34F22-0717-479F-8778-CFAB4B96F9F5}"/>
    <cellStyle name="Currency 13 3 2 2 5 2 2 3" xfId="54152" xr:uid="{309DD32F-8AF4-4DC3-8357-0BBBC296E5B4}"/>
    <cellStyle name="Currency 13 3 2 2 5 2 3" xfId="18732" xr:uid="{EE330A78-2514-4A75-8493-1FCAD8CBE413}"/>
    <cellStyle name="Currency 13 3 2 2 5 2 4" xfId="32422" xr:uid="{45BCAD23-1847-4DD4-BEEE-A9B951076A30}"/>
    <cellStyle name="Currency 13 3 2 2 5 2 5" xfId="47306" xr:uid="{4EAFE7B9-6880-45F8-914D-161BD3B867FC}"/>
    <cellStyle name="Currency 13 3 2 2 5 3" xfId="22154" xr:uid="{282A1E71-CCE4-4809-A17E-A67C1227A55B}"/>
    <cellStyle name="Currency 13 3 2 2 5 3 2" xfId="35846" xr:uid="{89DF6694-60AA-4CC0-8F5B-D730F8F2A37B}"/>
    <cellStyle name="Currency 13 3 2 2 5 3 3" xfId="50730" xr:uid="{1599A80E-358A-456B-BFA7-11DD31BF86A0}"/>
    <cellStyle name="Currency 13 3 2 2 5 4" xfId="15310" xr:uid="{2F85A16F-AA0F-4854-AD30-505F1400A57E}"/>
    <cellStyle name="Currency 13 3 2 2 5 5" xfId="29000" xr:uid="{774EDED4-7B58-498F-8802-718C90B106F9}"/>
    <cellStyle name="Currency 13 3 2 2 5 6" xfId="43884" xr:uid="{13FAD39C-9A9A-4B06-9CFF-1F2115750B31}"/>
    <cellStyle name="Currency 13 3 2 2 6" xfId="10174" xr:uid="{C69241F9-2F07-443A-A327-D4A2736B34C8}"/>
    <cellStyle name="Currency 13 3 2 2 6 2" xfId="23864" xr:uid="{7DA0A58B-1C7A-4A52-A590-D92472D5C0EE}"/>
    <cellStyle name="Currency 13 3 2 2 6 2 2" xfId="37556" xr:uid="{EC94A3A3-F51E-4360-9A26-1A3472CB7CD3}"/>
    <cellStyle name="Currency 13 3 2 2 6 2 3" xfId="52440" xr:uid="{E12AA7AA-7B48-4ADF-AD0D-945C871A8EB4}"/>
    <cellStyle name="Currency 13 3 2 2 6 3" xfId="17020" xr:uid="{8EDF6147-8D9D-4F52-81F1-6B18F311D34F}"/>
    <cellStyle name="Currency 13 3 2 2 6 4" xfId="30710" xr:uid="{869C1B94-1B9F-41BC-91C1-7CCCE8DF45DD}"/>
    <cellStyle name="Currency 13 3 2 2 6 5" xfId="45594" xr:uid="{93674071-D139-457B-8CA6-9A5F3E6BDFA1}"/>
    <cellStyle name="Currency 13 3 2 2 7" xfId="20442" xr:uid="{195B0EE5-E92D-4EE6-883F-CC41A7827D18}"/>
    <cellStyle name="Currency 13 3 2 2 7 2" xfId="34134" xr:uid="{D1693D77-D9FF-4FE3-86E0-FEF717D3E8C1}"/>
    <cellStyle name="Currency 13 3 2 2 7 3" xfId="49018" xr:uid="{9E370E12-C382-46E2-9377-D81E5507C56E}"/>
    <cellStyle name="Currency 13 3 2 2 8" xfId="13598" xr:uid="{0BF0CD73-7BA0-43D4-ABB1-83837D3C3A9C}"/>
    <cellStyle name="Currency 13 3 2 2 9" xfId="27288" xr:uid="{F9EBE432-A719-43D0-8C0A-2EDFE50CD2C2}"/>
    <cellStyle name="Currency 13 3 2 3" xfId="6755" xr:uid="{B1C1FB97-CB7C-4069-A858-4211E38CDBB6}"/>
    <cellStyle name="Currency 13 3 2 3 10" xfId="42177" xr:uid="{93A427CE-9C03-4738-AA8B-6E630DF0F7D7}"/>
    <cellStyle name="Currency 13 3 2 3 2" xfId="6756" xr:uid="{BEE2FBB1-2EDC-4AC0-8BB6-08B12CB6E3B4}"/>
    <cellStyle name="Currency 13 3 2 3 2 2" xfId="6757" xr:uid="{C37EB7E3-153E-4FE5-8D4A-1433BF52222C}"/>
    <cellStyle name="Currency 13 3 2 3 2 2 2" xfId="8471" xr:uid="{D6DDF0F7-84B8-4CAB-AC70-80657C3F85FC}"/>
    <cellStyle name="Currency 13 3 2 3 2 2 2 2" xfId="11893" xr:uid="{7EDD4E6F-7B4C-4E99-B31E-CBE7066D21EB}"/>
    <cellStyle name="Currency 13 3 2 3 2 2 2 2 2" xfId="25583" xr:uid="{9875BAF6-85B7-4AE7-8DD7-D23B6E6E9A0E}"/>
    <cellStyle name="Currency 13 3 2 3 2 2 2 2 2 2" xfId="39275" xr:uid="{CF1DF4B3-CA27-4FFE-9F2F-2A07FEE9FB44}"/>
    <cellStyle name="Currency 13 3 2 3 2 2 2 2 2 3" xfId="54159" xr:uid="{574BEBA2-A902-4EC7-AC61-8BAB5E481C7B}"/>
    <cellStyle name="Currency 13 3 2 3 2 2 2 2 3" xfId="18739" xr:uid="{0C6F12F4-BB8A-43FB-9411-85C7FB516C5E}"/>
    <cellStyle name="Currency 13 3 2 3 2 2 2 2 4" xfId="32429" xr:uid="{D2341FA8-B4C9-4906-84E6-F0F3196A06A4}"/>
    <cellStyle name="Currency 13 3 2 3 2 2 2 2 5" xfId="47313" xr:uid="{566A68CF-7FA6-4BD4-B78B-9F4E3A684036}"/>
    <cellStyle name="Currency 13 3 2 3 2 2 2 3" xfId="22161" xr:uid="{92519B9A-001E-43C7-BEF1-B71CA17EBDE2}"/>
    <cellStyle name="Currency 13 3 2 3 2 2 2 3 2" xfId="35853" xr:uid="{D0455811-79F6-4757-ADC3-4AE590D930F8}"/>
    <cellStyle name="Currency 13 3 2 3 2 2 2 3 3" xfId="50737" xr:uid="{B5F5BFC5-392D-4912-B192-30A75A34B28D}"/>
    <cellStyle name="Currency 13 3 2 3 2 2 2 4" xfId="15317" xr:uid="{52C6DA92-1498-4454-93D7-262AE9CF9684}"/>
    <cellStyle name="Currency 13 3 2 3 2 2 2 5" xfId="29007" xr:uid="{5F3B0B53-F8E7-44B9-8573-50310336B010}"/>
    <cellStyle name="Currency 13 3 2 3 2 2 2 6" xfId="43891" xr:uid="{6111430B-1CAE-404A-B1C2-2026B90F9ADF}"/>
    <cellStyle name="Currency 13 3 2 3 2 2 3" xfId="10181" xr:uid="{2C18B4B5-491D-4959-85A1-2C8B1AA2141A}"/>
    <cellStyle name="Currency 13 3 2 3 2 2 3 2" xfId="23871" xr:uid="{D808564A-FC12-412D-A963-44CD479C68D7}"/>
    <cellStyle name="Currency 13 3 2 3 2 2 3 2 2" xfId="37563" xr:uid="{2BD57F18-49F6-42C3-9269-D862CCE3F87B}"/>
    <cellStyle name="Currency 13 3 2 3 2 2 3 2 3" xfId="52447" xr:uid="{CF3AB6E7-BB9B-4B31-B1C5-6A279768CC11}"/>
    <cellStyle name="Currency 13 3 2 3 2 2 3 3" xfId="17027" xr:uid="{78324001-29BA-4B59-B604-16CE42DFB093}"/>
    <cellStyle name="Currency 13 3 2 3 2 2 3 4" xfId="30717" xr:uid="{53275158-BFBB-4C7E-B2FF-56E16BA1E86C}"/>
    <cellStyle name="Currency 13 3 2 3 2 2 3 5" xfId="45601" xr:uid="{17D502CA-98A0-4199-95AC-07420F9B0274}"/>
    <cellStyle name="Currency 13 3 2 3 2 2 4" xfId="20449" xr:uid="{D91F133F-86E8-4F24-81A6-8453E354797F}"/>
    <cellStyle name="Currency 13 3 2 3 2 2 4 2" xfId="34141" xr:uid="{9CE09595-444D-4A00-9B42-9374D8371157}"/>
    <cellStyle name="Currency 13 3 2 3 2 2 4 3" xfId="49025" xr:uid="{3F16B127-C642-4677-B10E-D29DA5DE452F}"/>
    <cellStyle name="Currency 13 3 2 3 2 2 5" xfId="13605" xr:uid="{6A34CCD8-EDA3-4459-B596-49FDD6D983D3}"/>
    <cellStyle name="Currency 13 3 2 3 2 2 6" xfId="27295" xr:uid="{8362C5C5-0CC6-45FD-8B0F-C8CF7CE831B1}"/>
    <cellStyle name="Currency 13 3 2 3 2 2 7" xfId="42179" xr:uid="{1692D487-FAAF-4B7D-9354-A157AFD92E2F}"/>
    <cellStyle name="Currency 13 3 2 3 2 3" xfId="8470" xr:uid="{4EE09A8F-D1E7-420E-8EE0-F19C933DCCD3}"/>
    <cellStyle name="Currency 13 3 2 3 2 3 2" xfId="11892" xr:uid="{2B2861DA-D968-4213-89FB-AAD1B200EE52}"/>
    <cellStyle name="Currency 13 3 2 3 2 3 2 2" xfId="25582" xr:uid="{37D6D433-AE5C-43D1-ACC8-88B15BDDBDD6}"/>
    <cellStyle name="Currency 13 3 2 3 2 3 2 2 2" xfId="39274" xr:uid="{F248A3AE-AA26-4A23-BB0F-8351EFCF8B6B}"/>
    <cellStyle name="Currency 13 3 2 3 2 3 2 2 3" xfId="54158" xr:uid="{E3795D83-2780-47DE-B0BA-69D19B7CF2A6}"/>
    <cellStyle name="Currency 13 3 2 3 2 3 2 3" xfId="18738" xr:uid="{0D25794D-6E07-4ADC-A678-71D9B89FF15F}"/>
    <cellStyle name="Currency 13 3 2 3 2 3 2 4" xfId="32428" xr:uid="{F8E14533-61D6-4D02-B391-E1A47CF032F8}"/>
    <cellStyle name="Currency 13 3 2 3 2 3 2 5" xfId="47312" xr:uid="{23DD28D7-3067-49F0-B2F0-FD409A17BABB}"/>
    <cellStyle name="Currency 13 3 2 3 2 3 3" xfId="22160" xr:uid="{4DCDABEE-C84D-4C5A-B714-AFF4D8D05A26}"/>
    <cellStyle name="Currency 13 3 2 3 2 3 3 2" xfId="35852" xr:uid="{AAD7D85C-6386-4924-ABE9-6D20914C2DBB}"/>
    <cellStyle name="Currency 13 3 2 3 2 3 3 3" xfId="50736" xr:uid="{06036376-91A5-445B-A007-1BADC56DF68C}"/>
    <cellStyle name="Currency 13 3 2 3 2 3 4" xfId="15316" xr:uid="{0152963F-D084-47FE-B9BB-5A73D21B10A6}"/>
    <cellStyle name="Currency 13 3 2 3 2 3 5" xfId="29006" xr:uid="{F50290CA-46DD-4667-9B4D-A05395E82711}"/>
    <cellStyle name="Currency 13 3 2 3 2 3 6" xfId="43890" xr:uid="{C5A6B137-B7A9-49B9-991A-A110C7B7650B}"/>
    <cellStyle name="Currency 13 3 2 3 2 4" xfId="10180" xr:uid="{FB5B5446-C67A-482C-B4EB-9EBEA390C857}"/>
    <cellStyle name="Currency 13 3 2 3 2 4 2" xfId="23870" xr:uid="{365906ED-07D0-4DDF-A5ED-A4D7104BCFEB}"/>
    <cellStyle name="Currency 13 3 2 3 2 4 2 2" xfId="37562" xr:uid="{B417FC71-50FE-46EF-9AC9-2A88E8B27234}"/>
    <cellStyle name="Currency 13 3 2 3 2 4 2 3" xfId="52446" xr:uid="{360F3959-7558-492C-B8DD-0B3FF6535FC4}"/>
    <cellStyle name="Currency 13 3 2 3 2 4 3" xfId="17026" xr:uid="{75E89B9E-C37C-4525-BFD3-BD38FDDEDE75}"/>
    <cellStyle name="Currency 13 3 2 3 2 4 4" xfId="30716" xr:uid="{FDB532D7-E032-4F3A-8082-3A1C76B77505}"/>
    <cellStyle name="Currency 13 3 2 3 2 4 5" xfId="45600" xr:uid="{463DBD71-874C-4161-8D97-942E753A9CF2}"/>
    <cellStyle name="Currency 13 3 2 3 2 5" xfId="20448" xr:uid="{BD7F1C51-A585-47B3-9EF2-B1FC7E1EA2ED}"/>
    <cellStyle name="Currency 13 3 2 3 2 5 2" xfId="34140" xr:uid="{FC7FFCAE-07A8-4DB7-B8C6-34DFA97D7509}"/>
    <cellStyle name="Currency 13 3 2 3 2 5 3" xfId="49024" xr:uid="{C6277795-0F4B-42B7-91C9-DEF72C2596D5}"/>
    <cellStyle name="Currency 13 3 2 3 2 6" xfId="13604" xr:uid="{35E5A633-09D6-44F6-8494-7D769ACC5FE1}"/>
    <cellStyle name="Currency 13 3 2 3 2 7" xfId="27294" xr:uid="{F7AC1E80-F3C9-4C84-94B4-098584B03E55}"/>
    <cellStyle name="Currency 13 3 2 3 2 8" xfId="42178" xr:uid="{D3133C01-0FF1-4B77-9706-FF03A9A08593}"/>
    <cellStyle name="Currency 13 3 2 3 3" xfId="6758" xr:uid="{8F93123E-C973-4CB1-A3F0-909F757D794F}"/>
    <cellStyle name="Currency 13 3 2 3 3 2" xfId="8472" xr:uid="{02CB89CC-0056-4BAB-AD93-238E782B552F}"/>
    <cellStyle name="Currency 13 3 2 3 3 2 2" xfId="11894" xr:uid="{27CAB444-49D8-4DE4-8A1D-153BD51F5452}"/>
    <cellStyle name="Currency 13 3 2 3 3 2 2 2" xfId="25584" xr:uid="{90499C10-23F1-4831-8238-FB1EEEB6AF37}"/>
    <cellStyle name="Currency 13 3 2 3 3 2 2 2 2" xfId="39276" xr:uid="{B0858C02-E91F-4BC7-A01A-84F7C7199A21}"/>
    <cellStyle name="Currency 13 3 2 3 3 2 2 2 3" xfId="54160" xr:uid="{66C7BAD1-F43A-4C88-B9DB-745364C86FAF}"/>
    <cellStyle name="Currency 13 3 2 3 3 2 2 3" xfId="18740" xr:uid="{93A79E22-3E49-459A-B8B9-64DE529D2B25}"/>
    <cellStyle name="Currency 13 3 2 3 3 2 2 4" xfId="32430" xr:uid="{AD536AEB-6CFD-4957-A5E5-E2A7D896BDF6}"/>
    <cellStyle name="Currency 13 3 2 3 3 2 2 5" xfId="47314" xr:uid="{2DA0591D-FF7B-48AD-97DE-EFFF04DF8D6C}"/>
    <cellStyle name="Currency 13 3 2 3 3 2 3" xfId="22162" xr:uid="{C9482BA1-234C-4859-B07D-05BDEDF7EA7A}"/>
    <cellStyle name="Currency 13 3 2 3 3 2 3 2" xfId="35854" xr:uid="{5FC69DC6-BA80-4557-9287-9819E8FA66B8}"/>
    <cellStyle name="Currency 13 3 2 3 3 2 3 3" xfId="50738" xr:uid="{4D3CA1F8-BF4A-4319-BBF6-81E6EDDB5B4F}"/>
    <cellStyle name="Currency 13 3 2 3 3 2 4" xfId="15318" xr:uid="{F71EC7E9-39E8-411F-BBDC-4799AD604E0A}"/>
    <cellStyle name="Currency 13 3 2 3 3 2 5" xfId="29008" xr:uid="{51040948-C8FA-4C59-8872-2CE8795CE4AB}"/>
    <cellStyle name="Currency 13 3 2 3 3 2 6" xfId="43892" xr:uid="{01BAE26A-1A77-4FA6-B176-1A3C07EFB96D}"/>
    <cellStyle name="Currency 13 3 2 3 3 3" xfId="10182" xr:uid="{9B4F538F-1294-4ACD-9255-5F565A9FC512}"/>
    <cellStyle name="Currency 13 3 2 3 3 3 2" xfId="23872" xr:uid="{7EE0FEFF-0790-4C4C-96E7-3D4EC798FCB6}"/>
    <cellStyle name="Currency 13 3 2 3 3 3 2 2" xfId="37564" xr:uid="{D3F0631C-A113-49A4-A58D-D9732FCB8AC6}"/>
    <cellStyle name="Currency 13 3 2 3 3 3 2 3" xfId="52448" xr:uid="{6BAFA721-D56D-4E64-9A3A-B7278BE45210}"/>
    <cellStyle name="Currency 13 3 2 3 3 3 3" xfId="17028" xr:uid="{738E84A2-5B42-4CB8-B8BE-10268045CEC1}"/>
    <cellStyle name="Currency 13 3 2 3 3 3 4" xfId="30718" xr:uid="{00433C7C-7BCF-4AF5-9F46-29C3577E9429}"/>
    <cellStyle name="Currency 13 3 2 3 3 3 5" xfId="45602" xr:uid="{0FD6CFE3-C533-4E4C-AA97-41E28FB8176B}"/>
    <cellStyle name="Currency 13 3 2 3 3 4" xfId="20450" xr:uid="{FB679F38-FE96-4DAF-A068-24F45AC9DB1D}"/>
    <cellStyle name="Currency 13 3 2 3 3 4 2" xfId="34142" xr:uid="{15564446-5F74-4D6A-9C47-888EBE64B898}"/>
    <cellStyle name="Currency 13 3 2 3 3 4 3" xfId="49026" xr:uid="{A49BE0B2-03FF-4EBF-A939-10863D80DE81}"/>
    <cellStyle name="Currency 13 3 2 3 3 5" xfId="13606" xr:uid="{92F920EC-4E0C-4F4A-8605-51D3F12D4474}"/>
    <cellStyle name="Currency 13 3 2 3 3 6" xfId="27296" xr:uid="{8560E486-8352-4613-9F5B-1C3C34DF2EC4}"/>
    <cellStyle name="Currency 13 3 2 3 3 7" xfId="42180" xr:uid="{AB119E5E-D9B1-4AEB-BEA7-8922004CE6D3}"/>
    <cellStyle name="Currency 13 3 2 3 4" xfId="6759" xr:uid="{1706823D-3328-4C4D-B01A-48066A52D445}"/>
    <cellStyle name="Currency 13 3 2 3 4 2" xfId="8473" xr:uid="{44EA1DDA-039A-4EF0-B16B-7A6B7837A5DE}"/>
    <cellStyle name="Currency 13 3 2 3 4 2 2" xfId="11895" xr:uid="{746D5DE7-36AB-4226-B03A-B0A49D6953F6}"/>
    <cellStyle name="Currency 13 3 2 3 4 2 2 2" xfId="25585" xr:uid="{07C14F91-7B58-4805-AA83-F28C89AC6CF0}"/>
    <cellStyle name="Currency 13 3 2 3 4 2 2 2 2" xfId="39277" xr:uid="{18333B89-80BE-435F-A64C-F588DEBA2B39}"/>
    <cellStyle name="Currency 13 3 2 3 4 2 2 2 3" xfId="54161" xr:uid="{143489F8-8F64-48E4-8F2B-3A1742866539}"/>
    <cellStyle name="Currency 13 3 2 3 4 2 2 3" xfId="18741" xr:uid="{24F7FDEA-08E1-4374-879C-27FFB5F5562C}"/>
    <cellStyle name="Currency 13 3 2 3 4 2 2 4" xfId="32431" xr:uid="{F78437C7-79A2-4579-8911-8749E1205120}"/>
    <cellStyle name="Currency 13 3 2 3 4 2 2 5" xfId="47315" xr:uid="{62F3BCF9-B96E-4885-B9CB-72D64A9A2B36}"/>
    <cellStyle name="Currency 13 3 2 3 4 2 3" xfId="22163" xr:uid="{30567876-4DA0-40A9-8B53-5B981F6D4883}"/>
    <cellStyle name="Currency 13 3 2 3 4 2 3 2" xfId="35855" xr:uid="{B351E76D-AA91-44F3-AF12-9C75C88CE70A}"/>
    <cellStyle name="Currency 13 3 2 3 4 2 3 3" xfId="50739" xr:uid="{0C8E9040-00EC-4E81-AF03-67E7FEEF122D}"/>
    <cellStyle name="Currency 13 3 2 3 4 2 4" xfId="15319" xr:uid="{88D92325-C122-4C74-AA56-33608A22300D}"/>
    <cellStyle name="Currency 13 3 2 3 4 2 5" xfId="29009" xr:uid="{BA41F6D1-2B4C-4FDE-8A78-DF4C54472CDD}"/>
    <cellStyle name="Currency 13 3 2 3 4 2 6" xfId="43893" xr:uid="{A088F16F-5BCE-4D1F-8E36-89D8CE9BBA19}"/>
    <cellStyle name="Currency 13 3 2 3 4 3" xfId="10183" xr:uid="{1563C2D0-A9B8-46A4-98CA-3A6E5EC37066}"/>
    <cellStyle name="Currency 13 3 2 3 4 3 2" xfId="23873" xr:uid="{DE0C9684-90D3-4141-BE7D-629CA50683B6}"/>
    <cellStyle name="Currency 13 3 2 3 4 3 2 2" xfId="37565" xr:uid="{43ED11F1-5B18-4700-8F61-AFD6CD1C309F}"/>
    <cellStyle name="Currency 13 3 2 3 4 3 2 3" xfId="52449" xr:uid="{42C1156D-23AA-4D11-AE95-F560F3627864}"/>
    <cellStyle name="Currency 13 3 2 3 4 3 3" xfId="17029" xr:uid="{5C4D371A-9740-4216-8E70-D6359AFF811D}"/>
    <cellStyle name="Currency 13 3 2 3 4 3 4" xfId="30719" xr:uid="{F89DFC65-3EF9-45FB-A001-CBC5693D1092}"/>
    <cellStyle name="Currency 13 3 2 3 4 3 5" xfId="45603" xr:uid="{49D52495-D64B-4708-A57D-87FB9D1FCFC1}"/>
    <cellStyle name="Currency 13 3 2 3 4 4" xfId="20451" xr:uid="{5B1D63E9-D65E-4427-8572-6EA3E4BC6A66}"/>
    <cellStyle name="Currency 13 3 2 3 4 4 2" xfId="34143" xr:uid="{B46C8C7B-C2E4-4B15-A03D-00DA7F3CE169}"/>
    <cellStyle name="Currency 13 3 2 3 4 4 3" xfId="49027" xr:uid="{F6DA5826-60D6-4467-822D-270E21DCCD79}"/>
    <cellStyle name="Currency 13 3 2 3 4 5" xfId="13607" xr:uid="{AB34B94B-CA1E-409B-83C3-BC65E0765414}"/>
    <cellStyle name="Currency 13 3 2 3 4 6" xfId="27297" xr:uid="{E04013D6-584B-41C4-8075-ED46BA1E0FB8}"/>
    <cellStyle name="Currency 13 3 2 3 4 7" xfId="42181" xr:uid="{83DA8740-F84A-4175-92C3-DB0C006C22E7}"/>
    <cellStyle name="Currency 13 3 2 3 5" xfId="8469" xr:uid="{7E03D9EF-4FEB-4B06-AE0B-B8C93842BC5B}"/>
    <cellStyle name="Currency 13 3 2 3 5 2" xfId="11891" xr:uid="{9CBAE356-340E-49C6-BB10-6145AB44345C}"/>
    <cellStyle name="Currency 13 3 2 3 5 2 2" xfId="25581" xr:uid="{6023017E-42A3-463A-96D5-8D911506EFFE}"/>
    <cellStyle name="Currency 13 3 2 3 5 2 2 2" xfId="39273" xr:uid="{1D660FC0-9FB9-4740-93F4-CD237BBF804B}"/>
    <cellStyle name="Currency 13 3 2 3 5 2 2 3" xfId="54157" xr:uid="{9796DE5D-3CF0-4D5B-A651-4032BA1EE4C2}"/>
    <cellStyle name="Currency 13 3 2 3 5 2 3" xfId="18737" xr:uid="{EF840795-9DE7-4928-9992-13CFD28E1552}"/>
    <cellStyle name="Currency 13 3 2 3 5 2 4" xfId="32427" xr:uid="{75A4B380-A6A0-49DC-B40D-78F5F880F511}"/>
    <cellStyle name="Currency 13 3 2 3 5 2 5" xfId="47311" xr:uid="{27FB861A-6F3E-4E2C-8025-08BF07BE81BF}"/>
    <cellStyle name="Currency 13 3 2 3 5 3" xfId="22159" xr:uid="{90EB4D0F-AAE4-48E1-8602-76474FA6FBE9}"/>
    <cellStyle name="Currency 13 3 2 3 5 3 2" xfId="35851" xr:uid="{D1F6568D-5F22-4555-A716-724E4802E10A}"/>
    <cellStyle name="Currency 13 3 2 3 5 3 3" xfId="50735" xr:uid="{28E8AEB6-CFFD-4CE7-BE74-65F611A2C2CD}"/>
    <cellStyle name="Currency 13 3 2 3 5 4" xfId="15315" xr:uid="{3CEC5D65-F194-4E93-895C-34AE1D824FBD}"/>
    <cellStyle name="Currency 13 3 2 3 5 5" xfId="29005" xr:uid="{A4A78141-745A-4E0F-892F-9CC8B4F008CA}"/>
    <cellStyle name="Currency 13 3 2 3 5 6" xfId="43889" xr:uid="{92BC80DF-D561-4546-96F8-11C2A3B56879}"/>
    <cellStyle name="Currency 13 3 2 3 6" xfId="10179" xr:uid="{94B4994D-D726-4F5D-BCF6-82AB655142E0}"/>
    <cellStyle name="Currency 13 3 2 3 6 2" xfId="23869" xr:uid="{6D5AD04A-0969-439B-B24F-36290EF15E7B}"/>
    <cellStyle name="Currency 13 3 2 3 6 2 2" xfId="37561" xr:uid="{B9194069-69B1-4956-B61F-F8DCBBE12F4D}"/>
    <cellStyle name="Currency 13 3 2 3 6 2 3" xfId="52445" xr:uid="{5068BD50-B8C3-4A87-977C-658BC9A118B1}"/>
    <cellStyle name="Currency 13 3 2 3 6 3" xfId="17025" xr:uid="{256D80B5-A578-441B-82E4-97E50E635593}"/>
    <cellStyle name="Currency 13 3 2 3 6 4" xfId="30715" xr:uid="{4924AC0F-AF6F-4643-B63E-8B6B30A42261}"/>
    <cellStyle name="Currency 13 3 2 3 6 5" xfId="45599" xr:uid="{AD252BED-16D3-4998-BABF-EC591A2E3EBB}"/>
    <cellStyle name="Currency 13 3 2 3 7" xfId="20447" xr:uid="{95747CB6-7EAD-4A2D-A0EB-484FA5E763A2}"/>
    <cellStyle name="Currency 13 3 2 3 7 2" xfId="34139" xr:uid="{AEC7EC91-3AD8-47D3-881F-F35A14E683BA}"/>
    <cellStyle name="Currency 13 3 2 3 7 3" xfId="49023" xr:uid="{263499F7-B40B-45F6-9679-4161DC25F7B3}"/>
    <cellStyle name="Currency 13 3 2 3 8" xfId="13603" xr:uid="{4E1B5613-D894-471F-93D5-B10F2CBB3EDF}"/>
    <cellStyle name="Currency 13 3 2 3 9" xfId="27293" xr:uid="{A8DB2015-3FC8-456D-99B5-199169B741F0}"/>
    <cellStyle name="Currency 13 3 2 4" xfId="6760" xr:uid="{2856659E-FB44-4F44-81C1-3BBE08217D05}"/>
    <cellStyle name="Currency 13 3 2 4 2" xfId="6761" xr:uid="{922D1984-15E9-4647-A58A-E12220A857EA}"/>
    <cellStyle name="Currency 13 3 2 4 2 2" xfId="8475" xr:uid="{6ABA48FD-5AAF-4423-B0F7-259A8B73FF6D}"/>
    <cellStyle name="Currency 13 3 2 4 2 2 2" xfId="11897" xr:uid="{C8CD753C-7755-44AE-A7AA-37B4CF138FC5}"/>
    <cellStyle name="Currency 13 3 2 4 2 2 2 2" xfId="25587" xr:uid="{A0E36CA7-F5F0-4829-9FEB-EBB3845174AE}"/>
    <cellStyle name="Currency 13 3 2 4 2 2 2 2 2" xfId="39279" xr:uid="{FA16B601-56E0-412C-9CF0-B80A32CDD8B9}"/>
    <cellStyle name="Currency 13 3 2 4 2 2 2 2 3" xfId="54163" xr:uid="{52284906-8722-4B08-8EDB-C5E6025DAA55}"/>
    <cellStyle name="Currency 13 3 2 4 2 2 2 3" xfId="18743" xr:uid="{46506D05-5B32-4399-B7DB-B688CE45EB84}"/>
    <cellStyle name="Currency 13 3 2 4 2 2 2 4" xfId="32433" xr:uid="{E55BB137-762B-4FC9-B18A-F7446F1D3C49}"/>
    <cellStyle name="Currency 13 3 2 4 2 2 2 5" xfId="47317" xr:uid="{6C1200A0-13A3-4504-AA62-1F8E5B120C9E}"/>
    <cellStyle name="Currency 13 3 2 4 2 2 3" xfId="22165" xr:uid="{6F83DD38-B603-4364-85E1-F862DCE932F8}"/>
    <cellStyle name="Currency 13 3 2 4 2 2 3 2" xfId="35857" xr:uid="{02B5B702-2461-426B-ABAA-79D9EDAF1BB5}"/>
    <cellStyle name="Currency 13 3 2 4 2 2 3 3" xfId="50741" xr:uid="{E53A12A2-579D-49EF-A510-0546040A086E}"/>
    <cellStyle name="Currency 13 3 2 4 2 2 4" xfId="15321" xr:uid="{AB4BAD56-C2B3-45CE-A0C0-EB0901A376D2}"/>
    <cellStyle name="Currency 13 3 2 4 2 2 5" xfId="29011" xr:uid="{9BF501F1-36A2-4066-978A-7D1A26266155}"/>
    <cellStyle name="Currency 13 3 2 4 2 2 6" xfId="43895" xr:uid="{5B0077AF-B58F-4FE1-BDA2-7065A8FA28DC}"/>
    <cellStyle name="Currency 13 3 2 4 2 3" xfId="10185" xr:uid="{C30647AB-53A4-4548-AA10-E79FEA2C78B5}"/>
    <cellStyle name="Currency 13 3 2 4 2 3 2" xfId="23875" xr:uid="{CF6DBBF2-16A7-4E7E-99BB-FEE46801AD65}"/>
    <cellStyle name="Currency 13 3 2 4 2 3 2 2" xfId="37567" xr:uid="{A26A6A3F-04AF-418B-B24E-91216BAE0914}"/>
    <cellStyle name="Currency 13 3 2 4 2 3 2 3" xfId="52451" xr:uid="{34C89F71-7CD8-467F-9DEA-B64FEC14F18A}"/>
    <cellStyle name="Currency 13 3 2 4 2 3 3" xfId="17031" xr:uid="{7D4A19CF-7827-47A0-A13D-F693A75A109D}"/>
    <cellStyle name="Currency 13 3 2 4 2 3 4" xfId="30721" xr:uid="{B83DEE05-97FC-44D9-955F-92E7EF186C5A}"/>
    <cellStyle name="Currency 13 3 2 4 2 3 5" xfId="45605" xr:uid="{3F744FD4-2EAD-42D8-A15E-0282E9474956}"/>
    <cellStyle name="Currency 13 3 2 4 2 4" xfId="20453" xr:uid="{B56C3A99-5780-4562-BE16-6586E7DCC659}"/>
    <cellStyle name="Currency 13 3 2 4 2 4 2" xfId="34145" xr:uid="{CAAA51A8-8576-411A-9B7C-DE7AABEB669F}"/>
    <cellStyle name="Currency 13 3 2 4 2 4 3" xfId="49029" xr:uid="{EE6F69E2-84E4-494C-8A9F-C3BBA243B63F}"/>
    <cellStyle name="Currency 13 3 2 4 2 5" xfId="13609" xr:uid="{8F55FBF7-FE3D-4075-93D8-99C6BAAC031A}"/>
    <cellStyle name="Currency 13 3 2 4 2 6" xfId="27299" xr:uid="{D6880B0B-34AB-4355-B387-426A97EC2A20}"/>
    <cellStyle name="Currency 13 3 2 4 2 7" xfId="42183" xr:uid="{5ED47611-A131-4194-A634-FDA35D99B675}"/>
    <cellStyle name="Currency 13 3 2 4 3" xfId="8474" xr:uid="{92B61BE3-0F75-49A5-92A3-C844AF89E725}"/>
    <cellStyle name="Currency 13 3 2 4 3 2" xfId="11896" xr:uid="{19EA6DDA-D10B-41D6-8421-49D14BB8FBA1}"/>
    <cellStyle name="Currency 13 3 2 4 3 2 2" xfId="25586" xr:uid="{076EDB84-FDE9-48CA-A72D-35ADFC5D08B9}"/>
    <cellStyle name="Currency 13 3 2 4 3 2 2 2" xfId="39278" xr:uid="{964F9420-4AA0-4BC8-910A-E54F6EA05ADA}"/>
    <cellStyle name="Currency 13 3 2 4 3 2 2 3" xfId="54162" xr:uid="{715038F2-73ED-458C-903E-072581F2F3D1}"/>
    <cellStyle name="Currency 13 3 2 4 3 2 3" xfId="18742" xr:uid="{E5111517-AE8F-431A-90D5-5F9C56947D75}"/>
    <cellStyle name="Currency 13 3 2 4 3 2 4" xfId="32432" xr:uid="{1EBF6D78-9EAE-4481-9A55-16FE5B596DDD}"/>
    <cellStyle name="Currency 13 3 2 4 3 2 5" xfId="47316" xr:uid="{5E228292-620B-4389-A891-C14F839D0642}"/>
    <cellStyle name="Currency 13 3 2 4 3 3" xfId="22164" xr:uid="{016C28B6-E433-4E36-A0D0-0D61CD58EF18}"/>
    <cellStyle name="Currency 13 3 2 4 3 3 2" xfId="35856" xr:uid="{065EAC7A-C800-4EEF-BCB2-FB92CDE4CF9D}"/>
    <cellStyle name="Currency 13 3 2 4 3 3 3" xfId="50740" xr:uid="{3D279468-A1F1-467B-97C0-EC4E99BE765F}"/>
    <cellStyle name="Currency 13 3 2 4 3 4" xfId="15320" xr:uid="{DDD01016-BF74-42C0-AD14-50110F4C8E79}"/>
    <cellStyle name="Currency 13 3 2 4 3 5" xfId="29010" xr:uid="{B3948AAE-F243-410E-8AEA-DF845D704659}"/>
    <cellStyle name="Currency 13 3 2 4 3 6" xfId="43894" xr:uid="{1FE4D200-8180-43C8-A6B1-86209A7226FC}"/>
    <cellStyle name="Currency 13 3 2 4 4" xfId="10184" xr:uid="{D6910F6F-FFAA-483A-AA8C-51F405ACBDFF}"/>
    <cellStyle name="Currency 13 3 2 4 4 2" xfId="23874" xr:uid="{496DFC39-49DC-439E-9CA1-A9AF9155A369}"/>
    <cellStyle name="Currency 13 3 2 4 4 2 2" xfId="37566" xr:uid="{2B21CA50-C8E0-4C63-9E5E-F7492CC11DC9}"/>
    <cellStyle name="Currency 13 3 2 4 4 2 3" xfId="52450" xr:uid="{28E6248A-ABCE-4C1A-94C3-C00B46E3F561}"/>
    <cellStyle name="Currency 13 3 2 4 4 3" xfId="17030" xr:uid="{59DF4686-ED39-440B-9037-BC467DDD48E6}"/>
    <cellStyle name="Currency 13 3 2 4 4 4" xfId="30720" xr:uid="{D5014427-E210-4ACA-9B63-F76217E28CFC}"/>
    <cellStyle name="Currency 13 3 2 4 4 5" xfId="45604" xr:uid="{24E238A9-F3A0-4263-B9B1-5F75C9C76839}"/>
    <cellStyle name="Currency 13 3 2 4 5" xfId="20452" xr:uid="{2354BD5A-D6FF-4FEC-8799-A4A46248A465}"/>
    <cellStyle name="Currency 13 3 2 4 5 2" xfId="34144" xr:uid="{C57C2E98-E4AC-4C36-A936-9312D71A89E2}"/>
    <cellStyle name="Currency 13 3 2 4 5 3" xfId="49028" xr:uid="{196D00A5-7CB9-47BC-ADA2-AB9394FD8B07}"/>
    <cellStyle name="Currency 13 3 2 4 6" xfId="13608" xr:uid="{EAF9527C-2C3E-44F2-9BC2-FB7F29273661}"/>
    <cellStyle name="Currency 13 3 2 4 7" xfId="27298" xr:uid="{FD2B6D4C-E099-49F7-BD75-3FAF26C36F4E}"/>
    <cellStyle name="Currency 13 3 2 4 8" xfId="42182" xr:uid="{846878C5-4CFF-4032-8FC0-0C133AC5B027}"/>
    <cellStyle name="Currency 13 3 2 5" xfId="6762" xr:uid="{317BFB39-59DB-494E-B3AA-636F7A3E3343}"/>
    <cellStyle name="Currency 13 3 2 5 2" xfId="8476" xr:uid="{73F73F19-3448-4E7E-AC33-94D85A19EE48}"/>
    <cellStyle name="Currency 13 3 2 5 2 2" xfId="11898" xr:uid="{3F165146-9341-4E6C-A130-CF6E88FAD7DC}"/>
    <cellStyle name="Currency 13 3 2 5 2 2 2" xfId="25588" xr:uid="{EBC2710B-9458-4D75-A530-AB393D96BCD7}"/>
    <cellStyle name="Currency 13 3 2 5 2 2 2 2" xfId="39280" xr:uid="{739429BD-D39C-4580-BC78-19A60675033F}"/>
    <cellStyle name="Currency 13 3 2 5 2 2 2 3" xfId="54164" xr:uid="{E36255F2-C44C-49F0-9964-10FF0FA80396}"/>
    <cellStyle name="Currency 13 3 2 5 2 2 3" xfId="18744" xr:uid="{E3824FD9-677F-4712-9441-03314CD08D83}"/>
    <cellStyle name="Currency 13 3 2 5 2 2 4" xfId="32434" xr:uid="{425D344A-E1F6-4D04-94C9-ABE93A755BCB}"/>
    <cellStyle name="Currency 13 3 2 5 2 2 5" xfId="47318" xr:uid="{0F19FFCB-D011-445F-81DD-05C994570727}"/>
    <cellStyle name="Currency 13 3 2 5 2 3" xfId="22166" xr:uid="{4813BC88-A3FD-4CD6-B942-8A02C8EBC910}"/>
    <cellStyle name="Currency 13 3 2 5 2 3 2" xfId="35858" xr:uid="{218DF225-59FD-4974-8749-D0A3161CBF94}"/>
    <cellStyle name="Currency 13 3 2 5 2 3 3" xfId="50742" xr:uid="{1A93DB8F-DF74-4FCC-A627-A2A3BC91CD1F}"/>
    <cellStyle name="Currency 13 3 2 5 2 4" xfId="15322" xr:uid="{4FA74358-78D8-405F-9EC9-649D70E359E8}"/>
    <cellStyle name="Currency 13 3 2 5 2 5" xfId="29012" xr:uid="{86032387-15F6-4AB2-A6AB-2D508635F4C8}"/>
    <cellStyle name="Currency 13 3 2 5 2 6" xfId="43896" xr:uid="{37F88B31-6168-4438-A271-32F6B8EF8D2B}"/>
    <cellStyle name="Currency 13 3 2 5 3" xfId="10186" xr:uid="{E518E59C-980D-48FA-A1F1-0FD7458368DB}"/>
    <cellStyle name="Currency 13 3 2 5 3 2" xfId="23876" xr:uid="{F3383A12-2AC3-48E7-B5F4-DAC265967402}"/>
    <cellStyle name="Currency 13 3 2 5 3 2 2" xfId="37568" xr:uid="{B166CF53-5099-4A3E-8ADF-CBA94B1A54E8}"/>
    <cellStyle name="Currency 13 3 2 5 3 2 3" xfId="52452" xr:uid="{2F6B30F1-3368-43BF-AE98-827DD02070DC}"/>
    <cellStyle name="Currency 13 3 2 5 3 3" xfId="17032" xr:uid="{2982127F-99BB-4EF1-87F0-1065141B5791}"/>
    <cellStyle name="Currency 13 3 2 5 3 4" xfId="30722" xr:uid="{BF10365E-A369-4B06-9E96-C2B7A96602E7}"/>
    <cellStyle name="Currency 13 3 2 5 3 5" xfId="45606" xr:uid="{662DCE50-A86C-449C-BD98-6091589F966F}"/>
    <cellStyle name="Currency 13 3 2 5 4" xfId="20454" xr:uid="{92A5C2DC-97BC-41F1-B413-FA9526013626}"/>
    <cellStyle name="Currency 13 3 2 5 4 2" xfId="34146" xr:uid="{D509A0B6-D934-42E3-B443-E0C209D6290F}"/>
    <cellStyle name="Currency 13 3 2 5 4 3" xfId="49030" xr:uid="{430F068F-AA5A-4E66-9348-9382DBCEE362}"/>
    <cellStyle name="Currency 13 3 2 5 5" xfId="13610" xr:uid="{9C1F4070-525A-4303-83D4-C8B4275E880E}"/>
    <cellStyle name="Currency 13 3 2 5 6" xfId="27300" xr:uid="{6A1E8DDD-932A-4D77-A2D6-2041782B145A}"/>
    <cellStyle name="Currency 13 3 2 5 7" xfId="42184" xr:uid="{00BECFAF-9748-4CFD-A924-2BF45AD53691}"/>
    <cellStyle name="Currency 13 3 2 6" xfId="6763" xr:uid="{8029C9E6-100F-4930-A704-58A8A1F1D6CB}"/>
    <cellStyle name="Currency 13 3 2 6 2" xfId="8477" xr:uid="{8B9D4552-5317-4F14-80C2-B56188DA9553}"/>
    <cellStyle name="Currency 13 3 2 6 2 2" xfId="11899" xr:uid="{ADCD4B50-43AF-42F0-A501-609C19CF8541}"/>
    <cellStyle name="Currency 13 3 2 6 2 2 2" xfId="25589" xr:uid="{428BDFB8-4C27-45C2-923B-D4156A16C257}"/>
    <cellStyle name="Currency 13 3 2 6 2 2 2 2" xfId="39281" xr:uid="{D40C2758-A7FA-441D-A894-952E7FD30AEB}"/>
    <cellStyle name="Currency 13 3 2 6 2 2 2 3" xfId="54165" xr:uid="{E41583B9-EAE7-4CA1-8BA8-A828A7343FA0}"/>
    <cellStyle name="Currency 13 3 2 6 2 2 3" xfId="18745" xr:uid="{24F26324-8AD5-4014-94E5-B91C404109EE}"/>
    <cellStyle name="Currency 13 3 2 6 2 2 4" xfId="32435" xr:uid="{81C853AA-C20D-4D9E-B3FF-FC6220597CD9}"/>
    <cellStyle name="Currency 13 3 2 6 2 2 5" xfId="47319" xr:uid="{094792EE-7AC0-4AD3-8258-EAC2A839FCFD}"/>
    <cellStyle name="Currency 13 3 2 6 2 3" xfId="22167" xr:uid="{E6C44F31-D60A-4D4C-8606-E1268B881B4A}"/>
    <cellStyle name="Currency 13 3 2 6 2 3 2" xfId="35859" xr:uid="{E9C7216C-9F33-4418-9512-B08BFE5CDF89}"/>
    <cellStyle name="Currency 13 3 2 6 2 3 3" xfId="50743" xr:uid="{877A3D50-BCA4-402D-B701-018B1A71D767}"/>
    <cellStyle name="Currency 13 3 2 6 2 4" xfId="15323" xr:uid="{90FD5614-43DA-4265-BF41-6C3DF16F59E4}"/>
    <cellStyle name="Currency 13 3 2 6 2 5" xfId="29013" xr:uid="{96F5E5C7-93DC-47C9-8351-30414C42BB3F}"/>
    <cellStyle name="Currency 13 3 2 6 2 6" xfId="43897" xr:uid="{19B484E7-9717-474D-A7F3-069DD079C73B}"/>
    <cellStyle name="Currency 13 3 2 6 3" xfId="10187" xr:uid="{71B984F3-AB98-4FA3-8702-002E49304223}"/>
    <cellStyle name="Currency 13 3 2 6 3 2" xfId="23877" xr:uid="{B0EC0ABD-CACE-4B30-8AB5-AD843EE9C5BB}"/>
    <cellStyle name="Currency 13 3 2 6 3 2 2" xfId="37569" xr:uid="{757A5CA7-6A4A-495E-91A9-43B39AE9B0B2}"/>
    <cellStyle name="Currency 13 3 2 6 3 2 3" xfId="52453" xr:uid="{DB822249-0DD1-40D1-B643-7D54567E3576}"/>
    <cellStyle name="Currency 13 3 2 6 3 3" xfId="17033" xr:uid="{6AF4B30E-B0BB-42E3-AE41-AB87FE7874B4}"/>
    <cellStyle name="Currency 13 3 2 6 3 4" xfId="30723" xr:uid="{21B60ABC-E920-4330-BF64-F70ED0D162D1}"/>
    <cellStyle name="Currency 13 3 2 6 3 5" xfId="45607" xr:uid="{2629CB32-4A05-412F-9E9C-86A64EBA3541}"/>
    <cellStyle name="Currency 13 3 2 6 4" xfId="20455" xr:uid="{94893F56-DF85-4611-9E56-370A7292A8D0}"/>
    <cellStyle name="Currency 13 3 2 6 4 2" xfId="34147" xr:uid="{B7C80E1D-9E60-4373-AB01-759AD68AA4D4}"/>
    <cellStyle name="Currency 13 3 2 6 4 3" xfId="49031" xr:uid="{3565493B-FB12-4FDD-9182-47C5CB877A44}"/>
    <cellStyle name="Currency 13 3 2 6 5" xfId="13611" xr:uid="{F2763F81-3FE4-47BF-92E0-4A49C6BA5283}"/>
    <cellStyle name="Currency 13 3 2 6 6" xfId="27301" xr:uid="{656C70F0-9D06-4CD2-9FC4-A4DF1FA4F802}"/>
    <cellStyle name="Currency 13 3 2 6 7" xfId="42185" xr:uid="{4DBB7A8E-400A-487F-A5D8-35DA667C221E}"/>
    <cellStyle name="Currency 13 3 2 7" xfId="8463" xr:uid="{432D120D-BC15-41BA-872E-57E42B4197BF}"/>
    <cellStyle name="Currency 13 3 2 7 2" xfId="11885" xr:uid="{E26B12EA-6056-4420-99FC-917DD9BBA346}"/>
    <cellStyle name="Currency 13 3 2 7 2 2" xfId="25575" xr:uid="{1F8C78D9-4087-4ED2-AC02-5CCCE4B9C302}"/>
    <cellStyle name="Currency 13 3 2 7 2 2 2" xfId="39267" xr:uid="{017E99A4-DB38-4FFB-92D0-CAD3B5ECE6EC}"/>
    <cellStyle name="Currency 13 3 2 7 2 2 3" xfId="54151" xr:uid="{B9A664A6-4662-4B34-B438-C122C8D2E298}"/>
    <cellStyle name="Currency 13 3 2 7 2 3" xfId="18731" xr:uid="{1AE8583F-7EB9-42AB-9F61-49928FA81BCE}"/>
    <cellStyle name="Currency 13 3 2 7 2 4" xfId="32421" xr:uid="{DAEFF2CD-E0A7-4170-B645-7C60094ECD4C}"/>
    <cellStyle name="Currency 13 3 2 7 2 5" xfId="47305" xr:uid="{BAFA9093-E80B-4AF7-A46F-C7651842A2B8}"/>
    <cellStyle name="Currency 13 3 2 7 3" xfId="22153" xr:uid="{DD8BEFD7-4A18-437C-957A-1DE27DF05CC3}"/>
    <cellStyle name="Currency 13 3 2 7 3 2" xfId="35845" xr:uid="{B7967CA9-5F5F-40C4-B296-713C89F6033B}"/>
    <cellStyle name="Currency 13 3 2 7 3 3" xfId="50729" xr:uid="{2036F096-7447-4D4A-A2FB-A405DB363014}"/>
    <cellStyle name="Currency 13 3 2 7 4" xfId="15309" xr:uid="{F2CE4709-19E7-4435-90F4-4FA5C1051F52}"/>
    <cellStyle name="Currency 13 3 2 7 5" xfId="28999" xr:uid="{75A963BB-35AA-40FD-86A7-F517D67620F0}"/>
    <cellStyle name="Currency 13 3 2 7 6" xfId="43883" xr:uid="{3F6E2524-D008-4332-A0D3-D21FEFFB847A}"/>
    <cellStyle name="Currency 13 3 2 8" xfId="10173" xr:uid="{55454391-5765-4BEA-A512-AC8527050C92}"/>
    <cellStyle name="Currency 13 3 2 8 2" xfId="23863" xr:uid="{988C7AD9-0CF7-4B12-9776-BA2C2BDADC77}"/>
    <cellStyle name="Currency 13 3 2 8 2 2" xfId="37555" xr:uid="{3598DE6B-0A6E-4349-8285-40400468440E}"/>
    <cellStyle name="Currency 13 3 2 8 2 3" xfId="52439" xr:uid="{E889CB86-433E-4EBF-B96F-05F029F54B50}"/>
    <cellStyle name="Currency 13 3 2 8 3" xfId="17019" xr:uid="{A7A47951-5D0C-40DD-B58B-7E16B6A6E20E}"/>
    <cellStyle name="Currency 13 3 2 8 4" xfId="30709" xr:uid="{F5FAB373-5F89-4730-83A0-CE0C46118464}"/>
    <cellStyle name="Currency 13 3 2 8 5" xfId="45593" xr:uid="{10FD00C6-77BC-4AAE-81BB-D0E67900687E}"/>
    <cellStyle name="Currency 13 3 2 9" xfId="20441" xr:uid="{0DDCAA20-CD79-4B5A-B454-15158EF4A76F}"/>
    <cellStyle name="Currency 13 3 2 9 2" xfId="34133" xr:uid="{937DA4E1-B234-4A14-9E99-E16F103475DF}"/>
    <cellStyle name="Currency 13 3 2 9 3" xfId="49017" xr:uid="{F9165473-B11F-42A6-87F3-413878DCD245}"/>
    <cellStyle name="Currency 13 3 3" xfId="6764" xr:uid="{402E0614-9EBD-48AC-B3F5-B41B69D7BC72}"/>
    <cellStyle name="Currency 13 3 3 10" xfId="42186" xr:uid="{45BB2001-D8CF-41A6-85AF-490F721F2206}"/>
    <cellStyle name="Currency 13 3 3 2" xfId="6765" xr:uid="{2C723CD3-78BE-4510-B2B4-6F32A2182202}"/>
    <cellStyle name="Currency 13 3 3 2 2" xfId="6766" xr:uid="{D1668603-BE1D-46FF-BC71-CE2DEE5CF785}"/>
    <cellStyle name="Currency 13 3 3 2 2 2" xfId="8480" xr:uid="{A0ABAFD0-CFC8-48EC-9666-ACF766993EFD}"/>
    <cellStyle name="Currency 13 3 3 2 2 2 2" xfId="11902" xr:uid="{066F761E-84F9-47AE-BFF1-9075DFA99D37}"/>
    <cellStyle name="Currency 13 3 3 2 2 2 2 2" xfId="25592" xr:uid="{D9D1088C-AF65-4EEB-9A0F-2F3D4CB3B538}"/>
    <cellStyle name="Currency 13 3 3 2 2 2 2 2 2" xfId="39284" xr:uid="{BE770E81-3EE3-4B94-84CC-6A1A779DAFB6}"/>
    <cellStyle name="Currency 13 3 3 2 2 2 2 2 3" xfId="54168" xr:uid="{2D9E6935-DF7B-44BF-AF9E-66C9859720FF}"/>
    <cellStyle name="Currency 13 3 3 2 2 2 2 3" xfId="18748" xr:uid="{56F0233A-2432-4578-A680-6FC7B2BF181A}"/>
    <cellStyle name="Currency 13 3 3 2 2 2 2 4" xfId="32438" xr:uid="{97FD03C7-A507-4184-AF38-331698022BA0}"/>
    <cellStyle name="Currency 13 3 3 2 2 2 2 5" xfId="47322" xr:uid="{A39C1BBF-770F-4B4D-8B9B-EB470AE4C8C0}"/>
    <cellStyle name="Currency 13 3 3 2 2 2 3" xfId="22170" xr:uid="{EE0403D9-4E0C-4AE1-BA8E-2ED546FFC0DF}"/>
    <cellStyle name="Currency 13 3 3 2 2 2 3 2" xfId="35862" xr:uid="{01BFBEE9-3D64-45CD-B8A4-3EB2CFA4F7B3}"/>
    <cellStyle name="Currency 13 3 3 2 2 2 3 3" xfId="50746" xr:uid="{113CB4B8-BCBF-41F3-A2AA-DCF0820A134E}"/>
    <cellStyle name="Currency 13 3 3 2 2 2 4" xfId="15326" xr:uid="{EF440162-7A50-4999-A8DA-EE3ADCA1D97D}"/>
    <cellStyle name="Currency 13 3 3 2 2 2 5" xfId="29016" xr:uid="{FC36D712-CE06-46CF-A12E-D64B57EAEBA4}"/>
    <cellStyle name="Currency 13 3 3 2 2 2 6" xfId="43900" xr:uid="{4C2E72B1-FE6C-4A52-A645-4D8559BE9A92}"/>
    <cellStyle name="Currency 13 3 3 2 2 3" xfId="10190" xr:uid="{D81A983C-AA3F-4E6B-95F9-0F331A90767D}"/>
    <cellStyle name="Currency 13 3 3 2 2 3 2" xfId="23880" xr:uid="{96970EC6-B59F-4C61-B48E-34EAC053D652}"/>
    <cellStyle name="Currency 13 3 3 2 2 3 2 2" xfId="37572" xr:uid="{F1B2AA3C-1696-42B0-B903-3847E66D61F8}"/>
    <cellStyle name="Currency 13 3 3 2 2 3 2 3" xfId="52456" xr:uid="{03663ADE-A088-41C3-92D7-46E8A04D0874}"/>
    <cellStyle name="Currency 13 3 3 2 2 3 3" xfId="17036" xr:uid="{FEF3E116-20C0-4CF4-98FE-937624AA420D}"/>
    <cellStyle name="Currency 13 3 3 2 2 3 4" xfId="30726" xr:uid="{70D1DB05-6704-4CA4-949B-5EE78FBEFE46}"/>
    <cellStyle name="Currency 13 3 3 2 2 3 5" xfId="45610" xr:uid="{47019450-9E0B-458E-AA0D-793109CDAAAB}"/>
    <cellStyle name="Currency 13 3 3 2 2 4" xfId="20458" xr:uid="{0CB0027A-FD61-4430-AA26-40044A043771}"/>
    <cellStyle name="Currency 13 3 3 2 2 4 2" xfId="34150" xr:uid="{500679EF-DA44-4C99-A8C5-AFF91FF2CB58}"/>
    <cellStyle name="Currency 13 3 3 2 2 4 3" xfId="49034" xr:uid="{25CA7E9C-65DE-4781-B32E-A7D713093862}"/>
    <cellStyle name="Currency 13 3 3 2 2 5" xfId="13614" xr:uid="{C73369F9-BBBF-411F-9C14-47C77E9E0AED}"/>
    <cellStyle name="Currency 13 3 3 2 2 6" xfId="27304" xr:uid="{55ADA150-B03C-4F9A-A44D-B559BD690A8A}"/>
    <cellStyle name="Currency 13 3 3 2 2 7" xfId="42188" xr:uid="{7CD2AE4B-4852-4073-A6E7-137838360496}"/>
    <cellStyle name="Currency 13 3 3 2 3" xfId="8479" xr:uid="{C2BCBEC1-4EB1-42B0-9854-47B87B1093DF}"/>
    <cellStyle name="Currency 13 3 3 2 3 2" xfId="11901" xr:uid="{774E692D-CB57-46D4-B7A0-8B48F8DAA7BC}"/>
    <cellStyle name="Currency 13 3 3 2 3 2 2" xfId="25591" xr:uid="{647077A1-8996-474A-B35F-F54B1B3C9F20}"/>
    <cellStyle name="Currency 13 3 3 2 3 2 2 2" xfId="39283" xr:uid="{38D45850-0C29-4DF2-B05E-10FAE34AB24E}"/>
    <cellStyle name="Currency 13 3 3 2 3 2 2 3" xfId="54167" xr:uid="{EDC587A3-7AAA-4290-8233-FA310EBC5CA1}"/>
    <cellStyle name="Currency 13 3 3 2 3 2 3" xfId="18747" xr:uid="{5117FB28-4B99-4CEF-AECE-AC6DC28F6D4A}"/>
    <cellStyle name="Currency 13 3 3 2 3 2 4" xfId="32437" xr:uid="{1C24C264-7303-4250-AA88-B14C2AF90392}"/>
    <cellStyle name="Currency 13 3 3 2 3 2 5" xfId="47321" xr:uid="{727735D9-2FFA-484A-BC2A-418C1BF79200}"/>
    <cellStyle name="Currency 13 3 3 2 3 3" xfId="22169" xr:uid="{CB5402DB-3F33-4B89-9732-C3FC598D4108}"/>
    <cellStyle name="Currency 13 3 3 2 3 3 2" xfId="35861" xr:uid="{5C0762F8-09AC-43EE-81C4-A751F346CEED}"/>
    <cellStyle name="Currency 13 3 3 2 3 3 3" xfId="50745" xr:uid="{DB7626D2-25D6-445F-84F1-422FB3BEF869}"/>
    <cellStyle name="Currency 13 3 3 2 3 4" xfId="15325" xr:uid="{99068EFB-387C-43F1-ABFA-BB83BD91254A}"/>
    <cellStyle name="Currency 13 3 3 2 3 5" xfId="29015" xr:uid="{36AF7591-8616-4C32-B104-C9E6CCCFD173}"/>
    <cellStyle name="Currency 13 3 3 2 3 6" xfId="43899" xr:uid="{D4D32637-E8F0-43B0-8FE7-C7F3E63D7A4B}"/>
    <cellStyle name="Currency 13 3 3 2 4" xfId="10189" xr:uid="{3A178576-2364-45D6-9443-6184C4327B62}"/>
    <cellStyle name="Currency 13 3 3 2 4 2" xfId="23879" xr:uid="{3FAF70B9-552B-4043-BE13-7409F6DDC679}"/>
    <cellStyle name="Currency 13 3 3 2 4 2 2" xfId="37571" xr:uid="{659429B2-890E-48D6-86D7-C170B1D8B720}"/>
    <cellStyle name="Currency 13 3 3 2 4 2 3" xfId="52455" xr:uid="{A84FE149-592D-4DB6-A964-17C24369BBE9}"/>
    <cellStyle name="Currency 13 3 3 2 4 3" xfId="17035" xr:uid="{9FC01041-A436-4F77-9086-5426BD3AA633}"/>
    <cellStyle name="Currency 13 3 3 2 4 4" xfId="30725" xr:uid="{FC5FBE9D-5582-4AE4-9081-A8CCDF364632}"/>
    <cellStyle name="Currency 13 3 3 2 4 5" xfId="45609" xr:uid="{E6A8E24B-9743-4BB0-8534-BA81771A3802}"/>
    <cellStyle name="Currency 13 3 3 2 5" xfId="20457" xr:uid="{6143B6F0-7BE1-4CF7-B9E3-56DE74E356A9}"/>
    <cellStyle name="Currency 13 3 3 2 5 2" xfId="34149" xr:uid="{4FC27081-D94B-4AC4-B92D-6A2B8F169E05}"/>
    <cellStyle name="Currency 13 3 3 2 5 3" xfId="49033" xr:uid="{6849E5BC-4C37-4131-A4DA-E858188FEC69}"/>
    <cellStyle name="Currency 13 3 3 2 6" xfId="13613" xr:uid="{7C8A0D14-A2B0-4F43-981F-9D7960BBF164}"/>
    <cellStyle name="Currency 13 3 3 2 7" xfId="27303" xr:uid="{7E4D01BE-8276-4F08-8A81-01E4CE53EFB5}"/>
    <cellStyle name="Currency 13 3 3 2 8" xfId="42187" xr:uid="{99351E27-DAE9-4E87-AFA5-7DB65BA19474}"/>
    <cellStyle name="Currency 13 3 3 3" xfId="6767" xr:uid="{6BC06255-0818-422C-960C-F6D8D7098951}"/>
    <cellStyle name="Currency 13 3 3 3 2" xfId="8481" xr:uid="{4E5BD971-D4A9-4277-8520-95959987A203}"/>
    <cellStyle name="Currency 13 3 3 3 2 2" xfId="11903" xr:uid="{91EE633B-C2FC-42B1-9B9E-CA7468007409}"/>
    <cellStyle name="Currency 13 3 3 3 2 2 2" xfId="25593" xr:uid="{990F4608-962F-4924-A554-837BAB299BC2}"/>
    <cellStyle name="Currency 13 3 3 3 2 2 2 2" xfId="39285" xr:uid="{42852F00-C00F-4022-A73E-DB843C4D8BA7}"/>
    <cellStyle name="Currency 13 3 3 3 2 2 2 3" xfId="54169" xr:uid="{C00C4640-5E4B-4B07-8F87-FC40C9631E03}"/>
    <cellStyle name="Currency 13 3 3 3 2 2 3" xfId="18749" xr:uid="{8AC21477-FEB7-469C-B285-87D51291947D}"/>
    <cellStyle name="Currency 13 3 3 3 2 2 4" xfId="32439" xr:uid="{75F86886-CCFB-42FB-8435-927475408ADA}"/>
    <cellStyle name="Currency 13 3 3 3 2 2 5" xfId="47323" xr:uid="{FE56A366-E1EA-413D-B9F6-BA66A036673C}"/>
    <cellStyle name="Currency 13 3 3 3 2 3" xfId="22171" xr:uid="{EB209DD0-BD2D-4C1A-84B4-536D2F7FD4E8}"/>
    <cellStyle name="Currency 13 3 3 3 2 3 2" xfId="35863" xr:uid="{AFD93C43-B7B8-46C8-BDBB-55F35A0C2F63}"/>
    <cellStyle name="Currency 13 3 3 3 2 3 3" xfId="50747" xr:uid="{AE374611-0D28-40C0-989D-21BE67543793}"/>
    <cellStyle name="Currency 13 3 3 3 2 4" xfId="15327" xr:uid="{0C5F1549-1E28-4C9F-9578-D64049A446B5}"/>
    <cellStyle name="Currency 13 3 3 3 2 5" xfId="29017" xr:uid="{7790147D-6EC5-4924-97F1-6D714A5FE1E6}"/>
    <cellStyle name="Currency 13 3 3 3 2 6" xfId="43901" xr:uid="{51A8EEE5-2E17-4BD6-A4D8-956FD9001291}"/>
    <cellStyle name="Currency 13 3 3 3 3" xfId="10191" xr:uid="{132E1246-4001-4423-994C-B2272BD7711A}"/>
    <cellStyle name="Currency 13 3 3 3 3 2" xfId="23881" xr:uid="{DC985FE8-7320-498C-AA36-481E9897776E}"/>
    <cellStyle name="Currency 13 3 3 3 3 2 2" xfId="37573" xr:uid="{6220D01D-41C6-45B1-8CC9-05C064EAA450}"/>
    <cellStyle name="Currency 13 3 3 3 3 2 3" xfId="52457" xr:uid="{6C57EA7D-6689-4AAC-A54E-1084FD34E476}"/>
    <cellStyle name="Currency 13 3 3 3 3 3" xfId="17037" xr:uid="{6EBB88B3-478D-4C69-9A42-7400756C0288}"/>
    <cellStyle name="Currency 13 3 3 3 3 4" xfId="30727" xr:uid="{1ADE93EA-4076-41E3-9E10-37FC8B1C31D6}"/>
    <cellStyle name="Currency 13 3 3 3 3 5" xfId="45611" xr:uid="{D08B48AA-7C34-4607-A756-542C6AB7305D}"/>
    <cellStyle name="Currency 13 3 3 3 4" xfId="20459" xr:uid="{303B57A1-0B58-4869-9FCF-C00BDD878254}"/>
    <cellStyle name="Currency 13 3 3 3 4 2" xfId="34151" xr:uid="{3CD7C505-14BB-48D1-BDA7-5DA277023E7C}"/>
    <cellStyle name="Currency 13 3 3 3 4 3" xfId="49035" xr:uid="{9C846779-48EC-4CF5-A277-04FC3EAD1708}"/>
    <cellStyle name="Currency 13 3 3 3 5" xfId="13615" xr:uid="{BF0C85E3-D978-46F9-BA19-8CC4AAE1C09A}"/>
    <cellStyle name="Currency 13 3 3 3 6" xfId="27305" xr:uid="{22A798FC-EADD-41D9-A895-EC9B9CED888C}"/>
    <cellStyle name="Currency 13 3 3 3 7" xfId="42189" xr:uid="{1DFDAB92-F9F6-4192-AB23-36AF9A5B7B43}"/>
    <cellStyle name="Currency 13 3 3 4" xfId="6768" xr:uid="{F7F8AF7A-613A-45F7-B158-1F84D1628CC3}"/>
    <cellStyle name="Currency 13 3 3 4 2" xfId="8482" xr:uid="{FBD091E2-1E5A-48FE-8232-8985600184A2}"/>
    <cellStyle name="Currency 13 3 3 4 2 2" xfId="11904" xr:uid="{7178CA55-B3E1-4845-94AE-AAE108894BBD}"/>
    <cellStyle name="Currency 13 3 3 4 2 2 2" xfId="25594" xr:uid="{75AA3237-38A8-4CC4-8BC1-AA771F64F8FD}"/>
    <cellStyle name="Currency 13 3 3 4 2 2 2 2" xfId="39286" xr:uid="{6522D3B2-3D6A-47EE-8C07-3351EBC61A23}"/>
    <cellStyle name="Currency 13 3 3 4 2 2 2 3" xfId="54170" xr:uid="{3A40DE7A-EAA6-43C6-B202-62AC1805D9E3}"/>
    <cellStyle name="Currency 13 3 3 4 2 2 3" xfId="18750" xr:uid="{A8E96E93-1E8C-451C-BE44-8BC521BAE9BC}"/>
    <cellStyle name="Currency 13 3 3 4 2 2 4" xfId="32440" xr:uid="{8951D4A0-FBFE-48A7-A8A2-FAB545C849D6}"/>
    <cellStyle name="Currency 13 3 3 4 2 2 5" xfId="47324" xr:uid="{03F272E0-F9DF-40DF-B1C7-B0E63131A31A}"/>
    <cellStyle name="Currency 13 3 3 4 2 3" xfId="22172" xr:uid="{F4BD80AD-B9D6-4ABB-8F85-114B8A519CC3}"/>
    <cellStyle name="Currency 13 3 3 4 2 3 2" xfId="35864" xr:uid="{0E0C13D3-681F-40AB-9788-F81527A1C491}"/>
    <cellStyle name="Currency 13 3 3 4 2 3 3" xfId="50748" xr:uid="{7E2268BC-A6E4-4CFD-8E90-6D909F67034B}"/>
    <cellStyle name="Currency 13 3 3 4 2 4" xfId="15328" xr:uid="{B13F3380-9AA5-46F0-ADF9-9CD1E7A1DE1C}"/>
    <cellStyle name="Currency 13 3 3 4 2 5" xfId="29018" xr:uid="{ACD9ED83-89A1-4855-B1FD-CDA8B5F88AB5}"/>
    <cellStyle name="Currency 13 3 3 4 2 6" xfId="43902" xr:uid="{26B593FB-0190-43DC-93E7-7FFB178D7CBF}"/>
    <cellStyle name="Currency 13 3 3 4 3" xfId="10192" xr:uid="{75B6C28E-05C8-4AEA-B62E-5AE6D950E41B}"/>
    <cellStyle name="Currency 13 3 3 4 3 2" xfId="23882" xr:uid="{0B9D7810-4CC4-4422-ADDD-45F5D106862D}"/>
    <cellStyle name="Currency 13 3 3 4 3 2 2" xfId="37574" xr:uid="{F2A2C9DF-BE8F-4410-8377-A54885E97D74}"/>
    <cellStyle name="Currency 13 3 3 4 3 2 3" xfId="52458" xr:uid="{DA172887-B2A1-4F7E-8210-D1A4224E247C}"/>
    <cellStyle name="Currency 13 3 3 4 3 3" xfId="17038" xr:uid="{F1F26518-BA73-4951-AE24-A16DD34C0A51}"/>
    <cellStyle name="Currency 13 3 3 4 3 4" xfId="30728" xr:uid="{98004F57-D589-43FD-AD68-3BC7418ECF8F}"/>
    <cellStyle name="Currency 13 3 3 4 3 5" xfId="45612" xr:uid="{D27A30BD-6775-4274-BF52-28C043740D06}"/>
    <cellStyle name="Currency 13 3 3 4 4" xfId="20460" xr:uid="{E21F134B-704A-452F-82EE-967751F037B7}"/>
    <cellStyle name="Currency 13 3 3 4 4 2" xfId="34152" xr:uid="{B6B12B78-B7A3-4D11-9052-36E522FD78B6}"/>
    <cellStyle name="Currency 13 3 3 4 4 3" xfId="49036" xr:uid="{17135A9B-6680-428C-B95C-A08358961CB7}"/>
    <cellStyle name="Currency 13 3 3 4 5" xfId="13616" xr:uid="{2915A0B8-4E3D-490B-809B-390136109204}"/>
    <cellStyle name="Currency 13 3 3 4 6" xfId="27306" xr:uid="{E8E7FFDF-A125-44A3-B9B4-95A1A96A5472}"/>
    <cellStyle name="Currency 13 3 3 4 7" xfId="42190" xr:uid="{124414BE-D1F6-465F-B8D2-1C75D71084E3}"/>
    <cellStyle name="Currency 13 3 3 5" xfId="8478" xr:uid="{3FDC267A-9B2B-4F54-BB08-F3BBEB9742D9}"/>
    <cellStyle name="Currency 13 3 3 5 2" xfId="11900" xr:uid="{91E02D1C-9BD8-4EAE-B610-08D1C9C52B95}"/>
    <cellStyle name="Currency 13 3 3 5 2 2" xfId="25590" xr:uid="{F44F4662-446F-43EE-B7FF-ADBDA61E3401}"/>
    <cellStyle name="Currency 13 3 3 5 2 2 2" xfId="39282" xr:uid="{5496BE9E-84E6-4C08-BDB6-DC32099F0067}"/>
    <cellStyle name="Currency 13 3 3 5 2 2 3" xfId="54166" xr:uid="{9C62A938-DEF1-40E7-9D42-97189881B589}"/>
    <cellStyle name="Currency 13 3 3 5 2 3" xfId="18746" xr:uid="{DB72161F-8E68-4953-81E1-9095E23219B5}"/>
    <cellStyle name="Currency 13 3 3 5 2 4" xfId="32436" xr:uid="{6FBD61B7-1C7A-4732-9C43-7F1C460A4E2B}"/>
    <cellStyle name="Currency 13 3 3 5 2 5" xfId="47320" xr:uid="{3FA0695E-84E1-457B-8C50-F328F5B8AD71}"/>
    <cellStyle name="Currency 13 3 3 5 3" xfId="22168" xr:uid="{E0C155A7-2896-4CD7-A83F-C8CED9CF1537}"/>
    <cellStyle name="Currency 13 3 3 5 3 2" xfId="35860" xr:uid="{A6975B66-119B-4A45-B235-0661326B000B}"/>
    <cellStyle name="Currency 13 3 3 5 3 3" xfId="50744" xr:uid="{AF2BE7BB-FDBA-4416-BCDA-4289B65754D8}"/>
    <cellStyle name="Currency 13 3 3 5 4" xfId="15324" xr:uid="{D1ADFF3F-9978-40A6-BE6A-B2AFD27088F3}"/>
    <cellStyle name="Currency 13 3 3 5 5" xfId="29014" xr:uid="{64DA6047-A690-4AC4-A9A0-6739B6B05256}"/>
    <cellStyle name="Currency 13 3 3 5 6" xfId="43898" xr:uid="{12AEC320-21D9-4171-A657-40B49C27CC2E}"/>
    <cellStyle name="Currency 13 3 3 6" xfId="10188" xr:uid="{94E7B58B-DDAB-4BCB-A834-E2AF37A0FD23}"/>
    <cellStyle name="Currency 13 3 3 6 2" xfId="23878" xr:uid="{1C50CAC2-A142-4E59-B27D-ADE5A1C23A0A}"/>
    <cellStyle name="Currency 13 3 3 6 2 2" xfId="37570" xr:uid="{6C2AAE26-6973-4F88-A7FD-C802F416FC3C}"/>
    <cellStyle name="Currency 13 3 3 6 2 3" xfId="52454" xr:uid="{F1CC2B80-2C51-422B-98C5-C990CB860A79}"/>
    <cellStyle name="Currency 13 3 3 6 3" xfId="17034" xr:uid="{777BC56A-37DF-4617-AC26-67B2E5AA52ED}"/>
    <cellStyle name="Currency 13 3 3 6 4" xfId="30724" xr:uid="{9ED272F3-7B7F-4F88-BFB1-92AB34D99DFB}"/>
    <cellStyle name="Currency 13 3 3 6 5" xfId="45608" xr:uid="{D2985A5E-2312-4332-88C4-B057AFB8A5F1}"/>
    <cellStyle name="Currency 13 3 3 7" xfId="20456" xr:uid="{4E7ACA55-1667-44CC-9FC2-6BCB7C4D7286}"/>
    <cellStyle name="Currency 13 3 3 7 2" xfId="34148" xr:uid="{B147BDCA-71D7-4D05-B94F-81FD002AB56F}"/>
    <cellStyle name="Currency 13 3 3 7 3" xfId="49032" xr:uid="{E9E7882C-D2A7-4BEA-98B7-E9EC9D73626C}"/>
    <cellStyle name="Currency 13 3 3 8" xfId="13612" xr:uid="{0D4C12E6-0334-4671-9E3B-7D24E324AFC7}"/>
    <cellStyle name="Currency 13 3 3 9" xfId="27302" xr:uid="{75AA9A82-1A4D-4190-AFDD-746525CA9A91}"/>
    <cellStyle name="Currency 13 3 4" xfId="6769" xr:uid="{3ECAC1EE-8288-4BCE-970B-48C0E147C47F}"/>
    <cellStyle name="Currency 13 3 4 10" xfId="42191" xr:uid="{AE254F83-EDE5-44BD-B427-0FFBC6247654}"/>
    <cellStyle name="Currency 13 3 4 2" xfId="6770" xr:uid="{3989640A-6E8B-4123-B706-75C6C2CE598E}"/>
    <cellStyle name="Currency 13 3 4 2 2" xfId="6771" xr:uid="{5F070E52-CE66-41C8-BA3F-47CE87FCBDE4}"/>
    <cellStyle name="Currency 13 3 4 2 2 2" xfId="8485" xr:uid="{56D69DFD-4BB5-4F69-B097-18348C49971E}"/>
    <cellStyle name="Currency 13 3 4 2 2 2 2" xfId="11907" xr:uid="{848DD81E-8092-4236-99E5-0502748A7F18}"/>
    <cellStyle name="Currency 13 3 4 2 2 2 2 2" xfId="25597" xr:uid="{E47B626A-503A-43E4-84CF-E63A24B5D791}"/>
    <cellStyle name="Currency 13 3 4 2 2 2 2 2 2" xfId="39289" xr:uid="{42331A0A-C228-4E85-94E1-51D01CB79B82}"/>
    <cellStyle name="Currency 13 3 4 2 2 2 2 2 3" xfId="54173" xr:uid="{539C983E-CD58-4ED7-BD42-5B39CC04B9A0}"/>
    <cellStyle name="Currency 13 3 4 2 2 2 2 3" xfId="18753" xr:uid="{17A7BCF0-7CA2-48E4-9944-296D8E98FE69}"/>
    <cellStyle name="Currency 13 3 4 2 2 2 2 4" xfId="32443" xr:uid="{CD5D5F04-F512-4A6B-9AD5-38B3D89D6439}"/>
    <cellStyle name="Currency 13 3 4 2 2 2 2 5" xfId="47327" xr:uid="{ADA69749-5D28-419B-BE9B-617E80E99E94}"/>
    <cellStyle name="Currency 13 3 4 2 2 2 3" xfId="22175" xr:uid="{8C30B485-BCE0-46F1-9FAF-BE252D5E4F3F}"/>
    <cellStyle name="Currency 13 3 4 2 2 2 3 2" xfId="35867" xr:uid="{2030F11D-6E07-48DC-BBD2-FC5589861D94}"/>
    <cellStyle name="Currency 13 3 4 2 2 2 3 3" xfId="50751" xr:uid="{B42CD29D-A51F-4A66-ABA2-416A00C7CE3D}"/>
    <cellStyle name="Currency 13 3 4 2 2 2 4" xfId="15331" xr:uid="{6EDEADA2-5C94-441E-B3A2-285530E0C673}"/>
    <cellStyle name="Currency 13 3 4 2 2 2 5" xfId="29021" xr:uid="{D3E9924F-9CE8-488A-841C-67B6BB66B8EF}"/>
    <cellStyle name="Currency 13 3 4 2 2 2 6" xfId="43905" xr:uid="{4ACBB27E-A58C-4C52-A2A0-8190D76EF8DA}"/>
    <cellStyle name="Currency 13 3 4 2 2 3" xfId="10195" xr:uid="{A280E8BE-9EF7-4966-9AA7-EBCF97E9125D}"/>
    <cellStyle name="Currency 13 3 4 2 2 3 2" xfId="23885" xr:uid="{431B42FF-EDCF-48A3-99E9-0526F806F5F2}"/>
    <cellStyle name="Currency 13 3 4 2 2 3 2 2" xfId="37577" xr:uid="{258A1F61-A0A0-4329-885F-FF59ECDFE6D5}"/>
    <cellStyle name="Currency 13 3 4 2 2 3 2 3" xfId="52461" xr:uid="{1E226F42-43D2-4D24-8D78-07263BB16145}"/>
    <cellStyle name="Currency 13 3 4 2 2 3 3" xfId="17041" xr:uid="{ACDD1DA9-20D3-4239-B3AC-50182A7B41BE}"/>
    <cellStyle name="Currency 13 3 4 2 2 3 4" xfId="30731" xr:uid="{B168FF51-D8C5-4C80-BB8D-B5DE4C474B83}"/>
    <cellStyle name="Currency 13 3 4 2 2 3 5" xfId="45615" xr:uid="{50C502D1-135F-4849-8CBC-00ECB0760125}"/>
    <cellStyle name="Currency 13 3 4 2 2 4" xfId="20463" xr:uid="{3B7C14DA-E1D9-4825-8C16-6CF9206F9774}"/>
    <cellStyle name="Currency 13 3 4 2 2 4 2" xfId="34155" xr:uid="{CBEF965B-E372-4844-B80A-3F35DF6B3E55}"/>
    <cellStyle name="Currency 13 3 4 2 2 4 3" xfId="49039" xr:uid="{B9B7A623-001D-40E3-8BDB-27175FB45863}"/>
    <cellStyle name="Currency 13 3 4 2 2 5" xfId="13619" xr:uid="{5DEF7AAF-15C0-4A10-85BE-525DFDD6D9B9}"/>
    <cellStyle name="Currency 13 3 4 2 2 6" xfId="27309" xr:uid="{4F1F94C8-38A3-4701-B7ED-C37D47806D7C}"/>
    <cellStyle name="Currency 13 3 4 2 2 7" xfId="42193" xr:uid="{70FC01B1-09F1-4CF4-95A9-21BE79D139AF}"/>
    <cellStyle name="Currency 13 3 4 2 3" xfId="8484" xr:uid="{D12F4602-06F9-4F1B-92A6-A2C3074B89C4}"/>
    <cellStyle name="Currency 13 3 4 2 3 2" xfId="11906" xr:uid="{3E0058B6-9B3A-4CB0-AA14-8EADAA0E19C5}"/>
    <cellStyle name="Currency 13 3 4 2 3 2 2" xfId="25596" xr:uid="{2D288977-73CE-41C6-86F4-AD44E748B092}"/>
    <cellStyle name="Currency 13 3 4 2 3 2 2 2" xfId="39288" xr:uid="{937E3002-31AB-43BB-BCE2-3F56447007B3}"/>
    <cellStyle name="Currency 13 3 4 2 3 2 2 3" xfId="54172" xr:uid="{BE8328C3-3F45-47C0-9675-F1955BD89021}"/>
    <cellStyle name="Currency 13 3 4 2 3 2 3" xfId="18752" xr:uid="{55DC9E21-7F11-4E00-B4BF-13435FF9CD01}"/>
    <cellStyle name="Currency 13 3 4 2 3 2 4" xfId="32442" xr:uid="{A9004262-1D3C-44CD-B99F-EC3BB13BCA2E}"/>
    <cellStyle name="Currency 13 3 4 2 3 2 5" xfId="47326" xr:uid="{C1DF94F4-A1ED-4AFE-8DEC-FE2ED3814847}"/>
    <cellStyle name="Currency 13 3 4 2 3 3" xfId="22174" xr:uid="{2FA1D8A6-5035-4887-9878-FC5E636D0C41}"/>
    <cellStyle name="Currency 13 3 4 2 3 3 2" xfId="35866" xr:uid="{164094B6-FB66-4B58-B93C-7BA66522F714}"/>
    <cellStyle name="Currency 13 3 4 2 3 3 3" xfId="50750" xr:uid="{9794C677-2FBC-449A-A16E-C7EAF2020A0E}"/>
    <cellStyle name="Currency 13 3 4 2 3 4" xfId="15330" xr:uid="{6551C177-0EDD-4A2A-BDE8-3B7881EEB2C6}"/>
    <cellStyle name="Currency 13 3 4 2 3 5" xfId="29020" xr:uid="{142DF2CA-E9E0-4E45-8F1C-82F1208894C6}"/>
    <cellStyle name="Currency 13 3 4 2 3 6" xfId="43904" xr:uid="{A373E2C2-77ED-4F9B-AA03-DCA601D79E84}"/>
    <cellStyle name="Currency 13 3 4 2 4" xfId="10194" xr:uid="{F5AF9249-6E5F-430E-AF5A-BB44403E4158}"/>
    <cellStyle name="Currency 13 3 4 2 4 2" xfId="23884" xr:uid="{10524ED7-22D0-4E18-B6D7-6DEE36145A74}"/>
    <cellStyle name="Currency 13 3 4 2 4 2 2" xfId="37576" xr:uid="{F2D755DF-A455-4631-AEB0-86AD1620FF9A}"/>
    <cellStyle name="Currency 13 3 4 2 4 2 3" xfId="52460" xr:uid="{2BEC6641-FD21-4FFA-9C8B-D0F32681DED1}"/>
    <cellStyle name="Currency 13 3 4 2 4 3" xfId="17040" xr:uid="{3D592A58-A4D1-4160-B717-AB405AA7C0FA}"/>
    <cellStyle name="Currency 13 3 4 2 4 4" xfId="30730" xr:uid="{B69D87F2-6CCE-42C2-B135-51B47EDD3EEA}"/>
    <cellStyle name="Currency 13 3 4 2 4 5" xfId="45614" xr:uid="{711D9B6D-7901-44F2-8936-5182DCC95A20}"/>
    <cellStyle name="Currency 13 3 4 2 5" xfId="20462" xr:uid="{D46C3404-6F30-401C-BF3C-0DFEB0A9FEF5}"/>
    <cellStyle name="Currency 13 3 4 2 5 2" xfId="34154" xr:uid="{A5719021-CFB4-4778-A856-098137F69084}"/>
    <cellStyle name="Currency 13 3 4 2 5 3" xfId="49038" xr:uid="{61AB5781-7926-4E35-A449-30BB0174071C}"/>
    <cellStyle name="Currency 13 3 4 2 6" xfId="13618" xr:uid="{112581B0-BDFF-430B-8842-A40536E6E453}"/>
    <cellStyle name="Currency 13 3 4 2 7" xfId="27308" xr:uid="{6D288AAB-4644-48A1-BE6D-7DCB85F84743}"/>
    <cellStyle name="Currency 13 3 4 2 8" xfId="42192" xr:uid="{A9F05CEC-CD97-481B-94A5-D429A27DCB3C}"/>
    <cellStyle name="Currency 13 3 4 3" xfId="6772" xr:uid="{8EE0FA74-DFD5-4D77-B13D-E38213524F77}"/>
    <cellStyle name="Currency 13 3 4 3 2" xfId="8486" xr:uid="{6DDD8F51-5D7B-4DF9-A213-008EC14B9BD2}"/>
    <cellStyle name="Currency 13 3 4 3 2 2" xfId="11908" xr:uid="{E8E53BDB-D6F5-452E-B0EC-E8B1972BFB8B}"/>
    <cellStyle name="Currency 13 3 4 3 2 2 2" xfId="25598" xr:uid="{2612E780-308C-4C6B-A789-BA57AE644F1A}"/>
    <cellStyle name="Currency 13 3 4 3 2 2 2 2" xfId="39290" xr:uid="{9F481B19-54DB-48B3-BFDC-547BDA1D36BC}"/>
    <cellStyle name="Currency 13 3 4 3 2 2 2 3" xfId="54174" xr:uid="{C7DA6392-D207-4F6E-830F-D59D1C35FFC1}"/>
    <cellStyle name="Currency 13 3 4 3 2 2 3" xfId="18754" xr:uid="{C73BA376-18CB-450B-8AF9-C0CB5CFC7087}"/>
    <cellStyle name="Currency 13 3 4 3 2 2 4" xfId="32444" xr:uid="{5BE47039-5885-4D6E-A608-F00FE48D6CB5}"/>
    <cellStyle name="Currency 13 3 4 3 2 2 5" xfId="47328" xr:uid="{895D2F9D-5672-42B6-934C-7087AD662F1E}"/>
    <cellStyle name="Currency 13 3 4 3 2 3" xfId="22176" xr:uid="{B9923791-82E7-4847-BFAD-69CF4884FD20}"/>
    <cellStyle name="Currency 13 3 4 3 2 3 2" xfId="35868" xr:uid="{FC0F1C28-03CA-4FA3-8E65-DE643B2CC286}"/>
    <cellStyle name="Currency 13 3 4 3 2 3 3" xfId="50752" xr:uid="{C26328D3-D9F8-4025-BA22-9F270740D678}"/>
    <cellStyle name="Currency 13 3 4 3 2 4" xfId="15332" xr:uid="{3F748CF3-CC7C-4C79-9071-C9D56DCA7CF9}"/>
    <cellStyle name="Currency 13 3 4 3 2 5" xfId="29022" xr:uid="{AF556306-FFA4-44D9-8E3C-C303858A9A5C}"/>
    <cellStyle name="Currency 13 3 4 3 2 6" xfId="43906" xr:uid="{AFA1B643-DED4-4333-8EC2-A7EFAF29B6F8}"/>
    <cellStyle name="Currency 13 3 4 3 3" xfId="10196" xr:uid="{9CBC750D-2DF1-48C2-BA0A-31B7C73CF153}"/>
    <cellStyle name="Currency 13 3 4 3 3 2" xfId="23886" xr:uid="{621B3D4D-D45D-4CEF-ADE4-447D1C37BA56}"/>
    <cellStyle name="Currency 13 3 4 3 3 2 2" xfId="37578" xr:uid="{34AE3C76-E226-40EE-96F5-BD1547570B38}"/>
    <cellStyle name="Currency 13 3 4 3 3 2 3" xfId="52462" xr:uid="{C3EC3F04-B9E8-44FC-8F49-B3C3B8825BE4}"/>
    <cellStyle name="Currency 13 3 4 3 3 3" xfId="17042" xr:uid="{691F42C2-F138-4C4A-B509-97394D34B0BF}"/>
    <cellStyle name="Currency 13 3 4 3 3 4" xfId="30732" xr:uid="{A6EA944A-119F-444F-82AE-2F27E86AB1A1}"/>
    <cellStyle name="Currency 13 3 4 3 3 5" xfId="45616" xr:uid="{7B5F2836-5905-4C67-8767-EB379FA72F01}"/>
    <cellStyle name="Currency 13 3 4 3 4" xfId="20464" xr:uid="{E42DF079-0675-4DF7-8064-1E6AD5A23C01}"/>
    <cellStyle name="Currency 13 3 4 3 4 2" xfId="34156" xr:uid="{D2FFCD72-109B-40DC-A107-E23385245B00}"/>
    <cellStyle name="Currency 13 3 4 3 4 3" xfId="49040" xr:uid="{862DB7CB-52AC-440B-A6EA-0193E898787D}"/>
    <cellStyle name="Currency 13 3 4 3 5" xfId="13620" xr:uid="{5D473D12-4E35-4A40-B66C-514D26F85A96}"/>
    <cellStyle name="Currency 13 3 4 3 6" xfId="27310" xr:uid="{8614F465-A4D2-4B68-847E-BE96C74F7E02}"/>
    <cellStyle name="Currency 13 3 4 3 7" xfId="42194" xr:uid="{F2883758-9CB5-4407-83D7-50B5B4A3F726}"/>
    <cellStyle name="Currency 13 3 4 4" xfId="6773" xr:uid="{8DC2C786-C14F-464A-98DB-47AB41537DF9}"/>
    <cellStyle name="Currency 13 3 4 4 2" xfId="8487" xr:uid="{BCC8C27C-D2B0-4F99-A1A9-C0B311D66BD3}"/>
    <cellStyle name="Currency 13 3 4 4 2 2" xfId="11909" xr:uid="{F6FDB3D2-1B97-4855-8217-F52F404BC74F}"/>
    <cellStyle name="Currency 13 3 4 4 2 2 2" xfId="25599" xr:uid="{25EAD059-9BFF-4AEF-8E3D-9D21D01AC673}"/>
    <cellStyle name="Currency 13 3 4 4 2 2 2 2" xfId="39291" xr:uid="{34544ABF-29F2-4CE3-B998-7CD985DE091C}"/>
    <cellStyle name="Currency 13 3 4 4 2 2 2 3" xfId="54175" xr:uid="{D1EDB2C1-AEEF-464D-88CE-A239AAA5C722}"/>
    <cellStyle name="Currency 13 3 4 4 2 2 3" xfId="18755" xr:uid="{8775E612-3F2F-467A-B8C8-8502C3BD5807}"/>
    <cellStyle name="Currency 13 3 4 4 2 2 4" xfId="32445" xr:uid="{F57C3032-8DE3-407E-8C67-E37DD983DE07}"/>
    <cellStyle name="Currency 13 3 4 4 2 2 5" xfId="47329" xr:uid="{9675C560-8AF0-4119-A0F2-64428FE670B7}"/>
    <cellStyle name="Currency 13 3 4 4 2 3" xfId="22177" xr:uid="{7A454C6A-3E05-4441-99C7-2A71D5423EDA}"/>
    <cellStyle name="Currency 13 3 4 4 2 3 2" xfId="35869" xr:uid="{640E9C39-5E71-4723-84C1-149E3363C192}"/>
    <cellStyle name="Currency 13 3 4 4 2 3 3" xfId="50753" xr:uid="{7F6D06EF-ECEF-486A-96E6-4B57CA29BFDE}"/>
    <cellStyle name="Currency 13 3 4 4 2 4" xfId="15333" xr:uid="{2040FB60-9FEA-41E0-931B-F795E76B9EB9}"/>
    <cellStyle name="Currency 13 3 4 4 2 5" xfId="29023" xr:uid="{17F65956-9DEA-4572-9EA3-4B98670A5DFC}"/>
    <cellStyle name="Currency 13 3 4 4 2 6" xfId="43907" xr:uid="{FA09C341-4F0B-4E19-9631-AE3A05919210}"/>
    <cellStyle name="Currency 13 3 4 4 3" xfId="10197" xr:uid="{4E7CAE93-0A4C-415A-BF2D-4497676D7E8F}"/>
    <cellStyle name="Currency 13 3 4 4 3 2" xfId="23887" xr:uid="{41705D69-349B-449F-8BC7-D19B8EF9B4BA}"/>
    <cellStyle name="Currency 13 3 4 4 3 2 2" xfId="37579" xr:uid="{D99EE762-2609-4712-8491-D7143B542559}"/>
    <cellStyle name="Currency 13 3 4 4 3 2 3" xfId="52463" xr:uid="{F0B59F6D-CD14-40B5-BB78-E6AADE977F6F}"/>
    <cellStyle name="Currency 13 3 4 4 3 3" xfId="17043" xr:uid="{95FCE6B2-7302-49AF-BA19-6A12EABB3D83}"/>
    <cellStyle name="Currency 13 3 4 4 3 4" xfId="30733" xr:uid="{BCF4EFC5-B9EB-4CA1-AB6E-5B1B7C121522}"/>
    <cellStyle name="Currency 13 3 4 4 3 5" xfId="45617" xr:uid="{EB8F4F81-285F-4F9B-8EB3-8FB5EF64477F}"/>
    <cellStyle name="Currency 13 3 4 4 4" xfId="20465" xr:uid="{10E13E6C-A6A7-4204-A7E3-C0DCAAEBA263}"/>
    <cellStyle name="Currency 13 3 4 4 4 2" xfId="34157" xr:uid="{15964402-784A-428E-9F60-ABFD2DCC261A}"/>
    <cellStyle name="Currency 13 3 4 4 4 3" xfId="49041" xr:uid="{5DCB48BB-0F3D-48B0-B30A-49120C1C0DA5}"/>
    <cellStyle name="Currency 13 3 4 4 5" xfId="13621" xr:uid="{B5974684-70AA-4F45-A917-D8BAB5E0078D}"/>
    <cellStyle name="Currency 13 3 4 4 6" xfId="27311" xr:uid="{2CECA7FA-7FAB-4635-8842-63A892945422}"/>
    <cellStyle name="Currency 13 3 4 4 7" xfId="42195" xr:uid="{D210C540-B5E2-4CC8-849C-0A47FE35F30E}"/>
    <cellStyle name="Currency 13 3 4 5" xfId="8483" xr:uid="{D183BDED-44EB-4FEF-872B-BAA2FEB93B66}"/>
    <cellStyle name="Currency 13 3 4 5 2" xfId="11905" xr:uid="{7DF9C7B0-2A59-47B4-A1E9-EBC424650059}"/>
    <cellStyle name="Currency 13 3 4 5 2 2" xfId="25595" xr:uid="{71414880-C9F9-4BA9-9CA3-0CD6AE3CB15E}"/>
    <cellStyle name="Currency 13 3 4 5 2 2 2" xfId="39287" xr:uid="{53C6780B-476F-42A0-B676-B696C1B01F8D}"/>
    <cellStyle name="Currency 13 3 4 5 2 2 3" xfId="54171" xr:uid="{BD169641-A0B6-4F7D-8B46-5E626230A548}"/>
    <cellStyle name="Currency 13 3 4 5 2 3" xfId="18751" xr:uid="{A69DF377-14AC-4723-BD2E-DC1439E260C2}"/>
    <cellStyle name="Currency 13 3 4 5 2 4" xfId="32441" xr:uid="{46C080EC-8D60-49A3-9537-575D61CE94B9}"/>
    <cellStyle name="Currency 13 3 4 5 2 5" xfId="47325" xr:uid="{37F3EB0D-2F47-4888-BEC0-A26D512E0510}"/>
    <cellStyle name="Currency 13 3 4 5 3" xfId="22173" xr:uid="{F01FAB60-F76D-4449-ABF9-3F209D31B2B5}"/>
    <cellStyle name="Currency 13 3 4 5 3 2" xfId="35865" xr:uid="{52C444A3-2F76-4338-96DB-DEAD30F9DDAC}"/>
    <cellStyle name="Currency 13 3 4 5 3 3" xfId="50749" xr:uid="{0A50CEED-B703-45D3-B46E-1565F763B6E4}"/>
    <cellStyle name="Currency 13 3 4 5 4" xfId="15329" xr:uid="{DEC9EB74-A9A5-46FB-A3E0-9694C05865DC}"/>
    <cellStyle name="Currency 13 3 4 5 5" xfId="29019" xr:uid="{392EFEFE-E99B-4DE7-B901-F8F682AF70AF}"/>
    <cellStyle name="Currency 13 3 4 5 6" xfId="43903" xr:uid="{8EABFB76-020D-4CF2-A313-0219578CD9C1}"/>
    <cellStyle name="Currency 13 3 4 6" xfId="10193" xr:uid="{643BEE96-BFC8-4594-99A0-627C8BCC23BA}"/>
    <cellStyle name="Currency 13 3 4 6 2" xfId="23883" xr:uid="{151C5D10-AEBA-468F-80A6-727719EA91B2}"/>
    <cellStyle name="Currency 13 3 4 6 2 2" xfId="37575" xr:uid="{7F304060-B71A-4B0F-BCE6-20738C24876B}"/>
    <cellStyle name="Currency 13 3 4 6 2 3" xfId="52459" xr:uid="{E4C26ED0-5743-491C-A11E-6C2CC18714B7}"/>
    <cellStyle name="Currency 13 3 4 6 3" xfId="17039" xr:uid="{B2EEA006-F2DB-4ACE-8013-6C3EBD950AA9}"/>
    <cellStyle name="Currency 13 3 4 6 4" xfId="30729" xr:uid="{B2AF1877-5FF7-4E57-B984-F2626CCFC1E2}"/>
    <cellStyle name="Currency 13 3 4 6 5" xfId="45613" xr:uid="{BE4B6585-6BE3-4B4C-93A2-DABF73C930A9}"/>
    <cellStyle name="Currency 13 3 4 7" xfId="20461" xr:uid="{D50F4EBB-CEB0-4FE4-ACF3-EC6008167BA6}"/>
    <cellStyle name="Currency 13 3 4 7 2" xfId="34153" xr:uid="{ADC12A59-DC25-4359-B124-8EA0A7150961}"/>
    <cellStyle name="Currency 13 3 4 7 3" xfId="49037" xr:uid="{9CEA680F-4997-49E8-B30D-82FDDDDBCDE0}"/>
    <cellStyle name="Currency 13 3 4 8" xfId="13617" xr:uid="{E970246B-0C71-4D05-8865-38283FEE944F}"/>
    <cellStyle name="Currency 13 3 4 9" xfId="27307" xr:uid="{E549303E-A72B-470F-AA02-DF64192EA8DF}"/>
    <cellStyle name="Currency 13 3 5" xfId="6774" xr:uid="{9CEE63F6-CA26-4191-A8B3-2147A00576C2}"/>
    <cellStyle name="Currency 13 3 5 2" xfId="6775" xr:uid="{4930608B-0EA4-4718-BF66-504609A704C4}"/>
    <cellStyle name="Currency 13 3 5 2 2" xfId="8489" xr:uid="{BCFAD0F7-B021-4DBF-9F29-78CF0E50DC94}"/>
    <cellStyle name="Currency 13 3 5 2 2 2" xfId="11911" xr:uid="{B5E95DF5-3065-4A1E-8968-095EE9D70A92}"/>
    <cellStyle name="Currency 13 3 5 2 2 2 2" xfId="25601" xr:uid="{1AB7C257-5E32-4E90-94A7-00879B5F7394}"/>
    <cellStyle name="Currency 13 3 5 2 2 2 2 2" xfId="39293" xr:uid="{F538CC5F-5AB5-47C5-BDCA-B016C66A5C2C}"/>
    <cellStyle name="Currency 13 3 5 2 2 2 2 3" xfId="54177" xr:uid="{209924A2-F132-446A-AB09-18543DA5D9D8}"/>
    <cellStyle name="Currency 13 3 5 2 2 2 3" xfId="18757" xr:uid="{ECF6BA67-7E71-4AB9-830A-76E7A8573FDB}"/>
    <cellStyle name="Currency 13 3 5 2 2 2 4" xfId="32447" xr:uid="{6695790F-0FA0-42B5-B65F-28600A57DF67}"/>
    <cellStyle name="Currency 13 3 5 2 2 2 5" xfId="47331" xr:uid="{C3DE2954-C698-482D-B380-07B51AA2BA91}"/>
    <cellStyle name="Currency 13 3 5 2 2 3" xfId="22179" xr:uid="{83E00F8C-DF72-4C45-A2A7-D75A3833BA20}"/>
    <cellStyle name="Currency 13 3 5 2 2 3 2" xfId="35871" xr:uid="{F55E0C2C-E26C-402C-894A-EAEFC2152E70}"/>
    <cellStyle name="Currency 13 3 5 2 2 3 3" xfId="50755" xr:uid="{F9DC6F29-9D16-415B-9C40-0AFE3C95E77E}"/>
    <cellStyle name="Currency 13 3 5 2 2 4" xfId="15335" xr:uid="{CA62F018-1691-4859-B6DF-8FA996738D3C}"/>
    <cellStyle name="Currency 13 3 5 2 2 5" xfId="29025" xr:uid="{E1D64C8B-209E-4221-B566-0196FF08B8B2}"/>
    <cellStyle name="Currency 13 3 5 2 2 6" xfId="43909" xr:uid="{A9D8AE8F-D986-4B61-9E45-B4CA850502F2}"/>
    <cellStyle name="Currency 13 3 5 2 3" xfId="10199" xr:uid="{13C3E080-87E8-4E37-BD95-C148CE1442C7}"/>
    <cellStyle name="Currency 13 3 5 2 3 2" xfId="23889" xr:uid="{F70E5F2B-EFCC-45EA-A351-11A2EEA85595}"/>
    <cellStyle name="Currency 13 3 5 2 3 2 2" xfId="37581" xr:uid="{AB069021-AC16-4B9A-9339-443FFA273661}"/>
    <cellStyle name="Currency 13 3 5 2 3 2 3" xfId="52465" xr:uid="{6F70803F-A808-4C48-96EB-8F7151DBD82A}"/>
    <cellStyle name="Currency 13 3 5 2 3 3" xfId="17045" xr:uid="{17E3BD6D-6D6E-4E7A-858C-A7D5F5398837}"/>
    <cellStyle name="Currency 13 3 5 2 3 4" xfId="30735" xr:uid="{2ED23D70-1D35-41F6-B4EE-F9866E3F73BD}"/>
    <cellStyle name="Currency 13 3 5 2 3 5" xfId="45619" xr:uid="{79CD83FF-28C1-411A-AE49-63213BB6FDC8}"/>
    <cellStyle name="Currency 13 3 5 2 4" xfId="20467" xr:uid="{66F08DCD-A601-4AC0-996A-E22517546F72}"/>
    <cellStyle name="Currency 13 3 5 2 4 2" xfId="34159" xr:uid="{D656BE91-9D83-4927-8369-A68013E485E1}"/>
    <cellStyle name="Currency 13 3 5 2 4 3" xfId="49043" xr:uid="{5F11B45A-3A6C-4758-850F-AC97343E4269}"/>
    <cellStyle name="Currency 13 3 5 2 5" xfId="13623" xr:uid="{C077688B-97F5-4933-B1A9-11116E1D6FD8}"/>
    <cellStyle name="Currency 13 3 5 2 6" xfId="27313" xr:uid="{E883399D-BEA9-46D0-8B06-AB2A2276E4A4}"/>
    <cellStyle name="Currency 13 3 5 2 7" xfId="42197" xr:uid="{21012923-3D3D-4FEF-A43B-43B35243B005}"/>
    <cellStyle name="Currency 13 3 5 3" xfId="8488" xr:uid="{77A6EA9D-DD42-41F9-9361-B14F312A6BA1}"/>
    <cellStyle name="Currency 13 3 5 3 2" xfId="11910" xr:uid="{B8266F98-8494-4BC3-8B16-FC2DF4A1081F}"/>
    <cellStyle name="Currency 13 3 5 3 2 2" xfId="25600" xr:uid="{B8DC2B5B-E083-463A-B551-75BC7D0016D6}"/>
    <cellStyle name="Currency 13 3 5 3 2 2 2" xfId="39292" xr:uid="{98C1DEE6-CD45-4DF6-8218-6DCAA2772E17}"/>
    <cellStyle name="Currency 13 3 5 3 2 2 3" xfId="54176" xr:uid="{458321A9-9D32-480B-BC26-EFCA9EB70DEA}"/>
    <cellStyle name="Currency 13 3 5 3 2 3" xfId="18756" xr:uid="{675EE130-B855-4F51-A9DC-CE55F9C78E97}"/>
    <cellStyle name="Currency 13 3 5 3 2 4" xfId="32446" xr:uid="{085F9C15-4223-4635-B6A6-268215602629}"/>
    <cellStyle name="Currency 13 3 5 3 2 5" xfId="47330" xr:uid="{124A7E7D-ECE5-43C5-A7E1-12A3BD4A20DD}"/>
    <cellStyle name="Currency 13 3 5 3 3" xfId="22178" xr:uid="{DA4C333B-3C2C-4EA8-8056-3DC546422993}"/>
    <cellStyle name="Currency 13 3 5 3 3 2" xfId="35870" xr:uid="{725B31CC-A49E-48A0-9465-26A64F66F295}"/>
    <cellStyle name="Currency 13 3 5 3 3 3" xfId="50754" xr:uid="{C05FD589-81DA-47A5-9AE9-DDF9DDD933D2}"/>
    <cellStyle name="Currency 13 3 5 3 4" xfId="15334" xr:uid="{F584755E-FE23-4025-AD19-91DD655F2786}"/>
    <cellStyle name="Currency 13 3 5 3 5" xfId="29024" xr:uid="{B73ED764-0C49-4C4A-A2BC-742396180479}"/>
    <cellStyle name="Currency 13 3 5 3 6" xfId="43908" xr:uid="{56DF5C92-AEB9-4358-9A92-CE6CF68A96E0}"/>
    <cellStyle name="Currency 13 3 5 4" xfId="10198" xr:uid="{9FC4FD03-964D-4D20-A7A6-8DAD1DB9ED1A}"/>
    <cellStyle name="Currency 13 3 5 4 2" xfId="23888" xr:uid="{E3995820-ADA9-4D34-ACA2-E00CB5C6BD2A}"/>
    <cellStyle name="Currency 13 3 5 4 2 2" xfId="37580" xr:uid="{F834D335-A997-4830-AD8A-35E1D732DD5D}"/>
    <cellStyle name="Currency 13 3 5 4 2 3" xfId="52464" xr:uid="{6A69194A-BCBB-4B07-9768-97A04837EA40}"/>
    <cellStyle name="Currency 13 3 5 4 3" xfId="17044" xr:uid="{0D168B7F-A503-4CCE-B2D5-7E1F0F3775CD}"/>
    <cellStyle name="Currency 13 3 5 4 4" xfId="30734" xr:uid="{410D1D2F-E7DF-4489-9865-CEA84276F2A9}"/>
    <cellStyle name="Currency 13 3 5 4 5" xfId="45618" xr:uid="{DD8F8FFC-CE50-4DDF-A9AD-8DD6C7441D95}"/>
    <cellStyle name="Currency 13 3 5 5" xfId="20466" xr:uid="{FF4C1C9E-557C-4AC4-8F23-86A144168CA8}"/>
    <cellStyle name="Currency 13 3 5 5 2" xfId="34158" xr:uid="{2C132981-F8CB-4571-A825-B66465420819}"/>
    <cellStyle name="Currency 13 3 5 5 3" xfId="49042" xr:uid="{F42DF533-D675-49A4-9D05-25FB99D99470}"/>
    <cellStyle name="Currency 13 3 5 6" xfId="13622" xr:uid="{5BBBACA7-3A15-41A2-B9AE-3965DC6DD075}"/>
    <cellStyle name="Currency 13 3 5 7" xfId="27312" xr:uid="{6DA46015-8D29-437E-80F2-08AFD36F0B11}"/>
    <cellStyle name="Currency 13 3 5 8" xfId="42196" xr:uid="{2B194AE6-32AC-4922-8B43-53FF4EDB58B1}"/>
    <cellStyle name="Currency 13 3 6" xfId="6776" xr:uid="{5E8FEC74-A335-468C-9B37-24FECBE29CDB}"/>
    <cellStyle name="Currency 13 3 6 2" xfId="8490" xr:uid="{F6CFF9A1-85D6-4C99-8A93-A0388C7A69E1}"/>
    <cellStyle name="Currency 13 3 6 2 2" xfId="11912" xr:uid="{D181CE0A-C37D-4C94-8B45-8C1E8E5A8DEC}"/>
    <cellStyle name="Currency 13 3 6 2 2 2" xfId="25602" xr:uid="{82FCAAA7-F4EA-4F22-A40D-AA8A97B4F43E}"/>
    <cellStyle name="Currency 13 3 6 2 2 2 2" xfId="39294" xr:uid="{8921B62B-9BD1-4116-BB2F-17F846D1A3EC}"/>
    <cellStyle name="Currency 13 3 6 2 2 2 3" xfId="54178" xr:uid="{BC840F06-1036-42BE-AC54-B64694C09350}"/>
    <cellStyle name="Currency 13 3 6 2 2 3" xfId="18758" xr:uid="{9E07FEDE-3969-4FA8-A187-632AF5378848}"/>
    <cellStyle name="Currency 13 3 6 2 2 4" xfId="32448" xr:uid="{36082775-1AEA-488C-9B67-49AC336D3C22}"/>
    <cellStyle name="Currency 13 3 6 2 2 5" xfId="47332" xr:uid="{77F31CE3-CBA4-4816-A0EA-12AFFBD20AAA}"/>
    <cellStyle name="Currency 13 3 6 2 3" xfId="22180" xr:uid="{FFF1E29F-B4B3-4C5D-94D4-5066788E7B12}"/>
    <cellStyle name="Currency 13 3 6 2 3 2" xfId="35872" xr:uid="{D7AD5C23-41CA-49EF-B33A-5F35680CA3AF}"/>
    <cellStyle name="Currency 13 3 6 2 3 3" xfId="50756" xr:uid="{3DAF5B5F-4E03-41E4-98E0-999DDD765531}"/>
    <cellStyle name="Currency 13 3 6 2 4" xfId="15336" xr:uid="{88C4E872-E7B0-489C-91D5-6FFA459E28F2}"/>
    <cellStyle name="Currency 13 3 6 2 5" xfId="29026" xr:uid="{EFAAA763-881D-41B3-BD04-8F5C48E3118B}"/>
    <cellStyle name="Currency 13 3 6 2 6" xfId="43910" xr:uid="{C50F5FC6-0C4D-4843-BBBA-74E8E9E8C758}"/>
    <cellStyle name="Currency 13 3 6 3" xfId="10200" xr:uid="{4D9F5534-D7A1-4DF8-A52D-3860F544A0C5}"/>
    <cellStyle name="Currency 13 3 6 3 2" xfId="23890" xr:uid="{122C2DDA-3B6A-48E9-9CFF-5803A0FACD5E}"/>
    <cellStyle name="Currency 13 3 6 3 2 2" xfId="37582" xr:uid="{EC1A1D5C-F5C8-4616-A77D-567CFD35601A}"/>
    <cellStyle name="Currency 13 3 6 3 2 3" xfId="52466" xr:uid="{6DCF4F0F-8F9B-45CA-BB80-DE3393C17412}"/>
    <cellStyle name="Currency 13 3 6 3 3" xfId="17046" xr:uid="{C82B7FE9-2ACB-4FA4-B0CE-3110F8E7419F}"/>
    <cellStyle name="Currency 13 3 6 3 4" xfId="30736" xr:uid="{59D4EBBE-9D92-4450-AB41-F142B33DECA8}"/>
    <cellStyle name="Currency 13 3 6 3 5" xfId="45620" xr:uid="{ED3F15F2-B8FD-4D4F-8E5A-5096F8445DF1}"/>
    <cellStyle name="Currency 13 3 6 4" xfId="20468" xr:uid="{57357BB6-3B88-49B9-AFE2-B0E52BCF2803}"/>
    <cellStyle name="Currency 13 3 6 4 2" xfId="34160" xr:uid="{2157C860-5E9F-4FB6-A9C1-B96C8EECFE9B}"/>
    <cellStyle name="Currency 13 3 6 4 3" xfId="49044" xr:uid="{33B74F4D-8F56-4519-8394-4E725A2058E8}"/>
    <cellStyle name="Currency 13 3 6 5" xfId="13624" xr:uid="{34C14036-C1DD-45D8-9E29-A73D7AC18307}"/>
    <cellStyle name="Currency 13 3 6 6" xfId="27314" xr:uid="{9B127540-75AF-498D-BB50-F2849845D74E}"/>
    <cellStyle name="Currency 13 3 6 7" xfId="42198" xr:uid="{4C7EAC8A-4D60-489F-8D39-3ED9354F429C}"/>
    <cellStyle name="Currency 13 3 7" xfId="6777" xr:uid="{94D62317-3164-4D06-9D06-59BA872475BE}"/>
    <cellStyle name="Currency 13 3 7 2" xfId="8491" xr:uid="{260F07B8-B5BF-4E2C-9FD2-EF8DFBC64310}"/>
    <cellStyle name="Currency 13 3 7 2 2" xfId="11913" xr:uid="{324EEE02-BA98-4885-A648-E68F628918B6}"/>
    <cellStyle name="Currency 13 3 7 2 2 2" xfId="25603" xr:uid="{68E6BD74-FA6E-47C8-AF7F-7295CF8F6DB7}"/>
    <cellStyle name="Currency 13 3 7 2 2 2 2" xfId="39295" xr:uid="{4E147C12-20F8-4E4B-BE2F-70D3ED3CD6E7}"/>
    <cellStyle name="Currency 13 3 7 2 2 2 3" xfId="54179" xr:uid="{1363EFD1-6DE1-4EC0-9637-EB2F5C45330E}"/>
    <cellStyle name="Currency 13 3 7 2 2 3" xfId="18759" xr:uid="{F3A2C224-4B22-4211-AA01-0D59303F4EE8}"/>
    <cellStyle name="Currency 13 3 7 2 2 4" xfId="32449" xr:uid="{2DCAA81C-0D15-4867-B3C1-240D637D3CEB}"/>
    <cellStyle name="Currency 13 3 7 2 2 5" xfId="47333" xr:uid="{62984C4C-0F8A-4F4D-9470-8B09CDB6F47F}"/>
    <cellStyle name="Currency 13 3 7 2 3" xfId="22181" xr:uid="{FE3A039C-8124-49C3-9811-69113C1D52D6}"/>
    <cellStyle name="Currency 13 3 7 2 3 2" xfId="35873" xr:uid="{72849AD4-367E-48AB-B3AD-81AFBB4FF88D}"/>
    <cellStyle name="Currency 13 3 7 2 3 3" xfId="50757" xr:uid="{F7D37B82-211E-4C0F-B165-C3949125E43C}"/>
    <cellStyle name="Currency 13 3 7 2 4" xfId="15337" xr:uid="{1C3D3815-1BF0-4D27-A677-BEC6E0CF3801}"/>
    <cellStyle name="Currency 13 3 7 2 5" xfId="29027" xr:uid="{023A8AEC-0C4C-414E-8949-D370F05447BA}"/>
    <cellStyle name="Currency 13 3 7 2 6" xfId="43911" xr:uid="{C8D22016-2AE1-4BE3-82EC-E3FD1DEF1DA7}"/>
    <cellStyle name="Currency 13 3 7 3" xfId="10201" xr:uid="{2A591CD1-83C5-408A-B051-4E7A14104628}"/>
    <cellStyle name="Currency 13 3 7 3 2" xfId="23891" xr:uid="{DFD9FE69-617D-41EA-B0FB-3A3E13354919}"/>
    <cellStyle name="Currency 13 3 7 3 2 2" xfId="37583" xr:uid="{481F5C3F-CD42-415F-937D-9649830FFA5E}"/>
    <cellStyle name="Currency 13 3 7 3 2 3" xfId="52467" xr:uid="{D87203FB-E909-45A6-938D-8214FC0F7EEE}"/>
    <cellStyle name="Currency 13 3 7 3 3" xfId="17047" xr:uid="{12A7C630-014E-4BAC-B308-2A3224A59D92}"/>
    <cellStyle name="Currency 13 3 7 3 4" xfId="30737" xr:uid="{6EC6DE87-B033-4755-B93B-850044DDF442}"/>
    <cellStyle name="Currency 13 3 7 3 5" xfId="45621" xr:uid="{1A3C7658-84B7-46A9-8D12-7EE787A434AD}"/>
    <cellStyle name="Currency 13 3 7 4" xfId="20469" xr:uid="{AA37AB37-695E-47B8-AED7-08D661A73F1B}"/>
    <cellStyle name="Currency 13 3 7 4 2" xfId="34161" xr:uid="{5E4B9BED-9711-4F1F-818B-CBA6B2054C2E}"/>
    <cellStyle name="Currency 13 3 7 4 3" xfId="49045" xr:uid="{78FAE6E1-34DB-440D-8EF4-39F123935461}"/>
    <cellStyle name="Currency 13 3 7 5" xfId="13625" xr:uid="{C044B061-B124-4F9C-8643-77089B6A7D79}"/>
    <cellStyle name="Currency 13 3 7 6" xfId="27315" xr:uid="{DD766C9E-F9B4-4E72-962E-D78934B0B1C0}"/>
    <cellStyle name="Currency 13 3 7 7" xfId="42199" xr:uid="{8C2DB139-DC43-4B31-9264-3ABCCFB55C1F}"/>
    <cellStyle name="Currency 13 3 8" xfId="8462" xr:uid="{FD5ABEBA-1010-408D-9D6C-A86971179366}"/>
    <cellStyle name="Currency 13 3 8 2" xfId="11884" xr:uid="{93DA25CF-7E36-41F9-A53C-DFA20F65D2B9}"/>
    <cellStyle name="Currency 13 3 8 2 2" xfId="25574" xr:uid="{7BC59C39-2632-443A-A2A4-7506069998E0}"/>
    <cellStyle name="Currency 13 3 8 2 2 2" xfId="39266" xr:uid="{139CF442-9848-49C2-B62E-5E8649AE332B}"/>
    <cellStyle name="Currency 13 3 8 2 2 3" xfId="54150" xr:uid="{9587490D-2988-4CFD-82B4-3D9FCB586A38}"/>
    <cellStyle name="Currency 13 3 8 2 3" xfId="18730" xr:uid="{45ED931E-14EA-4172-86E6-724CE7D27AFA}"/>
    <cellStyle name="Currency 13 3 8 2 4" xfId="32420" xr:uid="{BC894EAD-7C13-46B6-9A41-9859EB7EA0EA}"/>
    <cellStyle name="Currency 13 3 8 2 5" xfId="47304" xr:uid="{624EA9B0-8646-4C55-9C79-5AD712536144}"/>
    <cellStyle name="Currency 13 3 8 3" xfId="22152" xr:uid="{4E93AD6D-9653-4B2D-91D8-F3997B9CCFB6}"/>
    <cellStyle name="Currency 13 3 8 3 2" xfId="35844" xr:uid="{38F2343B-C996-41A3-AEAD-F79A1E8D1CE5}"/>
    <cellStyle name="Currency 13 3 8 3 3" xfId="50728" xr:uid="{7A5FD187-4819-4A49-BD50-BDA1E82593AD}"/>
    <cellStyle name="Currency 13 3 8 4" xfId="15308" xr:uid="{0A2554E1-0A1E-41EB-B755-AE682201DB2C}"/>
    <cellStyle name="Currency 13 3 8 5" xfId="28998" xr:uid="{9FB089EC-5EB2-4D46-9EDC-590592C5F612}"/>
    <cellStyle name="Currency 13 3 8 6" xfId="43882" xr:uid="{DC2C1BE0-4423-43C2-ABEA-51195137E3D3}"/>
    <cellStyle name="Currency 13 3 9" xfId="10172" xr:uid="{8AA4FF02-AED7-4577-B3A4-1159CB5CF92A}"/>
    <cellStyle name="Currency 13 3 9 2" xfId="23862" xr:uid="{A34EDC0E-95B5-4359-B07B-9F7E7FD5746D}"/>
    <cellStyle name="Currency 13 3 9 2 2" xfId="37554" xr:uid="{1896311F-0BE0-46A1-A299-DBA8C69F44D3}"/>
    <cellStyle name="Currency 13 3 9 2 3" xfId="52438" xr:uid="{F342AF82-2DC7-46BF-BD30-F68D6CC7FC2D}"/>
    <cellStyle name="Currency 13 3 9 3" xfId="17018" xr:uid="{99FE9E99-FBCF-437B-AC9B-4B2D46B8854D}"/>
    <cellStyle name="Currency 13 3 9 4" xfId="30708" xr:uid="{6C258422-A4E8-41C0-A067-B65E61BCDB3D}"/>
    <cellStyle name="Currency 13 3 9 5" xfId="45592" xr:uid="{EFEBDEB9-6975-4D28-8907-A76942869D17}"/>
    <cellStyle name="Currency 13 4" xfId="4323" xr:uid="{257C87F9-C6F8-4D4B-B287-7250EF5BB09E}"/>
    <cellStyle name="Currency 13 4 10" xfId="13626" xr:uid="{39520E32-8461-4720-A839-1EF3677691AF}"/>
    <cellStyle name="Currency 13 4 10 2" xfId="41324" xr:uid="{581C055D-538F-4CBF-B015-FFAA4DE5DFA1}"/>
    <cellStyle name="Currency 13 4 11" xfId="27316" xr:uid="{75E1D80C-AF4B-475A-826D-F1A9EADEF949}"/>
    <cellStyle name="Currency 13 4 12" xfId="42200" xr:uid="{4ECFBDE8-904E-4A12-B7EC-E019727C7641}"/>
    <cellStyle name="Currency 13 4 13" xfId="6778" xr:uid="{6F247FCF-D43A-4C96-AA48-B88854304FF1}"/>
    <cellStyle name="Currency 13 4 2" xfId="6779" xr:uid="{2039D30C-F516-4FD3-A663-8A5B74DE78A1}"/>
    <cellStyle name="Currency 13 4 2 10" xfId="42201" xr:uid="{416CFA2F-2373-46B1-B3A5-0859409320FB}"/>
    <cellStyle name="Currency 13 4 2 2" xfId="6780" xr:uid="{A669ED4A-F698-4685-88C6-6C9A658B952F}"/>
    <cellStyle name="Currency 13 4 2 2 2" xfId="6781" xr:uid="{CBCD3FF0-3915-4C8B-98D3-6860BFE6E4F0}"/>
    <cellStyle name="Currency 13 4 2 2 2 2" xfId="8495" xr:uid="{2AF27357-3BD1-4052-B098-2CD01B067195}"/>
    <cellStyle name="Currency 13 4 2 2 2 2 2" xfId="11917" xr:uid="{2FA04C55-B289-4521-A9AD-BB9106B5A358}"/>
    <cellStyle name="Currency 13 4 2 2 2 2 2 2" xfId="25607" xr:uid="{0980F17F-1AB7-48AC-809B-B9DF877F6B60}"/>
    <cellStyle name="Currency 13 4 2 2 2 2 2 2 2" xfId="39299" xr:uid="{7353A872-7E7E-49D9-B050-32CF493D3AD0}"/>
    <cellStyle name="Currency 13 4 2 2 2 2 2 2 3" xfId="54183" xr:uid="{606FFFAE-F263-429F-B01E-C1CDD9063003}"/>
    <cellStyle name="Currency 13 4 2 2 2 2 2 3" xfId="18763" xr:uid="{4B0EEE48-A881-469C-8A89-39F125ADA5A1}"/>
    <cellStyle name="Currency 13 4 2 2 2 2 2 4" xfId="32453" xr:uid="{44C71B5E-3F71-45C1-B1B6-25E2333F52DC}"/>
    <cellStyle name="Currency 13 4 2 2 2 2 2 5" xfId="47337" xr:uid="{AA701823-FFED-493D-8D10-7D98FD063838}"/>
    <cellStyle name="Currency 13 4 2 2 2 2 3" xfId="22185" xr:uid="{00A93854-BB7F-4985-B107-65FBD2026CB0}"/>
    <cellStyle name="Currency 13 4 2 2 2 2 3 2" xfId="35877" xr:uid="{D9D203A3-DE7B-4D67-BD31-91AE86A64314}"/>
    <cellStyle name="Currency 13 4 2 2 2 2 3 3" xfId="50761" xr:uid="{D9C9E9E1-895A-44A1-9A49-5CF1F6046AD3}"/>
    <cellStyle name="Currency 13 4 2 2 2 2 4" xfId="15341" xr:uid="{46B7A4A0-9382-4FDE-A7C7-735C545EB089}"/>
    <cellStyle name="Currency 13 4 2 2 2 2 5" xfId="29031" xr:uid="{9B9BA10A-8580-4478-9B6B-B34C1818AEAC}"/>
    <cellStyle name="Currency 13 4 2 2 2 2 6" xfId="43915" xr:uid="{FBC05D36-38DD-47C1-B2F0-9F70532440E9}"/>
    <cellStyle name="Currency 13 4 2 2 2 3" xfId="10205" xr:uid="{7DF6B05E-4A81-4AF0-A460-332F4AED6347}"/>
    <cellStyle name="Currency 13 4 2 2 2 3 2" xfId="23895" xr:uid="{C3CCBAE4-6AA5-4597-8DD4-C512A581A197}"/>
    <cellStyle name="Currency 13 4 2 2 2 3 2 2" xfId="37587" xr:uid="{56C54D7C-0AEB-4B90-AA9B-DE01CAF2319C}"/>
    <cellStyle name="Currency 13 4 2 2 2 3 2 3" xfId="52471" xr:uid="{BB20E9BA-085B-4768-94E5-916F6D28E7A1}"/>
    <cellStyle name="Currency 13 4 2 2 2 3 3" xfId="17051" xr:uid="{C44BD9F9-A175-4783-BFE0-9EC379337642}"/>
    <cellStyle name="Currency 13 4 2 2 2 3 4" xfId="30741" xr:uid="{B51F0474-002E-447C-B01E-0D9D10750D09}"/>
    <cellStyle name="Currency 13 4 2 2 2 3 5" xfId="45625" xr:uid="{D919DD7F-0272-4E36-8883-07E805CF0131}"/>
    <cellStyle name="Currency 13 4 2 2 2 4" xfId="20473" xr:uid="{E9DAE5D5-CF03-47DF-9ED7-3BE36AF3340F}"/>
    <cellStyle name="Currency 13 4 2 2 2 4 2" xfId="34165" xr:uid="{C10C72D5-1F45-4163-9224-5ACE2EA768C6}"/>
    <cellStyle name="Currency 13 4 2 2 2 4 3" xfId="49049" xr:uid="{722D40C1-1DDA-4CD0-BEA7-408D81172AA1}"/>
    <cellStyle name="Currency 13 4 2 2 2 5" xfId="13629" xr:uid="{A40F51D7-A078-4B09-A255-34ECE7BE2265}"/>
    <cellStyle name="Currency 13 4 2 2 2 6" xfId="27319" xr:uid="{055AD154-E5FD-4296-99F2-8586345D5382}"/>
    <cellStyle name="Currency 13 4 2 2 2 7" xfId="42203" xr:uid="{28E3967A-BC78-4E96-A6A7-2793456648D8}"/>
    <cellStyle name="Currency 13 4 2 2 3" xfId="8494" xr:uid="{53E7B536-E539-441E-BF89-394FC6C34FE5}"/>
    <cellStyle name="Currency 13 4 2 2 3 2" xfId="11916" xr:uid="{7E96E415-D900-4714-9592-E27B34417749}"/>
    <cellStyle name="Currency 13 4 2 2 3 2 2" xfId="25606" xr:uid="{397DCE7C-A672-49D4-B384-487DC4E0000D}"/>
    <cellStyle name="Currency 13 4 2 2 3 2 2 2" xfId="39298" xr:uid="{A71D69E5-64E3-4CAE-AC9A-18ACAB8BE82A}"/>
    <cellStyle name="Currency 13 4 2 2 3 2 2 3" xfId="54182" xr:uid="{3BD8FBC8-E0CC-4B87-B374-76D44D32AB1B}"/>
    <cellStyle name="Currency 13 4 2 2 3 2 3" xfId="18762" xr:uid="{E0AF63DA-45EE-401F-BEAA-7A7A995B188E}"/>
    <cellStyle name="Currency 13 4 2 2 3 2 4" xfId="32452" xr:uid="{0EE600E3-D2D1-4A20-95E4-612403FB7CB1}"/>
    <cellStyle name="Currency 13 4 2 2 3 2 5" xfId="47336" xr:uid="{8FADB25D-B896-4B7E-AB4A-890000138B36}"/>
    <cellStyle name="Currency 13 4 2 2 3 3" xfId="22184" xr:uid="{1665E469-F13E-4BD0-A671-0487C5855A5C}"/>
    <cellStyle name="Currency 13 4 2 2 3 3 2" xfId="35876" xr:uid="{546E3361-E623-4773-9660-7EEE06BC9D32}"/>
    <cellStyle name="Currency 13 4 2 2 3 3 3" xfId="50760" xr:uid="{45908B19-ACB7-4AF7-97F1-69B3F9DF1046}"/>
    <cellStyle name="Currency 13 4 2 2 3 4" xfId="15340" xr:uid="{BAD58797-C987-4D99-810C-892E4DE3DA2F}"/>
    <cellStyle name="Currency 13 4 2 2 3 5" xfId="29030" xr:uid="{4838ACC5-A049-4EE1-9795-33CDB4F40A13}"/>
    <cellStyle name="Currency 13 4 2 2 3 6" xfId="43914" xr:uid="{B27F288E-5B59-4968-AA8B-6C7EE3AB8575}"/>
    <cellStyle name="Currency 13 4 2 2 4" xfId="10204" xr:uid="{5E334B17-18D1-4652-9676-19DCE47A4E54}"/>
    <cellStyle name="Currency 13 4 2 2 4 2" xfId="23894" xr:uid="{D88E6F6D-9C66-42F9-9140-DA41644BB786}"/>
    <cellStyle name="Currency 13 4 2 2 4 2 2" xfId="37586" xr:uid="{67368F9C-D29F-462D-AD7F-EC2E53E74D73}"/>
    <cellStyle name="Currency 13 4 2 2 4 2 3" xfId="52470" xr:uid="{1757B37B-90FA-425D-82E6-A20221F6728A}"/>
    <cellStyle name="Currency 13 4 2 2 4 3" xfId="17050" xr:uid="{D13D1C28-CB43-4BA2-AADD-7D1DA17A7957}"/>
    <cellStyle name="Currency 13 4 2 2 4 4" xfId="30740" xr:uid="{F5E4F6AC-D840-4B80-A90A-27C8CC2CFD12}"/>
    <cellStyle name="Currency 13 4 2 2 4 5" xfId="45624" xr:uid="{991AC335-394D-4BF8-B921-180E326E3924}"/>
    <cellStyle name="Currency 13 4 2 2 5" xfId="20472" xr:uid="{17230D15-5A64-443E-BCA6-137755446E26}"/>
    <cellStyle name="Currency 13 4 2 2 5 2" xfId="34164" xr:uid="{CF1AEB27-28AA-4572-8AAA-8CDF6BE94B83}"/>
    <cellStyle name="Currency 13 4 2 2 5 3" xfId="49048" xr:uid="{B6E76417-CC17-4300-A391-F7D415DCBC71}"/>
    <cellStyle name="Currency 13 4 2 2 6" xfId="13628" xr:uid="{39055912-52B8-43C1-87CA-BC4262FD40B9}"/>
    <cellStyle name="Currency 13 4 2 2 7" xfId="27318" xr:uid="{890166D5-1246-45AB-8F0C-C9FC7858711D}"/>
    <cellStyle name="Currency 13 4 2 2 8" xfId="42202" xr:uid="{3FBA817E-AE55-4552-96C1-AA9FFF928B3F}"/>
    <cellStyle name="Currency 13 4 2 3" xfId="6782" xr:uid="{A97B3AB3-B165-4BE3-972C-B4F424A71BB0}"/>
    <cellStyle name="Currency 13 4 2 3 2" xfId="8496" xr:uid="{3E8E50F6-829B-421B-88D7-7C95E927FD39}"/>
    <cellStyle name="Currency 13 4 2 3 2 2" xfId="11918" xr:uid="{6624405A-7E8E-4A6B-92A7-7EA07F5E80B0}"/>
    <cellStyle name="Currency 13 4 2 3 2 2 2" xfId="25608" xr:uid="{DC8748C2-3ECD-4953-90F2-9AA184598910}"/>
    <cellStyle name="Currency 13 4 2 3 2 2 2 2" xfId="39300" xr:uid="{21686EAF-A650-4AE4-8D9A-9DA929B5E1D6}"/>
    <cellStyle name="Currency 13 4 2 3 2 2 2 3" xfId="54184" xr:uid="{7D43BDC7-8EEE-451D-B177-FCAB7B32ADA1}"/>
    <cellStyle name="Currency 13 4 2 3 2 2 3" xfId="18764" xr:uid="{06F07F61-F516-483E-B5F6-BBF92510C96F}"/>
    <cellStyle name="Currency 13 4 2 3 2 2 4" xfId="32454" xr:uid="{6E00ADD4-87B8-4964-88C6-96D8832A8E0A}"/>
    <cellStyle name="Currency 13 4 2 3 2 2 5" xfId="47338" xr:uid="{97A608B5-CBBE-4662-A9AD-8A8EA7187B8A}"/>
    <cellStyle name="Currency 13 4 2 3 2 3" xfId="22186" xr:uid="{9AB6CDA3-297A-4A88-9914-D460B80D76E5}"/>
    <cellStyle name="Currency 13 4 2 3 2 3 2" xfId="35878" xr:uid="{1F4B3FB1-6258-4D1A-8ABE-02C3E99AF230}"/>
    <cellStyle name="Currency 13 4 2 3 2 3 3" xfId="50762" xr:uid="{C8789C51-F063-44E4-807E-387844C0950D}"/>
    <cellStyle name="Currency 13 4 2 3 2 4" xfId="15342" xr:uid="{95DB5FD9-648A-4593-8A53-805A8BB8F01F}"/>
    <cellStyle name="Currency 13 4 2 3 2 5" xfId="29032" xr:uid="{22BC4302-1B42-4853-8693-8D0629C427B5}"/>
    <cellStyle name="Currency 13 4 2 3 2 6" xfId="43916" xr:uid="{56DC91E3-A5EA-4502-9E09-EA23DF68811E}"/>
    <cellStyle name="Currency 13 4 2 3 3" xfId="10206" xr:uid="{DAEF6CA3-3D70-408E-846C-AC898E538E2A}"/>
    <cellStyle name="Currency 13 4 2 3 3 2" xfId="23896" xr:uid="{5F4A7B0D-0FA1-4452-A4C7-56672710DA2D}"/>
    <cellStyle name="Currency 13 4 2 3 3 2 2" xfId="37588" xr:uid="{06CBC0EE-505A-451C-8B0C-4764B9033980}"/>
    <cellStyle name="Currency 13 4 2 3 3 2 3" xfId="52472" xr:uid="{F18E1A00-3C60-429B-B2DB-3D3A76D4E085}"/>
    <cellStyle name="Currency 13 4 2 3 3 3" xfId="17052" xr:uid="{A604A9C5-FC41-4795-ACB3-1E9EEEAA17E5}"/>
    <cellStyle name="Currency 13 4 2 3 3 4" xfId="30742" xr:uid="{FA66C9FB-93C0-49F6-BDF2-84DACFDAF7B5}"/>
    <cellStyle name="Currency 13 4 2 3 3 5" xfId="45626" xr:uid="{EC3980E8-815E-4CC6-B041-8EC195A90EE0}"/>
    <cellStyle name="Currency 13 4 2 3 4" xfId="20474" xr:uid="{1F153B08-E76A-44B6-9DDA-805D55FA8ED2}"/>
    <cellStyle name="Currency 13 4 2 3 4 2" xfId="34166" xr:uid="{785106E9-2E0A-4317-93B4-E8929059B689}"/>
    <cellStyle name="Currency 13 4 2 3 4 3" xfId="49050" xr:uid="{864423BB-CC57-452C-9580-4A72D59FB0F5}"/>
    <cellStyle name="Currency 13 4 2 3 5" xfId="13630" xr:uid="{C26935F1-AC13-4C03-8F22-57838E0CB459}"/>
    <cellStyle name="Currency 13 4 2 3 6" xfId="27320" xr:uid="{DE027908-9DAC-4B90-B9CE-0D9B58D1A732}"/>
    <cellStyle name="Currency 13 4 2 3 7" xfId="42204" xr:uid="{E0B39D07-D8C6-474E-A0D7-0BA62300C09F}"/>
    <cellStyle name="Currency 13 4 2 4" xfId="6783" xr:uid="{DA53C444-35EE-4501-8734-84E3E1E3FE6C}"/>
    <cellStyle name="Currency 13 4 2 4 2" xfId="8497" xr:uid="{9E7F1E9B-7B7D-4506-94A1-71DDD8F78B30}"/>
    <cellStyle name="Currency 13 4 2 4 2 2" xfId="11919" xr:uid="{3169049D-BF30-4CF7-B01B-8EA09DC8C632}"/>
    <cellStyle name="Currency 13 4 2 4 2 2 2" xfId="25609" xr:uid="{09C1EC48-6FE5-4928-AAEC-B6A00F5C080B}"/>
    <cellStyle name="Currency 13 4 2 4 2 2 2 2" xfId="39301" xr:uid="{8F57DE61-728B-4286-B0AC-260B1AE8435C}"/>
    <cellStyle name="Currency 13 4 2 4 2 2 2 3" xfId="54185" xr:uid="{2B322982-94ED-4DAD-9705-A38317BFD189}"/>
    <cellStyle name="Currency 13 4 2 4 2 2 3" xfId="18765" xr:uid="{E1620790-249A-4B77-AADA-578806E926BA}"/>
    <cellStyle name="Currency 13 4 2 4 2 2 4" xfId="32455" xr:uid="{0C238074-9A73-4DF0-BA7D-9D1C3346667D}"/>
    <cellStyle name="Currency 13 4 2 4 2 2 5" xfId="47339" xr:uid="{87EC03D4-E6B0-4D9E-A0EB-25226AFFDAFD}"/>
    <cellStyle name="Currency 13 4 2 4 2 3" xfId="22187" xr:uid="{C87AA48D-8BE6-41D2-AC87-BFDB4050C4A0}"/>
    <cellStyle name="Currency 13 4 2 4 2 3 2" xfId="35879" xr:uid="{4CE86BC4-A3AE-4502-9D69-EB283269F9C5}"/>
    <cellStyle name="Currency 13 4 2 4 2 3 3" xfId="50763" xr:uid="{C5DC2287-124A-4C77-9136-C12F44E7136C}"/>
    <cellStyle name="Currency 13 4 2 4 2 4" xfId="15343" xr:uid="{9E663919-3506-4ADA-9F09-6399DD2E6C4C}"/>
    <cellStyle name="Currency 13 4 2 4 2 5" xfId="29033" xr:uid="{56472E5A-E6EB-4D4E-97F1-84E9A457398B}"/>
    <cellStyle name="Currency 13 4 2 4 2 6" xfId="43917" xr:uid="{14977FB6-EAE7-49E8-A8FB-3D8B99A43E83}"/>
    <cellStyle name="Currency 13 4 2 4 3" xfId="10207" xr:uid="{1FDB978E-A384-441F-B418-5939030CF16E}"/>
    <cellStyle name="Currency 13 4 2 4 3 2" xfId="23897" xr:uid="{78D239DA-B7F1-4E69-9DCE-8CF0E3B83698}"/>
    <cellStyle name="Currency 13 4 2 4 3 2 2" xfId="37589" xr:uid="{320AD30B-92FA-43A2-9B16-44BD9EDD20DB}"/>
    <cellStyle name="Currency 13 4 2 4 3 2 3" xfId="52473" xr:uid="{454CE994-1F0C-4261-BB0E-E68DA9A2984C}"/>
    <cellStyle name="Currency 13 4 2 4 3 3" xfId="17053" xr:uid="{06839195-DCBF-413C-8A7F-0DA784F4870E}"/>
    <cellStyle name="Currency 13 4 2 4 3 4" xfId="30743" xr:uid="{87C0AC20-E0EF-4821-B00C-064245B0C9CD}"/>
    <cellStyle name="Currency 13 4 2 4 3 5" xfId="45627" xr:uid="{5810AB08-1C04-47E3-AB72-76E0DE0BE925}"/>
    <cellStyle name="Currency 13 4 2 4 4" xfId="20475" xr:uid="{918556DC-9A6C-4C32-90B3-5CB6A31AC8B5}"/>
    <cellStyle name="Currency 13 4 2 4 4 2" xfId="34167" xr:uid="{B8B10629-E83D-4F72-AFB6-64AF6D6E84C3}"/>
    <cellStyle name="Currency 13 4 2 4 4 3" xfId="49051" xr:uid="{65EF5E17-2AA9-433E-8C60-1530E628312A}"/>
    <cellStyle name="Currency 13 4 2 4 5" xfId="13631" xr:uid="{C36C93B3-7866-411A-A4CE-472BE2297C53}"/>
    <cellStyle name="Currency 13 4 2 4 6" xfId="27321" xr:uid="{5F8A0BA7-D672-46BC-88E7-567A66556BED}"/>
    <cellStyle name="Currency 13 4 2 4 7" xfId="42205" xr:uid="{37CEEDBC-B3B7-40B0-A4E0-9722BDA3747E}"/>
    <cellStyle name="Currency 13 4 2 5" xfId="8493" xr:uid="{864F6DB0-53FD-47E5-B6A4-E4FEAB858948}"/>
    <cellStyle name="Currency 13 4 2 5 2" xfId="11915" xr:uid="{A87365AA-29E5-4AB1-A67E-13A7180C884B}"/>
    <cellStyle name="Currency 13 4 2 5 2 2" xfId="25605" xr:uid="{A99A8F50-4735-4D0F-BB1C-B6F2FD4E6423}"/>
    <cellStyle name="Currency 13 4 2 5 2 2 2" xfId="39297" xr:uid="{BD1802A9-C5B7-4E9B-9AD6-673F043179E7}"/>
    <cellStyle name="Currency 13 4 2 5 2 2 3" xfId="54181" xr:uid="{E8D0F23B-F86F-4212-8606-47FA400C8199}"/>
    <cellStyle name="Currency 13 4 2 5 2 3" xfId="18761" xr:uid="{6599D482-571D-4939-993B-A611782B550E}"/>
    <cellStyle name="Currency 13 4 2 5 2 4" xfId="32451" xr:uid="{12314C34-4A16-436D-89AD-340F4FF54129}"/>
    <cellStyle name="Currency 13 4 2 5 2 5" xfId="47335" xr:uid="{44CC360E-BD19-4F89-ACB2-ED950F99C3F7}"/>
    <cellStyle name="Currency 13 4 2 5 3" xfId="22183" xr:uid="{3094F76A-8A8A-46BE-86A5-1766733C6D4A}"/>
    <cellStyle name="Currency 13 4 2 5 3 2" xfId="35875" xr:uid="{C4735DE6-813C-4E3B-822E-7494F4B04035}"/>
    <cellStyle name="Currency 13 4 2 5 3 3" xfId="50759" xr:uid="{629AB0EE-EFEB-43A8-A608-09C79C903DCF}"/>
    <cellStyle name="Currency 13 4 2 5 4" xfId="15339" xr:uid="{D3B3894E-7287-4316-A727-847280979956}"/>
    <cellStyle name="Currency 13 4 2 5 5" xfId="29029" xr:uid="{B7648CCE-1AD3-452B-BED2-88087958E41D}"/>
    <cellStyle name="Currency 13 4 2 5 6" xfId="43913" xr:uid="{F59F94E3-10F3-4BA6-9224-C33040F60C4B}"/>
    <cellStyle name="Currency 13 4 2 6" xfId="10203" xr:uid="{7A4D0C21-21EB-437F-B8DD-8477A3520C06}"/>
    <cellStyle name="Currency 13 4 2 6 2" xfId="23893" xr:uid="{54508360-07FD-4EEB-800F-15A985E73224}"/>
    <cellStyle name="Currency 13 4 2 6 2 2" xfId="37585" xr:uid="{6F93A245-355F-4054-92BA-7CBDE427ED3E}"/>
    <cellStyle name="Currency 13 4 2 6 2 3" xfId="52469" xr:uid="{9C8D7964-84ED-49C9-B4D1-4678839E7E2F}"/>
    <cellStyle name="Currency 13 4 2 6 3" xfId="17049" xr:uid="{5FE5F543-AD4F-4ABA-B57F-F6F35E72AFB5}"/>
    <cellStyle name="Currency 13 4 2 6 4" xfId="30739" xr:uid="{E25D7479-C070-4AF9-B65D-50E00C7BDAA6}"/>
    <cellStyle name="Currency 13 4 2 6 5" xfId="45623" xr:uid="{6090D7AF-3481-4EC0-A6A5-88D0434136F5}"/>
    <cellStyle name="Currency 13 4 2 7" xfId="20471" xr:uid="{F38D0A72-D3C4-4CC3-9B12-C8C06A67F630}"/>
    <cellStyle name="Currency 13 4 2 7 2" xfId="34163" xr:uid="{D881AF3B-FC1A-4799-A934-888F614D4F49}"/>
    <cellStyle name="Currency 13 4 2 7 3" xfId="49047" xr:uid="{B513EBD0-272E-45C6-BD21-AD60BB1B93A6}"/>
    <cellStyle name="Currency 13 4 2 8" xfId="13627" xr:uid="{D6B24F6C-8301-4384-9F60-7C75462AFBB7}"/>
    <cellStyle name="Currency 13 4 2 9" xfId="27317" xr:uid="{C31FBD8B-04F4-4CAD-A69A-3331099C386F}"/>
    <cellStyle name="Currency 13 4 3" xfId="6784" xr:uid="{0EE80D99-763E-4387-886F-9BE983771EA0}"/>
    <cellStyle name="Currency 13 4 3 10" xfId="42206" xr:uid="{06444A79-AF65-426B-8283-8F09700EDC8B}"/>
    <cellStyle name="Currency 13 4 3 2" xfId="6785" xr:uid="{F7ED4B19-8B7F-4FA5-A97B-038E1440944E}"/>
    <cellStyle name="Currency 13 4 3 2 2" xfId="6786" xr:uid="{9CE9E847-57E9-4CB1-9F73-1CCF0F313807}"/>
    <cellStyle name="Currency 13 4 3 2 2 2" xfId="8500" xr:uid="{446B37B0-ED8E-4B70-AC19-3F66F2C0E49F}"/>
    <cellStyle name="Currency 13 4 3 2 2 2 2" xfId="11922" xr:uid="{126EFA10-0872-4DCE-A7ED-BB7FE582B101}"/>
    <cellStyle name="Currency 13 4 3 2 2 2 2 2" xfId="25612" xr:uid="{0976C651-B901-4940-A14B-DFD22BA2C2D6}"/>
    <cellStyle name="Currency 13 4 3 2 2 2 2 2 2" xfId="39304" xr:uid="{9865B36D-3AB3-4D2B-A849-C9252716A87B}"/>
    <cellStyle name="Currency 13 4 3 2 2 2 2 2 3" xfId="54188" xr:uid="{EB730C07-1244-4771-A466-669123725D14}"/>
    <cellStyle name="Currency 13 4 3 2 2 2 2 3" xfId="18768" xr:uid="{BD5E3F3D-EA91-4304-896B-EC21A016C274}"/>
    <cellStyle name="Currency 13 4 3 2 2 2 2 4" xfId="32458" xr:uid="{96990B3B-BC2E-4FBD-9249-7134C77AAF75}"/>
    <cellStyle name="Currency 13 4 3 2 2 2 2 5" xfId="47342" xr:uid="{4D1065C3-6519-4DC5-AEA4-22BBA329F6A4}"/>
    <cellStyle name="Currency 13 4 3 2 2 2 3" xfId="22190" xr:uid="{742C47D4-639F-4C65-9407-D87557B95C92}"/>
    <cellStyle name="Currency 13 4 3 2 2 2 3 2" xfId="35882" xr:uid="{FACBC65C-BE86-4E4B-A812-2F3BB30CA2EC}"/>
    <cellStyle name="Currency 13 4 3 2 2 2 3 3" xfId="50766" xr:uid="{3F79D253-7BB0-426E-AAD5-04FC5DA7C8E5}"/>
    <cellStyle name="Currency 13 4 3 2 2 2 4" xfId="15346" xr:uid="{9F1193BA-3712-4146-B5BA-0A2986577679}"/>
    <cellStyle name="Currency 13 4 3 2 2 2 5" xfId="29036" xr:uid="{717D1309-79F6-4629-B7E6-9778FC819647}"/>
    <cellStyle name="Currency 13 4 3 2 2 2 6" xfId="43920" xr:uid="{4BB7CC51-D972-44DB-9F92-6D86AC466F55}"/>
    <cellStyle name="Currency 13 4 3 2 2 3" xfId="10210" xr:uid="{33277106-3859-4391-81B4-63C113987B54}"/>
    <cellStyle name="Currency 13 4 3 2 2 3 2" xfId="23900" xr:uid="{A1CAC731-3063-47BF-B787-2A75F9E12C64}"/>
    <cellStyle name="Currency 13 4 3 2 2 3 2 2" xfId="37592" xr:uid="{DBAA71B8-BA19-43A8-A46C-423D95670602}"/>
    <cellStyle name="Currency 13 4 3 2 2 3 2 3" xfId="52476" xr:uid="{CEB1FF86-C830-4A0C-A181-87A8040A584B}"/>
    <cellStyle name="Currency 13 4 3 2 2 3 3" xfId="17056" xr:uid="{06593B74-E84F-4854-A87D-DDD0C775117D}"/>
    <cellStyle name="Currency 13 4 3 2 2 3 4" xfId="30746" xr:uid="{BD571CD3-8583-4267-B8D2-FEC386EFEC46}"/>
    <cellStyle name="Currency 13 4 3 2 2 3 5" xfId="45630" xr:uid="{AD60C5C3-6CE3-49E8-9C33-224F0D022AB0}"/>
    <cellStyle name="Currency 13 4 3 2 2 4" xfId="20478" xr:uid="{456D0C0E-4241-412D-98EB-ADECFDF38BA4}"/>
    <cellStyle name="Currency 13 4 3 2 2 4 2" xfId="34170" xr:uid="{03179F10-10D1-4E2F-B97F-A2988982CCBE}"/>
    <cellStyle name="Currency 13 4 3 2 2 4 3" xfId="49054" xr:uid="{13FF73CD-8DD9-47AF-886D-66907AAF6FC3}"/>
    <cellStyle name="Currency 13 4 3 2 2 5" xfId="13634" xr:uid="{E400E4B8-7EC7-48C1-8D0B-9855F9F8930B}"/>
    <cellStyle name="Currency 13 4 3 2 2 6" xfId="27324" xr:uid="{F1BD487D-1C59-4469-9C45-2649B904927D}"/>
    <cellStyle name="Currency 13 4 3 2 2 7" xfId="42208" xr:uid="{64E570BE-48B4-46DF-9FA8-AD35E4058B5F}"/>
    <cellStyle name="Currency 13 4 3 2 3" xfId="8499" xr:uid="{C29A8A62-2C02-4484-B305-C1304076F629}"/>
    <cellStyle name="Currency 13 4 3 2 3 2" xfId="11921" xr:uid="{AFE85017-41DD-4C14-B536-63755D57F432}"/>
    <cellStyle name="Currency 13 4 3 2 3 2 2" xfId="25611" xr:uid="{5FA34D49-7EBB-4DAA-98B9-46ABFE942598}"/>
    <cellStyle name="Currency 13 4 3 2 3 2 2 2" xfId="39303" xr:uid="{2489BAF9-985E-4726-BBCB-E520F0B0F7E7}"/>
    <cellStyle name="Currency 13 4 3 2 3 2 2 3" xfId="54187" xr:uid="{484A0172-B05E-4AA3-B426-DF5BBCD4444B}"/>
    <cellStyle name="Currency 13 4 3 2 3 2 3" xfId="18767" xr:uid="{8A0C8DB0-A1F7-4479-BD9E-207AD62E5FD9}"/>
    <cellStyle name="Currency 13 4 3 2 3 2 4" xfId="32457" xr:uid="{27972698-EA4C-400D-B002-389B9D5F1996}"/>
    <cellStyle name="Currency 13 4 3 2 3 2 5" xfId="47341" xr:uid="{9B559852-3D2B-4284-97BF-A1C098E25B6B}"/>
    <cellStyle name="Currency 13 4 3 2 3 3" xfId="22189" xr:uid="{82FC8CE2-C052-4D30-8926-334F9C6E651F}"/>
    <cellStyle name="Currency 13 4 3 2 3 3 2" xfId="35881" xr:uid="{18EB1223-D93D-44CE-8B34-45DAC15AA612}"/>
    <cellStyle name="Currency 13 4 3 2 3 3 3" xfId="50765" xr:uid="{088D5B42-2754-40BE-8046-B102C15EDC35}"/>
    <cellStyle name="Currency 13 4 3 2 3 4" xfId="15345" xr:uid="{8FB521DC-5845-4ACE-8503-68E9DE83DDED}"/>
    <cellStyle name="Currency 13 4 3 2 3 5" xfId="29035" xr:uid="{BC8C3290-6FF1-4293-BE3D-ADC3D9BA8060}"/>
    <cellStyle name="Currency 13 4 3 2 3 6" xfId="43919" xr:uid="{3B13FCE8-7785-4B10-A0F3-BBB818661660}"/>
    <cellStyle name="Currency 13 4 3 2 4" xfId="10209" xr:uid="{A2DBCB8F-E1D1-4263-BBEE-D0D276497FDE}"/>
    <cellStyle name="Currency 13 4 3 2 4 2" xfId="23899" xr:uid="{A688315A-A3CC-4BA3-AA0D-3E73D6B18E07}"/>
    <cellStyle name="Currency 13 4 3 2 4 2 2" xfId="37591" xr:uid="{D5F1F885-BDAA-4249-A2A4-016DA051CE4E}"/>
    <cellStyle name="Currency 13 4 3 2 4 2 3" xfId="52475" xr:uid="{3130D5C2-4BAE-4B45-A3D2-EED998893F5B}"/>
    <cellStyle name="Currency 13 4 3 2 4 3" xfId="17055" xr:uid="{B4A4B0FE-2324-47C5-816E-9A9BBB636C7D}"/>
    <cellStyle name="Currency 13 4 3 2 4 4" xfId="30745" xr:uid="{15DDD4AA-67ED-4936-8CBA-1FEBE4E687EC}"/>
    <cellStyle name="Currency 13 4 3 2 4 5" xfId="45629" xr:uid="{3DE963F5-4EFA-42A9-8532-3A06EE849563}"/>
    <cellStyle name="Currency 13 4 3 2 5" xfId="20477" xr:uid="{C08DB9BD-1B98-42C6-AFE7-37509791CDD3}"/>
    <cellStyle name="Currency 13 4 3 2 5 2" xfId="34169" xr:uid="{ACA15CF3-B572-4A35-8096-3487764AA7C4}"/>
    <cellStyle name="Currency 13 4 3 2 5 3" xfId="49053" xr:uid="{31D67C76-C331-466B-A241-293776791757}"/>
    <cellStyle name="Currency 13 4 3 2 6" xfId="13633" xr:uid="{361393C3-4424-4BB2-A805-7C42218EB4A6}"/>
    <cellStyle name="Currency 13 4 3 2 7" xfId="27323" xr:uid="{9F3FF197-8836-423C-9344-5CD43F2386D3}"/>
    <cellStyle name="Currency 13 4 3 2 8" xfId="42207" xr:uid="{AB33433A-F02B-4AFB-9FAD-5D2E42B16F2C}"/>
    <cellStyle name="Currency 13 4 3 3" xfId="6787" xr:uid="{7DA6F99E-08C9-4BD0-A48F-92E3D40D794B}"/>
    <cellStyle name="Currency 13 4 3 3 2" xfId="8501" xr:uid="{9A8DDEFA-D04E-465C-BDFF-9E6ADFC65EE7}"/>
    <cellStyle name="Currency 13 4 3 3 2 2" xfId="11923" xr:uid="{FBB3996A-A6B2-4A78-9CBF-F4D8906A7A7E}"/>
    <cellStyle name="Currency 13 4 3 3 2 2 2" xfId="25613" xr:uid="{92527E49-059B-426B-8FDB-974A71008A3B}"/>
    <cellStyle name="Currency 13 4 3 3 2 2 2 2" xfId="39305" xr:uid="{17C63422-6147-43F2-A634-C4DBE5448B37}"/>
    <cellStyle name="Currency 13 4 3 3 2 2 2 3" xfId="54189" xr:uid="{D6A29F76-0717-450C-9FD9-4D0F7FDD75F4}"/>
    <cellStyle name="Currency 13 4 3 3 2 2 3" xfId="18769" xr:uid="{08A40851-1179-46D4-B296-41AB5CB7E5EC}"/>
    <cellStyle name="Currency 13 4 3 3 2 2 4" xfId="32459" xr:uid="{6A572B6F-C1E5-4F8F-9E91-294ED74D92F7}"/>
    <cellStyle name="Currency 13 4 3 3 2 2 5" xfId="47343" xr:uid="{EEE2859E-7F30-4514-BCE4-91289D9764E4}"/>
    <cellStyle name="Currency 13 4 3 3 2 3" xfId="22191" xr:uid="{487F2B89-9CC7-471F-8B7E-10962E74480E}"/>
    <cellStyle name="Currency 13 4 3 3 2 3 2" xfId="35883" xr:uid="{F365E35D-29A4-4A05-BB2C-1E2B7CB76691}"/>
    <cellStyle name="Currency 13 4 3 3 2 3 3" xfId="50767" xr:uid="{67533C81-B0F2-4454-9151-1AF7FD191EFA}"/>
    <cellStyle name="Currency 13 4 3 3 2 4" xfId="15347" xr:uid="{68E34B41-F30E-41C9-ABD7-21313787FA4C}"/>
    <cellStyle name="Currency 13 4 3 3 2 5" xfId="29037" xr:uid="{14C75F5E-F028-4F01-8681-60909213CBA2}"/>
    <cellStyle name="Currency 13 4 3 3 2 6" xfId="43921" xr:uid="{DFFE3EB6-5482-42EB-B9A8-2E2A6DC344CB}"/>
    <cellStyle name="Currency 13 4 3 3 3" xfId="10211" xr:uid="{50019465-2F6F-489E-84C6-A4B1C3BF8E69}"/>
    <cellStyle name="Currency 13 4 3 3 3 2" xfId="23901" xr:uid="{50F62985-1154-47F0-9225-230DFFBAF402}"/>
    <cellStyle name="Currency 13 4 3 3 3 2 2" xfId="37593" xr:uid="{EF3CF20A-1814-41A2-AA9F-59C51E03AAA7}"/>
    <cellStyle name="Currency 13 4 3 3 3 2 3" xfId="52477" xr:uid="{A3B0E278-4968-4EC2-91A5-CE10F03F0C7B}"/>
    <cellStyle name="Currency 13 4 3 3 3 3" xfId="17057" xr:uid="{47C0FB22-5AF2-4FDA-B3DD-C1B81A5264D0}"/>
    <cellStyle name="Currency 13 4 3 3 3 4" xfId="30747" xr:uid="{330328C6-7A1E-4564-B220-72AE63F76E53}"/>
    <cellStyle name="Currency 13 4 3 3 3 5" xfId="45631" xr:uid="{264C2BDA-4FD7-475C-856F-909D80DBB3EB}"/>
    <cellStyle name="Currency 13 4 3 3 4" xfId="20479" xr:uid="{9ABFD395-CE25-4B14-8831-DD8F04BAE2D2}"/>
    <cellStyle name="Currency 13 4 3 3 4 2" xfId="34171" xr:uid="{A25624BB-73D1-4456-8EA2-B6671BD0E075}"/>
    <cellStyle name="Currency 13 4 3 3 4 3" xfId="49055" xr:uid="{BE59CBF4-7E1F-4969-B1E8-1E773526F3EB}"/>
    <cellStyle name="Currency 13 4 3 3 5" xfId="13635" xr:uid="{AAA75634-2B44-482C-90E7-24D54EC1B821}"/>
    <cellStyle name="Currency 13 4 3 3 6" xfId="27325" xr:uid="{1B92B4F0-19F9-48A0-8681-182A91D5B3E4}"/>
    <cellStyle name="Currency 13 4 3 3 7" xfId="42209" xr:uid="{D43F8491-A2B2-4B46-93BD-D4AF2F736556}"/>
    <cellStyle name="Currency 13 4 3 4" xfId="6788" xr:uid="{8B70A3E7-E473-4960-8E13-4AF3303B5E18}"/>
    <cellStyle name="Currency 13 4 3 4 2" xfId="8502" xr:uid="{79161DCA-828B-437A-B9DB-0A7D0F35F03D}"/>
    <cellStyle name="Currency 13 4 3 4 2 2" xfId="11924" xr:uid="{94C1797F-424B-43F9-926C-DEFCAA33CD23}"/>
    <cellStyle name="Currency 13 4 3 4 2 2 2" xfId="25614" xr:uid="{A2026ADA-8116-4D09-9EC3-79FE38FED16D}"/>
    <cellStyle name="Currency 13 4 3 4 2 2 2 2" xfId="39306" xr:uid="{0E129BD5-B140-4DBB-B117-6E2675495725}"/>
    <cellStyle name="Currency 13 4 3 4 2 2 2 3" xfId="54190" xr:uid="{8B62B957-AC3E-4E9E-B186-E07FAE5CBDEF}"/>
    <cellStyle name="Currency 13 4 3 4 2 2 3" xfId="18770" xr:uid="{4A3755D3-31D1-4533-AA5D-10FD4F22486F}"/>
    <cellStyle name="Currency 13 4 3 4 2 2 4" xfId="32460" xr:uid="{2678FB04-F249-480D-9650-F39E33C8B4C8}"/>
    <cellStyle name="Currency 13 4 3 4 2 2 5" xfId="47344" xr:uid="{12BF0761-6BFC-4552-B432-1CFF982531C3}"/>
    <cellStyle name="Currency 13 4 3 4 2 3" xfId="22192" xr:uid="{F9F15974-2586-43FA-A9E7-A7411373C01E}"/>
    <cellStyle name="Currency 13 4 3 4 2 3 2" xfId="35884" xr:uid="{6F860078-9531-430D-AECB-8A83BBE9B6DB}"/>
    <cellStyle name="Currency 13 4 3 4 2 3 3" xfId="50768" xr:uid="{AAEC59E1-40F3-4333-AC3D-88F27F6C6053}"/>
    <cellStyle name="Currency 13 4 3 4 2 4" xfId="15348" xr:uid="{1EA73DC1-1ECD-4465-AF97-36E74785F6B1}"/>
    <cellStyle name="Currency 13 4 3 4 2 5" xfId="29038" xr:uid="{947C1FAF-F776-4129-A145-D846CA9A95C3}"/>
    <cellStyle name="Currency 13 4 3 4 2 6" xfId="43922" xr:uid="{6C45ECD4-920D-4087-A3CD-F7DB4E65543D}"/>
    <cellStyle name="Currency 13 4 3 4 3" xfId="10212" xr:uid="{AE9085D0-B79F-41E1-9515-7717B91B2849}"/>
    <cellStyle name="Currency 13 4 3 4 3 2" xfId="23902" xr:uid="{F89B9597-0C95-42F1-BDCA-324FB9BAD15B}"/>
    <cellStyle name="Currency 13 4 3 4 3 2 2" xfId="37594" xr:uid="{B4429367-49E3-4B01-A8FD-735DF1F46292}"/>
    <cellStyle name="Currency 13 4 3 4 3 2 3" xfId="52478" xr:uid="{E11AC5D3-C0FB-47EF-9C69-2183D7A9B3E4}"/>
    <cellStyle name="Currency 13 4 3 4 3 3" xfId="17058" xr:uid="{FAE0731A-B1DD-4F49-8989-F06BEA77003E}"/>
    <cellStyle name="Currency 13 4 3 4 3 4" xfId="30748" xr:uid="{F04EBC02-E297-4A80-9931-D7951311BE83}"/>
    <cellStyle name="Currency 13 4 3 4 3 5" xfId="45632" xr:uid="{516D8B9B-CEB7-4CD7-8FCB-82311C5362F3}"/>
    <cellStyle name="Currency 13 4 3 4 4" xfId="20480" xr:uid="{ACD667BC-ED03-411B-9EEC-12B808E3F494}"/>
    <cellStyle name="Currency 13 4 3 4 4 2" xfId="34172" xr:uid="{5AFA8853-C5BA-4ADE-B203-76023F22D6FE}"/>
    <cellStyle name="Currency 13 4 3 4 4 3" xfId="49056" xr:uid="{5DA132C4-D95A-4AF6-BEF8-B7E2E7CDE260}"/>
    <cellStyle name="Currency 13 4 3 4 5" xfId="13636" xr:uid="{BF555C4F-88F7-4AFC-9BDE-0708D2328426}"/>
    <cellStyle name="Currency 13 4 3 4 6" xfId="27326" xr:uid="{A944110F-D5B9-4852-8070-4270C64E7555}"/>
    <cellStyle name="Currency 13 4 3 4 7" xfId="42210" xr:uid="{2EF907F0-A4B3-4CA2-9FB9-347890E20690}"/>
    <cellStyle name="Currency 13 4 3 5" xfId="8498" xr:uid="{09902C0D-052F-45F5-A1A4-109ACEB39BE1}"/>
    <cellStyle name="Currency 13 4 3 5 2" xfId="11920" xr:uid="{AF6CEB41-AC53-4FD3-87E0-627782E03C34}"/>
    <cellStyle name="Currency 13 4 3 5 2 2" xfId="25610" xr:uid="{83F42E8F-FAFF-4255-AA50-2EEA2762A92B}"/>
    <cellStyle name="Currency 13 4 3 5 2 2 2" xfId="39302" xr:uid="{0B135503-3F71-45BB-9FC6-3B69B7F7B3B0}"/>
    <cellStyle name="Currency 13 4 3 5 2 2 3" xfId="54186" xr:uid="{4A0E73CA-D5C4-473F-88BD-3E0FDFF98FC2}"/>
    <cellStyle name="Currency 13 4 3 5 2 3" xfId="18766" xr:uid="{DDE6BCD7-E9E3-4FA7-9A47-C4FCD0CCB9D6}"/>
    <cellStyle name="Currency 13 4 3 5 2 4" xfId="32456" xr:uid="{6F1910AB-AC76-4F41-BB58-E36A0D7951DE}"/>
    <cellStyle name="Currency 13 4 3 5 2 5" xfId="47340" xr:uid="{A548F7B1-AA4A-4BEE-97DF-F0AB3B3902F1}"/>
    <cellStyle name="Currency 13 4 3 5 3" xfId="22188" xr:uid="{EB135E5A-361E-47E4-BBD1-57F5718205A6}"/>
    <cellStyle name="Currency 13 4 3 5 3 2" xfId="35880" xr:uid="{702392B6-0134-432D-A3E7-D99A8848884F}"/>
    <cellStyle name="Currency 13 4 3 5 3 3" xfId="50764" xr:uid="{59313F1C-C245-486A-9201-11DE79E37A2C}"/>
    <cellStyle name="Currency 13 4 3 5 4" xfId="15344" xr:uid="{7B59B667-3F9E-4AF6-97CF-3AC1FDAD1A0B}"/>
    <cellStyle name="Currency 13 4 3 5 5" xfId="29034" xr:uid="{9C663EBE-DEE1-439F-9C61-F93542087F7F}"/>
    <cellStyle name="Currency 13 4 3 5 6" xfId="43918" xr:uid="{859106ED-6EAE-42FA-980E-B820E000926C}"/>
    <cellStyle name="Currency 13 4 3 6" xfId="10208" xr:uid="{9F0C2B00-47A9-41A8-B06E-39CB24394E8E}"/>
    <cellStyle name="Currency 13 4 3 6 2" xfId="23898" xr:uid="{93EE8120-BE47-4DBC-8A31-127C2B2730CF}"/>
    <cellStyle name="Currency 13 4 3 6 2 2" xfId="37590" xr:uid="{C6506E28-A92E-495B-AE1D-A34BC7240609}"/>
    <cellStyle name="Currency 13 4 3 6 2 3" xfId="52474" xr:uid="{F98D19A6-E362-40D2-A855-996BA12194F6}"/>
    <cellStyle name="Currency 13 4 3 6 3" xfId="17054" xr:uid="{6E17BE51-4CC9-46DC-BA34-E9B17CBC53D2}"/>
    <cellStyle name="Currency 13 4 3 6 4" xfId="30744" xr:uid="{60F9481F-8DE7-4D0A-9478-F29DE17448BC}"/>
    <cellStyle name="Currency 13 4 3 6 5" xfId="45628" xr:uid="{C046E042-A05B-4D0A-BD80-6E8565031957}"/>
    <cellStyle name="Currency 13 4 3 7" xfId="20476" xr:uid="{FF614DC8-1460-4359-B38C-5372F99F6E03}"/>
    <cellStyle name="Currency 13 4 3 7 2" xfId="34168" xr:uid="{B3AD3134-9EB0-404C-89D4-733E8912F617}"/>
    <cellStyle name="Currency 13 4 3 7 3" xfId="49052" xr:uid="{C50E10C9-4A34-4417-816A-BF1D3F1725AD}"/>
    <cellStyle name="Currency 13 4 3 8" xfId="13632" xr:uid="{ADFFB2BD-46B9-4668-A696-78179690C5B9}"/>
    <cellStyle name="Currency 13 4 3 9" xfId="27322" xr:uid="{CA3C30F2-37B7-4C28-A0AA-CB923E176DB3}"/>
    <cellStyle name="Currency 13 4 4" xfId="6789" xr:uid="{917D0004-977A-4044-8F4C-D3C1B7211F83}"/>
    <cellStyle name="Currency 13 4 4 2" xfId="6790" xr:uid="{B899F3DB-2E7E-4BCC-AD9D-7A9F2C34C900}"/>
    <cellStyle name="Currency 13 4 4 2 2" xfId="8504" xr:uid="{41D3CA42-3C1A-4AC8-8BE5-6C31162C2941}"/>
    <cellStyle name="Currency 13 4 4 2 2 2" xfId="11926" xr:uid="{C99F2C2C-95ED-4386-8957-BACF96241414}"/>
    <cellStyle name="Currency 13 4 4 2 2 2 2" xfId="25616" xr:uid="{4A99DE4B-B6C5-4FBB-91D4-6392766A0A05}"/>
    <cellStyle name="Currency 13 4 4 2 2 2 2 2" xfId="39308" xr:uid="{68DF7DCD-0B6F-492B-8F91-535688D8E4E4}"/>
    <cellStyle name="Currency 13 4 4 2 2 2 2 3" xfId="54192" xr:uid="{86FD57B3-160A-44EF-82A7-104F58AD785D}"/>
    <cellStyle name="Currency 13 4 4 2 2 2 3" xfId="18772" xr:uid="{84BAF1F6-27F4-4F8A-9945-811C47DA9E08}"/>
    <cellStyle name="Currency 13 4 4 2 2 2 4" xfId="32462" xr:uid="{98E065C6-076D-415E-97F7-8FB82827B4AD}"/>
    <cellStyle name="Currency 13 4 4 2 2 2 5" xfId="47346" xr:uid="{6D972EAB-445F-480F-893F-B1B4B1A7224B}"/>
    <cellStyle name="Currency 13 4 4 2 2 3" xfId="22194" xr:uid="{093D89D6-FFCC-475B-B600-CEFBE97D2E9A}"/>
    <cellStyle name="Currency 13 4 4 2 2 3 2" xfId="35886" xr:uid="{67F34415-D7B9-4204-8D03-CB83FB550D11}"/>
    <cellStyle name="Currency 13 4 4 2 2 3 3" xfId="50770" xr:uid="{FAC533A0-CA74-40EA-9EAB-9F6E7EDE23B7}"/>
    <cellStyle name="Currency 13 4 4 2 2 4" xfId="15350" xr:uid="{B2CFA1B8-7E5D-4D1C-98D1-317BC4781E38}"/>
    <cellStyle name="Currency 13 4 4 2 2 5" xfId="29040" xr:uid="{4531B7AB-451B-42BD-BCE9-9FBA30D97B8B}"/>
    <cellStyle name="Currency 13 4 4 2 2 6" xfId="43924" xr:uid="{81D9187A-2CAE-44A6-B4ED-10E28893F30B}"/>
    <cellStyle name="Currency 13 4 4 2 3" xfId="10214" xr:uid="{FA06A86C-3166-4840-AB84-2204E2181F59}"/>
    <cellStyle name="Currency 13 4 4 2 3 2" xfId="23904" xr:uid="{8F444167-E667-4D09-8657-EAE088BAFAB0}"/>
    <cellStyle name="Currency 13 4 4 2 3 2 2" xfId="37596" xr:uid="{1E2BB0B3-512D-40B1-A030-7610D9BC8E51}"/>
    <cellStyle name="Currency 13 4 4 2 3 2 3" xfId="52480" xr:uid="{1B797B29-6679-4DBF-B51A-021086160407}"/>
    <cellStyle name="Currency 13 4 4 2 3 3" xfId="17060" xr:uid="{A632EFA8-19B4-49A1-A526-52D4896C8981}"/>
    <cellStyle name="Currency 13 4 4 2 3 4" xfId="30750" xr:uid="{04B389C1-3ACC-4458-B4EF-D73E8509DB48}"/>
    <cellStyle name="Currency 13 4 4 2 3 5" xfId="45634" xr:uid="{99449444-6F9E-4B2E-A4D0-3AA09B25E357}"/>
    <cellStyle name="Currency 13 4 4 2 4" xfId="20482" xr:uid="{387F918E-3F1C-4899-A462-B17800454BD2}"/>
    <cellStyle name="Currency 13 4 4 2 4 2" xfId="34174" xr:uid="{16C5AA6C-4514-45B5-9B55-7E53ABCE8899}"/>
    <cellStyle name="Currency 13 4 4 2 4 3" xfId="49058" xr:uid="{21B85D99-6855-465D-BACB-CB7A35FBBF56}"/>
    <cellStyle name="Currency 13 4 4 2 5" xfId="13638" xr:uid="{87D1CB95-571A-4839-972C-8535B5BBD55E}"/>
    <cellStyle name="Currency 13 4 4 2 6" xfId="27328" xr:uid="{87A48BBE-9930-4D72-8E14-D8AA01D7FD01}"/>
    <cellStyle name="Currency 13 4 4 2 7" xfId="42212" xr:uid="{03BF5CD8-6073-4D9B-81D3-78A2C076FEE0}"/>
    <cellStyle name="Currency 13 4 4 3" xfId="8503" xr:uid="{3526B71D-0AE9-4FE3-ABE2-26A2DB9C5C1F}"/>
    <cellStyle name="Currency 13 4 4 3 2" xfId="11925" xr:uid="{7BC03E0A-0E2F-4EDA-9B50-582B69BF966C}"/>
    <cellStyle name="Currency 13 4 4 3 2 2" xfId="25615" xr:uid="{A1FBF096-CBFE-49D5-96AB-DC86BE925E28}"/>
    <cellStyle name="Currency 13 4 4 3 2 2 2" xfId="39307" xr:uid="{1B3976C6-C644-4A0C-BE2F-EB6AD5969156}"/>
    <cellStyle name="Currency 13 4 4 3 2 2 3" xfId="54191" xr:uid="{AC793534-C801-47F1-B535-AE83341A1AA6}"/>
    <cellStyle name="Currency 13 4 4 3 2 3" xfId="18771" xr:uid="{3F1DF3D8-0145-4C40-ADA3-67F52916D15E}"/>
    <cellStyle name="Currency 13 4 4 3 2 4" xfId="32461" xr:uid="{6D17C468-166A-4500-ADA9-EB4AD73E1F96}"/>
    <cellStyle name="Currency 13 4 4 3 2 5" xfId="47345" xr:uid="{FE547C95-6737-4DE7-AE93-798771E51505}"/>
    <cellStyle name="Currency 13 4 4 3 3" xfId="22193" xr:uid="{FF13E0BF-DA4E-4FD7-8E2B-29601B76C04F}"/>
    <cellStyle name="Currency 13 4 4 3 3 2" xfId="35885" xr:uid="{53CAB611-299D-41B3-9405-D521F23852C9}"/>
    <cellStyle name="Currency 13 4 4 3 3 3" xfId="50769" xr:uid="{9D0280A6-B584-4F1F-B99F-E0221F8E16D7}"/>
    <cellStyle name="Currency 13 4 4 3 4" xfId="15349" xr:uid="{BE033A1B-DBA6-4726-89DD-F3C2B1D8F9C4}"/>
    <cellStyle name="Currency 13 4 4 3 5" xfId="29039" xr:uid="{98DE37B7-B100-48DE-ACBC-BB896FDA2BBF}"/>
    <cellStyle name="Currency 13 4 4 3 6" xfId="43923" xr:uid="{A051B71F-41F4-41AA-A2B1-09D0EB44751A}"/>
    <cellStyle name="Currency 13 4 4 4" xfId="10213" xr:uid="{8EB5AF4E-E091-4FD5-A2EA-5220E067F896}"/>
    <cellStyle name="Currency 13 4 4 4 2" xfId="23903" xr:uid="{59EEC6DE-A86B-4AA6-B3EA-088929A91220}"/>
    <cellStyle name="Currency 13 4 4 4 2 2" xfId="37595" xr:uid="{2C7F1F59-5C52-4AFA-8D44-C9206A98F313}"/>
    <cellStyle name="Currency 13 4 4 4 2 3" xfId="52479" xr:uid="{258A9380-8530-4140-AFE4-DDCD10B36B39}"/>
    <cellStyle name="Currency 13 4 4 4 3" xfId="17059" xr:uid="{5642B4F0-DA0F-4521-ADD3-93409CE0F768}"/>
    <cellStyle name="Currency 13 4 4 4 4" xfId="30749" xr:uid="{7B99DAC4-C42D-4324-8139-5AEC5BE5D1B6}"/>
    <cellStyle name="Currency 13 4 4 4 5" xfId="45633" xr:uid="{47EA91D2-4B7B-4DB8-9826-8B0015FF79FD}"/>
    <cellStyle name="Currency 13 4 4 5" xfId="20481" xr:uid="{3FFFBB6A-1726-4EF6-B770-EF74E1C76CC4}"/>
    <cellStyle name="Currency 13 4 4 5 2" xfId="34173" xr:uid="{0E3CAB19-84D6-4739-8514-771B43642E81}"/>
    <cellStyle name="Currency 13 4 4 5 3" xfId="49057" xr:uid="{50840765-A707-4A04-A5E4-407F3673D82A}"/>
    <cellStyle name="Currency 13 4 4 6" xfId="13637" xr:uid="{CACBE2B3-3E00-4B3F-8E4A-2D58F37DD926}"/>
    <cellStyle name="Currency 13 4 4 7" xfId="27327" xr:uid="{834D9C6B-95B4-4495-B7DA-692F98F48C1B}"/>
    <cellStyle name="Currency 13 4 4 8" xfId="42211" xr:uid="{206A1534-5460-4ABD-AB3D-161518ACF5C8}"/>
    <cellStyle name="Currency 13 4 5" xfId="6791" xr:uid="{90AAE10F-5438-4394-8A78-417661F9240A}"/>
    <cellStyle name="Currency 13 4 5 2" xfId="8505" xr:uid="{6EA344AB-1513-4DA1-917E-A1B67872574A}"/>
    <cellStyle name="Currency 13 4 5 2 2" xfId="11927" xr:uid="{11E7C1D6-364B-435A-AE7D-F01FED3E049A}"/>
    <cellStyle name="Currency 13 4 5 2 2 2" xfId="25617" xr:uid="{7F334AF8-2E4A-4DA5-A34C-3499CCA419FD}"/>
    <cellStyle name="Currency 13 4 5 2 2 2 2" xfId="39309" xr:uid="{921B9A39-DACC-4F9F-B1F3-783B0D8454B9}"/>
    <cellStyle name="Currency 13 4 5 2 2 2 3" xfId="54193" xr:uid="{B6184FFD-3ACA-4936-AB03-172CBF8F1573}"/>
    <cellStyle name="Currency 13 4 5 2 2 3" xfId="18773" xr:uid="{C0ED2B5C-0B01-4BA0-A638-4B25AB05BC6D}"/>
    <cellStyle name="Currency 13 4 5 2 2 4" xfId="32463" xr:uid="{D0623A0E-664E-4390-BACB-7EDFE0495686}"/>
    <cellStyle name="Currency 13 4 5 2 2 5" xfId="47347" xr:uid="{BF7CF437-96FB-470D-9565-720AAB4E624E}"/>
    <cellStyle name="Currency 13 4 5 2 3" xfId="22195" xr:uid="{D76E78C5-3A45-4F98-9B4D-3E3D13058487}"/>
    <cellStyle name="Currency 13 4 5 2 3 2" xfId="35887" xr:uid="{6D820FC8-0B7D-4A25-83DB-D521A67B877D}"/>
    <cellStyle name="Currency 13 4 5 2 3 3" xfId="50771" xr:uid="{950DC9D3-DE51-4769-BD07-8782D7441586}"/>
    <cellStyle name="Currency 13 4 5 2 4" xfId="15351" xr:uid="{271AB4F6-48AA-41F6-BDD8-37AF67101133}"/>
    <cellStyle name="Currency 13 4 5 2 5" xfId="29041" xr:uid="{E906FA3D-DA5E-4151-B771-7AD8676BE026}"/>
    <cellStyle name="Currency 13 4 5 2 6" xfId="43925" xr:uid="{769D6F8C-C6E9-4A07-A725-6ADC76318B65}"/>
    <cellStyle name="Currency 13 4 5 3" xfId="10215" xr:uid="{34764352-51D6-44C4-A77C-BE9B605D6834}"/>
    <cellStyle name="Currency 13 4 5 3 2" xfId="23905" xr:uid="{6F7212F0-CD2E-49FD-815E-E2F85D01051D}"/>
    <cellStyle name="Currency 13 4 5 3 2 2" xfId="37597" xr:uid="{4A9DE446-0B49-4990-A2EF-9723EB9269E1}"/>
    <cellStyle name="Currency 13 4 5 3 2 3" xfId="52481" xr:uid="{3772D4C2-C8BC-4462-B060-9EBFD71D265A}"/>
    <cellStyle name="Currency 13 4 5 3 3" xfId="17061" xr:uid="{235F3465-6286-497F-B1E4-5E686339C757}"/>
    <cellStyle name="Currency 13 4 5 3 4" xfId="30751" xr:uid="{C4E00AFC-865F-421F-B8E1-3095E191E63E}"/>
    <cellStyle name="Currency 13 4 5 3 5" xfId="45635" xr:uid="{AAB769C7-12C9-462E-AA34-D333A28E2D0D}"/>
    <cellStyle name="Currency 13 4 5 4" xfId="20483" xr:uid="{46A04051-17C9-41A9-AE16-76E1E0D4FB3E}"/>
    <cellStyle name="Currency 13 4 5 4 2" xfId="34175" xr:uid="{CDF0161A-996D-444C-AEE9-B2D7B933C902}"/>
    <cellStyle name="Currency 13 4 5 4 3" xfId="49059" xr:uid="{7F7503A4-209F-453C-BC54-2CD5DE33D48E}"/>
    <cellStyle name="Currency 13 4 5 5" xfId="13639" xr:uid="{93B8556A-E093-4535-A62A-330275A36622}"/>
    <cellStyle name="Currency 13 4 5 6" xfId="27329" xr:uid="{A8563DC7-51E4-441E-80A7-BE6FC4ADB7AA}"/>
    <cellStyle name="Currency 13 4 5 7" xfId="42213" xr:uid="{3E3D1B5F-360F-453E-A501-58E21DF1B30A}"/>
    <cellStyle name="Currency 13 4 6" xfId="6792" xr:uid="{77B4C19E-7B15-45BC-9E5B-AEB5F3820330}"/>
    <cellStyle name="Currency 13 4 6 2" xfId="8506" xr:uid="{BF6A8BCE-2982-4788-A7DA-5A358647DB7F}"/>
    <cellStyle name="Currency 13 4 6 2 2" xfId="11928" xr:uid="{683EF215-8693-4470-9136-C09034963603}"/>
    <cellStyle name="Currency 13 4 6 2 2 2" xfId="25618" xr:uid="{BFFA8955-6737-415F-8F76-B1D9E312CF3C}"/>
    <cellStyle name="Currency 13 4 6 2 2 2 2" xfId="39310" xr:uid="{AB6AE1DB-BBB0-43D5-9A2E-EE64791AF9F7}"/>
    <cellStyle name="Currency 13 4 6 2 2 2 3" xfId="54194" xr:uid="{9FE33481-D275-48FE-9C81-74DA3B60611D}"/>
    <cellStyle name="Currency 13 4 6 2 2 3" xfId="18774" xr:uid="{9B7003CE-B7CF-4FD2-9883-0E7461CF3381}"/>
    <cellStyle name="Currency 13 4 6 2 2 4" xfId="32464" xr:uid="{91A92869-4670-4D86-A535-2A69B9464D98}"/>
    <cellStyle name="Currency 13 4 6 2 2 5" xfId="47348" xr:uid="{2320115E-24F3-496B-8E17-016653BDBB4E}"/>
    <cellStyle name="Currency 13 4 6 2 3" xfId="22196" xr:uid="{DBBD9013-1300-4BEB-A7E6-A0C9BD73108B}"/>
    <cellStyle name="Currency 13 4 6 2 3 2" xfId="35888" xr:uid="{B0D4BFB0-1678-4778-9E75-BD3CE6C4259D}"/>
    <cellStyle name="Currency 13 4 6 2 3 3" xfId="50772" xr:uid="{3E1DF0A3-E277-41F1-894C-897B185C8CA2}"/>
    <cellStyle name="Currency 13 4 6 2 4" xfId="15352" xr:uid="{787BBCC2-F261-431D-A932-D28036D2374E}"/>
    <cellStyle name="Currency 13 4 6 2 5" xfId="29042" xr:uid="{471CCA23-434B-41DB-A9A0-F4A3AD9481D8}"/>
    <cellStyle name="Currency 13 4 6 2 6" xfId="43926" xr:uid="{1EE45579-3772-4ED8-89A7-3C24D43EAE73}"/>
    <cellStyle name="Currency 13 4 6 3" xfId="10216" xr:uid="{D8E97D61-79BC-4063-A41E-101DBFA7D603}"/>
    <cellStyle name="Currency 13 4 6 3 2" xfId="23906" xr:uid="{76ECB528-9883-442C-A78C-275930450ADC}"/>
    <cellStyle name="Currency 13 4 6 3 2 2" xfId="37598" xr:uid="{3A6A6D1E-7E0D-4561-A96F-667F7AB595F3}"/>
    <cellStyle name="Currency 13 4 6 3 2 3" xfId="52482" xr:uid="{0595F8DC-0764-4F33-B0AE-99DB4E9A1740}"/>
    <cellStyle name="Currency 13 4 6 3 3" xfId="17062" xr:uid="{5AAEFBD4-BFCB-4F37-9A46-0E360B02BB6E}"/>
    <cellStyle name="Currency 13 4 6 3 4" xfId="30752" xr:uid="{9C444F05-BBBE-47B6-AF15-CAE6201EA3B7}"/>
    <cellStyle name="Currency 13 4 6 3 5" xfId="45636" xr:uid="{8DBF6C43-E3E7-413A-8EE4-126B2427DD4D}"/>
    <cellStyle name="Currency 13 4 6 4" xfId="20484" xr:uid="{FCBE735C-C8F3-4F07-A559-3541F96D452F}"/>
    <cellStyle name="Currency 13 4 6 4 2" xfId="34176" xr:uid="{12BEEBCA-599A-4DD5-8CAB-A40010687867}"/>
    <cellStyle name="Currency 13 4 6 4 3" xfId="49060" xr:uid="{3D4A2DD3-E204-44CF-8135-F2B202DF6A9B}"/>
    <cellStyle name="Currency 13 4 6 5" xfId="13640" xr:uid="{4121A5CE-F182-46B2-9A35-91F8CC74E9E5}"/>
    <cellStyle name="Currency 13 4 6 6" xfId="27330" xr:uid="{6D14DC02-EAFD-4EE5-984C-CD3EE308604A}"/>
    <cellStyle name="Currency 13 4 6 7" xfId="42214" xr:uid="{898EF4AF-49FC-40F6-87CB-6DCD7E3C1F19}"/>
    <cellStyle name="Currency 13 4 7" xfId="8492" xr:uid="{021C893C-B6ED-43E7-A966-C3DDD566E37B}"/>
    <cellStyle name="Currency 13 4 7 2" xfId="11914" xr:uid="{5ACBBE6E-DFFC-4540-8F2E-AFF7F4C6D187}"/>
    <cellStyle name="Currency 13 4 7 2 2" xfId="25604" xr:uid="{750561A9-AC53-4334-B89F-69D3C71DEED6}"/>
    <cellStyle name="Currency 13 4 7 2 2 2" xfId="39296" xr:uid="{C3D679C8-6D53-44D0-B49F-0582025CB6BE}"/>
    <cellStyle name="Currency 13 4 7 2 2 3" xfId="54180" xr:uid="{28DB2D16-522E-422C-B7B0-F9753C437BF0}"/>
    <cellStyle name="Currency 13 4 7 2 3" xfId="18760" xr:uid="{7BE0E22E-0051-4C0F-A66D-7EC9F9FA92BB}"/>
    <cellStyle name="Currency 13 4 7 2 4" xfId="32450" xr:uid="{3A538262-7865-4F7D-AE00-E21D339F0013}"/>
    <cellStyle name="Currency 13 4 7 2 5" xfId="47334" xr:uid="{3CE85011-C389-4A64-BCBA-C32890E9E86C}"/>
    <cellStyle name="Currency 13 4 7 3" xfId="22182" xr:uid="{A2C137F1-6784-4727-B7BC-0302DDF1E9FB}"/>
    <cellStyle name="Currency 13 4 7 3 2" xfId="35874" xr:uid="{CF5E5411-613E-4B73-AFF5-1E8E15E685FE}"/>
    <cellStyle name="Currency 13 4 7 3 3" xfId="50758" xr:uid="{F9F2620B-D038-4035-8A95-602301E41CC3}"/>
    <cellStyle name="Currency 13 4 7 4" xfId="15338" xr:uid="{1A9E8F27-EC20-4610-ACC2-6143E612B528}"/>
    <cellStyle name="Currency 13 4 7 5" xfId="29028" xr:uid="{6040C301-1FED-4BC7-BBDE-29152B6F8819}"/>
    <cellStyle name="Currency 13 4 7 6" xfId="43912" xr:uid="{184A83D5-3BE3-4E5C-9E70-005EE3FB0AE5}"/>
    <cellStyle name="Currency 13 4 8" xfId="10202" xr:uid="{38B4D1E2-9E34-4822-9285-193204720377}"/>
    <cellStyle name="Currency 13 4 8 2" xfId="23892" xr:uid="{64C3C519-6407-4CA2-9EFB-F41495D2E20E}"/>
    <cellStyle name="Currency 13 4 8 2 2" xfId="37584" xr:uid="{5EC6E65B-7CA2-45D2-AEC2-10758C11F932}"/>
    <cellStyle name="Currency 13 4 8 2 3" xfId="52468" xr:uid="{029E88AD-25FC-41F3-A05C-8DFC58969FBE}"/>
    <cellStyle name="Currency 13 4 8 3" xfId="17048" xr:uid="{8B5A7AFD-3F0D-4562-B6B5-5DAAF77A61B4}"/>
    <cellStyle name="Currency 13 4 8 4" xfId="30738" xr:uid="{FBF2C309-FD95-41A4-9AB1-379DBF056487}"/>
    <cellStyle name="Currency 13 4 8 5" xfId="45622" xr:uid="{21E0FC6B-8703-40CE-93F3-5DCE0EC3F1F5}"/>
    <cellStyle name="Currency 13 4 9" xfId="20470" xr:uid="{AB85F334-E472-46AC-BFB7-4BD7FE6B8797}"/>
    <cellStyle name="Currency 13 4 9 2" xfId="34162" xr:uid="{E39B2D1C-AD94-4B58-ADCB-7CA15432BD68}"/>
    <cellStyle name="Currency 13 4 9 3" xfId="49046" xr:uid="{5964F09D-FA92-4BFA-85C9-429A2EBD36F4}"/>
    <cellStyle name="Currency 13 5" xfId="4761" xr:uid="{B52F3CC8-5450-4F53-B07A-15C769352304}"/>
    <cellStyle name="Currency 13 5 10" xfId="13641" xr:uid="{D77C7E80-B1B3-406C-9F3B-39CADBF60C7A}"/>
    <cellStyle name="Currency 13 5 10 2" xfId="41390" xr:uid="{BE52111A-6164-4664-95C7-13BD9997269B}"/>
    <cellStyle name="Currency 13 5 11" xfId="27331" xr:uid="{BFEA35FA-A1A0-4F8D-A1A1-79076872CD32}"/>
    <cellStyle name="Currency 13 5 12" xfId="42215" xr:uid="{3F824567-03BD-43A9-9A48-3A5F1AC6A3C7}"/>
    <cellStyle name="Currency 13 5 13" xfId="6793" xr:uid="{CA412523-8AA2-46FE-B009-F5A6900D3082}"/>
    <cellStyle name="Currency 13 5 2" xfId="6794" xr:uid="{D178CB7B-17E9-4CFA-A209-52933A0C2607}"/>
    <cellStyle name="Currency 13 5 2 10" xfId="42216" xr:uid="{0D6B6E46-E834-424E-AD53-B8B4CD53E264}"/>
    <cellStyle name="Currency 13 5 2 2" xfId="6795" xr:uid="{B968B763-738A-4B20-95B3-5AEFDC226708}"/>
    <cellStyle name="Currency 13 5 2 2 2" xfId="6796" xr:uid="{E78192B3-E848-401A-B96C-47869EC32850}"/>
    <cellStyle name="Currency 13 5 2 2 2 2" xfId="8510" xr:uid="{036B38F2-C629-4487-8B75-59960D8214B8}"/>
    <cellStyle name="Currency 13 5 2 2 2 2 2" xfId="11932" xr:uid="{351751B3-1973-45B7-84BF-D9F8565C4EB7}"/>
    <cellStyle name="Currency 13 5 2 2 2 2 2 2" xfId="25622" xr:uid="{336EAB67-4891-48C6-9FA9-4BADE821592E}"/>
    <cellStyle name="Currency 13 5 2 2 2 2 2 2 2" xfId="39314" xr:uid="{F9BCFAB5-7A4E-472C-8BFE-3C1EFE261C08}"/>
    <cellStyle name="Currency 13 5 2 2 2 2 2 2 3" xfId="54198" xr:uid="{A7883269-E90B-40D2-96AC-2C4DD2E75BB5}"/>
    <cellStyle name="Currency 13 5 2 2 2 2 2 3" xfId="18778" xr:uid="{233E7495-4BA1-4C66-9C90-A0321E974027}"/>
    <cellStyle name="Currency 13 5 2 2 2 2 2 4" xfId="32468" xr:uid="{C37DB1E9-1F7A-4E67-A14B-BA08694E9681}"/>
    <cellStyle name="Currency 13 5 2 2 2 2 2 5" xfId="47352" xr:uid="{48C34840-81BD-4DB8-9715-8E8F1DF3E786}"/>
    <cellStyle name="Currency 13 5 2 2 2 2 3" xfId="22200" xr:uid="{FEF9A65A-B57E-4A52-8801-8121612DA842}"/>
    <cellStyle name="Currency 13 5 2 2 2 2 3 2" xfId="35892" xr:uid="{966E58BA-E27D-4E9A-B9FC-F2675E4F41AE}"/>
    <cellStyle name="Currency 13 5 2 2 2 2 3 3" xfId="50776" xr:uid="{DB5DB3E8-F453-414D-85FB-4B8CB660DE47}"/>
    <cellStyle name="Currency 13 5 2 2 2 2 4" xfId="15356" xr:uid="{92A0CA12-1A7E-4D81-B6BA-DEBB7CCE6937}"/>
    <cellStyle name="Currency 13 5 2 2 2 2 5" xfId="29046" xr:uid="{5308EC6D-4D86-4B77-9AA8-97E78A5DA750}"/>
    <cellStyle name="Currency 13 5 2 2 2 2 6" xfId="43930" xr:uid="{CEF1B0EC-1E17-4367-8567-C345A778CC94}"/>
    <cellStyle name="Currency 13 5 2 2 2 3" xfId="10220" xr:uid="{2764D54D-C8E5-4224-AEE4-8E24ABE3C81E}"/>
    <cellStyle name="Currency 13 5 2 2 2 3 2" xfId="23910" xr:uid="{687CC4D1-E538-4963-AA1D-B05A25560CD0}"/>
    <cellStyle name="Currency 13 5 2 2 2 3 2 2" xfId="37602" xr:uid="{8E2129D4-94BA-4ED7-8336-3F101016BD13}"/>
    <cellStyle name="Currency 13 5 2 2 2 3 2 3" xfId="52486" xr:uid="{D0B86D35-713D-4DA6-8A62-B697856AA83F}"/>
    <cellStyle name="Currency 13 5 2 2 2 3 3" xfId="17066" xr:uid="{AE75F7D9-C95E-43A1-9EC5-3039576DB627}"/>
    <cellStyle name="Currency 13 5 2 2 2 3 4" xfId="30756" xr:uid="{808F4063-8818-4F19-A050-658A4AF52FF8}"/>
    <cellStyle name="Currency 13 5 2 2 2 3 5" xfId="45640" xr:uid="{F2AEE200-30E1-4127-8B29-43B4356557FA}"/>
    <cellStyle name="Currency 13 5 2 2 2 4" xfId="20488" xr:uid="{9DE86D8F-D56F-410B-A271-54CAEE38D725}"/>
    <cellStyle name="Currency 13 5 2 2 2 4 2" xfId="34180" xr:uid="{B10B1DC2-7685-471F-9B27-565141967871}"/>
    <cellStyle name="Currency 13 5 2 2 2 4 3" xfId="49064" xr:uid="{4AFCF94F-A12F-400F-AED9-D1202F32BEB3}"/>
    <cellStyle name="Currency 13 5 2 2 2 5" xfId="13644" xr:uid="{CC38356D-71E2-4BD5-987A-756F20EF4746}"/>
    <cellStyle name="Currency 13 5 2 2 2 6" xfId="27334" xr:uid="{395BAB94-4AE2-41D6-AC6E-4DC090C313B5}"/>
    <cellStyle name="Currency 13 5 2 2 2 7" xfId="42218" xr:uid="{B7CA6703-32AD-48EB-9716-DA87DBB050A3}"/>
    <cellStyle name="Currency 13 5 2 2 3" xfId="8509" xr:uid="{C03A30A2-4707-4E3D-9E5F-8CB6C91DE5B0}"/>
    <cellStyle name="Currency 13 5 2 2 3 2" xfId="11931" xr:uid="{2334DC07-5CF7-464D-8776-A57AECE2B124}"/>
    <cellStyle name="Currency 13 5 2 2 3 2 2" xfId="25621" xr:uid="{C4109FF2-EC28-4FD5-8DA0-93293B081537}"/>
    <cellStyle name="Currency 13 5 2 2 3 2 2 2" xfId="39313" xr:uid="{36C2E157-99F9-4CEC-B1C3-3209447BF7CC}"/>
    <cellStyle name="Currency 13 5 2 2 3 2 2 3" xfId="54197" xr:uid="{152FE409-DFC7-478C-997A-F4F93C7DD853}"/>
    <cellStyle name="Currency 13 5 2 2 3 2 3" xfId="18777" xr:uid="{8B3B37A0-E074-40B7-8500-EB4C0A23BC46}"/>
    <cellStyle name="Currency 13 5 2 2 3 2 4" xfId="32467" xr:uid="{377ACB3E-0087-46BB-9407-1273805A51E6}"/>
    <cellStyle name="Currency 13 5 2 2 3 2 5" xfId="47351" xr:uid="{6873FCA1-4F34-4044-8AC8-C4F8AE6B29B6}"/>
    <cellStyle name="Currency 13 5 2 2 3 3" xfId="22199" xr:uid="{B9DCFB32-E911-482F-A647-62492CAF9789}"/>
    <cellStyle name="Currency 13 5 2 2 3 3 2" xfId="35891" xr:uid="{6590838B-2098-4F7B-A60E-B5576DE2F657}"/>
    <cellStyle name="Currency 13 5 2 2 3 3 3" xfId="50775" xr:uid="{71AA0EAE-F2E9-409A-8C4C-B38BBAB26A2E}"/>
    <cellStyle name="Currency 13 5 2 2 3 4" xfId="15355" xr:uid="{A1FD3CF2-F866-49F2-8C92-64017B63E577}"/>
    <cellStyle name="Currency 13 5 2 2 3 5" xfId="29045" xr:uid="{28101E1F-33EA-4625-A804-D8C9637AE29E}"/>
    <cellStyle name="Currency 13 5 2 2 3 6" xfId="43929" xr:uid="{B98843E7-3CBA-4232-B0E5-3B055D1B71DD}"/>
    <cellStyle name="Currency 13 5 2 2 4" xfId="10219" xr:uid="{F0944599-D763-4CC0-A3B3-3CEF5FFDAB30}"/>
    <cellStyle name="Currency 13 5 2 2 4 2" xfId="23909" xr:uid="{9808530A-7427-414F-B23B-DAD46F3162C9}"/>
    <cellStyle name="Currency 13 5 2 2 4 2 2" xfId="37601" xr:uid="{D0ABF861-F112-46DE-AE13-8CB156E3AC31}"/>
    <cellStyle name="Currency 13 5 2 2 4 2 3" xfId="52485" xr:uid="{7FE995B9-530A-4BAA-AE83-5B4F25BFBBD6}"/>
    <cellStyle name="Currency 13 5 2 2 4 3" xfId="17065" xr:uid="{675780E6-864C-463A-AF6A-88AA628443A0}"/>
    <cellStyle name="Currency 13 5 2 2 4 4" xfId="30755" xr:uid="{4FC88B6B-3C47-47DB-A4CB-CBFFA605BEAC}"/>
    <cellStyle name="Currency 13 5 2 2 4 5" xfId="45639" xr:uid="{F1D5D315-C9BB-4B56-BBBD-D778D8200EE3}"/>
    <cellStyle name="Currency 13 5 2 2 5" xfId="20487" xr:uid="{068310BD-1427-452E-A3B8-4195EEABCA63}"/>
    <cellStyle name="Currency 13 5 2 2 5 2" xfId="34179" xr:uid="{E48C9AC0-2B77-47D5-8CA8-084804525B5B}"/>
    <cellStyle name="Currency 13 5 2 2 5 3" xfId="49063" xr:uid="{5DA516F6-1B24-4D68-BB71-D3C2ED82B944}"/>
    <cellStyle name="Currency 13 5 2 2 6" xfId="13643" xr:uid="{ADED13B9-D01D-4FE6-B69A-F94306AD32DF}"/>
    <cellStyle name="Currency 13 5 2 2 7" xfId="27333" xr:uid="{338F6397-4AD1-448B-8D96-FBC03A61279C}"/>
    <cellStyle name="Currency 13 5 2 2 8" xfId="42217" xr:uid="{5028CBEC-82D5-4CC7-9637-3EF1ECFF4F0C}"/>
    <cellStyle name="Currency 13 5 2 3" xfId="6797" xr:uid="{125A8252-D585-4E63-8EB1-A149DB4A80E9}"/>
    <cellStyle name="Currency 13 5 2 3 2" xfId="8511" xr:uid="{6D862783-FECB-418D-8F5F-4EB41CD405EF}"/>
    <cellStyle name="Currency 13 5 2 3 2 2" xfId="11933" xr:uid="{B5367F3F-C33D-4492-977C-0ADB67D88B29}"/>
    <cellStyle name="Currency 13 5 2 3 2 2 2" xfId="25623" xr:uid="{6A967616-E737-42C2-B05D-3150F8205BF3}"/>
    <cellStyle name="Currency 13 5 2 3 2 2 2 2" xfId="39315" xr:uid="{F80D52F3-35CF-4171-911E-5C477E1F06F4}"/>
    <cellStyle name="Currency 13 5 2 3 2 2 2 3" xfId="54199" xr:uid="{FA642BA6-670F-4328-A07E-11FC18367665}"/>
    <cellStyle name="Currency 13 5 2 3 2 2 3" xfId="18779" xr:uid="{659AFF12-B73A-4BB6-9405-A2D7D451513A}"/>
    <cellStyle name="Currency 13 5 2 3 2 2 4" xfId="32469" xr:uid="{ADB7C4FD-3BD9-4428-9544-1C589B227F99}"/>
    <cellStyle name="Currency 13 5 2 3 2 2 5" xfId="47353" xr:uid="{FCE5076D-E3F5-4D20-8C73-C1CA62576EBB}"/>
    <cellStyle name="Currency 13 5 2 3 2 3" xfId="22201" xr:uid="{7E294C5F-B68D-4AFB-929C-4D93FE7601C7}"/>
    <cellStyle name="Currency 13 5 2 3 2 3 2" xfId="35893" xr:uid="{E68CFEE0-AB17-42F6-BA8C-271AA496C5F3}"/>
    <cellStyle name="Currency 13 5 2 3 2 3 3" xfId="50777" xr:uid="{3DC7C183-40E3-4FEB-8C0B-70FFB26F7D3D}"/>
    <cellStyle name="Currency 13 5 2 3 2 4" xfId="15357" xr:uid="{22416001-4EDC-4350-B4AF-CABCA228FA3C}"/>
    <cellStyle name="Currency 13 5 2 3 2 5" xfId="29047" xr:uid="{AE3AE0DD-2B6A-41CD-BD91-4D7850D1F7B0}"/>
    <cellStyle name="Currency 13 5 2 3 2 6" xfId="43931" xr:uid="{0F39B694-D276-4B09-B7C7-161B55062ECD}"/>
    <cellStyle name="Currency 13 5 2 3 3" xfId="10221" xr:uid="{9452B191-CA46-4EB8-918F-4B028AA148FC}"/>
    <cellStyle name="Currency 13 5 2 3 3 2" xfId="23911" xr:uid="{01182844-9F8F-4429-8932-B2971F084072}"/>
    <cellStyle name="Currency 13 5 2 3 3 2 2" xfId="37603" xr:uid="{8990ED94-883A-4884-A7A4-EDC3B8E025D7}"/>
    <cellStyle name="Currency 13 5 2 3 3 2 3" xfId="52487" xr:uid="{C1F6E0B6-D666-4F3A-9D03-C61B62F4FB32}"/>
    <cellStyle name="Currency 13 5 2 3 3 3" xfId="17067" xr:uid="{C96203D2-CFBD-4558-835B-84412513D871}"/>
    <cellStyle name="Currency 13 5 2 3 3 4" xfId="30757" xr:uid="{D0E75921-B366-487F-BF9A-4632E1F4A06E}"/>
    <cellStyle name="Currency 13 5 2 3 3 5" xfId="45641" xr:uid="{C59B3D67-7609-4590-BC62-442A410C4BE9}"/>
    <cellStyle name="Currency 13 5 2 3 4" xfId="20489" xr:uid="{B2BC4614-1211-45C9-9068-DD5BA95B6A17}"/>
    <cellStyle name="Currency 13 5 2 3 4 2" xfId="34181" xr:uid="{8E646AC8-81B7-41E0-896F-0A2847E73018}"/>
    <cellStyle name="Currency 13 5 2 3 4 3" xfId="49065" xr:uid="{C0C0E6C4-CC6F-45DA-8FB2-F758468F9436}"/>
    <cellStyle name="Currency 13 5 2 3 5" xfId="13645" xr:uid="{E95EE655-6069-4B30-9D10-F4B07E5CB9DC}"/>
    <cellStyle name="Currency 13 5 2 3 6" xfId="27335" xr:uid="{15A5053D-522E-4DEA-8BCA-17C50CEB8275}"/>
    <cellStyle name="Currency 13 5 2 3 7" xfId="42219" xr:uid="{859C8AD4-EC35-46CA-955C-F181D18A186B}"/>
    <cellStyle name="Currency 13 5 2 4" xfId="6798" xr:uid="{79A49612-3946-40A3-B426-603528771AFD}"/>
    <cellStyle name="Currency 13 5 2 4 2" xfId="8512" xr:uid="{CD3566CA-CCEB-4ED3-A004-BE7509FADC89}"/>
    <cellStyle name="Currency 13 5 2 4 2 2" xfId="11934" xr:uid="{EACAC7F5-C82A-4443-8600-15286BF839B1}"/>
    <cellStyle name="Currency 13 5 2 4 2 2 2" xfId="25624" xr:uid="{1ABFFAC5-3F10-4A7B-A2E6-7ADB3C35677B}"/>
    <cellStyle name="Currency 13 5 2 4 2 2 2 2" xfId="39316" xr:uid="{DF6851D8-D043-449B-AA07-6AE8A2DB8F5C}"/>
    <cellStyle name="Currency 13 5 2 4 2 2 2 3" xfId="54200" xr:uid="{7EE78F8B-0920-4209-B259-CAC6714A35F1}"/>
    <cellStyle name="Currency 13 5 2 4 2 2 3" xfId="18780" xr:uid="{F912BA20-247D-48AB-AD5D-CBB4FBF32AC8}"/>
    <cellStyle name="Currency 13 5 2 4 2 2 4" xfId="32470" xr:uid="{C6513ED1-6C6A-4BC7-802B-10072E65899A}"/>
    <cellStyle name="Currency 13 5 2 4 2 2 5" xfId="47354" xr:uid="{BE4EF364-3746-46BA-978B-B9299F1733FE}"/>
    <cellStyle name="Currency 13 5 2 4 2 3" xfId="22202" xr:uid="{D42E3A2D-C457-40A3-9C9F-857DCEBBB0BB}"/>
    <cellStyle name="Currency 13 5 2 4 2 3 2" xfId="35894" xr:uid="{964F8FDF-3B18-4585-9A5D-D718D291099B}"/>
    <cellStyle name="Currency 13 5 2 4 2 3 3" xfId="50778" xr:uid="{1A4EFF39-100C-464A-9D83-A83DC417CEDB}"/>
    <cellStyle name="Currency 13 5 2 4 2 4" xfId="15358" xr:uid="{0228C981-D197-4CE1-8A04-F66C0C740099}"/>
    <cellStyle name="Currency 13 5 2 4 2 5" xfId="29048" xr:uid="{ADA0F4B9-4FAD-451E-8486-447CA8A88C48}"/>
    <cellStyle name="Currency 13 5 2 4 2 6" xfId="43932" xr:uid="{EB3656EF-5413-4F53-B99B-EEAFAAF66B5E}"/>
    <cellStyle name="Currency 13 5 2 4 3" xfId="10222" xr:uid="{2C1952DF-95EE-4181-96EE-EACF21A8D9C7}"/>
    <cellStyle name="Currency 13 5 2 4 3 2" xfId="23912" xr:uid="{AFA54285-06C6-406A-BD32-D4F73D996E73}"/>
    <cellStyle name="Currency 13 5 2 4 3 2 2" xfId="37604" xr:uid="{83CEB54D-EE23-4268-A376-32EE4C677263}"/>
    <cellStyle name="Currency 13 5 2 4 3 2 3" xfId="52488" xr:uid="{AC56A0E5-EEFB-49AB-8783-59B5D8941E05}"/>
    <cellStyle name="Currency 13 5 2 4 3 3" xfId="17068" xr:uid="{2113E3FB-B40F-4298-9E40-00B05B45F457}"/>
    <cellStyle name="Currency 13 5 2 4 3 4" xfId="30758" xr:uid="{915F2435-52AC-46ED-A515-7C6CE2A23C8E}"/>
    <cellStyle name="Currency 13 5 2 4 3 5" xfId="45642" xr:uid="{F8719AAF-E44D-47E7-BF1D-18E3A9018DD0}"/>
    <cellStyle name="Currency 13 5 2 4 4" xfId="20490" xr:uid="{BBD1D3D4-B9E6-438A-A725-48E0F565F32D}"/>
    <cellStyle name="Currency 13 5 2 4 4 2" xfId="34182" xr:uid="{1380BD3A-56B9-4E1F-8E48-F14A4194B76C}"/>
    <cellStyle name="Currency 13 5 2 4 4 3" xfId="49066" xr:uid="{D2739E5D-8DD9-4D43-8D85-C559ADDA4E61}"/>
    <cellStyle name="Currency 13 5 2 4 5" xfId="13646" xr:uid="{162E9547-830F-4393-BCFC-93D315192EF7}"/>
    <cellStyle name="Currency 13 5 2 4 6" xfId="27336" xr:uid="{C13D687E-F7AB-4332-B70D-5F4EE265B0C4}"/>
    <cellStyle name="Currency 13 5 2 4 7" xfId="42220" xr:uid="{DC467A58-E1AC-4CBC-8735-A735286E6C1F}"/>
    <cellStyle name="Currency 13 5 2 5" xfId="8508" xr:uid="{2385FA95-8CF8-44EA-8704-770D8860C975}"/>
    <cellStyle name="Currency 13 5 2 5 2" xfId="11930" xr:uid="{0BE3BB68-B6F0-4BE7-A5E0-B12497559024}"/>
    <cellStyle name="Currency 13 5 2 5 2 2" xfId="25620" xr:uid="{52492239-F8D3-4290-9C51-7D316E4B6CD1}"/>
    <cellStyle name="Currency 13 5 2 5 2 2 2" xfId="39312" xr:uid="{03837E30-FE78-49B6-BDC6-CD19BBC58911}"/>
    <cellStyle name="Currency 13 5 2 5 2 2 3" xfId="54196" xr:uid="{27071599-B83C-41E0-87BA-771FBBAB7743}"/>
    <cellStyle name="Currency 13 5 2 5 2 3" xfId="18776" xr:uid="{41E5949A-A10F-4127-B39F-B807F5A535A9}"/>
    <cellStyle name="Currency 13 5 2 5 2 4" xfId="32466" xr:uid="{BC8FCB16-2024-4E27-A810-C97A9245373C}"/>
    <cellStyle name="Currency 13 5 2 5 2 5" xfId="47350" xr:uid="{5A9C150C-5E7C-48C4-8697-0A6EFB1FD340}"/>
    <cellStyle name="Currency 13 5 2 5 3" xfId="22198" xr:uid="{D09CC85E-5E06-4082-B9FF-385A6A998951}"/>
    <cellStyle name="Currency 13 5 2 5 3 2" xfId="35890" xr:uid="{5184C67F-C2D0-4412-9779-D96AA732C413}"/>
    <cellStyle name="Currency 13 5 2 5 3 3" xfId="50774" xr:uid="{39BB696D-AAF5-4FE3-BAAD-B6F2C7AE9ACE}"/>
    <cellStyle name="Currency 13 5 2 5 4" xfId="15354" xr:uid="{452956B1-3C5A-43B9-9B4F-2FBEE02CC214}"/>
    <cellStyle name="Currency 13 5 2 5 5" xfId="29044" xr:uid="{85A8FB44-8766-409E-BCDC-E82062898ECA}"/>
    <cellStyle name="Currency 13 5 2 5 6" xfId="43928" xr:uid="{20EBD300-49B9-41CF-BBCC-1287458977BE}"/>
    <cellStyle name="Currency 13 5 2 6" xfId="10218" xr:uid="{00D4E1E2-B9A5-4980-83D2-E7B92DA33F29}"/>
    <cellStyle name="Currency 13 5 2 6 2" xfId="23908" xr:uid="{AA5C2AB0-BB2F-45AA-95F1-D6FB4A63285C}"/>
    <cellStyle name="Currency 13 5 2 6 2 2" xfId="37600" xr:uid="{7F2338B4-151A-4291-8933-66AC08E9ECC9}"/>
    <cellStyle name="Currency 13 5 2 6 2 3" xfId="52484" xr:uid="{2C3EBCDA-7CBD-4883-ABEA-5EE822D13253}"/>
    <cellStyle name="Currency 13 5 2 6 3" xfId="17064" xr:uid="{5B18F381-A617-4D27-84DD-5E793C15B9DC}"/>
    <cellStyle name="Currency 13 5 2 6 4" xfId="30754" xr:uid="{7A34CCBF-61B0-4EE9-A322-136DD24F729C}"/>
    <cellStyle name="Currency 13 5 2 6 5" xfId="45638" xr:uid="{F842B2F1-6FE5-4B46-BC52-8371AB1FFCD2}"/>
    <cellStyle name="Currency 13 5 2 7" xfId="20486" xr:uid="{B4421A5C-9EED-40E5-855E-9A706C45C385}"/>
    <cellStyle name="Currency 13 5 2 7 2" xfId="34178" xr:uid="{E06E245E-9DB2-4DFA-A2F1-397061124F13}"/>
    <cellStyle name="Currency 13 5 2 7 3" xfId="49062" xr:uid="{F4A95D27-8094-4BAC-B481-472EFBA9FEB4}"/>
    <cellStyle name="Currency 13 5 2 8" xfId="13642" xr:uid="{1B3F78A9-EFEC-4F61-9F0B-099B1C3583DA}"/>
    <cellStyle name="Currency 13 5 2 9" xfId="27332" xr:uid="{1D99F40D-09D2-4F33-907D-8EE7D7D02666}"/>
    <cellStyle name="Currency 13 5 3" xfId="6799" xr:uid="{2EA21665-208C-4F05-B192-BBC7C27A6747}"/>
    <cellStyle name="Currency 13 5 3 10" xfId="42221" xr:uid="{832E901D-101A-4A18-A881-F63384170326}"/>
    <cellStyle name="Currency 13 5 3 2" xfId="6800" xr:uid="{B5E5DC4F-48E8-4A9F-9188-997D531E1ECC}"/>
    <cellStyle name="Currency 13 5 3 2 2" xfId="6801" xr:uid="{58F23884-7C8C-4162-9E94-A2798F1FA2EA}"/>
    <cellStyle name="Currency 13 5 3 2 2 2" xfId="8515" xr:uid="{3234F624-775F-4F9C-8409-D2B1ED47CDEE}"/>
    <cellStyle name="Currency 13 5 3 2 2 2 2" xfId="11937" xr:uid="{E16D9B04-BB03-4817-85F6-752578276CDB}"/>
    <cellStyle name="Currency 13 5 3 2 2 2 2 2" xfId="25627" xr:uid="{F52ABA78-08A1-40D4-8860-EA345C8320D8}"/>
    <cellStyle name="Currency 13 5 3 2 2 2 2 2 2" xfId="39319" xr:uid="{780E6D9D-E63F-4FBC-9DEE-F5D94C255E17}"/>
    <cellStyle name="Currency 13 5 3 2 2 2 2 2 3" xfId="54203" xr:uid="{5F6E406C-E477-43BC-A154-D4E243F8CE75}"/>
    <cellStyle name="Currency 13 5 3 2 2 2 2 3" xfId="18783" xr:uid="{EF27FCCC-7433-4C75-898C-E1A76D7B6C97}"/>
    <cellStyle name="Currency 13 5 3 2 2 2 2 4" xfId="32473" xr:uid="{EED10F2D-E112-40DD-A3C7-BD50A7198E75}"/>
    <cellStyle name="Currency 13 5 3 2 2 2 2 5" xfId="47357" xr:uid="{9F21D97E-C913-419E-BF35-4D0886992AFA}"/>
    <cellStyle name="Currency 13 5 3 2 2 2 3" xfId="22205" xr:uid="{CBE1E677-9B17-487F-9218-D98CBEAFD9EF}"/>
    <cellStyle name="Currency 13 5 3 2 2 2 3 2" xfId="35897" xr:uid="{7E6182A8-0B20-4F31-82AE-2B14A4E29DFA}"/>
    <cellStyle name="Currency 13 5 3 2 2 2 3 3" xfId="50781" xr:uid="{A8CBC584-A6C9-4AA2-9E96-5F4F696DA5E9}"/>
    <cellStyle name="Currency 13 5 3 2 2 2 4" xfId="15361" xr:uid="{610CADE1-9DF4-4EA0-9787-A66570F5735D}"/>
    <cellStyle name="Currency 13 5 3 2 2 2 5" xfId="29051" xr:uid="{F605D03F-FBCA-42E8-8E32-7B5588F8021A}"/>
    <cellStyle name="Currency 13 5 3 2 2 2 6" xfId="43935" xr:uid="{184FE054-1118-4501-B827-12AFB2137B64}"/>
    <cellStyle name="Currency 13 5 3 2 2 3" xfId="10225" xr:uid="{814D74EA-5EBB-4F62-B39D-7E91FEF59964}"/>
    <cellStyle name="Currency 13 5 3 2 2 3 2" xfId="23915" xr:uid="{83F9413E-DF07-479F-880D-4AF2E57BCCD7}"/>
    <cellStyle name="Currency 13 5 3 2 2 3 2 2" xfId="37607" xr:uid="{A27951B9-210C-43A4-ACEB-940F04D8455E}"/>
    <cellStyle name="Currency 13 5 3 2 2 3 2 3" xfId="52491" xr:uid="{301E9ED9-2438-4DB0-B6D9-D6DA0E6E62DC}"/>
    <cellStyle name="Currency 13 5 3 2 2 3 3" xfId="17071" xr:uid="{7333F501-A91C-410F-8F75-195FB6013106}"/>
    <cellStyle name="Currency 13 5 3 2 2 3 4" xfId="30761" xr:uid="{BF8A6275-E8E2-43C1-A41C-49EBA6AEF0FC}"/>
    <cellStyle name="Currency 13 5 3 2 2 3 5" xfId="45645" xr:uid="{98475433-A5FD-47CF-B99E-6770536BBB7F}"/>
    <cellStyle name="Currency 13 5 3 2 2 4" xfId="20493" xr:uid="{5E153C70-EFE2-4930-952C-EBF037D2D17D}"/>
    <cellStyle name="Currency 13 5 3 2 2 4 2" xfId="34185" xr:uid="{1FD0EC84-22B5-427F-B5C6-D42746F4432C}"/>
    <cellStyle name="Currency 13 5 3 2 2 4 3" xfId="49069" xr:uid="{51E9FE35-DD96-4CA4-A845-FEB6A82017B6}"/>
    <cellStyle name="Currency 13 5 3 2 2 5" xfId="13649" xr:uid="{2DEFB777-AB72-4922-870A-74E47A0D5DBB}"/>
    <cellStyle name="Currency 13 5 3 2 2 6" xfId="27339" xr:uid="{F8BDFB78-1AB2-4CE3-8874-9AB3EE624F1B}"/>
    <cellStyle name="Currency 13 5 3 2 2 7" xfId="42223" xr:uid="{77E6B8CB-7505-4D9C-8511-C92DB14B9092}"/>
    <cellStyle name="Currency 13 5 3 2 3" xfId="8514" xr:uid="{D53FB6CD-8CD3-416F-BCCA-05568D15BA3A}"/>
    <cellStyle name="Currency 13 5 3 2 3 2" xfId="11936" xr:uid="{566EF48E-9AF9-4D2A-B73C-F9544A9EA533}"/>
    <cellStyle name="Currency 13 5 3 2 3 2 2" xfId="25626" xr:uid="{C1810492-A798-4B80-B2EE-80B8F6CE15F6}"/>
    <cellStyle name="Currency 13 5 3 2 3 2 2 2" xfId="39318" xr:uid="{4B00F7D1-4881-4258-AA30-965C84A5E9AB}"/>
    <cellStyle name="Currency 13 5 3 2 3 2 2 3" xfId="54202" xr:uid="{9D2B51EC-26A1-4B7C-91CB-F5D513349942}"/>
    <cellStyle name="Currency 13 5 3 2 3 2 3" xfId="18782" xr:uid="{24C10D3D-4769-4807-965A-6AB445000BC8}"/>
    <cellStyle name="Currency 13 5 3 2 3 2 4" xfId="32472" xr:uid="{9A82FBBB-D5D0-4974-9267-B68EA7094799}"/>
    <cellStyle name="Currency 13 5 3 2 3 2 5" xfId="47356" xr:uid="{FD206864-1560-4502-A2AA-5CF67321E95A}"/>
    <cellStyle name="Currency 13 5 3 2 3 3" xfId="22204" xr:uid="{7CD742E7-AB25-4B77-B57D-B21752C5957E}"/>
    <cellStyle name="Currency 13 5 3 2 3 3 2" xfId="35896" xr:uid="{765520D6-D70F-471B-8778-20680A96AD4A}"/>
    <cellStyle name="Currency 13 5 3 2 3 3 3" xfId="50780" xr:uid="{1D45E262-80FD-487F-BA93-7964B7B6EB98}"/>
    <cellStyle name="Currency 13 5 3 2 3 4" xfId="15360" xr:uid="{025650F7-FA88-46CD-92E6-FFAF2CB0649D}"/>
    <cellStyle name="Currency 13 5 3 2 3 5" xfId="29050" xr:uid="{3579B246-478C-4402-A336-EE5E90C22A65}"/>
    <cellStyle name="Currency 13 5 3 2 3 6" xfId="43934" xr:uid="{C1B57595-0BB4-4A5C-B825-0140584E133F}"/>
    <cellStyle name="Currency 13 5 3 2 4" xfId="10224" xr:uid="{51BEBC24-4752-45B3-95EC-A35A2EF91AD8}"/>
    <cellStyle name="Currency 13 5 3 2 4 2" xfId="23914" xr:uid="{5749785F-DE86-40A9-967C-4090DF83237B}"/>
    <cellStyle name="Currency 13 5 3 2 4 2 2" xfId="37606" xr:uid="{244F5D15-6653-4824-B2AD-A480A15201DC}"/>
    <cellStyle name="Currency 13 5 3 2 4 2 3" xfId="52490" xr:uid="{6D145070-E9BA-46D0-90DD-82D6EBFCD279}"/>
    <cellStyle name="Currency 13 5 3 2 4 3" xfId="17070" xr:uid="{C3E752C0-3301-4D9E-BF40-2EFD5ADD1801}"/>
    <cellStyle name="Currency 13 5 3 2 4 4" xfId="30760" xr:uid="{EE3F188A-DEEE-430C-A5DA-8E72A12C6A6E}"/>
    <cellStyle name="Currency 13 5 3 2 4 5" xfId="45644" xr:uid="{F3AFEC03-8A8D-4192-87D1-4228864F1C27}"/>
    <cellStyle name="Currency 13 5 3 2 5" xfId="20492" xr:uid="{DF971272-D51E-4E00-9C69-F9217AAF454C}"/>
    <cellStyle name="Currency 13 5 3 2 5 2" xfId="34184" xr:uid="{11009B20-B64A-4E66-9493-72BFC6FC4CD2}"/>
    <cellStyle name="Currency 13 5 3 2 5 3" xfId="49068" xr:uid="{F270383B-2DDC-4071-A294-A6A57B4A51ED}"/>
    <cellStyle name="Currency 13 5 3 2 6" xfId="13648" xr:uid="{66CAC88D-D0C2-4320-99CA-69CC3BD49552}"/>
    <cellStyle name="Currency 13 5 3 2 7" xfId="27338" xr:uid="{DB65EAFE-121D-44CF-9651-02D8D00A4F4D}"/>
    <cellStyle name="Currency 13 5 3 2 8" xfId="42222" xr:uid="{72B58A16-5970-4C1D-8A47-3C67B61108F7}"/>
    <cellStyle name="Currency 13 5 3 3" xfId="6802" xr:uid="{3A3C4C4D-1874-4B45-8D5E-835D02AB6DCC}"/>
    <cellStyle name="Currency 13 5 3 3 2" xfId="8516" xr:uid="{CFD43954-4C41-4F9A-BA48-5B1BD6E30932}"/>
    <cellStyle name="Currency 13 5 3 3 2 2" xfId="11938" xr:uid="{0A9125A0-37D4-478A-B261-7FE5AD26CE05}"/>
    <cellStyle name="Currency 13 5 3 3 2 2 2" xfId="25628" xr:uid="{46574CCA-600E-4EEA-B2BB-72CCB726D913}"/>
    <cellStyle name="Currency 13 5 3 3 2 2 2 2" xfId="39320" xr:uid="{A0B4B3F2-7E04-42BE-B101-C62E3FAFCA3A}"/>
    <cellStyle name="Currency 13 5 3 3 2 2 2 3" xfId="54204" xr:uid="{4BDF42E8-D889-40EE-B0A8-78A2F2D05151}"/>
    <cellStyle name="Currency 13 5 3 3 2 2 3" xfId="18784" xr:uid="{BECE167F-37FE-403B-A819-9FC71B219027}"/>
    <cellStyle name="Currency 13 5 3 3 2 2 4" xfId="32474" xr:uid="{A1C13FDA-FDD8-441F-A2DE-D6F41512345B}"/>
    <cellStyle name="Currency 13 5 3 3 2 2 5" xfId="47358" xr:uid="{8AD0AE3B-925E-4886-A6C3-95D20E3A4468}"/>
    <cellStyle name="Currency 13 5 3 3 2 3" xfId="22206" xr:uid="{93E2869E-B13B-4E04-AFE4-B9760EF7FAA9}"/>
    <cellStyle name="Currency 13 5 3 3 2 3 2" xfId="35898" xr:uid="{C1619586-40DB-4CBA-AF7F-C3378AC5A7AD}"/>
    <cellStyle name="Currency 13 5 3 3 2 3 3" xfId="50782" xr:uid="{7D930278-BE47-4785-89D2-8E45652CF1B1}"/>
    <cellStyle name="Currency 13 5 3 3 2 4" xfId="15362" xr:uid="{CB2899F3-FEA2-414F-B0C5-5028659D3EB4}"/>
    <cellStyle name="Currency 13 5 3 3 2 5" xfId="29052" xr:uid="{445236CB-B936-479F-9A13-F7322F76A995}"/>
    <cellStyle name="Currency 13 5 3 3 2 6" xfId="43936" xr:uid="{4BD0C630-669B-4713-9C34-D4BBE7E0F397}"/>
    <cellStyle name="Currency 13 5 3 3 3" xfId="10226" xr:uid="{9E3AD9EE-F4E8-4551-893D-8DF4F12C9285}"/>
    <cellStyle name="Currency 13 5 3 3 3 2" xfId="23916" xr:uid="{995160F1-98F9-474B-8969-296C985F631B}"/>
    <cellStyle name="Currency 13 5 3 3 3 2 2" xfId="37608" xr:uid="{47166B9A-514D-442F-BED6-705E302F81B4}"/>
    <cellStyle name="Currency 13 5 3 3 3 2 3" xfId="52492" xr:uid="{DCA07228-3711-4F04-9B9D-61939AAC089F}"/>
    <cellStyle name="Currency 13 5 3 3 3 3" xfId="17072" xr:uid="{6A09D7F8-813C-41C3-8385-4872482EC2F9}"/>
    <cellStyle name="Currency 13 5 3 3 3 4" xfId="30762" xr:uid="{B1ADF794-6795-4424-B419-F463869D8EEA}"/>
    <cellStyle name="Currency 13 5 3 3 3 5" xfId="45646" xr:uid="{74F367EE-352D-4612-BA9B-342CB3C67AC7}"/>
    <cellStyle name="Currency 13 5 3 3 4" xfId="20494" xr:uid="{8ABD85FE-2C8A-4C46-B522-EE138DD3DCBD}"/>
    <cellStyle name="Currency 13 5 3 3 4 2" xfId="34186" xr:uid="{7433610F-F581-4D9A-A2CF-4AFD31AD4601}"/>
    <cellStyle name="Currency 13 5 3 3 4 3" xfId="49070" xr:uid="{EDEE453D-6588-4E8C-B5AA-DE067FAF9EB8}"/>
    <cellStyle name="Currency 13 5 3 3 5" xfId="13650" xr:uid="{459A31D8-9106-476C-BDDF-232B23732A03}"/>
    <cellStyle name="Currency 13 5 3 3 6" xfId="27340" xr:uid="{374ECDF6-6E79-4A9F-8E08-12D80E07ADA2}"/>
    <cellStyle name="Currency 13 5 3 3 7" xfId="42224" xr:uid="{AB81F6CE-925F-4A71-A347-57A6551B704A}"/>
    <cellStyle name="Currency 13 5 3 4" xfId="6803" xr:uid="{B710F294-869A-45BE-95C5-63745868D2BE}"/>
    <cellStyle name="Currency 13 5 3 4 2" xfId="8517" xr:uid="{88A9E653-CB33-4305-92E5-4D9FDC1118AA}"/>
    <cellStyle name="Currency 13 5 3 4 2 2" xfId="11939" xr:uid="{89B07561-C3DE-4640-A4C4-E859729BE6A7}"/>
    <cellStyle name="Currency 13 5 3 4 2 2 2" xfId="25629" xr:uid="{BBD4EEA5-A77B-4801-B300-8A933EDC9A89}"/>
    <cellStyle name="Currency 13 5 3 4 2 2 2 2" xfId="39321" xr:uid="{AFF2548E-6BAB-4B5D-B712-0E00085134D6}"/>
    <cellStyle name="Currency 13 5 3 4 2 2 2 3" xfId="54205" xr:uid="{EDDABF9C-992D-4811-97CB-B68AD9231E23}"/>
    <cellStyle name="Currency 13 5 3 4 2 2 3" xfId="18785" xr:uid="{7A3645EB-E0EC-4737-A115-C93C89B7C1D6}"/>
    <cellStyle name="Currency 13 5 3 4 2 2 4" xfId="32475" xr:uid="{BD7F47CA-65A2-4D32-9AD4-21438CCC121B}"/>
    <cellStyle name="Currency 13 5 3 4 2 2 5" xfId="47359" xr:uid="{B45000F2-35E4-4990-8392-0F7C38841BAF}"/>
    <cellStyle name="Currency 13 5 3 4 2 3" xfId="22207" xr:uid="{D27572D0-31EA-4C8E-90E9-8C49BF7B018C}"/>
    <cellStyle name="Currency 13 5 3 4 2 3 2" xfId="35899" xr:uid="{3AD2F054-2084-4644-9FA8-3A1BB4EBB34F}"/>
    <cellStyle name="Currency 13 5 3 4 2 3 3" xfId="50783" xr:uid="{76A9BF69-7663-48B1-AEAD-D9292FC903AB}"/>
    <cellStyle name="Currency 13 5 3 4 2 4" xfId="15363" xr:uid="{5A28BCB4-DEF0-45EB-9CC0-D07C43716869}"/>
    <cellStyle name="Currency 13 5 3 4 2 5" xfId="29053" xr:uid="{77EA0B41-D5CA-494A-806F-F8977A97E480}"/>
    <cellStyle name="Currency 13 5 3 4 2 6" xfId="43937" xr:uid="{AB562E66-99D7-44AF-A008-F27E2F718DFB}"/>
    <cellStyle name="Currency 13 5 3 4 3" xfId="10227" xr:uid="{D0673684-BC1B-473D-B244-C8981B2F72CE}"/>
    <cellStyle name="Currency 13 5 3 4 3 2" xfId="23917" xr:uid="{F932C932-DA31-4EC0-AAF0-2B2B966D8BCA}"/>
    <cellStyle name="Currency 13 5 3 4 3 2 2" xfId="37609" xr:uid="{A10767FE-2124-4D97-8BC6-4AEDF965C8B1}"/>
    <cellStyle name="Currency 13 5 3 4 3 2 3" xfId="52493" xr:uid="{B697DF64-298E-45CB-80B8-5F5E8DEA436B}"/>
    <cellStyle name="Currency 13 5 3 4 3 3" xfId="17073" xr:uid="{73F8B484-B744-4F8A-BB9A-BEF2248F0A4A}"/>
    <cellStyle name="Currency 13 5 3 4 3 4" xfId="30763" xr:uid="{B1C13E74-B618-49F1-A50A-0640E1D6CA76}"/>
    <cellStyle name="Currency 13 5 3 4 3 5" xfId="45647" xr:uid="{74DCF9A0-FAE1-4F28-A7A7-97DD00627859}"/>
    <cellStyle name="Currency 13 5 3 4 4" xfId="20495" xr:uid="{8F8667E7-0366-4A2A-9E99-3081C6131C34}"/>
    <cellStyle name="Currency 13 5 3 4 4 2" xfId="34187" xr:uid="{3CDECF2D-56DD-44DF-A859-C89A515CB3FE}"/>
    <cellStyle name="Currency 13 5 3 4 4 3" xfId="49071" xr:uid="{E68C89A7-F168-4B4D-9559-E095C90519B8}"/>
    <cellStyle name="Currency 13 5 3 4 5" xfId="13651" xr:uid="{972F1375-64E0-4C5D-A79D-F44D592605C8}"/>
    <cellStyle name="Currency 13 5 3 4 6" xfId="27341" xr:uid="{3F8A4AD4-1D58-4888-812F-30B4E1BD8D66}"/>
    <cellStyle name="Currency 13 5 3 4 7" xfId="42225" xr:uid="{F9A7C84A-C3B3-42D0-95EF-7B0FA8F61178}"/>
    <cellStyle name="Currency 13 5 3 5" xfId="8513" xr:uid="{3BEC4C27-DC9F-4EFB-B1E5-962DF13989AC}"/>
    <cellStyle name="Currency 13 5 3 5 2" xfId="11935" xr:uid="{C1A45335-A23C-42EE-93C1-14FD443ED095}"/>
    <cellStyle name="Currency 13 5 3 5 2 2" xfId="25625" xr:uid="{AE8B8E13-88C5-4C08-B934-60A60F919CDC}"/>
    <cellStyle name="Currency 13 5 3 5 2 2 2" xfId="39317" xr:uid="{F2D7FBBC-99F0-41A9-AF1F-DE20F54AD50C}"/>
    <cellStyle name="Currency 13 5 3 5 2 2 3" xfId="54201" xr:uid="{A261633B-4FE5-43BE-9A94-B60029143B70}"/>
    <cellStyle name="Currency 13 5 3 5 2 3" xfId="18781" xr:uid="{442B48FB-0759-4978-BBB7-8E60168B0D9A}"/>
    <cellStyle name="Currency 13 5 3 5 2 4" xfId="32471" xr:uid="{ECD8CD53-5B15-4340-81DE-127298D0136E}"/>
    <cellStyle name="Currency 13 5 3 5 2 5" xfId="47355" xr:uid="{3405E8DE-48B6-47C2-B55B-5AF527065A80}"/>
    <cellStyle name="Currency 13 5 3 5 3" xfId="22203" xr:uid="{3AF39E5E-77AD-4306-A8A7-D143CA142526}"/>
    <cellStyle name="Currency 13 5 3 5 3 2" xfId="35895" xr:uid="{A87A8716-56F1-4115-9F06-5CFE5E07B1A6}"/>
    <cellStyle name="Currency 13 5 3 5 3 3" xfId="50779" xr:uid="{4F963EEB-A07E-4EC8-89D7-2077A076C5FC}"/>
    <cellStyle name="Currency 13 5 3 5 4" xfId="15359" xr:uid="{152B5AE9-7482-4DCE-B073-909CE6625BDC}"/>
    <cellStyle name="Currency 13 5 3 5 5" xfId="29049" xr:uid="{AD0C8F4F-E55D-46C0-B5D2-88CB09E1AB4A}"/>
    <cellStyle name="Currency 13 5 3 5 6" xfId="43933" xr:uid="{812D31EB-4E1C-4C08-8E23-7CA6AD65018A}"/>
    <cellStyle name="Currency 13 5 3 6" xfId="10223" xr:uid="{350B7038-A5F4-46AA-9A7B-D75974889CFB}"/>
    <cellStyle name="Currency 13 5 3 6 2" xfId="23913" xr:uid="{8DC9D94B-802F-4A8A-966C-F9FCF3D45DE3}"/>
    <cellStyle name="Currency 13 5 3 6 2 2" xfId="37605" xr:uid="{66A79228-FC26-4E08-89A4-BF5020494FC1}"/>
    <cellStyle name="Currency 13 5 3 6 2 3" xfId="52489" xr:uid="{02E264A4-5AEF-4D0F-A10E-2595E873F2DD}"/>
    <cellStyle name="Currency 13 5 3 6 3" xfId="17069" xr:uid="{63A380E8-32F4-4FA4-B745-151908889A18}"/>
    <cellStyle name="Currency 13 5 3 6 4" xfId="30759" xr:uid="{472B1D44-E013-469D-9005-8EF2651EED03}"/>
    <cellStyle name="Currency 13 5 3 6 5" xfId="45643" xr:uid="{A40E63EC-F49D-4048-942D-C84B3F0F4756}"/>
    <cellStyle name="Currency 13 5 3 7" xfId="20491" xr:uid="{326F190F-0CB2-43D0-AFC8-18163187210C}"/>
    <cellStyle name="Currency 13 5 3 7 2" xfId="34183" xr:uid="{6C57A12B-E9B8-4EA2-B4CD-BA28646EDD8A}"/>
    <cellStyle name="Currency 13 5 3 7 3" xfId="49067" xr:uid="{10E9AB2E-844B-483F-B9B5-D54973E9D5C2}"/>
    <cellStyle name="Currency 13 5 3 8" xfId="13647" xr:uid="{00E7A1E1-ACD5-4631-8C48-2F4EF2228ECB}"/>
    <cellStyle name="Currency 13 5 3 9" xfId="27337" xr:uid="{69BED573-D1BD-479D-A1EE-E3EA65FB5C66}"/>
    <cellStyle name="Currency 13 5 4" xfId="6804" xr:uid="{DDA3C7A3-117C-40E9-A6B8-DBFB4842C6E6}"/>
    <cellStyle name="Currency 13 5 4 2" xfId="6805" xr:uid="{B43D7A9D-3392-41D2-A54D-2F06774E9F4F}"/>
    <cellStyle name="Currency 13 5 4 2 2" xfId="8519" xr:uid="{F5B02AA1-8D63-4E84-AEBB-4D45E8A4F7F1}"/>
    <cellStyle name="Currency 13 5 4 2 2 2" xfId="11941" xr:uid="{59E70FBC-F116-42B1-811D-F55BE3C907CB}"/>
    <cellStyle name="Currency 13 5 4 2 2 2 2" xfId="25631" xr:uid="{3AEDE106-F071-4449-BB2F-4B1B9952E552}"/>
    <cellStyle name="Currency 13 5 4 2 2 2 2 2" xfId="39323" xr:uid="{030425F2-C6BC-4F40-B474-0E3A19BCB2C7}"/>
    <cellStyle name="Currency 13 5 4 2 2 2 2 3" xfId="54207" xr:uid="{EBCDEC5A-C7DD-47FE-AA3B-5024B11EFEF3}"/>
    <cellStyle name="Currency 13 5 4 2 2 2 3" xfId="18787" xr:uid="{1F38BA0F-121B-445D-B29E-67E1DA79B47B}"/>
    <cellStyle name="Currency 13 5 4 2 2 2 4" xfId="32477" xr:uid="{607E8848-EA44-47CD-8D14-2C2439A862DA}"/>
    <cellStyle name="Currency 13 5 4 2 2 2 5" xfId="47361" xr:uid="{08F37430-844E-40C8-8A1F-1C0AA82EDD4A}"/>
    <cellStyle name="Currency 13 5 4 2 2 3" xfId="22209" xr:uid="{38F8B2D6-AF9C-46DA-B170-CB60707B4CB6}"/>
    <cellStyle name="Currency 13 5 4 2 2 3 2" xfId="35901" xr:uid="{42DA88D9-C837-4B36-9BE6-76A66AB9BEF3}"/>
    <cellStyle name="Currency 13 5 4 2 2 3 3" xfId="50785" xr:uid="{FE53274C-3BA3-484D-B25D-2871B2C0F293}"/>
    <cellStyle name="Currency 13 5 4 2 2 4" xfId="15365" xr:uid="{D785719E-0073-4B80-97C2-5C0D147F6289}"/>
    <cellStyle name="Currency 13 5 4 2 2 5" xfId="29055" xr:uid="{AA741339-8136-4390-B5E1-19B3C1B2A6DF}"/>
    <cellStyle name="Currency 13 5 4 2 2 6" xfId="43939" xr:uid="{12F4073F-133C-4B92-A1A4-DD9C0129BB96}"/>
    <cellStyle name="Currency 13 5 4 2 3" xfId="10229" xr:uid="{C8ABF306-0010-4424-BB83-E9FF6EBB646E}"/>
    <cellStyle name="Currency 13 5 4 2 3 2" xfId="23919" xr:uid="{851F1631-797E-4364-A093-8FED8C139C0F}"/>
    <cellStyle name="Currency 13 5 4 2 3 2 2" xfId="37611" xr:uid="{40654C22-8409-4A77-B4DF-E17905866B6E}"/>
    <cellStyle name="Currency 13 5 4 2 3 2 3" xfId="52495" xr:uid="{83778506-E66B-4628-BDD5-3BBC2F90C572}"/>
    <cellStyle name="Currency 13 5 4 2 3 3" xfId="17075" xr:uid="{93101903-371F-4E7B-A449-7A85030F9244}"/>
    <cellStyle name="Currency 13 5 4 2 3 4" xfId="30765" xr:uid="{1C2AC25B-E8FC-40B8-B894-9D2B3FA698F1}"/>
    <cellStyle name="Currency 13 5 4 2 3 5" xfId="45649" xr:uid="{9CE4C458-EFB4-464C-8065-641C66CBFD83}"/>
    <cellStyle name="Currency 13 5 4 2 4" xfId="20497" xr:uid="{9EB172AC-E29A-4ECA-8E6C-D8FC00134E65}"/>
    <cellStyle name="Currency 13 5 4 2 4 2" xfId="34189" xr:uid="{5F9A2AD0-7A38-4777-A960-9CE5220F0B29}"/>
    <cellStyle name="Currency 13 5 4 2 4 3" xfId="49073" xr:uid="{36F20199-6270-43BB-9287-E3B3FB887F2D}"/>
    <cellStyle name="Currency 13 5 4 2 5" xfId="13653" xr:uid="{BC46D8E3-7B1D-41D8-A795-B33554A21E2C}"/>
    <cellStyle name="Currency 13 5 4 2 6" xfId="27343" xr:uid="{97C5E51A-A644-42E8-8FB0-9086DF2862C7}"/>
    <cellStyle name="Currency 13 5 4 2 7" xfId="42227" xr:uid="{330D26F2-6D6E-484B-A508-D10B8C005C46}"/>
    <cellStyle name="Currency 13 5 4 3" xfId="8518" xr:uid="{C185E6B3-A166-4A89-8FD3-3E2507159548}"/>
    <cellStyle name="Currency 13 5 4 3 2" xfId="11940" xr:uid="{4AE66B26-47C8-465F-8953-755F34A43655}"/>
    <cellStyle name="Currency 13 5 4 3 2 2" xfId="25630" xr:uid="{D48FF286-9D6B-44AE-8E00-439AB47BE510}"/>
    <cellStyle name="Currency 13 5 4 3 2 2 2" xfId="39322" xr:uid="{0B2B348B-A9D7-4178-9FAF-8BD277B2E386}"/>
    <cellStyle name="Currency 13 5 4 3 2 2 3" xfId="54206" xr:uid="{1239C1BD-208A-4B2C-9B81-8CA0A4C9384F}"/>
    <cellStyle name="Currency 13 5 4 3 2 3" xfId="18786" xr:uid="{E097391F-3EE8-42AB-A8D6-CAE6F1A1DA83}"/>
    <cellStyle name="Currency 13 5 4 3 2 4" xfId="32476" xr:uid="{E99E0FAC-D91C-4875-9978-3C6A36AA266E}"/>
    <cellStyle name="Currency 13 5 4 3 2 5" xfId="47360" xr:uid="{E100563F-71F2-4799-BE03-63003F7601F9}"/>
    <cellStyle name="Currency 13 5 4 3 3" xfId="22208" xr:uid="{B0325052-F2A4-41FF-84F6-618D5C82596B}"/>
    <cellStyle name="Currency 13 5 4 3 3 2" xfId="35900" xr:uid="{CCFBA956-8ECE-4783-BF68-FE05E6E19AC4}"/>
    <cellStyle name="Currency 13 5 4 3 3 3" xfId="50784" xr:uid="{57E56642-AB71-49B5-8465-ADAEFCF94F0E}"/>
    <cellStyle name="Currency 13 5 4 3 4" xfId="15364" xr:uid="{E3A1A06F-85B7-4188-AD37-9928D2D093BC}"/>
    <cellStyle name="Currency 13 5 4 3 5" xfId="29054" xr:uid="{264E8F92-75E8-4638-B8D9-41A476BDF1A3}"/>
    <cellStyle name="Currency 13 5 4 3 6" xfId="43938" xr:uid="{9F4DE0D6-46AD-43DD-AE61-C69D1AC963A3}"/>
    <cellStyle name="Currency 13 5 4 4" xfId="10228" xr:uid="{05887E20-F939-41AD-8FE7-D48AB0D62B90}"/>
    <cellStyle name="Currency 13 5 4 4 2" xfId="23918" xr:uid="{98D5E5B1-276A-43A4-B2E1-39C8B1D2A58F}"/>
    <cellStyle name="Currency 13 5 4 4 2 2" xfId="37610" xr:uid="{901F58E7-F18F-4F55-9CD1-9D8E098B3F43}"/>
    <cellStyle name="Currency 13 5 4 4 2 3" xfId="52494" xr:uid="{6AC39874-DC70-4826-A055-6584961C05CF}"/>
    <cellStyle name="Currency 13 5 4 4 3" xfId="17074" xr:uid="{7FE1E01F-205E-4DF8-9632-9BFA7AA2297A}"/>
    <cellStyle name="Currency 13 5 4 4 4" xfId="30764" xr:uid="{E9812D16-6F9E-4222-8C7A-D38EE58F1902}"/>
    <cellStyle name="Currency 13 5 4 4 5" xfId="45648" xr:uid="{8959762D-4E15-463E-BFB1-1EE6D6838967}"/>
    <cellStyle name="Currency 13 5 4 5" xfId="20496" xr:uid="{B6C543C5-6BA5-4DC8-B4FD-140D8F1E4C3E}"/>
    <cellStyle name="Currency 13 5 4 5 2" xfId="34188" xr:uid="{B82C2099-B46B-4AEE-A4AC-D8C6D218F80F}"/>
    <cellStyle name="Currency 13 5 4 5 3" xfId="49072" xr:uid="{7BA05A7D-2DE1-4C78-894F-D0AA27CAF2DA}"/>
    <cellStyle name="Currency 13 5 4 6" xfId="13652" xr:uid="{355FFED2-F71E-4454-B528-BCC3AA2B9FDB}"/>
    <cellStyle name="Currency 13 5 4 7" xfId="27342" xr:uid="{DAB25AE5-7A6B-4B36-AB9C-34369157C2EC}"/>
    <cellStyle name="Currency 13 5 4 8" xfId="42226" xr:uid="{DD33B597-9143-497E-A5B3-16290A8073F7}"/>
    <cellStyle name="Currency 13 5 5" xfId="6806" xr:uid="{2E1AFE8E-31AB-4B15-A261-13EA81F0D74F}"/>
    <cellStyle name="Currency 13 5 5 2" xfId="8520" xr:uid="{13876807-F990-44E3-9303-4B3829AAFDFF}"/>
    <cellStyle name="Currency 13 5 5 2 2" xfId="11942" xr:uid="{E970CBE5-93DC-4218-8680-D36D597AB615}"/>
    <cellStyle name="Currency 13 5 5 2 2 2" xfId="25632" xr:uid="{B2BBCA0F-A18F-45F0-8BF5-CAF888AC5A21}"/>
    <cellStyle name="Currency 13 5 5 2 2 2 2" xfId="39324" xr:uid="{5F8930F3-A043-4962-A405-F8720FB3D7FE}"/>
    <cellStyle name="Currency 13 5 5 2 2 2 3" xfId="54208" xr:uid="{1EC0E0FC-BA79-4183-9D1F-8EF3459FA689}"/>
    <cellStyle name="Currency 13 5 5 2 2 3" xfId="18788" xr:uid="{3A929151-A49C-4A47-9A1F-E1790DC35F45}"/>
    <cellStyle name="Currency 13 5 5 2 2 4" xfId="32478" xr:uid="{F4D4AD12-0AE2-4719-93B4-A95A932C4508}"/>
    <cellStyle name="Currency 13 5 5 2 2 5" xfId="47362" xr:uid="{673304C7-E742-4EB7-8928-8B3569AEA86F}"/>
    <cellStyle name="Currency 13 5 5 2 3" xfId="22210" xr:uid="{20A49F55-65DD-4617-9CD4-FB8C295FB71D}"/>
    <cellStyle name="Currency 13 5 5 2 3 2" xfId="35902" xr:uid="{069C2F7A-C9AD-4A29-B875-0AFE9D5624FC}"/>
    <cellStyle name="Currency 13 5 5 2 3 3" xfId="50786" xr:uid="{5A613653-28CA-4303-8C6A-C4E968D913BC}"/>
    <cellStyle name="Currency 13 5 5 2 4" xfId="15366" xr:uid="{57032EBF-FFCB-4695-94F0-B48106510777}"/>
    <cellStyle name="Currency 13 5 5 2 5" xfId="29056" xr:uid="{7AF6225D-3C11-4621-9B53-D5F6D7A65DD3}"/>
    <cellStyle name="Currency 13 5 5 2 6" xfId="43940" xr:uid="{2EEBDD6C-519A-4439-9402-615F717B701A}"/>
    <cellStyle name="Currency 13 5 5 3" xfId="10230" xr:uid="{1ACE8B7E-A325-43F6-B88A-51B1746D1FAE}"/>
    <cellStyle name="Currency 13 5 5 3 2" xfId="23920" xr:uid="{97AAAE60-3DE5-411B-B552-CACA19C0D425}"/>
    <cellStyle name="Currency 13 5 5 3 2 2" xfId="37612" xr:uid="{CCD883C7-32B8-49E0-92C2-F695D401B38B}"/>
    <cellStyle name="Currency 13 5 5 3 2 3" xfId="52496" xr:uid="{A6711D5E-C5A4-485A-AC21-ECF5D33DFB06}"/>
    <cellStyle name="Currency 13 5 5 3 3" xfId="17076" xr:uid="{3755C8E5-363F-4F92-A0F0-8BC42A9AF0D3}"/>
    <cellStyle name="Currency 13 5 5 3 4" xfId="30766" xr:uid="{21F95BEA-4A3E-4553-AE71-471BC18C9673}"/>
    <cellStyle name="Currency 13 5 5 3 5" xfId="45650" xr:uid="{01D3115F-CDA3-41F1-92AA-7FE05149E71B}"/>
    <cellStyle name="Currency 13 5 5 4" xfId="20498" xr:uid="{63469A92-5C6D-488C-8A32-6BC351F751DD}"/>
    <cellStyle name="Currency 13 5 5 4 2" xfId="34190" xr:uid="{0AA65E7F-71E3-47C5-83A6-2C5ED79AE725}"/>
    <cellStyle name="Currency 13 5 5 4 3" xfId="49074" xr:uid="{18E8DC05-6E3B-4E75-BC77-DE38CA0C8CEF}"/>
    <cellStyle name="Currency 13 5 5 5" xfId="13654" xr:uid="{36A3AB0E-10E1-4B60-BC5F-08836675A9AA}"/>
    <cellStyle name="Currency 13 5 5 6" xfId="27344" xr:uid="{39CC9D60-8364-4467-AD4D-33B1E67E652B}"/>
    <cellStyle name="Currency 13 5 5 7" xfId="42228" xr:uid="{02EE9807-EE8F-4CC3-A617-102DA5513D2B}"/>
    <cellStyle name="Currency 13 5 6" xfId="6807" xr:uid="{7AF614C0-5F3C-47C5-BF2E-11CC1EB94050}"/>
    <cellStyle name="Currency 13 5 6 2" xfId="8521" xr:uid="{95E2ED7D-F421-4843-A218-EF244996B29D}"/>
    <cellStyle name="Currency 13 5 6 2 2" xfId="11943" xr:uid="{FCAF498F-4D44-45E5-9FBD-0317C09D126A}"/>
    <cellStyle name="Currency 13 5 6 2 2 2" xfId="25633" xr:uid="{85A74150-3BFC-4F3A-B3A1-0D84C4E64155}"/>
    <cellStyle name="Currency 13 5 6 2 2 2 2" xfId="39325" xr:uid="{0AF44A98-7ADE-4D49-80C4-94059761C43D}"/>
    <cellStyle name="Currency 13 5 6 2 2 2 3" xfId="54209" xr:uid="{DA00D12D-64AE-43A3-9E43-7B7092232A85}"/>
    <cellStyle name="Currency 13 5 6 2 2 3" xfId="18789" xr:uid="{2549B667-0644-4ED1-B267-A4AEBDBF2288}"/>
    <cellStyle name="Currency 13 5 6 2 2 4" xfId="32479" xr:uid="{F41D1070-CA9A-4FB8-91EC-A170EEC8CC20}"/>
    <cellStyle name="Currency 13 5 6 2 2 5" xfId="47363" xr:uid="{FD155263-BEEB-431D-A3CF-E2259D2AD99C}"/>
    <cellStyle name="Currency 13 5 6 2 3" xfId="22211" xr:uid="{8265BDC5-BE94-4EA6-8F2F-1AEA3AD84AB8}"/>
    <cellStyle name="Currency 13 5 6 2 3 2" xfId="35903" xr:uid="{81BDDEA4-B2B4-4728-9D5E-E67A33FD4F20}"/>
    <cellStyle name="Currency 13 5 6 2 3 3" xfId="50787" xr:uid="{3E8236EF-401C-4750-AC59-94176EF83A1D}"/>
    <cellStyle name="Currency 13 5 6 2 4" xfId="15367" xr:uid="{5AB51942-B967-4FCB-A0BF-5BB9749E8F88}"/>
    <cellStyle name="Currency 13 5 6 2 5" xfId="29057" xr:uid="{1D012B7B-C391-4796-84F1-3FAC54F2959F}"/>
    <cellStyle name="Currency 13 5 6 2 6" xfId="43941" xr:uid="{8510CAB3-E563-4416-B7D3-1403304FAA89}"/>
    <cellStyle name="Currency 13 5 6 3" xfId="10231" xr:uid="{5B769BF1-CA99-46A4-85D5-A1E56F732FF8}"/>
    <cellStyle name="Currency 13 5 6 3 2" xfId="23921" xr:uid="{D859F31D-0B95-49E6-859E-2794F30FBF6F}"/>
    <cellStyle name="Currency 13 5 6 3 2 2" xfId="37613" xr:uid="{BFD24A65-35F8-4F70-BD21-F062835AFEC8}"/>
    <cellStyle name="Currency 13 5 6 3 2 3" xfId="52497" xr:uid="{FD2E4230-05A3-4854-9076-DCCD3AB96560}"/>
    <cellStyle name="Currency 13 5 6 3 3" xfId="17077" xr:uid="{667DEE53-8AB1-4FD2-9321-F7BC5FE7D1F3}"/>
    <cellStyle name="Currency 13 5 6 3 4" xfId="30767" xr:uid="{379C356E-C336-4D38-9012-65AFCAB98ED8}"/>
    <cellStyle name="Currency 13 5 6 3 5" xfId="45651" xr:uid="{6E54A48B-F5CD-4D91-95D4-2C07BD341B81}"/>
    <cellStyle name="Currency 13 5 6 4" xfId="20499" xr:uid="{7E68182E-A4E5-4E16-8FE6-5D91C75BADD2}"/>
    <cellStyle name="Currency 13 5 6 4 2" xfId="34191" xr:uid="{A2D21FDE-F17A-4A39-9B37-42AEFE804ADF}"/>
    <cellStyle name="Currency 13 5 6 4 3" xfId="49075" xr:uid="{AFE4A0E9-9510-4C85-9A4C-2937B39107BB}"/>
    <cellStyle name="Currency 13 5 6 5" xfId="13655" xr:uid="{73A0FA95-8C4A-4FE1-BF7C-4918C6123C35}"/>
    <cellStyle name="Currency 13 5 6 6" xfId="27345" xr:uid="{C0C77089-70BE-482F-9A4E-84A08A8E8633}"/>
    <cellStyle name="Currency 13 5 6 7" xfId="42229" xr:uid="{70999898-CC3E-4A3C-B873-592E8C5890DC}"/>
    <cellStyle name="Currency 13 5 7" xfId="8507" xr:uid="{0853EB98-7A72-44A9-B14C-1765519B9CBC}"/>
    <cellStyle name="Currency 13 5 7 2" xfId="11929" xr:uid="{11D729C5-D4BF-40B9-8F7C-DD13CAE30B75}"/>
    <cellStyle name="Currency 13 5 7 2 2" xfId="25619" xr:uid="{EB4FA09C-7A81-483F-9F88-BC5123EDBE70}"/>
    <cellStyle name="Currency 13 5 7 2 2 2" xfId="39311" xr:uid="{74CB3CB3-DE1F-4D4D-9AB1-5B5F10EFE7AE}"/>
    <cellStyle name="Currency 13 5 7 2 2 3" xfId="54195" xr:uid="{D0A27587-1F79-4D6F-9D27-8742DCD2F1E4}"/>
    <cellStyle name="Currency 13 5 7 2 3" xfId="18775" xr:uid="{EA2908B7-7397-418B-8078-2BEBE4D0D28E}"/>
    <cellStyle name="Currency 13 5 7 2 4" xfId="32465" xr:uid="{210C5F1C-697E-4AC5-B662-4EE890F9857C}"/>
    <cellStyle name="Currency 13 5 7 2 5" xfId="47349" xr:uid="{3256A61E-8238-404F-9C12-B435C12BB994}"/>
    <cellStyle name="Currency 13 5 7 3" xfId="22197" xr:uid="{97421876-1ED1-4E07-9414-C88B69A1B218}"/>
    <cellStyle name="Currency 13 5 7 3 2" xfId="35889" xr:uid="{008ECFE4-1526-4ACC-923F-AACD7A1AA74F}"/>
    <cellStyle name="Currency 13 5 7 3 3" xfId="50773" xr:uid="{3F35A460-831E-4C1F-A1E3-953C0A57BDC7}"/>
    <cellStyle name="Currency 13 5 7 4" xfId="15353" xr:uid="{DD198E1C-60D0-453A-8371-3FF62052BA19}"/>
    <cellStyle name="Currency 13 5 7 5" xfId="29043" xr:uid="{42511388-A38D-46DB-86D3-D4972EBA4498}"/>
    <cellStyle name="Currency 13 5 7 6" xfId="43927" xr:uid="{C5C9DE4A-25AF-487C-AABD-AA7F12E604D0}"/>
    <cellStyle name="Currency 13 5 8" xfId="10217" xr:uid="{92651DE8-5BCB-40E6-868F-7B35FD2A3410}"/>
    <cellStyle name="Currency 13 5 8 2" xfId="23907" xr:uid="{D4168F66-71AF-4FCA-8CD4-5943FF12A7B4}"/>
    <cellStyle name="Currency 13 5 8 2 2" xfId="37599" xr:uid="{3EF5C681-BDFA-4F2C-88CF-F72984EE3865}"/>
    <cellStyle name="Currency 13 5 8 2 3" xfId="52483" xr:uid="{1A912424-2CA3-44ED-981D-920BB078C3A9}"/>
    <cellStyle name="Currency 13 5 8 3" xfId="17063" xr:uid="{1384D436-9349-4C84-AB39-E2745177839F}"/>
    <cellStyle name="Currency 13 5 8 4" xfId="30753" xr:uid="{0B3024AF-8A96-46D6-B69C-451F9FE92721}"/>
    <cellStyle name="Currency 13 5 8 5" xfId="45637" xr:uid="{C6B2A86F-6F65-449E-A6EF-F9B50C3E18FE}"/>
    <cellStyle name="Currency 13 5 9" xfId="20485" xr:uid="{CA3AB5A1-42F6-4109-9C88-D1793947DCB1}"/>
    <cellStyle name="Currency 13 5 9 2" xfId="34177" xr:uid="{B5849991-A6DD-4191-BD3B-133E58DA8C4E}"/>
    <cellStyle name="Currency 13 5 9 3" xfId="49061" xr:uid="{D2B4DF66-2414-4E47-9CFF-2E41234FB0EA}"/>
    <cellStyle name="Currency 13 6" xfId="6808" xr:uid="{52ED11C7-845D-42DF-A4DD-CC37F665DCA6}"/>
    <cellStyle name="Currency 13 6 10" xfId="42230" xr:uid="{98A459FF-E26D-4C2D-8484-03C90BC0CDEB}"/>
    <cellStyle name="Currency 13 6 2" xfId="6809" xr:uid="{0271305C-F57C-45F4-8351-018827178DC5}"/>
    <cellStyle name="Currency 13 6 2 2" xfId="6810" xr:uid="{4B965BCA-16B7-4DA5-9C32-89A54684BD50}"/>
    <cellStyle name="Currency 13 6 2 2 2" xfId="8524" xr:uid="{B1A56EC4-5670-4AAE-A91C-FA3DC9C53F01}"/>
    <cellStyle name="Currency 13 6 2 2 2 2" xfId="11946" xr:uid="{39E214AC-5BBB-43BA-B78B-A7F0EF3A5101}"/>
    <cellStyle name="Currency 13 6 2 2 2 2 2" xfId="25636" xr:uid="{9A8EFE67-87DA-4A7B-A339-D8BAD5C9DAF3}"/>
    <cellStyle name="Currency 13 6 2 2 2 2 2 2" xfId="39328" xr:uid="{1EF7D28C-67F5-41D1-914F-111A71FF50D2}"/>
    <cellStyle name="Currency 13 6 2 2 2 2 2 3" xfId="54212" xr:uid="{9C309EAE-CCEA-4106-8FBE-C57FA1025FD8}"/>
    <cellStyle name="Currency 13 6 2 2 2 2 3" xfId="18792" xr:uid="{3E06178C-1C16-4ADA-8E10-AF6291BE566D}"/>
    <cellStyle name="Currency 13 6 2 2 2 2 4" xfId="32482" xr:uid="{4FEAE32D-E1C3-478A-8662-B092A507C779}"/>
    <cellStyle name="Currency 13 6 2 2 2 2 5" xfId="47366" xr:uid="{021FD22B-81D6-4E01-89EB-1ED064F6C508}"/>
    <cellStyle name="Currency 13 6 2 2 2 3" xfId="22214" xr:uid="{5781BD85-E9FF-48D4-B1D0-7416B80FC1C6}"/>
    <cellStyle name="Currency 13 6 2 2 2 3 2" xfId="35906" xr:uid="{D7BCED44-9163-4FA4-84FC-4DA486FCE1B8}"/>
    <cellStyle name="Currency 13 6 2 2 2 3 3" xfId="50790" xr:uid="{9EE11195-55FB-4B19-BD1F-ACFD3DF2D3C8}"/>
    <cellStyle name="Currency 13 6 2 2 2 4" xfId="15370" xr:uid="{B08824FE-FF25-4798-A68E-790EB684066D}"/>
    <cellStyle name="Currency 13 6 2 2 2 5" xfId="29060" xr:uid="{5F35BF7C-BC7C-479B-907A-D9F7060607D2}"/>
    <cellStyle name="Currency 13 6 2 2 2 6" xfId="43944" xr:uid="{6DFC767E-EEA1-4690-A43C-F5051D2EFFC7}"/>
    <cellStyle name="Currency 13 6 2 2 3" xfId="10234" xr:uid="{97CDCCBE-376A-4A7B-98A9-DD550999E160}"/>
    <cellStyle name="Currency 13 6 2 2 3 2" xfId="23924" xr:uid="{BCA2E2FB-8AB0-4A20-8FFF-836BF784BFB9}"/>
    <cellStyle name="Currency 13 6 2 2 3 2 2" xfId="37616" xr:uid="{56FE86E0-FECE-4D79-9C53-348FA8AF4DC3}"/>
    <cellStyle name="Currency 13 6 2 2 3 2 3" xfId="52500" xr:uid="{BCBB6599-3C0E-4F1D-BBE3-7B1BA1345F02}"/>
    <cellStyle name="Currency 13 6 2 2 3 3" xfId="17080" xr:uid="{0409766A-8428-4D43-866A-2B5EDBB87CFE}"/>
    <cellStyle name="Currency 13 6 2 2 3 4" xfId="30770" xr:uid="{F36E01EB-9748-41D3-9C49-01429DC2B402}"/>
    <cellStyle name="Currency 13 6 2 2 3 5" xfId="45654" xr:uid="{6BEE4721-5C32-42DB-88A4-425B6FD9CE6D}"/>
    <cellStyle name="Currency 13 6 2 2 4" xfId="20502" xr:uid="{76B25A87-E464-4A66-A4A1-C76C1D001CD3}"/>
    <cellStyle name="Currency 13 6 2 2 4 2" xfId="34194" xr:uid="{FB9A1875-AEA7-412C-B048-D2F4EB591FAF}"/>
    <cellStyle name="Currency 13 6 2 2 4 3" xfId="49078" xr:uid="{ED85DAE3-F133-4696-A051-ABEB79130BAF}"/>
    <cellStyle name="Currency 13 6 2 2 5" xfId="13658" xr:uid="{88A129BE-B9EC-4B8D-A43E-15AFCE10645D}"/>
    <cellStyle name="Currency 13 6 2 2 6" xfId="27348" xr:uid="{345D663B-EA55-4021-9153-53DF443B12CF}"/>
    <cellStyle name="Currency 13 6 2 2 7" xfId="42232" xr:uid="{8F3D826A-7E45-4BD7-891B-7A69ACC6C626}"/>
    <cellStyle name="Currency 13 6 2 3" xfId="8523" xr:uid="{799EC795-AA28-4CAD-8B3E-C26421738945}"/>
    <cellStyle name="Currency 13 6 2 3 2" xfId="11945" xr:uid="{BC95C68A-2D2E-41C3-8933-3F6CAA551E18}"/>
    <cellStyle name="Currency 13 6 2 3 2 2" xfId="25635" xr:uid="{03189490-EDB2-4115-B651-0C9467F02C88}"/>
    <cellStyle name="Currency 13 6 2 3 2 2 2" xfId="39327" xr:uid="{D69D2447-244F-43BC-A3CE-572D3218E8DE}"/>
    <cellStyle name="Currency 13 6 2 3 2 2 3" xfId="54211" xr:uid="{8D121485-18DA-4A25-A3F3-BE4D7D6EC7E6}"/>
    <cellStyle name="Currency 13 6 2 3 2 3" xfId="18791" xr:uid="{257AE571-7C71-451C-B7F0-9D556C602E1A}"/>
    <cellStyle name="Currency 13 6 2 3 2 4" xfId="32481" xr:uid="{A84172E6-6FAA-4CDD-8426-18BC7C7DC4DA}"/>
    <cellStyle name="Currency 13 6 2 3 2 5" xfId="47365" xr:uid="{AFDB06F4-2A04-486A-BC93-FCF7331FC0E4}"/>
    <cellStyle name="Currency 13 6 2 3 3" xfId="22213" xr:uid="{135FDDE4-DAB6-472C-BB62-4CBFF3D36F64}"/>
    <cellStyle name="Currency 13 6 2 3 3 2" xfId="35905" xr:uid="{71ECE0D9-13BE-4DB6-8A28-F89E81295AD2}"/>
    <cellStyle name="Currency 13 6 2 3 3 3" xfId="50789" xr:uid="{B7B266E9-FD9C-4958-A333-CB6904F83963}"/>
    <cellStyle name="Currency 13 6 2 3 4" xfId="15369" xr:uid="{38307A66-07AE-4552-8C42-3B1B1696FFDE}"/>
    <cellStyle name="Currency 13 6 2 3 5" xfId="29059" xr:uid="{8674337F-9F4D-47F1-9CD7-D5DF6D0A0BAD}"/>
    <cellStyle name="Currency 13 6 2 3 6" xfId="43943" xr:uid="{7E1EC1BD-7FCB-4A3F-AEF3-C141BE816F7A}"/>
    <cellStyle name="Currency 13 6 2 4" xfId="10233" xr:uid="{3113DF86-247D-43D9-8F59-11FC60DDCD5C}"/>
    <cellStyle name="Currency 13 6 2 4 2" xfId="23923" xr:uid="{DA9C8D81-A7F9-4EA1-95BA-69B08DFF6741}"/>
    <cellStyle name="Currency 13 6 2 4 2 2" xfId="37615" xr:uid="{BB6C3984-1296-485F-88C8-5BE7A9B8A40C}"/>
    <cellStyle name="Currency 13 6 2 4 2 3" xfId="52499" xr:uid="{54289410-1A67-4EE8-8DCB-FA1209D515D4}"/>
    <cellStyle name="Currency 13 6 2 4 3" xfId="17079" xr:uid="{13B31157-EA2D-408E-B0DA-C42010600465}"/>
    <cellStyle name="Currency 13 6 2 4 4" xfId="30769" xr:uid="{941F5582-E3C7-45F6-8138-67645A2E42EA}"/>
    <cellStyle name="Currency 13 6 2 4 5" xfId="45653" xr:uid="{EC53925E-8E62-4D9A-956D-0035F00B3251}"/>
    <cellStyle name="Currency 13 6 2 5" xfId="20501" xr:uid="{396D4252-EE04-4D6F-9B7B-9EE66F0E39B2}"/>
    <cellStyle name="Currency 13 6 2 5 2" xfId="34193" xr:uid="{FBD1C584-922F-46A7-AD98-41645EBB710B}"/>
    <cellStyle name="Currency 13 6 2 5 3" xfId="49077" xr:uid="{78B97000-5964-4841-B59C-D99FF5E0E658}"/>
    <cellStyle name="Currency 13 6 2 6" xfId="13657" xr:uid="{11DB8485-9FFE-4EF6-9FA8-CC8EA06E4302}"/>
    <cellStyle name="Currency 13 6 2 7" xfId="27347" xr:uid="{5D551C0B-CCC6-4D50-8A68-A87483BFFB1D}"/>
    <cellStyle name="Currency 13 6 2 8" xfId="42231" xr:uid="{EE6DED38-7B63-4C27-A257-3267622CD17E}"/>
    <cellStyle name="Currency 13 6 3" xfId="6811" xr:uid="{F8DCA9A0-A4CF-405D-872F-284872F0C9E5}"/>
    <cellStyle name="Currency 13 6 3 2" xfId="8525" xr:uid="{DBE44EBA-19B7-40D7-98E1-D80511E071BD}"/>
    <cellStyle name="Currency 13 6 3 2 2" xfId="11947" xr:uid="{06393446-012B-4203-99FA-BEC0E0426278}"/>
    <cellStyle name="Currency 13 6 3 2 2 2" xfId="25637" xr:uid="{CC80899A-0B7A-4D49-8B79-EDD5CC4D6A2B}"/>
    <cellStyle name="Currency 13 6 3 2 2 2 2" xfId="39329" xr:uid="{5EB3F937-6471-4562-B853-F2E6D6F15AFE}"/>
    <cellStyle name="Currency 13 6 3 2 2 2 3" xfId="54213" xr:uid="{475EDB61-4F3A-4651-860E-18F26134A9CF}"/>
    <cellStyle name="Currency 13 6 3 2 2 3" xfId="18793" xr:uid="{79B3EF9C-5B88-4038-BA5D-69167851333F}"/>
    <cellStyle name="Currency 13 6 3 2 2 4" xfId="32483" xr:uid="{B11E3B62-D6AF-4763-B24C-857C26389525}"/>
    <cellStyle name="Currency 13 6 3 2 2 5" xfId="47367" xr:uid="{DEB1EFE0-5C1A-427A-823E-832819AD890A}"/>
    <cellStyle name="Currency 13 6 3 2 3" xfId="22215" xr:uid="{1F08DC07-F065-4ED3-B853-2509C0CEC864}"/>
    <cellStyle name="Currency 13 6 3 2 3 2" xfId="35907" xr:uid="{00D8079A-0125-4DAB-99DE-D1CF0DE90D41}"/>
    <cellStyle name="Currency 13 6 3 2 3 3" xfId="50791" xr:uid="{218AD4D5-060C-4E13-950C-320BFEF7DBA9}"/>
    <cellStyle name="Currency 13 6 3 2 4" xfId="15371" xr:uid="{4526E52F-E74C-4895-A4EA-16F88958E6B5}"/>
    <cellStyle name="Currency 13 6 3 2 5" xfId="29061" xr:uid="{7CDB536B-E077-4758-B8A7-D748168B41D7}"/>
    <cellStyle name="Currency 13 6 3 2 6" xfId="43945" xr:uid="{C74FFB14-9B92-491F-818D-33260F1129B7}"/>
    <cellStyle name="Currency 13 6 3 3" xfId="10235" xr:uid="{46C52F8A-88BC-41D5-ACCC-637D9E32471D}"/>
    <cellStyle name="Currency 13 6 3 3 2" xfId="23925" xr:uid="{07C1BA51-FC83-406B-B560-290A0FD50C4A}"/>
    <cellStyle name="Currency 13 6 3 3 2 2" xfId="37617" xr:uid="{DA003FEB-5459-4006-8996-17145FE88114}"/>
    <cellStyle name="Currency 13 6 3 3 2 3" xfId="52501" xr:uid="{53EFFCCB-CA69-4B2C-8CCF-17CD3D85A8D1}"/>
    <cellStyle name="Currency 13 6 3 3 3" xfId="17081" xr:uid="{286302B2-3D72-4D60-9BFD-5277698A4BC7}"/>
    <cellStyle name="Currency 13 6 3 3 4" xfId="30771" xr:uid="{F869B5C8-FE48-45CF-AF65-74ED2B6BBC71}"/>
    <cellStyle name="Currency 13 6 3 3 5" xfId="45655" xr:uid="{AADA6DA6-1095-49E0-9CA7-7320329B9C56}"/>
    <cellStyle name="Currency 13 6 3 4" xfId="20503" xr:uid="{7F1BF641-92E2-40AF-9475-6F0E8D03B920}"/>
    <cellStyle name="Currency 13 6 3 4 2" xfId="34195" xr:uid="{53E1CBD5-E433-4727-AE29-E2176EBB8467}"/>
    <cellStyle name="Currency 13 6 3 4 3" xfId="49079" xr:uid="{19622A24-28BA-4A75-B3B1-18DFA8FA4605}"/>
    <cellStyle name="Currency 13 6 3 5" xfId="13659" xr:uid="{4477F882-1639-4AF3-8175-D577F8F420F4}"/>
    <cellStyle name="Currency 13 6 3 6" xfId="27349" xr:uid="{474AD701-5DB8-4507-9780-DE4DA5BC6FD5}"/>
    <cellStyle name="Currency 13 6 3 7" xfId="42233" xr:uid="{AB3ED195-345F-4171-83B4-060D510DB9A2}"/>
    <cellStyle name="Currency 13 6 4" xfId="6812" xr:uid="{E6C66E97-1A14-4993-9EB4-B73000256925}"/>
    <cellStyle name="Currency 13 6 4 2" xfId="8526" xr:uid="{FF86659C-4924-4B50-9873-5BE1F79CA7E5}"/>
    <cellStyle name="Currency 13 6 4 2 2" xfId="11948" xr:uid="{E1AA24F7-4315-4B4F-8BC8-3180C43312B8}"/>
    <cellStyle name="Currency 13 6 4 2 2 2" xfId="25638" xr:uid="{2616E772-82DF-459B-9B75-A453F21A561E}"/>
    <cellStyle name="Currency 13 6 4 2 2 2 2" xfId="39330" xr:uid="{28C8C605-B7C6-4C0C-907A-6BCB34A81841}"/>
    <cellStyle name="Currency 13 6 4 2 2 2 3" xfId="54214" xr:uid="{79D25810-D54D-498E-8AC9-FE55D0ED113E}"/>
    <cellStyle name="Currency 13 6 4 2 2 3" xfId="18794" xr:uid="{F05A7274-93BE-4226-97D8-1E60CDDBBAF6}"/>
    <cellStyle name="Currency 13 6 4 2 2 4" xfId="32484" xr:uid="{F2B00C33-B24D-4969-B58C-A626DA63B3E5}"/>
    <cellStyle name="Currency 13 6 4 2 2 5" xfId="47368" xr:uid="{30EA2D67-C37A-4561-B1A7-10394A2BC753}"/>
    <cellStyle name="Currency 13 6 4 2 3" xfId="22216" xr:uid="{72EFA158-F699-4F90-AF01-5CC46114BF2D}"/>
    <cellStyle name="Currency 13 6 4 2 3 2" xfId="35908" xr:uid="{D2D5ED2D-B2A7-42D7-8144-31BF618F641D}"/>
    <cellStyle name="Currency 13 6 4 2 3 3" xfId="50792" xr:uid="{343FD1DC-7836-4095-AA3D-FCF7C9361449}"/>
    <cellStyle name="Currency 13 6 4 2 4" xfId="15372" xr:uid="{F61D75AD-EFCE-436E-8132-E873A663CE47}"/>
    <cellStyle name="Currency 13 6 4 2 5" xfId="29062" xr:uid="{C95C5CD1-6902-4CCE-BD1B-BC3723253206}"/>
    <cellStyle name="Currency 13 6 4 2 6" xfId="43946" xr:uid="{190C6527-7DDF-4252-B456-2150B9AFBEB6}"/>
    <cellStyle name="Currency 13 6 4 3" xfId="10236" xr:uid="{80E18408-11AD-4F71-BA1E-2AE9411DFF65}"/>
    <cellStyle name="Currency 13 6 4 3 2" xfId="23926" xr:uid="{FF9FA990-83EB-4B6B-8DE7-64AA04C92C59}"/>
    <cellStyle name="Currency 13 6 4 3 2 2" xfId="37618" xr:uid="{2B8BBBEF-4A3A-4D66-97B8-364AE38F2B60}"/>
    <cellStyle name="Currency 13 6 4 3 2 3" xfId="52502" xr:uid="{2CF7D724-27D3-49B6-9CAC-8AA05C216843}"/>
    <cellStyle name="Currency 13 6 4 3 3" xfId="17082" xr:uid="{ADFB0CA9-4420-4F4E-AB64-D3C674729E4B}"/>
    <cellStyle name="Currency 13 6 4 3 4" xfId="30772" xr:uid="{49C3095B-6E1A-40B0-A98A-11C8671F33CC}"/>
    <cellStyle name="Currency 13 6 4 3 5" xfId="45656" xr:uid="{894F4440-BCEE-45B7-AB43-453B120EF320}"/>
    <cellStyle name="Currency 13 6 4 4" xfId="20504" xr:uid="{F55E5504-E555-4941-953A-B6C919A850C2}"/>
    <cellStyle name="Currency 13 6 4 4 2" xfId="34196" xr:uid="{83E71C98-A4CA-41E1-8B01-98CDC5B86FA0}"/>
    <cellStyle name="Currency 13 6 4 4 3" xfId="49080" xr:uid="{7DAA7CA7-F3AE-4D1F-B5FD-A2B8CB65C677}"/>
    <cellStyle name="Currency 13 6 4 5" xfId="13660" xr:uid="{29B34B0A-9AEA-4464-B624-B961047E47D5}"/>
    <cellStyle name="Currency 13 6 4 6" xfId="27350" xr:uid="{F150C9A1-98FF-4A01-9271-384D35E46779}"/>
    <cellStyle name="Currency 13 6 4 7" xfId="42234" xr:uid="{13FD7B9F-EFA2-4B7D-A98C-58B0F617A8D4}"/>
    <cellStyle name="Currency 13 6 5" xfId="8522" xr:uid="{1D4CA2B8-15E7-4149-B0A2-79DAD94EB050}"/>
    <cellStyle name="Currency 13 6 5 2" xfId="11944" xr:uid="{D521EC09-C6BC-4331-9026-75B24DFD48BE}"/>
    <cellStyle name="Currency 13 6 5 2 2" xfId="25634" xr:uid="{F010DC46-9B43-4AD8-98BF-807EF8CF6CEC}"/>
    <cellStyle name="Currency 13 6 5 2 2 2" xfId="39326" xr:uid="{E78E20FF-BBD9-45E1-AB3B-1F85C1ACF64E}"/>
    <cellStyle name="Currency 13 6 5 2 2 3" xfId="54210" xr:uid="{9234244F-76FD-45C3-9141-0402C4C494B8}"/>
    <cellStyle name="Currency 13 6 5 2 3" xfId="18790" xr:uid="{C1AD20EE-8B52-4960-82E1-9D51B6BB127B}"/>
    <cellStyle name="Currency 13 6 5 2 4" xfId="32480" xr:uid="{BACBFA6E-1034-49ED-A3B7-CD33865F08AA}"/>
    <cellStyle name="Currency 13 6 5 2 5" xfId="47364" xr:uid="{AB885E3D-AEA6-44AA-BB9D-B7F4DB515F26}"/>
    <cellStyle name="Currency 13 6 5 3" xfId="22212" xr:uid="{7C9A17F1-1076-436D-A4CB-B4CF0F99E41F}"/>
    <cellStyle name="Currency 13 6 5 3 2" xfId="35904" xr:uid="{2994191A-AC11-4708-99B8-321C0257A45D}"/>
    <cellStyle name="Currency 13 6 5 3 3" xfId="50788" xr:uid="{67A09BA8-781B-4513-B96A-AD3F96B15491}"/>
    <cellStyle name="Currency 13 6 5 4" xfId="15368" xr:uid="{ADD7E067-B784-44CE-AA72-98BEC4F985C2}"/>
    <cellStyle name="Currency 13 6 5 5" xfId="29058" xr:uid="{91F0AFD8-F6B7-48A9-B87F-FBD2B8D051FC}"/>
    <cellStyle name="Currency 13 6 5 6" xfId="43942" xr:uid="{58FBD03D-80F1-47CD-95A6-743011D83EB2}"/>
    <cellStyle name="Currency 13 6 6" xfId="10232" xr:uid="{668262B0-AEBA-43BA-8481-04AE8E646794}"/>
    <cellStyle name="Currency 13 6 6 2" xfId="23922" xr:uid="{028EFCFC-E8F3-4347-A727-4E0EFB5020BE}"/>
    <cellStyle name="Currency 13 6 6 2 2" xfId="37614" xr:uid="{C63A635F-1A97-4524-BEF9-B41940ED3907}"/>
    <cellStyle name="Currency 13 6 6 2 3" xfId="52498" xr:uid="{B12F0453-8811-42EB-B2F1-E76DA7E67C06}"/>
    <cellStyle name="Currency 13 6 6 3" xfId="17078" xr:uid="{96ECC5DF-882A-40A0-8100-920FEEB99F88}"/>
    <cellStyle name="Currency 13 6 6 4" xfId="30768" xr:uid="{5C8E42BC-6431-41D5-A107-7313010DFE9A}"/>
    <cellStyle name="Currency 13 6 6 5" xfId="45652" xr:uid="{E72AD138-70B6-4F48-BD90-F337E92EFF22}"/>
    <cellStyle name="Currency 13 6 7" xfId="20500" xr:uid="{95D5D246-1BD7-4CCB-A8A9-FB9C3763C082}"/>
    <cellStyle name="Currency 13 6 7 2" xfId="34192" xr:uid="{32FED280-705E-4637-AA69-5E79FB7F6021}"/>
    <cellStyle name="Currency 13 6 7 3" xfId="49076" xr:uid="{E4CDC8F1-B2E1-4353-A8B4-E69F86EFF49F}"/>
    <cellStyle name="Currency 13 6 8" xfId="13656" xr:uid="{5A6690CB-4FD4-48CF-827C-CC01DF28258D}"/>
    <cellStyle name="Currency 13 6 9" xfId="27346" xr:uid="{A86D9D7C-5AE3-48D7-A1DC-391F132C5AEB}"/>
    <cellStyle name="Currency 13 7" xfId="6813" xr:uid="{336CF1D2-BFEA-4E6F-A2BB-56E59EF2E50E}"/>
    <cellStyle name="Currency 13 7 10" xfId="42235" xr:uid="{441549F0-5946-4ED4-9EE9-B66CEE6F58F2}"/>
    <cellStyle name="Currency 13 7 2" xfId="6814" xr:uid="{B925D6EF-6539-4ACD-AC9B-3B697533BD7B}"/>
    <cellStyle name="Currency 13 7 2 2" xfId="6815" xr:uid="{E4BC1890-CE22-436A-A6D3-A18E84F5F8CA}"/>
    <cellStyle name="Currency 13 7 2 2 2" xfId="8529" xr:uid="{83851AAB-EFCE-41CF-8722-4A74DE3D2016}"/>
    <cellStyle name="Currency 13 7 2 2 2 2" xfId="11951" xr:uid="{A16A48CE-A8B8-4C29-94FA-B0A39B0D9643}"/>
    <cellStyle name="Currency 13 7 2 2 2 2 2" xfId="25641" xr:uid="{841BFAF3-CD15-43A7-A3DF-C7593DBE76B4}"/>
    <cellStyle name="Currency 13 7 2 2 2 2 2 2" xfId="39333" xr:uid="{2C220238-D5D1-4694-8234-C9D29EED9C2D}"/>
    <cellStyle name="Currency 13 7 2 2 2 2 2 3" xfId="54217" xr:uid="{5A26292B-96C4-4EB9-8608-B643202E6379}"/>
    <cellStyle name="Currency 13 7 2 2 2 2 3" xfId="18797" xr:uid="{B9682BBB-337C-48E8-8181-F4BF57CE21AF}"/>
    <cellStyle name="Currency 13 7 2 2 2 2 4" xfId="32487" xr:uid="{6ECF99F5-2A7B-42B1-BCAF-0E9F345FEB53}"/>
    <cellStyle name="Currency 13 7 2 2 2 2 5" xfId="47371" xr:uid="{8E3368AA-AF29-49E9-BF65-B242690A514E}"/>
    <cellStyle name="Currency 13 7 2 2 2 3" xfId="22219" xr:uid="{B6302699-55A7-4074-843A-E3AEF57FF29D}"/>
    <cellStyle name="Currency 13 7 2 2 2 3 2" xfId="35911" xr:uid="{E9619F5C-9B68-47A1-AE69-285497B651BF}"/>
    <cellStyle name="Currency 13 7 2 2 2 3 3" xfId="50795" xr:uid="{6634C220-C06E-414B-B0C5-E7912E985109}"/>
    <cellStyle name="Currency 13 7 2 2 2 4" xfId="15375" xr:uid="{DAE1E6D1-27B9-4909-9ACB-C81376839BF7}"/>
    <cellStyle name="Currency 13 7 2 2 2 5" xfId="29065" xr:uid="{160414D8-3D6F-4041-A1F3-A52E2360822D}"/>
    <cellStyle name="Currency 13 7 2 2 2 6" xfId="43949" xr:uid="{35FCC832-7DB3-433C-9343-EF886546B603}"/>
    <cellStyle name="Currency 13 7 2 2 3" xfId="10239" xr:uid="{7EDEA263-E7CC-4A64-8E45-32CBDFD4E33A}"/>
    <cellStyle name="Currency 13 7 2 2 3 2" xfId="23929" xr:uid="{59BB8E25-DD45-4130-8BB5-19FCDBDAAB7E}"/>
    <cellStyle name="Currency 13 7 2 2 3 2 2" xfId="37621" xr:uid="{0FBBA9E1-F609-45E6-B5E2-991B9B56C4FB}"/>
    <cellStyle name="Currency 13 7 2 2 3 2 3" xfId="52505" xr:uid="{1024076E-44A3-4826-AA26-01218826A0CA}"/>
    <cellStyle name="Currency 13 7 2 2 3 3" xfId="17085" xr:uid="{AF9AD408-976F-45CA-9812-4F2A9D9E9555}"/>
    <cellStyle name="Currency 13 7 2 2 3 4" xfId="30775" xr:uid="{AB6EAD24-25C9-47D7-B406-46AD232EC59A}"/>
    <cellStyle name="Currency 13 7 2 2 3 5" xfId="45659" xr:uid="{3F934643-BFC2-4B1F-B9AC-087A5059C846}"/>
    <cellStyle name="Currency 13 7 2 2 4" xfId="20507" xr:uid="{CDBAC6D1-28B9-48CA-BB9C-DCF0216D0D1A}"/>
    <cellStyle name="Currency 13 7 2 2 4 2" xfId="34199" xr:uid="{5AC306C2-56AF-4DE9-A1B6-A3BCB9AE6425}"/>
    <cellStyle name="Currency 13 7 2 2 4 3" xfId="49083" xr:uid="{E0CE2A4F-8CB3-468B-99FF-F139936C0D7C}"/>
    <cellStyle name="Currency 13 7 2 2 5" xfId="13663" xr:uid="{CAA9ECEB-3E16-4E09-828F-974489451FB2}"/>
    <cellStyle name="Currency 13 7 2 2 6" xfId="27353" xr:uid="{2B80BE60-F7F3-4B95-8B7B-6790CF33BDF7}"/>
    <cellStyle name="Currency 13 7 2 2 7" xfId="42237" xr:uid="{E5417C4E-F8E3-43F1-B27A-E2EE1AD01123}"/>
    <cellStyle name="Currency 13 7 2 3" xfId="8528" xr:uid="{3CC3C7A5-379C-4157-8139-ADA9303CEEFE}"/>
    <cellStyle name="Currency 13 7 2 3 2" xfId="11950" xr:uid="{9524441C-6A5A-4A07-9C8D-ECF3521D5C5C}"/>
    <cellStyle name="Currency 13 7 2 3 2 2" xfId="25640" xr:uid="{85E6C6C6-ED0A-46AA-BD4B-2B93C2789BE2}"/>
    <cellStyle name="Currency 13 7 2 3 2 2 2" xfId="39332" xr:uid="{D7A579A9-DE40-489F-9DFA-170976E8F41B}"/>
    <cellStyle name="Currency 13 7 2 3 2 2 3" xfId="54216" xr:uid="{CF583B22-3B01-46BC-9AEC-038DF8B01AEA}"/>
    <cellStyle name="Currency 13 7 2 3 2 3" xfId="18796" xr:uid="{EE0958E7-8911-46AD-86B4-2E34E0D253D1}"/>
    <cellStyle name="Currency 13 7 2 3 2 4" xfId="32486" xr:uid="{B71DF601-773C-4432-B1CB-7C0C9F99B83B}"/>
    <cellStyle name="Currency 13 7 2 3 2 5" xfId="47370" xr:uid="{C05FB055-58EA-441C-B88F-2226DFA1286E}"/>
    <cellStyle name="Currency 13 7 2 3 3" xfId="22218" xr:uid="{56BD8080-43C4-4989-8FEA-604EAB7C9BE3}"/>
    <cellStyle name="Currency 13 7 2 3 3 2" xfId="35910" xr:uid="{18CD3552-703F-48D2-8E84-8D8C03388DC0}"/>
    <cellStyle name="Currency 13 7 2 3 3 3" xfId="50794" xr:uid="{7163F4A1-C1DB-499C-A4A2-5428D206C000}"/>
    <cellStyle name="Currency 13 7 2 3 4" xfId="15374" xr:uid="{14AFC652-B0B8-45A0-B41A-16B362929B81}"/>
    <cellStyle name="Currency 13 7 2 3 5" xfId="29064" xr:uid="{8B1E797D-79DE-432F-A530-3537F08134C2}"/>
    <cellStyle name="Currency 13 7 2 3 6" xfId="43948" xr:uid="{6FE35715-1643-4341-BC60-29989850343D}"/>
    <cellStyle name="Currency 13 7 2 4" xfId="10238" xr:uid="{0142AD60-F33C-45DB-9C67-6E48B14FCC24}"/>
    <cellStyle name="Currency 13 7 2 4 2" xfId="23928" xr:uid="{06207C9E-C4CD-434D-9517-1C85884C9634}"/>
    <cellStyle name="Currency 13 7 2 4 2 2" xfId="37620" xr:uid="{C4679AED-A602-4524-BF25-C6D5FAA6A6EE}"/>
    <cellStyle name="Currency 13 7 2 4 2 3" xfId="52504" xr:uid="{B5CC5FED-1FD8-40AB-94DF-C5A96C58437F}"/>
    <cellStyle name="Currency 13 7 2 4 3" xfId="17084" xr:uid="{0CB2783F-DC44-4B8D-95D2-0C8AA8AEEAA1}"/>
    <cellStyle name="Currency 13 7 2 4 4" xfId="30774" xr:uid="{5B210D52-2C39-433B-B550-E2F603AD42E1}"/>
    <cellStyle name="Currency 13 7 2 4 5" xfId="45658" xr:uid="{39D776D4-8539-440E-BB9D-D7A3779A2AEB}"/>
    <cellStyle name="Currency 13 7 2 5" xfId="20506" xr:uid="{C8E2D62F-1BAF-474B-B610-513FEC75660D}"/>
    <cellStyle name="Currency 13 7 2 5 2" xfId="34198" xr:uid="{1ADDD8F4-2357-4CD7-BDEF-28C2C94B0DA9}"/>
    <cellStyle name="Currency 13 7 2 5 3" xfId="49082" xr:uid="{6039D833-853D-4C04-834C-32DA85F0D75D}"/>
    <cellStyle name="Currency 13 7 2 6" xfId="13662" xr:uid="{4E346ECC-1B02-4D0C-BF3E-3429FCAF8F61}"/>
    <cellStyle name="Currency 13 7 2 7" xfId="27352" xr:uid="{9E2956CC-6852-4F0C-AC7E-944F08DDEA9B}"/>
    <cellStyle name="Currency 13 7 2 8" xfId="42236" xr:uid="{235B7B7B-8792-41A4-A3C4-63CAA754CA93}"/>
    <cellStyle name="Currency 13 7 3" xfId="6816" xr:uid="{49B883BB-D7B8-4E82-9FDB-8C88CD4F46BB}"/>
    <cellStyle name="Currency 13 7 3 2" xfId="8530" xr:uid="{9ABB1C75-4521-40BD-849D-F2737C8E3A2D}"/>
    <cellStyle name="Currency 13 7 3 2 2" xfId="11952" xr:uid="{75921CF4-D0FC-439F-B5E7-DDD57482320E}"/>
    <cellStyle name="Currency 13 7 3 2 2 2" xfId="25642" xr:uid="{17AFBFED-7729-4AB9-9354-FC080F726584}"/>
    <cellStyle name="Currency 13 7 3 2 2 2 2" xfId="39334" xr:uid="{03221841-BDE9-4A16-8E7F-17B6C670F4C7}"/>
    <cellStyle name="Currency 13 7 3 2 2 2 3" xfId="54218" xr:uid="{2A8EA7AF-80AF-4A4A-9021-B7CA51B42198}"/>
    <cellStyle name="Currency 13 7 3 2 2 3" xfId="18798" xr:uid="{E3F1911D-9E9E-499C-B8A0-3AF4D188D55E}"/>
    <cellStyle name="Currency 13 7 3 2 2 4" xfId="32488" xr:uid="{059C76A6-25A8-486F-BBCF-9D0297B65FEA}"/>
    <cellStyle name="Currency 13 7 3 2 2 5" xfId="47372" xr:uid="{1D8F7844-4E1D-4AF9-BD0C-20C57202CA63}"/>
    <cellStyle name="Currency 13 7 3 2 3" xfId="22220" xr:uid="{FE2CF266-1D79-401C-A4E3-ED25B768C232}"/>
    <cellStyle name="Currency 13 7 3 2 3 2" xfId="35912" xr:uid="{E9E6654C-AED7-4824-A2AD-91CD017549B1}"/>
    <cellStyle name="Currency 13 7 3 2 3 3" xfId="50796" xr:uid="{676EAA7C-100D-4E7C-A7ED-8EAD68970F75}"/>
    <cellStyle name="Currency 13 7 3 2 4" xfId="15376" xr:uid="{E45EB385-117B-4961-A4A5-900A1BD336C9}"/>
    <cellStyle name="Currency 13 7 3 2 5" xfId="29066" xr:uid="{9C7132E2-52DF-413D-9A7E-7B562FD81018}"/>
    <cellStyle name="Currency 13 7 3 2 6" xfId="43950" xr:uid="{7F33D008-91D3-471B-9704-96F66CAC6030}"/>
    <cellStyle name="Currency 13 7 3 3" xfId="10240" xr:uid="{CF4A1B5C-9C51-4F60-BB43-DA31F07C9CA9}"/>
    <cellStyle name="Currency 13 7 3 3 2" xfId="23930" xr:uid="{60A480C7-143B-48DA-98B4-59448B886943}"/>
    <cellStyle name="Currency 13 7 3 3 2 2" xfId="37622" xr:uid="{D9BD8F5C-1689-492F-9B3C-5152A81C5B8A}"/>
    <cellStyle name="Currency 13 7 3 3 2 3" xfId="52506" xr:uid="{63072FCB-BC64-4956-A9E7-F157A52C7666}"/>
    <cellStyle name="Currency 13 7 3 3 3" xfId="17086" xr:uid="{CAD27CBE-D8E6-46F3-A461-6F4E4C2249D7}"/>
    <cellStyle name="Currency 13 7 3 3 4" xfId="30776" xr:uid="{1B340DBE-8DB6-4066-B9BC-2838BECDB72A}"/>
    <cellStyle name="Currency 13 7 3 3 5" xfId="45660" xr:uid="{DEC3DDC5-B39D-4FD7-A814-B6A518A27589}"/>
    <cellStyle name="Currency 13 7 3 4" xfId="20508" xr:uid="{C9FE8F75-DA35-4C01-8F74-38475090C277}"/>
    <cellStyle name="Currency 13 7 3 4 2" xfId="34200" xr:uid="{1AEB2DEB-0DC5-4408-BC9E-39DBC00891B6}"/>
    <cellStyle name="Currency 13 7 3 4 3" xfId="49084" xr:uid="{534008A6-521A-43F6-81FB-5645331F438A}"/>
    <cellStyle name="Currency 13 7 3 5" xfId="13664" xr:uid="{CF72FE74-D1BD-4791-8BA4-FBE69B8C2A76}"/>
    <cellStyle name="Currency 13 7 3 6" xfId="27354" xr:uid="{82FEC307-143A-45D9-A52E-F641C334C18A}"/>
    <cellStyle name="Currency 13 7 3 7" xfId="42238" xr:uid="{74D4B0DE-AC2E-4041-9205-FA4B94677B1F}"/>
    <cellStyle name="Currency 13 7 4" xfId="6817" xr:uid="{7F5F780D-BF70-4F70-A3A8-791FD7F7E254}"/>
    <cellStyle name="Currency 13 7 4 2" xfId="8531" xr:uid="{6FAA7FD1-7B54-40A4-BA12-77BA5ADB4BE2}"/>
    <cellStyle name="Currency 13 7 4 2 2" xfId="11953" xr:uid="{053BAB1D-D09A-4C23-B6C9-DF3BE1ACFD61}"/>
    <cellStyle name="Currency 13 7 4 2 2 2" xfId="25643" xr:uid="{C0124298-82E3-40E2-8AEB-7B3152A40F56}"/>
    <cellStyle name="Currency 13 7 4 2 2 2 2" xfId="39335" xr:uid="{AA142F44-EFF6-4280-B57E-6FE4FC5A3CA4}"/>
    <cellStyle name="Currency 13 7 4 2 2 2 3" xfId="54219" xr:uid="{B0D16900-B5A8-4CC5-9469-F8C0CDF92783}"/>
    <cellStyle name="Currency 13 7 4 2 2 3" xfId="18799" xr:uid="{E5CE0282-E73A-4C3C-8C0A-B0944E532FCF}"/>
    <cellStyle name="Currency 13 7 4 2 2 4" xfId="32489" xr:uid="{0C219B73-BB46-4572-A1D4-66EDCB4F8D7E}"/>
    <cellStyle name="Currency 13 7 4 2 2 5" xfId="47373" xr:uid="{3E67ADF1-E3B7-4B14-9F32-ECDE81FF7E31}"/>
    <cellStyle name="Currency 13 7 4 2 3" xfId="22221" xr:uid="{200A7CE2-F77D-474B-859C-25426F1027BB}"/>
    <cellStyle name="Currency 13 7 4 2 3 2" xfId="35913" xr:uid="{B6E2B488-1416-4A43-B981-F3235509C912}"/>
    <cellStyle name="Currency 13 7 4 2 3 3" xfId="50797" xr:uid="{DED1E38A-274B-419E-970D-A3BEA6085CDC}"/>
    <cellStyle name="Currency 13 7 4 2 4" xfId="15377" xr:uid="{B56DB6A8-B49D-42C3-BC0E-2B8D84F29077}"/>
    <cellStyle name="Currency 13 7 4 2 5" xfId="29067" xr:uid="{B627E1B6-F71B-4FB8-B193-D03D31CC82C3}"/>
    <cellStyle name="Currency 13 7 4 2 6" xfId="43951" xr:uid="{F7867B0C-E532-49BF-A276-2BBEBB9B4310}"/>
    <cellStyle name="Currency 13 7 4 3" xfId="10241" xr:uid="{7F69E3B9-51A4-4C23-9DEF-2FCFB28DE309}"/>
    <cellStyle name="Currency 13 7 4 3 2" xfId="23931" xr:uid="{4312249D-CA34-4CC5-802C-989FEA9DB9BC}"/>
    <cellStyle name="Currency 13 7 4 3 2 2" xfId="37623" xr:uid="{B50F6FC1-D8E6-43D1-A5BD-EDCC9EFA9C85}"/>
    <cellStyle name="Currency 13 7 4 3 2 3" xfId="52507" xr:uid="{E93D510B-3F9D-45BB-91E1-A189E8B8717E}"/>
    <cellStyle name="Currency 13 7 4 3 3" xfId="17087" xr:uid="{A5C83353-6D83-458F-9B97-AF81BCDD534F}"/>
    <cellStyle name="Currency 13 7 4 3 4" xfId="30777" xr:uid="{FFB28502-C710-4CF8-B6C2-18CB32B942BF}"/>
    <cellStyle name="Currency 13 7 4 3 5" xfId="45661" xr:uid="{4B922FE4-65EF-4DF5-A78F-6CFB14CD7AD2}"/>
    <cellStyle name="Currency 13 7 4 4" xfId="20509" xr:uid="{268D8491-157D-4B05-9F76-B3A37D72A5F8}"/>
    <cellStyle name="Currency 13 7 4 4 2" xfId="34201" xr:uid="{22303425-1DA2-4324-9ED8-47327E958D11}"/>
    <cellStyle name="Currency 13 7 4 4 3" xfId="49085" xr:uid="{BD20CF29-AE00-4EDF-A681-25FB4CEA4EA1}"/>
    <cellStyle name="Currency 13 7 4 5" xfId="13665" xr:uid="{2E8A3AA2-E339-4EAB-A4F6-7C69EBA4625C}"/>
    <cellStyle name="Currency 13 7 4 6" xfId="27355" xr:uid="{243ADFAE-7F83-4799-ACF0-AF58E0CB39DF}"/>
    <cellStyle name="Currency 13 7 4 7" xfId="42239" xr:uid="{79228EB8-6703-4945-8ED0-2080CBE4F6D9}"/>
    <cellStyle name="Currency 13 7 5" xfId="8527" xr:uid="{EC66FE29-B9F2-466D-B7F7-C3AD2D8DBA41}"/>
    <cellStyle name="Currency 13 7 5 2" xfId="11949" xr:uid="{E2A5947E-EBE1-43B7-95D3-87524A21BD9B}"/>
    <cellStyle name="Currency 13 7 5 2 2" xfId="25639" xr:uid="{6123891D-AE33-45F2-B31E-EED7CE62EA74}"/>
    <cellStyle name="Currency 13 7 5 2 2 2" xfId="39331" xr:uid="{FBEFCA27-ECA7-408E-B829-6BB2F7ACC563}"/>
    <cellStyle name="Currency 13 7 5 2 2 3" xfId="54215" xr:uid="{EF7FF8EC-3381-4C13-95BE-0EB297A602DE}"/>
    <cellStyle name="Currency 13 7 5 2 3" xfId="18795" xr:uid="{4C0DF0DD-4848-41AB-9C8B-D465E3B453BB}"/>
    <cellStyle name="Currency 13 7 5 2 4" xfId="32485" xr:uid="{75C9372F-F039-4E2D-A247-46767E2A0AE3}"/>
    <cellStyle name="Currency 13 7 5 2 5" xfId="47369" xr:uid="{E18124D4-D3A8-41EE-9874-E57DF9E3F87F}"/>
    <cellStyle name="Currency 13 7 5 3" xfId="22217" xr:uid="{998B38DE-FA1F-41B7-AED1-6EB1F4B64C5F}"/>
    <cellStyle name="Currency 13 7 5 3 2" xfId="35909" xr:uid="{DCEF7503-B007-417E-A885-8A84C8DB0F25}"/>
    <cellStyle name="Currency 13 7 5 3 3" xfId="50793" xr:uid="{1AEBBB65-C29A-49D2-B960-42161278B2B5}"/>
    <cellStyle name="Currency 13 7 5 4" xfId="15373" xr:uid="{F31104F4-B281-4144-9960-9C9627C25C5A}"/>
    <cellStyle name="Currency 13 7 5 5" xfId="29063" xr:uid="{02918444-D528-4F70-8B86-D606E8CD7309}"/>
    <cellStyle name="Currency 13 7 5 6" xfId="43947" xr:uid="{AC26DAB5-A4BE-476E-BA15-08A18BB0CF2B}"/>
    <cellStyle name="Currency 13 7 6" xfId="10237" xr:uid="{2042B4B4-D601-44C9-8E38-06CB65BEB517}"/>
    <cellStyle name="Currency 13 7 6 2" xfId="23927" xr:uid="{E4D07933-4909-4612-9D6B-2EDD2933B0C7}"/>
    <cellStyle name="Currency 13 7 6 2 2" xfId="37619" xr:uid="{8A353006-7409-4A1D-B382-60EEEC7B1607}"/>
    <cellStyle name="Currency 13 7 6 2 3" xfId="52503" xr:uid="{06FDE7A0-60DB-4511-9B76-692126F347F9}"/>
    <cellStyle name="Currency 13 7 6 3" xfId="17083" xr:uid="{05960309-203F-4C3B-9519-35AF84BF5CA8}"/>
    <cellStyle name="Currency 13 7 6 4" xfId="30773" xr:uid="{3A234925-634A-4812-A5EF-C14E9992EB08}"/>
    <cellStyle name="Currency 13 7 6 5" xfId="45657" xr:uid="{BEEE8BDA-AD85-403C-A069-EF7E86C6621B}"/>
    <cellStyle name="Currency 13 7 7" xfId="20505" xr:uid="{C46C99D2-928A-412B-A1C5-FDCE9296C6C7}"/>
    <cellStyle name="Currency 13 7 7 2" xfId="34197" xr:uid="{22AC1340-7537-49AC-B83D-11BC2204054F}"/>
    <cellStyle name="Currency 13 7 7 3" xfId="49081" xr:uid="{E86354EA-26EC-447E-8EA6-60E423C9A219}"/>
    <cellStyle name="Currency 13 7 8" xfId="13661" xr:uid="{BD578655-E912-4FEC-9F97-40F2999D11A6}"/>
    <cellStyle name="Currency 13 7 9" xfId="27351" xr:uid="{617C9B09-441F-416E-853A-90401CA086F1}"/>
    <cellStyle name="Currency 13 8" xfId="6818" xr:uid="{D07CC236-6E92-4F21-B959-8192A25E697E}"/>
    <cellStyle name="Currency 13 8 2" xfId="6819" xr:uid="{5F661446-1BCD-40FB-857A-1D51EAD9ADA4}"/>
    <cellStyle name="Currency 13 8 2 2" xfId="8533" xr:uid="{808C825E-3D03-49D9-9A5D-EE756C9C224F}"/>
    <cellStyle name="Currency 13 8 2 2 2" xfId="11955" xr:uid="{71DDB994-7314-4406-A06F-B81FF93124FC}"/>
    <cellStyle name="Currency 13 8 2 2 2 2" xfId="25645" xr:uid="{D86C12D4-AFA9-4D3C-9814-18FD0DFF1754}"/>
    <cellStyle name="Currency 13 8 2 2 2 2 2" xfId="39337" xr:uid="{A9341006-0BB1-4BA8-9572-7A83CEE97AE0}"/>
    <cellStyle name="Currency 13 8 2 2 2 2 3" xfId="54221" xr:uid="{3D0700AA-E4A2-4520-AB8E-88DD4569655E}"/>
    <cellStyle name="Currency 13 8 2 2 2 3" xfId="18801" xr:uid="{4B3336B3-8E9F-4BF5-AFC1-CEBB5297A6D5}"/>
    <cellStyle name="Currency 13 8 2 2 2 4" xfId="32491" xr:uid="{39A91F3E-D34B-456E-93AF-E4C90B3219EF}"/>
    <cellStyle name="Currency 13 8 2 2 2 5" xfId="47375" xr:uid="{12C16C0D-CB22-4CFB-A669-DC653F4B55E5}"/>
    <cellStyle name="Currency 13 8 2 2 3" xfId="22223" xr:uid="{C71D1913-E874-4F7B-B598-A0A299FB0D9C}"/>
    <cellStyle name="Currency 13 8 2 2 3 2" xfId="35915" xr:uid="{43A631C0-D502-4D3F-9465-39185C8B6380}"/>
    <cellStyle name="Currency 13 8 2 2 3 3" xfId="50799" xr:uid="{537FF85F-18F6-4E51-AD01-DC99141D575E}"/>
    <cellStyle name="Currency 13 8 2 2 4" xfId="15379" xr:uid="{38A6C08F-1CE0-4CCB-A2AE-F535F173D568}"/>
    <cellStyle name="Currency 13 8 2 2 5" xfId="29069" xr:uid="{43163EB1-310A-4CBD-8A1B-653CC880CA12}"/>
    <cellStyle name="Currency 13 8 2 2 6" xfId="43953" xr:uid="{DE9D37FA-F531-4AE3-9EF4-7B1251F456BF}"/>
    <cellStyle name="Currency 13 8 2 3" xfId="10243" xr:uid="{A79F4526-D8D0-4384-B3A2-CBE274290F8E}"/>
    <cellStyle name="Currency 13 8 2 3 2" xfId="23933" xr:uid="{D698472E-1F0F-4E1A-864A-9285A810DD82}"/>
    <cellStyle name="Currency 13 8 2 3 2 2" xfId="37625" xr:uid="{CF8E1FBC-F79C-4EA0-BB4E-524B374C86DE}"/>
    <cellStyle name="Currency 13 8 2 3 2 3" xfId="52509" xr:uid="{1C9AFE34-3921-4381-BE71-16941BF7CB60}"/>
    <cellStyle name="Currency 13 8 2 3 3" xfId="17089" xr:uid="{FDB624B8-8F06-4A3E-8C03-B55520CFF16D}"/>
    <cellStyle name="Currency 13 8 2 3 4" xfId="30779" xr:uid="{EB8E861F-B660-4704-9069-2F540C0F7184}"/>
    <cellStyle name="Currency 13 8 2 3 5" xfId="45663" xr:uid="{E2F29857-8F17-4214-99DE-5CFC45EBC21B}"/>
    <cellStyle name="Currency 13 8 2 4" xfId="20511" xr:uid="{AAFC547B-D7AF-4AB5-A299-7184701D23CD}"/>
    <cellStyle name="Currency 13 8 2 4 2" xfId="34203" xr:uid="{1F8C895E-8198-4C56-BFA4-89534B8F8C06}"/>
    <cellStyle name="Currency 13 8 2 4 3" xfId="49087" xr:uid="{9E2491F9-9397-4287-9382-A7ACB4129591}"/>
    <cellStyle name="Currency 13 8 2 5" xfId="13667" xr:uid="{53061D4C-E60B-41E9-AEB6-651FD7410877}"/>
    <cellStyle name="Currency 13 8 2 6" xfId="27357" xr:uid="{3B5BC0CA-4ACA-4680-9890-A5E018C5DE05}"/>
    <cellStyle name="Currency 13 8 2 7" xfId="42241" xr:uid="{8D8EC9D5-F4E3-4ED1-9D1B-FD4D3003153C}"/>
    <cellStyle name="Currency 13 8 3" xfId="8532" xr:uid="{224419F2-F575-4206-8D11-CD6DAF128D73}"/>
    <cellStyle name="Currency 13 8 3 2" xfId="11954" xr:uid="{F6E396A2-02AC-42F0-A2FB-3BC9B2656918}"/>
    <cellStyle name="Currency 13 8 3 2 2" xfId="25644" xr:uid="{252AA1B7-0704-4C19-B043-19B939433968}"/>
    <cellStyle name="Currency 13 8 3 2 2 2" xfId="39336" xr:uid="{D336A363-1270-4308-9547-28A2A340C612}"/>
    <cellStyle name="Currency 13 8 3 2 2 3" xfId="54220" xr:uid="{9B8549F7-EC5A-40D4-8FB8-2DDA005EB799}"/>
    <cellStyle name="Currency 13 8 3 2 3" xfId="18800" xr:uid="{5C103F7A-7DFE-4431-8A07-31828E082DA6}"/>
    <cellStyle name="Currency 13 8 3 2 4" xfId="32490" xr:uid="{AF58FA8B-CADB-428C-9652-1E4EB12685D7}"/>
    <cellStyle name="Currency 13 8 3 2 5" xfId="47374" xr:uid="{2E685D40-91D4-41F5-A7BA-04CAF736B7FB}"/>
    <cellStyle name="Currency 13 8 3 3" xfId="22222" xr:uid="{7F7D2EFD-5443-41C1-B403-B79457B7CB31}"/>
    <cellStyle name="Currency 13 8 3 3 2" xfId="35914" xr:uid="{F2E6DAEE-DBA1-4A7B-8E9D-B9CCE41635BB}"/>
    <cellStyle name="Currency 13 8 3 3 3" xfId="50798" xr:uid="{59ECF2D4-E909-43A7-80D3-8C6EBB9CCCA0}"/>
    <cellStyle name="Currency 13 8 3 4" xfId="15378" xr:uid="{6A19FAE9-9F17-449F-942A-186AFBF981F9}"/>
    <cellStyle name="Currency 13 8 3 5" xfId="29068" xr:uid="{9F180FBE-47D8-4C47-A204-50DF0AC95B46}"/>
    <cellStyle name="Currency 13 8 3 6" xfId="43952" xr:uid="{06045DB5-01AF-4D1E-AA43-875545D49628}"/>
    <cellStyle name="Currency 13 8 4" xfId="10242" xr:uid="{3A07EF61-8B8F-4D38-8716-ED90C8BC48AA}"/>
    <cellStyle name="Currency 13 8 4 2" xfId="23932" xr:uid="{5C98B186-70C5-49A4-9FC4-9398C5F97D34}"/>
    <cellStyle name="Currency 13 8 4 2 2" xfId="37624" xr:uid="{68329056-C70C-47D4-863B-E10F104867E2}"/>
    <cellStyle name="Currency 13 8 4 2 3" xfId="52508" xr:uid="{1093840C-80D8-4867-8F91-D7A8BE3B9F7E}"/>
    <cellStyle name="Currency 13 8 4 3" xfId="17088" xr:uid="{C35BD5AE-5E8A-4095-B22B-6B75666763ED}"/>
    <cellStyle name="Currency 13 8 4 4" xfId="30778" xr:uid="{6CEE8145-C9F2-4FDE-B479-72576B323DEE}"/>
    <cellStyle name="Currency 13 8 4 5" xfId="45662" xr:uid="{AEE620F5-CDFE-47CB-B326-E65471F33720}"/>
    <cellStyle name="Currency 13 8 5" xfId="20510" xr:uid="{98977046-7C9C-496A-9E54-870ECB7EF60F}"/>
    <cellStyle name="Currency 13 8 5 2" xfId="34202" xr:uid="{0D1D983F-B183-477D-BEE5-7085E1C65660}"/>
    <cellStyle name="Currency 13 8 5 3" xfId="49086" xr:uid="{02A1D407-D6ED-4BC0-A002-8DA37C2BFAEE}"/>
    <cellStyle name="Currency 13 8 6" xfId="13666" xr:uid="{4333D217-FF66-4FBF-8250-57A20DD767AA}"/>
    <cellStyle name="Currency 13 8 7" xfId="27356" xr:uid="{E0EBD4E5-A0D8-4852-8393-AACD8E811BAE}"/>
    <cellStyle name="Currency 13 8 8" xfId="42240" xr:uid="{4C2751E5-C839-446C-A4FA-97AE27CB000A}"/>
    <cellStyle name="Currency 13 9" xfId="6820" xr:uid="{73C8AFC5-0D31-487A-963A-5BE5AD77F72D}"/>
    <cellStyle name="Currency 13 9 2" xfId="8534" xr:uid="{B4095679-6C21-4459-82E1-766FE0459AF1}"/>
    <cellStyle name="Currency 13 9 2 2" xfId="11956" xr:uid="{498EDD70-8530-49C7-9CB0-41762D788567}"/>
    <cellStyle name="Currency 13 9 2 2 2" xfId="25646" xr:uid="{D2BC7E52-FD32-4030-B3E4-26027590319C}"/>
    <cellStyle name="Currency 13 9 2 2 2 2" xfId="39338" xr:uid="{593E812C-6F2F-4683-B6EB-1FCD0C85DBE6}"/>
    <cellStyle name="Currency 13 9 2 2 2 3" xfId="54222" xr:uid="{27719734-D3D7-43C2-92B8-4562028E8C2F}"/>
    <cellStyle name="Currency 13 9 2 2 3" xfId="18802" xr:uid="{705C6283-57D5-4892-B358-B809D19C76FC}"/>
    <cellStyle name="Currency 13 9 2 2 4" xfId="32492" xr:uid="{8B5E2008-89E3-4961-A936-02B645C6FB79}"/>
    <cellStyle name="Currency 13 9 2 2 5" xfId="47376" xr:uid="{83ACF4E6-4E87-46C9-A2A8-27896B426E98}"/>
    <cellStyle name="Currency 13 9 2 3" xfId="22224" xr:uid="{AA8A32C4-06D5-4418-90D3-C44C9E4A1F01}"/>
    <cellStyle name="Currency 13 9 2 3 2" xfId="35916" xr:uid="{F6EDE1E4-269F-40E6-9F43-44BFD65DC823}"/>
    <cellStyle name="Currency 13 9 2 3 3" xfId="50800" xr:uid="{7658600F-3A9E-41E2-A6E8-3B7BD45FBF6C}"/>
    <cellStyle name="Currency 13 9 2 4" xfId="15380" xr:uid="{0C8DB67F-23D0-4516-B9F8-6043DA704A36}"/>
    <cellStyle name="Currency 13 9 2 5" xfId="29070" xr:uid="{ECBC15D2-8014-4E93-8883-C0BD34B21F99}"/>
    <cellStyle name="Currency 13 9 2 6" xfId="43954" xr:uid="{8B523A58-C0B6-4636-9BB7-30BDCB6B0BC0}"/>
    <cellStyle name="Currency 13 9 3" xfId="10244" xr:uid="{9A440596-9C99-44F5-BE06-D49A05FE7BD5}"/>
    <cellStyle name="Currency 13 9 3 2" xfId="23934" xr:uid="{314E9B35-501D-4FAC-BBAA-F814D3183239}"/>
    <cellStyle name="Currency 13 9 3 2 2" xfId="37626" xr:uid="{83561FF1-8842-490E-BDDD-AE8EE5293CD3}"/>
    <cellStyle name="Currency 13 9 3 2 3" xfId="52510" xr:uid="{2D9B1F1D-0F8B-4DB6-9A96-CF612A1955AD}"/>
    <cellStyle name="Currency 13 9 3 3" xfId="17090" xr:uid="{7ED546C0-34C7-4E3A-BEA0-C7893671D0BE}"/>
    <cellStyle name="Currency 13 9 3 4" xfId="30780" xr:uid="{4D613D5E-683E-44EF-B34F-B03D8733BB19}"/>
    <cellStyle name="Currency 13 9 3 5" xfId="45664" xr:uid="{CB2F57BA-2FE9-445F-88C8-CC23C88A8DC8}"/>
    <cellStyle name="Currency 13 9 4" xfId="20512" xr:uid="{6FD5F311-C881-424C-8646-B6BCBA5E7E1B}"/>
    <cellStyle name="Currency 13 9 4 2" xfId="34204" xr:uid="{38EFBEF0-B5C2-4F6C-BD9D-F06EB1DA8FD1}"/>
    <cellStyle name="Currency 13 9 4 3" xfId="49088" xr:uid="{1EEF0BD7-27F9-499D-B43A-FF95894C5717}"/>
    <cellStyle name="Currency 13 9 5" xfId="13668" xr:uid="{42B562E3-80C5-477C-924D-A7987723A6B8}"/>
    <cellStyle name="Currency 13 9 6" xfId="27358" xr:uid="{BF5A91FE-079A-4C33-AD09-F340DA2D4C6D}"/>
    <cellStyle name="Currency 13 9 7" xfId="42242" xr:uid="{0F2C483C-4BB3-47DA-BB4C-39E2DAF7EF91}"/>
    <cellStyle name="Currency 14" xfId="20" xr:uid="{26112DBF-9008-47E0-A8B7-C815B124283F}"/>
    <cellStyle name="Currency 14 2" xfId="214" xr:uid="{3DAC55E6-7112-4F10-A824-E14AB174B531}"/>
    <cellStyle name="Currency 14 2 2" xfId="4627" xr:uid="{6CAD6915-BF24-4488-B8F7-14D569C97148}"/>
    <cellStyle name="Currency 14 3" xfId="4521" xr:uid="{A759CCFF-8A95-4B6B-B9CB-5A8E1B3D427D}"/>
    <cellStyle name="Currency 15" xfId="4417" xr:uid="{C3B7A609-5B51-46CB-952D-1C73D7BBB77C}"/>
    <cellStyle name="Currency 15 2" xfId="6821" xr:uid="{BEE1714F-5E27-4FEB-90D3-E080E14AF471}"/>
    <cellStyle name="Currency 17" xfId="4326" xr:uid="{9E8792D1-1D56-4285-95AB-4B3FBE842C7A}"/>
    <cellStyle name="Currency 2" xfId="21" xr:uid="{1BBEEB02-D08F-440E-A926-476DCCEE1AF1}"/>
    <cellStyle name="Currency 2 2" xfId="22" xr:uid="{CB4F6050-313F-423C-96E4-6E8F9AFF410D}"/>
    <cellStyle name="Currency 2 2 2" xfId="23" xr:uid="{EDF19FE8-2D82-4284-AB8B-028B45316C02}"/>
    <cellStyle name="Currency 2 2 2 2" xfId="24" xr:uid="{80936A97-945D-4971-91D3-84C575C6DF8E}"/>
    <cellStyle name="Currency 2 2 2 2 10" xfId="6823" xr:uid="{999600E4-9124-40F3-878E-EC79B52DD74F}"/>
    <cellStyle name="Currency 2 2 2 2 10 2" xfId="8536" xr:uid="{1798BA93-ED58-4503-B368-CE92AF541107}"/>
    <cellStyle name="Currency 2 2 2 2 10 2 2" xfId="11958" xr:uid="{52ED6697-B582-4E42-8390-2F77037A2884}"/>
    <cellStyle name="Currency 2 2 2 2 10 2 2 2" xfId="25648" xr:uid="{64CA2D9C-6598-412E-BCAA-839FCD32BF97}"/>
    <cellStyle name="Currency 2 2 2 2 10 2 2 2 2" xfId="39340" xr:uid="{8F9C8F73-6C36-4331-B3C8-E062E27C6751}"/>
    <cellStyle name="Currency 2 2 2 2 10 2 2 2 3" xfId="54224" xr:uid="{590ABEA2-6B9B-489E-B3FD-CA60995CC958}"/>
    <cellStyle name="Currency 2 2 2 2 10 2 2 3" xfId="18804" xr:uid="{60709BB1-0D1E-4249-B2EA-96A1F591B807}"/>
    <cellStyle name="Currency 2 2 2 2 10 2 2 4" xfId="32494" xr:uid="{D2BCC2CF-5F62-42D1-9BF6-442797C0AC80}"/>
    <cellStyle name="Currency 2 2 2 2 10 2 2 5" xfId="47378" xr:uid="{A2B31DB3-CFB2-4C28-A383-C1CDA54272D8}"/>
    <cellStyle name="Currency 2 2 2 2 10 2 3" xfId="22226" xr:uid="{9C498902-5877-4962-8479-911D47A73326}"/>
    <cellStyle name="Currency 2 2 2 2 10 2 3 2" xfId="35918" xr:uid="{F19AA7BE-DA18-4E55-9512-E1FDEDA6591D}"/>
    <cellStyle name="Currency 2 2 2 2 10 2 3 3" xfId="50802" xr:uid="{2803B1A5-D4C8-4C72-A0B5-9F7BE45B820B}"/>
    <cellStyle name="Currency 2 2 2 2 10 2 4" xfId="15382" xr:uid="{51799D78-5D6E-4892-A41F-90C3A6C45D34}"/>
    <cellStyle name="Currency 2 2 2 2 10 2 5" xfId="29072" xr:uid="{25D761FE-2827-4459-B0A3-F5903F5451BF}"/>
    <cellStyle name="Currency 2 2 2 2 10 2 6" xfId="43956" xr:uid="{6F4A27E2-2EEE-4255-BD5F-6116A14F927A}"/>
    <cellStyle name="Currency 2 2 2 2 10 3" xfId="10246" xr:uid="{A9B7BB29-AE9F-492E-92BB-9EBB18DF53A5}"/>
    <cellStyle name="Currency 2 2 2 2 10 3 2" xfId="23936" xr:uid="{5463C8F0-499C-448D-ACA7-B898673B84CA}"/>
    <cellStyle name="Currency 2 2 2 2 10 3 2 2" xfId="37628" xr:uid="{3A229B98-DD44-43F0-A639-897387ED5D52}"/>
    <cellStyle name="Currency 2 2 2 2 10 3 2 3" xfId="52512" xr:uid="{55A54B5A-379A-461F-A466-FAE95B32E6E9}"/>
    <cellStyle name="Currency 2 2 2 2 10 3 3" xfId="17092" xr:uid="{2026CDEE-C47B-4113-957D-5A49FC970E04}"/>
    <cellStyle name="Currency 2 2 2 2 10 3 4" xfId="30782" xr:uid="{E1C5CA75-D04E-4CDA-A45D-7B6110067C83}"/>
    <cellStyle name="Currency 2 2 2 2 10 3 5" xfId="45666" xr:uid="{F07B11AF-C233-417B-AF58-45CA70B7E133}"/>
    <cellStyle name="Currency 2 2 2 2 10 4" xfId="20514" xr:uid="{E9781B0B-A94A-4C0F-B982-1F7644BDEB03}"/>
    <cellStyle name="Currency 2 2 2 2 10 4 2" xfId="34206" xr:uid="{2ABB9E6B-2145-48BF-806A-91A9D6CBBEB0}"/>
    <cellStyle name="Currency 2 2 2 2 10 4 3" xfId="49090" xr:uid="{FBD66A85-2598-47AD-819C-765F8AF87E9E}"/>
    <cellStyle name="Currency 2 2 2 2 10 5" xfId="13670" xr:uid="{E12664E8-36DC-495F-BD3A-CD7BD97F89ED}"/>
    <cellStyle name="Currency 2 2 2 2 10 6" xfId="27360" xr:uid="{195EAB85-4712-4068-93C0-04E10CF04FEE}"/>
    <cellStyle name="Currency 2 2 2 2 10 7" xfId="42244" xr:uid="{E44EF61F-7258-4319-A332-A2274C404E6D}"/>
    <cellStyle name="Currency 2 2 2 2 11" xfId="8535" xr:uid="{9097219D-BC73-4078-803B-6A0492FCDA6F}"/>
    <cellStyle name="Currency 2 2 2 2 11 2" xfId="11957" xr:uid="{7B5EE386-9C87-4D0B-A221-9776413E03C6}"/>
    <cellStyle name="Currency 2 2 2 2 11 2 2" xfId="25647" xr:uid="{A3CB9744-274F-430A-B754-960C5C6A109B}"/>
    <cellStyle name="Currency 2 2 2 2 11 2 2 2" xfId="39339" xr:uid="{1145F21F-65C1-48F1-A738-90A90448FF30}"/>
    <cellStyle name="Currency 2 2 2 2 11 2 2 3" xfId="54223" xr:uid="{259FD588-46B4-4EFD-B22B-E6AAC6C6AFBC}"/>
    <cellStyle name="Currency 2 2 2 2 11 2 3" xfId="18803" xr:uid="{D24E49E1-85BA-414A-ADAF-63BEE5897F39}"/>
    <cellStyle name="Currency 2 2 2 2 11 2 4" xfId="32493" xr:uid="{BB9C84E7-7E6C-4044-9D8C-C0CEE4287225}"/>
    <cellStyle name="Currency 2 2 2 2 11 2 5" xfId="47377" xr:uid="{E7B4DE9D-5CB8-46BB-875E-18A33FF2675D}"/>
    <cellStyle name="Currency 2 2 2 2 11 3" xfId="22225" xr:uid="{747696E4-3232-41DF-A8BD-29DE2D13F708}"/>
    <cellStyle name="Currency 2 2 2 2 11 3 2" xfId="35917" xr:uid="{3797CFB1-1264-4482-9570-CCCA7A308121}"/>
    <cellStyle name="Currency 2 2 2 2 11 3 3" xfId="50801" xr:uid="{C561C7C8-43D7-4AB2-B1C4-A87ACEBC211A}"/>
    <cellStyle name="Currency 2 2 2 2 11 4" xfId="15381" xr:uid="{1516C9D0-A955-4CFC-BD4A-5498B641CBB2}"/>
    <cellStyle name="Currency 2 2 2 2 11 5" xfId="29071" xr:uid="{7A314A87-E6F4-4D8E-B36C-85B9D02C56CA}"/>
    <cellStyle name="Currency 2 2 2 2 11 6" xfId="43955" xr:uid="{6DFB9714-0527-4C03-91BE-082682814545}"/>
    <cellStyle name="Currency 2 2 2 2 12" xfId="10245" xr:uid="{B156C068-776B-47E2-BBC0-E379F3FBD479}"/>
    <cellStyle name="Currency 2 2 2 2 12 2" xfId="23935" xr:uid="{B1CB5BAC-CDE5-4101-BE10-B52E53382AB2}"/>
    <cellStyle name="Currency 2 2 2 2 12 2 2" xfId="37627" xr:uid="{64A8063B-CF80-4A79-860C-305F18C46323}"/>
    <cellStyle name="Currency 2 2 2 2 12 2 3" xfId="52511" xr:uid="{C0C6F215-DA35-4BAF-80C2-1B3E488F8EC0}"/>
    <cellStyle name="Currency 2 2 2 2 12 3" xfId="17091" xr:uid="{A2CFA014-AF9D-4C2D-A9E2-B04B4BBC5F59}"/>
    <cellStyle name="Currency 2 2 2 2 12 4" xfId="30781" xr:uid="{3237614F-3E51-47AA-BB45-57149B517F15}"/>
    <cellStyle name="Currency 2 2 2 2 12 5" xfId="45665" xr:uid="{61019BC1-846C-4328-93F3-CC5891202563}"/>
    <cellStyle name="Currency 2 2 2 2 13" xfId="20513" xr:uid="{3982C6D3-3AA9-4AFD-8149-E6F5F5FBDA00}"/>
    <cellStyle name="Currency 2 2 2 2 13 2" xfId="34205" xr:uid="{D3E759A7-FB27-4051-B0A6-3EE83B0DA0CE}"/>
    <cellStyle name="Currency 2 2 2 2 13 3" xfId="49089" xr:uid="{0B340D64-FB31-4865-9F3D-ABFDDFFBD786}"/>
    <cellStyle name="Currency 2 2 2 2 14" xfId="13669" xr:uid="{D9E51C22-FB6B-4F60-944E-E45037537166}"/>
    <cellStyle name="Currency 2 2 2 2 14 2" xfId="40755" xr:uid="{D59B5DCB-6A77-488B-8FC6-C5F63FB52A31}"/>
    <cellStyle name="Currency 2 2 2 2 15" xfId="27359" xr:uid="{B1A57E4A-A6CB-48B2-9DFC-51CDD90AED44}"/>
    <cellStyle name="Currency 2 2 2 2 16" xfId="42243" xr:uid="{4FD889BE-2D70-49D3-8D04-FDFEE6353C48}"/>
    <cellStyle name="Currency 2 2 2 2 17" xfId="6822" xr:uid="{0C555992-B335-4B70-8480-5917A8BD134E}"/>
    <cellStyle name="Currency 2 2 2 2 18" xfId="5933" xr:uid="{7D45427D-6BE7-4774-9A15-DA5FF5F32B6C}"/>
    <cellStyle name="Currency 2 2 2 2 19" xfId="5341" xr:uid="{919B4259-4383-46B9-8716-0EE16068A58B}"/>
    <cellStyle name="Currency 2 2 2 2 2" xfId="4763" xr:uid="{E8A2D005-A7FF-45E3-8338-5580D651E866}"/>
    <cellStyle name="Currency 2 2 2 2 2 10" xfId="8537" xr:uid="{06C58700-C6CA-480F-9AB5-3774A0A38C78}"/>
    <cellStyle name="Currency 2 2 2 2 2 10 2" xfId="11959" xr:uid="{F1DDC51A-DC10-4A58-9289-6116322CAF6E}"/>
    <cellStyle name="Currency 2 2 2 2 2 10 2 2" xfId="25649" xr:uid="{CDB7123F-AC64-4A87-8B44-85035B08B194}"/>
    <cellStyle name="Currency 2 2 2 2 2 10 2 2 2" xfId="39341" xr:uid="{C432049D-336F-4722-A73A-7AAFFFAC9D50}"/>
    <cellStyle name="Currency 2 2 2 2 2 10 2 2 3" xfId="54225" xr:uid="{80D52A43-07FA-4CC9-99AE-EBCD9A5558CF}"/>
    <cellStyle name="Currency 2 2 2 2 2 10 2 3" xfId="18805" xr:uid="{CDBB1A8C-5B0A-4976-8740-8A58BD420857}"/>
    <cellStyle name="Currency 2 2 2 2 2 10 2 4" xfId="32495" xr:uid="{E1BE751C-C654-431E-BB8D-EF5FDD9885B9}"/>
    <cellStyle name="Currency 2 2 2 2 2 10 2 5" xfId="47379" xr:uid="{ECD1252E-83CF-4F62-87AB-657B2EF04FDA}"/>
    <cellStyle name="Currency 2 2 2 2 2 10 3" xfId="22227" xr:uid="{6E139ABC-BCC5-42B7-86C2-11491FAAE18E}"/>
    <cellStyle name="Currency 2 2 2 2 2 10 3 2" xfId="35919" xr:uid="{BDD6CDEB-981D-4824-A280-AF4059F466E8}"/>
    <cellStyle name="Currency 2 2 2 2 2 10 3 3" xfId="50803" xr:uid="{78818E32-03BC-430A-9E02-A63B811D740B}"/>
    <cellStyle name="Currency 2 2 2 2 2 10 4" xfId="15383" xr:uid="{659AB41C-5F84-499F-90A7-9FA8FB51C48E}"/>
    <cellStyle name="Currency 2 2 2 2 2 10 5" xfId="29073" xr:uid="{5EF3AB58-31AD-4686-BE5C-077A676E28CA}"/>
    <cellStyle name="Currency 2 2 2 2 2 10 6" xfId="43957" xr:uid="{F4359005-F56E-4F6B-9ADA-55EB4C425DBD}"/>
    <cellStyle name="Currency 2 2 2 2 2 11" xfId="10247" xr:uid="{AFEA927B-FC9C-477A-B90E-2D7B0372C495}"/>
    <cellStyle name="Currency 2 2 2 2 2 11 2" xfId="23937" xr:uid="{73D0603E-D6F3-409B-811D-9A2D79069BFA}"/>
    <cellStyle name="Currency 2 2 2 2 2 11 2 2" xfId="37629" xr:uid="{C3CECDEA-F110-4A0B-9894-7706250B4AF0}"/>
    <cellStyle name="Currency 2 2 2 2 2 11 2 3" xfId="52513" xr:uid="{30649AFC-884D-4590-BBD7-EAE800E26E51}"/>
    <cellStyle name="Currency 2 2 2 2 2 11 3" xfId="17093" xr:uid="{78163204-203F-4E25-950D-962A42E320E9}"/>
    <cellStyle name="Currency 2 2 2 2 2 11 4" xfId="30783" xr:uid="{428948B6-D300-4AF3-9EA3-E1784F625B35}"/>
    <cellStyle name="Currency 2 2 2 2 2 11 5" xfId="45667" xr:uid="{7C650008-AE13-4774-B49A-721860F6D71B}"/>
    <cellStyle name="Currency 2 2 2 2 2 12" xfId="20515" xr:uid="{B405024D-2A92-47FE-9D89-0399ECB87EF6}"/>
    <cellStyle name="Currency 2 2 2 2 2 12 2" xfId="34207" xr:uid="{9CC4D3FE-05C1-4E4A-A55A-46F37F3CC3F3}"/>
    <cellStyle name="Currency 2 2 2 2 2 12 3" xfId="49091" xr:uid="{936CDE9C-8507-4782-967F-475CA4CAF03C}"/>
    <cellStyle name="Currency 2 2 2 2 2 13" xfId="13671" xr:uid="{376EE740-1B8C-4845-BADD-3D88F473E94F}"/>
    <cellStyle name="Currency 2 2 2 2 2 13 2" xfId="41392" xr:uid="{F7207452-815B-4D79-9209-005D1113FBF5}"/>
    <cellStyle name="Currency 2 2 2 2 2 14" xfId="27361" xr:uid="{28C9192F-2C39-46BE-8147-967878CEFBEE}"/>
    <cellStyle name="Currency 2 2 2 2 2 15" xfId="42245" xr:uid="{94052C8A-FB36-4D45-83B4-5EA3D8D056DB}"/>
    <cellStyle name="Currency 2 2 2 2 2 16" xfId="6824" xr:uid="{AC16B7BB-AA25-496F-8D9F-458F023C1F44}"/>
    <cellStyle name="Currency 2 2 2 2 2 2" xfId="6825" xr:uid="{072C4FF5-BA3E-434E-AE8F-3C9D0266A80D}"/>
    <cellStyle name="Currency 2 2 2 2 2 2 10" xfId="20516" xr:uid="{71B534F8-2C4D-40E8-AE18-C38807FD5D5F}"/>
    <cellStyle name="Currency 2 2 2 2 2 2 10 2" xfId="34208" xr:uid="{767FB968-93B3-4E61-B2AF-3E33277967E3}"/>
    <cellStyle name="Currency 2 2 2 2 2 2 10 3" xfId="49092" xr:uid="{72C270F3-DF65-40C7-AD8B-447DD70C8855}"/>
    <cellStyle name="Currency 2 2 2 2 2 2 11" xfId="13672" xr:uid="{9C6AEA20-1D2C-40BE-9BEC-0F50F306286D}"/>
    <cellStyle name="Currency 2 2 2 2 2 2 12" xfId="27362" xr:uid="{1A0D2BE1-95C1-497F-8AFD-4BD3B4808979}"/>
    <cellStyle name="Currency 2 2 2 2 2 2 13" xfId="42246" xr:uid="{80948318-55AC-4D0D-8C76-95EA4CC42136}"/>
    <cellStyle name="Currency 2 2 2 2 2 2 2" xfId="6826" xr:uid="{3BE91910-20F2-4E92-9F1E-E60743B49130}"/>
    <cellStyle name="Currency 2 2 2 2 2 2 2 10" xfId="13673" xr:uid="{EF13B695-F5AB-40FD-B602-28D8B2E01878}"/>
    <cellStyle name="Currency 2 2 2 2 2 2 2 11" xfId="27363" xr:uid="{5D3FFC6D-39A7-4C5C-AD38-DA875697A0FF}"/>
    <cellStyle name="Currency 2 2 2 2 2 2 2 12" xfId="42247" xr:uid="{BB3E3C0D-DC0C-4D93-8464-38354D011713}"/>
    <cellStyle name="Currency 2 2 2 2 2 2 2 2" xfId="6827" xr:uid="{E883347B-D67C-43CA-BF21-C2BCA7E007B1}"/>
    <cellStyle name="Currency 2 2 2 2 2 2 2 2 10" xfId="42248" xr:uid="{8103D303-90D1-4214-BBFB-FA78376A3F42}"/>
    <cellStyle name="Currency 2 2 2 2 2 2 2 2 2" xfId="6828" xr:uid="{729044E6-DC6A-4B1B-ACB1-FE3DF90EA527}"/>
    <cellStyle name="Currency 2 2 2 2 2 2 2 2 2 2" xfId="6829" xr:uid="{9A3F4465-7FFC-4ADE-BE9D-83648E2BA024}"/>
    <cellStyle name="Currency 2 2 2 2 2 2 2 2 2 2 2" xfId="8542" xr:uid="{E1B9864D-047A-4757-9473-BE9409423F2B}"/>
    <cellStyle name="Currency 2 2 2 2 2 2 2 2 2 2 2 2" xfId="11964" xr:uid="{83D4AA96-6C98-4D12-8C10-386E5D8A94C1}"/>
    <cellStyle name="Currency 2 2 2 2 2 2 2 2 2 2 2 2 2" xfId="25654" xr:uid="{89E0B4DF-4932-437B-B0B4-6E40C1607CEF}"/>
    <cellStyle name="Currency 2 2 2 2 2 2 2 2 2 2 2 2 2 2" xfId="39346" xr:uid="{D4D70F32-3C50-41D3-994A-24C384F96DB4}"/>
    <cellStyle name="Currency 2 2 2 2 2 2 2 2 2 2 2 2 2 3" xfId="54230" xr:uid="{10D0CDD0-AB67-418A-A2DA-94DBE002B4EA}"/>
    <cellStyle name="Currency 2 2 2 2 2 2 2 2 2 2 2 2 3" xfId="18810" xr:uid="{22C983A5-61C0-48D1-9DB6-D655CF2158B4}"/>
    <cellStyle name="Currency 2 2 2 2 2 2 2 2 2 2 2 2 4" xfId="32500" xr:uid="{C49E85A0-C8DD-41CE-B3E2-FB995CF2419D}"/>
    <cellStyle name="Currency 2 2 2 2 2 2 2 2 2 2 2 2 5" xfId="47384" xr:uid="{06DBA1EE-66FE-4EAF-8BEF-DA21F5D9555E}"/>
    <cellStyle name="Currency 2 2 2 2 2 2 2 2 2 2 2 3" xfId="22232" xr:uid="{1457DF0D-631C-44A0-A772-9DC90C55B738}"/>
    <cellStyle name="Currency 2 2 2 2 2 2 2 2 2 2 2 3 2" xfId="35924" xr:uid="{8F57F60D-188D-4506-A193-4D3254D0B943}"/>
    <cellStyle name="Currency 2 2 2 2 2 2 2 2 2 2 2 3 3" xfId="50808" xr:uid="{E9202E71-94BD-4E80-A10B-BC30A6749AC0}"/>
    <cellStyle name="Currency 2 2 2 2 2 2 2 2 2 2 2 4" xfId="15388" xr:uid="{FAAC765D-1532-4921-A2D4-F66D37DC6958}"/>
    <cellStyle name="Currency 2 2 2 2 2 2 2 2 2 2 2 5" xfId="29078" xr:uid="{42AAF2C0-2EBD-4BA3-B397-AD52BAB61B23}"/>
    <cellStyle name="Currency 2 2 2 2 2 2 2 2 2 2 2 6" xfId="43962" xr:uid="{FD748BA5-78CB-4105-AE07-E295429F953F}"/>
    <cellStyle name="Currency 2 2 2 2 2 2 2 2 2 2 3" xfId="10252" xr:uid="{E29502D4-44D1-417D-ACFB-4BFD59CF1AE8}"/>
    <cellStyle name="Currency 2 2 2 2 2 2 2 2 2 2 3 2" xfId="23942" xr:uid="{B116ACCC-240E-4CF6-A474-89A5CED33B93}"/>
    <cellStyle name="Currency 2 2 2 2 2 2 2 2 2 2 3 2 2" xfId="37634" xr:uid="{8A30102D-2942-4E43-A24C-90CEB9F13706}"/>
    <cellStyle name="Currency 2 2 2 2 2 2 2 2 2 2 3 2 3" xfId="52518" xr:uid="{93861922-BD83-42D9-9D4E-621D269A6862}"/>
    <cellStyle name="Currency 2 2 2 2 2 2 2 2 2 2 3 3" xfId="17098" xr:uid="{E6C984E2-FBF4-4DBE-A191-5637FF435160}"/>
    <cellStyle name="Currency 2 2 2 2 2 2 2 2 2 2 3 4" xfId="30788" xr:uid="{C8A35796-12CB-4993-922F-4715EC24BFBD}"/>
    <cellStyle name="Currency 2 2 2 2 2 2 2 2 2 2 3 5" xfId="45672" xr:uid="{271A1683-4BB1-4757-806A-5443C8DDF0F8}"/>
    <cellStyle name="Currency 2 2 2 2 2 2 2 2 2 2 4" xfId="20520" xr:uid="{EE813765-3787-4467-8024-E633CCDEE23F}"/>
    <cellStyle name="Currency 2 2 2 2 2 2 2 2 2 2 4 2" xfId="34212" xr:uid="{333F4833-D294-4266-A265-3A77C9068951}"/>
    <cellStyle name="Currency 2 2 2 2 2 2 2 2 2 2 4 3" xfId="49096" xr:uid="{62971606-33CD-4E91-BC05-3D20AFA5ADAB}"/>
    <cellStyle name="Currency 2 2 2 2 2 2 2 2 2 2 5" xfId="13676" xr:uid="{C860E500-C272-4ACC-886A-F3982CACA752}"/>
    <cellStyle name="Currency 2 2 2 2 2 2 2 2 2 2 6" xfId="27366" xr:uid="{0ABD5D5F-4B8C-4AF7-84B3-EF87A47AD8EE}"/>
    <cellStyle name="Currency 2 2 2 2 2 2 2 2 2 2 7" xfId="42250" xr:uid="{101DD745-A169-4569-AED0-A246AAA7AC6E}"/>
    <cellStyle name="Currency 2 2 2 2 2 2 2 2 2 3" xfId="8541" xr:uid="{501E5A6D-1552-4E8B-9926-D3A69F528F3A}"/>
    <cellStyle name="Currency 2 2 2 2 2 2 2 2 2 3 2" xfId="11963" xr:uid="{40FA8330-9992-47CF-9536-FC085FB648FC}"/>
    <cellStyle name="Currency 2 2 2 2 2 2 2 2 2 3 2 2" xfId="25653" xr:uid="{7A671CD1-D936-4516-BD74-46E6D9DACC62}"/>
    <cellStyle name="Currency 2 2 2 2 2 2 2 2 2 3 2 2 2" xfId="39345" xr:uid="{906DF9EE-C2F9-42B5-9AD9-1682CDCB11FB}"/>
    <cellStyle name="Currency 2 2 2 2 2 2 2 2 2 3 2 2 3" xfId="54229" xr:uid="{D656168D-6321-465A-B7D5-E05859ACEFEE}"/>
    <cellStyle name="Currency 2 2 2 2 2 2 2 2 2 3 2 3" xfId="18809" xr:uid="{69DF63DE-191A-4A44-8227-ABC4B90CF4CA}"/>
    <cellStyle name="Currency 2 2 2 2 2 2 2 2 2 3 2 4" xfId="32499" xr:uid="{0FEBB1B8-A4ED-4312-8AA7-80E2CF65EDBA}"/>
    <cellStyle name="Currency 2 2 2 2 2 2 2 2 2 3 2 5" xfId="47383" xr:uid="{0D19BA15-A836-4AFE-82EC-805F4A8AE6B0}"/>
    <cellStyle name="Currency 2 2 2 2 2 2 2 2 2 3 3" xfId="22231" xr:uid="{1336D08E-FDC4-4164-B745-36DED5D2246F}"/>
    <cellStyle name="Currency 2 2 2 2 2 2 2 2 2 3 3 2" xfId="35923" xr:uid="{347C1CB3-9186-4784-BCFA-6D188D49401E}"/>
    <cellStyle name="Currency 2 2 2 2 2 2 2 2 2 3 3 3" xfId="50807" xr:uid="{5B3F52B7-4B55-4BF1-9294-580B51FC9726}"/>
    <cellStyle name="Currency 2 2 2 2 2 2 2 2 2 3 4" xfId="15387" xr:uid="{2E2162BB-93E0-4EFE-B51F-6BFC5C3231E3}"/>
    <cellStyle name="Currency 2 2 2 2 2 2 2 2 2 3 5" xfId="29077" xr:uid="{3C61588F-2C26-4E95-A721-DC8E39B1B08C}"/>
    <cellStyle name="Currency 2 2 2 2 2 2 2 2 2 3 6" xfId="43961" xr:uid="{DC26B43C-149D-441A-A600-BDCCE335B229}"/>
    <cellStyle name="Currency 2 2 2 2 2 2 2 2 2 4" xfId="10251" xr:uid="{4F70D1D5-6861-4C55-914E-51C6CD61B284}"/>
    <cellStyle name="Currency 2 2 2 2 2 2 2 2 2 4 2" xfId="23941" xr:uid="{FA720706-94C5-48C5-AAFB-CEA6AB21D041}"/>
    <cellStyle name="Currency 2 2 2 2 2 2 2 2 2 4 2 2" xfId="37633" xr:uid="{6DD75169-63F6-42D1-B9E5-13366C8F1900}"/>
    <cellStyle name="Currency 2 2 2 2 2 2 2 2 2 4 2 3" xfId="52517" xr:uid="{A3515215-C531-40EC-9B7A-4C1AFDA4CF95}"/>
    <cellStyle name="Currency 2 2 2 2 2 2 2 2 2 4 3" xfId="17097" xr:uid="{DC34FAEA-E740-4448-B0B9-65201150050E}"/>
    <cellStyle name="Currency 2 2 2 2 2 2 2 2 2 4 4" xfId="30787" xr:uid="{F7C0F670-0B7F-4F1C-98D4-FFA23FDD4AB3}"/>
    <cellStyle name="Currency 2 2 2 2 2 2 2 2 2 4 5" xfId="45671" xr:uid="{7B601E5D-941A-471A-8D90-1EE0BAA93F89}"/>
    <cellStyle name="Currency 2 2 2 2 2 2 2 2 2 5" xfId="20519" xr:uid="{AA50395B-9D1C-4940-BD4F-C4731DE599C8}"/>
    <cellStyle name="Currency 2 2 2 2 2 2 2 2 2 5 2" xfId="34211" xr:uid="{68512C20-CE16-41E8-B375-6FFEE3A9F657}"/>
    <cellStyle name="Currency 2 2 2 2 2 2 2 2 2 5 3" xfId="49095" xr:uid="{A4EF5DDE-8453-4881-B3D2-114825CADDD0}"/>
    <cellStyle name="Currency 2 2 2 2 2 2 2 2 2 6" xfId="13675" xr:uid="{0350CC91-3C5C-4EBF-8103-80AA45F13790}"/>
    <cellStyle name="Currency 2 2 2 2 2 2 2 2 2 7" xfId="27365" xr:uid="{756B99E8-C846-4DB8-BE84-48C0754FD9F4}"/>
    <cellStyle name="Currency 2 2 2 2 2 2 2 2 2 8" xfId="42249" xr:uid="{36FA12A1-9F90-4B02-905A-92BF50C243B1}"/>
    <cellStyle name="Currency 2 2 2 2 2 2 2 2 3" xfId="6830" xr:uid="{571FFA8F-A2D6-469E-BD86-0615B2771361}"/>
    <cellStyle name="Currency 2 2 2 2 2 2 2 2 3 2" xfId="8543" xr:uid="{E675FBC1-420A-439B-8211-76108BC5DCFB}"/>
    <cellStyle name="Currency 2 2 2 2 2 2 2 2 3 2 2" xfId="11965" xr:uid="{2EE44655-E9BE-4260-8D46-2671B6AF9BF7}"/>
    <cellStyle name="Currency 2 2 2 2 2 2 2 2 3 2 2 2" xfId="25655" xr:uid="{91F7E3EB-8682-4EB9-B37C-2A3B2312F8AC}"/>
    <cellStyle name="Currency 2 2 2 2 2 2 2 2 3 2 2 2 2" xfId="39347" xr:uid="{447466A5-E126-4C3C-8904-D797682191F6}"/>
    <cellStyle name="Currency 2 2 2 2 2 2 2 2 3 2 2 2 3" xfId="54231" xr:uid="{3576C837-A754-43AB-BC77-D5F8DC5D6C64}"/>
    <cellStyle name="Currency 2 2 2 2 2 2 2 2 3 2 2 3" xfId="18811" xr:uid="{3B062BE7-E214-4CE2-8F25-3D0303803742}"/>
    <cellStyle name="Currency 2 2 2 2 2 2 2 2 3 2 2 4" xfId="32501" xr:uid="{C9AED8DF-E5AD-4835-BBBA-0B737FEA12E9}"/>
    <cellStyle name="Currency 2 2 2 2 2 2 2 2 3 2 2 5" xfId="47385" xr:uid="{0E31524F-8692-42E8-9297-0565F249C1E5}"/>
    <cellStyle name="Currency 2 2 2 2 2 2 2 2 3 2 3" xfId="22233" xr:uid="{42B404C3-43A1-4633-B8FD-A4C91FE5C056}"/>
    <cellStyle name="Currency 2 2 2 2 2 2 2 2 3 2 3 2" xfId="35925" xr:uid="{1EFF895D-9D09-4683-97C4-BAEDD8A34E76}"/>
    <cellStyle name="Currency 2 2 2 2 2 2 2 2 3 2 3 3" xfId="50809" xr:uid="{E38AAE6A-9D18-4CCF-9EBE-8298D2B209E7}"/>
    <cellStyle name="Currency 2 2 2 2 2 2 2 2 3 2 4" xfId="15389" xr:uid="{52E29D1B-9356-4A3C-BDAF-493EC637AB19}"/>
    <cellStyle name="Currency 2 2 2 2 2 2 2 2 3 2 5" xfId="29079" xr:uid="{79F2751A-F14B-422F-8A4A-6F377CF71CF3}"/>
    <cellStyle name="Currency 2 2 2 2 2 2 2 2 3 2 6" xfId="43963" xr:uid="{99BAA863-E523-4CC4-ADBD-33AE47BB193E}"/>
    <cellStyle name="Currency 2 2 2 2 2 2 2 2 3 3" xfId="10253" xr:uid="{B0E1A008-D5E8-4AEC-8748-D03547406BD0}"/>
    <cellStyle name="Currency 2 2 2 2 2 2 2 2 3 3 2" xfId="23943" xr:uid="{7326D7FB-754F-4D40-9D89-05E2422E3452}"/>
    <cellStyle name="Currency 2 2 2 2 2 2 2 2 3 3 2 2" xfId="37635" xr:uid="{479F90F4-703F-4270-B74C-F4E97A6ACD2E}"/>
    <cellStyle name="Currency 2 2 2 2 2 2 2 2 3 3 2 3" xfId="52519" xr:uid="{CDDECAB0-0B08-41EB-8986-B8C4D9CBDFFB}"/>
    <cellStyle name="Currency 2 2 2 2 2 2 2 2 3 3 3" xfId="17099" xr:uid="{9D96453C-06F9-4360-9612-C66BE870DA45}"/>
    <cellStyle name="Currency 2 2 2 2 2 2 2 2 3 3 4" xfId="30789" xr:uid="{A7AC18F3-B79F-438F-BEDE-E2776A39FB22}"/>
    <cellStyle name="Currency 2 2 2 2 2 2 2 2 3 3 5" xfId="45673" xr:uid="{B6891232-03D0-4B6F-BC3A-C96AFAC0FD57}"/>
    <cellStyle name="Currency 2 2 2 2 2 2 2 2 3 4" xfId="20521" xr:uid="{6199E9FC-8A55-43CC-9859-42661ADDD0D6}"/>
    <cellStyle name="Currency 2 2 2 2 2 2 2 2 3 4 2" xfId="34213" xr:uid="{D5CA4849-DB3B-498F-9D5E-FF35A247ACF0}"/>
    <cellStyle name="Currency 2 2 2 2 2 2 2 2 3 4 3" xfId="49097" xr:uid="{34F685D6-1CDF-450E-9A4F-037E1D584BAC}"/>
    <cellStyle name="Currency 2 2 2 2 2 2 2 2 3 5" xfId="13677" xr:uid="{89B431DA-13E4-4BD7-8DAF-F913C5BE5C7B}"/>
    <cellStyle name="Currency 2 2 2 2 2 2 2 2 3 6" xfId="27367" xr:uid="{D5F818AB-64B7-456B-94BB-EB09F4091B80}"/>
    <cellStyle name="Currency 2 2 2 2 2 2 2 2 3 7" xfId="42251" xr:uid="{D2C30E74-5B98-4BAF-8D28-DA81B10C26AE}"/>
    <cellStyle name="Currency 2 2 2 2 2 2 2 2 4" xfId="6831" xr:uid="{E13A8180-BDCE-4545-8734-D85BE24E3A13}"/>
    <cellStyle name="Currency 2 2 2 2 2 2 2 2 4 2" xfId="8544" xr:uid="{3F4ED5A1-C64E-4E72-ADA5-BFE4539D751F}"/>
    <cellStyle name="Currency 2 2 2 2 2 2 2 2 4 2 2" xfId="11966" xr:uid="{A94E5120-24C6-471D-AC44-EFE44EC985D5}"/>
    <cellStyle name="Currency 2 2 2 2 2 2 2 2 4 2 2 2" xfId="25656" xr:uid="{7722078D-9AEA-4078-AFBA-43FF424C4AC3}"/>
    <cellStyle name="Currency 2 2 2 2 2 2 2 2 4 2 2 2 2" xfId="39348" xr:uid="{E21D98FF-C2E6-4B99-BFC0-DFD0BD6A4062}"/>
    <cellStyle name="Currency 2 2 2 2 2 2 2 2 4 2 2 2 3" xfId="54232" xr:uid="{6CF9C65B-4E0A-4E89-8A42-F8403613674E}"/>
    <cellStyle name="Currency 2 2 2 2 2 2 2 2 4 2 2 3" xfId="18812" xr:uid="{5E50EDFC-FCFD-4330-8056-D0775DAB510B}"/>
    <cellStyle name="Currency 2 2 2 2 2 2 2 2 4 2 2 4" xfId="32502" xr:uid="{70199BA9-8CB3-43EF-80CF-0DCC5E37DE6B}"/>
    <cellStyle name="Currency 2 2 2 2 2 2 2 2 4 2 2 5" xfId="47386" xr:uid="{F04A9627-0532-4342-A03A-33CBE53A34EC}"/>
    <cellStyle name="Currency 2 2 2 2 2 2 2 2 4 2 3" xfId="22234" xr:uid="{DDB6A0CF-06D6-4DAA-AA37-94B0FED5A0A1}"/>
    <cellStyle name="Currency 2 2 2 2 2 2 2 2 4 2 3 2" xfId="35926" xr:uid="{E12B513F-403A-4D64-AD6D-C99234E031A7}"/>
    <cellStyle name="Currency 2 2 2 2 2 2 2 2 4 2 3 3" xfId="50810" xr:uid="{AAAF0FF2-0892-40B9-BE55-12D0AC2353CE}"/>
    <cellStyle name="Currency 2 2 2 2 2 2 2 2 4 2 4" xfId="15390" xr:uid="{A94E3405-C563-4967-9C4C-C612442B6C85}"/>
    <cellStyle name="Currency 2 2 2 2 2 2 2 2 4 2 5" xfId="29080" xr:uid="{3DCEB42F-646F-42EC-89C1-8E4EA6027E56}"/>
    <cellStyle name="Currency 2 2 2 2 2 2 2 2 4 2 6" xfId="43964" xr:uid="{179C977E-20E5-4E12-AACA-59D2166D2860}"/>
    <cellStyle name="Currency 2 2 2 2 2 2 2 2 4 3" xfId="10254" xr:uid="{0D887196-A82B-4A59-8EAC-2A9C8B479652}"/>
    <cellStyle name="Currency 2 2 2 2 2 2 2 2 4 3 2" xfId="23944" xr:uid="{0A366A16-0719-4D04-A57F-C47FCF0B0C02}"/>
    <cellStyle name="Currency 2 2 2 2 2 2 2 2 4 3 2 2" xfId="37636" xr:uid="{7B32CA19-1E1D-4802-B5EC-B78560AE99C2}"/>
    <cellStyle name="Currency 2 2 2 2 2 2 2 2 4 3 2 3" xfId="52520" xr:uid="{CDC95CA5-74E8-4110-B188-5C9FF6D61C1A}"/>
    <cellStyle name="Currency 2 2 2 2 2 2 2 2 4 3 3" xfId="17100" xr:uid="{9E5BE091-0472-4C13-98F3-C9604981E48E}"/>
    <cellStyle name="Currency 2 2 2 2 2 2 2 2 4 3 4" xfId="30790" xr:uid="{20F3A448-5628-4BC0-A101-B33C8281FA26}"/>
    <cellStyle name="Currency 2 2 2 2 2 2 2 2 4 3 5" xfId="45674" xr:uid="{74D5E293-5FAE-4F67-AD15-18572D79C16C}"/>
    <cellStyle name="Currency 2 2 2 2 2 2 2 2 4 4" xfId="20522" xr:uid="{71458D5A-1E07-48C9-9E4A-311BF616C376}"/>
    <cellStyle name="Currency 2 2 2 2 2 2 2 2 4 4 2" xfId="34214" xr:uid="{76C66A10-6C4F-430D-A1C4-78C3AA36A108}"/>
    <cellStyle name="Currency 2 2 2 2 2 2 2 2 4 4 3" xfId="49098" xr:uid="{7E85FEBE-0D4C-4BE5-B441-A8DE6C1365AE}"/>
    <cellStyle name="Currency 2 2 2 2 2 2 2 2 4 5" xfId="13678" xr:uid="{57213FB3-F890-4063-91C5-3A55BB6D6360}"/>
    <cellStyle name="Currency 2 2 2 2 2 2 2 2 4 6" xfId="27368" xr:uid="{ABF5F856-E5E6-4EEC-B724-272A42FAB635}"/>
    <cellStyle name="Currency 2 2 2 2 2 2 2 2 4 7" xfId="42252" xr:uid="{48F168FD-EFD8-4733-8A71-2D8FD874CADE}"/>
    <cellStyle name="Currency 2 2 2 2 2 2 2 2 5" xfId="8540" xr:uid="{E3D02509-2FB8-4FD5-B0C5-36072E733F22}"/>
    <cellStyle name="Currency 2 2 2 2 2 2 2 2 5 2" xfId="11962" xr:uid="{3D440B97-C11C-45B3-A917-7554B04B98EC}"/>
    <cellStyle name="Currency 2 2 2 2 2 2 2 2 5 2 2" xfId="25652" xr:uid="{40C11080-6627-4458-B57D-5A94D368D246}"/>
    <cellStyle name="Currency 2 2 2 2 2 2 2 2 5 2 2 2" xfId="39344" xr:uid="{5D6A2369-5F55-4F72-8BC2-1A66BEF72B5C}"/>
    <cellStyle name="Currency 2 2 2 2 2 2 2 2 5 2 2 3" xfId="54228" xr:uid="{CCF40312-7F24-4EC9-8D13-8952EA2B5C75}"/>
    <cellStyle name="Currency 2 2 2 2 2 2 2 2 5 2 3" xfId="18808" xr:uid="{9B2182B1-73A0-4DDF-89BA-A8A4466E70F2}"/>
    <cellStyle name="Currency 2 2 2 2 2 2 2 2 5 2 4" xfId="32498" xr:uid="{6CF9439D-DFC7-4B79-80A4-820255861767}"/>
    <cellStyle name="Currency 2 2 2 2 2 2 2 2 5 2 5" xfId="47382" xr:uid="{3381B1CF-1B0E-4EAF-B50D-41C959C6BE1F}"/>
    <cellStyle name="Currency 2 2 2 2 2 2 2 2 5 3" xfId="22230" xr:uid="{37BD72E8-7BC9-4823-9293-7ACA25A0D80A}"/>
    <cellStyle name="Currency 2 2 2 2 2 2 2 2 5 3 2" xfId="35922" xr:uid="{A8F73CBE-4729-4C3C-B483-B695AA45F5DC}"/>
    <cellStyle name="Currency 2 2 2 2 2 2 2 2 5 3 3" xfId="50806" xr:uid="{67DF98D1-D394-4E96-BA8F-8142C62A02B6}"/>
    <cellStyle name="Currency 2 2 2 2 2 2 2 2 5 4" xfId="15386" xr:uid="{5020254E-E8F4-4A63-95C6-74A3E038C88E}"/>
    <cellStyle name="Currency 2 2 2 2 2 2 2 2 5 5" xfId="29076" xr:uid="{AF3CF85E-8963-4F57-AB68-A17ABC4E9B80}"/>
    <cellStyle name="Currency 2 2 2 2 2 2 2 2 5 6" xfId="43960" xr:uid="{042A95D3-D151-44CD-98E9-78727802EBC5}"/>
    <cellStyle name="Currency 2 2 2 2 2 2 2 2 6" xfId="10250" xr:uid="{0C69A023-5F38-4499-BE09-56097B5FE902}"/>
    <cellStyle name="Currency 2 2 2 2 2 2 2 2 6 2" xfId="23940" xr:uid="{DDBA7D69-0BED-43CE-8DC9-EDC2A2EB6240}"/>
    <cellStyle name="Currency 2 2 2 2 2 2 2 2 6 2 2" xfId="37632" xr:uid="{70339CFE-110E-4A94-807D-C0AC891BB9BB}"/>
    <cellStyle name="Currency 2 2 2 2 2 2 2 2 6 2 3" xfId="52516" xr:uid="{394B3A17-3491-4140-89DE-96338BD18550}"/>
    <cellStyle name="Currency 2 2 2 2 2 2 2 2 6 3" xfId="17096" xr:uid="{1785D45E-B1FF-4290-A27A-C69D5D49840F}"/>
    <cellStyle name="Currency 2 2 2 2 2 2 2 2 6 4" xfId="30786" xr:uid="{B0828538-C9AA-45D3-9393-029D499A44C4}"/>
    <cellStyle name="Currency 2 2 2 2 2 2 2 2 6 5" xfId="45670" xr:uid="{A6479A3C-46C9-4216-BD0E-2D0295065284}"/>
    <cellStyle name="Currency 2 2 2 2 2 2 2 2 7" xfId="20518" xr:uid="{5B0B8F00-A911-4A88-8099-49040CFD9D9D}"/>
    <cellStyle name="Currency 2 2 2 2 2 2 2 2 7 2" xfId="34210" xr:uid="{D89390F1-8C8A-4F11-8774-20C5ED7E261F}"/>
    <cellStyle name="Currency 2 2 2 2 2 2 2 2 7 3" xfId="49094" xr:uid="{7CF626B1-9C19-44F2-9C0D-CC22631128B3}"/>
    <cellStyle name="Currency 2 2 2 2 2 2 2 2 8" xfId="13674" xr:uid="{5FCB7C61-1703-4377-90A4-21623D09C56E}"/>
    <cellStyle name="Currency 2 2 2 2 2 2 2 2 9" xfId="27364" xr:uid="{E3A4AF4F-0722-45A5-9A63-8288F0E378C7}"/>
    <cellStyle name="Currency 2 2 2 2 2 2 2 3" xfId="6832" xr:uid="{59EB75A6-C3F1-4358-A3E4-CF8C91A65E0B}"/>
    <cellStyle name="Currency 2 2 2 2 2 2 2 3 10" xfId="42253" xr:uid="{A5A43B40-BA71-4735-8547-3CC458963C52}"/>
    <cellStyle name="Currency 2 2 2 2 2 2 2 3 2" xfId="6833" xr:uid="{91485FD8-0B9B-42CE-BF63-874CF58098DE}"/>
    <cellStyle name="Currency 2 2 2 2 2 2 2 3 2 2" xfId="6834" xr:uid="{6AA0D49B-608B-4F11-800B-2F0FDBBA3090}"/>
    <cellStyle name="Currency 2 2 2 2 2 2 2 3 2 2 2" xfId="8547" xr:uid="{E79F9A8D-9AB0-4211-86F7-AD60AC58DCC8}"/>
    <cellStyle name="Currency 2 2 2 2 2 2 2 3 2 2 2 2" xfId="11969" xr:uid="{A8C1C911-5AE3-47CF-AED1-8654EA70DB0C}"/>
    <cellStyle name="Currency 2 2 2 2 2 2 2 3 2 2 2 2 2" xfId="25659" xr:uid="{60FBAA76-D7A5-40FE-8B81-5060BFCCB18B}"/>
    <cellStyle name="Currency 2 2 2 2 2 2 2 3 2 2 2 2 2 2" xfId="39351" xr:uid="{B065E638-AA34-44EE-A1B2-91F8351FD626}"/>
    <cellStyle name="Currency 2 2 2 2 2 2 2 3 2 2 2 2 2 3" xfId="54235" xr:uid="{1D3ED482-F7B8-45F5-9E8A-1E611D2B0DD4}"/>
    <cellStyle name="Currency 2 2 2 2 2 2 2 3 2 2 2 2 3" xfId="18815" xr:uid="{1B2D3C7F-3A25-4544-B549-93D9D27A8452}"/>
    <cellStyle name="Currency 2 2 2 2 2 2 2 3 2 2 2 2 4" xfId="32505" xr:uid="{6A70BDD0-42B0-4384-829A-B109D483622F}"/>
    <cellStyle name="Currency 2 2 2 2 2 2 2 3 2 2 2 2 5" xfId="47389" xr:uid="{21FCACC4-77C8-4890-89EB-49CB77C69D26}"/>
    <cellStyle name="Currency 2 2 2 2 2 2 2 3 2 2 2 3" xfId="22237" xr:uid="{8F00746A-A0C1-410E-970D-6CFA9A9C4BDF}"/>
    <cellStyle name="Currency 2 2 2 2 2 2 2 3 2 2 2 3 2" xfId="35929" xr:uid="{7FD6E3CF-0241-4374-8BE8-B143E2BE713C}"/>
    <cellStyle name="Currency 2 2 2 2 2 2 2 3 2 2 2 3 3" xfId="50813" xr:uid="{1E0FAEAB-586C-4E9B-9863-B2A74C181D53}"/>
    <cellStyle name="Currency 2 2 2 2 2 2 2 3 2 2 2 4" xfId="15393" xr:uid="{32997631-5CDC-4EB0-8562-07A681647728}"/>
    <cellStyle name="Currency 2 2 2 2 2 2 2 3 2 2 2 5" xfId="29083" xr:uid="{45C96579-EBCB-429B-9F24-8A5D201BA321}"/>
    <cellStyle name="Currency 2 2 2 2 2 2 2 3 2 2 2 6" xfId="43967" xr:uid="{48D287C6-15F7-4F75-A71D-E2A727E672E4}"/>
    <cellStyle name="Currency 2 2 2 2 2 2 2 3 2 2 3" xfId="10257" xr:uid="{C9BDED68-7FA7-467F-8914-528431629DC6}"/>
    <cellStyle name="Currency 2 2 2 2 2 2 2 3 2 2 3 2" xfId="23947" xr:uid="{D0425949-E8EC-4A3A-8CDD-A7F7A5FC18A1}"/>
    <cellStyle name="Currency 2 2 2 2 2 2 2 3 2 2 3 2 2" xfId="37639" xr:uid="{608AE654-5188-4906-898D-061ED8419994}"/>
    <cellStyle name="Currency 2 2 2 2 2 2 2 3 2 2 3 2 3" xfId="52523" xr:uid="{DAB8F426-2D5A-4006-A837-292D9378DBDF}"/>
    <cellStyle name="Currency 2 2 2 2 2 2 2 3 2 2 3 3" xfId="17103" xr:uid="{CA6928AD-020B-4DE2-97D2-689D98E2808B}"/>
    <cellStyle name="Currency 2 2 2 2 2 2 2 3 2 2 3 4" xfId="30793" xr:uid="{8BBE60EF-1DDF-4E0F-BDDC-4991F3FDD66E}"/>
    <cellStyle name="Currency 2 2 2 2 2 2 2 3 2 2 3 5" xfId="45677" xr:uid="{4AB325FB-47D4-4783-BF8C-15AF92F26BFE}"/>
    <cellStyle name="Currency 2 2 2 2 2 2 2 3 2 2 4" xfId="20525" xr:uid="{F0385BCE-E24F-4794-BB34-59DC4745BEF8}"/>
    <cellStyle name="Currency 2 2 2 2 2 2 2 3 2 2 4 2" xfId="34217" xr:uid="{6581A46B-E846-4FF5-8753-DD250606A955}"/>
    <cellStyle name="Currency 2 2 2 2 2 2 2 3 2 2 4 3" xfId="49101" xr:uid="{3227F026-B259-46EB-89C6-1E302B6FE8E5}"/>
    <cellStyle name="Currency 2 2 2 2 2 2 2 3 2 2 5" xfId="13681" xr:uid="{7B3BDE97-624F-4E47-B8D8-728B23058AC3}"/>
    <cellStyle name="Currency 2 2 2 2 2 2 2 3 2 2 6" xfId="27371" xr:uid="{F14BAD76-658B-47DE-881E-3A494507E15B}"/>
    <cellStyle name="Currency 2 2 2 2 2 2 2 3 2 2 7" xfId="42255" xr:uid="{7E15C042-E0BD-496D-9387-E0F964A28136}"/>
    <cellStyle name="Currency 2 2 2 2 2 2 2 3 2 3" xfId="8546" xr:uid="{5C170569-443B-467D-B9AC-88E3937B2582}"/>
    <cellStyle name="Currency 2 2 2 2 2 2 2 3 2 3 2" xfId="11968" xr:uid="{EB4B3F2C-FB48-4454-8687-B5C04A1E7501}"/>
    <cellStyle name="Currency 2 2 2 2 2 2 2 3 2 3 2 2" xfId="25658" xr:uid="{B8C26642-B19C-41CE-BC5E-BE7DE11664C6}"/>
    <cellStyle name="Currency 2 2 2 2 2 2 2 3 2 3 2 2 2" xfId="39350" xr:uid="{92739FF9-366C-4371-89A9-C3A23A82FE7D}"/>
    <cellStyle name="Currency 2 2 2 2 2 2 2 3 2 3 2 2 3" xfId="54234" xr:uid="{C4DB5808-297D-498B-BE55-EA537FD327BB}"/>
    <cellStyle name="Currency 2 2 2 2 2 2 2 3 2 3 2 3" xfId="18814" xr:uid="{EA1C8B75-B670-4CD0-AAC3-49E6BF88B902}"/>
    <cellStyle name="Currency 2 2 2 2 2 2 2 3 2 3 2 4" xfId="32504" xr:uid="{A0956038-B6B8-4F22-B686-758DBDA4BB1A}"/>
    <cellStyle name="Currency 2 2 2 2 2 2 2 3 2 3 2 5" xfId="47388" xr:uid="{5690D731-9492-425D-96CB-291F14CCE215}"/>
    <cellStyle name="Currency 2 2 2 2 2 2 2 3 2 3 3" xfId="22236" xr:uid="{6DF3A891-21DF-410D-BEB8-A049D5E6DAB8}"/>
    <cellStyle name="Currency 2 2 2 2 2 2 2 3 2 3 3 2" xfId="35928" xr:uid="{C3921ACD-FF32-4A53-A174-DF574EBA39E6}"/>
    <cellStyle name="Currency 2 2 2 2 2 2 2 3 2 3 3 3" xfId="50812" xr:uid="{E3A43B3F-F9AE-4F1D-8528-E20E02EB6D86}"/>
    <cellStyle name="Currency 2 2 2 2 2 2 2 3 2 3 4" xfId="15392" xr:uid="{05106C69-0823-41F4-A440-59462BC4E2A7}"/>
    <cellStyle name="Currency 2 2 2 2 2 2 2 3 2 3 5" xfId="29082" xr:uid="{F1D823A6-04B2-4238-957B-5C78178545DC}"/>
    <cellStyle name="Currency 2 2 2 2 2 2 2 3 2 3 6" xfId="43966" xr:uid="{4E0B05C5-CCCD-4CB2-A8BA-856D0DF4D76F}"/>
    <cellStyle name="Currency 2 2 2 2 2 2 2 3 2 4" xfId="10256" xr:uid="{AAE95582-8E1E-4728-BC66-E9BCED97D79D}"/>
    <cellStyle name="Currency 2 2 2 2 2 2 2 3 2 4 2" xfId="23946" xr:uid="{385E1F53-6CBA-46AC-894C-743DE51B8070}"/>
    <cellStyle name="Currency 2 2 2 2 2 2 2 3 2 4 2 2" xfId="37638" xr:uid="{C9C21B5C-72EA-489A-81F4-9F1B7DFEA64E}"/>
    <cellStyle name="Currency 2 2 2 2 2 2 2 3 2 4 2 3" xfId="52522" xr:uid="{07A815DC-A8E5-48F7-BBE0-0C056D7AAD61}"/>
    <cellStyle name="Currency 2 2 2 2 2 2 2 3 2 4 3" xfId="17102" xr:uid="{987CAF31-B624-49BC-BD5C-A3ED3E42F67B}"/>
    <cellStyle name="Currency 2 2 2 2 2 2 2 3 2 4 4" xfId="30792" xr:uid="{3835E599-33F7-4EA1-A58A-9A10CDD1EAD8}"/>
    <cellStyle name="Currency 2 2 2 2 2 2 2 3 2 4 5" xfId="45676" xr:uid="{1CCBAC64-8D54-4773-9AE1-50AFB993790C}"/>
    <cellStyle name="Currency 2 2 2 2 2 2 2 3 2 5" xfId="20524" xr:uid="{99E35B45-C4AB-4706-8826-02CA2F0B5BEB}"/>
    <cellStyle name="Currency 2 2 2 2 2 2 2 3 2 5 2" xfId="34216" xr:uid="{B927F323-369F-4015-90E9-B626D7B310EF}"/>
    <cellStyle name="Currency 2 2 2 2 2 2 2 3 2 5 3" xfId="49100" xr:uid="{70ECAAF6-DE5C-4382-B5D6-6B57E3F492B4}"/>
    <cellStyle name="Currency 2 2 2 2 2 2 2 3 2 6" xfId="13680" xr:uid="{22BB1DB2-BD1F-4038-AD16-B2EB96CE31EA}"/>
    <cellStyle name="Currency 2 2 2 2 2 2 2 3 2 7" xfId="27370" xr:uid="{43826E36-E6E9-4657-B568-DBFF7505DF57}"/>
    <cellStyle name="Currency 2 2 2 2 2 2 2 3 2 8" xfId="42254" xr:uid="{D13F2392-2246-47B6-8C54-E2BAF7B3DBE5}"/>
    <cellStyle name="Currency 2 2 2 2 2 2 2 3 3" xfId="6835" xr:uid="{21BF5242-5871-4418-80AF-D803603ECAE0}"/>
    <cellStyle name="Currency 2 2 2 2 2 2 2 3 3 2" xfId="8548" xr:uid="{32DE2DE1-AC90-45AA-B449-6CDCC675D567}"/>
    <cellStyle name="Currency 2 2 2 2 2 2 2 3 3 2 2" xfId="11970" xr:uid="{BA91F3FE-3F27-4C82-A0B3-A8AF9764DB2F}"/>
    <cellStyle name="Currency 2 2 2 2 2 2 2 3 3 2 2 2" xfId="25660" xr:uid="{E2C0E035-EF92-4933-8789-9773EC728628}"/>
    <cellStyle name="Currency 2 2 2 2 2 2 2 3 3 2 2 2 2" xfId="39352" xr:uid="{4E8F7AF4-C3C2-47AA-A81A-BABCE5AC371A}"/>
    <cellStyle name="Currency 2 2 2 2 2 2 2 3 3 2 2 2 3" xfId="54236" xr:uid="{689DBEC6-DAFC-4383-8DFB-D4D2F14A6AA2}"/>
    <cellStyle name="Currency 2 2 2 2 2 2 2 3 3 2 2 3" xfId="18816" xr:uid="{3C8E42C9-B0B9-40D8-8DD9-7CBC0CED8BB2}"/>
    <cellStyle name="Currency 2 2 2 2 2 2 2 3 3 2 2 4" xfId="32506" xr:uid="{D1002B6D-09D4-4B49-B63F-D1178632DC98}"/>
    <cellStyle name="Currency 2 2 2 2 2 2 2 3 3 2 2 5" xfId="47390" xr:uid="{270EDADE-9153-47D8-AB71-8A4AB162F992}"/>
    <cellStyle name="Currency 2 2 2 2 2 2 2 3 3 2 3" xfId="22238" xr:uid="{92E5AFDC-F8AC-46A9-A6E0-7C6A6CDFD9C6}"/>
    <cellStyle name="Currency 2 2 2 2 2 2 2 3 3 2 3 2" xfId="35930" xr:uid="{047C779E-B659-4121-9B39-AC828BC82486}"/>
    <cellStyle name="Currency 2 2 2 2 2 2 2 3 3 2 3 3" xfId="50814" xr:uid="{E1659B96-BED5-430E-A79D-86883DB5024F}"/>
    <cellStyle name="Currency 2 2 2 2 2 2 2 3 3 2 4" xfId="15394" xr:uid="{C3A92AE9-3D6C-42DB-93D1-17A844FCE420}"/>
    <cellStyle name="Currency 2 2 2 2 2 2 2 3 3 2 5" xfId="29084" xr:uid="{424464FB-061D-4CA3-B295-A134BB403836}"/>
    <cellStyle name="Currency 2 2 2 2 2 2 2 3 3 2 6" xfId="43968" xr:uid="{B783525A-4E99-4252-ADDF-3EC1F1A5A903}"/>
    <cellStyle name="Currency 2 2 2 2 2 2 2 3 3 3" xfId="10258" xr:uid="{50990CAE-363F-479D-97AD-FB5F6EEA01C2}"/>
    <cellStyle name="Currency 2 2 2 2 2 2 2 3 3 3 2" xfId="23948" xr:uid="{DE777C48-1087-4DD0-9942-78C618016B78}"/>
    <cellStyle name="Currency 2 2 2 2 2 2 2 3 3 3 2 2" xfId="37640" xr:uid="{ABC0B1C5-AFE5-40EF-9580-C7A2BC4718AE}"/>
    <cellStyle name="Currency 2 2 2 2 2 2 2 3 3 3 2 3" xfId="52524" xr:uid="{17A6A24D-4684-421E-96D4-30E7AB152A93}"/>
    <cellStyle name="Currency 2 2 2 2 2 2 2 3 3 3 3" xfId="17104" xr:uid="{606CA45B-FA70-41B0-B21C-5A1C3A732373}"/>
    <cellStyle name="Currency 2 2 2 2 2 2 2 3 3 3 4" xfId="30794" xr:uid="{CDB748FF-2E2D-46D7-9F77-60500D28D31B}"/>
    <cellStyle name="Currency 2 2 2 2 2 2 2 3 3 3 5" xfId="45678" xr:uid="{CD6D9039-8182-426E-8B59-04D64B56B43F}"/>
    <cellStyle name="Currency 2 2 2 2 2 2 2 3 3 4" xfId="20526" xr:uid="{E2A7A84F-51E4-4A5D-BC25-F9E3F5DE6281}"/>
    <cellStyle name="Currency 2 2 2 2 2 2 2 3 3 4 2" xfId="34218" xr:uid="{FB523E67-1017-421C-BB1F-410108B34286}"/>
    <cellStyle name="Currency 2 2 2 2 2 2 2 3 3 4 3" xfId="49102" xr:uid="{87BAAE84-7BB4-4DDC-BD22-B3AFF6CC2AEA}"/>
    <cellStyle name="Currency 2 2 2 2 2 2 2 3 3 5" xfId="13682" xr:uid="{D036AF44-1053-4B92-89B8-15C1CAFAB518}"/>
    <cellStyle name="Currency 2 2 2 2 2 2 2 3 3 6" xfId="27372" xr:uid="{BD44D448-B2A2-4CE3-989E-6559EB390F43}"/>
    <cellStyle name="Currency 2 2 2 2 2 2 2 3 3 7" xfId="42256" xr:uid="{C4FDC106-0B0C-4280-850B-E02AF7F86969}"/>
    <cellStyle name="Currency 2 2 2 2 2 2 2 3 4" xfId="6836" xr:uid="{10D0B976-3BAC-4FC3-807E-62FB224B3634}"/>
    <cellStyle name="Currency 2 2 2 2 2 2 2 3 4 2" xfId="8549" xr:uid="{228F8C63-D486-45C6-8B03-AE88458B4A23}"/>
    <cellStyle name="Currency 2 2 2 2 2 2 2 3 4 2 2" xfId="11971" xr:uid="{BB6C75B0-A42F-41F4-95BA-78441CE1596A}"/>
    <cellStyle name="Currency 2 2 2 2 2 2 2 3 4 2 2 2" xfId="25661" xr:uid="{7C906367-6BF1-4022-A16B-87D514A8728C}"/>
    <cellStyle name="Currency 2 2 2 2 2 2 2 3 4 2 2 2 2" xfId="39353" xr:uid="{641CE8D3-89FC-4D9D-A6F2-A9E2F08D0917}"/>
    <cellStyle name="Currency 2 2 2 2 2 2 2 3 4 2 2 2 3" xfId="54237" xr:uid="{1BE72A9D-C61B-4CCC-9F7A-0F9B1CC16DFD}"/>
    <cellStyle name="Currency 2 2 2 2 2 2 2 3 4 2 2 3" xfId="18817" xr:uid="{E58D6BA1-4E63-4E30-82CF-1F0F5337909D}"/>
    <cellStyle name="Currency 2 2 2 2 2 2 2 3 4 2 2 4" xfId="32507" xr:uid="{523F6A3B-F973-4629-B5D4-C3864D446F8B}"/>
    <cellStyle name="Currency 2 2 2 2 2 2 2 3 4 2 2 5" xfId="47391" xr:uid="{F8A2A6D6-7CC5-4D28-910B-4B9052309181}"/>
    <cellStyle name="Currency 2 2 2 2 2 2 2 3 4 2 3" xfId="22239" xr:uid="{F44CF7F2-B6A6-4B78-950B-69483FD31F85}"/>
    <cellStyle name="Currency 2 2 2 2 2 2 2 3 4 2 3 2" xfId="35931" xr:uid="{52D48AF8-313A-474F-A30D-3661BF82185E}"/>
    <cellStyle name="Currency 2 2 2 2 2 2 2 3 4 2 3 3" xfId="50815" xr:uid="{240362DE-9A5D-44AB-BB72-8770C6B990BC}"/>
    <cellStyle name="Currency 2 2 2 2 2 2 2 3 4 2 4" xfId="15395" xr:uid="{7744BC98-E847-45A1-9F18-7D3D1D7BF49A}"/>
    <cellStyle name="Currency 2 2 2 2 2 2 2 3 4 2 5" xfId="29085" xr:uid="{40933064-1CB6-4817-AEBF-64DD4F2205AB}"/>
    <cellStyle name="Currency 2 2 2 2 2 2 2 3 4 2 6" xfId="43969" xr:uid="{0F40EC46-9213-4FB2-97E9-EEEA741190DB}"/>
    <cellStyle name="Currency 2 2 2 2 2 2 2 3 4 3" xfId="10259" xr:uid="{3D71E41B-B409-4166-8A6A-2CA35E4A04A3}"/>
    <cellStyle name="Currency 2 2 2 2 2 2 2 3 4 3 2" xfId="23949" xr:uid="{39CAC2E3-CC73-42EA-9575-E0382A87F75B}"/>
    <cellStyle name="Currency 2 2 2 2 2 2 2 3 4 3 2 2" xfId="37641" xr:uid="{70FC632D-E176-40F1-870B-2B0712D3E7F6}"/>
    <cellStyle name="Currency 2 2 2 2 2 2 2 3 4 3 2 3" xfId="52525" xr:uid="{974D7635-057B-4BBF-A452-6733038366FA}"/>
    <cellStyle name="Currency 2 2 2 2 2 2 2 3 4 3 3" xfId="17105" xr:uid="{4570D0C9-34B7-4BB4-8B7F-FABB432EA7A4}"/>
    <cellStyle name="Currency 2 2 2 2 2 2 2 3 4 3 4" xfId="30795" xr:uid="{E2ACE4D2-2D6B-421F-882D-C490F38D8E48}"/>
    <cellStyle name="Currency 2 2 2 2 2 2 2 3 4 3 5" xfId="45679" xr:uid="{83C7E2A8-F7E0-4061-814F-6A9D4A39FC0E}"/>
    <cellStyle name="Currency 2 2 2 2 2 2 2 3 4 4" xfId="20527" xr:uid="{0042BF17-BC89-4512-8C6D-5F38E57B134C}"/>
    <cellStyle name="Currency 2 2 2 2 2 2 2 3 4 4 2" xfId="34219" xr:uid="{54C66BF4-54A3-4862-9542-888DA1EA91D9}"/>
    <cellStyle name="Currency 2 2 2 2 2 2 2 3 4 4 3" xfId="49103" xr:uid="{AD030D23-D450-437F-ADB0-3B1B84878CB7}"/>
    <cellStyle name="Currency 2 2 2 2 2 2 2 3 4 5" xfId="13683" xr:uid="{F8A8D78D-4C82-4290-807D-914DC9875E29}"/>
    <cellStyle name="Currency 2 2 2 2 2 2 2 3 4 6" xfId="27373" xr:uid="{63134E45-4054-46C0-A2B0-A275F40E9514}"/>
    <cellStyle name="Currency 2 2 2 2 2 2 2 3 4 7" xfId="42257" xr:uid="{038E81E4-89FA-4E3D-983B-4917DE453F63}"/>
    <cellStyle name="Currency 2 2 2 2 2 2 2 3 5" xfId="8545" xr:uid="{D4008E90-DD1E-4E9C-884D-CC2CE787AF63}"/>
    <cellStyle name="Currency 2 2 2 2 2 2 2 3 5 2" xfId="11967" xr:uid="{A384D5F8-FB87-4BE4-832C-A1DC2C192C80}"/>
    <cellStyle name="Currency 2 2 2 2 2 2 2 3 5 2 2" xfId="25657" xr:uid="{BB531433-3459-4F62-96FB-9CF7D5B619FF}"/>
    <cellStyle name="Currency 2 2 2 2 2 2 2 3 5 2 2 2" xfId="39349" xr:uid="{7D17A988-6D93-4D6F-9053-E44DC99936FE}"/>
    <cellStyle name="Currency 2 2 2 2 2 2 2 3 5 2 2 3" xfId="54233" xr:uid="{88E362F7-00F3-43F1-ADDA-A4614559B765}"/>
    <cellStyle name="Currency 2 2 2 2 2 2 2 3 5 2 3" xfId="18813" xr:uid="{5ED3A526-683D-40B4-BE3D-854D7C420F62}"/>
    <cellStyle name="Currency 2 2 2 2 2 2 2 3 5 2 4" xfId="32503" xr:uid="{077B1AE6-C66E-41CE-ACEE-D230C0FAFB34}"/>
    <cellStyle name="Currency 2 2 2 2 2 2 2 3 5 2 5" xfId="47387" xr:uid="{433860D3-0145-4687-AA40-2D15D1C86AD2}"/>
    <cellStyle name="Currency 2 2 2 2 2 2 2 3 5 3" xfId="22235" xr:uid="{9319D184-8F43-4431-A676-4669E70F9CB5}"/>
    <cellStyle name="Currency 2 2 2 2 2 2 2 3 5 3 2" xfId="35927" xr:uid="{55895C8A-DCB2-4C0E-B983-5D2E05C1F74C}"/>
    <cellStyle name="Currency 2 2 2 2 2 2 2 3 5 3 3" xfId="50811" xr:uid="{6EB055FF-05A6-4F77-844C-4D6C4709CA71}"/>
    <cellStyle name="Currency 2 2 2 2 2 2 2 3 5 4" xfId="15391" xr:uid="{7C52B80F-6F66-485A-BA0A-5EB3B4FC0102}"/>
    <cellStyle name="Currency 2 2 2 2 2 2 2 3 5 5" xfId="29081" xr:uid="{1F82444D-22A5-4F22-8948-0F484D889530}"/>
    <cellStyle name="Currency 2 2 2 2 2 2 2 3 5 6" xfId="43965" xr:uid="{A1C2D6C5-3FF4-47EF-9571-97BF5241FDB1}"/>
    <cellStyle name="Currency 2 2 2 2 2 2 2 3 6" xfId="10255" xr:uid="{9DD9850B-C4C3-4080-A0B4-33C19173F63E}"/>
    <cellStyle name="Currency 2 2 2 2 2 2 2 3 6 2" xfId="23945" xr:uid="{C70FE37D-4311-44FF-A03C-BBD4E91E7962}"/>
    <cellStyle name="Currency 2 2 2 2 2 2 2 3 6 2 2" xfId="37637" xr:uid="{CEAC461B-D9C5-47C0-AC2A-83C16A896105}"/>
    <cellStyle name="Currency 2 2 2 2 2 2 2 3 6 2 3" xfId="52521" xr:uid="{6036C7EE-39A4-4242-9ADC-8D6F1DAA6E73}"/>
    <cellStyle name="Currency 2 2 2 2 2 2 2 3 6 3" xfId="17101" xr:uid="{57970ED9-BF00-40F4-8EAC-DFC3990047F5}"/>
    <cellStyle name="Currency 2 2 2 2 2 2 2 3 6 4" xfId="30791" xr:uid="{44066990-BA69-491E-AD59-46F4B5456C20}"/>
    <cellStyle name="Currency 2 2 2 2 2 2 2 3 6 5" xfId="45675" xr:uid="{EEF9C69C-C342-46FC-8B69-64D6F6F0809A}"/>
    <cellStyle name="Currency 2 2 2 2 2 2 2 3 7" xfId="20523" xr:uid="{166FBA2A-E272-43F2-AE35-3AE039D6940A}"/>
    <cellStyle name="Currency 2 2 2 2 2 2 2 3 7 2" xfId="34215" xr:uid="{4D288F5C-89B2-4E6F-B306-75D523875A67}"/>
    <cellStyle name="Currency 2 2 2 2 2 2 2 3 7 3" xfId="49099" xr:uid="{72A19D6C-6EA4-4149-AC0C-B552B1F31C09}"/>
    <cellStyle name="Currency 2 2 2 2 2 2 2 3 8" xfId="13679" xr:uid="{8123FC1D-5B52-4CBB-823C-CE3CCAC337C4}"/>
    <cellStyle name="Currency 2 2 2 2 2 2 2 3 9" xfId="27369" xr:uid="{4A5B454B-BEA3-4D13-A8EA-46329F03BFB8}"/>
    <cellStyle name="Currency 2 2 2 2 2 2 2 4" xfId="6837" xr:uid="{CEA4324A-223B-426F-9AE8-B323E7A3AC28}"/>
    <cellStyle name="Currency 2 2 2 2 2 2 2 4 2" xfId="6838" xr:uid="{F4FE2533-9652-4EF4-9E23-98ABAD970B2B}"/>
    <cellStyle name="Currency 2 2 2 2 2 2 2 4 2 2" xfId="8551" xr:uid="{4D58FA66-263A-4D09-B95C-77948AB14622}"/>
    <cellStyle name="Currency 2 2 2 2 2 2 2 4 2 2 2" xfId="11973" xr:uid="{5747D733-3765-42C9-9874-A864EACBA343}"/>
    <cellStyle name="Currency 2 2 2 2 2 2 2 4 2 2 2 2" xfId="25663" xr:uid="{696F39E6-A56A-49F7-AEE3-0DD25A1CCAA7}"/>
    <cellStyle name="Currency 2 2 2 2 2 2 2 4 2 2 2 2 2" xfId="39355" xr:uid="{1DDAE2D0-993E-4B75-8935-3E444365C6F3}"/>
    <cellStyle name="Currency 2 2 2 2 2 2 2 4 2 2 2 2 3" xfId="54239" xr:uid="{418B23EC-47A9-412F-BE98-4A677ADE33DD}"/>
    <cellStyle name="Currency 2 2 2 2 2 2 2 4 2 2 2 3" xfId="18819" xr:uid="{F9D8FFAF-327B-4EFD-8FE6-0E4815972BE8}"/>
    <cellStyle name="Currency 2 2 2 2 2 2 2 4 2 2 2 4" xfId="32509" xr:uid="{1205B320-7CE1-46A8-BCC8-B50478B89024}"/>
    <cellStyle name="Currency 2 2 2 2 2 2 2 4 2 2 2 5" xfId="47393" xr:uid="{E195FB1A-0925-4F00-AD56-302D046591D4}"/>
    <cellStyle name="Currency 2 2 2 2 2 2 2 4 2 2 3" xfId="22241" xr:uid="{FEE126BD-DC46-4830-BD4F-AD03834685E1}"/>
    <cellStyle name="Currency 2 2 2 2 2 2 2 4 2 2 3 2" xfId="35933" xr:uid="{F7E4B9D6-E544-4766-B248-251DAE6066DE}"/>
    <cellStyle name="Currency 2 2 2 2 2 2 2 4 2 2 3 3" xfId="50817" xr:uid="{181EF824-38D1-4A89-8698-1068209B730F}"/>
    <cellStyle name="Currency 2 2 2 2 2 2 2 4 2 2 4" xfId="15397" xr:uid="{348C8D79-B5A1-45F1-A780-7BAB8D9FB4B8}"/>
    <cellStyle name="Currency 2 2 2 2 2 2 2 4 2 2 5" xfId="29087" xr:uid="{FF11FFAB-3553-4FB3-8D7D-1164592ACD34}"/>
    <cellStyle name="Currency 2 2 2 2 2 2 2 4 2 2 6" xfId="43971" xr:uid="{DE4B6C9E-FB77-4515-A2A2-4D7DBC03B5F6}"/>
    <cellStyle name="Currency 2 2 2 2 2 2 2 4 2 3" xfId="10261" xr:uid="{61245DBE-2B74-458D-A4AD-EF729FDAAC16}"/>
    <cellStyle name="Currency 2 2 2 2 2 2 2 4 2 3 2" xfId="23951" xr:uid="{D4610B73-ED1D-4823-84F1-9CD941C57118}"/>
    <cellStyle name="Currency 2 2 2 2 2 2 2 4 2 3 2 2" xfId="37643" xr:uid="{847F22E3-F2ED-4375-85BD-4715864CEDBC}"/>
    <cellStyle name="Currency 2 2 2 2 2 2 2 4 2 3 2 3" xfId="52527" xr:uid="{7ADE60F7-69B6-4DDC-8324-4A59AB8DAC06}"/>
    <cellStyle name="Currency 2 2 2 2 2 2 2 4 2 3 3" xfId="17107" xr:uid="{E2A71621-A9BE-4A22-AD15-EBB7CEA09529}"/>
    <cellStyle name="Currency 2 2 2 2 2 2 2 4 2 3 4" xfId="30797" xr:uid="{6EF8E664-D246-4B21-AFBC-E00BF28B638A}"/>
    <cellStyle name="Currency 2 2 2 2 2 2 2 4 2 3 5" xfId="45681" xr:uid="{4F6A8DAE-D533-4993-90CE-7C7A54EAD538}"/>
    <cellStyle name="Currency 2 2 2 2 2 2 2 4 2 4" xfId="20529" xr:uid="{DF91F821-B9ED-4FB8-9CE2-7C4F124FC3AD}"/>
    <cellStyle name="Currency 2 2 2 2 2 2 2 4 2 4 2" xfId="34221" xr:uid="{6278CA52-34CE-47AD-A718-E9CE2F653CD5}"/>
    <cellStyle name="Currency 2 2 2 2 2 2 2 4 2 4 3" xfId="49105" xr:uid="{D1B7E694-B562-4092-851A-E4F98E017C1E}"/>
    <cellStyle name="Currency 2 2 2 2 2 2 2 4 2 5" xfId="13685" xr:uid="{C2BD31B9-DC2A-4F56-93A8-6743A1451C64}"/>
    <cellStyle name="Currency 2 2 2 2 2 2 2 4 2 6" xfId="27375" xr:uid="{B21A8E6A-303C-4872-B708-648FD9446EA0}"/>
    <cellStyle name="Currency 2 2 2 2 2 2 2 4 2 7" xfId="42259" xr:uid="{0F0F2565-D1B7-4575-9B61-4EE9DBDDEA2C}"/>
    <cellStyle name="Currency 2 2 2 2 2 2 2 4 3" xfId="8550" xr:uid="{39CA5077-FDEE-44DF-AF2B-E71C1B750D3E}"/>
    <cellStyle name="Currency 2 2 2 2 2 2 2 4 3 2" xfId="11972" xr:uid="{EF8DFE5A-6167-4EF5-831B-BA8C5D070A15}"/>
    <cellStyle name="Currency 2 2 2 2 2 2 2 4 3 2 2" xfId="25662" xr:uid="{5C60D0E7-ABC5-4715-9BBE-9B2C7AB33C96}"/>
    <cellStyle name="Currency 2 2 2 2 2 2 2 4 3 2 2 2" xfId="39354" xr:uid="{B39A1431-A745-45BE-886E-7606C827AF94}"/>
    <cellStyle name="Currency 2 2 2 2 2 2 2 4 3 2 2 3" xfId="54238" xr:uid="{5B22DFE1-F0D1-4156-9F84-BB4DED076D20}"/>
    <cellStyle name="Currency 2 2 2 2 2 2 2 4 3 2 3" xfId="18818" xr:uid="{96261CDD-10EF-4544-8408-EC68933A2916}"/>
    <cellStyle name="Currency 2 2 2 2 2 2 2 4 3 2 4" xfId="32508" xr:uid="{1F0F3AFE-7860-441E-93C1-1BFDFCD41104}"/>
    <cellStyle name="Currency 2 2 2 2 2 2 2 4 3 2 5" xfId="47392" xr:uid="{6F1D936E-0840-4363-A559-C6453161EFA5}"/>
    <cellStyle name="Currency 2 2 2 2 2 2 2 4 3 3" xfId="22240" xr:uid="{0C0CDB71-022B-40D5-8961-EF25DDF288AA}"/>
    <cellStyle name="Currency 2 2 2 2 2 2 2 4 3 3 2" xfId="35932" xr:uid="{2B7D6BD2-DB16-4E72-AF48-EB8103846E15}"/>
    <cellStyle name="Currency 2 2 2 2 2 2 2 4 3 3 3" xfId="50816" xr:uid="{872C87DF-C6A2-49F9-BBC1-9A944515790B}"/>
    <cellStyle name="Currency 2 2 2 2 2 2 2 4 3 4" xfId="15396" xr:uid="{044C3996-1C01-425D-9131-4C5F5384C883}"/>
    <cellStyle name="Currency 2 2 2 2 2 2 2 4 3 5" xfId="29086" xr:uid="{A27C1931-6FEB-4DF7-84EF-7CFE449CDDFB}"/>
    <cellStyle name="Currency 2 2 2 2 2 2 2 4 3 6" xfId="43970" xr:uid="{43B1E657-08F0-49E5-BDA5-425A5DBF4A22}"/>
    <cellStyle name="Currency 2 2 2 2 2 2 2 4 4" xfId="10260" xr:uid="{821C9F29-64DE-452E-B5A6-4C27AC34A40E}"/>
    <cellStyle name="Currency 2 2 2 2 2 2 2 4 4 2" xfId="23950" xr:uid="{8BA6BD22-DEC0-47B6-ACE2-3830F5D51585}"/>
    <cellStyle name="Currency 2 2 2 2 2 2 2 4 4 2 2" xfId="37642" xr:uid="{08AC773E-8478-4F17-B04D-803C409605D2}"/>
    <cellStyle name="Currency 2 2 2 2 2 2 2 4 4 2 3" xfId="52526" xr:uid="{6D90AED5-116F-488E-9008-42B961F37FEA}"/>
    <cellStyle name="Currency 2 2 2 2 2 2 2 4 4 3" xfId="17106" xr:uid="{DAF84517-E0C6-443A-9D28-D1344D94881E}"/>
    <cellStyle name="Currency 2 2 2 2 2 2 2 4 4 4" xfId="30796" xr:uid="{B7B378B1-DBDE-47BC-8F2D-06A63BA8AFDB}"/>
    <cellStyle name="Currency 2 2 2 2 2 2 2 4 4 5" xfId="45680" xr:uid="{A160E2F1-575B-43F3-A8D2-42F47E444F74}"/>
    <cellStyle name="Currency 2 2 2 2 2 2 2 4 5" xfId="20528" xr:uid="{DEB2EC73-D07F-455B-9248-8B1F76896C1D}"/>
    <cellStyle name="Currency 2 2 2 2 2 2 2 4 5 2" xfId="34220" xr:uid="{DF575731-9112-4EA2-AFAF-C7D4942C1312}"/>
    <cellStyle name="Currency 2 2 2 2 2 2 2 4 5 3" xfId="49104" xr:uid="{3789B5D0-B7B7-4DFB-8B63-4D310980C564}"/>
    <cellStyle name="Currency 2 2 2 2 2 2 2 4 6" xfId="13684" xr:uid="{1699801E-D8DD-4CDB-8B04-4498C795EF57}"/>
    <cellStyle name="Currency 2 2 2 2 2 2 2 4 7" xfId="27374" xr:uid="{2D9E9521-AE51-4FD5-AE79-7BAD5E3B5C92}"/>
    <cellStyle name="Currency 2 2 2 2 2 2 2 4 8" xfId="42258" xr:uid="{E665DFBD-310E-45E4-9AE6-8C00F8796713}"/>
    <cellStyle name="Currency 2 2 2 2 2 2 2 5" xfId="6839" xr:uid="{F3596896-438C-4572-AE07-85A60997A568}"/>
    <cellStyle name="Currency 2 2 2 2 2 2 2 5 2" xfId="8552" xr:uid="{72117BAB-4085-4F17-B35F-600AC1657E9D}"/>
    <cellStyle name="Currency 2 2 2 2 2 2 2 5 2 2" xfId="11974" xr:uid="{5BB5DCF2-C4C4-48B8-B613-F5554603BD3E}"/>
    <cellStyle name="Currency 2 2 2 2 2 2 2 5 2 2 2" xfId="25664" xr:uid="{1DB645AE-0258-46F8-8FF4-7B6574CE676F}"/>
    <cellStyle name="Currency 2 2 2 2 2 2 2 5 2 2 2 2" xfId="39356" xr:uid="{82927436-5817-4F98-9CBE-FD114EA5CFA5}"/>
    <cellStyle name="Currency 2 2 2 2 2 2 2 5 2 2 2 3" xfId="54240" xr:uid="{462483A4-9A32-4007-88DF-B320B9CD260D}"/>
    <cellStyle name="Currency 2 2 2 2 2 2 2 5 2 2 3" xfId="18820" xr:uid="{F0098C00-50D6-47CB-AF07-E2BBAC8A5EA4}"/>
    <cellStyle name="Currency 2 2 2 2 2 2 2 5 2 2 4" xfId="32510" xr:uid="{570522DE-D64A-49F1-AA84-971DDF4DD69C}"/>
    <cellStyle name="Currency 2 2 2 2 2 2 2 5 2 2 5" xfId="47394" xr:uid="{C420549B-E17E-4431-AAA3-4D3610FC2362}"/>
    <cellStyle name="Currency 2 2 2 2 2 2 2 5 2 3" xfId="22242" xr:uid="{730B5F47-6464-4DFB-A5F8-D74063A7D93D}"/>
    <cellStyle name="Currency 2 2 2 2 2 2 2 5 2 3 2" xfId="35934" xr:uid="{70A12BCA-1DD3-4A91-9797-B1859A13EE8E}"/>
    <cellStyle name="Currency 2 2 2 2 2 2 2 5 2 3 3" xfId="50818" xr:uid="{AEEB5244-BF27-4A00-8FF9-987628EE619E}"/>
    <cellStyle name="Currency 2 2 2 2 2 2 2 5 2 4" xfId="15398" xr:uid="{A15298F4-C6BF-4321-B8DE-8B1FED95CF60}"/>
    <cellStyle name="Currency 2 2 2 2 2 2 2 5 2 5" xfId="29088" xr:uid="{22BE1A75-473B-4E8B-9895-34613F16C65C}"/>
    <cellStyle name="Currency 2 2 2 2 2 2 2 5 2 6" xfId="43972" xr:uid="{5563883F-FC7B-4AC0-A40F-82644AD56261}"/>
    <cellStyle name="Currency 2 2 2 2 2 2 2 5 3" xfId="10262" xr:uid="{7F62AE57-971A-4B5F-8703-6B9DE1AA7D91}"/>
    <cellStyle name="Currency 2 2 2 2 2 2 2 5 3 2" xfId="23952" xr:uid="{52CEEFE0-88C0-4C24-BF74-063D30043A3D}"/>
    <cellStyle name="Currency 2 2 2 2 2 2 2 5 3 2 2" xfId="37644" xr:uid="{AFF97AE4-06C3-4D76-991B-34A945797543}"/>
    <cellStyle name="Currency 2 2 2 2 2 2 2 5 3 2 3" xfId="52528" xr:uid="{24DB9DA3-104A-4732-94B1-E588C1DE2C8A}"/>
    <cellStyle name="Currency 2 2 2 2 2 2 2 5 3 3" xfId="17108" xr:uid="{57D36BA6-5506-4E93-95DC-303467440738}"/>
    <cellStyle name="Currency 2 2 2 2 2 2 2 5 3 4" xfId="30798" xr:uid="{94CA7952-E173-43FE-8AC7-BDF1C1CA954F}"/>
    <cellStyle name="Currency 2 2 2 2 2 2 2 5 3 5" xfId="45682" xr:uid="{0AC02AFF-64FD-4BAE-9BCF-618E35341770}"/>
    <cellStyle name="Currency 2 2 2 2 2 2 2 5 4" xfId="20530" xr:uid="{A44C8576-67FD-4093-A899-19154747ABDC}"/>
    <cellStyle name="Currency 2 2 2 2 2 2 2 5 4 2" xfId="34222" xr:uid="{E515A82E-10BF-430D-9738-A4ABF1515FC5}"/>
    <cellStyle name="Currency 2 2 2 2 2 2 2 5 4 3" xfId="49106" xr:uid="{1C8A3E30-F185-4B9A-84CC-177E9B65B757}"/>
    <cellStyle name="Currency 2 2 2 2 2 2 2 5 5" xfId="13686" xr:uid="{005326E2-EFC3-4561-AD09-94078B2183D9}"/>
    <cellStyle name="Currency 2 2 2 2 2 2 2 5 6" xfId="27376" xr:uid="{6574492A-C5D0-46CC-9F50-955E74311D9B}"/>
    <cellStyle name="Currency 2 2 2 2 2 2 2 5 7" xfId="42260" xr:uid="{876253A7-D21C-417E-A495-39E6D49B9767}"/>
    <cellStyle name="Currency 2 2 2 2 2 2 2 6" xfId="6840" xr:uid="{EF14AC93-74F0-46EC-9D8E-A3A0C73B466A}"/>
    <cellStyle name="Currency 2 2 2 2 2 2 2 6 2" xfId="8553" xr:uid="{75791D21-2BED-47CB-9C5E-7B8FC1E80E8B}"/>
    <cellStyle name="Currency 2 2 2 2 2 2 2 6 2 2" xfId="11975" xr:uid="{F46F134A-8A9D-46FE-9C66-1CAB5ECDF4D3}"/>
    <cellStyle name="Currency 2 2 2 2 2 2 2 6 2 2 2" xfId="25665" xr:uid="{8D311AAC-5BF3-4FC2-AC7B-428823B64F23}"/>
    <cellStyle name="Currency 2 2 2 2 2 2 2 6 2 2 2 2" xfId="39357" xr:uid="{5ECC9153-83D7-487E-AEA4-E548DAA25622}"/>
    <cellStyle name="Currency 2 2 2 2 2 2 2 6 2 2 2 3" xfId="54241" xr:uid="{0D753B2E-BB64-408F-8A19-DF18ABDAE757}"/>
    <cellStyle name="Currency 2 2 2 2 2 2 2 6 2 2 3" xfId="18821" xr:uid="{D8100594-59ED-44E9-A1B4-459C7F5A4DAB}"/>
    <cellStyle name="Currency 2 2 2 2 2 2 2 6 2 2 4" xfId="32511" xr:uid="{BBC0CFFE-1D28-4778-9F1A-EC702569A024}"/>
    <cellStyle name="Currency 2 2 2 2 2 2 2 6 2 2 5" xfId="47395" xr:uid="{BF7DF20D-F7E5-43B8-84E1-DBA65EADFF1F}"/>
    <cellStyle name="Currency 2 2 2 2 2 2 2 6 2 3" xfId="22243" xr:uid="{A4CBDDA6-37D9-4CDB-A361-285CD486C2C0}"/>
    <cellStyle name="Currency 2 2 2 2 2 2 2 6 2 3 2" xfId="35935" xr:uid="{EBD8CA59-324B-45C7-B79D-6FF9418039A9}"/>
    <cellStyle name="Currency 2 2 2 2 2 2 2 6 2 3 3" xfId="50819" xr:uid="{F2AFE2DF-1EFD-4789-8A68-9CC0DD397E9A}"/>
    <cellStyle name="Currency 2 2 2 2 2 2 2 6 2 4" xfId="15399" xr:uid="{3B25F274-2D9E-478A-9A15-73F85FC38B4E}"/>
    <cellStyle name="Currency 2 2 2 2 2 2 2 6 2 5" xfId="29089" xr:uid="{4A31D0A5-B5DD-4EA9-B5BA-E463E50911F0}"/>
    <cellStyle name="Currency 2 2 2 2 2 2 2 6 2 6" xfId="43973" xr:uid="{56E58F8D-7534-4E0F-B5D1-FA6DF7E6BBE0}"/>
    <cellStyle name="Currency 2 2 2 2 2 2 2 6 3" xfId="10263" xr:uid="{174C0E80-C6BD-4155-950D-78E4027680FE}"/>
    <cellStyle name="Currency 2 2 2 2 2 2 2 6 3 2" xfId="23953" xr:uid="{7B1B21DC-ACC6-45CB-950E-122AA47E67D9}"/>
    <cellStyle name="Currency 2 2 2 2 2 2 2 6 3 2 2" xfId="37645" xr:uid="{3E8FB2FC-A03D-4A26-8485-B4D9B6164F35}"/>
    <cellStyle name="Currency 2 2 2 2 2 2 2 6 3 2 3" xfId="52529" xr:uid="{66F8BC18-886A-4487-987F-8AC6DA477E30}"/>
    <cellStyle name="Currency 2 2 2 2 2 2 2 6 3 3" xfId="17109" xr:uid="{7A73FAE1-6D3D-46F4-BA9A-087C5C6000C2}"/>
    <cellStyle name="Currency 2 2 2 2 2 2 2 6 3 4" xfId="30799" xr:uid="{A922B71E-21C8-4D6A-8F3D-4DA81D76245B}"/>
    <cellStyle name="Currency 2 2 2 2 2 2 2 6 3 5" xfId="45683" xr:uid="{C1F37CEC-6DF6-4E71-A3F5-C413093BB9D1}"/>
    <cellStyle name="Currency 2 2 2 2 2 2 2 6 4" xfId="20531" xr:uid="{37065309-3723-4939-90A9-4B122A25C1AB}"/>
    <cellStyle name="Currency 2 2 2 2 2 2 2 6 4 2" xfId="34223" xr:uid="{2CB5C16F-4424-46B3-B17D-C97C347F0C52}"/>
    <cellStyle name="Currency 2 2 2 2 2 2 2 6 4 3" xfId="49107" xr:uid="{D0D7E853-F55D-4782-8887-578CE4850EE4}"/>
    <cellStyle name="Currency 2 2 2 2 2 2 2 6 5" xfId="13687" xr:uid="{5265F6B7-C87D-4C54-A5F1-E4F46B53AD76}"/>
    <cellStyle name="Currency 2 2 2 2 2 2 2 6 6" xfId="27377" xr:uid="{B271E1DE-A959-4056-AF85-18AD17C579E3}"/>
    <cellStyle name="Currency 2 2 2 2 2 2 2 6 7" xfId="42261" xr:uid="{7CFEBD6A-75B6-4E64-AB14-8BF21A4E625D}"/>
    <cellStyle name="Currency 2 2 2 2 2 2 2 7" xfId="8539" xr:uid="{058E498D-4C86-4BF9-BE7A-91A6A06A09F9}"/>
    <cellStyle name="Currency 2 2 2 2 2 2 2 7 2" xfId="11961" xr:uid="{FA84B24E-6CEB-4F31-B8AD-0F99786B33CB}"/>
    <cellStyle name="Currency 2 2 2 2 2 2 2 7 2 2" xfId="25651" xr:uid="{D8BDF845-9DDE-47FD-BD1B-C4EAD36FD545}"/>
    <cellStyle name="Currency 2 2 2 2 2 2 2 7 2 2 2" xfId="39343" xr:uid="{03FD4B80-9ADA-4938-AD12-D8668B107CC2}"/>
    <cellStyle name="Currency 2 2 2 2 2 2 2 7 2 2 3" xfId="54227" xr:uid="{CB08F07D-2AF2-482D-B829-CE5664609DA3}"/>
    <cellStyle name="Currency 2 2 2 2 2 2 2 7 2 3" xfId="18807" xr:uid="{B19F196C-B179-4AD1-95CE-BC08AE9181D7}"/>
    <cellStyle name="Currency 2 2 2 2 2 2 2 7 2 4" xfId="32497" xr:uid="{D431596A-6284-4253-80AE-1ECB1FD2B377}"/>
    <cellStyle name="Currency 2 2 2 2 2 2 2 7 2 5" xfId="47381" xr:uid="{9FE7425B-7EB2-479A-A55F-F79B607D2819}"/>
    <cellStyle name="Currency 2 2 2 2 2 2 2 7 3" xfId="22229" xr:uid="{357900FC-161A-44F3-B833-76D67C083CA2}"/>
    <cellStyle name="Currency 2 2 2 2 2 2 2 7 3 2" xfId="35921" xr:uid="{ED07335E-1CA8-4AFD-B420-B4E04E030B68}"/>
    <cellStyle name="Currency 2 2 2 2 2 2 2 7 3 3" xfId="50805" xr:uid="{D041A999-D6AE-4A81-A26E-DB4E8BACDE14}"/>
    <cellStyle name="Currency 2 2 2 2 2 2 2 7 4" xfId="15385" xr:uid="{1A48D504-7720-4E30-BEB8-128B6E6951EE}"/>
    <cellStyle name="Currency 2 2 2 2 2 2 2 7 5" xfId="29075" xr:uid="{69EB1F13-D5F0-4C0E-BF0E-515A07F681C9}"/>
    <cellStyle name="Currency 2 2 2 2 2 2 2 7 6" xfId="43959" xr:uid="{B3AB3F71-1FAA-408E-922D-D0910E499541}"/>
    <cellStyle name="Currency 2 2 2 2 2 2 2 8" xfId="10249" xr:uid="{FB78BE2E-BF40-4A70-A8A7-8AB738B22C9F}"/>
    <cellStyle name="Currency 2 2 2 2 2 2 2 8 2" xfId="23939" xr:uid="{68EBE1C8-A0C9-43CC-8D3F-A1554BEBFE7E}"/>
    <cellStyle name="Currency 2 2 2 2 2 2 2 8 2 2" xfId="37631" xr:uid="{1FA6C6C9-734E-403E-B60B-3F0EC64853DE}"/>
    <cellStyle name="Currency 2 2 2 2 2 2 2 8 2 3" xfId="52515" xr:uid="{07F1B1B6-DE0F-4DD2-B9E6-D422F69E0CB1}"/>
    <cellStyle name="Currency 2 2 2 2 2 2 2 8 3" xfId="17095" xr:uid="{515BB374-1702-42D4-8FEE-A3A03E472AED}"/>
    <cellStyle name="Currency 2 2 2 2 2 2 2 8 4" xfId="30785" xr:uid="{58D82B6F-7CB6-41F3-9F4E-5D1422096E1A}"/>
    <cellStyle name="Currency 2 2 2 2 2 2 2 8 5" xfId="45669" xr:uid="{8072684D-3F4B-4561-96F7-EF14A18C5961}"/>
    <cellStyle name="Currency 2 2 2 2 2 2 2 9" xfId="20517" xr:uid="{F2566030-5BE8-405D-9A36-360A69F7E72E}"/>
    <cellStyle name="Currency 2 2 2 2 2 2 2 9 2" xfId="34209" xr:uid="{4DDADD91-787E-40E0-B9E6-EFF8B54523B7}"/>
    <cellStyle name="Currency 2 2 2 2 2 2 2 9 3" xfId="49093" xr:uid="{99762A2E-B078-47D9-95F4-E22EA17B9CE0}"/>
    <cellStyle name="Currency 2 2 2 2 2 2 3" xfId="6841" xr:uid="{B3B9D600-73AA-4FCE-8CAE-78162B66A354}"/>
    <cellStyle name="Currency 2 2 2 2 2 2 3 10" xfId="42262" xr:uid="{9A74F2FF-3D66-4AF1-8BC6-BC65B8E6F2D0}"/>
    <cellStyle name="Currency 2 2 2 2 2 2 3 2" xfId="6842" xr:uid="{3F0D6348-3274-464D-97BA-182AD726CB90}"/>
    <cellStyle name="Currency 2 2 2 2 2 2 3 2 2" xfId="6843" xr:uid="{4074B336-6F18-4CFC-82E5-2C3FDAC6C70F}"/>
    <cellStyle name="Currency 2 2 2 2 2 2 3 2 2 2" xfId="8556" xr:uid="{DD04C772-DF45-490C-B100-224E2E9A53D9}"/>
    <cellStyle name="Currency 2 2 2 2 2 2 3 2 2 2 2" xfId="11978" xr:uid="{CD243F51-8722-4F7B-8DFC-CD544237A4B8}"/>
    <cellStyle name="Currency 2 2 2 2 2 2 3 2 2 2 2 2" xfId="25668" xr:uid="{E05CAABA-3A2A-419D-9DC1-235FC57D7722}"/>
    <cellStyle name="Currency 2 2 2 2 2 2 3 2 2 2 2 2 2" xfId="39360" xr:uid="{0A0805DB-F12D-426E-83F4-DC0F8A9997E2}"/>
    <cellStyle name="Currency 2 2 2 2 2 2 3 2 2 2 2 2 3" xfId="54244" xr:uid="{22205FA7-A742-45BF-9722-3F97757F6F78}"/>
    <cellStyle name="Currency 2 2 2 2 2 2 3 2 2 2 2 3" xfId="18824" xr:uid="{F79143F2-8916-4AAF-A90A-1630CFC3301F}"/>
    <cellStyle name="Currency 2 2 2 2 2 2 3 2 2 2 2 4" xfId="32514" xr:uid="{253A7FF4-43D9-4ABE-AD8B-FCED2238A134}"/>
    <cellStyle name="Currency 2 2 2 2 2 2 3 2 2 2 2 5" xfId="47398" xr:uid="{EB71F6DB-C941-406C-9C4D-366B53065E0A}"/>
    <cellStyle name="Currency 2 2 2 2 2 2 3 2 2 2 3" xfId="22246" xr:uid="{E4BCBAB7-62A8-42B2-AB9F-7D8C32C67895}"/>
    <cellStyle name="Currency 2 2 2 2 2 2 3 2 2 2 3 2" xfId="35938" xr:uid="{288CBBFC-57F1-489E-9CE1-59BE1EC7164F}"/>
    <cellStyle name="Currency 2 2 2 2 2 2 3 2 2 2 3 3" xfId="50822" xr:uid="{61CC897A-92C6-4BBA-A320-38167720A9BB}"/>
    <cellStyle name="Currency 2 2 2 2 2 2 3 2 2 2 4" xfId="15402" xr:uid="{EF24ABB3-E0C6-4AF4-805C-4DFB5B5EE418}"/>
    <cellStyle name="Currency 2 2 2 2 2 2 3 2 2 2 5" xfId="29092" xr:uid="{9A104694-8C5F-4792-A063-8F27B47456BD}"/>
    <cellStyle name="Currency 2 2 2 2 2 2 3 2 2 2 6" xfId="43976" xr:uid="{5D2BD2C6-69A0-40F3-A774-D59739FD7107}"/>
    <cellStyle name="Currency 2 2 2 2 2 2 3 2 2 3" xfId="10266" xr:uid="{AC88E505-A486-4DE0-B664-C736865FFFF7}"/>
    <cellStyle name="Currency 2 2 2 2 2 2 3 2 2 3 2" xfId="23956" xr:uid="{8B19FEFB-43F0-4285-9576-44544F72977B}"/>
    <cellStyle name="Currency 2 2 2 2 2 2 3 2 2 3 2 2" xfId="37648" xr:uid="{826933BF-BC48-420D-964F-0B3F48FEE24A}"/>
    <cellStyle name="Currency 2 2 2 2 2 2 3 2 2 3 2 3" xfId="52532" xr:uid="{EB99BD1E-777C-4601-87F9-972C7FCACBA5}"/>
    <cellStyle name="Currency 2 2 2 2 2 2 3 2 2 3 3" xfId="17112" xr:uid="{49F1B19C-A9D7-465A-85A8-18F3B180A2E3}"/>
    <cellStyle name="Currency 2 2 2 2 2 2 3 2 2 3 4" xfId="30802" xr:uid="{B66E827F-20FF-4FAC-9B44-F8DD9BB2FBA7}"/>
    <cellStyle name="Currency 2 2 2 2 2 2 3 2 2 3 5" xfId="45686" xr:uid="{F8573C80-FA76-4510-AE6C-0A600F542E6D}"/>
    <cellStyle name="Currency 2 2 2 2 2 2 3 2 2 4" xfId="20534" xr:uid="{BAE67F9F-F01C-4956-BB8D-8366059AED53}"/>
    <cellStyle name="Currency 2 2 2 2 2 2 3 2 2 4 2" xfId="34226" xr:uid="{4E2B1EB2-C399-4D64-8D76-491A71649E2D}"/>
    <cellStyle name="Currency 2 2 2 2 2 2 3 2 2 4 3" xfId="49110" xr:uid="{00894ACB-0C73-4F5D-8127-2060E5A19046}"/>
    <cellStyle name="Currency 2 2 2 2 2 2 3 2 2 5" xfId="13690" xr:uid="{786702E6-73B6-4882-AC31-9F46595973C3}"/>
    <cellStyle name="Currency 2 2 2 2 2 2 3 2 2 6" xfId="27380" xr:uid="{5905B1B7-48B1-4631-A94E-E55E81B5D0AD}"/>
    <cellStyle name="Currency 2 2 2 2 2 2 3 2 2 7" xfId="42264" xr:uid="{456D8BB9-A623-4FEF-8744-ACE2C96AC177}"/>
    <cellStyle name="Currency 2 2 2 2 2 2 3 2 3" xfId="8555" xr:uid="{500B43C6-61B7-4993-8A09-59DA1AB06B32}"/>
    <cellStyle name="Currency 2 2 2 2 2 2 3 2 3 2" xfId="11977" xr:uid="{67975B20-D988-4C84-B0DA-3581624A04D3}"/>
    <cellStyle name="Currency 2 2 2 2 2 2 3 2 3 2 2" xfId="25667" xr:uid="{75F18F72-2FCA-43F6-A31A-4E9558ECEAC3}"/>
    <cellStyle name="Currency 2 2 2 2 2 2 3 2 3 2 2 2" xfId="39359" xr:uid="{F8813BA2-D2FA-4CC6-8EED-7D87787B6739}"/>
    <cellStyle name="Currency 2 2 2 2 2 2 3 2 3 2 2 3" xfId="54243" xr:uid="{A31AF666-A3BA-472F-A9BA-F97E33016A9F}"/>
    <cellStyle name="Currency 2 2 2 2 2 2 3 2 3 2 3" xfId="18823" xr:uid="{3FD8AB21-FC33-4EED-9BD8-7A72E1382E28}"/>
    <cellStyle name="Currency 2 2 2 2 2 2 3 2 3 2 4" xfId="32513" xr:uid="{18AB9C81-0292-4536-9E0D-DDF830C77A2B}"/>
    <cellStyle name="Currency 2 2 2 2 2 2 3 2 3 2 5" xfId="47397" xr:uid="{255EB7F5-9818-4C7B-AE4B-E56458153156}"/>
    <cellStyle name="Currency 2 2 2 2 2 2 3 2 3 3" xfId="22245" xr:uid="{A937E044-304B-463B-8183-E60198079855}"/>
    <cellStyle name="Currency 2 2 2 2 2 2 3 2 3 3 2" xfId="35937" xr:uid="{1C4EDCC1-DE42-4B2B-82FD-DB28EF1264AD}"/>
    <cellStyle name="Currency 2 2 2 2 2 2 3 2 3 3 3" xfId="50821" xr:uid="{CC5A8401-F630-44A7-BF5F-DBEE437DF777}"/>
    <cellStyle name="Currency 2 2 2 2 2 2 3 2 3 4" xfId="15401" xr:uid="{34A2957F-395E-427B-AD7F-4DCD89493EE4}"/>
    <cellStyle name="Currency 2 2 2 2 2 2 3 2 3 5" xfId="29091" xr:uid="{63FFA0C7-FFC4-4EC6-9C42-56FC2FEE21B0}"/>
    <cellStyle name="Currency 2 2 2 2 2 2 3 2 3 6" xfId="43975" xr:uid="{9347F1BE-9239-4E70-A035-49B30F0F1FCA}"/>
    <cellStyle name="Currency 2 2 2 2 2 2 3 2 4" xfId="10265" xr:uid="{8A23D7A3-16EC-4AB6-858A-214C5B3B8F9A}"/>
    <cellStyle name="Currency 2 2 2 2 2 2 3 2 4 2" xfId="23955" xr:uid="{67313CB1-FEF8-4288-A381-E0A7A5D2FB6B}"/>
    <cellStyle name="Currency 2 2 2 2 2 2 3 2 4 2 2" xfId="37647" xr:uid="{FA00FFEE-50BD-45FE-94CA-BD76FA95753A}"/>
    <cellStyle name="Currency 2 2 2 2 2 2 3 2 4 2 3" xfId="52531" xr:uid="{293D7957-5382-4617-8EA8-3E684377A7DE}"/>
    <cellStyle name="Currency 2 2 2 2 2 2 3 2 4 3" xfId="17111" xr:uid="{12505BD0-3AC5-4E02-9FDF-4BF2A05F6F43}"/>
    <cellStyle name="Currency 2 2 2 2 2 2 3 2 4 4" xfId="30801" xr:uid="{58250C22-5927-41C0-ADBF-87ACD1F80914}"/>
    <cellStyle name="Currency 2 2 2 2 2 2 3 2 4 5" xfId="45685" xr:uid="{EC60EC77-045B-429A-8506-58ABE8D4E3E9}"/>
    <cellStyle name="Currency 2 2 2 2 2 2 3 2 5" xfId="20533" xr:uid="{F25DBD56-A07F-4CB4-9059-3E8585E7D0C0}"/>
    <cellStyle name="Currency 2 2 2 2 2 2 3 2 5 2" xfId="34225" xr:uid="{32FBAFD8-A02B-4B58-8705-9E221F7CC3FD}"/>
    <cellStyle name="Currency 2 2 2 2 2 2 3 2 5 3" xfId="49109" xr:uid="{94A7A7B8-BCA6-482E-AE5D-AFF366C3A4A4}"/>
    <cellStyle name="Currency 2 2 2 2 2 2 3 2 6" xfId="13689" xr:uid="{876675C3-4D16-4E52-B66F-0C36FD902C10}"/>
    <cellStyle name="Currency 2 2 2 2 2 2 3 2 7" xfId="27379" xr:uid="{5E295DE5-8D28-4816-8B1E-86C60A2A65DB}"/>
    <cellStyle name="Currency 2 2 2 2 2 2 3 2 8" xfId="42263" xr:uid="{FAD0F6D3-CAB5-4AEB-B6BB-976CD6A4139A}"/>
    <cellStyle name="Currency 2 2 2 2 2 2 3 3" xfId="6844" xr:uid="{25298430-9097-46BE-A5B4-40D3D30EAA10}"/>
    <cellStyle name="Currency 2 2 2 2 2 2 3 3 2" xfId="8557" xr:uid="{A21A117A-4A45-403C-AE01-81BDC54344AA}"/>
    <cellStyle name="Currency 2 2 2 2 2 2 3 3 2 2" xfId="11979" xr:uid="{E55CC481-FF12-4D15-B020-C8B8066A2383}"/>
    <cellStyle name="Currency 2 2 2 2 2 2 3 3 2 2 2" xfId="25669" xr:uid="{3233FF5A-A2FE-4E6E-AEC0-9D5479B4227B}"/>
    <cellStyle name="Currency 2 2 2 2 2 2 3 3 2 2 2 2" xfId="39361" xr:uid="{18E4C1C8-B1F0-44ED-B1E2-7D7C1AEAC58B}"/>
    <cellStyle name="Currency 2 2 2 2 2 2 3 3 2 2 2 3" xfId="54245" xr:uid="{16904D28-4701-4211-B255-315E5373EF93}"/>
    <cellStyle name="Currency 2 2 2 2 2 2 3 3 2 2 3" xfId="18825" xr:uid="{04354B6F-C8D8-489E-8AC4-0EBCEC591E28}"/>
    <cellStyle name="Currency 2 2 2 2 2 2 3 3 2 2 4" xfId="32515" xr:uid="{A205D7F9-9762-4C3F-BC64-C8E80AABF6CA}"/>
    <cellStyle name="Currency 2 2 2 2 2 2 3 3 2 2 5" xfId="47399" xr:uid="{34A96664-FB02-4F3B-A893-5F1305E3D86A}"/>
    <cellStyle name="Currency 2 2 2 2 2 2 3 3 2 3" xfId="22247" xr:uid="{A95A5230-1D6F-4655-BBC5-E4CA2718B5D0}"/>
    <cellStyle name="Currency 2 2 2 2 2 2 3 3 2 3 2" xfId="35939" xr:uid="{350F29AA-92B0-41D0-A5A2-51F174FAF758}"/>
    <cellStyle name="Currency 2 2 2 2 2 2 3 3 2 3 3" xfId="50823" xr:uid="{BD73C1D5-21BD-455E-8826-18940C00FFC0}"/>
    <cellStyle name="Currency 2 2 2 2 2 2 3 3 2 4" xfId="15403" xr:uid="{3E24FBB6-5B20-45E8-827B-82DC87FDFF4C}"/>
    <cellStyle name="Currency 2 2 2 2 2 2 3 3 2 5" xfId="29093" xr:uid="{461D4323-1D84-47E2-A541-E86B52457642}"/>
    <cellStyle name="Currency 2 2 2 2 2 2 3 3 2 6" xfId="43977" xr:uid="{EE4F0087-AB52-4979-A275-874C3100B942}"/>
    <cellStyle name="Currency 2 2 2 2 2 2 3 3 3" xfId="10267" xr:uid="{0F918F53-77C0-4B53-9938-86E269967F1F}"/>
    <cellStyle name="Currency 2 2 2 2 2 2 3 3 3 2" xfId="23957" xr:uid="{E337AD0A-22C6-44B0-B434-D5EE9FA46D44}"/>
    <cellStyle name="Currency 2 2 2 2 2 2 3 3 3 2 2" xfId="37649" xr:uid="{143917FD-2AFC-49FB-9006-BFEBE0150E9F}"/>
    <cellStyle name="Currency 2 2 2 2 2 2 3 3 3 2 3" xfId="52533" xr:uid="{0C49D00A-1E84-4442-9B68-EB9B73EBE735}"/>
    <cellStyle name="Currency 2 2 2 2 2 2 3 3 3 3" xfId="17113" xr:uid="{8AFD77BB-9AD5-43CB-9438-AC2EF1085E74}"/>
    <cellStyle name="Currency 2 2 2 2 2 2 3 3 3 4" xfId="30803" xr:uid="{0315172F-E3CA-4C3F-B336-EFC4DB861BA9}"/>
    <cellStyle name="Currency 2 2 2 2 2 2 3 3 3 5" xfId="45687" xr:uid="{A2BFEBE4-EAAC-4B10-8039-9779779C607C}"/>
    <cellStyle name="Currency 2 2 2 2 2 2 3 3 4" xfId="20535" xr:uid="{80C5766F-F45A-46C9-84BF-5195FF8EEC6E}"/>
    <cellStyle name="Currency 2 2 2 2 2 2 3 3 4 2" xfId="34227" xr:uid="{22141889-69DD-4A70-91EA-542B399ECD8C}"/>
    <cellStyle name="Currency 2 2 2 2 2 2 3 3 4 3" xfId="49111" xr:uid="{E7B5CC8B-7D8A-41EC-980F-9D4004D616FF}"/>
    <cellStyle name="Currency 2 2 2 2 2 2 3 3 5" xfId="13691" xr:uid="{2F1718D6-28F6-4FB7-A310-68A95ADF4060}"/>
    <cellStyle name="Currency 2 2 2 2 2 2 3 3 6" xfId="27381" xr:uid="{C81AE32F-F3B1-4D1B-97B9-CD0D4FFC3049}"/>
    <cellStyle name="Currency 2 2 2 2 2 2 3 3 7" xfId="42265" xr:uid="{5F3FA1EA-C6A3-495C-B85F-142092B556DD}"/>
    <cellStyle name="Currency 2 2 2 2 2 2 3 4" xfId="6845" xr:uid="{05F99B2C-7DDC-40F1-A570-10F975E34586}"/>
    <cellStyle name="Currency 2 2 2 2 2 2 3 4 2" xfId="8558" xr:uid="{986A7394-7B49-4A19-A558-B5EA03DE90BF}"/>
    <cellStyle name="Currency 2 2 2 2 2 2 3 4 2 2" xfId="11980" xr:uid="{F6598D52-9464-439B-AA52-D20F307B7E24}"/>
    <cellStyle name="Currency 2 2 2 2 2 2 3 4 2 2 2" xfId="25670" xr:uid="{129FA461-9740-4431-8B54-99B5BC469BC7}"/>
    <cellStyle name="Currency 2 2 2 2 2 2 3 4 2 2 2 2" xfId="39362" xr:uid="{FDB26751-64AA-4A67-9807-4AF027BC1555}"/>
    <cellStyle name="Currency 2 2 2 2 2 2 3 4 2 2 2 3" xfId="54246" xr:uid="{66F28616-CF56-4472-B490-ECC589B2E100}"/>
    <cellStyle name="Currency 2 2 2 2 2 2 3 4 2 2 3" xfId="18826" xr:uid="{D67380BF-8232-4A96-85C0-CE4F83B3F05D}"/>
    <cellStyle name="Currency 2 2 2 2 2 2 3 4 2 2 4" xfId="32516" xr:uid="{2554F64E-748B-48FC-88B1-166A67A4B325}"/>
    <cellStyle name="Currency 2 2 2 2 2 2 3 4 2 2 5" xfId="47400" xr:uid="{9A0A03D5-8F7C-465D-A02D-3E5C45A7F018}"/>
    <cellStyle name="Currency 2 2 2 2 2 2 3 4 2 3" xfId="22248" xr:uid="{367741F1-40DA-476A-872A-EF3BC713CAC2}"/>
    <cellStyle name="Currency 2 2 2 2 2 2 3 4 2 3 2" xfId="35940" xr:uid="{58495166-051C-4FD4-A6C8-FAFD356D101C}"/>
    <cellStyle name="Currency 2 2 2 2 2 2 3 4 2 3 3" xfId="50824" xr:uid="{E29335CB-DD26-4536-8A74-D04A8F1FC153}"/>
    <cellStyle name="Currency 2 2 2 2 2 2 3 4 2 4" xfId="15404" xr:uid="{EE5CB8D7-127A-4A41-9CEE-CCF1E3DCD5A1}"/>
    <cellStyle name="Currency 2 2 2 2 2 2 3 4 2 5" xfId="29094" xr:uid="{C83ED915-F3CF-49A1-9BDF-B02B7C0EBECE}"/>
    <cellStyle name="Currency 2 2 2 2 2 2 3 4 2 6" xfId="43978" xr:uid="{6CD8845B-A042-4DD6-A405-8BF3E3A09847}"/>
    <cellStyle name="Currency 2 2 2 2 2 2 3 4 3" xfId="10268" xr:uid="{23F53AD8-53C6-4632-AECF-203F3E90453B}"/>
    <cellStyle name="Currency 2 2 2 2 2 2 3 4 3 2" xfId="23958" xr:uid="{BEAD6607-7A4A-4C80-B011-58C3215D9C0E}"/>
    <cellStyle name="Currency 2 2 2 2 2 2 3 4 3 2 2" xfId="37650" xr:uid="{011350A7-CBE2-4F54-94C2-393AD99988A6}"/>
    <cellStyle name="Currency 2 2 2 2 2 2 3 4 3 2 3" xfId="52534" xr:uid="{8B2CE523-E671-4C8E-88C7-7A9395196902}"/>
    <cellStyle name="Currency 2 2 2 2 2 2 3 4 3 3" xfId="17114" xr:uid="{156DC377-B9DD-45EF-866C-B2D4C54ACDC0}"/>
    <cellStyle name="Currency 2 2 2 2 2 2 3 4 3 4" xfId="30804" xr:uid="{3784A0BF-2282-4B94-B9D3-2DADF2A8DC19}"/>
    <cellStyle name="Currency 2 2 2 2 2 2 3 4 3 5" xfId="45688" xr:uid="{C4A22ADD-A7E3-4121-A110-13D876812997}"/>
    <cellStyle name="Currency 2 2 2 2 2 2 3 4 4" xfId="20536" xr:uid="{A01A2BBA-84E7-4F28-B80C-EDBC156A27A5}"/>
    <cellStyle name="Currency 2 2 2 2 2 2 3 4 4 2" xfId="34228" xr:uid="{BA240A40-D039-425E-AD5F-A6C98D913F97}"/>
    <cellStyle name="Currency 2 2 2 2 2 2 3 4 4 3" xfId="49112" xr:uid="{00AD9C35-F652-4471-89EB-CA7D43594663}"/>
    <cellStyle name="Currency 2 2 2 2 2 2 3 4 5" xfId="13692" xr:uid="{651FAADE-0614-4A43-B567-61C936EC3E96}"/>
    <cellStyle name="Currency 2 2 2 2 2 2 3 4 6" xfId="27382" xr:uid="{C3BFD952-D880-4BB1-A8DF-E5CBF957D64D}"/>
    <cellStyle name="Currency 2 2 2 2 2 2 3 4 7" xfId="42266" xr:uid="{7E6BF216-B710-4681-83EB-085B3393FD95}"/>
    <cellStyle name="Currency 2 2 2 2 2 2 3 5" xfId="8554" xr:uid="{524DDF2D-2D02-484D-B381-D1E0F96C5748}"/>
    <cellStyle name="Currency 2 2 2 2 2 2 3 5 2" xfId="11976" xr:uid="{700189E8-8C8C-4C33-80D0-43514096CA02}"/>
    <cellStyle name="Currency 2 2 2 2 2 2 3 5 2 2" xfId="25666" xr:uid="{5AEFAF81-A622-4664-B879-8D34C77D732C}"/>
    <cellStyle name="Currency 2 2 2 2 2 2 3 5 2 2 2" xfId="39358" xr:uid="{23FF3EF5-E984-4468-8770-6914EEA9C43B}"/>
    <cellStyle name="Currency 2 2 2 2 2 2 3 5 2 2 3" xfId="54242" xr:uid="{102C0D6D-633C-4935-8D96-E661166F7EB4}"/>
    <cellStyle name="Currency 2 2 2 2 2 2 3 5 2 3" xfId="18822" xr:uid="{3C390847-E00B-4EC8-929A-D243924CC4CB}"/>
    <cellStyle name="Currency 2 2 2 2 2 2 3 5 2 4" xfId="32512" xr:uid="{241F5607-A9A3-49B9-BADA-86899CF342C7}"/>
    <cellStyle name="Currency 2 2 2 2 2 2 3 5 2 5" xfId="47396" xr:uid="{9CA88F9F-A1CF-47B8-B40A-FA45EA6F0FA6}"/>
    <cellStyle name="Currency 2 2 2 2 2 2 3 5 3" xfId="22244" xr:uid="{394E4C9F-A81F-43AF-B8E9-F64F18B246C7}"/>
    <cellStyle name="Currency 2 2 2 2 2 2 3 5 3 2" xfId="35936" xr:uid="{82F20DF0-9766-4B15-BAF6-246E083B0CC0}"/>
    <cellStyle name="Currency 2 2 2 2 2 2 3 5 3 3" xfId="50820" xr:uid="{1D31031F-82D0-44E3-88D7-15697E8FD5A3}"/>
    <cellStyle name="Currency 2 2 2 2 2 2 3 5 4" xfId="15400" xr:uid="{1E1E2F63-EBAF-4D97-BE6A-F885C002A739}"/>
    <cellStyle name="Currency 2 2 2 2 2 2 3 5 5" xfId="29090" xr:uid="{14DB9D12-F8D6-4495-904F-9ABF4DDBC119}"/>
    <cellStyle name="Currency 2 2 2 2 2 2 3 5 6" xfId="43974" xr:uid="{45D584A4-37F8-4474-9D80-C643E24F5FBC}"/>
    <cellStyle name="Currency 2 2 2 2 2 2 3 6" xfId="10264" xr:uid="{15EC5C2E-22EB-49D7-8582-067B3822E510}"/>
    <cellStyle name="Currency 2 2 2 2 2 2 3 6 2" xfId="23954" xr:uid="{C65091E5-1961-481B-A73E-709F59D7695A}"/>
    <cellStyle name="Currency 2 2 2 2 2 2 3 6 2 2" xfId="37646" xr:uid="{52DB085E-A81B-4232-9FE9-53E67E66039C}"/>
    <cellStyle name="Currency 2 2 2 2 2 2 3 6 2 3" xfId="52530" xr:uid="{6CFC5459-6533-4A4D-AD10-076E1F19BE0D}"/>
    <cellStyle name="Currency 2 2 2 2 2 2 3 6 3" xfId="17110" xr:uid="{8F42306C-93C7-4E4D-BBEF-B4518D843489}"/>
    <cellStyle name="Currency 2 2 2 2 2 2 3 6 4" xfId="30800" xr:uid="{E751DE16-30B1-4E1F-91EA-EB3F452A4554}"/>
    <cellStyle name="Currency 2 2 2 2 2 2 3 6 5" xfId="45684" xr:uid="{F4803876-6415-4099-A7CF-E4F13F962053}"/>
    <cellStyle name="Currency 2 2 2 2 2 2 3 7" xfId="20532" xr:uid="{7B2910D7-CFB8-4624-B161-00236C2125A2}"/>
    <cellStyle name="Currency 2 2 2 2 2 2 3 7 2" xfId="34224" xr:uid="{41DDA0C0-FBFF-48C6-A3AD-C267D5FF4D6D}"/>
    <cellStyle name="Currency 2 2 2 2 2 2 3 7 3" xfId="49108" xr:uid="{064C8962-33E9-4B75-9DDD-F326BC612CDA}"/>
    <cellStyle name="Currency 2 2 2 2 2 2 3 8" xfId="13688" xr:uid="{33220258-1E4C-4467-8C7E-D8EF5EFB6CAB}"/>
    <cellStyle name="Currency 2 2 2 2 2 2 3 9" xfId="27378" xr:uid="{169FC46B-68E8-47E2-8F83-E9271FE8F701}"/>
    <cellStyle name="Currency 2 2 2 2 2 2 4" xfId="6846" xr:uid="{33863402-8C79-427B-9F2C-FC121792688F}"/>
    <cellStyle name="Currency 2 2 2 2 2 2 4 10" xfId="42267" xr:uid="{1682369E-605F-442E-8581-B4F961C7EBC2}"/>
    <cellStyle name="Currency 2 2 2 2 2 2 4 2" xfId="6847" xr:uid="{B53A1C16-D297-493F-BF4A-371E6FDEE5A8}"/>
    <cellStyle name="Currency 2 2 2 2 2 2 4 2 2" xfId="6848" xr:uid="{9690A0E7-4475-4ECB-96A3-8BC92332B385}"/>
    <cellStyle name="Currency 2 2 2 2 2 2 4 2 2 2" xfId="8561" xr:uid="{FD053AA5-54E6-4C89-B01B-009B73C7DE8E}"/>
    <cellStyle name="Currency 2 2 2 2 2 2 4 2 2 2 2" xfId="11983" xr:uid="{2F6A4C92-2C9B-43B4-BB54-14D0A3585B0B}"/>
    <cellStyle name="Currency 2 2 2 2 2 2 4 2 2 2 2 2" xfId="25673" xr:uid="{29812A7E-A74B-4CA7-AE20-63D9272FF1F1}"/>
    <cellStyle name="Currency 2 2 2 2 2 2 4 2 2 2 2 2 2" xfId="39365" xr:uid="{F303B340-311E-4BCB-926C-8E6F39C621E5}"/>
    <cellStyle name="Currency 2 2 2 2 2 2 4 2 2 2 2 2 3" xfId="54249" xr:uid="{EDDAB776-D72B-4FAE-9C1C-BFC5CD6471D3}"/>
    <cellStyle name="Currency 2 2 2 2 2 2 4 2 2 2 2 3" xfId="18829" xr:uid="{A8B49EC5-2BC9-422A-8F5D-B8432CAE5D80}"/>
    <cellStyle name="Currency 2 2 2 2 2 2 4 2 2 2 2 4" xfId="32519" xr:uid="{47819272-7FC5-49BB-B08B-DBDE88BB7296}"/>
    <cellStyle name="Currency 2 2 2 2 2 2 4 2 2 2 2 5" xfId="47403" xr:uid="{096B0128-5601-4954-A916-C537011B7BE6}"/>
    <cellStyle name="Currency 2 2 2 2 2 2 4 2 2 2 3" xfId="22251" xr:uid="{0900F048-27AB-4922-9265-06D881018F52}"/>
    <cellStyle name="Currency 2 2 2 2 2 2 4 2 2 2 3 2" xfId="35943" xr:uid="{A18A5420-B80E-4B27-9191-B04529D2771F}"/>
    <cellStyle name="Currency 2 2 2 2 2 2 4 2 2 2 3 3" xfId="50827" xr:uid="{E4BAAD8C-D52F-4D46-BEB9-D47C9D1CD8BA}"/>
    <cellStyle name="Currency 2 2 2 2 2 2 4 2 2 2 4" xfId="15407" xr:uid="{B8D299D4-F1E1-4928-AF5B-F3F00D2435CF}"/>
    <cellStyle name="Currency 2 2 2 2 2 2 4 2 2 2 5" xfId="29097" xr:uid="{6D258F99-0094-4834-A24D-F6D76CB118A4}"/>
    <cellStyle name="Currency 2 2 2 2 2 2 4 2 2 2 6" xfId="43981" xr:uid="{C8265FBF-8297-41CA-992E-231A7192777F}"/>
    <cellStyle name="Currency 2 2 2 2 2 2 4 2 2 3" xfId="10271" xr:uid="{3C56EAF2-1ED0-47CA-A635-7DB695721643}"/>
    <cellStyle name="Currency 2 2 2 2 2 2 4 2 2 3 2" xfId="23961" xr:uid="{5CEFEB30-D149-4706-B83C-C2068A2AE1FD}"/>
    <cellStyle name="Currency 2 2 2 2 2 2 4 2 2 3 2 2" xfId="37653" xr:uid="{F82984A2-B82F-4864-B577-A5E648921C9C}"/>
    <cellStyle name="Currency 2 2 2 2 2 2 4 2 2 3 2 3" xfId="52537" xr:uid="{18DEBCF9-08BD-4113-B7F3-C7BC4EB69B1B}"/>
    <cellStyle name="Currency 2 2 2 2 2 2 4 2 2 3 3" xfId="17117" xr:uid="{F85ADC74-B661-43A8-93AA-57D939FEA01F}"/>
    <cellStyle name="Currency 2 2 2 2 2 2 4 2 2 3 4" xfId="30807" xr:uid="{A9E3F76B-4E1F-46C8-8A23-D83702BBF767}"/>
    <cellStyle name="Currency 2 2 2 2 2 2 4 2 2 3 5" xfId="45691" xr:uid="{50E74FD8-FEF8-47DF-A538-E42CFDDC308C}"/>
    <cellStyle name="Currency 2 2 2 2 2 2 4 2 2 4" xfId="20539" xr:uid="{99BE90CE-DEDD-4837-A159-9C358EC7A5DF}"/>
    <cellStyle name="Currency 2 2 2 2 2 2 4 2 2 4 2" xfId="34231" xr:uid="{BBA8B10E-6BC9-4CFF-B834-B657C6CABBCB}"/>
    <cellStyle name="Currency 2 2 2 2 2 2 4 2 2 4 3" xfId="49115" xr:uid="{98B9E411-4CD2-4982-AC6B-E49AE5FDD2A7}"/>
    <cellStyle name="Currency 2 2 2 2 2 2 4 2 2 5" xfId="13695" xr:uid="{7EA50989-EFD6-4274-A912-BD56732A4EA3}"/>
    <cellStyle name="Currency 2 2 2 2 2 2 4 2 2 6" xfId="27385" xr:uid="{0F2AEA7B-4A48-4E46-A9A4-815B14CBD99D}"/>
    <cellStyle name="Currency 2 2 2 2 2 2 4 2 2 7" xfId="42269" xr:uid="{EB1D0F65-B0CA-4815-AC3A-59627BBCED8F}"/>
    <cellStyle name="Currency 2 2 2 2 2 2 4 2 3" xfId="8560" xr:uid="{2AE4C333-21C0-4C63-B896-0F15157285CD}"/>
    <cellStyle name="Currency 2 2 2 2 2 2 4 2 3 2" xfId="11982" xr:uid="{0766B9D8-D907-4857-B378-3EB11F40F7CC}"/>
    <cellStyle name="Currency 2 2 2 2 2 2 4 2 3 2 2" xfId="25672" xr:uid="{A3A4B591-2B2C-4E7C-ABBC-A233DD6CEA84}"/>
    <cellStyle name="Currency 2 2 2 2 2 2 4 2 3 2 2 2" xfId="39364" xr:uid="{81C9586F-2458-48CB-930A-72B37166A6F0}"/>
    <cellStyle name="Currency 2 2 2 2 2 2 4 2 3 2 2 3" xfId="54248" xr:uid="{0287ABD5-37CF-4336-BAD2-88BC3CDE82D6}"/>
    <cellStyle name="Currency 2 2 2 2 2 2 4 2 3 2 3" xfId="18828" xr:uid="{B7BE1D1C-B3CC-482C-8E58-27047F8F3CBA}"/>
    <cellStyle name="Currency 2 2 2 2 2 2 4 2 3 2 4" xfId="32518" xr:uid="{EE1A0AE9-B7F0-4C29-AB91-85A5B2A292A0}"/>
    <cellStyle name="Currency 2 2 2 2 2 2 4 2 3 2 5" xfId="47402" xr:uid="{A7595EE0-56EF-4B83-A870-4B107645EA06}"/>
    <cellStyle name="Currency 2 2 2 2 2 2 4 2 3 3" xfId="22250" xr:uid="{8E1432DA-01E5-48BE-8CBE-150DE524363A}"/>
    <cellStyle name="Currency 2 2 2 2 2 2 4 2 3 3 2" xfId="35942" xr:uid="{51A7D0AB-859D-4CA2-A6E8-9652D0B0CB4A}"/>
    <cellStyle name="Currency 2 2 2 2 2 2 4 2 3 3 3" xfId="50826" xr:uid="{CC93A579-CE6B-497A-882B-7548A4C0DC6E}"/>
    <cellStyle name="Currency 2 2 2 2 2 2 4 2 3 4" xfId="15406" xr:uid="{856513C7-007D-4568-980B-0D87DE865623}"/>
    <cellStyle name="Currency 2 2 2 2 2 2 4 2 3 5" xfId="29096" xr:uid="{557B409F-E39A-4445-B0C1-103267B321B6}"/>
    <cellStyle name="Currency 2 2 2 2 2 2 4 2 3 6" xfId="43980" xr:uid="{823CD2CB-1419-4989-BBDC-AEB767E69D60}"/>
    <cellStyle name="Currency 2 2 2 2 2 2 4 2 4" xfId="10270" xr:uid="{73C70174-6C7E-4061-BF3D-6453FD817054}"/>
    <cellStyle name="Currency 2 2 2 2 2 2 4 2 4 2" xfId="23960" xr:uid="{5CF19F1A-31AA-4556-926E-C5908AA8AF52}"/>
    <cellStyle name="Currency 2 2 2 2 2 2 4 2 4 2 2" xfId="37652" xr:uid="{058E50DB-D176-4E08-A08F-64B42DFD4A9F}"/>
    <cellStyle name="Currency 2 2 2 2 2 2 4 2 4 2 3" xfId="52536" xr:uid="{AE0E79FF-5253-43F8-90C7-0CB4252068C6}"/>
    <cellStyle name="Currency 2 2 2 2 2 2 4 2 4 3" xfId="17116" xr:uid="{2F5F0014-ACD6-49CA-A726-5229625E2C07}"/>
    <cellStyle name="Currency 2 2 2 2 2 2 4 2 4 4" xfId="30806" xr:uid="{876D6856-AB93-46E6-8126-5782BE888364}"/>
    <cellStyle name="Currency 2 2 2 2 2 2 4 2 4 5" xfId="45690" xr:uid="{ADCE0621-23BA-4E2E-BDA7-6EBAE7E24637}"/>
    <cellStyle name="Currency 2 2 2 2 2 2 4 2 5" xfId="20538" xr:uid="{D6146AD1-39A5-48DD-B5AE-01BBC83B645A}"/>
    <cellStyle name="Currency 2 2 2 2 2 2 4 2 5 2" xfId="34230" xr:uid="{E1EC7A2F-20EF-4C92-B4F9-EA7591805F4B}"/>
    <cellStyle name="Currency 2 2 2 2 2 2 4 2 5 3" xfId="49114" xr:uid="{ECF62B87-36E5-46CD-A758-467BC971D48F}"/>
    <cellStyle name="Currency 2 2 2 2 2 2 4 2 6" xfId="13694" xr:uid="{562EBA60-A32D-4955-8FCE-832A803C3A62}"/>
    <cellStyle name="Currency 2 2 2 2 2 2 4 2 7" xfId="27384" xr:uid="{2E762B89-602C-4920-9056-EC1E609FE675}"/>
    <cellStyle name="Currency 2 2 2 2 2 2 4 2 8" xfId="42268" xr:uid="{AD906E0D-1903-484F-AFA7-0C412814D777}"/>
    <cellStyle name="Currency 2 2 2 2 2 2 4 3" xfId="6849" xr:uid="{02F8A1F5-2745-4831-AC29-1E5ECF041A25}"/>
    <cellStyle name="Currency 2 2 2 2 2 2 4 3 2" xfId="8562" xr:uid="{9F187E77-9D9E-426C-BAC5-9443BBFBAA4F}"/>
    <cellStyle name="Currency 2 2 2 2 2 2 4 3 2 2" xfId="11984" xr:uid="{95A47C18-446E-4954-99D6-D80F33B3BE9B}"/>
    <cellStyle name="Currency 2 2 2 2 2 2 4 3 2 2 2" xfId="25674" xr:uid="{4B1F0158-E914-4CA7-90FF-7651C11064CB}"/>
    <cellStyle name="Currency 2 2 2 2 2 2 4 3 2 2 2 2" xfId="39366" xr:uid="{14FB61E7-F676-4277-9FD7-A1B407437C5B}"/>
    <cellStyle name="Currency 2 2 2 2 2 2 4 3 2 2 2 3" xfId="54250" xr:uid="{F0DFA130-B693-4297-9C6C-A50088BD4E79}"/>
    <cellStyle name="Currency 2 2 2 2 2 2 4 3 2 2 3" xfId="18830" xr:uid="{00F13A1E-EC84-47A4-8757-DE4FB7777933}"/>
    <cellStyle name="Currency 2 2 2 2 2 2 4 3 2 2 4" xfId="32520" xr:uid="{652649AD-4037-4F01-9B2D-574C5B427236}"/>
    <cellStyle name="Currency 2 2 2 2 2 2 4 3 2 2 5" xfId="47404" xr:uid="{245B771F-C9D2-47AA-8C39-F57E1AB4B482}"/>
    <cellStyle name="Currency 2 2 2 2 2 2 4 3 2 3" xfId="22252" xr:uid="{3C51BA25-768E-4AF9-B504-E7944C330503}"/>
    <cellStyle name="Currency 2 2 2 2 2 2 4 3 2 3 2" xfId="35944" xr:uid="{C576C93B-B601-4FC7-9D05-16390A51CF0E}"/>
    <cellStyle name="Currency 2 2 2 2 2 2 4 3 2 3 3" xfId="50828" xr:uid="{1630A9A7-C5AB-403A-A5D4-2A4F07D6C19A}"/>
    <cellStyle name="Currency 2 2 2 2 2 2 4 3 2 4" xfId="15408" xr:uid="{9B856697-537B-4B5B-B57B-E2F002C25A2B}"/>
    <cellStyle name="Currency 2 2 2 2 2 2 4 3 2 5" xfId="29098" xr:uid="{04B9F249-C0FA-4519-87D6-803C5AB71315}"/>
    <cellStyle name="Currency 2 2 2 2 2 2 4 3 2 6" xfId="43982" xr:uid="{A0B5E073-347F-444D-AF01-95DE6611F604}"/>
    <cellStyle name="Currency 2 2 2 2 2 2 4 3 3" xfId="10272" xr:uid="{6D5DAF70-7F1E-4826-836A-5D434D82AC34}"/>
    <cellStyle name="Currency 2 2 2 2 2 2 4 3 3 2" xfId="23962" xr:uid="{7ED6232E-FF29-46BF-ABD6-C0557312DAE0}"/>
    <cellStyle name="Currency 2 2 2 2 2 2 4 3 3 2 2" xfId="37654" xr:uid="{66734410-9903-4BFC-8B55-A2CB353D4174}"/>
    <cellStyle name="Currency 2 2 2 2 2 2 4 3 3 2 3" xfId="52538" xr:uid="{B71AF749-6CAB-4044-B39C-E4ED13B05CBB}"/>
    <cellStyle name="Currency 2 2 2 2 2 2 4 3 3 3" xfId="17118" xr:uid="{3D772BC1-6FE6-43A9-9FF7-4077ACCC1085}"/>
    <cellStyle name="Currency 2 2 2 2 2 2 4 3 3 4" xfId="30808" xr:uid="{A3EB29F0-06F8-43A4-AE1E-B1B6BF478971}"/>
    <cellStyle name="Currency 2 2 2 2 2 2 4 3 3 5" xfId="45692" xr:uid="{3820D032-8211-4469-BDCD-F808546C3105}"/>
    <cellStyle name="Currency 2 2 2 2 2 2 4 3 4" xfId="20540" xr:uid="{618A0C50-16A7-4E76-ABD0-4B11B6EECE38}"/>
    <cellStyle name="Currency 2 2 2 2 2 2 4 3 4 2" xfId="34232" xr:uid="{C1AFEAF0-1F63-4FE8-A24F-58AF97EC8520}"/>
    <cellStyle name="Currency 2 2 2 2 2 2 4 3 4 3" xfId="49116" xr:uid="{8B236EE5-98C3-4DA1-89AB-60E3E2B0DFC7}"/>
    <cellStyle name="Currency 2 2 2 2 2 2 4 3 5" xfId="13696" xr:uid="{A7C7E6F9-E8DB-44F9-B11A-80E0FAF607EE}"/>
    <cellStyle name="Currency 2 2 2 2 2 2 4 3 6" xfId="27386" xr:uid="{98244A0D-DDB5-462A-AAFF-CAB7E6FDADB1}"/>
    <cellStyle name="Currency 2 2 2 2 2 2 4 3 7" xfId="42270" xr:uid="{3E65EEEA-08AA-4A77-A19F-223977FAAF84}"/>
    <cellStyle name="Currency 2 2 2 2 2 2 4 4" xfId="6850" xr:uid="{4EA2C417-0EA7-47F0-BAAF-764458DAD845}"/>
    <cellStyle name="Currency 2 2 2 2 2 2 4 4 2" xfId="8563" xr:uid="{2DE5F7AF-C549-4B2B-854C-5E566551C33B}"/>
    <cellStyle name="Currency 2 2 2 2 2 2 4 4 2 2" xfId="11985" xr:uid="{464C0405-1CBC-4959-B512-F52CC47CA4C6}"/>
    <cellStyle name="Currency 2 2 2 2 2 2 4 4 2 2 2" xfId="25675" xr:uid="{EB601CDC-A0D5-46B0-AEF3-F910006B8C29}"/>
    <cellStyle name="Currency 2 2 2 2 2 2 4 4 2 2 2 2" xfId="39367" xr:uid="{07C10C3C-E464-414D-91F7-91019ABFBA29}"/>
    <cellStyle name="Currency 2 2 2 2 2 2 4 4 2 2 2 3" xfId="54251" xr:uid="{2BEB113B-C7F3-41FB-8432-BCF1C927F1AA}"/>
    <cellStyle name="Currency 2 2 2 2 2 2 4 4 2 2 3" xfId="18831" xr:uid="{1D349A90-70F2-4AF5-89CD-9CE3A665D797}"/>
    <cellStyle name="Currency 2 2 2 2 2 2 4 4 2 2 4" xfId="32521" xr:uid="{E44F5DCA-58FE-4857-9EDB-8B49DCFDC339}"/>
    <cellStyle name="Currency 2 2 2 2 2 2 4 4 2 2 5" xfId="47405" xr:uid="{EC61C47F-6949-4652-9F7A-D22CA020424B}"/>
    <cellStyle name="Currency 2 2 2 2 2 2 4 4 2 3" xfId="22253" xr:uid="{E8DFBD8F-149E-49B1-B0FA-514DF562D0DD}"/>
    <cellStyle name="Currency 2 2 2 2 2 2 4 4 2 3 2" xfId="35945" xr:uid="{604DB83C-CD4A-416F-A10C-37FCACC8C158}"/>
    <cellStyle name="Currency 2 2 2 2 2 2 4 4 2 3 3" xfId="50829" xr:uid="{06060F56-E3C4-4E2E-8CC5-DD1FDA1B1096}"/>
    <cellStyle name="Currency 2 2 2 2 2 2 4 4 2 4" xfId="15409" xr:uid="{062093CD-0305-42BF-99BD-9D817E7589C7}"/>
    <cellStyle name="Currency 2 2 2 2 2 2 4 4 2 5" xfId="29099" xr:uid="{2AF33A2A-E35E-446F-958A-7020DB0C196A}"/>
    <cellStyle name="Currency 2 2 2 2 2 2 4 4 2 6" xfId="43983" xr:uid="{A6ABFF03-3C6C-47E7-B8F8-8760EFD94D59}"/>
    <cellStyle name="Currency 2 2 2 2 2 2 4 4 3" xfId="10273" xr:uid="{F419D18F-8220-4C79-8F7F-A65FC7AB0948}"/>
    <cellStyle name="Currency 2 2 2 2 2 2 4 4 3 2" xfId="23963" xr:uid="{8CD1C396-E6CD-4E7D-8CEA-03EC7DF9A2E5}"/>
    <cellStyle name="Currency 2 2 2 2 2 2 4 4 3 2 2" xfId="37655" xr:uid="{B5F3B1B7-5C12-432E-A5BE-12065806AD06}"/>
    <cellStyle name="Currency 2 2 2 2 2 2 4 4 3 2 3" xfId="52539" xr:uid="{F61CD04A-7E18-4DA1-8B2B-23D788475895}"/>
    <cellStyle name="Currency 2 2 2 2 2 2 4 4 3 3" xfId="17119" xr:uid="{FC660762-ABCE-4FCB-A7D7-B4D16F86833B}"/>
    <cellStyle name="Currency 2 2 2 2 2 2 4 4 3 4" xfId="30809" xr:uid="{FD8C3BA8-0BA4-4049-B9F6-E1C2FB3AD355}"/>
    <cellStyle name="Currency 2 2 2 2 2 2 4 4 3 5" xfId="45693" xr:uid="{D11F3D4A-C238-43F7-998F-53BC63A2D9EF}"/>
    <cellStyle name="Currency 2 2 2 2 2 2 4 4 4" xfId="20541" xr:uid="{DBEF70AD-5F6B-4A8A-A5B9-FB5A5A165F51}"/>
    <cellStyle name="Currency 2 2 2 2 2 2 4 4 4 2" xfId="34233" xr:uid="{54A0BD58-EBE4-4259-9D7B-FDEBFCF66C5D}"/>
    <cellStyle name="Currency 2 2 2 2 2 2 4 4 4 3" xfId="49117" xr:uid="{0544BD74-0933-4F75-AB3D-595DF487AC67}"/>
    <cellStyle name="Currency 2 2 2 2 2 2 4 4 5" xfId="13697" xr:uid="{A805B84C-3379-4127-A2EA-937C926F59B8}"/>
    <cellStyle name="Currency 2 2 2 2 2 2 4 4 6" xfId="27387" xr:uid="{C730863E-F264-4810-95F9-F8181A7597EE}"/>
    <cellStyle name="Currency 2 2 2 2 2 2 4 4 7" xfId="42271" xr:uid="{0DE868DE-40A4-4C6B-98C1-61AB4E39BF84}"/>
    <cellStyle name="Currency 2 2 2 2 2 2 4 5" xfId="8559" xr:uid="{F1421EF3-CD3D-4786-BDBA-FC8AB1508D1A}"/>
    <cellStyle name="Currency 2 2 2 2 2 2 4 5 2" xfId="11981" xr:uid="{1EE42F50-95B9-4D33-BA7E-7244BEEB5AD0}"/>
    <cellStyle name="Currency 2 2 2 2 2 2 4 5 2 2" xfId="25671" xr:uid="{48C3DC5A-5D85-4585-80CA-4B485943D445}"/>
    <cellStyle name="Currency 2 2 2 2 2 2 4 5 2 2 2" xfId="39363" xr:uid="{02476A07-CF79-457D-8164-26BCE06AC247}"/>
    <cellStyle name="Currency 2 2 2 2 2 2 4 5 2 2 3" xfId="54247" xr:uid="{91443C76-C98D-42CA-BB6E-E235A83B486F}"/>
    <cellStyle name="Currency 2 2 2 2 2 2 4 5 2 3" xfId="18827" xr:uid="{A458EA22-9A07-454D-B21F-5640D9720A8C}"/>
    <cellStyle name="Currency 2 2 2 2 2 2 4 5 2 4" xfId="32517" xr:uid="{3FCDCF5E-04F5-4A0F-A83A-C8570C7331DC}"/>
    <cellStyle name="Currency 2 2 2 2 2 2 4 5 2 5" xfId="47401" xr:uid="{E945E606-7A0F-4D3C-86D0-F022A1EB1F53}"/>
    <cellStyle name="Currency 2 2 2 2 2 2 4 5 3" xfId="22249" xr:uid="{B4741C33-B100-41FA-A0FF-2172C9B33B82}"/>
    <cellStyle name="Currency 2 2 2 2 2 2 4 5 3 2" xfId="35941" xr:uid="{58C37980-E7DB-41B0-A629-25A4BA75513E}"/>
    <cellStyle name="Currency 2 2 2 2 2 2 4 5 3 3" xfId="50825" xr:uid="{FD93E6D7-7063-40D9-8CFF-EACB99179B7E}"/>
    <cellStyle name="Currency 2 2 2 2 2 2 4 5 4" xfId="15405" xr:uid="{20F900EA-9F18-4CB5-8569-E0F6458FFC4F}"/>
    <cellStyle name="Currency 2 2 2 2 2 2 4 5 5" xfId="29095" xr:uid="{B52E574D-3B4C-4A04-8ADB-39EC9992CD3D}"/>
    <cellStyle name="Currency 2 2 2 2 2 2 4 5 6" xfId="43979" xr:uid="{57EEC83A-172A-42E6-8A2B-A4467171DA7C}"/>
    <cellStyle name="Currency 2 2 2 2 2 2 4 6" xfId="10269" xr:uid="{EC90A21B-644F-4475-ACE3-0F463EFDDFAA}"/>
    <cellStyle name="Currency 2 2 2 2 2 2 4 6 2" xfId="23959" xr:uid="{C9DD89A0-C78B-4FD3-AA0C-79C11918D887}"/>
    <cellStyle name="Currency 2 2 2 2 2 2 4 6 2 2" xfId="37651" xr:uid="{7128E5F7-3A7E-4ABC-A792-E35FFC9577C8}"/>
    <cellStyle name="Currency 2 2 2 2 2 2 4 6 2 3" xfId="52535" xr:uid="{F72B91FB-A7B8-4AB7-90D4-C25B3240B9EE}"/>
    <cellStyle name="Currency 2 2 2 2 2 2 4 6 3" xfId="17115" xr:uid="{5B2BD8EB-0CF3-49CC-936E-6F4E06465B76}"/>
    <cellStyle name="Currency 2 2 2 2 2 2 4 6 4" xfId="30805" xr:uid="{336C9CE5-E923-4B7A-9F50-43B828E38D41}"/>
    <cellStyle name="Currency 2 2 2 2 2 2 4 6 5" xfId="45689" xr:uid="{F55DE090-617D-476A-97E5-3B85D104B54B}"/>
    <cellStyle name="Currency 2 2 2 2 2 2 4 7" xfId="20537" xr:uid="{B1DD51D3-C447-4CEE-8AC1-F48C11568DBF}"/>
    <cellStyle name="Currency 2 2 2 2 2 2 4 7 2" xfId="34229" xr:uid="{222C165A-6E0D-4FE0-8C4B-712DF919238A}"/>
    <cellStyle name="Currency 2 2 2 2 2 2 4 7 3" xfId="49113" xr:uid="{A945F7D5-1EB8-4999-A977-21AB0252FD2E}"/>
    <cellStyle name="Currency 2 2 2 2 2 2 4 8" xfId="13693" xr:uid="{1C3D46F4-C64B-4546-9004-CDF636B05C73}"/>
    <cellStyle name="Currency 2 2 2 2 2 2 4 9" xfId="27383" xr:uid="{1DA62F9A-7D79-4E67-AAD6-D91EE39E0E43}"/>
    <cellStyle name="Currency 2 2 2 2 2 2 5" xfId="6851" xr:uid="{BD7F2BB6-E44B-4DE7-B3BF-993C1BA78BB8}"/>
    <cellStyle name="Currency 2 2 2 2 2 2 5 2" xfId="6852" xr:uid="{51A2A7C3-F021-4A07-AD3F-71A5F8A74938}"/>
    <cellStyle name="Currency 2 2 2 2 2 2 5 2 2" xfId="8565" xr:uid="{49E6925A-7791-439C-9EA1-9BDA61A7AD3C}"/>
    <cellStyle name="Currency 2 2 2 2 2 2 5 2 2 2" xfId="11987" xr:uid="{5986DE09-EF93-4FBA-BDE2-F02230C23D52}"/>
    <cellStyle name="Currency 2 2 2 2 2 2 5 2 2 2 2" xfId="25677" xr:uid="{7425FDF2-7D5A-43A4-B6E9-45BDB91AD960}"/>
    <cellStyle name="Currency 2 2 2 2 2 2 5 2 2 2 2 2" xfId="39369" xr:uid="{81CD2668-CE99-4540-90C6-CFBD00D9B2C7}"/>
    <cellStyle name="Currency 2 2 2 2 2 2 5 2 2 2 2 3" xfId="54253" xr:uid="{3D43B018-4BAC-49B4-9785-D6570803F59D}"/>
    <cellStyle name="Currency 2 2 2 2 2 2 5 2 2 2 3" xfId="18833" xr:uid="{8FCD3CE5-5889-440D-9C7D-39C75C92E019}"/>
    <cellStyle name="Currency 2 2 2 2 2 2 5 2 2 2 4" xfId="32523" xr:uid="{FEBC6B41-BB3F-4067-8B32-D7067A28192F}"/>
    <cellStyle name="Currency 2 2 2 2 2 2 5 2 2 2 5" xfId="47407" xr:uid="{CF397810-6A71-4A5C-9C18-B57D5D5E8E1A}"/>
    <cellStyle name="Currency 2 2 2 2 2 2 5 2 2 3" xfId="22255" xr:uid="{72825291-33EC-4134-98F6-EFE4D2DECC39}"/>
    <cellStyle name="Currency 2 2 2 2 2 2 5 2 2 3 2" xfId="35947" xr:uid="{994AEF82-F2FA-47D9-B74D-ABF22AB9BAD4}"/>
    <cellStyle name="Currency 2 2 2 2 2 2 5 2 2 3 3" xfId="50831" xr:uid="{0F4F5251-D07C-4EA4-B524-05E5992BAAE4}"/>
    <cellStyle name="Currency 2 2 2 2 2 2 5 2 2 4" xfId="15411" xr:uid="{CB5F09D5-8791-4658-8AFA-1A547FCCA732}"/>
    <cellStyle name="Currency 2 2 2 2 2 2 5 2 2 5" xfId="29101" xr:uid="{1BAC2665-3A81-4B6D-B9F6-4C18E5F39056}"/>
    <cellStyle name="Currency 2 2 2 2 2 2 5 2 2 6" xfId="43985" xr:uid="{FFF1F343-75C0-4036-842B-15FD459848FC}"/>
    <cellStyle name="Currency 2 2 2 2 2 2 5 2 3" xfId="10275" xr:uid="{289A81A4-6CE4-4FBF-B7D5-6F26177EB6B7}"/>
    <cellStyle name="Currency 2 2 2 2 2 2 5 2 3 2" xfId="23965" xr:uid="{08685A3B-38AC-4EDD-B50E-6F5B27D7E3DF}"/>
    <cellStyle name="Currency 2 2 2 2 2 2 5 2 3 2 2" xfId="37657" xr:uid="{A3951B92-0321-49C0-B28C-182262D4EC5F}"/>
    <cellStyle name="Currency 2 2 2 2 2 2 5 2 3 2 3" xfId="52541" xr:uid="{0F49683B-E032-4BE3-BA19-13BEB0E19705}"/>
    <cellStyle name="Currency 2 2 2 2 2 2 5 2 3 3" xfId="17121" xr:uid="{AF4E7BA4-C4AF-4719-BB25-87E8988F5150}"/>
    <cellStyle name="Currency 2 2 2 2 2 2 5 2 3 4" xfId="30811" xr:uid="{EE6657E8-D2AE-4B00-8A40-1707FF3E2054}"/>
    <cellStyle name="Currency 2 2 2 2 2 2 5 2 3 5" xfId="45695" xr:uid="{4E63FC9D-AE1C-4965-9685-9139794AA336}"/>
    <cellStyle name="Currency 2 2 2 2 2 2 5 2 4" xfId="20543" xr:uid="{D43FB20B-885E-4AA7-9898-96791D33CD37}"/>
    <cellStyle name="Currency 2 2 2 2 2 2 5 2 4 2" xfId="34235" xr:uid="{5DA787D9-075F-4AF7-AE1C-3C08F80FD831}"/>
    <cellStyle name="Currency 2 2 2 2 2 2 5 2 4 3" xfId="49119" xr:uid="{408CA1CA-EEDE-4B7E-83EC-EFE3AFA38342}"/>
    <cellStyle name="Currency 2 2 2 2 2 2 5 2 5" xfId="13699" xr:uid="{6E9D6FD8-1F74-47BC-BC6B-1608B1713146}"/>
    <cellStyle name="Currency 2 2 2 2 2 2 5 2 6" xfId="27389" xr:uid="{2AA49475-FEA3-46F5-8EE2-B6CCB69A4704}"/>
    <cellStyle name="Currency 2 2 2 2 2 2 5 2 7" xfId="42273" xr:uid="{1BBF1E77-8AAC-46ED-8D69-ACB5EF64CEFB}"/>
    <cellStyle name="Currency 2 2 2 2 2 2 5 3" xfId="8564" xr:uid="{7236F553-15B2-45FA-A995-0B50609E2219}"/>
    <cellStyle name="Currency 2 2 2 2 2 2 5 3 2" xfId="11986" xr:uid="{76621DD9-1812-43AD-886E-B05ED0756D0F}"/>
    <cellStyle name="Currency 2 2 2 2 2 2 5 3 2 2" xfId="25676" xr:uid="{CDA62E51-37F3-4246-842C-D1085550AFD1}"/>
    <cellStyle name="Currency 2 2 2 2 2 2 5 3 2 2 2" xfId="39368" xr:uid="{B4A77D1F-03CF-4F95-AEBD-A8E96C206644}"/>
    <cellStyle name="Currency 2 2 2 2 2 2 5 3 2 2 3" xfId="54252" xr:uid="{52535A17-C32A-4AEB-9BC2-62FCA38EC7E5}"/>
    <cellStyle name="Currency 2 2 2 2 2 2 5 3 2 3" xfId="18832" xr:uid="{AC5811A0-AB4A-4319-B168-8A770A5EAD61}"/>
    <cellStyle name="Currency 2 2 2 2 2 2 5 3 2 4" xfId="32522" xr:uid="{FBA8942A-A464-4336-9AAC-E97ED4EBD8F9}"/>
    <cellStyle name="Currency 2 2 2 2 2 2 5 3 2 5" xfId="47406" xr:uid="{65DEDE9D-8072-4426-8808-4D42557E60AF}"/>
    <cellStyle name="Currency 2 2 2 2 2 2 5 3 3" xfId="22254" xr:uid="{83B58B0F-5081-4455-9F4A-7B0518DDF287}"/>
    <cellStyle name="Currency 2 2 2 2 2 2 5 3 3 2" xfId="35946" xr:uid="{F27A3277-38AE-4CAE-8B43-5657F38A5293}"/>
    <cellStyle name="Currency 2 2 2 2 2 2 5 3 3 3" xfId="50830" xr:uid="{5FD21B81-F785-49E1-B8D5-855DD3391576}"/>
    <cellStyle name="Currency 2 2 2 2 2 2 5 3 4" xfId="15410" xr:uid="{D90F9FED-D239-4F59-8780-13B604F0DCE6}"/>
    <cellStyle name="Currency 2 2 2 2 2 2 5 3 5" xfId="29100" xr:uid="{C70D7EAE-AEF0-46D2-80A0-3C961694ED34}"/>
    <cellStyle name="Currency 2 2 2 2 2 2 5 3 6" xfId="43984" xr:uid="{8525D898-AE70-49B8-A37D-0C6D7CE7A5A5}"/>
    <cellStyle name="Currency 2 2 2 2 2 2 5 4" xfId="10274" xr:uid="{79B23F7E-CDF6-4D19-8A26-1ED55B088983}"/>
    <cellStyle name="Currency 2 2 2 2 2 2 5 4 2" xfId="23964" xr:uid="{86C6082C-003D-4C40-B496-CBBAE8C9F326}"/>
    <cellStyle name="Currency 2 2 2 2 2 2 5 4 2 2" xfId="37656" xr:uid="{5A73A5FA-1F8A-4766-8108-12127D884817}"/>
    <cellStyle name="Currency 2 2 2 2 2 2 5 4 2 3" xfId="52540" xr:uid="{7A8DB2EB-D3E6-47BA-B570-DD729578F998}"/>
    <cellStyle name="Currency 2 2 2 2 2 2 5 4 3" xfId="17120" xr:uid="{6F38E930-E3F3-44C1-8385-7254DD536B86}"/>
    <cellStyle name="Currency 2 2 2 2 2 2 5 4 4" xfId="30810" xr:uid="{4DFC14B0-045F-4AA3-8C3A-078892FDB102}"/>
    <cellStyle name="Currency 2 2 2 2 2 2 5 4 5" xfId="45694" xr:uid="{A4D05775-29B3-4732-BC03-15B2AAA6028F}"/>
    <cellStyle name="Currency 2 2 2 2 2 2 5 5" xfId="20542" xr:uid="{2A513E46-85D4-4CD0-8D55-1C56CD61C09E}"/>
    <cellStyle name="Currency 2 2 2 2 2 2 5 5 2" xfId="34234" xr:uid="{9FE7B545-2ACA-4A52-BE28-8D974BC7B53F}"/>
    <cellStyle name="Currency 2 2 2 2 2 2 5 5 3" xfId="49118" xr:uid="{91F8F066-FBC8-440A-AF67-4BE6EF8F12B9}"/>
    <cellStyle name="Currency 2 2 2 2 2 2 5 6" xfId="13698" xr:uid="{1F308FA9-73B1-4884-A1AF-DB2AFBD2D863}"/>
    <cellStyle name="Currency 2 2 2 2 2 2 5 7" xfId="27388" xr:uid="{1B5D5209-5C4B-4410-8317-495BA8DF21C0}"/>
    <cellStyle name="Currency 2 2 2 2 2 2 5 8" xfId="42272" xr:uid="{B709B8D0-FC05-405A-B0A8-A471056319CF}"/>
    <cellStyle name="Currency 2 2 2 2 2 2 6" xfId="6853" xr:uid="{7BAA1553-8650-4F42-A75C-DB6A5A53064A}"/>
    <cellStyle name="Currency 2 2 2 2 2 2 6 2" xfId="8566" xr:uid="{E00DEE32-1D29-4545-9066-85C494159628}"/>
    <cellStyle name="Currency 2 2 2 2 2 2 6 2 2" xfId="11988" xr:uid="{9E1E5F3B-B3A5-40E5-AD72-F127098B4212}"/>
    <cellStyle name="Currency 2 2 2 2 2 2 6 2 2 2" xfId="25678" xr:uid="{BBC6E74B-0881-4672-8FF4-7F5AACA723A6}"/>
    <cellStyle name="Currency 2 2 2 2 2 2 6 2 2 2 2" xfId="39370" xr:uid="{12EA8907-8E21-4548-A096-2565A31B0CC3}"/>
    <cellStyle name="Currency 2 2 2 2 2 2 6 2 2 2 3" xfId="54254" xr:uid="{DFE84268-951B-4D8E-B4D5-0201AA890C8A}"/>
    <cellStyle name="Currency 2 2 2 2 2 2 6 2 2 3" xfId="18834" xr:uid="{CE1F35B1-C076-430A-8E91-269F120B8D29}"/>
    <cellStyle name="Currency 2 2 2 2 2 2 6 2 2 4" xfId="32524" xr:uid="{997E0C60-4F1E-4BBC-9B9C-EDAE9F2DB5FB}"/>
    <cellStyle name="Currency 2 2 2 2 2 2 6 2 2 5" xfId="47408" xr:uid="{2B2D81A1-4F9B-42A3-B240-BD28042DA665}"/>
    <cellStyle name="Currency 2 2 2 2 2 2 6 2 3" xfId="22256" xr:uid="{A3A29F6B-4C01-452C-BD03-6C50857906BF}"/>
    <cellStyle name="Currency 2 2 2 2 2 2 6 2 3 2" xfId="35948" xr:uid="{FCD7218F-386F-436B-BCF8-0018DE49FDA6}"/>
    <cellStyle name="Currency 2 2 2 2 2 2 6 2 3 3" xfId="50832" xr:uid="{DA603BA0-0E5E-4EDA-939B-45EEC81947AD}"/>
    <cellStyle name="Currency 2 2 2 2 2 2 6 2 4" xfId="15412" xr:uid="{ED578CC1-BEEE-4EC8-A1B8-0F7E009ADF8E}"/>
    <cellStyle name="Currency 2 2 2 2 2 2 6 2 5" xfId="29102" xr:uid="{4F79F03C-DD08-4783-BCD9-2D107DD576CF}"/>
    <cellStyle name="Currency 2 2 2 2 2 2 6 2 6" xfId="43986" xr:uid="{02802F7E-4895-473A-BA5B-EDC816C5C24B}"/>
    <cellStyle name="Currency 2 2 2 2 2 2 6 3" xfId="10276" xr:uid="{445A74B4-3505-4283-9311-6E7AF97B27E0}"/>
    <cellStyle name="Currency 2 2 2 2 2 2 6 3 2" xfId="23966" xr:uid="{018550A5-5D63-4C65-884F-CA730315B4AE}"/>
    <cellStyle name="Currency 2 2 2 2 2 2 6 3 2 2" xfId="37658" xr:uid="{84AA2377-D726-4AD5-87C2-F2E6482AAEA9}"/>
    <cellStyle name="Currency 2 2 2 2 2 2 6 3 2 3" xfId="52542" xr:uid="{84B43B45-52D8-48A0-827E-632EDC4BA4D7}"/>
    <cellStyle name="Currency 2 2 2 2 2 2 6 3 3" xfId="17122" xr:uid="{E308B899-43FE-4124-B0D3-0C44B9FB081A}"/>
    <cellStyle name="Currency 2 2 2 2 2 2 6 3 4" xfId="30812" xr:uid="{D045D79E-DF14-4DB2-8D53-ECCD6B904D5E}"/>
    <cellStyle name="Currency 2 2 2 2 2 2 6 3 5" xfId="45696" xr:uid="{0286FC19-81D5-4294-912B-F182018D5E82}"/>
    <cellStyle name="Currency 2 2 2 2 2 2 6 4" xfId="20544" xr:uid="{2853C3EB-FDA6-41EF-B77B-C7A3D9CCCA56}"/>
    <cellStyle name="Currency 2 2 2 2 2 2 6 4 2" xfId="34236" xr:uid="{E2001FDD-C909-4EA8-9187-AE79B54E1635}"/>
    <cellStyle name="Currency 2 2 2 2 2 2 6 4 3" xfId="49120" xr:uid="{494BC064-F45E-42AE-92C3-5277479AD867}"/>
    <cellStyle name="Currency 2 2 2 2 2 2 6 5" xfId="13700" xr:uid="{A49DF7D6-92AF-4E2A-A143-384F22FB74D5}"/>
    <cellStyle name="Currency 2 2 2 2 2 2 6 6" xfId="27390" xr:uid="{60EB81E5-2920-4D9C-AB8E-94F4ACDF2112}"/>
    <cellStyle name="Currency 2 2 2 2 2 2 6 7" xfId="42274" xr:uid="{2C534C75-A4A9-46C2-B9B5-3B0216E1AC61}"/>
    <cellStyle name="Currency 2 2 2 2 2 2 7" xfId="6854" xr:uid="{8FCC5B71-4930-415A-B981-51338F7B0D1F}"/>
    <cellStyle name="Currency 2 2 2 2 2 2 7 2" xfId="8567" xr:uid="{8031332A-2EEC-4FF5-8F2F-D731CB308DF2}"/>
    <cellStyle name="Currency 2 2 2 2 2 2 7 2 2" xfId="11989" xr:uid="{8438BC4D-C2D3-4D58-9489-6DB69C7A3E1D}"/>
    <cellStyle name="Currency 2 2 2 2 2 2 7 2 2 2" xfId="25679" xr:uid="{8E3F4C4B-2748-46C4-833D-CE1FE6B5674A}"/>
    <cellStyle name="Currency 2 2 2 2 2 2 7 2 2 2 2" xfId="39371" xr:uid="{9B3F280A-0F34-4327-8CF5-79689DA1EC11}"/>
    <cellStyle name="Currency 2 2 2 2 2 2 7 2 2 2 3" xfId="54255" xr:uid="{510F3108-BBF6-46D1-96FC-9D19683B507B}"/>
    <cellStyle name="Currency 2 2 2 2 2 2 7 2 2 3" xfId="18835" xr:uid="{FC7613E0-8E29-40B7-9885-8C36F50C20E3}"/>
    <cellStyle name="Currency 2 2 2 2 2 2 7 2 2 4" xfId="32525" xr:uid="{89F51C0F-4EFB-485B-9E96-538F4D983806}"/>
    <cellStyle name="Currency 2 2 2 2 2 2 7 2 2 5" xfId="47409" xr:uid="{3E7F4FA7-A4F3-40CB-A750-E31E624D1849}"/>
    <cellStyle name="Currency 2 2 2 2 2 2 7 2 3" xfId="22257" xr:uid="{24F74C51-ECCA-48A2-BCEF-521088D28A12}"/>
    <cellStyle name="Currency 2 2 2 2 2 2 7 2 3 2" xfId="35949" xr:uid="{99207A1F-36F6-4ECC-87B7-54754B5A2BD1}"/>
    <cellStyle name="Currency 2 2 2 2 2 2 7 2 3 3" xfId="50833" xr:uid="{2C71DD1D-E9AF-4EF5-854E-06EFB6FD1DCD}"/>
    <cellStyle name="Currency 2 2 2 2 2 2 7 2 4" xfId="15413" xr:uid="{80C55338-1905-429C-8F9B-D58316F1BF24}"/>
    <cellStyle name="Currency 2 2 2 2 2 2 7 2 5" xfId="29103" xr:uid="{47693465-F98A-4A23-BF54-047FAC04FDC9}"/>
    <cellStyle name="Currency 2 2 2 2 2 2 7 2 6" xfId="43987" xr:uid="{0F8961E4-4A29-42DB-95E7-4E022082CD1C}"/>
    <cellStyle name="Currency 2 2 2 2 2 2 7 3" xfId="10277" xr:uid="{C0B3C521-B379-4E49-83AF-93DD63763B71}"/>
    <cellStyle name="Currency 2 2 2 2 2 2 7 3 2" xfId="23967" xr:uid="{3570E3F1-79A4-47D4-94BD-664E37340742}"/>
    <cellStyle name="Currency 2 2 2 2 2 2 7 3 2 2" xfId="37659" xr:uid="{2C475C32-15F4-46AB-AA05-9222CBA0F7F8}"/>
    <cellStyle name="Currency 2 2 2 2 2 2 7 3 2 3" xfId="52543" xr:uid="{BFAE8ECC-9CF1-4563-B7C4-FDDFD71D4709}"/>
    <cellStyle name="Currency 2 2 2 2 2 2 7 3 3" xfId="17123" xr:uid="{16267C7E-E5A1-4EFC-889D-91A5520C4B29}"/>
    <cellStyle name="Currency 2 2 2 2 2 2 7 3 4" xfId="30813" xr:uid="{CAECA999-5C75-491D-A463-AC4007CE9099}"/>
    <cellStyle name="Currency 2 2 2 2 2 2 7 3 5" xfId="45697" xr:uid="{388F1F5D-A904-4316-8DC8-AA63AC557B9B}"/>
    <cellStyle name="Currency 2 2 2 2 2 2 7 4" xfId="20545" xr:uid="{57CF021C-05F8-4108-9740-76FE12237269}"/>
    <cellStyle name="Currency 2 2 2 2 2 2 7 4 2" xfId="34237" xr:uid="{98D1676F-518F-4C1F-A83D-01115F33C0E7}"/>
    <cellStyle name="Currency 2 2 2 2 2 2 7 4 3" xfId="49121" xr:uid="{E38F6E49-DFDA-4073-A722-B3C2CE03B69A}"/>
    <cellStyle name="Currency 2 2 2 2 2 2 7 5" xfId="13701" xr:uid="{41B69297-F812-41DD-957E-3A66D9A4A967}"/>
    <cellStyle name="Currency 2 2 2 2 2 2 7 6" xfId="27391" xr:uid="{217A81D3-AF72-4E59-8F96-48CC9F3D5D5B}"/>
    <cellStyle name="Currency 2 2 2 2 2 2 7 7" xfId="42275" xr:uid="{33F7CE0A-1EEF-4D47-9824-EBEB508FD45C}"/>
    <cellStyle name="Currency 2 2 2 2 2 2 8" xfId="8538" xr:uid="{618C5588-3402-45A9-BF19-F16C95B76722}"/>
    <cellStyle name="Currency 2 2 2 2 2 2 8 2" xfId="11960" xr:uid="{0C936860-2EE3-4A2E-886B-6AA22EF63103}"/>
    <cellStyle name="Currency 2 2 2 2 2 2 8 2 2" xfId="25650" xr:uid="{7A7B2605-6A0C-423D-A255-F5B72D96BDFC}"/>
    <cellStyle name="Currency 2 2 2 2 2 2 8 2 2 2" xfId="39342" xr:uid="{B89485D8-7A27-4BE9-B9F4-2A497A9A6905}"/>
    <cellStyle name="Currency 2 2 2 2 2 2 8 2 2 3" xfId="54226" xr:uid="{1BEDB6B7-F09B-42CC-B289-767DD260CD06}"/>
    <cellStyle name="Currency 2 2 2 2 2 2 8 2 3" xfId="18806" xr:uid="{74902DF6-31D2-4051-871D-EFFBEDE6C151}"/>
    <cellStyle name="Currency 2 2 2 2 2 2 8 2 4" xfId="32496" xr:uid="{9AF80EB9-8BDA-448D-8A6E-90F1CB8150A3}"/>
    <cellStyle name="Currency 2 2 2 2 2 2 8 2 5" xfId="47380" xr:uid="{6A6C6B89-3A1F-4690-BB56-EFC1C956FC9C}"/>
    <cellStyle name="Currency 2 2 2 2 2 2 8 3" xfId="22228" xr:uid="{8A0D4E4D-B176-4F91-B423-B1D0B0161C87}"/>
    <cellStyle name="Currency 2 2 2 2 2 2 8 3 2" xfId="35920" xr:uid="{57E8D7A7-9A53-4105-8D91-E0A3E6C00910}"/>
    <cellStyle name="Currency 2 2 2 2 2 2 8 3 3" xfId="50804" xr:uid="{D3DD194F-FB54-473A-AD20-24C0E00B5E80}"/>
    <cellStyle name="Currency 2 2 2 2 2 2 8 4" xfId="15384" xr:uid="{CC42B7A7-D596-4AFD-9D87-52D2DF0EDF05}"/>
    <cellStyle name="Currency 2 2 2 2 2 2 8 5" xfId="29074" xr:uid="{85A75816-26A3-4D52-B706-E6719C7E4E3B}"/>
    <cellStyle name="Currency 2 2 2 2 2 2 8 6" xfId="43958" xr:uid="{9A88BC57-AA23-468B-9932-0A73642621E7}"/>
    <cellStyle name="Currency 2 2 2 2 2 2 9" xfId="10248" xr:uid="{3F0F837D-0E8F-4E73-BEEE-CCE0997BB3B7}"/>
    <cellStyle name="Currency 2 2 2 2 2 2 9 2" xfId="23938" xr:uid="{603981D2-5BC2-4E4A-B3C9-5BDA6442788B}"/>
    <cellStyle name="Currency 2 2 2 2 2 2 9 2 2" xfId="37630" xr:uid="{B7D624AA-F2D7-45FC-84E9-F439AE0875BA}"/>
    <cellStyle name="Currency 2 2 2 2 2 2 9 2 3" xfId="52514" xr:uid="{C8F558E3-7B84-456C-BF31-46D4F9D8BB08}"/>
    <cellStyle name="Currency 2 2 2 2 2 2 9 3" xfId="17094" xr:uid="{0407E541-954B-40F1-B7D9-2E665F52227E}"/>
    <cellStyle name="Currency 2 2 2 2 2 2 9 4" xfId="30784" xr:uid="{646C7F08-2AF7-4441-B02C-159A5ADAE507}"/>
    <cellStyle name="Currency 2 2 2 2 2 2 9 5" xfId="45668" xr:uid="{DFC97354-862A-4C82-BF25-89DBDF23D8D8}"/>
    <cellStyle name="Currency 2 2 2 2 2 3" xfId="6855" xr:uid="{0DD8F46A-06E6-41F5-93DF-4AD7BAA66ECB}"/>
    <cellStyle name="Currency 2 2 2 2 2 3 10" xfId="13702" xr:uid="{5F3E4B23-FB2A-4098-9244-1A9914F8A2F6}"/>
    <cellStyle name="Currency 2 2 2 2 2 3 11" xfId="27392" xr:uid="{FE763CE9-7C3B-4FDD-8780-FDAACA7AAEC4}"/>
    <cellStyle name="Currency 2 2 2 2 2 3 12" xfId="42276" xr:uid="{EAD23D7B-7DA6-4880-B3DB-0F022745D9F6}"/>
    <cellStyle name="Currency 2 2 2 2 2 3 2" xfId="6856" xr:uid="{814CBAD3-AF47-4489-BEEC-95AC102A005E}"/>
    <cellStyle name="Currency 2 2 2 2 2 3 2 10" xfId="42277" xr:uid="{0115FB5C-2B4F-465E-9A49-B83EA56BD36E}"/>
    <cellStyle name="Currency 2 2 2 2 2 3 2 2" xfId="6857" xr:uid="{DF13D253-5402-4F57-B4AD-759827953D9F}"/>
    <cellStyle name="Currency 2 2 2 2 2 3 2 2 2" xfId="6858" xr:uid="{D5FB3AD0-6D6F-4CDB-8608-FF4C1E1B7348}"/>
    <cellStyle name="Currency 2 2 2 2 2 3 2 2 2 2" xfId="8571" xr:uid="{5CE54F16-D4B2-4F42-AE77-9B316E42BE59}"/>
    <cellStyle name="Currency 2 2 2 2 2 3 2 2 2 2 2" xfId="11993" xr:uid="{4E7990AB-C633-4C42-BA31-EBA45486FD4E}"/>
    <cellStyle name="Currency 2 2 2 2 2 3 2 2 2 2 2 2" xfId="25683" xr:uid="{7089887A-C145-41E7-83A5-D2B3AE56F937}"/>
    <cellStyle name="Currency 2 2 2 2 2 3 2 2 2 2 2 2 2" xfId="39375" xr:uid="{1286B42B-E67C-40D0-BD6C-D2419AD812A4}"/>
    <cellStyle name="Currency 2 2 2 2 2 3 2 2 2 2 2 2 3" xfId="54259" xr:uid="{42E7B7D9-F272-476A-8D8B-D784AD6C1862}"/>
    <cellStyle name="Currency 2 2 2 2 2 3 2 2 2 2 2 3" xfId="18839" xr:uid="{E5EB993C-3EDA-4C53-8EF4-0F306FA02771}"/>
    <cellStyle name="Currency 2 2 2 2 2 3 2 2 2 2 2 4" xfId="32529" xr:uid="{1E1A742E-5B55-4ACA-BD37-F9A45C7A5B58}"/>
    <cellStyle name="Currency 2 2 2 2 2 3 2 2 2 2 2 5" xfId="47413" xr:uid="{5A324E9C-53C0-4A15-A90E-4654CFAC4243}"/>
    <cellStyle name="Currency 2 2 2 2 2 3 2 2 2 2 3" xfId="22261" xr:uid="{5EF61EC5-1724-444D-8475-28C0355A1147}"/>
    <cellStyle name="Currency 2 2 2 2 2 3 2 2 2 2 3 2" xfId="35953" xr:uid="{07021BFF-D40E-416F-A87F-E6F094EDD302}"/>
    <cellStyle name="Currency 2 2 2 2 2 3 2 2 2 2 3 3" xfId="50837" xr:uid="{2E2E1B2C-0437-4B48-9304-2F7B2C161562}"/>
    <cellStyle name="Currency 2 2 2 2 2 3 2 2 2 2 4" xfId="15417" xr:uid="{CC319FDA-69FE-4A6B-AB19-219145492B0F}"/>
    <cellStyle name="Currency 2 2 2 2 2 3 2 2 2 2 5" xfId="29107" xr:uid="{DB008449-2C08-44B7-8A22-54731B5E0D9F}"/>
    <cellStyle name="Currency 2 2 2 2 2 3 2 2 2 2 6" xfId="43991" xr:uid="{5761CAD8-0EB3-4DDD-8F4D-1707B326AE2C}"/>
    <cellStyle name="Currency 2 2 2 2 2 3 2 2 2 3" xfId="10281" xr:uid="{826457C7-9DB6-4384-B4CE-D761551EA93F}"/>
    <cellStyle name="Currency 2 2 2 2 2 3 2 2 2 3 2" xfId="23971" xr:uid="{48C5CB75-9E99-4BE7-BFB1-98037FA7E0BA}"/>
    <cellStyle name="Currency 2 2 2 2 2 3 2 2 2 3 2 2" xfId="37663" xr:uid="{78920A3C-DF7C-45F4-A8B3-42D5F8622F01}"/>
    <cellStyle name="Currency 2 2 2 2 2 3 2 2 2 3 2 3" xfId="52547" xr:uid="{64D1E7EA-9AE7-4B7E-9A5C-46CE766F2ADF}"/>
    <cellStyle name="Currency 2 2 2 2 2 3 2 2 2 3 3" xfId="17127" xr:uid="{F04DF9CD-3590-4375-A5F7-FF7B01DC7466}"/>
    <cellStyle name="Currency 2 2 2 2 2 3 2 2 2 3 4" xfId="30817" xr:uid="{698BE4E7-9F22-46F6-9C9D-CB86D48F7B23}"/>
    <cellStyle name="Currency 2 2 2 2 2 3 2 2 2 3 5" xfId="45701" xr:uid="{4E83A15E-B23C-44BF-8B3D-12E6ED1A15C2}"/>
    <cellStyle name="Currency 2 2 2 2 2 3 2 2 2 4" xfId="20549" xr:uid="{317E6E31-3F4B-423D-BD23-8217B7E5F2BE}"/>
    <cellStyle name="Currency 2 2 2 2 2 3 2 2 2 4 2" xfId="34241" xr:uid="{92EB92FB-EB87-4337-80A4-26A723A3D592}"/>
    <cellStyle name="Currency 2 2 2 2 2 3 2 2 2 4 3" xfId="49125" xr:uid="{32849F6D-1CA9-4D3B-9156-9779DED6AD31}"/>
    <cellStyle name="Currency 2 2 2 2 2 3 2 2 2 5" xfId="13705" xr:uid="{CC56B3E2-84A1-43AF-8B5A-7F8CFCE958CC}"/>
    <cellStyle name="Currency 2 2 2 2 2 3 2 2 2 6" xfId="27395" xr:uid="{BFD5BC8B-68DE-46E8-87C1-C10B8FC60181}"/>
    <cellStyle name="Currency 2 2 2 2 2 3 2 2 2 7" xfId="42279" xr:uid="{EDC9D2A0-BCA0-4135-B94B-B031B63B4F10}"/>
    <cellStyle name="Currency 2 2 2 2 2 3 2 2 3" xfId="8570" xr:uid="{FE5458FA-D56B-403B-A935-B8E0165DDCC3}"/>
    <cellStyle name="Currency 2 2 2 2 2 3 2 2 3 2" xfId="11992" xr:uid="{0E0E1B74-F981-4007-A2A8-834FE2FF1A8D}"/>
    <cellStyle name="Currency 2 2 2 2 2 3 2 2 3 2 2" xfId="25682" xr:uid="{45CE6924-A3B1-4B61-98B3-69F40CF219E5}"/>
    <cellStyle name="Currency 2 2 2 2 2 3 2 2 3 2 2 2" xfId="39374" xr:uid="{6B451894-6507-4F61-ABE4-D968F0749FCE}"/>
    <cellStyle name="Currency 2 2 2 2 2 3 2 2 3 2 2 3" xfId="54258" xr:uid="{61E2BA78-B05E-4244-8259-657EFF31D999}"/>
    <cellStyle name="Currency 2 2 2 2 2 3 2 2 3 2 3" xfId="18838" xr:uid="{0CC37BCA-85D5-4595-8FCE-CE7A432711FB}"/>
    <cellStyle name="Currency 2 2 2 2 2 3 2 2 3 2 4" xfId="32528" xr:uid="{8195109B-02E4-4B8E-9D86-0894304BEDD8}"/>
    <cellStyle name="Currency 2 2 2 2 2 3 2 2 3 2 5" xfId="47412" xr:uid="{2A2C6378-7257-4166-AFFD-1198580C1B94}"/>
    <cellStyle name="Currency 2 2 2 2 2 3 2 2 3 3" xfId="22260" xr:uid="{07125A40-8819-4EDD-93AB-D8DF905C8A87}"/>
    <cellStyle name="Currency 2 2 2 2 2 3 2 2 3 3 2" xfId="35952" xr:uid="{04348469-F72B-4940-ACD9-D71E33D05A56}"/>
    <cellStyle name="Currency 2 2 2 2 2 3 2 2 3 3 3" xfId="50836" xr:uid="{17E69C93-399A-4CCA-B1CA-6701B55D68F7}"/>
    <cellStyle name="Currency 2 2 2 2 2 3 2 2 3 4" xfId="15416" xr:uid="{3181F43E-5AD1-42D4-98E5-C6348214C0D4}"/>
    <cellStyle name="Currency 2 2 2 2 2 3 2 2 3 5" xfId="29106" xr:uid="{4ABCD7DC-B6B3-4BE5-9365-6738DD51EF05}"/>
    <cellStyle name="Currency 2 2 2 2 2 3 2 2 3 6" xfId="43990" xr:uid="{A0D1C56B-0A88-4C39-BC4C-9273C20A1E5E}"/>
    <cellStyle name="Currency 2 2 2 2 2 3 2 2 4" xfId="10280" xr:uid="{6A026AE6-EC76-4317-8499-4BCCA2BD0721}"/>
    <cellStyle name="Currency 2 2 2 2 2 3 2 2 4 2" xfId="23970" xr:uid="{3C224F6C-5D12-4E27-A9BF-9815941B07B7}"/>
    <cellStyle name="Currency 2 2 2 2 2 3 2 2 4 2 2" xfId="37662" xr:uid="{3AE3D181-FFC3-47AE-9FB5-3ACABFA5DBE0}"/>
    <cellStyle name="Currency 2 2 2 2 2 3 2 2 4 2 3" xfId="52546" xr:uid="{500BF880-E4F3-40E6-8AB9-C582C063E1F7}"/>
    <cellStyle name="Currency 2 2 2 2 2 3 2 2 4 3" xfId="17126" xr:uid="{B3FF3733-C924-4D06-9D9B-8103FEB2932A}"/>
    <cellStyle name="Currency 2 2 2 2 2 3 2 2 4 4" xfId="30816" xr:uid="{AAB0C8C7-4016-486F-A512-B6C739466D8C}"/>
    <cellStyle name="Currency 2 2 2 2 2 3 2 2 4 5" xfId="45700" xr:uid="{CA5B3086-065A-4734-A80B-0EC5514A7D8F}"/>
    <cellStyle name="Currency 2 2 2 2 2 3 2 2 5" xfId="20548" xr:uid="{E494B1D7-B46A-4889-98C9-FF398FADFF61}"/>
    <cellStyle name="Currency 2 2 2 2 2 3 2 2 5 2" xfId="34240" xr:uid="{BAD07CAF-0D2F-4CDD-92F2-7AAC7D434717}"/>
    <cellStyle name="Currency 2 2 2 2 2 3 2 2 5 3" xfId="49124" xr:uid="{8C4ECC05-641A-4294-BF94-05544B82DE95}"/>
    <cellStyle name="Currency 2 2 2 2 2 3 2 2 6" xfId="13704" xr:uid="{3D349EDD-4BF7-4532-9304-E5205CA4BCD8}"/>
    <cellStyle name="Currency 2 2 2 2 2 3 2 2 7" xfId="27394" xr:uid="{FEF2EE19-0215-4CD4-96DB-DFC2511E1919}"/>
    <cellStyle name="Currency 2 2 2 2 2 3 2 2 8" xfId="42278" xr:uid="{4C5B0FE5-8D19-48A3-B1C7-D72E5F8134B5}"/>
    <cellStyle name="Currency 2 2 2 2 2 3 2 3" xfId="6859" xr:uid="{9E8FEA9F-AB6D-4F6B-8CC0-A897620EB5D6}"/>
    <cellStyle name="Currency 2 2 2 2 2 3 2 3 2" xfId="8572" xr:uid="{D54A81FA-F6EB-41E1-B1E8-D4EA7BE72A1E}"/>
    <cellStyle name="Currency 2 2 2 2 2 3 2 3 2 2" xfId="11994" xr:uid="{C3261521-3DD2-440E-A67C-751D8837CC36}"/>
    <cellStyle name="Currency 2 2 2 2 2 3 2 3 2 2 2" xfId="25684" xr:uid="{9D5170FA-5882-416A-AC69-4FF0EF7DFE6B}"/>
    <cellStyle name="Currency 2 2 2 2 2 3 2 3 2 2 2 2" xfId="39376" xr:uid="{EF975C34-CFC2-4E9A-9B97-87C85B712FAA}"/>
    <cellStyle name="Currency 2 2 2 2 2 3 2 3 2 2 2 3" xfId="54260" xr:uid="{F47F03D3-B57E-481F-97E8-51A4BC99C561}"/>
    <cellStyle name="Currency 2 2 2 2 2 3 2 3 2 2 3" xfId="18840" xr:uid="{BE42E257-8796-4D03-943B-850AAB4E0EEB}"/>
    <cellStyle name="Currency 2 2 2 2 2 3 2 3 2 2 4" xfId="32530" xr:uid="{C7BFFB94-C4C6-4C39-8BFB-3096FDAB8947}"/>
    <cellStyle name="Currency 2 2 2 2 2 3 2 3 2 2 5" xfId="47414" xr:uid="{336DCCFD-F4E3-4615-874F-049AAB3D45FE}"/>
    <cellStyle name="Currency 2 2 2 2 2 3 2 3 2 3" xfId="22262" xr:uid="{23E9101E-DFDD-4A03-85CE-EBB9B51D9548}"/>
    <cellStyle name="Currency 2 2 2 2 2 3 2 3 2 3 2" xfId="35954" xr:uid="{06A85FC3-33D4-4EC3-B3C7-D5B8C7C0FBB5}"/>
    <cellStyle name="Currency 2 2 2 2 2 3 2 3 2 3 3" xfId="50838" xr:uid="{2EFF1540-5C99-4418-8D48-A302C4E34FD9}"/>
    <cellStyle name="Currency 2 2 2 2 2 3 2 3 2 4" xfId="15418" xr:uid="{D48B8BA2-79D5-4100-AD01-734CC45B4B08}"/>
    <cellStyle name="Currency 2 2 2 2 2 3 2 3 2 5" xfId="29108" xr:uid="{38B07C14-A8A7-47E7-B971-4E434F9EE25A}"/>
    <cellStyle name="Currency 2 2 2 2 2 3 2 3 2 6" xfId="43992" xr:uid="{BB9FE224-2DB2-41C3-9DA0-B573140C402C}"/>
    <cellStyle name="Currency 2 2 2 2 2 3 2 3 3" xfId="10282" xr:uid="{7D95D9BC-AA5F-4B84-8381-91768617F119}"/>
    <cellStyle name="Currency 2 2 2 2 2 3 2 3 3 2" xfId="23972" xr:uid="{4A9CC8F5-A5ED-4778-BF6D-9D9B5A1E59A1}"/>
    <cellStyle name="Currency 2 2 2 2 2 3 2 3 3 2 2" xfId="37664" xr:uid="{4842E7CD-5AB0-4D0F-9D2F-B7B4FB9D304B}"/>
    <cellStyle name="Currency 2 2 2 2 2 3 2 3 3 2 3" xfId="52548" xr:uid="{39D9AEB9-E3AD-4596-89A6-977C2648C844}"/>
    <cellStyle name="Currency 2 2 2 2 2 3 2 3 3 3" xfId="17128" xr:uid="{EB7B60CB-BCB8-4050-9905-A5639E817D51}"/>
    <cellStyle name="Currency 2 2 2 2 2 3 2 3 3 4" xfId="30818" xr:uid="{4A707610-8D67-49DC-A884-A047A2CD5529}"/>
    <cellStyle name="Currency 2 2 2 2 2 3 2 3 3 5" xfId="45702" xr:uid="{4BCF28F1-4247-4FE9-8270-16EC8338A401}"/>
    <cellStyle name="Currency 2 2 2 2 2 3 2 3 4" xfId="20550" xr:uid="{05825DEE-5AA6-4106-9A9B-D044990AAA92}"/>
    <cellStyle name="Currency 2 2 2 2 2 3 2 3 4 2" xfId="34242" xr:uid="{6A66C2BF-EBD2-4787-ACCE-2A6052DC638E}"/>
    <cellStyle name="Currency 2 2 2 2 2 3 2 3 4 3" xfId="49126" xr:uid="{3857D22E-B211-4864-B420-827968141C91}"/>
    <cellStyle name="Currency 2 2 2 2 2 3 2 3 5" xfId="13706" xr:uid="{B365E782-BE5D-4F10-8735-C86BA996F81B}"/>
    <cellStyle name="Currency 2 2 2 2 2 3 2 3 6" xfId="27396" xr:uid="{BFC3A292-DA08-43B7-B8E0-042F09312CE2}"/>
    <cellStyle name="Currency 2 2 2 2 2 3 2 3 7" xfId="42280" xr:uid="{254A384D-62B8-47BD-AE58-8FD033CE4A65}"/>
    <cellStyle name="Currency 2 2 2 2 2 3 2 4" xfId="6860" xr:uid="{B4544D87-7D81-435B-9250-CB32AE14BE9C}"/>
    <cellStyle name="Currency 2 2 2 2 2 3 2 4 2" xfId="8573" xr:uid="{7E96E649-A9FD-4456-8046-16F8FEC52593}"/>
    <cellStyle name="Currency 2 2 2 2 2 3 2 4 2 2" xfId="11995" xr:uid="{DA9A4840-7417-4469-BCB2-DDAA9332578E}"/>
    <cellStyle name="Currency 2 2 2 2 2 3 2 4 2 2 2" xfId="25685" xr:uid="{C14E7D7D-A6A0-48B6-ABAE-564B08B91379}"/>
    <cellStyle name="Currency 2 2 2 2 2 3 2 4 2 2 2 2" xfId="39377" xr:uid="{003259E7-4340-4FD8-BF49-636DD4CB5724}"/>
    <cellStyle name="Currency 2 2 2 2 2 3 2 4 2 2 2 3" xfId="54261" xr:uid="{7997D8A2-54AF-4809-AA8F-148C4E4538B9}"/>
    <cellStyle name="Currency 2 2 2 2 2 3 2 4 2 2 3" xfId="18841" xr:uid="{489F86D1-0856-4E8E-A64D-6A7F8A4B6C36}"/>
    <cellStyle name="Currency 2 2 2 2 2 3 2 4 2 2 4" xfId="32531" xr:uid="{4D2E4B06-D57F-4AB4-9A2C-28C8268BFD70}"/>
    <cellStyle name="Currency 2 2 2 2 2 3 2 4 2 2 5" xfId="47415" xr:uid="{D8317530-C0F8-4BD8-A1AF-DBB19D2D9EE4}"/>
    <cellStyle name="Currency 2 2 2 2 2 3 2 4 2 3" xfId="22263" xr:uid="{DF987153-2ECF-46A7-8DC8-D8CA262CD07A}"/>
    <cellStyle name="Currency 2 2 2 2 2 3 2 4 2 3 2" xfId="35955" xr:uid="{E2F630E1-214A-4162-9056-79CE42C9C05E}"/>
    <cellStyle name="Currency 2 2 2 2 2 3 2 4 2 3 3" xfId="50839" xr:uid="{1800BC0B-8A7A-4BF1-873D-9A79774999B7}"/>
    <cellStyle name="Currency 2 2 2 2 2 3 2 4 2 4" xfId="15419" xr:uid="{89721150-7A95-4B29-A4BA-0D586BDB312D}"/>
    <cellStyle name="Currency 2 2 2 2 2 3 2 4 2 5" xfId="29109" xr:uid="{07483253-0D42-403E-8023-F4024A5A8374}"/>
    <cellStyle name="Currency 2 2 2 2 2 3 2 4 2 6" xfId="43993" xr:uid="{B35373A8-D3A8-4301-AC5F-4AF11057F4D9}"/>
    <cellStyle name="Currency 2 2 2 2 2 3 2 4 3" xfId="10283" xr:uid="{F19041A0-C216-4EFB-A3D8-98CDB2A07E1C}"/>
    <cellStyle name="Currency 2 2 2 2 2 3 2 4 3 2" xfId="23973" xr:uid="{F0856482-FA9A-4CFE-B898-85CB31B7BC80}"/>
    <cellStyle name="Currency 2 2 2 2 2 3 2 4 3 2 2" xfId="37665" xr:uid="{AE85F234-58A9-414C-9D55-3AC0766E5DE7}"/>
    <cellStyle name="Currency 2 2 2 2 2 3 2 4 3 2 3" xfId="52549" xr:uid="{361F7350-562D-4795-B185-B22CC20AB195}"/>
    <cellStyle name="Currency 2 2 2 2 2 3 2 4 3 3" xfId="17129" xr:uid="{8C9BBA7D-F850-4259-ABD4-64B3762FC582}"/>
    <cellStyle name="Currency 2 2 2 2 2 3 2 4 3 4" xfId="30819" xr:uid="{004D1B3E-2CDE-4D85-954C-530823D93A9E}"/>
    <cellStyle name="Currency 2 2 2 2 2 3 2 4 3 5" xfId="45703" xr:uid="{575750D5-5E69-42B8-9C72-7255BB5750E0}"/>
    <cellStyle name="Currency 2 2 2 2 2 3 2 4 4" xfId="20551" xr:uid="{ECBDC550-0128-4B78-AA8A-1A91420D052D}"/>
    <cellStyle name="Currency 2 2 2 2 2 3 2 4 4 2" xfId="34243" xr:uid="{D135F6FE-CC30-4B78-851F-532FB5DA5D9A}"/>
    <cellStyle name="Currency 2 2 2 2 2 3 2 4 4 3" xfId="49127" xr:uid="{D8DCA03E-CE6B-403C-A759-F5980626557D}"/>
    <cellStyle name="Currency 2 2 2 2 2 3 2 4 5" xfId="13707" xr:uid="{CD2943FC-1ADE-4455-A1A8-D8130B4B4962}"/>
    <cellStyle name="Currency 2 2 2 2 2 3 2 4 6" xfId="27397" xr:uid="{D080A84A-D64C-453C-87A7-E5DB74EE65D3}"/>
    <cellStyle name="Currency 2 2 2 2 2 3 2 4 7" xfId="42281" xr:uid="{27AF0F14-9C54-4F80-A12C-0E14293D3D31}"/>
    <cellStyle name="Currency 2 2 2 2 2 3 2 5" xfId="8569" xr:uid="{7DEF31DA-A23C-4C53-A9F7-3E36244922FD}"/>
    <cellStyle name="Currency 2 2 2 2 2 3 2 5 2" xfId="11991" xr:uid="{8CA782A5-41FF-48A2-9353-7EEA1968C9E5}"/>
    <cellStyle name="Currency 2 2 2 2 2 3 2 5 2 2" xfId="25681" xr:uid="{81642746-9011-4EBF-BB2C-884DF5123B20}"/>
    <cellStyle name="Currency 2 2 2 2 2 3 2 5 2 2 2" xfId="39373" xr:uid="{3C5C5458-DAC3-4413-89E4-CB32F05F5484}"/>
    <cellStyle name="Currency 2 2 2 2 2 3 2 5 2 2 3" xfId="54257" xr:uid="{5FE87C0C-CC21-4CFA-BF54-AB1D6410BC3E}"/>
    <cellStyle name="Currency 2 2 2 2 2 3 2 5 2 3" xfId="18837" xr:uid="{DBE859A4-F57E-4BD8-993B-65EEEB8896BF}"/>
    <cellStyle name="Currency 2 2 2 2 2 3 2 5 2 4" xfId="32527" xr:uid="{85531210-3FD6-4460-934D-1FFCD7F31ADF}"/>
    <cellStyle name="Currency 2 2 2 2 2 3 2 5 2 5" xfId="47411" xr:uid="{8AF8B96E-3FC7-43CC-88BB-3B804118F6AC}"/>
    <cellStyle name="Currency 2 2 2 2 2 3 2 5 3" xfId="22259" xr:uid="{D8A8A87C-1ADC-478B-8FED-14C0763BA934}"/>
    <cellStyle name="Currency 2 2 2 2 2 3 2 5 3 2" xfId="35951" xr:uid="{644B6421-1E2E-4F56-B0CA-64695029BFA6}"/>
    <cellStyle name="Currency 2 2 2 2 2 3 2 5 3 3" xfId="50835" xr:uid="{5BF39730-E094-4CF6-8C0C-BA8406DCF0A5}"/>
    <cellStyle name="Currency 2 2 2 2 2 3 2 5 4" xfId="15415" xr:uid="{67EC5610-E521-4E4E-8404-53E767502CC5}"/>
    <cellStyle name="Currency 2 2 2 2 2 3 2 5 5" xfId="29105" xr:uid="{B3FD5AE8-450D-4EE1-A0A5-FD41866D101A}"/>
    <cellStyle name="Currency 2 2 2 2 2 3 2 5 6" xfId="43989" xr:uid="{182C26DB-6F2D-4E86-84B4-D50DDA7FAC45}"/>
    <cellStyle name="Currency 2 2 2 2 2 3 2 6" xfId="10279" xr:uid="{BD7159F0-B06E-40F3-B8CE-D1D9F5F3BCA3}"/>
    <cellStyle name="Currency 2 2 2 2 2 3 2 6 2" xfId="23969" xr:uid="{B2BCB4C7-9864-4CF4-A20B-84C90433241D}"/>
    <cellStyle name="Currency 2 2 2 2 2 3 2 6 2 2" xfId="37661" xr:uid="{21FE8BE7-9186-489E-BC6B-7907883349FD}"/>
    <cellStyle name="Currency 2 2 2 2 2 3 2 6 2 3" xfId="52545" xr:uid="{CCE90DF5-CE16-4484-8461-508C2B81173C}"/>
    <cellStyle name="Currency 2 2 2 2 2 3 2 6 3" xfId="17125" xr:uid="{3C45272A-9A1B-4C87-BD4D-5569A5A9C8B8}"/>
    <cellStyle name="Currency 2 2 2 2 2 3 2 6 4" xfId="30815" xr:uid="{24004051-53D9-4BDF-B231-63E348C120D2}"/>
    <cellStyle name="Currency 2 2 2 2 2 3 2 6 5" xfId="45699" xr:uid="{E9A494AE-B9B8-4666-ABD8-AA6ED0A0BB86}"/>
    <cellStyle name="Currency 2 2 2 2 2 3 2 7" xfId="20547" xr:uid="{8A024AAF-E2ED-4890-8E94-AB7552780017}"/>
    <cellStyle name="Currency 2 2 2 2 2 3 2 7 2" xfId="34239" xr:uid="{26EDD976-E14E-4393-83A4-2276C9071791}"/>
    <cellStyle name="Currency 2 2 2 2 2 3 2 7 3" xfId="49123" xr:uid="{3F974A8C-5AE9-4D08-8ACC-44ADA9EFDD4D}"/>
    <cellStyle name="Currency 2 2 2 2 2 3 2 8" xfId="13703" xr:uid="{42D77802-284E-4459-93BF-BB214FB80E41}"/>
    <cellStyle name="Currency 2 2 2 2 2 3 2 9" xfId="27393" xr:uid="{6F384F1F-E032-49C5-B4EE-5C2F73F56886}"/>
    <cellStyle name="Currency 2 2 2 2 2 3 3" xfId="6861" xr:uid="{884E6664-5A26-4C80-8B01-EAAA6D6EAFD7}"/>
    <cellStyle name="Currency 2 2 2 2 2 3 3 10" xfId="42282" xr:uid="{167D6E83-A01D-4808-8DDA-2CF40B0ABC77}"/>
    <cellStyle name="Currency 2 2 2 2 2 3 3 2" xfId="6862" xr:uid="{F9C1C7C9-B06D-4D94-B295-31467396ADA6}"/>
    <cellStyle name="Currency 2 2 2 2 2 3 3 2 2" xfId="6863" xr:uid="{69B28B3E-7AC2-4512-A7DB-37888EC039A2}"/>
    <cellStyle name="Currency 2 2 2 2 2 3 3 2 2 2" xfId="8576" xr:uid="{2FA9514A-E323-4C90-AE89-0827398F617B}"/>
    <cellStyle name="Currency 2 2 2 2 2 3 3 2 2 2 2" xfId="11998" xr:uid="{F5C6C8EC-1832-474D-8F96-56EBBA45999B}"/>
    <cellStyle name="Currency 2 2 2 2 2 3 3 2 2 2 2 2" xfId="25688" xr:uid="{3A5A23B1-1806-43CB-8A39-12B3162CC376}"/>
    <cellStyle name="Currency 2 2 2 2 2 3 3 2 2 2 2 2 2" xfId="39380" xr:uid="{8774A21C-87A6-42EF-B684-179E5C5DA7E2}"/>
    <cellStyle name="Currency 2 2 2 2 2 3 3 2 2 2 2 2 3" xfId="54264" xr:uid="{532157F0-F0C1-4810-B885-A1BAEB28CE2F}"/>
    <cellStyle name="Currency 2 2 2 2 2 3 3 2 2 2 2 3" xfId="18844" xr:uid="{DFE78527-8F39-48AE-B695-27C8DA695CC6}"/>
    <cellStyle name="Currency 2 2 2 2 2 3 3 2 2 2 2 4" xfId="32534" xr:uid="{0289A82E-306D-4571-A259-C8F4167DB55D}"/>
    <cellStyle name="Currency 2 2 2 2 2 3 3 2 2 2 2 5" xfId="47418" xr:uid="{A9CCE30F-62A8-4084-9472-5F60CAEB3DEC}"/>
    <cellStyle name="Currency 2 2 2 2 2 3 3 2 2 2 3" xfId="22266" xr:uid="{B4E30ECE-A678-4D21-933E-B4822313911B}"/>
    <cellStyle name="Currency 2 2 2 2 2 3 3 2 2 2 3 2" xfId="35958" xr:uid="{DBDE2507-6C19-49EA-857E-87BCC50D9EFE}"/>
    <cellStyle name="Currency 2 2 2 2 2 3 3 2 2 2 3 3" xfId="50842" xr:uid="{AFF4B4EA-59D8-4694-B0AA-76B896F48E31}"/>
    <cellStyle name="Currency 2 2 2 2 2 3 3 2 2 2 4" xfId="15422" xr:uid="{4CC7BAD2-3CD8-4428-9186-06993F1B37E6}"/>
    <cellStyle name="Currency 2 2 2 2 2 3 3 2 2 2 5" xfId="29112" xr:uid="{1FB0F46D-72AC-475F-909C-1E455F199719}"/>
    <cellStyle name="Currency 2 2 2 2 2 3 3 2 2 2 6" xfId="43996" xr:uid="{487F8D7E-A349-450F-857B-019D5F5784BE}"/>
    <cellStyle name="Currency 2 2 2 2 2 3 3 2 2 3" xfId="10286" xr:uid="{1AE88881-659B-4F5B-83E0-59AF79697F8C}"/>
    <cellStyle name="Currency 2 2 2 2 2 3 3 2 2 3 2" xfId="23976" xr:uid="{1DEBCA3D-4ED2-4D21-83E8-CD521DF40452}"/>
    <cellStyle name="Currency 2 2 2 2 2 3 3 2 2 3 2 2" xfId="37668" xr:uid="{9EAE6307-B948-4F49-8FE6-F83602153A0A}"/>
    <cellStyle name="Currency 2 2 2 2 2 3 3 2 2 3 2 3" xfId="52552" xr:uid="{3CDB0A94-5B24-46F3-AEEF-E105E04B40E0}"/>
    <cellStyle name="Currency 2 2 2 2 2 3 3 2 2 3 3" xfId="17132" xr:uid="{694AD081-E5AF-4E2A-97B9-5C798041C51D}"/>
    <cellStyle name="Currency 2 2 2 2 2 3 3 2 2 3 4" xfId="30822" xr:uid="{4B28159F-7ADF-46D5-9B28-404E7B9586F2}"/>
    <cellStyle name="Currency 2 2 2 2 2 3 3 2 2 3 5" xfId="45706" xr:uid="{51D12F03-F259-49E6-A3E3-1EE85FBA5828}"/>
    <cellStyle name="Currency 2 2 2 2 2 3 3 2 2 4" xfId="20554" xr:uid="{C056E496-06F9-4B45-8886-5AFDA3D6F418}"/>
    <cellStyle name="Currency 2 2 2 2 2 3 3 2 2 4 2" xfId="34246" xr:uid="{07E3C245-28E2-4917-A31A-D95A6478D987}"/>
    <cellStyle name="Currency 2 2 2 2 2 3 3 2 2 4 3" xfId="49130" xr:uid="{6A1970BA-183D-48D0-AE62-769C6EA1E8B3}"/>
    <cellStyle name="Currency 2 2 2 2 2 3 3 2 2 5" xfId="13710" xr:uid="{87AD5846-21A9-488F-BFDE-028CACC0DC58}"/>
    <cellStyle name="Currency 2 2 2 2 2 3 3 2 2 6" xfId="27400" xr:uid="{BB584C1B-D868-4F61-8D3E-765A75FA07F9}"/>
    <cellStyle name="Currency 2 2 2 2 2 3 3 2 2 7" xfId="42284" xr:uid="{1D8BBC15-E981-46FB-A83B-6C36D082838D}"/>
    <cellStyle name="Currency 2 2 2 2 2 3 3 2 3" xfId="8575" xr:uid="{AEF8AE2F-56FE-42FA-82C0-2A677AB6FCB3}"/>
    <cellStyle name="Currency 2 2 2 2 2 3 3 2 3 2" xfId="11997" xr:uid="{5F82C750-DC70-428F-82AE-996E88849A22}"/>
    <cellStyle name="Currency 2 2 2 2 2 3 3 2 3 2 2" xfId="25687" xr:uid="{95D86644-9D28-4036-BA23-77C901AA1386}"/>
    <cellStyle name="Currency 2 2 2 2 2 3 3 2 3 2 2 2" xfId="39379" xr:uid="{6E753D96-19B4-4A45-81BA-F0857693510E}"/>
    <cellStyle name="Currency 2 2 2 2 2 3 3 2 3 2 2 3" xfId="54263" xr:uid="{9C0E3EF4-4A38-4DBC-B718-98E513FF060E}"/>
    <cellStyle name="Currency 2 2 2 2 2 3 3 2 3 2 3" xfId="18843" xr:uid="{B81FC874-3EA0-4126-A957-56EBA8CB5576}"/>
    <cellStyle name="Currency 2 2 2 2 2 3 3 2 3 2 4" xfId="32533" xr:uid="{897E6AAC-4FBC-438F-A146-40AACA3F39D7}"/>
    <cellStyle name="Currency 2 2 2 2 2 3 3 2 3 2 5" xfId="47417" xr:uid="{41C213C4-FDF0-4CF0-9599-8779DCE14E06}"/>
    <cellStyle name="Currency 2 2 2 2 2 3 3 2 3 3" xfId="22265" xr:uid="{2AB755F4-610F-47F4-9233-161A5915492E}"/>
    <cellStyle name="Currency 2 2 2 2 2 3 3 2 3 3 2" xfId="35957" xr:uid="{54BDD16B-4517-4739-AB78-BF5CC4831CAB}"/>
    <cellStyle name="Currency 2 2 2 2 2 3 3 2 3 3 3" xfId="50841" xr:uid="{02674CD3-A394-4F52-999B-F6B620389C6E}"/>
    <cellStyle name="Currency 2 2 2 2 2 3 3 2 3 4" xfId="15421" xr:uid="{204F7195-C259-419F-A02D-6403AD0B2D3E}"/>
    <cellStyle name="Currency 2 2 2 2 2 3 3 2 3 5" xfId="29111" xr:uid="{E60C2229-4A8E-4606-9E61-7308F030B838}"/>
    <cellStyle name="Currency 2 2 2 2 2 3 3 2 3 6" xfId="43995" xr:uid="{F0B75A0C-5E45-407A-9299-05F3F0A3973E}"/>
    <cellStyle name="Currency 2 2 2 2 2 3 3 2 4" xfId="10285" xr:uid="{95231BE4-042B-4786-ABAA-B32F787EE87A}"/>
    <cellStyle name="Currency 2 2 2 2 2 3 3 2 4 2" xfId="23975" xr:uid="{E52D2698-4ED3-452E-B290-E34896E96730}"/>
    <cellStyle name="Currency 2 2 2 2 2 3 3 2 4 2 2" xfId="37667" xr:uid="{E99F84E0-BA8B-4AA6-AAA0-05D17C5B2FC1}"/>
    <cellStyle name="Currency 2 2 2 2 2 3 3 2 4 2 3" xfId="52551" xr:uid="{F9C1F62F-EA3D-4CED-8F8B-72AA1E87B1FF}"/>
    <cellStyle name="Currency 2 2 2 2 2 3 3 2 4 3" xfId="17131" xr:uid="{325D7005-B514-4D3A-AA25-346F82751125}"/>
    <cellStyle name="Currency 2 2 2 2 2 3 3 2 4 4" xfId="30821" xr:uid="{B2EDFDA2-F4BE-4879-A1AB-E72221BA68AF}"/>
    <cellStyle name="Currency 2 2 2 2 2 3 3 2 4 5" xfId="45705" xr:uid="{F21ACDCA-3DB4-4EA0-8D84-E3758466825D}"/>
    <cellStyle name="Currency 2 2 2 2 2 3 3 2 5" xfId="20553" xr:uid="{9B4D0B49-52C5-4D92-828C-A11ADD7A911B}"/>
    <cellStyle name="Currency 2 2 2 2 2 3 3 2 5 2" xfId="34245" xr:uid="{75773F8C-C398-48D3-917F-F50346E8435E}"/>
    <cellStyle name="Currency 2 2 2 2 2 3 3 2 5 3" xfId="49129" xr:uid="{B3C71480-D223-4FB9-B5D9-9B7D37363265}"/>
    <cellStyle name="Currency 2 2 2 2 2 3 3 2 6" xfId="13709" xr:uid="{9607A511-3F24-4550-8706-50D36EDC015C}"/>
    <cellStyle name="Currency 2 2 2 2 2 3 3 2 7" xfId="27399" xr:uid="{CB23A47C-D998-4CBA-9B8F-D7DB94D3599D}"/>
    <cellStyle name="Currency 2 2 2 2 2 3 3 2 8" xfId="42283" xr:uid="{489549D3-98D5-4530-8EB7-DEB568B72829}"/>
    <cellStyle name="Currency 2 2 2 2 2 3 3 3" xfId="6864" xr:uid="{6D728363-38C1-4630-8EF2-D56378913438}"/>
    <cellStyle name="Currency 2 2 2 2 2 3 3 3 2" xfId="8577" xr:uid="{D3B93531-CC5C-44F9-B3B9-716A74A2FF5D}"/>
    <cellStyle name="Currency 2 2 2 2 2 3 3 3 2 2" xfId="11999" xr:uid="{9EBA402A-58D0-4754-884E-2A6EC45F2BCE}"/>
    <cellStyle name="Currency 2 2 2 2 2 3 3 3 2 2 2" xfId="25689" xr:uid="{AA68F8CA-24E2-4673-A7DF-725514A8FADD}"/>
    <cellStyle name="Currency 2 2 2 2 2 3 3 3 2 2 2 2" xfId="39381" xr:uid="{45B9B445-DC00-4199-AA85-04917C0D64BE}"/>
    <cellStyle name="Currency 2 2 2 2 2 3 3 3 2 2 2 3" xfId="54265" xr:uid="{55F07F8A-E3EB-4F45-9FB5-B571613E1FF6}"/>
    <cellStyle name="Currency 2 2 2 2 2 3 3 3 2 2 3" xfId="18845" xr:uid="{E4E28F61-7E6A-415D-94B0-9651AE335262}"/>
    <cellStyle name="Currency 2 2 2 2 2 3 3 3 2 2 4" xfId="32535" xr:uid="{7510D675-F37E-4CCA-A43D-38E16E6D1C59}"/>
    <cellStyle name="Currency 2 2 2 2 2 3 3 3 2 2 5" xfId="47419" xr:uid="{B5D56C23-0402-4390-9B5D-1A04F619D687}"/>
    <cellStyle name="Currency 2 2 2 2 2 3 3 3 2 3" xfId="22267" xr:uid="{D0888E54-76FE-47DE-ACD3-82AF2B668E72}"/>
    <cellStyle name="Currency 2 2 2 2 2 3 3 3 2 3 2" xfId="35959" xr:uid="{3F32998F-3A9C-4C3F-9433-E0FCEDEA7196}"/>
    <cellStyle name="Currency 2 2 2 2 2 3 3 3 2 3 3" xfId="50843" xr:uid="{76EF620F-BD07-4648-9630-591117A6E35C}"/>
    <cellStyle name="Currency 2 2 2 2 2 3 3 3 2 4" xfId="15423" xr:uid="{01F6E81B-47C1-4837-9951-22C4537AF974}"/>
    <cellStyle name="Currency 2 2 2 2 2 3 3 3 2 5" xfId="29113" xr:uid="{0F3BF7C6-5FF6-4C7B-9A25-4A7E41A1DB5C}"/>
    <cellStyle name="Currency 2 2 2 2 2 3 3 3 2 6" xfId="43997" xr:uid="{5902D8AA-BEAF-4608-8F81-212AFF818DC2}"/>
    <cellStyle name="Currency 2 2 2 2 2 3 3 3 3" xfId="10287" xr:uid="{9EA8D98F-57DD-4660-96D6-E9C8EC88E22E}"/>
    <cellStyle name="Currency 2 2 2 2 2 3 3 3 3 2" xfId="23977" xr:uid="{3A0CC16D-22E8-4DEC-85D9-951CDC90978B}"/>
    <cellStyle name="Currency 2 2 2 2 2 3 3 3 3 2 2" xfId="37669" xr:uid="{53A64C32-8006-40F6-B8C7-55F60107956B}"/>
    <cellStyle name="Currency 2 2 2 2 2 3 3 3 3 2 3" xfId="52553" xr:uid="{1E089595-7EB1-4070-8DC2-20404EEB364D}"/>
    <cellStyle name="Currency 2 2 2 2 2 3 3 3 3 3" xfId="17133" xr:uid="{6D25EE48-C41D-40C2-A0AB-6BF14FC9668B}"/>
    <cellStyle name="Currency 2 2 2 2 2 3 3 3 3 4" xfId="30823" xr:uid="{D290FDEC-7664-44A4-81D2-BEFAEC675379}"/>
    <cellStyle name="Currency 2 2 2 2 2 3 3 3 3 5" xfId="45707" xr:uid="{B813EEE2-2A26-4994-A8D9-9990E10D0B14}"/>
    <cellStyle name="Currency 2 2 2 2 2 3 3 3 4" xfId="20555" xr:uid="{19A73910-F906-4DCE-8738-5FBD85AFE285}"/>
    <cellStyle name="Currency 2 2 2 2 2 3 3 3 4 2" xfId="34247" xr:uid="{BD704D74-0218-44B2-9A49-4C8C952464EF}"/>
    <cellStyle name="Currency 2 2 2 2 2 3 3 3 4 3" xfId="49131" xr:uid="{B4F353E3-79E1-4517-B316-38D00E5B86B4}"/>
    <cellStyle name="Currency 2 2 2 2 2 3 3 3 5" xfId="13711" xr:uid="{CF316037-3E5C-40FD-83B7-4BF194835BE0}"/>
    <cellStyle name="Currency 2 2 2 2 2 3 3 3 6" xfId="27401" xr:uid="{2643CCC4-D6C5-483C-9B0D-E829C6671DA0}"/>
    <cellStyle name="Currency 2 2 2 2 2 3 3 3 7" xfId="42285" xr:uid="{30BA7394-487F-47D0-90D4-15E23DC8D812}"/>
    <cellStyle name="Currency 2 2 2 2 2 3 3 4" xfId="6865" xr:uid="{BFB8767F-E75B-496C-AA78-C828A7C6B6E2}"/>
    <cellStyle name="Currency 2 2 2 2 2 3 3 4 2" xfId="8578" xr:uid="{20875C6C-9F17-4798-A6FD-B0BCAB40DAD2}"/>
    <cellStyle name="Currency 2 2 2 2 2 3 3 4 2 2" xfId="12000" xr:uid="{7DDB7E86-3C76-4DA7-A22D-609E120ECE9C}"/>
    <cellStyle name="Currency 2 2 2 2 2 3 3 4 2 2 2" xfId="25690" xr:uid="{BE4F9A81-10DD-4A85-85CD-920C1FD03FBE}"/>
    <cellStyle name="Currency 2 2 2 2 2 3 3 4 2 2 2 2" xfId="39382" xr:uid="{C27BCD05-4098-403A-AC0E-47067FB5A9C0}"/>
    <cellStyle name="Currency 2 2 2 2 2 3 3 4 2 2 2 3" xfId="54266" xr:uid="{FCA00006-9E29-4449-9238-0F0C6FA77162}"/>
    <cellStyle name="Currency 2 2 2 2 2 3 3 4 2 2 3" xfId="18846" xr:uid="{9E59E69A-0E37-40FF-9147-6B03A0219AD9}"/>
    <cellStyle name="Currency 2 2 2 2 2 3 3 4 2 2 4" xfId="32536" xr:uid="{FCB490D0-219D-4785-B213-A09E71047052}"/>
    <cellStyle name="Currency 2 2 2 2 2 3 3 4 2 2 5" xfId="47420" xr:uid="{B0304049-C4AF-4A62-B655-720FECDF002E}"/>
    <cellStyle name="Currency 2 2 2 2 2 3 3 4 2 3" xfId="22268" xr:uid="{7D214140-C258-417D-A7E7-65BB342571F5}"/>
    <cellStyle name="Currency 2 2 2 2 2 3 3 4 2 3 2" xfId="35960" xr:uid="{EDF945D9-5D31-487C-8559-8365E72706B6}"/>
    <cellStyle name="Currency 2 2 2 2 2 3 3 4 2 3 3" xfId="50844" xr:uid="{BDB90C9B-D4EB-46C7-AEAE-A74EF919ADEF}"/>
    <cellStyle name="Currency 2 2 2 2 2 3 3 4 2 4" xfId="15424" xr:uid="{A8149E79-5D47-44AC-8B2C-57B79D3A60C6}"/>
    <cellStyle name="Currency 2 2 2 2 2 3 3 4 2 5" xfId="29114" xr:uid="{123061A3-35E7-4A45-A3E3-F785A937E514}"/>
    <cellStyle name="Currency 2 2 2 2 2 3 3 4 2 6" xfId="43998" xr:uid="{7871B682-4772-4AE3-B276-C48D48FC4DF3}"/>
    <cellStyle name="Currency 2 2 2 2 2 3 3 4 3" xfId="10288" xr:uid="{0EE05321-7199-4DE4-A2BA-3D9163355CE7}"/>
    <cellStyle name="Currency 2 2 2 2 2 3 3 4 3 2" xfId="23978" xr:uid="{9CF7E319-126A-42DF-997D-2EB1893E027E}"/>
    <cellStyle name="Currency 2 2 2 2 2 3 3 4 3 2 2" xfId="37670" xr:uid="{331DEB84-3092-4888-8015-C47C036AD6DA}"/>
    <cellStyle name="Currency 2 2 2 2 2 3 3 4 3 2 3" xfId="52554" xr:uid="{5D9667AF-D831-49C1-B14C-E0CD67B48DF9}"/>
    <cellStyle name="Currency 2 2 2 2 2 3 3 4 3 3" xfId="17134" xr:uid="{F5F13884-1912-4274-A56E-BBD85AACE1F1}"/>
    <cellStyle name="Currency 2 2 2 2 2 3 3 4 3 4" xfId="30824" xr:uid="{98C87B3F-FD06-4327-9CA5-132695D5E7E5}"/>
    <cellStyle name="Currency 2 2 2 2 2 3 3 4 3 5" xfId="45708" xr:uid="{F3AB5044-5680-4FB6-A4B1-B2C4CA6D6A0C}"/>
    <cellStyle name="Currency 2 2 2 2 2 3 3 4 4" xfId="20556" xr:uid="{0AD683AF-7D32-4368-A4ED-D8B8116CDE37}"/>
    <cellStyle name="Currency 2 2 2 2 2 3 3 4 4 2" xfId="34248" xr:uid="{C5EC7BE8-882D-4083-AE81-6AC0188DCA23}"/>
    <cellStyle name="Currency 2 2 2 2 2 3 3 4 4 3" xfId="49132" xr:uid="{A345F89C-7595-42F5-A6CF-D42589CC07EE}"/>
    <cellStyle name="Currency 2 2 2 2 2 3 3 4 5" xfId="13712" xr:uid="{3F021B83-8F0D-4D59-BF7A-F24B3D668EB0}"/>
    <cellStyle name="Currency 2 2 2 2 2 3 3 4 6" xfId="27402" xr:uid="{ACE261DD-A335-4889-B185-71FA9A1E1314}"/>
    <cellStyle name="Currency 2 2 2 2 2 3 3 4 7" xfId="42286" xr:uid="{CDFA2E82-9E2C-438F-96F0-88ADAF5588BE}"/>
    <cellStyle name="Currency 2 2 2 2 2 3 3 5" xfId="8574" xr:uid="{EDD6E44B-597E-45E6-962B-E226EE953302}"/>
    <cellStyle name="Currency 2 2 2 2 2 3 3 5 2" xfId="11996" xr:uid="{3F12D999-0C18-417A-84F5-BE5F3BB083EF}"/>
    <cellStyle name="Currency 2 2 2 2 2 3 3 5 2 2" xfId="25686" xr:uid="{E5AD70BA-F265-476A-BBFC-18EE33D517B2}"/>
    <cellStyle name="Currency 2 2 2 2 2 3 3 5 2 2 2" xfId="39378" xr:uid="{91F267FB-AB37-4BF7-BAF9-AF51AAE89B7D}"/>
    <cellStyle name="Currency 2 2 2 2 2 3 3 5 2 2 3" xfId="54262" xr:uid="{B112A400-39DD-45E2-9B0F-80BCB9610B8F}"/>
    <cellStyle name="Currency 2 2 2 2 2 3 3 5 2 3" xfId="18842" xr:uid="{7E7A7AF9-1389-46BC-8DD7-F00C45F761F1}"/>
    <cellStyle name="Currency 2 2 2 2 2 3 3 5 2 4" xfId="32532" xr:uid="{30D52FAA-AD9B-4481-9A93-883B12CAFC6D}"/>
    <cellStyle name="Currency 2 2 2 2 2 3 3 5 2 5" xfId="47416" xr:uid="{32030D94-EE7C-4D72-8191-B425CA959EDA}"/>
    <cellStyle name="Currency 2 2 2 2 2 3 3 5 3" xfId="22264" xr:uid="{A3FF2360-F3C0-411F-878C-52BA9BE7FB42}"/>
    <cellStyle name="Currency 2 2 2 2 2 3 3 5 3 2" xfId="35956" xr:uid="{E09AF971-1E65-425B-ACEB-361390E9C0FA}"/>
    <cellStyle name="Currency 2 2 2 2 2 3 3 5 3 3" xfId="50840" xr:uid="{8195563A-3E84-4794-877D-E0DF078B8A28}"/>
    <cellStyle name="Currency 2 2 2 2 2 3 3 5 4" xfId="15420" xr:uid="{9C8D5123-C550-46DE-829A-658AE0635FE9}"/>
    <cellStyle name="Currency 2 2 2 2 2 3 3 5 5" xfId="29110" xr:uid="{5DD01D95-945F-4B24-B3A1-2EC9CA3C82E0}"/>
    <cellStyle name="Currency 2 2 2 2 2 3 3 5 6" xfId="43994" xr:uid="{18826962-50B5-440C-98FE-FE0AD6C89A63}"/>
    <cellStyle name="Currency 2 2 2 2 2 3 3 6" xfId="10284" xr:uid="{650C4169-C53A-494A-A0CE-069E30BD21AC}"/>
    <cellStyle name="Currency 2 2 2 2 2 3 3 6 2" xfId="23974" xr:uid="{3C155A6E-60A0-466A-89C2-96C1D36E11B2}"/>
    <cellStyle name="Currency 2 2 2 2 2 3 3 6 2 2" xfId="37666" xr:uid="{7A9897C4-4570-4002-AC2A-0881304C78CE}"/>
    <cellStyle name="Currency 2 2 2 2 2 3 3 6 2 3" xfId="52550" xr:uid="{994B1FF4-8C20-43B4-9A33-A79717C6A447}"/>
    <cellStyle name="Currency 2 2 2 2 2 3 3 6 3" xfId="17130" xr:uid="{0F22E445-5A7E-49BF-8D25-108B1551E829}"/>
    <cellStyle name="Currency 2 2 2 2 2 3 3 6 4" xfId="30820" xr:uid="{4868DE62-D37D-4A47-BE87-DFDCB21DB16D}"/>
    <cellStyle name="Currency 2 2 2 2 2 3 3 6 5" xfId="45704" xr:uid="{80D474F9-CC53-41B4-BCBE-C1E00292FA4F}"/>
    <cellStyle name="Currency 2 2 2 2 2 3 3 7" xfId="20552" xr:uid="{919278A4-69B5-4570-9149-758DBB40BA26}"/>
    <cellStyle name="Currency 2 2 2 2 2 3 3 7 2" xfId="34244" xr:uid="{DA6D156E-6CC6-4489-A803-37DDADF4B671}"/>
    <cellStyle name="Currency 2 2 2 2 2 3 3 7 3" xfId="49128" xr:uid="{77783FA9-4800-4CF6-9A80-999D02D83715}"/>
    <cellStyle name="Currency 2 2 2 2 2 3 3 8" xfId="13708" xr:uid="{F10CB80B-420C-4FBA-8AA7-380AFE829092}"/>
    <cellStyle name="Currency 2 2 2 2 2 3 3 9" xfId="27398" xr:uid="{26ACA29D-F277-4AFF-A7EF-493F16535939}"/>
    <cellStyle name="Currency 2 2 2 2 2 3 4" xfId="6866" xr:uid="{B5A68AF1-F0B6-46A7-A402-ABA87820BCB6}"/>
    <cellStyle name="Currency 2 2 2 2 2 3 4 2" xfId="6867" xr:uid="{68BD7F00-82D7-4F66-A988-8938D952439F}"/>
    <cellStyle name="Currency 2 2 2 2 2 3 4 2 2" xfId="8580" xr:uid="{D1758041-CD64-4CF6-8457-237B057C4B09}"/>
    <cellStyle name="Currency 2 2 2 2 2 3 4 2 2 2" xfId="12002" xr:uid="{86C073C8-819F-4ADE-9BCB-027D95D966F7}"/>
    <cellStyle name="Currency 2 2 2 2 2 3 4 2 2 2 2" xfId="25692" xr:uid="{BDB77C81-27F0-476A-B13A-DC638E8BFEF6}"/>
    <cellStyle name="Currency 2 2 2 2 2 3 4 2 2 2 2 2" xfId="39384" xr:uid="{2BB428E9-33A8-455C-9A7C-18E58450BFD6}"/>
    <cellStyle name="Currency 2 2 2 2 2 3 4 2 2 2 2 3" xfId="54268" xr:uid="{19E6FAD6-18E9-4AE4-89C1-F5F763DAAB24}"/>
    <cellStyle name="Currency 2 2 2 2 2 3 4 2 2 2 3" xfId="18848" xr:uid="{D61663DC-DDFA-425E-84B2-261522EC16D9}"/>
    <cellStyle name="Currency 2 2 2 2 2 3 4 2 2 2 4" xfId="32538" xr:uid="{6ED66261-12B0-4290-BE33-E9033EBCAC30}"/>
    <cellStyle name="Currency 2 2 2 2 2 3 4 2 2 2 5" xfId="47422" xr:uid="{7DCE8AF1-8369-4C94-9B37-DC4119C1B7C1}"/>
    <cellStyle name="Currency 2 2 2 2 2 3 4 2 2 3" xfId="22270" xr:uid="{5B9F0E05-0577-40B1-B758-2BEBBFAC7DD1}"/>
    <cellStyle name="Currency 2 2 2 2 2 3 4 2 2 3 2" xfId="35962" xr:uid="{2B7D4F32-BBEE-4488-98A5-5730F02A39CC}"/>
    <cellStyle name="Currency 2 2 2 2 2 3 4 2 2 3 3" xfId="50846" xr:uid="{283299D3-3E88-4F22-9FEA-CA9BA6CF6ED5}"/>
    <cellStyle name="Currency 2 2 2 2 2 3 4 2 2 4" xfId="15426" xr:uid="{98616A76-BC5D-4D4F-9FBA-E2667E2E8443}"/>
    <cellStyle name="Currency 2 2 2 2 2 3 4 2 2 5" xfId="29116" xr:uid="{85A31277-05F9-4B4B-97C7-636263CF4E6C}"/>
    <cellStyle name="Currency 2 2 2 2 2 3 4 2 2 6" xfId="44000" xr:uid="{97E7C49D-77E2-4D41-8A53-7A969FD68028}"/>
    <cellStyle name="Currency 2 2 2 2 2 3 4 2 3" xfId="10290" xr:uid="{35CC1291-B95A-44C4-8093-E9A703350669}"/>
    <cellStyle name="Currency 2 2 2 2 2 3 4 2 3 2" xfId="23980" xr:uid="{2996A846-27FF-4B5A-A100-0ADB47D09759}"/>
    <cellStyle name="Currency 2 2 2 2 2 3 4 2 3 2 2" xfId="37672" xr:uid="{90BA1727-A6EC-4132-85B5-6FBA6BB5F0E9}"/>
    <cellStyle name="Currency 2 2 2 2 2 3 4 2 3 2 3" xfId="52556" xr:uid="{7520192C-A90C-41EF-865E-D2255346BF6C}"/>
    <cellStyle name="Currency 2 2 2 2 2 3 4 2 3 3" xfId="17136" xr:uid="{6DAD8217-73FF-4391-9074-034C8D1874AB}"/>
    <cellStyle name="Currency 2 2 2 2 2 3 4 2 3 4" xfId="30826" xr:uid="{AD4C755C-BA0F-49FE-B68F-BA62383248FC}"/>
    <cellStyle name="Currency 2 2 2 2 2 3 4 2 3 5" xfId="45710" xr:uid="{9A5B1B39-C140-4611-A0BA-694C31C4715C}"/>
    <cellStyle name="Currency 2 2 2 2 2 3 4 2 4" xfId="20558" xr:uid="{7BB550A0-9EF3-4531-ADC7-74A38A10C8F5}"/>
    <cellStyle name="Currency 2 2 2 2 2 3 4 2 4 2" xfId="34250" xr:uid="{06FA45ED-69F6-4A99-B22F-002FA6EC86CC}"/>
    <cellStyle name="Currency 2 2 2 2 2 3 4 2 4 3" xfId="49134" xr:uid="{4BD56E8E-9A89-4CB9-A8B6-CB4E8DD6A7A1}"/>
    <cellStyle name="Currency 2 2 2 2 2 3 4 2 5" xfId="13714" xr:uid="{F2D46ADC-B0A0-4255-AECE-452CDF823DB3}"/>
    <cellStyle name="Currency 2 2 2 2 2 3 4 2 6" xfId="27404" xr:uid="{3B11361A-3E4B-494F-88EA-330EE88C6A74}"/>
    <cellStyle name="Currency 2 2 2 2 2 3 4 2 7" xfId="42288" xr:uid="{855AC084-BFBA-4763-86F0-E0DC6DE60A6B}"/>
    <cellStyle name="Currency 2 2 2 2 2 3 4 3" xfId="8579" xr:uid="{859EF3D6-FED7-48BA-B11C-8364A3256997}"/>
    <cellStyle name="Currency 2 2 2 2 2 3 4 3 2" xfId="12001" xr:uid="{74758080-4E00-451B-990C-256B47571AD4}"/>
    <cellStyle name="Currency 2 2 2 2 2 3 4 3 2 2" xfId="25691" xr:uid="{D4C88880-8E33-435B-B27D-B4242024CD40}"/>
    <cellStyle name="Currency 2 2 2 2 2 3 4 3 2 2 2" xfId="39383" xr:uid="{06C012C5-7CBE-44B4-8934-A0A49C579751}"/>
    <cellStyle name="Currency 2 2 2 2 2 3 4 3 2 2 3" xfId="54267" xr:uid="{3709A9E1-A545-4EE9-B054-057D4553DAAD}"/>
    <cellStyle name="Currency 2 2 2 2 2 3 4 3 2 3" xfId="18847" xr:uid="{1614E689-DEE1-42AF-B13B-E3804B8BA1F0}"/>
    <cellStyle name="Currency 2 2 2 2 2 3 4 3 2 4" xfId="32537" xr:uid="{41C5E6D4-A195-48AF-B950-B85F3554FB6A}"/>
    <cellStyle name="Currency 2 2 2 2 2 3 4 3 2 5" xfId="47421" xr:uid="{F2D89082-2220-4F33-BF2C-5E401499FC4D}"/>
    <cellStyle name="Currency 2 2 2 2 2 3 4 3 3" xfId="22269" xr:uid="{ACCF7632-743F-44CD-8C1D-999D1E7FE52E}"/>
    <cellStyle name="Currency 2 2 2 2 2 3 4 3 3 2" xfId="35961" xr:uid="{5E6A55B3-2A32-4F1C-9965-8B6AB047B6C0}"/>
    <cellStyle name="Currency 2 2 2 2 2 3 4 3 3 3" xfId="50845" xr:uid="{337CABA1-49AF-4163-8901-5982F85617B1}"/>
    <cellStyle name="Currency 2 2 2 2 2 3 4 3 4" xfId="15425" xr:uid="{6E5F0A8D-6E2C-4E6A-B755-ACBE224BB440}"/>
    <cellStyle name="Currency 2 2 2 2 2 3 4 3 5" xfId="29115" xr:uid="{A6B9DD87-D6CC-43E5-8C21-EBDFCD042C9A}"/>
    <cellStyle name="Currency 2 2 2 2 2 3 4 3 6" xfId="43999" xr:uid="{49A8A83C-9F67-4C8E-9C75-E749B29B038C}"/>
    <cellStyle name="Currency 2 2 2 2 2 3 4 4" xfId="10289" xr:uid="{6C30D8B1-1B6E-454D-9F9D-3D21580CBB7E}"/>
    <cellStyle name="Currency 2 2 2 2 2 3 4 4 2" xfId="23979" xr:uid="{1A3D54C7-74B2-46EB-A5E2-D0A4F4962B48}"/>
    <cellStyle name="Currency 2 2 2 2 2 3 4 4 2 2" xfId="37671" xr:uid="{8E33BD5F-7330-4935-B1B6-78354779CD1C}"/>
    <cellStyle name="Currency 2 2 2 2 2 3 4 4 2 3" xfId="52555" xr:uid="{4287B85D-0D17-4D71-A170-91824F1805B7}"/>
    <cellStyle name="Currency 2 2 2 2 2 3 4 4 3" xfId="17135" xr:uid="{971CB71E-2E0F-4DE9-B0A4-EA21A7839FF7}"/>
    <cellStyle name="Currency 2 2 2 2 2 3 4 4 4" xfId="30825" xr:uid="{DF5B490D-4BAD-4DAE-84D5-F2334EA213B3}"/>
    <cellStyle name="Currency 2 2 2 2 2 3 4 4 5" xfId="45709" xr:uid="{504A6026-0F5A-4387-976F-0BD2CCED791D}"/>
    <cellStyle name="Currency 2 2 2 2 2 3 4 5" xfId="20557" xr:uid="{59498391-74CD-4077-89EA-2B140D24EB40}"/>
    <cellStyle name="Currency 2 2 2 2 2 3 4 5 2" xfId="34249" xr:uid="{AA56E392-7465-40F8-9903-29D1AA49A64A}"/>
    <cellStyle name="Currency 2 2 2 2 2 3 4 5 3" xfId="49133" xr:uid="{1978A81F-1C8E-408D-A572-89D81560C0D8}"/>
    <cellStyle name="Currency 2 2 2 2 2 3 4 6" xfId="13713" xr:uid="{6420A258-93DD-420D-AA3D-0FC767F4D706}"/>
    <cellStyle name="Currency 2 2 2 2 2 3 4 7" xfId="27403" xr:uid="{CF93525B-0A7A-4C7C-82A1-8B1BBF63E013}"/>
    <cellStyle name="Currency 2 2 2 2 2 3 4 8" xfId="42287" xr:uid="{183EE0D0-9213-4256-9E8B-AB0AA32CC1D9}"/>
    <cellStyle name="Currency 2 2 2 2 2 3 5" xfId="6868" xr:uid="{641AD1CB-2A9F-45A4-A639-AE7405E420F7}"/>
    <cellStyle name="Currency 2 2 2 2 2 3 5 2" xfId="8581" xr:uid="{DC1BC794-B26B-4E0F-B11E-0ACB4038D04A}"/>
    <cellStyle name="Currency 2 2 2 2 2 3 5 2 2" xfId="12003" xr:uid="{6D537634-07E3-4E63-9E3C-420B731172EE}"/>
    <cellStyle name="Currency 2 2 2 2 2 3 5 2 2 2" xfId="25693" xr:uid="{4F64FF7E-6CDE-44E7-B695-A3A5A94EB45E}"/>
    <cellStyle name="Currency 2 2 2 2 2 3 5 2 2 2 2" xfId="39385" xr:uid="{2FE3BF50-DAF0-43D4-978A-6B02BCAE2263}"/>
    <cellStyle name="Currency 2 2 2 2 2 3 5 2 2 2 3" xfId="54269" xr:uid="{47588EFA-E94A-4D83-B46D-1F9F2B1DEC1E}"/>
    <cellStyle name="Currency 2 2 2 2 2 3 5 2 2 3" xfId="18849" xr:uid="{A0759CF2-33C7-4FCD-99B4-60A7BAAFEEF1}"/>
    <cellStyle name="Currency 2 2 2 2 2 3 5 2 2 4" xfId="32539" xr:uid="{1AEA978A-D410-4780-85BC-F074EDC53876}"/>
    <cellStyle name="Currency 2 2 2 2 2 3 5 2 2 5" xfId="47423" xr:uid="{92DE201F-9767-4D0E-AABC-CD6458F5E867}"/>
    <cellStyle name="Currency 2 2 2 2 2 3 5 2 3" xfId="22271" xr:uid="{4301F3B9-2247-429F-A5E2-37C876A08811}"/>
    <cellStyle name="Currency 2 2 2 2 2 3 5 2 3 2" xfId="35963" xr:uid="{8A23A2B1-ED0B-4DC9-9E63-535C373B7AA1}"/>
    <cellStyle name="Currency 2 2 2 2 2 3 5 2 3 3" xfId="50847" xr:uid="{7FF44B57-C17D-46C3-B2E7-F4F6E77DAD39}"/>
    <cellStyle name="Currency 2 2 2 2 2 3 5 2 4" xfId="15427" xr:uid="{8A26A391-8BD8-4772-9E64-3A0F55635E59}"/>
    <cellStyle name="Currency 2 2 2 2 2 3 5 2 5" xfId="29117" xr:uid="{D3724C15-B997-4C23-ABB8-03348C4E3C22}"/>
    <cellStyle name="Currency 2 2 2 2 2 3 5 2 6" xfId="44001" xr:uid="{6DC20C36-D8D0-443E-ABED-9A54A1E49BF3}"/>
    <cellStyle name="Currency 2 2 2 2 2 3 5 3" xfId="10291" xr:uid="{6B8DAF51-A07D-47B9-B562-DD0D2AAC9453}"/>
    <cellStyle name="Currency 2 2 2 2 2 3 5 3 2" xfId="23981" xr:uid="{31571A66-3D5F-4A8B-95CB-AE0FB4CCBC08}"/>
    <cellStyle name="Currency 2 2 2 2 2 3 5 3 2 2" xfId="37673" xr:uid="{97C31A17-5768-423D-BBF1-9DF5AD67D379}"/>
    <cellStyle name="Currency 2 2 2 2 2 3 5 3 2 3" xfId="52557" xr:uid="{D7274E56-272D-4E93-8EBD-1CEFF9D75C77}"/>
    <cellStyle name="Currency 2 2 2 2 2 3 5 3 3" xfId="17137" xr:uid="{0E6291E6-23D5-422F-9351-86DB814FCF28}"/>
    <cellStyle name="Currency 2 2 2 2 2 3 5 3 4" xfId="30827" xr:uid="{84120716-A5D6-42D7-A92F-E761A0F83D50}"/>
    <cellStyle name="Currency 2 2 2 2 2 3 5 3 5" xfId="45711" xr:uid="{8B8A4AB2-148B-46E9-974C-FFF3A0B9AC1A}"/>
    <cellStyle name="Currency 2 2 2 2 2 3 5 4" xfId="20559" xr:uid="{80812262-C2EA-4131-B564-79604887E903}"/>
    <cellStyle name="Currency 2 2 2 2 2 3 5 4 2" xfId="34251" xr:uid="{D4DC363B-97C1-45F9-8146-31976E3EAC24}"/>
    <cellStyle name="Currency 2 2 2 2 2 3 5 4 3" xfId="49135" xr:uid="{FDEA7E4F-658E-4F70-A74E-F87F8A310636}"/>
    <cellStyle name="Currency 2 2 2 2 2 3 5 5" xfId="13715" xr:uid="{0BD7B4D7-D797-4070-85E9-EAA1869B0FE2}"/>
    <cellStyle name="Currency 2 2 2 2 2 3 5 6" xfId="27405" xr:uid="{5BD1FA81-037B-40C8-9F8D-E0E53F5282A2}"/>
    <cellStyle name="Currency 2 2 2 2 2 3 5 7" xfId="42289" xr:uid="{A62213F2-1FAA-4CFA-8A9B-179028F72AED}"/>
    <cellStyle name="Currency 2 2 2 2 2 3 6" xfId="6869" xr:uid="{6327E48B-ABDF-42EE-A6BD-722A7C059CB7}"/>
    <cellStyle name="Currency 2 2 2 2 2 3 6 2" xfId="8582" xr:uid="{B002BF6C-CA62-435F-9F21-0D04A43A1729}"/>
    <cellStyle name="Currency 2 2 2 2 2 3 6 2 2" xfId="12004" xr:uid="{B83F5A91-002E-4548-BDD1-7A848823C6A0}"/>
    <cellStyle name="Currency 2 2 2 2 2 3 6 2 2 2" xfId="25694" xr:uid="{5BDCACA5-E1A6-4378-B9EF-0688BDF8D24A}"/>
    <cellStyle name="Currency 2 2 2 2 2 3 6 2 2 2 2" xfId="39386" xr:uid="{B881C78D-7F5E-45DB-9F33-6D83874B51B0}"/>
    <cellStyle name="Currency 2 2 2 2 2 3 6 2 2 2 3" xfId="54270" xr:uid="{374E3867-1699-4E13-85CF-C6FACAAC585B}"/>
    <cellStyle name="Currency 2 2 2 2 2 3 6 2 2 3" xfId="18850" xr:uid="{8027E9D5-3CC4-4C8A-8A58-CD888EA62C80}"/>
    <cellStyle name="Currency 2 2 2 2 2 3 6 2 2 4" xfId="32540" xr:uid="{CCC3F687-4A31-4302-B695-19EA6D74AD88}"/>
    <cellStyle name="Currency 2 2 2 2 2 3 6 2 2 5" xfId="47424" xr:uid="{6E794411-D30D-4A48-8D74-D0C347398914}"/>
    <cellStyle name="Currency 2 2 2 2 2 3 6 2 3" xfId="22272" xr:uid="{6DC46705-0A97-4544-95D0-9C43ADF44171}"/>
    <cellStyle name="Currency 2 2 2 2 2 3 6 2 3 2" xfId="35964" xr:uid="{AF8C27B6-A690-4D17-A5D1-2293D4D4453F}"/>
    <cellStyle name="Currency 2 2 2 2 2 3 6 2 3 3" xfId="50848" xr:uid="{8491BA81-973C-4F62-9173-922C9FAEDD2A}"/>
    <cellStyle name="Currency 2 2 2 2 2 3 6 2 4" xfId="15428" xr:uid="{6B436D09-043D-40FD-9565-42AA4185EAB1}"/>
    <cellStyle name="Currency 2 2 2 2 2 3 6 2 5" xfId="29118" xr:uid="{0215C38B-4930-4222-9DEF-5B6AA873835B}"/>
    <cellStyle name="Currency 2 2 2 2 2 3 6 2 6" xfId="44002" xr:uid="{094CB93B-5838-4BEC-917C-091B77B03FAD}"/>
    <cellStyle name="Currency 2 2 2 2 2 3 6 3" xfId="10292" xr:uid="{D891F305-B141-4DDD-A4E1-6465CF5A05BB}"/>
    <cellStyle name="Currency 2 2 2 2 2 3 6 3 2" xfId="23982" xr:uid="{79DEE300-586D-4870-89D9-86AD9D366787}"/>
    <cellStyle name="Currency 2 2 2 2 2 3 6 3 2 2" xfId="37674" xr:uid="{DE0B3C9F-ABEB-4364-87FE-A2887847483D}"/>
    <cellStyle name="Currency 2 2 2 2 2 3 6 3 2 3" xfId="52558" xr:uid="{0CD1CFD7-40F2-41D8-8E53-2BACB0470B8D}"/>
    <cellStyle name="Currency 2 2 2 2 2 3 6 3 3" xfId="17138" xr:uid="{9E421290-2750-43D3-87B1-6F8F76B07ECD}"/>
    <cellStyle name="Currency 2 2 2 2 2 3 6 3 4" xfId="30828" xr:uid="{D1D4841C-F4C5-4055-B1B0-BB9770E3553C}"/>
    <cellStyle name="Currency 2 2 2 2 2 3 6 3 5" xfId="45712" xr:uid="{7D60559D-52AC-4276-9453-F41D94562840}"/>
    <cellStyle name="Currency 2 2 2 2 2 3 6 4" xfId="20560" xr:uid="{0EFE9E51-F598-45D5-AA2A-29A4B0AB1A34}"/>
    <cellStyle name="Currency 2 2 2 2 2 3 6 4 2" xfId="34252" xr:uid="{0B1C6B0C-ED82-4CD8-89EA-FD771B983A94}"/>
    <cellStyle name="Currency 2 2 2 2 2 3 6 4 3" xfId="49136" xr:uid="{D238C56C-4CB5-43EE-927B-252809D232B5}"/>
    <cellStyle name="Currency 2 2 2 2 2 3 6 5" xfId="13716" xr:uid="{653C068B-4F29-4374-B65E-9F565F66238D}"/>
    <cellStyle name="Currency 2 2 2 2 2 3 6 6" xfId="27406" xr:uid="{728B65EE-47B7-40DA-AE7B-D909C27B9BCA}"/>
    <cellStyle name="Currency 2 2 2 2 2 3 6 7" xfId="42290" xr:uid="{ED69634C-FA5D-41AC-B1F3-22A3C3A1FBA2}"/>
    <cellStyle name="Currency 2 2 2 2 2 3 7" xfId="8568" xr:uid="{988404B0-9D1D-4B43-BBD4-86DA9D7A35B1}"/>
    <cellStyle name="Currency 2 2 2 2 2 3 7 2" xfId="11990" xr:uid="{C22A2787-42F8-4DDA-B2AE-B24455930EE1}"/>
    <cellStyle name="Currency 2 2 2 2 2 3 7 2 2" xfId="25680" xr:uid="{5D200ABF-A180-483B-A44C-714B7E063FA4}"/>
    <cellStyle name="Currency 2 2 2 2 2 3 7 2 2 2" xfId="39372" xr:uid="{C028B467-6C66-4FD9-81CD-43CF30CF2041}"/>
    <cellStyle name="Currency 2 2 2 2 2 3 7 2 2 3" xfId="54256" xr:uid="{8A530747-EC1A-43C8-A168-BBE1EB1A99B6}"/>
    <cellStyle name="Currency 2 2 2 2 2 3 7 2 3" xfId="18836" xr:uid="{BD6D3BA6-C79F-42DD-9A3A-D902AA1C3769}"/>
    <cellStyle name="Currency 2 2 2 2 2 3 7 2 4" xfId="32526" xr:uid="{BA573723-2251-48AA-8D1C-B20540BE3BA2}"/>
    <cellStyle name="Currency 2 2 2 2 2 3 7 2 5" xfId="47410" xr:uid="{2AD7ADF4-D6FC-4A9A-A427-6AA6F0BD8BAE}"/>
    <cellStyle name="Currency 2 2 2 2 2 3 7 3" xfId="22258" xr:uid="{407088BC-017B-489C-988D-F282421BD69F}"/>
    <cellStyle name="Currency 2 2 2 2 2 3 7 3 2" xfId="35950" xr:uid="{D373060A-3107-4009-B053-D638D821C0E3}"/>
    <cellStyle name="Currency 2 2 2 2 2 3 7 3 3" xfId="50834" xr:uid="{F6ACE83F-1B30-48BE-8325-A536E5BF3CC0}"/>
    <cellStyle name="Currency 2 2 2 2 2 3 7 4" xfId="15414" xr:uid="{68922309-C07E-47AB-ACAD-2A7411B35413}"/>
    <cellStyle name="Currency 2 2 2 2 2 3 7 5" xfId="29104" xr:uid="{C0DB889B-988A-41BF-B7E6-DF257AACBDFB}"/>
    <cellStyle name="Currency 2 2 2 2 2 3 7 6" xfId="43988" xr:uid="{F2141D74-CF46-4B12-85F9-E09AF21219C9}"/>
    <cellStyle name="Currency 2 2 2 2 2 3 8" xfId="10278" xr:uid="{94BAE0AA-2829-4117-8516-8CBD1757C8B8}"/>
    <cellStyle name="Currency 2 2 2 2 2 3 8 2" xfId="23968" xr:uid="{71A75C67-9735-4CCD-9E77-554D93F1DF4F}"/>
    <cellStyle name="Currency 2 2 2 2 2 3 8 2 2" xfId="37660" xr:uid="{06B4906A-31F9-4448-B6D4-A0F420266EB5}"/>
    <cellStyle name="Currency 2 2 2 2 2 3 8 2 3" xfId="52544" xr:uid="{EA49322E-C4C3-4C2B-8493-F8A50879F4FD}"/>
    <cellStyle name="Currency 2 2 2 2 2 3 8 3" xfId="17124" xr:uid="{60008D49-EB67-418B-A2D6-CA53888DB406}"/>
    <cellStyle name="Currency 2 2 2 2 2 3 8 4" xfId="30814" xr:uid="{F068C07A-CFB7-48BA-AF4A-CF039FC4D8A0}"/>
    <cellStyle name="Currency 2 2 2 2 2 3 8 5" xfId="45698" xr:uid="{24F309BA-FFCD-4B6D-B778-DB9470B6EFD1}"/>
    <cellStyle name="Currency 2 2 2 2 2 3 9" xfId="20546" xr:uid="{91E00D48-5C04-427D-B18A-52B62425EE0D}"/>
    <cellStyle name="Currency 2 2 2 2 2 3 9 2" xfId="34238" xr:uid="{7612E96C-DF6F-4BFD-BC29-D00AF37C38D9}"/>
    <cellStyle name="Currency 2 2 2 2 2 3 9 3" xfId="49122" xr:uid="{E18DD16D-C482-4252-892E-881720D8ACB6}"/>
    <cellStyle name="Currency 2 2 2 2 2 4" xfId="6870" xr:uid="{2A61B0A4-D49B-458E-B2E0-CADE0F15D193}"/>
    <cellStyle name="Currency 2 2 2 2 2 4 10" xfId="13717" xr:uid="{DD77DCC8-A8B8-4A26-87BC-7F79D85BA0D0}"/>
    <cellStyle name="Currency 2 2 2 2 2 4 11" xfId="27407" xr:uid="{79D8B7A3-7DCC-402D-A004-3B375401FC40}"/>
    <cellStyle name="Currency 2 2 2 2 2 4 12" xfId="42291" xr:uid="{EDE90446-525A-40BC-B966-ACC28ABF7636}"/>
    <cellStyle name="Currency 2 2 2 2 2 4 2" xfId="6871" xr:uid="{274B922E-DA0A-453D-ABC7-17E934570FAF}"/>
    <cellStyle name="Currency 2 2 2 2 2 4 2 10" xfId="42292" xr:uid="{ACB05FED-CE93-4E6B-ABAB-3C39B0C8D0C3}"/>
    <cellStyle name="Currency 2 2 2 2 2 4 2 2" xfId="6872" xr:uid="{755C3654-0CAA-496F-8005-847C36842AB3}"/>
    <cellStyle name="Currency 2 2 2 2 2 4 2 2 2" xfId="6873" xr:uid="{07CE6A1B-BFBC-4775-8EC8-DD8A4A9B23C3}"/>
    <cellStyle name="Currency 2 2 2 2 2 4 2 2 2 2" xfId="8586" xr:uid="{CE72A2C5-427A-4D00-9069-B3A0678ADF1F}"/>
    <cellStyle name="Currency 2 2 2 2 2 4 2 2 2 2 2" xfId="12008" xr:uid="{D2E1BD92-553F-4C50-BF53-55607E628E78}"/>
    <cellStyle name="Currency 2 2 2 2 2 4 2 2 2 2 2 2" xfId="25698" xr:uid="{11147AB4-EDAC-46B7-9792-6C18BDFDEAC1}"/>
    <cellStyle name="Currency 2 2 2 2 2 4 2 2 2 2 2 2 2" xfId="39390" xr:uid="{C0D18AA6-3436-41C2-8BE6-94C661394D51}"/>
    <cellStyle name="Currency 2 2 2 2 2 4 2 2 2 2 2 2 3" xfId="54274" xr:uid="{8902F43E-7066-450D-8324-9879405EC9D9}"/>
    <cellStyle name="Currency 2 2 2 2 2 4 2 2 2 2 2 3" xfId="18854" xr:uid="{581942BF-F6D0-46D6-9272-DB720755DB9D}"/>
    <cellStyle name="Currency 2 2 2 2 2 4 2 2 2 2 2 4" xfId="32544" xr:uid="{503B446F-99EA-4409-9702-14B3ADB5B819}"/>
    <cellStyle name="Currency 2 2 2 2 2 4 2 2 2 2 2 5" xfId="47428" xr:uid="{1C26E551-7BD9-4473-9E3F-B7DCF0659790}"/>
    <cellStyle name="Currency 2 2 2 2 2 4 2 2 2 2 3" xfId="22276" xr:uid="{5239B112-EA88-42DE-87F8-7FA2F9C4147C}"/>
    <cellStyle name="Currency 2 2 2 2 2 4 2 2 2 2 3 2" xfId="35968" xr:uid="{675FBEDB-875E-464F-97DB-15A87CD40B33}"/>
    <cellStyle name="Currency 2 2 2 2 2 4 2 2 2 2 3 3" xfId="50852" xr:uid="{4DDD713A-EEAD-45AC-85CB-94B28CA47BAD}"/>
    <cellStyle name="Currency 2 2 2 2 2 4 2 2 2 2 4" xfId="15432" xr:uid="{D6A742B1-05C7-4945-B28C-5FE3D712B823}"/>
    <cellStyle name="Currency 2 2 2 2 2 4 2 2 2 2 5" xfId="29122" xr:uid="{4D6D45A0-43BC-43C0-80E6-F5608D35EEF9}"/>
    <cellStyle name="Currency 2 2 2 2 2 4 2 2 2 2 6" xfId="44006" xr:uid="{27C0ADE8-34E6-4B9C-9FEF-7348BF6F7422}"/>
    <cellStyle name="Currency 2 2 2 2 2 4 2 2 2 3" xfId="10296" xr:uid="{962495BB-71F4-4D7D-AEE5-5DFF8C6AAC4E}"/>
    <cellStyle name="Currency 2 2 2 2 2 4 2 2 2 3 2" xfId="23986" xr:uid="{B783C9DE-DBE5-44E5-B0FB-B202D660AFC3}"/>
    <cellStyle name="Currency 2 2 2 2 2 4 2 2 2 3 2 2" xfId="37678" xr:uid="{BA62D250-E1E4-488B-A791-79160504B52C}"/>
    <cellStyle name="Currency 2 2 2 2 2 4 2 2 2 3 2 3" xfId="52562" xr:uid="{5621C1AF-3D43-47CF-8270-E39DF5F340A6}"/>
    <cellStyle name="Currency 2 2 2 2 2 4 2 2 2 3 3" xfId="17142" xr:uid="{0B34A795-C2E8-4A3F-8718-F2CCBE1CB2F3}"/>
    <cellStyle name="Currency 2 2 2 2 2 4 2 2 2 3 4" xfId="30832" xr:uid="{9E67B38B-9B2F-42FD-9554-F07698D40F7B}"/>
    <cellStyle name="Currency 2 2 2 2 2 4 2 2 2 3 5" xfId="45716" xr:uid="{BBE21707-2F19-4917-A29A-FFF8E6BC77BE}"/>
    <cellStyle name="Currency 2 2 2 2 2 4 2 2 2 4" xfId="20564" xr:uid="{C218096E-32C7-4E33-9215-B3B7655B4FA7}"/>
    <cellStyle name="Currency 2 2 2 2 2 4 2 2 2 4 2" xfId="34256" xr:uid="{E9C85F3C-A407-40EF-A48E-002A5138A77B}"/>
    <cellStyle name="Currency 2 2 2 2 2 4 2 2 2 4 3" xfId="49140" xr:uid="{29ABAFE3-F79B-4AF3-8427-3B2A27E3BA18}"/>
    <cellStyle name="Currency 2 2 2 2 2 4 2 2 2 5" xfId="13720" xr:uid="{6927B443-DBAD-4D15-B0A5-CD504BE7F373}"/>
    <cellStyle name="Currency 2 2 2 2 2 4 2 2 2 6" xfId="27410" xr:uid="{50A836DC-D56D-40A1-8794-3BE775300FBE}"/>
    <cellStyle name="Currency 2 2 2 2 2 4 2 2 2 7" xfId="42294" xr:uid="{93410F3C-8B79-46E2-AE4E-E35E03C20D27}"/>
    <cellStyle name="Currency 2 2 2 2 2 4 2 2 3" xfId="8585" xr:uid="{F1BD308E-C690-4FDD-BAE0-05876BFCA9B6}"/>
    <cellStyle name="Currency 2 2 2 2 2 4 2 2 3 2" xfId="12007" xr:uid="{B0D16947-387F-4E3C-B82A-F89D79D67DB6}"/>
    <cellStyle name="Currency 2 2 2 2 2 4 2 2 3 2 2" xfId="25697" xr:uid="{B3F832AB-6BDC-48E8-8CB0-5A2EEC43ED59}"/>
    <cellStyle name="Currency 2 2 2 2 2 4 2 2 3 2 2 2" xfId="39389" xr:uid="{04DFD506-D5B0-46BC-8814-F3068304E7C2}"/>
    <cellStyle name="Currency 2 2 2 2 2 4 2 2 3 2 2 3" xfId="54273" xr:uid="{C5DBABAA-CFF7-435E-AFB4-0E7887DDC60B}"/>
    <cellStyle name="Currency 2 2 2 2 2 4 2 2 3 2 3" xfId="18853" xr:uid="{E6080802-82E9-46BB-8C2E-78799CD3AC14}"/>
    <cellStyle name="Currency 2 2 2 2 2 4 2 2 3 2 4" xfId="32543" xr:uid="{AB0A732B-7FA1-4060-BF68-628C2DDDF193}"/>
    <cellStyle name="Currency 2 2 2 2 2 4 2 2 3 2 5" xfId="47427" xr:uid="{30221FB7-AA2A-42CA-A719-1C8A0CE1A5CE}"/>
    <cellStyle name="Currency 2 2 2 2 2 4 2 2 3 3" xfId="22275" xr:uid="{F3F4F017-DF53-4BDF-95CA-FB86A9D0D549}"/>
    <cellStyle name="Currency 2 2 2 2 2 4 2 2 3 3 2" xfId="35967" xr:uid="{B4A10388-4EF1-4134-AF32-A498D6472467}"/>
    <cellStyle name="Currency 2 2 2 2 2 4 2 2 3 3 3" xfId="50851" xr:uid="{298D9D62-FFBF-4BC1-B265-317EF6970D6E}"/>
    <cellStyle name="Currency 2 2 2 2 2 4 2 2 3 4" xfId="15431" xr:uid="{2719B121-F0F1-43B9-B4C6-28BCF9D5C556}"/>
    <cellStyle name="Currency 2 2 2 2 2 4 2 2 3 5" xfId="29121" xr:uid="{BB7BA629-9D8A-41FB-A16C-D07347C4597A}"/>
    <cellStyle name="Currency 2 2 2 2 2 4 2 2 3 6" xfId="44005" xr:uid="{5A676FF2-2627-4DB9-BC57-7B2A14F8D858}"/>
    <cellStyle name="Currency 2 2 2 2 2 4 2 2 4" xfId="10295" xr:uid="{72F7CCFE-9560-42D9-BC9A-5C484674AAEA}"/>
    <cellStyle name="Currency 2 2 2 2 2 4 2 2 4 2" xfId="23985" xr:uid="{851E197D-0E67-4DD5-93ED-C4EA4EFB0D79}"/>
    <cellStyle name="Currency 2 2 2 2 2 4 2 2 4 2 2" xfId="37677" xr:uid="{6A635B2A-C2AF-4D86-B3EB-506BA5520A19}"/>
    <cellStyle name="Currency 2 2 2 2 2 4 2 2 4 2 3" xfId="52561" xr:uid="{7D340283-65A3-431A-B051-FDA47480BB9D}"/>
    <cellStyle name="Currency 2 2 2 2 2 4 2 2 4 3" xfId="17141" xr:uid="{5A2E1CFD-DCEB-4978-9833-E7BC4B2B2B40}"/>
    <cellStyle name="Currency 2 2 2 2 2 4 2 2 4 4" xfId="30831" xr:uid="{2DFC4CC7-3EFF-4D2B-A14A-5B12368F5F09}"/>
    <cellStyle name="Currency 2 2 2 2 2 4 2 2 4 5" xfId="45715" xr:uid="{596CAF62-50BB-46AD-BE8D-FC83EDED08DA}"/>
    <cellStyle name="Currency 2 2 2 2 2 4 2 2 5" xfId="20563" xr:uid="{B4EDAC6C-A16B-4627-AE1D-B2462214A154}"/>
    <cellStyle name="Currency 2 2 2 2 2 4 2 2 5 2" xfId="34255" xr:uid="{816F0B65-CE50-4C5F-AC53-6CBBFE65C572}"/>
    <cellStyle name="Currency 2 2 2 2 2 4 2 2 5 3" xfId="49139" xr:uid="{FC7D1556-DF53-40B1-8EDA-95815A625266}"/>
    <cellStyle name="Currency 2 2 2 2 2 4 2 2 6" xfId="13719" xr:uid="{12CD93EC-9971-4A12-B2EE-9EDD31217C48}"/>
    <cellStyle name="Currency 2 2 2 2 2 4 2 2 7" xfId="27409" xr:uid="{A5F1D114-F082-4704-B9E0-C5BC6F96E16D}"/>
    <cellStyle name="Currency 2 2 2 2 2 4 2 2 8" xfId="42293" xr:uid="{9B5D88F5-3EE0-44C5-A3D9-4D7C97C9F2A5}"/>
    <cellStyle name="Currency 2 2 2 2 2 4 2 3" xfId="6874" xr:uid="{BCB9DB3F-3FCF-4E6C-8EA0-10CD9BA99146}"/>
    <cellStyle name="Currency 2 2 2 2 2 4 2 3 2" xfId="8587" xr:uid="{1703763B-623D-41BE-864D-F90B62B1E11A}"/>
    <cellStyle name="Currency 2 2 2 2 2 4 2 3 2 2" xfId="12009" xr:uid="{CAB4268B-94D8-4E71-AD98-63CAF2CE09F1}"/>
    <cellStyle name="Currency 2 2 2 2 2 4 2 3 2 2 2" xfId="25699" xr:uid="{9269EF70-0996-4A42-839A-D9B61C5B9242}"/>
    <cellStyle name="Currency 2 2 2 2 2 4 2 3 2 2 2 2" xfId="39391" xr:uid="{9C55209C-683A-458E-B56B-EB1D4D09B805}"/>
    <cellStyle name="Currency 2 2 2 2 2 4 2 3 2 2 2 3" xfId="54275" xr:uid="{7524540A-24F1-44F4-B7F9-E5AF4CCF360D}"/>
    <cellStyle name="Currency 2 2 2 2 2 4 2 3 2 2 3" xfId="18855" xr:uid="{F3FA7126-CC37-4C6D-95FA-A0FF817911B2}"/>
    <cellStyle name="Currency 2 2 2 2 2 4 2 3 2 2 4" xfId="32545" xr:uid="{7491A275-D1E2-4CB5-8D26-ED307FC56553}"/>
    <cellStyle name="Currency 2 2 2 2 2 4 2 3 2 2 5" xfId="47429" xr:uid="{8D0916A4-00FB-4286-B549-BDD565747A6A}"/>
    <cellStyle name="Currency 2 2 2 2 2 4 2 3 2 3" xfId="22277" xr:uid="{AB5E344A-2E34-4BA7-9D81-7F4529C708B4}"/>
    <cellStyle name="Currency 2 2 2 2 2 4 2 3 2 3 2" xfId="35969" xr:uid="{A0D93A51-7E66-4DA6-ADD9-E40AFCF50C5F}"/>
    <cellStyle name="Currency 2 2 2 2 2 4 2 3 2 3 3" xfId="50853" xr:uid="{C047BDA9-3501-438A-BEBF-45DBDF4C7868}"/>
    <cellStyle name="Currency 2 2 2 2 2 4 2 3 2 4" xfId="15433" xr:uid="{15FA2996-5C6F-415E-B36C-D71A5ECE9B91}"/>
    <cellStyle name="Currency 2 2 2 2 2 4 2 3 2 5" xfId="29123" xr:uid="{B51AEB21-29E6-4C80-A8EC-D9097E98E0DF}"/>
    <cellStyle name="Currency 2 2 2 2 2 4 2 3 2 6" xfId="44007" xr:uid="{8EC5ED1B-3DDE-4710-9EC7-98F4781DE88E}"/>
    <cellStyle name="Currency 2 2 2 2 2 4 2 3 3" xfId="10297" xr:uid="{46D9E648-2A82-473C-8CAD-82C55A82FBD7}"/>
    <cellStyle name="Currency 2 2 2 2 2 4 2 3 3 2" xfId="23987" xr:uid="{9FA382CE-DBD4-498F-8A11-0930281CA4BA}"/>
    <cellStyle name="Currency 2 2 2 2 2 4 2 3 3 2 2" xfId="37679" xr:uid="{D3498E7E-50B3-4537-A747-7AB06E26CBED}"/>
    <cellStyle name="Currency 2 2 2 2 2 4 2 3 3 2 3" xfId="52563" xr:uid="{E05FEC8F-06E0-462F-A75E-C615EB8AAABA}"/>
    <cellStyle name="Currency 2 2 2 2 2 4 2 3 3 3" xfId="17143" xr:uid="{D55A8AB8-DC3E-4E47-AA4D-D970B40B226C}"/>
    <cellStyle name="Currency 2 2 2 2 2 4 2 3 3 4" xfId="30833" xr:uid="{022AED85-F258-4D76-A43B-A66C904B5B4D}"/>
    <cellStyle name="Currency 2 2 2 2 2 4 2 3 3 5" xfId="45717" xr:uid="{51FC06CA-662D-4B54-AC4C-03A95AF8C03D}"/>
    <cellStyle name="Currency 2 2 2 2 2 4 2 3 4" xfId="20565" xr:uid="{9E1687E2-46FC-471B-B5E4-0C91062E6D43}"/>
    <cellStyle name="Currency 2 2 2 2 2 4 2 3 4 2" xfId="34257" xr:uid="{A1EAD6ED-F073-4C6A-8EFC-C2D0B3ACC976}"/>
    <cellStyle name="Currency 2 2 2 2 2 4 2 3 4 3" xfId="49141" xr:uid="{723069DC-78F9-4AF3-81CA-B4A50347A6A3}"/>
    <cellStyle name="Currency 2 2 2 2 2 4 2 3 5" xfId="13721" xr:uid="{61F55738-65D9-45CB-B6DD-B2BED39B362D}"/>
    <cellStyle name="Currency 2 2 2 2 2 4 2 3 6" xfId="27411" xr:uid="{645376A5-C0D3-4B64-BFC5-4DFEC9448E93}"/>
    <cellStyle name="Currency 2 2 2 2 2 4 2 3 7" xfId="42295" xr:uid="{4BA23573-A301-43E3-9F05-94155CF84EDE}"/>
    <cellStyle name="Currency 2 2 2 2 2 4 2 4" xfId="6875" xr:uid="{12741C4A-57A8-4322-8F5F-E9D37B526B6A}"/>
    <cellStyle name="Currency 2 2 2 2 2 4 2 4 2" xfId="8588" xr:uid="{CDA2D5F9-CC4B-439C-B43D-5724F28B4D9C}"/>
    <cellStyle name="Currency 2 2 2 2 2 4 2 4 2 2" xfId="12010" xr:uid="{9A0546A1-D37B-43B3-8FD6-4D28031AFFF8}"/>
    <cellStyle name="Currency 2 2 2 2 2 4 2 4 2 2 2" xfId="25700" xr:uid="{32160476-4587-457D-B360-7BE332170F0B}"/>
    <cellStyle name="Currency 2 2 2 2 2 4 2 4 2 2 2 2" xfId="39392" xr:uid="{53264B42-E3C9-481F-84E3-5D4C634C3A8F}"/>
    <cellStyle name="Currency 2 2 2 2 2 4 2 4 2 2 2 3" xfId="54276" xr:uid="{02617C22-9F60-4676-9003-EB7F9B290C5D}"/>
    <cellStyle name="Currency 2 2 2 2 2 4 2 4 2 2 3" xfId="18856" xr:uid="{78554383-0B99-4F76-9CA8-3C3D562A96A9}"/>
    <cellStyle name="Currency 2 2 2 2 2 4 2 4 2 2 4" xfId="32546" xr:uid="{2BC3BBDF-46DD-4754-819A-83404B193564}"/>
    <cellStyle name="Currency 2 2 2 2 2 4 2 4 2 2 5" xfId="47430" xr:uid="{17D39807-DD0A-4673-ADC7-F00BBFEE66FB}"/>
    <cellStyle name="Currency 2 2 2 2 2 4 2 4 2 3" xfId="22278" xr:uid="{B3870AC8-B328-4BE0-BD7D-6176C741066B}"/>
    <cellStyle name="Currency 2 2 2 2 2 4 2 4 2 3 2" xfId="35970" xr:uid="{6AC71F49-9394-4B24-BC83-118FD4DF090F}"/>
    <cellStyle name="Currency 2 2 2 2 2 4 2 4 2 3 3" xfId="50854" xr:uid="{07CD52BC-87AD-48C7-A5EE-B7B681A96892}"/>
    <cellStyle name="Currency 2 2 2 2 2 4 2 4 2 4" xfId="15434" xr:uid="{B85C0E81-44CA-4C83-A2E6-B544308E2EB1}"/>
    <cellStyle name="Currency 2 2 2 2 2 4 2 4 2 5" xfId="29124" xr:uid="{9677CDD4-176E-4FF7-9192-D6647EE5CCC8}"/>
    <cellStyle name="Currency 2 2 2 2 2 4 2 4 2 6" xfId="44008" xr:uid="{548B8FEC-81A5-4BF4-9A1B-9AB35FA0536A}"/>
    <cellStyle name="Currency 2 2 2 2 2 4 2 4 3" xfId="10298" xr:uid="{701A7D93-CD7E-45F6-BA6B-A0CDE412E8C4}"/>
    <cellStyle name="Currency 2 2 2 2 2 4 2 4 3 2" xfId="23988" xr:uid="{63FDDB25-D198-411A-9EE1-E0BE51224F60}"/>
    <cellStyle name="Currency 2 2 2 2 2 4 2 4 3 2 2" xfId="37680" xr:uid="{C9D39F37-2227-47EE-B02C-47C3715E88A7}"/>
    <cellStyle name="Currency 2 2 2 2 2 4 2 4 3 2 3" xfId="52564" xr:uid="{909D800D-1A8C-4B67-BAA2-D3C5DBC4C6E2}"/>
    <cellStyle name="Currency 2 2 2 2 2 4 2 4 3 3" xfId="17144" xr:uid="{3206B4E5-153B-425B-8D20-C7A7C57CCE23}"/>
    <cellStyle name="Currency 2 2 2 2 2 4 2 4 3 4" xfId="30834" xr:uid="{64BC656D-15F7-486E-93AB-E131D4812BD1}"/>
    <cellStyle name="Currency 2 2 2 2 2 4 2 4 3 5" xfId="45718" xr:uid="{7A59A5FC-8D23-4E6E-8027-2A41DF40BCEB}"/>
    <cellStyle name="Currency 2 2 2 2 2 4 2 4 4" xfId="20566" xr:uid="{E7EA038C-5A6A-4785-B89D-E1F9BE6E4BD5}"/>
    <cellStyle name="Currency 2 2 2 2 2 4 2 4 4 2" xfId="34258" xr:uid="{E076A7CB-3625-4061-83F6-207ABEF0C771}"/>
    <cellStyle name="Currency 2 2 2 2 2 4 2 4 4 3" xfId="49142" xr:uid="{3E110A34-8A03-439F-BFB2-5CF27DB983CD}"/>
    <cellStyle name="Currency 2 2 2 2 2 4 2 4 5" xfId="13722" xr:uid="{D616AFC6-F0BD-403F-8AC5-7023BB7B60DB}"/>
    <cellStyle name="Currency 2 2 2 2 2 4 2 4 6" xfId="27412" xr:uid="{607B42E4-81D1-4D06-ACF6-E8C5D5992A5C}"/>
    <cellStyle name="Currency 2 2 2 2 2 4 2 4 7" xfId="42296" xr:uid="{A545C92E-AC81-47C2-BE40-069FDFEE7F0B}"/>
    <cellStyle name="Currency 2 2 2 2 2 4 2 5" xfId="8584" xr:uid="{F48CBDAD-8B18-48C5-9DAF-DC99E0348BD0}"/>
    <cellStyle name="Currency 2 2 2 2 2 4 2 5 2" xfId="12006" xr:uid="{939A5562-1CFC-494A-893A-F654E2DE18BB}"/>
    <cellStyle name="Currency 2 2 2 2 2 4 2 5 2 2" xfId="25696" xr:uid="{14593954-3DEB-4DA3-91B2-49A139902778}"/>
    <cellStyle name="Currency 2 2 2 2 2 4 2 5 2 2 2" xfId="39388" xr:uid="{FE2CD097-89D8-46DD-BB64-95E8EF320BFB}"/>
    <cellStyle name="Currency 2 2 2 2 2 4 2 5 2 2 3" xfId="54272" xr:uid="{80C35D9B-8B76-4E86-9EF6-A955AA5ECE42}"/>
    <cellStyle name="Currency 2 2 2 2 2 4 2 5 2 3" xfId="18852" xr:uid="{AB27D9EF-D1E6-4A6C-AEEC-116A19872981}"/>
    <cellStyle name="Currency 2 2 2 2 2 4 2 5 2 4" xfId="32542" xr:uid="{D751E1B1-92C5-458D-830E-D82E2B9DBADE}"/>
    <cellStyle name="Currency 2 2 2 2 2 4 2 5 2 5" xfId="47426" xr:uid="{F0B4E681-0E8B-45FD-80F3-CC10F864E83A}"/>
    <cellStyle name="Currency 2 2 2 2 2 4 2 5 3" xfId="22274" xr:uid="{84B6EB49-2D29-401D-B962-4435B45A3393}"/>
    <cellStyle name="Currency 2 2 2 2 2 4 2 5 3 2" xfId="35966" xr:uid="{F789654D-BD36-44AE-9E05-4934098E5E4D}"/>
    <cellStyle name="Currency 2 2 2 2 2 4 2 5 3 3" xfId="50850" xr:uid="{6416A5D4-AE1D-4D1C-8149-40B97AC8338B}"/>
    <cellStyle name="Currency 2 2 2 2 2 4 2 5 4" xfId="15430" xr:uid="{8D0E4E72-047C-41D5-9242-884756DABB0A}"/>
    <cellStyle name="Currency 2 2 2 2 2 4 2 5 5" xfId="29120" xr:uid="{EBD8FF98-41A6-4E6A-B2F6-CA8E899C5F0A}"/>
    <cellStyle name="Currency 2 2 2 2 2 4 2 5 6" xfId="44004" xr:uid="{A7472481-8093-4E5E-AE06-01174FF8CE44}"/>
    <cellStyle name="Currency 2 2 2 2 2 4 2 6" xfId="10294" xr:uid="{9E3A2657-571D-452C-BD3F-B5A331C8CFC4}"/>
    <cellStyle name="Currency 2 2 2 2 2 4 2 6 2" xfId="23984" xr:uid="{0AFDA369-A2C3-4719-B73A-F2873C367C8A}"/>
    <cellStyle name="Currency 2 2 2 2 2 4 2 6 2 2" xfId="37676" xr:uid="{934A5DE8-6289-4362-AD6C-B3660E6174C5}"/>
    <cellStyle name="Currency 2 2 2 2 2 4 2 6 2 3" xfId="52560" xr:uid="{011B6FE1-A6C3-4636-8E85-F0442A0EAD1E}"/>
    <cellStyle name="Currency 2 2 2 2 2 4 2 6 3" xfId="17140" xr:uid="{3404F665-D31E-474F-BEDB-C19945932580}"/>
    <cellStyle name="Currency 2 2 2 2 2 4 2 6 4" xfId="30830" xr:uid="{46EDC23A-BAB3-4F75-A29B-6B59F57EE8B2}"/>
    <cellStyle name="Currency 2 2 2 2 2 4 2 6 5" xfId="45714" xr:uid="{603BCE3F-EFFC-4477-BA32-985996C0126B}"/>
    <cellStyle name="Currency 2 2 2 2 2 4 2 7" xfId="20562" xr:uid="{A2C9320D-BA80-4135-8D94-8A5BC08C0B06}"/>
    <cellStyle name="Currency 2 2 2 2 2 4 2 7 2" xfId="34254" xr:uid="{8DF0C953-14CE-4457-BE57-81011486C3A1}"/>
    <cellStyle name="Currency 2 2 2 2 2 4 2 7 3" xfId="49138" xr:uid="{384D88DF-9928-4AE1-B053-F33F0D01A9AD}"/>
    <cellStyle name="Currency 2 2 2 2 2 4 2 8" xfId="13718" xr:uid="{FF0AEA2C-06FE-4D77-BACF-0B81B756A235}"/>
    <cellStyle name="Currency 2 2 2 2 2 4 2 9" xfId="27408" xr:uid="{B8540129-A00C-42CB-9246-33D6A7819542}"/>
    <cellStyle name="Currency 2 2 2 2 2 4 3" xfId="6876" xr:uid="{BE534297-73C4-4D66-A976-1EB761A05F1C}"/>
    <cellStyle name="Currency 2 2 2 2 2 4 3 10" xfId="42297" xr:uid="{246354FF-1D4E-4309-BFFC-E9E9D3F4F9FD}"/>
    <cellStyle name="Currency 2 2 2 2 2 4 3 2" xfId="6877" xr:uid="{E49B4F6A-746C-463B-BEFE-5B6F3B7B562F}"/>
    <cellStyle name="Currency 2 2 2 2 2 4 3 2 2" xfId="6878" xr:uid="{195C290E-22EB-4B77-BA28-DD32C55ACD64}"/>
    <cellStyle name="Currency 2 2 2 2 2 4 3 2 2 2" xfId="8591" xr:uid="{BDA6841D-E310-42BA-A2A3-9B9A6A58D12C}"/>
    <cellStyle name="Currency 2 2 2 2 2 4 3 2 2 2 2" xfId="12013" xr:uid="{9BC9993A-FF1B-45E7-A681-6DD21871494B}"/>
    <cellStyle name="Currency 2 2 2 2 2 4 3 2 2 2 2 2" xfId="25703" xr:uid="{944857C4-AD0C-470F-AF82-EEA3133934C0}"/>
    <cellStyle name="Currency 2 2 2 2 2 4 3 2 2 2 2 2 2" xfId="39395" xr:uid="{216FEAB6-016A-474F-9FBA-448065B9F3A4}"/>
    <cellStyle name="Currency 2 2 2 2 2 4 3 2 2 2 2 2 3" xfId="54279" xr:uid="{B553FFA7-EE37-4E17-AFAF-D33F6D29212D}"/>
    <cellStyle name="Currency 2 2 2 2 2 4 3 2 2 2 2 3" xfId="18859" xr:uid="{1A72DC4B-5EEA-409E-9FC8-6651DC3ADC40}"/>
    <cellStyle name="Currency 2 2 2 2 2 4 3 2 2 2 2 4" xfId="32549" xr:uid="{7323270A-F553-468B-B82D-3CB7ED24B79E}"/>
    <cellStyle name="Currency 2 2 2 2 2 4 3 2 2 2 2 5" xfId="47433" xr:uid="{D10CB739-49F5-4DA1-9CE6-CCC1944DE409}"/>
    <cellStyle name="Currency 2 2 2 2 2 4 3 2 2 2 3" xfId="22281" xr:uid="{8B30EC2A-CC70-4E45-AEE0-90DE94447FFE}"/>
    <cellStyle name="Currency 2 2 2 2 2 4 3 2 2 2 3 2" xfId="35973" xr:uid="{1345A4FF-5B06-46DE-9535-63112A6C6A38}"/>
    <cellStyle name="Currency 2 2 2 2 2 4 3 2 2 2 3 3" xfId="50857" xr:uid="{C1E6F238-7795-4245-849B-A114F9EEB6EF}"/>
    <cellStyle name="Currency 2 2 2 2 2 4 3 2 2 2 4" xfId="15437" xr:uid="{6DD9779A-B990-4B52-8A90-A56E176ED5E5}"/>
    <cellStyle name="Currency 2 2 2 2 2 4 3 2 2 2 5" xfId="29127" xr:uid="{2F5F6865-B1B4-4BAB-8D00-35E40F92131E}"/>
    <cellStyle name="Currency 2 2 2 2 2 4 3 2 2 2 6" xfId="44011" xr:uid="{883F8F65-6DC6-4E95-BCCC-8C5BDBE930BB}"/>
    <cellStyle name="Currency 2 2 2 2 2 4 3 2 2 3" xfId="10301" xr:uid="{94F9F700-FCD9-4DA2-AECB-B5BA925E49C9}"/>
    <cellStyle name="Currency 2 2 2 2 2 4 3 2 2 3 2" xfId="23991" xr:uid="{6AA3FE8A-AB86-48F3-BEDE-C2938C3A4E16}"/>
    <cellStyle name="Currency 2 2 2 2 2 4 3 2 2 3 2 2" xfId="37683" xr:uid="{D75F24B2-46EB-4928-BFF0-0689208BB9CB}"/>
    <cellStyle name="Currency 2 2 2 2 2 4 3 2 2 3 2 3" xfId="52567" xr:uid="{78186F6A-B1FF-4D5E-BD84-E1C5898B0601}"/>
    <cellStyle name="Currency 2 2 2 2 2 4 3 2 2 3 3" xfId="17147" xr:uid="{52FFABE0-43DC-4031-8E26-8A3E520BE6E4}"/>
    <cellStyle name="Currency 2 2 2 2 2 4 3 2 2 3 4" xfId="30837" xr:uid="{D88ECAA9-5307-48D9-9028-F89E47D803BD}"/>
    <cellStyle name="Currency 2 2 2 2 2 4 3 2 2 3 5" xfId="45721" xr:uid="{BE41C972-8555-441B-914E-C0DE01A5C33D}"/>
    <cellStyle name="Currency 2 2 2 2 2 4 3 2 2 4" xfId="20569" xr:uid="{995EEDA2-15A3-4DA8-8CF0-FCFAF67354CB}"/>
    <cellStyle name="Currency 2 2 2 2 2 4 3 2 2 4 2" xfId="34261" xr:uid="{66C1378A-C8E3-499A-B486-A63FC7DBE4CB}"/>
    <cellStyle name="Currency 2 2 2 2 2 4 3 2 2 4 3" xfId="49145" xr:uid="{4769D3E9-B02B-499F-B63B-A5DC236C12A4}"/>
    <cellStyle name="Currency 2 2 2 2 2 4 3 2 2 5" xfId="13725" xr:uid="{83AC49DB-7B81-4340-AB96-B1E7E59BC700}"/>
    <cellStyle name="Currency 2 2 2 2 2 4 3 2 2 6" xfId="27415" xr:uid="{6BF0DDB7-D420-4F56-B747-1E67B7CAAD4C}"/>
    <cellStyle name="Currency 2 2 2 2 2 4 3 2 2 7" xfId="42299" xr:uid="{E7A375B8-D3F5-46BF-8236-A06B3C4971AC}"/>
    <cellStyle name="Currency 2 2 2 2 2 4 3 2 3" xfId="8590" xr:uid="{7DC048CF-83A1-4F49-8B9A-E9F3F2AB2D98}"/>
    <cellStyle name="Currency 2 2 2 2 2 4 3 2 3 2" xfId="12012" xr:uid="{C5018606-2A98-45AE-B286-670C6CC55E3B}"/>
    <cellStyle name="Currency 2 2 2 2 2 4 3 2 3 2 2" xfId="25702" xr:uid="{03C62D0A-0B1A-4E86-8103-BF927C613C6E}"/>
    <cellStyle name="Currency 2 2 2 2 2 4 3 2 3 2 2 2" xfId="39394" xr:uid="{FE26D7F0-8FF9-48BB-A615-8B21B9792C4E}"/>
    <cellStyle name="Currency 2 2 2 2 2 4 3 2 3 2 2 3" xfId="54278" xr:uid="{9DD7BBDE-B9E2-4459-B762-B6969B972F0F}"/>
    <cellStyle name="Currency 2 2 2 2 2 4 3 2 3 2 3" xfId="18858" xr:uid="{E20A0431-D0B4-4487-8D9E-4172FDF3612D}"/>
    <cellStyle name="Currency 2 2 2 2 2 4 3 2 3 2 4" xfId="32548" xr:uid="{DD2C7EC2-658E-428A-A275-2CEE5225718D}"/>
    <cellStyle name="Currency 2 2 2 2 2 4 3 2 3 2 5" xfId="47432" xr:uid="{4BAAE337-46FD-4299-9736-3A4E144A461E}"/>
    <cellStyle name="Currency 2 2 2 2 2 4 3 2 3 3" xfId="22280" xr:uid="{76F1C239-81A2-4EDD-977D-0ED5B1DF723A}"/>
    <cellStyle name="Currency 2 2 2 2 2 4 3 2 3 3 2" xfId="35972" xr:uid="{12667C2E-D48F-4C7A-BBA3-8CE4B82BA6B6}"/>
    <cellStyle name="Currency 2 2 2 2 2 4 3 2 3 3 3" xfId="50856" xr:uid="{26F0D7E4-1ACD-41B5-874D-F65E693096B5}"/>
    <cellStyle name="Currency 2 2 2 2 2 4 3 2 3 4" xfId="15436" xr:uid="{625ED7E7-CF3F-42E4-80A7-B5C7A0520CF9}"/>
    <cellStyle name="Currency 2 2 2 2 2 4 3 2 3 5" xfId="29126" xr:uid="{51DA3D1B-4D9E-4797-9580-02931A18776D}"/>
    <cellStyle name="Currency 2 2 2 2 2 4 3 2 3 6" xfId="44010" xr:uid="{127C181B-9B16-44E6-8B47-87A172040667}"/>
    <cellStyle name="Currency 2 2 2 2 2 4 3 2 4" xfId="10300" xr:uid="{BFDD9249-0FB6-4D9F-BFD3-1692576C5230}"/>
    <cellStyle name="Currency 2 2 2 2 2 4 3 2 4 2" xfId="23990" xr:uid="{236389AD-9198-495C-9B41-B4EC2792CF1B}"/>
    <cellStyle name="Currency 2 2 2 2 2 4 3 2 4 2 2" xfId="37682" xr:uid="{865BDBC4-7782-40A9-9DC9-AD95538F9A9A}"/>
    <cellStyle name="Currency 2 2 2 2 2 4 3 2 4 2 3" xfId="52566" xr:uid="{D9B9ED87-4D30-47FC-875E-74246AB071F4}"/>
    <cellStyle name="Currency 2 2 2 2 2 4 3 2 4 3" xfId="17146" xr:uid="{BE15AED0-826F-4EDE-8DCF-34D5CFC2698E}"/>
    <cellStyle name="Currency 2 2 2 2 2 4 3 2 4 4" xfId="30836" xr:uid="{388C4FCD-E5AB-49B7-9D7F-9432D0D09953}"/>
    <cellStyle name="Currency 2 2 2 2 2 4 3 2 4 5" xfId="45720" xr:uid="{24668B72-174A-48D3-B8E6-EC447C7FDEEA}"/>
    <cellStyle name="Currency 2 2 2 2 2 4 3 2 5" xfId="20568" xr:uid="{6FCD5771-20AB-414F-A166-867E01AB12C7}"/>
    <cellStyle name="Currency 2 2 2 2 2 4 3 2 5 2" xfId="34260" xr:uid="{C0B3EFD6-B3B2-4665-8539-8E92645D5443}"/>
    <cellStyle name="Currency 2 2 2 2 2 4 3 2 5 3" xfId="49144" xr:uid="{451FFF55-594F-4E59-B539-48A8AF772EDA}"/>
    <cellStyle name="Currency 2 2 2 2 2 4 3 2 6" xfId="13724" xr:uid="{616E89AA-7EB6-4BA8-87AD-0499B67B9A23}"/>
    <cellStyle name="Currency 2 2 2 2 2 4 3 2 7" xfId="27414" xr:uid="{61E38AEA-58BD-49B8-848B-FD9E476AE3AD}"/>
    <cellStyle name="Currency 2 2 2 2 2 4 3 2 8" xfId="42298" xr:uid="{FFB10F8B-F380-4DC7-9163-303A395A57F5}"/>
    <cellStyle name="Currency 2 2 2 2 2 4 3 3" xfId="6879" xr:uid="{FF4E5DE8-CA64-4A11-986D-0AFDA3D15793}"/>
    <cellStyle name="Currency 2 2 2 2 2 4 3 3 2" xfId="8592" xr:uid="{4F190448-A674-44C9-9C96-DF34CB245D8F}"/>
    <cellStyle name="Currency 2 2 2 2 2 4 3 3 2 2" xfId="12014" xr:uid="{A3EA0A7A-5721-406A-932B-AB66A44CF7DA}"/>
    <cellStyle name="Currency 2 2 2 2 2 4 3 3 2 2 2" xfId="25704" xr:uid="{5572F072-6481-4380-80AD-926DAAB5ABA7}"/>
    <cellStyle name="Currency 2 2 2 2 2 4 3 3 2 2 2 2" xfId="39396" xr:uid="{5B28AF4D-E57E-4FC4-8F1C-AB5AC77E3037}"/>
    <cellStyle name="Currency 2 2 2 2 2 4 3 3 2 2 2 3" xfId="54280" xr:uid="{A1CE3980-4C05-4E97-B81B-426708D91149}"/>
    <cellStyle name="Currency 2 2 2 2 2 4 3 3 2 2 3" xfId="18860" xr:uid="{15D3A257-617E-4031-9348-89069ECA4243}"/>
    <cellStyle name="Currency 2 2 2 2 2 4 3 3 2 2 4" xfId="32550" xr:uid="{D6421189-C48E-41F4-8F5C-4DDA48D76F1B}"/>
    <cellStyle name="Currency 2 2 2 2 2 4 3 3 2 2 5" xfId="47434" xr:uid="{2B311626-B993-4814-A9ED-8BE2A4AB367E}"/>
    <cellStyle name="Currency 2 2 2 2 2 4 3 3 2 3" xfId="22282" xr:uid="{2EBE6DEE-B3CB-4B64-8BD2-9D52B826F7E5}"/>
    <cellStyle name="Currency 2 2 2 2 2 4 3 3 2 3 2" xfId="35974" xr:uid="{99365997-8D58-44F4-BEBF-22FBC93A6960}"/>
    <cellStyle name="Currency 2 2 2 2 2 4 3 3 2 3 3" xfId="50858" xr:uid="{874D19B9-9A70-4B80-8E92-8EEBE8904B0B}"/>
    <cellStyle name="Currency 2 2 2 2 2 4 3 3 2 4" xfId="15438" xr:uid="{ECDBFA96-43E4-4645-973B-44751EB61A5B}"/>
    <cellStyle name="Currency 2 2 2 2 2 4 3 3 2 5" xfId="29128" xr:uid="{15E169AA-BEEA-4A60-AC2D-37BF35D41523}"/>
    <cellStyle name="Currency 2 2 2 2 2 4 3 3 2 6" xfId="44012" xr:uid="{E09FBB33-C3C5-4F1A-A72D-BA18BF4F9269}"/>
    <cellStyle name="Currency 2 2 2 2 2 4 3 3 3" xfId="10302" xr:uid="{8919ED2B-5797-4061-B770-CFF3538CB84C}"/>
    <cellStyle name="Currency 2 2 2 2 2 4 3 3 3 2" xfId="23992" xr:uid="{31C7BDB4-BFF1-4FF1-BC90-F516DDACCF68}"/>
    <cellStyle name="Currency 2 2 2 2 2 4 3 3 3 2 2" xfId="37684" xr:uid="{A3129847-CAEE-437F-B934-FA22D81C1D06}"/>
    <cellStyle name="Currency 2 2 2 2 2 4 3 3 3 2 3" xfId="52568" xr:uid="{28562B1D-8903-4037-AFC7-6F7F814DFCDA}"/>
    <cellStyle name="Currency 2 2 2 2 2 4 3 3 3 3" xfId="17148" xr:uid="{77C9553F-99DC-4171-87D0-E4002DB9C12F}"/>
    <cellStyle name="Currency 2 2 2 2 2 4 3 3 3 4" xfId="30838" xr:uid="{1F5F1125-5F99-4A0D-91C8-08BACE2C35E7}"/>
    <cellStyle name="Currency 2 2 2 2 2 4 3 3 3 5" xfId="45722" xr:uid="{C21DAC3E-5A20-4DD7-85A9-5DAFFD5F53C2}"/>
    <cellStyle name="Currency 2 2 2 2 2 4 3 3 4" xfId="20570" xr:uid="{DAACD0CD-B615-4D9E-B5B8-1DD36FB3B5D4}"/>
    <cellStyle name="Currency 2 2 2 2 2 4 3 3 4 2" xfId="34262" xr:uid="{648DCF71-B377-4BAC-8362-31985C5B8E15}"/>
    <cellStyle name="Currency 2 2 2 2 2 4 3 3 4 3" xfId="49146" xr:uid="{85C39BB4-9D72-4C4C-80F8-4EEF4E7DC11F}"/>
    <cellStyle name="Currency 2 2 2 2 2 4 3 3 5" xfId="13726" xr:uid="{692FB1B8-8EE8-4163-891F-21050C6D3D5A}"/>
    <cellStyle name="Currency 2 2 2 2 2 4 3 3 6" xfId="27416" xr:uid="{C99112F3-1019-42CD-9DB5-E1C88D91CBA1}"/>
    <cellStyle name="Currency 2 2 2 2 2 4 3 3 7" xfId="42300" xr:uid="{4182E2D2-52C3-4C3E-AC07-661CDC2FDB3D}"/>
    <cellStyle name="Currency 2 2 2 2 2 4 3 4" xfId="6880" xr:uid="{C769E06D-E361-4120-B873-B7E83545E1F3}"/>
    <cellStyle name="Currency 2 2 2 2 2 4 3 4 2" xfId="8593" xr:uid="{1CA627C1-7F70-4451-ADE4-E9B56A3F99A6}"/>
    <cellStyle name="Currency 2 2 2 2 2 4 3 4 2 2" xfId="12015" xr:uid="{A7D7B580-7275-4C2E-A0D7-E3C9DF53A568}"/>
    <cellStyle name="Currency 2 2 2 2 2 4 3 4 2 2 2" xfId="25705" xr:uid="{5B852C77-EC93-4DAF-8E7B-1CFCE525187D}"/>
    <cellStyle name="Currency 2 2 2 2 2 4 3 4 2 2 2 2" xfId="39397" xr:uid="{F4E2874E-62B4-4198-8B2C-C42C542664AE}"/>
    <cellStyle name="Currency 2 2 2 2 2 4 3 4 2 2 2 3" xfId="54281" xr:uid="{0D6BCCA6-AC03-4F06-9486-FDE08CF87199}"/>
    <cellStyle name="Currency 2 2 2 2 2 4 3 4 2 2 3" xfId="18861" xr:uid="{9C79D7C7-B0A2-48A7-AD6F-793BB648A8FD}"/>
    <cellStyle name="Currency 2 2 2 2 2 4 3 4 2 2 4" xfId="32551" xr:uid="{534D16D2-CC69-42BD-9349-679FAFB39748}"/>
    <cellStyle name="Currency 2 2 2 2 2 4 3 4 2 2 5" xfId="47435" xr:uid="{445E9CC4-C8BC-4AAD-BDC0-74D9E57887A5}"/>
    <cellStyle name="Currency 2 2 2 2 2 4 3 4 2 3" xfId="22283" xr:uid="{95A07996-C9F4-44B7-A01E-FC9DC39837E8}"/>
    <cellStyle name="Currency 2 2 2 2 2 4 3 4 2 3 2" xfId="35975" xr:uid="{5ED8E24D-0A26-4DA8-9284-177BE5CE892A}"/>
    <cellStyle name="Currency 2 2 2 2 2 4 3 4 2 3 3" xfId="50859" xr:uid="{37A8B099-F976-4398-AC85-4A526793CF04}"/>
    <cellStyle name="Currency 2 2 2 2 2 4 3 4 2 4" xfId="15439" xr:uid="{35E1A1F8-D6F3-4296-BE56-FC6F717A183A}"/>
    <cellStyle name="Currency 2 2 2 2 2 4 3 4 2 5" xfId="29129" xr:uid="{4537C7C4-3231-487D-98CE-5A4FC3928C3C}"/>
    <cellStyle name="Currency 2 2 2 2 2 4 3 4 2 6" xfId="44013" xr:uid="{D7EB22CF-57CB-4804-BAE5-585C9BEA5F6F}"/>
    <cellStyle name="Currency 2 2 2 2 2 4 3 4 3" xfId="10303" xr:uid="{34D40FBC-5C46-4934-834A-1BCE7CA531A1}"/>
    <cellStyle name="Currency 2 2 2 2 2 4 3 4 3 2" xfId="23993" xr:uid="{23E0CB61-4DBE-4085-84B7-68C07C6BE908}"/>
    <cellStyle name="Currency 2 2 2 2 2 4 3 4 3 2 2" xfId="37685" xr:uid="{57150722-FF09-485B-A25E-8E5751C22831}"/>
    <cellStyle name="Currency 2 2 2 2 2 4 3 4 3 2 3" xfId="52569" xr:uid="{799A4F41-42AC-454D-B6CD-139B9C026ABE}"/>
    <cellStyle name="Currency 2 2 2 2 2 4 3 4 3 3" xfId="17149" xr:uid="{5E364BDD-3925-4E05-AFD4-34234674894F}"/>
    <cellStyle name="Currency 2 2 2 2 2 4 3 4 3 4" xfId="30839" xr:uid="{F9F75896-D8EB-444C-894D-FD4713B3E1AA}"/>
    <cellStyle name="Currency 2 2 2 2 2 4 3 4 3 5" xfId="45723" xr:uid="{02356B01-F52E-42DD-89D6-8C601444E53B}"/>
    <cellStyle name="Currency 2 2 2 2 2 4 3 4 4" xfId="20571" xr:uid="{500716A6-90E3-48BD-BAC1-DD33F09D9454}"/>
    <cellStyle name="Currency 2 2 2 2 2 4 3 4 4 2" xfId="34263" xr:uid="{8C1F007B-506A-4B02-AB4B-53D55E107E68}"/>
    <cellStyle name="Currency 2 2 2 2 2 4 3 4 4 3" xfId="49147" xr:uid="{2F5F0BB0-0361-40CE-940E-3384E1B04137}"/>
    <cellStyle name="Currency 2 2 2 2 2 4 3 4 5" xfId="13727" xr:uid="{7540A7C3-87B7-473C-9B62-4DC4280FBA40}"/>
    <cellStyle name="Currency 2 2 2 2 2 4 3 4 6" xfId="27417" xr:uid="{C885F11E-B91B-40B4-AB40-3F08DAC71EB4}"/>
    <cellStyle name="Currency 2 2 2 2 2 4 3 4 7" xfId="42301" xr:uid="{E546AF79-A661-4E94-8708-53F1EF87079A}"/>
    <cellStyle name="Currency 2 2 2 2 2 4 3 5" xfId="8589" xr:uid="{FBB245CD-46B9-401A-8EA1-A14A6F6EE742}"/>
    <cellStyle name="Currency 2 2 2 2 2 4 3 5 2" xfId="12011" xr:uid="{98568AB4-D71D-4A15-980A-8B7E6BFDDF2E}"/>
    <cellStyle name="Currency 2 2 2 2 2 4 3 5 2 2" xfId="25701" xr:uid="{781D1BB2-CF96-41BA-A63B-A2448153A3BB}"/>
    <cellStyle name="Currency 2 2 2 2 2 4 3 5 2 2 2" xfId="39393" xr:uid="{CB049C3B-6C1D-4127-8E89-113B0A5074D6}"/>
    <cellStyle name="Currency 2 2 2 2 2 4 3 5 2 2 3" xfId="54277" xr:uid="{F62FF10F-431A-4ECD-933D-554372AD6CFD}"/>
    <cellStyle name="Currency 2 2 2 2 2 4 3 5 2 3" xfId="18857" xr:uid="{7C2E9423-0E96-4E8C-9D9B-689FA1D21775}"/>
    <cellStyle name="Currency 2 2 2 2 2 4 3 5 2 4" xfId="32547" xr:uid="{4323C472-4B68-4FD9-B21C-E0733D09430A}"/>
    <cellStyle name="Currency 2 2 2 2 2 4 3 5 2 5" xfId="47431" xr:uid="{AB874BF7-D483-4584-A27A-57D68EC1746F}"/>
    <cellStyle name="Currency 2 2 2 2 2 4 3 5 3" xfId="22279" xr:uid="{CB584054-56E8-4B38-ABD1-77D878B423E2}"/>
    <cellStyle name="Currency 2 2 2 2 2 4 3 5 3 2" xfId="35971" xr:uid="{DD5E214D-EF31-4910-99BA-EDD8319E05C4}"/>
    <cellStyle name="Currency 2 2 2 2 2 4 3 5 3 3" xfId="50855" xr:uid="{88E10F08-6131-4FF6-A637-30E8E9591539}"/>
    <cellStyle name="Currency 2 2 2 2 2 4 3 5 4" xfId="15435" xr:uid="{70CA49A2-C25C-4267-88CF-D814DF7C5FCD}"/>
    <cellStyle name="Currency 2 2 2 2 2 4 3 5 5" xfId="29125" xr:uid="{5924AD04-FA69-4136-BE27-FB97606A879B}"/>
    <cellStyle name="Currency 2 2 2 2 2 4 3 5 6" xfId="44009" xr:uid="{569D2A64-613A-4E24-8BB2-D81864D130AF}"/>
    <cellStyle name="Currency 2 2 2 2 2 4 3 6" xfId="10299" xr:uid="{3D63E44D-FAD0-4C16-B177-C156EEC18CFD}"/>
    <cellStyle name="Currency 2 2 2 2 2 4 3 6 2" xfId="23989" xr:uid="{CF7D7AF5-402C-40DC-BC12-9C243527E09D}"/>
    <cellStyle name="Currency 2 2 2 2 2 4 3 6 2 2" xfId="37681" xr:uid="{B02C8353-62DC-409B-8DA1-84805F4078F2}"/>
    <cellStyle name="Currency 2 2 2 2 2 4 3 6 2 3" xfId="52565" xr:uid="{3821A879-E1FA-42C8-BE3F-9475865075D4}"/>
    <cellStyle name="Currency 2 2 2 2 2 4 3 6 3" xfId="17145" xr:uid="{6371ACEF-7FAA-49C7-BC6B-DF95CCFFF751}"/>
    <cellStyle name="Currency 2 2 2 2 2 4 3 6 4" xfId="30835" xr:uid="{99759783-F9A5-4DD4-923C-4F0925B0E4B2}"/>
    <cellStyle name="Currency 2 2 2 2 2 4 3 6 5" xfId="45719" xr:uid="{3093B74C-9014-4067-BA3E-8ABF1A616B3B}"/>
    <cellStyle name="Currency 2 2 2 2 2 4 3 7" xfId="20567" xr:uid="{CA9A2B30-07E0-4283-8B81-9A586CC7E679}"/>
    <cellStyle name="Currency 2 2 2 2 2 4 3 7 2" xfId="34259" xr:uid="{A8DD0DF0-3713-4643-854E-5EB9EA51B9B1}"/>
    <cellStyle name="Currency 2 2 2 2 2 4 3 7 3" xfId="49143" xr:uid="{51773F90-5799-4AB8-9157-FC6C040917C2}"/>
    <cellStyle name="Currency 2 2 2 2 2 4 3 8" xfId="13723" xr:uid="{58646875-5588-4C10-8D3F-A7AF6F5FA8B9}"/>
    <cellStyle name="Currency 2 2 2 2 2 4 3 9" xfId="27413" xr:uid="{12CD8055-A381-471D-8C5D-8F0B1C64F4C5}"/>
    <cellStyle name="Currency 2 2 2 2 2 4 4" xfId="6881" xr:uid="{C68E4B91-40B2-404A-8777-B4DA750B1ED0}"/>
    <cellStyle name="Currency 2 2 2 2 2 4 4 2" xfId="6882" xr:uid="{F452AEC0-A334-4ABD-90B5-00473E883A40}"/>
    <cellStyle name="Currency 2 2 2 2 2 4 4 2 2" xfId="8595" xr:uid="{D3492951-739A-4DE9-B7DA-FE9048E3A2D4}"/>
    <cellStyle name="Currency 2 2 2 2 2 4 4 2 2 2" xfId="12017" xr:uid="{AE795ADA-FAA5-40C5-AE45-A5063876B49E}"/>
    <cellStyle name="Currency 2 2 2 2 2 4 4 2 2 2 2" xfId="25707" xr:uid="{C29BD86F-D289-443D-93D3-74FEE13FD292}"/>
    <cellStyle name="Currency 2 2 2 2 2 4 4 2 2 2 2 2" xfId="39399" xr:uid="{5E97F734-FD5B-48D8-9841-F3C1F5AEBA34}"/>
    <cellStyle name="Currency 2 2 2 2 2 4 4 2 2 2 2 3" xfId="54283" xr:uid="{FE4F5F11-6417-42FC-AFD4-F6DEFC4FCDC9}"/>
    <cellStyle name="Currency 2 2 2 2 2 4 4 2 2 2 3" xfId="18863" xr:uid="{19515DE1-BF19-4AD6-BD8E-40353C7ED8EF}"/>
    <cellStyle name="Currency 2 2 2 2 2 4 4 2 2 2 4" xfId="32553" xr:uid="{EFF81D12-0A35-48E5-B576-C928DC2110CC}"/>
    <cellStyle name="Currency 2 2 2 2 2 4 4 2 2 2 5" xfId="47437" xr:uid="{E046FC67-D1C6-46D9-A1DA-111262453D6C}"/>
    <cellStyle name="Currency 2 2 2 2 2 4 4 2 2 3" xfId="22285" xr:uid="{9ED31AD7-8E29-48E0-9203-883F4FDC1395}"/>
    <cellStyle name="Currency 2 2 2 2 2 4 4 2 2 3 2" xfId="35977" xr:uid="{AADAFF50-EDFC-427A-80EC-BCFA4C7BA371}"/>
    <cellStyle name="Currency 2 2 2 2 2 4 4 2 2 3 3" xfId="50861" xr:uid="{9072192F-1C7E-446A-9175-79AF2F66A8EE}"/>
    <cellStyle name="Currency 2 2 2 2 2 4 4 2 2 4" xfId="15441" xr:uid="{8C66B694-25AA-44BF-843F-514909F695D2}"/>
    <cellStyle name="Currency 2 2 2 2 2 4 4 2 2 5" xfId="29131" xr:uid="{061FB1FB-F1BE-4634-9812-92AD279D29A9}"/>
    <cellStyle name="Currency 2 2 2 2 2 4 4 2 2 6" xfId="44015" xr:uid="{8634A3B1-9CE4-444F-AF00-9690B998663B}"/>
    <cellStyle name="Currency 2 2 2 2 2 4 4 2 3" xfId="10305" xr:uid="{C03178D9-7796-440C-BA13-E26C7E5EB609}"/>
    <cellStyle name="Currency 2 2 2 2 2 4 4 2 3 2" xfId="23995" xr:uid="{796D6100-AC45-4EE2-90EF-5730E7086F86}"/>
    <cellStyle name="Currency 2 2 2 2 2 4 4 2 3 2 2" xfId="37687" xr:uid="{F4464D34-4454-44DE-8D1C-2219773E37C1}"/>
    <cellStyle name="Currency 2 2 2 2 2 4 4 2 3 2 3" xfId="52571" xr:uid="{F665EB39-E62A-4C99-B860-FE8AC6894F21}"/>
    <cellStyle name="Currency 2 2 2 2 2 4 4 2 3 3" xfId="17151" xr:uid="{BAF54804-8F1B-484E-9FFC-9636AFD36013}"/>
    <cellStyle name="Currency 2 2 2 2 2 4 4 2 3 4" xfId="30841" xr:uid="{068DF05C-F792-4391-9C91-6E4CAC84D100}"/>
    <cellStyle name="Currency 2 2 2 2 2 4 4 2 3 5" xfId="45725" xr:uid="{3CCD3EA2-E30D-4D0E-A431-E58865486BAB}"/>
    <cellStyle name="Currency 2 2 2 2 2 4 4 2 4" xfId="20573" xr:uid="{BD77CEF5-A184-45C9-A4F4-E6890095F119}"/>
    <cellStyle name="Currency 2 2 2 2 2 4 4 2 4 2" xfId="34265" xr:uid="{6650D66A-FB43-4880-ADFD-2F9AFC84E5E9}"/>
    <cellStyle name="Currency 2 2 2 2 2 4 4 2 4 3" xfId="49149" xr:uid="{B4BCB30F-5E5F-415A-8268-AEB980ECFF63}"/>
    <cellStyle name="Currency 2 2 2 2 2 4 4 2 5" xfId="13729" xr:uid="{1AEE9DA0-40C5-43C8-9077-45E509365CA8}"/>
    <cellStyle name="Currency 2 2 2 2 2 4 4 2 6" xfId="27419" xr:uid="{C84B6314-854B-475E-ACCE-A1A197D287ED}"/>
    <cellStyle name="Currency 2 2 2 2 2 4 4 2 7" xfId="42303" xr:uid="{0C07C95A-A8BA-492F-B4E5-2BBD4C5722D9}"/>
    <cellStyle name="Currency 2 2 2 2 2 4 4 3" xfId="8594" xr:uid="{B5F6C670-C469-4A39-8423-A06AB084946F}"/>
    <cellStyle name="Currency 2 2 2 2 2 4 4 3 2" xfId="12016" xr:uid="{0FD3D4F6-B85D-4547-B2DA-593EB0175524}"/>
    <cellStyle name="Currency 2 2 2 2 2 4 4 3 2 2" xfId="25706" xr:uid="{6FDDAEAF-BB60-4C36-A37C-19F25C53EC84}"/>
    <cellStyle name="Currency 2 2 2 2 2 4 4 3 2 2 2" xfId="39398" xr:uid="{3DCD1410-7943-4AE4-BAAF-83D82C303D88}"/>
    <cellStyle name="Currency 2 2 2 2 2 4 4 3 2 2 3" xfId="54282" xr:uid="{72E572F7-F1EE-4819-8AA5-BE318A255920}"/>
    <cellStyle name="Currency 2 2 2 2 2 4 4 3 2 3" xfId="18862" xr:uid="{7BDB9B8A-B54D-4DF1-BE36-51DE211708EE}"/>
    <cellStyle name="Currency 2 2 2 2 2 4 4 3 2 4" xfId="32552" xr:uid="{8C5D12FF-17F0-4ACD-8E96-2EB079D3F0A3}"/>
    <cellStyle name="Currency 2 2 2 2 2 4 4 3 2 5" xfId="47436" xr:uid="{B39FF95D-622E-4A43-8044-B8FF18172051}"/>
    <cellStyle name="Currency 2 2 2 2 2 4 4 3 3" xfId="22284" xr:uid="{E05D8267-EF5A-4AEB-8DF2-019CF00C6A39}"/>
    <cellStyle name="Currency 2 2 2 2 2 4 4 3 3 2" xfId="35976" xr:uid="{5CF8BE22-DE46-4C54-B998-13817E2C741D}"/>
    <cellStyle name="Currency 2 2 2 2 2 4 4 3 3 3" xfId="50860" xr:uid="{B5B3E577-2798-49B8-8EE0-D630E6D5C06C}"/>
    <cellStyle name="Currency 2 2 2 2 2 4 4 3 4" xfId="15440" xr:uid="{C2ED7D2E-6015-49EE-A8F6-06EAAD5FD3DF}"/>
    <cellStyle name="Currency 2 2 2 2 2 4 4 3 5" xfId="29130" xr:uid="{164B379F-44C4-4EA6-95EC-2087DB16A1E9}"/>
    <cellStyle name="Currency 2 2 2 2 2 4 4 3 6" xfId="44014" xr:uid="{0BD1D41C-DF17-4736-B5B2-F43A81CE14F6}"/>
    <cellStyle name="Currency 2 2 2 2 2 4 4 4" xfId="10304" xr:uid="{9018343B-5FF4-44AB-A8F7-2811953226A0}"/>
    <cellStyle name="Currency 2 2 2 2 2 4 4 4 2" xfId="23994" xr:uid="{06994DFA-A3EE-4F8B-9F17-ADA2D1469B67}"/>
    <cellStyle name="Currency 2 2 2 2 2 4 4 4 2 2" xfId="37686" xr:uid="{6C29107C-FF69-4BAC-B0DE-B4F6E08A6A95}"/>
    <cellStyle name="Currency 2 2 2 2 2 4 4 4 2 3" xfId="52570" xr:uid="{679D6287-5BB2-4EA0-9C91-E87F1E4C3080}"/>
    <cellStyle name="Currency 2 2 2 2 2 4 4 4 3" xfId="17150" xr:uid="{A5DE2800-F9ED-4FBC-8C38-BC704E76D424}"/>
    <cellStyle name="Currency 2 2 2 2 2 4 4 4 4" xfId="30840" xr:uid="{012772C1-A016-4E16-BE97-FDCE5FD0BD37}"/>
    <cellStyle name="Currency 2 2 2 2 2 4 4 4 5" xfId="45724" xr:uid="{849009E5-F643-4387-BB56-D67AD739CEE4}"/>
    <cellStyle name="Currency 2 2 2 2 2 4 4 5" xfId="20572" xr:uid="{A0E5B150-52D1-4E00-B029-E0043C107160}"/>
    <cellStyle name="Currency 2 2 2 2 2 4 4 5 2" xfId="34264" xr:uid="{89E96031-E0E8-4F44-9D1E-430C72C431F7}"/>
    <cellStyle name="Currency 2 2 2 2 2 4 4 5 3" xfId="49148" xr:uid="{19575581-8B39-4749-AAA1-5C42A79BE922}"/>
    <cellStyle name="Currency 2 2 2 2 2 4 4 6" xfId="13728" xr:uid="{4636ADD6-B9A6-43E2-A790-BC08F84235DF}"/>
    <cellStyle name="Currency 2 2 2 2 2 4 4 7" xfId="27418" xr:uid="{BCBA3E93-6836-4994-9079-097156FB15E6}"/>
    <cellStyle name="Currency 2 2 2 2 2 4 4 8" xfId="42302" xr:uid="{A5AC687F-FAEA-4F5B-B810-4E4626057963}"/>
    <cellStyle name="Currency 2 2 2 2 2 4 5" xfId="6883" xr:uid="{0259D795-E47D-4888-A8B5-CB7486384120}"/>
    <cellStyle name="Currency 2 2 2 2 2 4 5 2" xfId="8596" xr:uid="{EB444FA6-C71B-4620-9B52-82740D156915}"/>
    <cellStyle name="Currency 2 2 2 2 2 4 5 2 2" xfId="12018" xr:uid="{0027D343-1713-40AC-904C-CB0C12BD76BA}"/>
    <cellStyle name="Currency 2 2 2 2 2 4 5 2 2 2" xfId="25708" xr:uid="{46ADC267-C96D-4DF8-BD7A-D9793B9E84D7}"/>
    <cellStyle name="Currency 2 2 2 2 2 4 5 2 2 2 2" xfId="39400" xr:uid="{BBE13B0C-2CB7-4CF5-956D-78766902823A}"/>
    <cellStyle name="Currency 2 2 2 2 2 4 5 2 2 2 3" xfId="54284" xr:uid="{EFDD094B-556A-404C-8E55-203B64C343F1}"/>
    <cellStyle name="Currency 2 2 2 2 2 4 5 2 2 3" xfId="18864" xr:uid="{5D2BA26D-D591-4023-8FEF-C35846444887}"/>
    <cellStyle name="Currency 2 2 2 2 2 4 5 2 2 4" xfId="32554" xr:uid="{2E435A9D-2912-4237-BAFE-34A69E0C4353}"/>
    <cellStyle name="Currency 2 2 2 2 2 4 5 2 2 5" xfId="47438" xr:uid="{E9362EF8-3711-4518-BE24-7D1914CF7D7B}"/>
    <cellStyle name="Currency 2 2 2 2 2 4 5 2 3" xfId="22286" xr:uid="{7775C7C9-E34F-4661-9C04-86517FE505FA}"/>
    <cellStyle name="Currency 2 2 2 2 2 4 5 2 3 2" xfId="35978" xr:uid="{4D9ADFCB-C490-46FF-8EA6-97A3D4EE0067}"/>
    <cellStyle name="Currency 2 2 2 2 2 4 5 2 3 3" xfId="50862" xr:uid="{6B6742D3-8FFA-4859-820B-00FC6EBC0DC9}"/>
    <cellStyle name="Currency 2 2 2 2 2 4 5 2 4" xfId="15442" xr:uid="{31AC1353-98CE-4C31-B594-93A9D76DF79A}"/>
    <cellStyle name="Currency 2 2 2 2 2 4 5 2 5" xfId="29132" xr:uid="{A2A0441D-FABB-4ED8-B73A-7307960E2003}"/>
    <cellStyle name="Currency 2 2 2 2 2 4 5 2 6" xfId="44016" xr:uid="{367D014E-78D5-407F-8EDA-66851EFA28CC}"/>
    <cellStyle name="Currency 2 2 2 2 2 4 5 3" xfId="10306" xr:uid="{3AE27F68-CD32-4FD0-9C76-89E01C74A385}"/>
    <cellStyle name="Currency 2 2 2 2 2 4 5 3 2" xfId="23996" xr:uid="{6D8D02EE-CE2D-4623-8366-7C868D7ED1D3}"/>
    <cellStyle name="Currency 2 2 2 2 2 4 5 3 2 2" xfId="37688" xr:uid="{818CB649-716D-4198-AA4F-95C2E2F3BD98}"/>
    <cellStyle name="Currency 2 2 2 2 2 4 5 3 2 3" xfId="52572" xr:uid="{9019A466-FD7C-41B5-B942-CE7DCA3E61C7}"/>
    <cellStyle name="Currency 2 2 2 2 2 4 5 3 3" xfId="17152" xr:uid="{796592BF-E746-4BAA-91D5-B1F821786C5F}"/>
    <cellStyle name="Currency 2 2 2 2 2 4 5 3 4" xfId="30842" xr:uid="{7EE951EB-41A0-496B-A0AB-A6B0E2DEBFF0}"/>
    <cellStyle name="Currency 2 2 2 2 2 4 5 3 5" xfId="45726" xr:uid="{C051EFF3-D642-4D23-A0D9-A305640E1B86}"/>
    <cellStyle name="Currency 2 2 2 2 2 4 5 4" xfId="20574" xr:uid="{5704D91F-4CD4-432F-AC7F-2ED70B252958}"/>
    <cellStyle name="Currency 2 2 2 2 2 4 5 4 2" xfId="34266" xr:uid="{7E93688F-6EAE-4DCD-B051-3B057928CB16}"/>
    <cellStyle name="Currency 2 2 2 2 2 4 5 4 3" xfId="49150" xr:uid="{6C3AEE1C-4C86-410F-AFEC-35337DED1F3A}"/>
    <cellStyle name="Currency 2 2 2 2 2 4 5 5" xfId="13730" xr:uid="{7726F333-EA2C-4783-8C1E-686C46A0CE1B}"/>
    <cellStyle name="Currency 2 2 2 2 2 4 5 6" xfId="27420" xr:uid="{233B0A66-6AA3-466C-8053-C7AC25BEBAC8}"/>
    <cellStyle name="Currency 2 2 2 2 2 4 5 7" xfId="42304" xr:uid="{2F3DB28D-A902-4B52-8ECC-3BDFC2AE786E}"/>
    <cellStyle name="Currency 2 2 2 2 2 4 6" xfId="6884" xr:uid="{31E4EA47-4457-4F94-B345-6D21E998A83E}"/>
    <cellStyle name="Currency 2 2 2 2 2 4 6 2" xfId="8597" xr:uid="{1A6FBD76-CEC4-4235-807F-9EE638984D43}"/>
    <cellStyle name="Currency 2 2 2 2 2 4 6 2 2" xfId="12019" xr:uid="{96F29E9E-E45D-4689-BA8A-81A57070F87A}"/>
    <cellStyle name="Currency 2 2 2 2 2 4 6 2 2 2" xfId="25709" xr:uid="{2DC8A3CB-5A41-4715-A0E1-EA917F6817D0}"/>
    <cellStyle name="Currency 2 2 2 2 2 4 6 2 2 2 2" xfId="39401" xr:uid="{85969F88-9482-4C8B-9DF9-73D99DF4620F}"/>
    <cellStyle name="Currency 2 2 2 2 2 4 6 2 2 2 3" xfId="54285" xr:uid="{FDCD55BA-D6BD-43A0-99BB-8DEC0435A86C}"/>
    <cellStyle name="Currency 2 2 2 2 2 4 6 2 2 3" xfId="18865" xr:uid="{FB9AA6EF-8FF8-4BF8-8D79-C5E306506431}"/>
    <cellStyle name="Currency 2 2 2 2 2 4 6 2 2 4" xfId="32555" xr:uid="{B4CF3D46-F798-4B8B-A1CC-7CB5F45B2DBC}"/>
    <cellStyle name="Currency 2 2 2 2 2 4 6 2 2 5" xfId="47439" xr:uid="{C8F071C1-5AE5-4477-A30E-5C076975D460}"/>
    <cellStyle name="Currency 2 2 2 2 2 4 6 2 3" xfId="22287" xr:uid="{A9B8DC42-4CA5-42A7-8223-F034960E0C0B}"/>
    <cellStyle name="Currency 2 2 2 2 2 4 6 2 3 2" xfId="35979" xr:uid="{345FBC82-69A4-4D90-9B93-666A5F59AA15}"/>
    <cellStyle name="Currency 2 2 2 2 2 4 6 2 3 3" xfId="50863" xr:uid="{D4E8BA22-C3B2-4538-87AD-1D6F64FFD993}"/>
    <cellStyle name="Currency 2 2 2 2 2 4 6 2 4" xfId="15443" xr:uid="{4753841B-5BF4-4213-8B4E-30308CA2E154}"/>
    <cellStyle name="Currency 2 2 2 2 2 4 6 2 5" xfId="29133" xr:uid="{D9553467-668D-4DA1-BC59-E96F143D6296}"/>
    <cellStyle name="Currency 2 2 2 2 2 4 6 2 6" xfId="44017" xr:uid="{4AED1D87-EDFA-4235-9535-0BA0396EE2D8}"/>
    <cellStyle name="Currency 2 2 2 2 2 4 6 3" xfId="10307" xr:uid="{B7A9C310-B7BA-44E3-8B02-6F8A1A70E739}"/>
    <cellStyle name="Currency 2 2 2 2 2 4 6 3 2" xfId="23997" xr:uid="{37C57506-8CD4-41D2-A32C-DBFBDADC30BD}"/>
    <cellStyle name="Currency 2 2 2 2 2 4 6 3 2 2" xfId="37689" xr:uid="{859B3E00-4ACB-4DC5-8F51-864CDC54E922}"/>
    <cellStyle name="Currency 2 2 2 2 2 4 6 3 2 3" xfId="52573" xr:uid="{FBDAF935-6D89-4576-9D92-1191EA9C469C}"/>
    <cellStyle name="Currency 2 2 2 2 2 4 6 3 3" xfId="17153" xr:uid="{4E732CDD-F25E-417C-B8E8-668D119B6361}"/>
    <cellStyle name="Currency 2 2 2 2 2 4 6 3 4" xfId="30843" xr:uid="{BA5F5671-6C63-43FD-9572-70DB1C463F5C}"/>
    <cellStyle name="Currency 2 2 2 2 2 4 6 3 5" xfId="45727" xr:uid="{1B195D65-55C5-40C2-87DB-41F4446F14AB}"/>
    <cellStyle name="Currency 2 2 2 2 2 4 6 4" xfId="20575" xr:uid="{AE691583-76D9-444B-9619-6382AD0B0374}"/>
    <cellStyle name="Currency 2 2 2 2 2 4 6 4 2" xfId="34267" xr:uid="{DCEB5B6B-44E0-499D-9C6E-BA0949A8CDB2}"/>
    <cellStyle name="Currency 2 2 2 2 2 4 6 4 3" xfId="49151" xr:uid="{73B6FBC4-E1D1-4E33-B1A3-4E47F46BACD3}"/>
    <cellStyle name="Currency 2 2 2 2 2 4 6 5" xfId="13731" xr:uid="{779A141D-8CA8-4515-95D3-AAFF559D86B7}"/>
    <cellStyle name="Currency 2 2 2 2 2 4 6 6" xfId="27421" xr:uid="{F9D7C7CF-AADE-495D-887D-BF8DAE0E58F6}"/>
    <cellStyle name="Currency 2 2 2 2 2 4 6 7" xfId="42305" xr:uid="{49C99538-B224-4952-91BE-4755C3F4E90D}"/>
    <cellStyle name="Currency 2 2 2 2 2 4 7" xfId="8583" xr:uid="{26599A8F-F4BD-41DA-8238-2710F77E1F00}"/>
    <cellStyle name="Currency 2 2 2 2 2 4 7 2" xfId="12005" xr:uid="{572586A2-C7A7-4845-933A-E30B1F5CFD39}"/>
    <cellStyle name="Currency 2 2 2 2 2 4 7 2 2" xfId="25695" xr:uid="{67BD9108-A502-4651-9707-8029921C10A3}"/>
    <cellStyle name="Currency 2 2 2 2 2 4 7 2 2 2" xfId="39387" xr:uid="{D68C6FC4-43DC-4787-8EFB-8E868199B9C6}"/>
    <cellStyle name="Currency 2 2 2 2 2 4 7 2 2 3" xfId="54271" xr:uid="{6A894CD3-101A-4BDB-B7F6-E6B17A602E5F}"/>
    <cellStyle name="Currency 2 2 2 2 2 4 7 2 3" xfId="18851" xr:uid="{6A7C4B56-A921-416A-9039-D64CEE97FFC0}"/>
    <cellStyle name="Currency 2 2 2 2 2 4 7 2 4" xfId="32541" xr:uid="{B2448793-DCCB-4A4D-B0DA-6570BA1F1D28}"/>
    <cellStyle name="Currency 2 2 2 2 2 4 7 2 5" xfId="47425" xr:uid="{DD003DB9-4094-4FB4-A18F-1D932D8922A2}"/>
    <cellStyle name="Currency 2 2 2 2 2 4 7 3" xfId="22273" xr:uid="{1A1AB17B-44B1-4D50-9A0F-93C596475AB8}"/>
    <cellStyle name="Currency 2 2 2 2 2 4 7 3 2" xfId="35965" xr:uid="{E74AECDF-05EC-484A-BCD8-AD5FAFC0FE17}"/>
    <cellStyle name="Currency 2 2 2 2 2 4 7 3 3" xfId="50849" xr:uid="{9D2C6D78-C15B-42F0-B946-2224DB9EDD77}"/>
    <cellStyle name="Currency 2 2 2 2 2 4 7 4" xfId="15429" xr:uid="{1B2F930B-599C-4B79-8CC9-1883A07D64CF}"/>
    <cellStyle name="Currency 2 2 2 2 2 4 7 5" xfId="29119" xr:uid="{C0B725D5-95A4-4B13-9885-AC3A9B602D5A}"/>
    <cellStyle name="Currency 2 2 2 2 2 4 7 6" xfId="44003" xr:uid="{E8FEFD5C-D99E-4B1B-BB13-2F4CE8F017B0}"/>
    <cellStyle name="Currency 2 2 2 2 2 4 8" xfId="10293" xr:uid="{CDC6225F-CB59-4E58-8B92-EAEA2B947DB8}"/>
    <cellStyle name="Currency 2 2 2 2 2 4 8 2" xfId="23983" xr:uid="{0F5135E8-16FB-4897-854A-7367079BE4C6}"/>
    <cellStyle name="Currency 2 2 2 2 2 4 8 2 2" xfId="37675" xr:uid="{D23B2980-4817-4422-9C00-8CD6A50A68C4}"/>
    <cellStyle name="Currency 2 2 2 2 2 4 8 2 3" xfId="52559" xr:uid="{029D9066-1073-4D34-BC59-B6CB73E31338}"/>
    <cellStyle name="Currency 2 2 2 2 2 4 8 3" xfId="17139" xr:uid="{1AE7966A-7652-41D2-9B41-6FCE7A145C85}"/>
    <cellStyle name="Currency 2 2 2 2 2 4 8 4" xfId="30829" xr:uid="{CD5DBF6D-495C-49DB-B68B-4BEBD5EC89E3}"/>
    <cellStyle name="Currency 2 2 2 2 2 4 8 5" xfId="45713" xr:uid="{3C0C7CD6-5148-4170-93F5-DE82D1C9348E}"/>
    <cellStyle name="Currency 2 2 2 2 2 4 9" xfId="20561" xr:uid="{380D42C1-EE46-4A05-935E-41E06A776749}"/>
    <cellStyle name="Currency 2 2 2 2 2 4 9 2" xfId="34253" xr:uid="{1E98D34D-798E-4209-BE72-94E6649992B8}"/>
    <cellStyle name="Currency 2 2 2 2 2 4 9 3" xfId="49137" xr:uid="{A96C1FB3-A568-4098-9208-CB845CC56B1A}"/>
    <cellStyle name="Currency 2 2 2 2 2 5" xfId="6885" xr:uid="{E4AF2493-580C-4613-AEA7-DE4BAC8449C6}"/>
    <cellStyle name="Currency 2 2 2 2 2 5 10" xfId="42306" xr:uid="{A3FD7B98-433E-4900-9F7F-BA149A264466}"/>
    <cellStyle name="Currency 2 2 2 2 2 5 2" xfId="6886" xr:uid="{B6591C86-C4E9-4B12-ADE3-1D0F31B15E95}"/>
    <cellStyle name="Currency 2 2 2 2 2 5 2 2" xfId="6887" xr:uid="{9154A73D-C8A5-407C-99CF-0FCDF870CE2D}"/>
    <cellStyle name="Currency 2 2 2 2 2 5 2 2 2" xfId="8600" xr:uid="{FE22F52B-90A3-4684-9EED-F2557493A60B}"/>
    <cellStyle name="Currency 2 2 2 2 2 5 2 2 2 2" xfId="12022" xr:uid="{35C06F93-E350-436D-B92D-005E759826E9}"/>
    <cellStyle name="Currency 2 2 2 2 2 5 2 2 2 2 2" xfId="25712" xr:uid="{D10CE0B8-CC21-4260-8E61-40A73028D847}"/>
    <cellStyle name="Currency 2 2 2 2 2 5 2 2 2 2 2 2" xfId="39404" xr:uid="{3C02CAFA-F78F-4879-87E1-6C439E64FC20}"/>
    <cellStyle name="Currency 2 2 2 2 2 5 2 2 2 2 2 3" xfId="54288" xr:uid="{C31FBBC4-38C8-4E9A-BC34-352FB1B60069}"/>
    <cellStyle name="Currency 2 2 2 2 2 5 2 2 2 2 3" xfId="18868" xr:uid="{499DC4CC-F14E-457D-B02B-A7086DD03278}"/>
    <cellStyle name="Currency 2 2 2 2 2 5 2 2 2 2 4" xfId="32558" xr:uid="{2F478ABF-E4E3-426C-966F-652AE434EE82}"/>
    <cellStyle name="Currency 2 2 2 2 2 5 2 2 2 2 5" xfId="47442" xr:uid="{179BD6ED-B53D-41AE-ABAD-7DA977ED5494}"/>
    <cellStyle name="Currency 2 2 2 2 2 5 2 2 2 3" xfId="22290" xr:uid="{47D1D535-9C88-4DA4-84E7-FEA4B8F15572}"/>
    <cellStyle name="Currency 2 2 2 2 2 5 2 2 2 3 2" xfId="35982" xr:uid="{93069CBA-0363-409A-B0AA-F7D229E86CF0}"/>
    <cellStyle name="Currency 2 2 2 2 2 5 2 2 2 3 3" xfId="50866" xr:uid="{393BDBA5-5A7C-4A0D-BFBD-C2BE77E2D3F0}"/>
    <cellStyle name="Currency 2 2 2 2 2 5 2 2 2 4" xfId="15446" xr:uid="{AC3E4147-873B-4CD6-89F9-605E8B369633}"/>
    <cellStyle name="Currency 2 2 2 2 2 5 2 2 2 5" xfId="29136" xr:uid="{AE21D92E-7935-4F2F-92B7-60CFC9CD4DCC}"/>
    <cellStyle name="Currency 2 2 2 2 2 5 2 2 2 6" xfId="44020" xr:uid="{EAD7F0DB-284F-4580-AC25-0118C2DA6A4B}"/>
    <cellStyle name="Currency 2 2 2 2 2 5 2 2 3" xfId="10310" xr:uid="{4673449E-6C51-4FEA-86B1-DA9855265533}"/>
    <cellStyle name="Currency 2 2 2 2 2 5 2 2 3 2" xfId="24000" xr:uid="{C2878061-9C99-4B1E-95F4-90D1D6A88E7D}"/>
    <cellStyle name="Currency 2 2 2 2 2 5 2 2 3 2 2" xfId="37692" xr:uid="{28941CAF-8EEF-47C1-B618-3BC4B7B17BD3}"/>
    <cellStyle name="Currency 2 2 2 2 2 5 2 2 3 2 3" xfId="52576" xr:uid="{892B3EA4-1B05-49CF-8D2C-D0CFDFFE8AFB}"/>
    <cellStyle name="Currency 2 2 2 2 2 5 2 2 3 3" xfId="17156" xr:uid="{6BC4870A-9D02-45C9-A477-5F8FC365528A}"/>
    <cellStyle name="Currency 2 2 2 2 2 5 2 2 3 4" xfId="30846" xr:uid="{E138550B-B78F-446A-8F5C-0B8CD75B69F1}"/>
    <cellStyle name="Currency 2 2 2 2 2 5 2 2 3 5" xfId="45730" xr:uid="{46B82FD7-943E-4B7A-AC3C-97299902CEDB}"/>
    <cellStyle name="Currency 2 2 2 2 2 5 2 2 4" xfId="20578" xr:uid="{F5D6F328-3EEE-4383-B01B-1EAEBFE07926}"/>
    <cellStyle name="Currency 2 2 2 2 2 5 2 2 4 2" xfId="34270" xr:uid="{0AD3E656-87CE-49A2-81EF-00A085938B0D}"/>
    <cellStyle name="Currency 2 2 2 2 2 5 2 2 4 3" xfId="49154" xr:uid="{39805332-FF4A-4586-9E73-B225FDD15D87}"/>
    <cellStyle name="Currency 2 2 2 2 2 5 2 2 5" xfId="13734" xr:uid="{8031726E-04D5-4DF5-B66B-1CC357994B74}"/>
    <cellStyle name="Currency 2 2 2 2 2 5 2 2 6" xfId="27424" xr:uid="{36AD8F36-1118-43B9-AFC6-7E75DDDE11A0}"/>
    <cellStyle name="Currency 2 2 2 2 2 5 2 2 7" xfId="42308" xr:uid="{BAF977C5-C9E7-4F3D-8A3D-E206DF2A4F9A}"/>
    <cellStyle name="Currency 2 2 2 2 2 5 2 3" xfId="8599" xr:uid="{85F5D009-8626-4904-B9E5-F45B7B4F277E}"/>
    <cellStyle name="Currency 2 2 2 2 2 5 2 3 2" xfId="12021" xr:uid="{DCA49DA4-77D9-4856-94BD-A1EFF374382A}"/>
    <cellStyle name="Currency 2 2 2 2 2 5 2 3 2 2" xfId="25711" xr:uid="{199E432B-5962-429C-A764-348EB0C03B2B}"/>
    <cellStyle name="Currency 2 2 2 2 2 5 2 3 2 2 2" xfId="39403" xr:uid="{1493E9DD-B0F8-48A1-B76A-4E6D1A69B650}"/>
    <cellStyle name="Currency 2 2 2 2 2 5 2 3 2 2 3" xfId="54287" xr:uid="{516FC621-C78E-4113-8BA9-D80FDC5FB385}"/>
    <cellStyle name="Currency 2 2 2 2 2 5 2 3 2 3" xfId="18867" xr:uid="{316884D8-8F9C-4091-8039-1DFDAA723930}"/>
    <cellStyle name="Currency 2 2 2 2 2 5 2 3 2 4" xfId="32557" xr:uid="{1884D8C9-60BF-4BF0-A509-33377C5E766E}"/>
    <cellStyle name="Currency 2 2 2 2 2 5 2 3 2 5" xfId="47441" xr:uid="{13D0F46B-108F-47D5-9957-23EEC6E7287F}"/>
    <cellStyle name="Currency 2 2 2 2 2 5 2 3 3" xfId="22289" xr:uid="{8BDE308C-E818-44CE-9BF5-19F7313852D7}"/>
    <cellStyle name="Currency 2 2 2 2 2 5 2 3 3 2" xfId="35981" xr:uid="{4A8768BD-7FB5-4933-B757-A4E868061D74}"/>
    <cellStyle name="Currency 2 2 2 2 2 5 2 3 3 3" xfId="50865" xr:uid="{CF2B2FDE-A917-4213-A868-4020F938B472}"/>
    <cellStyle name="Currency 2 2 2 2 2 5 2 3 4" xfId="15445" xr:uid="{5A4FC188-CD97-43D7-8E2E-5843ACF9465A}"/>
    <cellStyle name="Currency 2 2 2 2 2 5 2 3 5" xfId="29135" xr:uid="{29F60ABA-9AB4-4F21-8FA3-3906DECCAD7D}"/>
    <cellStyle name="Currency 2 2 2 2 2 5 2 3 6" xfId="44019" xr:uid="{D1A872B7-FA39-4BE7-A4E0-F620827F6B4A}"/>
    <cellStyle name="Currency 2 2 2 2 2 5 2 4" xfId="10309" xr:uid="{2FFC060F-8136-4E3D-B099-E0340E5DDCC2}"/>
    <cellStyle name="Currency 2 2 2 2 2 5 2 4 2" xfId="23999" xr:uid="{209BC7A8-19D1-466A-9656-40C117B0E9AF}"/>
    <cellStyle name="Currency 2 2 2 2 2 5 2 4 2 2" xfId="37691" xr:uid="{C5D9123E-96F0-4B8D-BC0A-476700633E1C}"/>
    <cellStyle name="Currency 2 2 2 2 2 5 2 4 2 3" xfId="52575" xr:uid="{5AEB539C-7A41-4C0E-9A27-F401359CDDDC}"/>
    <cellStyle name="Currency 2 2 2 2 2 5 2 4 3" xfId="17155" xr:uid="{BD52702F-313D-41A3-8A9E-71454F41DA15}"/>
    <cellStyle name="Currency 2 2 2 2 2 5 2 4 4" xfId="30845" xr:uid="{2BA54A13-EAD8-4B6C-A9FA-84643C84E2D3}"/>
    <cellStyle name="Currency 2 2 2 2 2 5 2 4 5" xfId="45729" xr:uid="{12C40CC4-EF9A-42D2-BAD5-7BBB373142B7}"/>
    <cellStyle name="Currency 2 2 2 2 2 5 2 5" xfId="20577" xr:uid="{BB3D1E7B-3F32-4B89-B8A6-D44CCD58FF62}"/>
    <cellStyle name="Currency 2 2 2 2 2 5 2 5 2" xfId="34269" xr:uid="{AB675D64-A945-4076-8D07-88C9FFD715C1}"/>
    <cellStyle name="Currency 2 2 2 2 2 5 2 5 3" xfId="49153" xr:uid="{66541DC6-156A-4341-865C-A22DCB47C1D6}"/>
    <cellStyle name="Currency 2 2 2 2 2 5 2 6" xfId="13733" xr:uid="{33F2FA4C-422A-4598-B65E-53FEF6949E66}"/>
    <cellStyle name="Currency 2 2 2 2 2 5 2 7" xfId="27423" xr:uid="{E8A9E765-83BB-4F55-BB15-D605AE980462}"/>
    <cellStyle name="Currency 2 2 2 2 2 5 2 8" xfId="42307" xr:uid="{EA12BE6F-D358-4AA2-B5FC-EA6AE1CA2B43}"/>
    <cellStyle name="Currency 2 2 2 2 2 5 3" xfId="6888" xr:uid="{2DF1DD55-DE7E-424F-8562-6E14970B0022}"/>
    <cellStyle name="Currency 2 2 2 2 2 5 3 2" xfId="8601" xr:uid="{27E6E622-1A84-473C-BA51-00B2A78BC0F9}"/>
    <cellStyle name="Currency 2 2 2 2 2 5 3 2 2" xfId="12023" xr:uid="{545480AB-EF4D-4E3B-8BFA-59359794C732}"/>
    <cellStyle name="Currency 2 2 2 2 2 5 3 2 2 2" xfId="25713" xr:uid="{853175F1-DAC8-44E3-B548-EA6190C90F11}"/>
    <cellStyle name="Currency 2 2 2 2 2 5 3 2 2 2 2" xfId="39405" xr:uid="{97380DCB-4525-48AE-B453-1784D57F3693}"/>
    <cellStyle name="Currency 2 2 2 2 2 5 3 2 2 2 3" xfId="54289" xr:uid="{D0B0FF01-7365-4EF0-906D-62AB30354269}"/>
    <cellStyle name="Currency 2 2 2 2 2 5 3 2 2 3" xfId="18869" xr:uid="{5D785038-72A6-4EEB-A9C4-F40EAED5CF67}"/>
    <cellStyle name="Currency 2 2 2 2 2 5 3 2 2 4" xfId="32559" xr:uid="{F1D14E93-A426-495E-B408-A50E26DFD149}"/>
    <cellStyle name="Currency 2 2 2 2 2 5 3 2 2 5" xfId="47443" xr:uid="{11BFF56D-3370-4FF7-A090-A4B974AF7BD0}"/>
    <cellStyle name="Currency 2 2 2 2 2 5 3 2 3" xfId="22291" xr:uid="{3BDBD5EA-2361-44DB-9B55-BF0F35C00988}"/>
    <cellStyle name="Currency 2 2 2 2 2 5 3 2 3 2" xfId="35983" xr:uid="{5DD3C832-544C-46E2-8737-6158C27397D8}"/>
    <cellStyle name="Currency 2 2 2 2 2 5 3 2 3 3" xfId="50867" xr:uid="{A0521093-ACD1-4225-8382-EAA04102A508}"/>
    <cellStyle name="Currency 2 2 2 2 2 5 3 2 4" xfId="15447" xr:uid="{A285B220-DE81-493F-BEA3-9968E0006960}"/>
    <cellStyle name="Currency 2 2 2 2 2 5 3 2 5" xfId="29137" xr:uid="{D35A9CBE-5D1C-4575-951C-EFD402C84327}"/>
    <cellStyle name="Currency 2 2 2 2 2 5 3 2 6" xfId="44021" xr:uid="{72E5BF77-456E-417D-89AC-74ABB0650866}"/>
    <cellStyle name="Currency 2 2 2 2 2 5 3 3" xfId="10311" xr:uid="{B0BDC76B-33A0-4AED-8104-4030222831CC}"/>
    <cellStyle name="Currency 2 2 2 2 2 5 3 3 2" xfId="24001" xr:uid="{A7326893-0AB4-4952-810E-C28AB5849B2E}"/>
    <cellStyle name="Currency 2 2 2 2 2 5 3 3 2 2" xfId="37693" xr:uid="{5437E78D-C0EB-4614-8E7B-B7A77E30E272}"/>
    <cellStyle name="Currency 2 2 2 2 2 5 3 3 2 3" xfId="52577" xr:uid="{77D65BD6-A94F-4F4D-AF27-02EC649AF22A}"/>
    <cellStyle name="Currency 2 2 2 2 2 5 3 3 3" xfId="17157" xr:uid="{46B54E21-F22E-41FD-93CE-5AA7AEB1CBA6}"/>
    <cellStyle name="Currency 2 2 2 2 2 5 3 3 4" xfId="30847" xr:uid="{CF4C123C-244B-4F62-BF06-70658C2E365C}"/>
    <cellStyle name="Currency 2 2 2 2 2 5 3 3 5" xfId="45731" xr:uid="{5C05C939-E305-4829-A0FD-E1F195B760D2}"/>
    <cellStyle name="Currency 2 2 2 2 2 5 3 4" xfId="20579" xr:uid="{2864753E-7D4F-4C14-89EE-704FC1162ABE}"/>
    <cellStyle name="Currency 2 2 2 2 2 5 3 4 2" xfId="34271" xr:uid="{FC4D4C7A-64D1-46A1-8AE0-DC42D197E73F}"/>
    <cellStyle name="Currency 2 2 2 2 2 5 3 4 3" xfId="49155" xr:uid="{9F81AB46-309D-42D6-89E7-377B46020D08}"/>
    <cellStyle name="Currency 2 2 2 2 2 5 3 5" xfId="13735" xr:uid="{24195A96-740C-4165-BE7F-390BA77B1613}"/>
    <cellStyle name="Currency 2 2 2 2 2 5 3 6" xfId="27425" xr:uid="{190B8D3A-97FF-4CA5-B9B1-258EF2815BCB}"/>
    <cellStyle name="Currency 2 2 2 2 2 5 3 7" xfId="42309" xr:uid="{3C04CA7C-CD4A-4DFA-8F84-57F829B7BF5A}"/>
    <cellStyle name="Currency 2 2 2 2 2 5 4" xfId="6889" xr:uid="{16411C3B-B492-4672-95FA-972F9F5CCEFB}"/>
    <cellStyle name="Currency 2 2 2 2 2 5 4 2" xfId="8602" xr:uid="{BB5B6A65-351E-45FE-B2B2-18A57860FF3F}"/>
    <cellStyle name="Currency 2 2 2 2 2 5 4 2 2" xfId="12024" xr:uid="{B0B80CA8-7B90-4906-9E19-648246B20B32}"/>
    <cellStyle name="Currency 2 2 2 2 2 5 4 2 2 2" xfId="25714" xr:uid="{B909A620-4909-42CA-9AC3-A979222F07E5}"/>
    <cellStyle name="Currency 2 2 2 2 2 5 4 2 2 2 2" xfId="39406" xr:uid="{9BB6531B-4787-45EC-910D-66FF59CF2A48}"/>
    <cellStyle name="Currency 2 2 2 2 2 5 4 2 2 2 3" xfId="54290" xr:uid="{149DD79F-6467-4CF8-98EE-0AFA99D282ED}"/>
    <cellStyle name="Currency 2 2 2 2 2 5 4 2 2 3" xfId="18870" xr:uid="{2C7C9C89-551E-404D-850D-AF07C55C19CB}"/>
    <cellStyle name="Currency 2 2 2 2 2 5 4 2 2 4" xfId="32560" xr:uid="{07F79317-84F1-4CAE-B1DF-5C54EAD07092}"/>
    <cellStyle name="Currency 2 2 2 2 2 5 4 2 2 5" xfId="47444" xr:uid="{337493DD-3979-43D5-8CFE-D01AE7D2DBBA}"/>
    <cellStyle name="Currency 2 2 2 2 2 5 4 2 3" xfId="22292" xr:uid="{91D835EA-12A8-4037-81CB-A50E8F017C62}"/>
    <cellStyle name="Currency 2 2 2 2 2 5 4 2 3 2" xfId="35984" xr:uid="{E830C478-D037-4CCA-AC29-D7EEB41B26FE}"/>
    <cellStyle name="Currency 2 2 2 2 2 5 4 2 3 3" xfId="50868" xr:uid="{4CD67CDD-0323-4C43-8D0D-E427CF64A9B3}"/>
    <cellStyle name="Currency 2 2 2 2 2 5 4 2 4" xfId="15448" xr:uid="{35116147-4DB4-4B9F-B005-231460651246}"/>
    <cellStyle name="Currency 2 2 2 2 2 5 4 2 5" xfId="29138" xr:uid="{A8F05E88-0DC9-42E0-964A-2395F0EDCF6D}"/>
    <cellStyle name="Currency 2 2 2 2 2 5 4 2 6" xfId="44022" xr:uid="{47E52C26-D0BD-48ED-87E1-B576D5783ABA}"/>
    <cellStyle name="Currency 2 2 2 2 2 5 4 3" xfId="10312" xr:uid="{EFD301F4-ED61-4AD4-861B-380D31B98E38}"/>
    <cellStyle name="Currency 2 2 2 2 2 5 4 3 2" xfId="24002" xr:uid="{F6637826-4B27-49D1-AED8-FF7B7883F238}"/>
    <cellStyle name="Currency 2 2 2 2 2 5 4 3 2 2" xfId="37694" xr:uid="{667FB440-2461-41C7-87E2-8361AB8B18FC}"/>
    <cellStyle name="Currency 2 2 2 2 2 5 4 3 2 3" xfId="52578" xr:uid="{4207C101-E3FF-415A-8C05-33D6A593B0F2}"/>
    <cellStyle name="Currency 2 2 2 2 2 5 4 3 3" xfId="17158" xr:uid="{EB5B9D01-36E5-4492-A6B5-951BF3ED4361}"/>
    <cellStyle name="Currency 2 2 2 2 2 5 4 3 4" xfId="30848" xr:uid="{45538795-ACC0-4628-870B-EDDF4A54574D}"/>
    <cellStyle name="Currency 2 2 2 2 2 5 4 3 5" xfId="45732" xr:uid="{AC7409F0-1749-4381-91BC-579C3A53741C}"/>
    <cellStyle name="Currency 2 2 2 2 2 5 4 4" xfId="20580" xr:uid="{F7C98137-32FB-42AF-AC15-025ABD5F86DC}"/>
    <cellStyle name="Currency 2 2 2 2 2 5 4 4 2" xfId="34272" xr:uid="{6F77CDA0-2DBD-43F0-BD0B-7D8F949949E7}"/>
    <cellStyle name="Currency 2 2 2 2 2 5 4 4 3" xfId="49156" xr:uid="{17471594-9223-4868-8E45-766E47DDA5CE}"/>
    <cellStyle name="Currency 2 2 2 2 2 5 4 5" xfId="13736" xr:uid="{4AA9585A-DB3C-4A9B-8B8A-AF9BFFA44544}"/>
    <cellStyle name="Currency 2 2 2 2 2 5 4 6" xfId="27426" xr:uid="{D47191D3-F057-4A68-9E69-95BB13067BC9}"/>
    <cellStyle name="Currency 2 2 2 2 2 5 4 7" xfId="42310" xr:uid="{9A8DD51E-18B9-4144-81A7-34BCB68B8C8C}"/>
    <cellStyle name="Currency 2 2 2 2 2 5 5" xfId="8598" xr:uid="{592484BD-97CA-43C7-8F09-B5A2E1AF6FB7}"/>
    <cellStyle name="Currency 2 2 2 2 2 5 5 2" xfId="12020" xr:uid="{F3864A77-8C0D-46FF-908F-2C9848CAD70C}"/>
    <cellStyle name="Currency 2 2 2 2 2 5 5 2 2" xfId="25710" xr:uid="{62F7AE4F-8B3E-4BD6-AAAD-68B24191E36D}"/>
    <cellStyle name="Currency 2 2 2 2 2 5 5 2 2 2" xfId="39402" xr:uid="{1D7C34F7-A74B-4C90-BC75-A7B735DA48B7}"/>
    <cellStyle name="Currency 2 2 2 2 2 5 5 2 2 3" xfId="54286" xr:uid="{50AEB8E2-E460-4A76-A207-787521CF4216}"/>
    <cellStyle name="Currency 2 2 2 2 2 5 5 2 3" xfId="18866" xr:uid="{6AC844AC-29AA-4A34-8050-3D779EBDCA04}"/>
    <cellStyle name="Currency 2 2 2 2 2 5 5 2 4" xfId="32556" xr:uid="{82CF3888-C7A1-4FDF-9E2D-DC4F113E8DD4}"/>
    <cellStyle name="Currency 2 2 2 2 2 5 5 2 5" xfId="47440" xr:uid="{83881625-206D-44ED-B017-566CBD49C609}"/>
    <cellStyle name="Currency 2 2 2 2 2 5 5 3" xfId="22288" xr:uid="{848AC4F3-F8C0-4A18-BB92-06ED90AAD928}"/>
    <cellStyle name="Currency 2 2 2 2 2 5 5 3 2" xfId="35980" xr:uid="{A0BE67CE-F3D0-4524-9228-6747D02685C6}"/>
    <cellStyle name="Currency 2 2 2 2 2 5 5 3 3" xfId="50864" xr:uid="{C0CB5532-E3A7-4ADC-87E6-1A6FFE5029B5}"/>
    <cellStyle name="Currency 2 2 2 2 2 5 5 4" xfId="15444" xr:uid="{3193017F-4788-4EF7-939E-08A5BB45497B}"/>
    <cellStyle name="Currency 2 2 2 2 2 5 5 5" xfId="29134" xr:uid="{FBB1BE9D-3D2C-46CC-AA6C-E07081186A47}"/>
    <cellStyle name="Currency 2 2 2 2 2 5 5 6" xfId="44018" xr:uid="{6425F56E-84D0-4EA1-804B-C67FB382DC6B}"/>
    <cellStyle name="Currency 2 2 2 2 2 5 6" xfId="10308" xr:uid="{F91D2DC9-720E-4542-BAAE-9086FDEF012F}"/>
    <cellStyle name="Currency 2 2 2 2 2 5 6 2" xfId="23998" xr:uid="{0EAA44F3-0986-4E59-AAB6-AF8A6B667628}"/>
    <cellStyle name="Currency 2 2 2 2 2 5 6 2 2" xfId="37690" xr:uid="{B35BA601-EAEA-465A-B9E1-8BC4476B5EAA}"/>
    <cellStyle name="Currency 2 2 2 2 2 5 6 2 3" xfId="52574" xr:uid="{45EA27C2-11D8-43F2-A644-5B74DE96F6D5}"/>
    <cellStyle name="Currency 2 2 2 2 2 5 6 3" xfId="17154" xr:uid="{3B9B560A-28CE-4ED6-B8B7-9A5637A25FB1}"/>
    <cellStyle name="Currency 2 2 2 2 2 5 6 4" xfId="30844" xr:uid="{08CABAFD-8C7D-4A9F-B65D-6B7EA985B266}"/>
    <cellStyle name="Currency 2 2 2 2 2 5 6 5" xfId="45728" xr:uid="{4752F80D-001D-473F-81D7-1F04EBFF7AD6}"/>
    <cellStyle name="Currency 2 2 2 2 2 5 7" xfId="20576" xr:uid="{2AD06DBF-3345-49A5-B86C-28440F48E14B}"/>
    <cellStyle name="Currency 2 2 2 2 2 5 7 2" xfId="34268" xr:uid="{F05FCA6C-1AA4-4D1E-8036-37C55B80EE9C}"/>
    <cellStyle name="Currency 2 2 2 2 2 5 7 3" xfId="49152" xr:uid="{0AF4FA30-790A-4B58-9AEB-286CDF88BE1A}"/>
    <cellStyle name="Currency 2 2 2 2 2 5 8" xfId="13732" xr:uid="{511DC3D4-56DB-4F6B-9CBF-17D93C72AA98}"/>
    <cellStyle name="Currency 2 2 2 2 2 5 9" xfId="27422" xr:uid="{25C0A08A-93BC-4A8A-99FE-EB488CDE69D0}"/>
    <cellStyle name="Currency 2 2 2 2 2 6" xfId="6890" xr:uid="{C90AC8F0-2D3A-4D26-99B1-96964AF2AFAD}"/>
    <cellStyle name="Currency 2 2 2 2 2 6 10" xfId="42311" xr:uid="{65B45CF0-09AF-4760-BE5B-4B7C70220A86}"/>
    <cellStyle name="Currency 2 2 2 2 2 6 2" xfId="6891" xr:uid="{5B278959-4349-4F30-B2A3-C1919A4EC83E}"/>
    <cellStyle name="Currency 2 2 2 2 2 6 2 2" xfId="6892" xr:uid="{C6CEF61F-AFE4-47B6-9CDE-38894898595B}"/>
    <cellStyle name="Currency 2 2 2 2 2 6 2 2 2" xfId="8605" xr:uid="{39CE59C7-3E5D-47E1-A0DD-8076ABA96C1E}"/>
    <cellStyle name="Currency 2 2 2 2 2 6 2 2 2 2" xfId="12027" xr:uid="{C218287C-1176-4FDB-8F22-19246B668F6D}"/>
    <cellStyle name="Currency 2 2 2 2 2 6 2 2 2 2 2" xfId="25717" xr:uid="{9688013B-CB16-4628-BD7D-5E167069D93D}"/>
    <cellStyle name="Currency 2 2 2 2 2 6 2 2 2 2 2 2" xfId="39409" xr:uid="{A0E4A4D6-EE91-465A-831A-4219FAF72C63}"/>
    <cellStyle name="Currency 2 2 2 2 2 6 2 2 2 2 2 3" xfId="54293" xr:uid="{84D61B88-0744-49F0-A080-C431551D7748}"/>
    <cellStyle name="Currency 2 2 2 2 2 6 2 2 2 2 3" xfId="18873" xr:uid="{135A3864-C3A2-4A92-86D8-1CBCB7C72ECB}"/>
    <cellStyle name="Currency 2 2 2 2 2 6 2 2 2 2 4" xfId="32563" xr:uid="{3BACAD91-68FA-4B08-B2AC-C0F26AD517A6}"/>
    <cellStyle name="Currency 2 2 2 2 2 6 2 2 2 2 5" xfId="47447" xr:uid="{D4838610-B4F3-4D52-A614-19F97869FBEF}"/>
    <cellStyle name="Currency 2 2 2 2 2 6 2 2 2 3" xfId="22295" xr:uid="{DD349C9C-E379-49FC-8DF4-AC6A19A7CEA2}"/>
    <cellStyle name="Currency 2 2 2 2 2 6 2 2 2 3 2" xfId="35987" xr:uid="{12C5CA2B-F648-4AD6-B9C5-B8EEBAA0E0A7}"/>
    <cellStyle name="Currency 2 2 2 2 2 6 2 2 2 3 3" xfId="50871" xr:uid="{27E81F89-8273-4A40-9004-5963B1CA1D15}"/>
    <cellStyle name="Currency 2 2 2 2 2 6 2 2 2 4" xfId="15451" xr:uid="{9F4763ED-F033-481A-A5B4-B3544DD98952}"/>
    <cellStyle name="Currency 2 2 2 2 2 6 2 2 2 5" xfId="29141" xr:uid="{919E1E2B-163F-4E0A-97D6-09521B8D84DF}"/>
    <cellStyle name="Currency 2 2 2 2 2 6 2 2 2 6" xfId="44025" xr:uid="{D57CE986-431C-4421-B1EF-E34885BB7BDD}"/>
    <cellStyle name="Currency 2 2 2 2 2 6 2 2 3" xfId="10315" xr:uid="{2FFEA169-79DF-4595-9FC9-FDC5E32054C6}"/>
    <cellStyle name="Currency 2 2 2 2 2 6 2 2 3 2" xfId="24005" xr:uid="{18937C71-25E4-46A0-B049-E3F2CDDD09CA}"/>
    <cellStyle name="Currency 2 2 2 2 2 6 2 2 3 2 2" xfId="37697" xr:uid="{BEBE902E-CB36-4460-A24A-FD0577645BB6}"/>
    <cellStyle name="Currency 2 2 2 2 2 6 2 2 3 2 3" xfId="52581" xr:uid="{68DE78DE-9A63-4198-9BB6-FF1BD1528C23}"/>
    <cellStyle name="Currency 2 2 2 2 2 6 2 2 3 3" xfId="17161" xr:uid="{E823118B-771D-48F7-847D-EA2C70A8D7C6}"/>
    <cellStyle name="Currency 2 2 2 2 2 6 2 2 3 4" xfId="30851" xr:uid="{88FBC0A6-6980-4F97-98A0-6176C75778AA}"/>
    <cellStyle name="Currency 2 2 2 2 2 6 2 2 3 5" xfId="45735" xr:uid="{F378C249-2707-4D11-80D0-299A4442F8F5}"/>
    <cellStyle name="Currency 2 2 2 2 2 6 2 2 4" xfId="20583" xr:uid="{C7AA4657-B4EA-4F31-A4C1-61C2B9C8BD2F}"/>
    <cellStyle name="Currency 2 2 2 2 2 6 2 2 4 2" xfId="34275" xr:uid="{22060558-3B19-456B-A440-9951BAE51771}"/>
    <cellStyle name="Currency 2 2 2 2 2 6 2 2 4 3" xfId="49159" xr:uid="{059ACA77-0A3E-4D80-B48D-7096E8424924}"/>
    <cellStyle name="Currency 2 2 2 2 2 6 2 2 5" xfId="13739" xr:uid="{660CF009-0293-432B-A315-C12538D4AFDD}"/>
    <cellStyle name="Currency 2 2 2 2 2 6 2 2 6" xfId="27429" xr:uid="{EA133B6F-EAE2-41C9-B310-4C2B5341FEDE}"/>
    <cellStyle name="Currency 2 2 2 2 2 6 2 2 7" xfId="42313" xr:uid="{97C03F6A-C124-43D0-B48F-CCE97B576206}"/>
    <cellStyle name="Currency 2 2 2 2 2 6 2 3" xfId="8604" xr:uid="{FF181669-1798-4EC6-83EF-B12A56C6F4DB}"/>
    <cellStyle name="Currency 2 2 2 2 2 6 2 3 2" xfId="12026" xr:uid="{3E7172B7-CE59-43E3-9AD7-2AD48B5EC809}"/>
    <cellStyle name="Currency 2 2 2 2 2 6 2 3 2 2" xfId="25716" xr:uid="{F8D78756-B198-4A51-81B6-713358B14A17}"/>
    <cellStyle name="Currency 2 2 2 2 2 6 2 3 2 2 2" xfId="39408" xr:uid="{55CF6B94-32CE-48DA-8F37-F81317246A88}"/>
    <cellStyle name="Currency 2 2 2 2 2 6 2 3 2 2 3" xfId="54292" xr:uid="{6E95A22A-7F75-4043-BC47-74EF951FC86C}"/>
    <cellStyle name="Currency 2 2 2 2 2 6 2 3 2 3" xfId="18872" xr:uid="{1027DBA5-2B4E-4517-8437-633F7E1B11E4}"/>
    <cellStyle name="Currency 2 2 2 2 2 6 2 3 2 4" xfId="32562" xr:uid="{D3CC4CF2-EF88-43EA-9294-5CA824E02B47}"/>
    <cellStyle name="Currency 2 2 2 2 2 6 2 3 2 5" xfId="47446" xr:uid="{2EAE96E8-5CC9-48AA-BED3-E81A9ACC237C}"/>
    <cellStyle name="Currency 2 2 2 2 2 6 2 3 3" xfId="22294" xr:uid="{98994DA1-6F09-421D-A4FB-AF9AECBAE6BE}"/>
    <cellStyle name="Currency 2 2 2 2 2 6 2 3 3 2" xfId="35986" xr:uid="{A50318A6-B405-426B-BAE2-0825EAD15401}"/>
    <cellStyle name="Currency 2 2 2 2 2 6 2 3 3 3" xfId="50870" xr:uid="{52A390EF-2F26-4CC3-AFC6-3FB68A2DF6B7}"/>
    <cellStyle name="Currency 2 2 2 2 2 6 2 3 4" xfId="15450" xr:uid="{B7B511BE-0098-4A96-8A3A-2A158BDB800B}"/>
    <cellStyle name="Currency 2 2 2 2 2 6 2 3 5" xfId="29140" xr:uid="{C2271AE4-1C72-42C6-BC65-70A4608B0474}"/>
    <cellStyle name="Currency 2 2 2 2 2 6 2 3 6" xfId="44024" xr:uid="{20B7F6A7-0330-45D0-9BBD-F31099222C53}"/>
    <cellStyle name="Currency 2 2 2 2 2 6 2 4" xfId="10314" xr:uid="{5351E24F-B52E-4266-8209-027B4B3328FC}"/>
    <cellStyle name="Currency 2 2 2 2 2 6 2 4 2" xfId="24004" xr:uid="{9048426A-49EC-40B4-BE2D-314CD7A1CA68}"/>
    <cellStyle name="Currency 2 2 2 2 2 6 2 4 2 2" xfId="37696" xr:uid="{615DD934-5E91-423C-BDA8-80080EFE6CF6}"/>
    <cellStyle name="Currency 2 2 2 2 2 6 2 4 2 3" xfId="52580" xr:uid="{2EC905B9-FF76-40E0-9DEF-03E26602A8F5}"/>
    <cellStyle name="Currency 2 2 2 2 2 6 2 4 3" xfId="17160" xr:uid="{4142DB8C-E268-4EAE-ABE5-F04098C598C0}"/>
    <cellStyle name="Currency 2 2 2 2 2 6 2 4 4" xfId="30850" xr:uid="{C14D48C2-3535-4B34-AF04-D11F85402238}"/>
    <cellStyle name="Currency 2 2 2 2 2 6 2 4 5" xfId="45734" xr:uid="{8AEA1C0D-9D9D-4A5F-B893-65586B3032DC}"/>
    <cellStyle name="Currency 2 2 2 2 2 6 2 5" xfId="20582" xr:uid="{B68BCB48-5A34-43FD-88E7-7BF858B736CB}"/>
    <cellStyle name="Currency 2 2 2 2 2 6 2 5 2" xfId="34274" xr:uid="{2C28568A-C180-42BA-B48B-98EBBED55FA8}"/>
    <cellStyle name="Currency 2 2 2 2 2 6 2 5 3" xfId="49158" xr:uid="{1F79FBD7-A0C0-4355-BB76-CBCB521F5DAD}"/>
    <cellStyle name="Currency 2 2 2 2 2 6 2 6" xfId="13738" xr:uid="{A525437B-FC40-456A-985E-4EBA0B4B039E}"/>
    <cellStyle name="Currency 2 2 2 2 2 6 2 7" xfId="27428" xr:uid="{05FA0249-F1B9-4B06-B3E3-02420B77C3FC}"/>
    <cellStyle name="Currency 2 2 2 2 2 6 2 8" xfId="42312" xr:uid="{E61BF97C-86CA-49AA-B916-C412CFCB8AD6}"/>
    <cellStyle name="Currency 2 2 2 2 2 6 3" xfId="6893" xr:uid="{EAFBB43E-101A-45CA-83A2-7E2B1BEA2717}"/>
    <cellStyle name="Currency 2 2 2 2 2 6 3 2" xfId="8606" xr:uid="{52E71FBA-A85E-4810-BB71-3F1CFDFCB6C2}"/>
    <cellStyle name="Currency 2 2 2 2 2 6 3 2 2" xfId="12028" xr:uid="{4AEC3472-4CE5-443D-ACA9-64B100031669}"/>
    <cellStyle name="Currency 2 2 2 2 2 6 3 2 2 2" xfId="25718" xr:uid="{111B84AA-77C2-48E8-835B-936FE51B3E1C}"/>
    <cellStyle name="Currency 2 2 2 2 2 6 3 2 2 2 2" xfId="39410" xr:uid="{BA5DB064-158C-4E01-A865-9F998C132E17}"/>
    <cellStyle name="Currency 2 2 2 2 2 6 3 2 2 2 3" xfId="54294" xr:uid="{B67A19B3-4EAC-461D-90B1-DA256CA169D9}"/>
    <cellStyle name="Currency 2 2 2 2 2 6 3 2 2 3" xfId="18874" xr:uid="{68A7FC48-85BB-46ED-B2B2-EEF437CACA8F}"/>
    <cellStyle name="Currency 2 2 2 2 2 6 3 2 2 4" xfId="32564" xr:uid="{DA22B86D-1FEB-47A8-A33E-A830FD7C8B33}"/>
    <cellStyle name="Currency 2 2 2 2 2 6 3 2 2 5" xfId="47448" xr:uid="{C442FF87-E100-4B78-8A0A-DC4CB8C0D488}"/>
    <cellStyle name="Currency 2 2 2 2 2 6 3 2 3" xfId="22296" xr:uid="{1731B953-BD3C-46B9-B723-B88456774A20}"/>
    <cellStyle name="Currency 2 2 2 2 2 6 3 2 3 2" xfId="35988" xr:uid="{23D71526-7765-451F-B2D9-A7DBBEF23293}"/>
    <cellStyle name="Currency 2 2 2 2 2 6 3 2 3 3" xfId="50872" xr:uid="{F2332DC3-265A-4722-9C0F-6DEFDA5DD5BE}"/>
    <cellStyle name="Currency 2 2 2 2 2 6 3 2 4" xfId="15452" xr:uid="{368AA8C1-4BEE-4585-AD76-0B7B675F5083}"/>
    <cellStyle name="Currency 2 2 2 2 2 6 3 2 5" xfId="29142" xr:uid="{88E856E3-0374-418C-A90D-DBA0D393B874}"/>
    <cellStyle name="Currency 2 2 2 2 2 6 3 2 6" xfId="44026" xr:uid="{E71BC7E6-5E4B-4191-9B53-CCCC3C41CAF5}"/>
    <cellStyle name="Currency 2 2 2 2 2 6 3 3" xfId="10316" xr:uid="{93FE34E7-620D-4FD8-95F2-71D70E1A0C9E}"/>
    <cellStyle name="Currency 2 2 2 2 2 6 3 3 2" xfId="24006" xr:uid="{C5BD6DFD-16EF-409F-9C0D-2482ECBCD030}"/>
    <cellStyle name="Currency 2 2 2 2 2 6 3 3 2 2" xfId="37698" xr:uid="{EF390998-5D55-4A3E-849F-1A9F00F68DC3}"/>
    <cellStyle name="Currency 2 2 2 2 2 6 3 3 2 3" xfId="52582" xr:uid="{F67A07E0-27EB-4FBD-9B89-54F1DB21A0BE}"/>
    <cellStyle name="Currency 2 2 2 2 2 6 3 3 3" xfId="17162" xr:uid="{9C8A3A1F-36B5-40F2-B4CB-C7D6B26F4A13}"/>
    <cellStyle name="Currency 2 2 2 2 2 6 3 3 4" xfId="30852" xr:uid="{026AD2C9-AF27-4E7B-953B-0576A8649F57}"/>
    <cellStyle name="Currency 2 2 2 2 2 6 3 3 5" xfId="45736" xr:uid="{3B6CD920-BA03-4801-8FAF-DAC6D56869EA}"/>
    <cellStyle name="Currency 2 2 2 2 2 6 3 4" xfId="20584" xr:uid="{DAAB4651-CB94-4BB0-8B3E-FCC5230F30D8}"/>
    <cellStyle name="Currency 2 2 2 2 2 6 3 4 2" xfId="34276" xr:uid="{8BF1F4F6-F071-4114-9E5F-A677A020EA8A}"/>
    <cellStyle name="Currency 2 2 2 2 2 6 3 4 3" xfId="49160" xr:uid="{5692A123-2CB1-4D4C-91EA-218FED65BA6D}"/>
    <cellStyle name="Currency 2 2 2 2 2 6 3 5" xfId="13740" xr:uid="{6C10878B-7671-496E-B621-29AE6CF58E78}"/>
    <cellStyle name="Currency 2 2 2 2 2 6 3 6" xfId="27430" xr:uid="{D269FC6E-E07C-4A14-8C79-E3A079A4C05E}"/>
    <cellStyle name="Currency 2 2 2 2 2 6 3 7" xfId="42314" xr:uid="{B7D978EA-8080-4699-9932-6207A069B825}"/>
    <cellStyle name="Currency 2 2 2 2 2 6 4" xfId="6894" xr:uid="{6375ED10-21A0-4474-91BF-9272B7300B11}"/>
    <cellStyle name="Currency 2 2 2 2 2 6 4 2" xfId="8607" xr:uid="{8D6C41F3-5078-48C8-A8B3-226ED06BFCA2}"/>
    <cellStyle name="Currency 2 2 2 2 2 6 4 2 2" xfId="12029" xr:uid="{52824118-D8FF-4C43-9E61-0F9758E6BC42}"/>
    <cellStyle name="Currency 2 2 2 2 2 6 4 2 2 2" xfId="25719" xr:uid="{72891958-A2EC-40A1-B8F3-A48BD031ACE2}"/>
    <cellStyle name="Currency 2 2 2 2 2 6 4 2 2 2 2" xfId="39411" xr:uid="{5991B7D3-49CE-4116-A076-986E8AED4AB3}"/>
    <cellStyle name="Currency 2 2 2 2 2 6 4 2 2 2 3" xfId="54295" xr:uid="{5E13AD4F-5894-41A2-8703-CB48205328F3}"/>
    <cellStyle name="Currency 2 2 2 2 2 6 4 2 2 3" xfId="18875" xr:uid="{532B7CD6-1108-44FD-A5BB-4F9D7BEFBD09}"/>
    <cellStyle name="Currency 2 2 2 2 2 6 4 2 2 4" xfId="32565" xr:uid="{3400089C-24E2-4E35-9E93-101312FC0181}"/>
    <cellStyle name="Currency 2 2 2 2 2 6 4 2 2 5" xfId="47449" xr:uid="{4A1EFFE1-4E89-4DAD-85E8-2696CD068B75}"/>
    <cellStyle name="Currency 2 2 2 2 2 6 4 2 3" xfId="22297" xr:uid="{07836C1D-C2C5-4447-B9AA-C2BA0938F181}"/>
    <cellStyle name="Currency 2 2 2 2 2 6 4 2 3 2" xfId="35989" xr:uid="{8F687F21-31A0-4CCD-8788-556DAABB0DB9}"/>
    <cellStyle name="Currency 2 2 2 2 2 6 4 2 3 3" xfId="50873" xr:uid="{87D1EED6-79E1-4E0F-BAEC-370B63C5C8B4}"/>
    <cellStyle name="Currency 2 2 2 2 2 6 4 2 4" xfId="15453" xr:uid="{B5EB0187-534E-458B-B467-23D82A6F81B1}"/>
    <cellStyle name="Currency 2 2 2 2 2 6 4 2 5" xfId="29143" xr:uid="{3D4AD356-02BB-4697-B5A8-40D78650494D}"/>
    <cellStyle name="Currency 2 2 2 2 2 6 4 2 6" xfId="44027" xr:uid="{6A2DB2EA-2347-417F-83F9-4A0D3551D889}"/>
    <cellStyle name="Currency 2 2 2 2 2 6 4 3" xfId="10317" xr:uid="{0970295F-85D8-454B-9262-16723432739A}"/>
    <cellStyle name="Currency 2 2 2 2 2 6 4 3 2" xfId="24007" xr:uid="{011610CF-D354-4BC1-9BDE-B4FDB8B6D9AA}"/>
    <cellStyle name="Currency 2 2 2 2 2 6 4 3 2 2" xfId="37699" xr:uid="{1C7655D8-25CA-4657-81B6-41EB5CAC9B41}"/>
    <cellStyle name="Currency 2 2 2 2 2 6 4 3 2 3" xfId="52583" xr:uid="{B4390C2B-CD8A-4249-9FBD-3C4C614C6875}"/>
    <cellStyle name="Currency 2 2 2 2 2 6 4 3 3" xfId="17163" xr:uid="{F1346E33-80BF-422F-8917-100E9720E6E4}"/>
    <cellStyle name="Currency 2 2 2 2 2 6 4 3 4" xfId="30853" xr:uid="{7523C01E-8A6E-44F7-8104-0DCF6248D0D5}"/>
    <cellStyle name="Currency 2 2 2 2 2 6 4 3 5" xfId="45737" xr:uid="{6E371E4B-29C4-4D48-9D7F-585EB1A48773}"/>
    <cellStyle name="Currency 2 2 2 2 2 6 4 4" xfId="20585" xr:uid="{B8DD5378-0622-4BF1-A312-769740DA2B2F}"/>
    <cellStyle name="Currency 2 2 2 2 2 6 4 4 2" xfId="34277" xr:uid="{740D6E4F-7E17-46A2-B31B-4FE225BC291D}"/>
    <cellStyle name="Currency 2 2 2 2 2 6 4 4 3" xfId="49161" xr:uid="{3758A492-CF50-4FDF-AB19-42F507CB3174}"/>
    <cellStyle name="Currency 2 2 2 2 2 6 4 5" xfId="13741" xr:uid="{4F86E0CD-12F0-4C10-B500-1196C187316A}"/>
    <cellStyle name="Currency 2 2 2 2 2 6 4 6" xfId="27431" xr:uid="{240AD25C-1CE8-407A-8643-B33FDC17F2A4}"/>
    <cellStyle name="Currency 2 2 2 2 2 6 4 7" xfId="42315" xr:uid="{BC83725B-66A9-44B1-AFD3-EA1FB6D1D0AA}"/>
    <cellStyle name="Currency 2 2 2 2 2 6 5" xfId="8603" xr:uid="{DFD0222F-0B41-481B-BC88-E0EE1A4A36BD}"/>
    <cellStyle name="Currency 2 2 2 2 2 6 5 2" xfId="12025" xr:uid="{A3BC2C32-744C-47A1-AAEC-E82CAB5A26A6}"/>
    <cellStyle name="Currency 2 2 2 2 2 6 5 2 2" xfId="25715" xr:uid="{D44B9EF1-94E7-4C11-B0CE-A387E393AC67}"/>
    <cellStyle name="Currency 2 2 2 2 2 6 5 2 2 2" xfId="39407" xr:uid="{78C5E393-B6C6-4413-81B0-D84BBF49B0DA}"/>
    <cellStyle name="Currency 2 2 2 2 2 6 5 2 2 3" xfId="54291" xr:uid="{85A31321-54B2-4E7E-9975-482A53F53BFC}"/>
    <cellStyle name="Currency 2 2 2 2 2 6 5 2 3" xfId="18871" xr:uid="{3B7F6E6D-BE7A-435F-A6B2-9F480F1350C9}"/>
    <cellStyle name="Currency 2 2 2 2 2 6 5 2 4" xfId="32561" xr:uid="{6A519DDA-0567-4655-AA89-A1CBD51FAAE7}"/>
    <cellStyle name="Currency 2 2 2 2 2 6 5 2 5" xfId="47445" xr:uid="{4EA39722-7E73-4839-96BE-0DEE4D958E20}"/>
    <cellStyle name="Currency 2 2 2 2 2 6 5 3" xfId="22293" xr:uid="{0419BA57-E3CC-4C76-855D-D75D4786BE92}"/>
    <cellStyle name="Currency 2 2 2 2 2 6 5 3 2" xfId="35985" xr:uid="{7E0CF131-415D-463E-B21D-1A281E0B6DF5}"/>
    <cellStyle name="Currency 2 2 2 2 2 6 5 3 3" xfId="50869" xr:uid="{714F3827-E825-4EE1-B3BA-9937B22E0F91}"/>
    <cellStyle name="Currency 2 2 2 2 2 6 5 4" xfId="15449" xr:uid="{57A5EC37-8F3C-4DFD-8BF2-3CA9A4F9F4CA}"/>
    <cellStyle name="Currency 2 2 2 2 2 6 5 5" xfId="29139" xr:uid="{4F707B13-25CB-44FD-A2AF-8B76E91D4BE2}"/>
    <cellStyle name="Currency 2 2 2 2 2 6 5 6" xfId="44023" xr:uid="{8ED47E6D-5569-4481-AE39-0EDCEAE1F3E5}"/>
    <cellStyle name="Currency 2 2 2 2 2 6 6" xfId="10313" xr:uid="{BBB303CE-30A1-4557-A391-C1B892C9E5F1}"/>
    <cellStyle name="Currency 2 2 2 2 2 6 6 2" xfId="24003" xr:uid="{312BB80F-B60C-4BA3-8BC3-5FA230965985}"/>
    <cellStyle name="Currency 2 2 2 2 2 6 6 2 2" xfId="37695" xr:uid="{8B4DDBCC-D92B-446D-AEE2-D56DC5AD4AD3}"/>
    <cellStyle name="Currency 2 2 2 2 2 6 6 2 3" xfId="52579" xr:uid="{D37E49A5-7D5A-4938-98F2-77C9C5CF91F9}"/>
    <cellStyle name="Currency 2 2 2 2 2 6 6 3" xfId="17159" xr:uid="{B97AC2E7-F6E8-42A8-91EA-DB663C348726}"/>
    <cellStyle name="Currency 2 2 2 2 2 6 6 4" xfId="30849" xr:uid="{0DE7FA9F-0578-47A9-A5BB-7D819EC1ADEA}"/>
    <cellStyle name="Currency 2 2 2 2 2 6 6 5" xfId="45733" xr:uid="{E20BE124-92A9-4873-B0DC-84FE65092557}"/>
    <cellStyle name="Currency 2 2 2 2 2 6 7" xfId="20581" xr:uid="{F4BC68F0-7242-4644-99F0-46407E250B0D}"/>
    <cellStyle name="Currency 2 2 2 2 2 6 7 2" xfId="34273" xr:uid="{FADB759F-6F70-40EC-AF05-59FC9E435023}"/>
    <cellStyle name="Currency 2 2 2 2 2 6 7 3" xfId="49157" xr:uid="{5DE42FCB-A2DE-47FF-B65C-8D84930B49D4}"/>
    <cellStyle name="Currency 2 2 2 2 2 6 8" xfId="13737" xr:uid="{4FC75166-1048-4B72-9E84-66D9383B8B14}"/>
    <cellStyle name="Currency 2 2 2 2 2 6 9" xfId="27427" xr:uid="{85B6859C-2920-434B-9509-750002803B05}"/>
    <cellStyle name="Currency 2 2 2 2 2 7" xfId="6895" xr:uid="{DD624D71-6EEF-4179-BE4F-02DD3F03C29A}"/>
    <cellStyle name="Currency 2 2 2 2 2 7 2" xfId="6896" xr:uid="{21566321-1AEA-484D-BCCC-650EE5650B1D}"/>
    <cellStyle name="Currency 2 2 2 2 2 7 2 2" xfId="8609" xr:uid="{1C0AF14B-E14F-4B1A-B78E-9F25036337DC}"/>
    <cellStyle name="Currency 2 2 2 2 2 7 2 2 2" xfId="12031" xr:uid="{216BD453-3653-48D7-A05A-8BD10A37570C}"/>
    <cellStyle name="Currency 2 2 2 2 2 7 2 2 2 2" xfId="25721" xr:uid="{B0C76971-6B54-4167-A47F-BEF080F01B7E}"/>
    <cellStyle name="Currency 2 2 2 2 2 7 2 2 2 2 2" xfId="39413" xr:uid="{459F56EB-30C4-4872-9A0A-E4665183CCF7}"/>
    <cellStyle name="Currency 2 2 2 2 2 7 2 2 2 2 3" xfId="54297" xr:uid="{6DB3544C-FA88-4B97-8141-DC42DD1D331A}"/>
    <cellStyle name="Currency 2 2 2 2 2 7 2 2 2 3" xfId="18877" xr:uid="{BCA3BCFC-61F7-4F61-BB8F-C6619A151504}"/>
    <cellStyle name="Currency 2 2 2 2 2 7 2 2 2 4" xfId="32567" xr:uid="{A140EE19-5426-4A52-822A-00A29D5BA8BD}"/>
    <cellStyle name="Currency 2 2 2 2 2 7 2 2 2 5" xfId="47451" xr:uid="{88A7A632-6B8B-417B-A273-36D3F869C342}"/>
    <cellStyle name="Currency 2 2 2 2 2 7 2 2 3" xfId="22299" xr:uid="{FA6B5DAD-811F-4181-8A38-4B9C92464F2D}"/>
    <cellStyle name="Currency 2 2 2 2 2 7 2 2 3 2" xfId="35991" xr:uid="{1A358170-12D9-438A-A64B-4EA7B46CDF86}"/>
    <cellStyle name="Currency 2 2 2 2 2 7 2 2 3 3" xfId="50875" xr:uid="{D8203C4F-5662-49FD-A908-62838B0BC9E0}"/>
    <cellStyle name="Currency 2 2 2 2 2 7 2 2 4" xfId="15455" xr:uid="{A275C2EC-CC80-4144-880B-24BDCA311678}"/>
    <cellStyle name="Currency 2 2 2 2 2 7 2 2 5" xfId="29145" xr:uid="{98E6E86B-DD4C-4972-8BED-B06A76D49D3A}"/>
    <cellStyle name="Currency 2 2 2 2 2 7 2 2 6" xfId="44029" xr:uid="{FD613C65-70D6-4F9E-855D-F1DF33E1A577}"/>
    <cellStyle name="Currency 2 2 2 2 2 7 2 3" xfId="10319" xr:uid="{ADF1EC51-539D-4AC8-834B-37AD00446D16}"/>
    <cellStyle name="Currency 2 2 2 2 2 7 2 3 2" xfId="24009" xr:uid="{F3E85B5E-B275-450B-9B5B-1D5F1ACB49D6}"/>
    <cellStyle name="Currency 2 2 2 2 2 7 2 3 2 2" xfId="37701" xr:uid="{C99AD852-5915-48BE-ADBB-A614A36B4C5A}"/>
    <cellStyle name="Currency 2 2 2 2 2 7 2 3 2 3" xfId="52585" xr:uid="{70EDC09E-0F59-44E1-938B-91CB81022D94}"/>
    <cellStyle name="Currency 2 2 2 2 2 7 2 3 3" xfId="17165" xr:uid="{08E7EAF3-42AF-4552-B598-D8914673F135}"/>
    <cellStyle name="Currency 2 2 2 2 2 7 2 3 4" xfId="30855" xr:uid="{BD780AF6-D042-4EE6-BD63-4EBE83D43FA6}"/>
    <cellStyle name="Currency 2 2 2 2 2 7 2 3 5" xfId="45739" xr:uid="{BB55FC1C-252C-4AF3-9D01-A61F4AE31C39}"/>
    <cellStyle name="Currency 2 2 2 2 2 7 2 4" xfId="20587" xr:uid="{24ECF0F8-1610-4A22-BDD6-5B73FAC6F044}"/>
    <cellStyle name="Currency 2 2 2 2 2 7 2 4 2" xfId="34279" xr:uid="{1C00A749-030C-4F9A-8D18-265E3DADB7FD}"/>
    <cellStyle name="Currency 2 2 2 2 2 7 2 4 3" xfId="49163" xr:uid="{7B04590C-B053-493E-AE30-EF12BF091386}"/>
    <cellStyle name="Currency 2 2 2 2 2 7 2 5" xfId="13743" xr:uid="{C6218152-240D-4201-9ED6-970554743190}"/>
    <cellStyle name="Currency 2 2 2 2 2 7 2 6" xfId="27433" xr:uid="{9DF89420-B4AE-464B-A0BB-6F5D102E124B}"/>
    <cellStyle name="Currency 2 2 2 2 2 7 2 7" xfId="42317" xr:uid="{F560F9FA-CC11-41DD-9E9C-200A546CDFD0}"/>
    <cellStyle name="Currency 2 2 2 2 2 7 3" xfId="8608" xr:uid="{6CC2205C-295F-44A0-A0EE-3867774B81DC}"/>
    <cellStyle name="Currency 2 2 2 2 2 7 3 2" xfId="12030" xr:uid="{72FD8CC0-5AD4-44EE-8D39-3D13E9DCF744}"/>
    <cellStyle name="Currency 2 2 2 2 2 7 3 2 2" xfId="25720" xr:uid="{974A0695-F062-40F7-A218-8E6B878B56DA}"/>
    <cellStyle name="Currency 2 2 2 2 2 7 3 2 2 2" xfId="39412" xr:uid="{695E7443-39B9-41C8-9577-06E049B58C27}"/>
    <cellStyle name="Currency 2 2 2 2 2 7 3 2 2 3" xfId="54296" xr:uid="{90C74A4E-94C3-4627-905D-80AA6264BE2A}"/>
    <cellStyle name="Currency 2 2 2 2 2 7 3 2 3" xfId="18876" xr:uid="{0AE7EDDF-7EE9-49F4-A1E2-BEE39E0B7705}"/>
    <cellStyle name="Currency 2 2 2 2 2 7 3 2 4" xfId="32566" xr:uid="{D4170724-A93C-41E1-B9CA-7D968B44DF63}"/>
    <cellStyle name="Currency 2 2 2 2 2 7 3 2 5" xfId="47450" xr:uid="{4FB6F7E3-610D-4944-852E-599517C72966}"/>
    <cellStyle name="Currency 2 2 2 2 2 7 3 3" xfId="22298" xr:uid="{8D10906D-FF3D-4EC2-BD95-9D8263AA42EC}"/>
    <cellStyle name="Currency 2 2 2 2 2 7 3 3 2" xfId="35990" xr:uid="{7FDD80E6-36E4-488C-8644-27D2164345D8}"/>
    <cellStyle name="Currency 2 2 2 2 2 7 3 3 3" xfId="50874" xr:uid="{4DF56AE0-E4EA-4BA3-82B3-A4117E713281}"/>
    <cellStyle name="Currency 2 2 2 2 2 7 3 4" xfId="15454" xr:uid="{3F4F48CD-4103-47B7-B033-20CE60E0EE1B}"/>
    <cellStyle name="Currency 2 2 2 2 2 7 3 5" xfId="29144" xr:uid="{ADD66A36-7E06-45D3-A254-F040EC501D6D}"/>
    <cellStyle name="Currency 2 2 2 2 2 7 3 6" xfId="44028" xr:uid="{0BBBACC9-18DF-4582-9EA7-04552F8436F7}"/>
    <cellStyle name="Currency 2 2 2 2 2 7 4" xfId="10318" xr:uid="{3E199FBF-E0B6-44C1-80C0-10D4FFD5E4B2}"/>
    <cellStyle name="Currency 2 2 2 2 2 7 4 2" xfId="24008" xr:uid="{01F9D5B7-EA42-4EB1-AFED-C564A95FC63F}"/>
    <cellStyle name="Currency 2 2 2 2 2 7 4 2 2" xfId="37700" xr:uid="{73D784CC-F72F-4354-B6E6-F9E20DD47077}"/>
    <cellStyle name="Currency 2 2 2 2 2 7 4 2 3" xfId="52584" xr:uid="{F0BF2531-69EB-4A36-8A9E-2A1A36F9A5EA}"/>
    <cellStyle name="Currency 2 2 2 2 2 7 4 3" xfId="17164" xr:uid="{D3780EF6-26CC-487B-8D6E-729A81DCD82A}"/>
    <cellStyle name="Currency 2 2 2 2 2 7 4 4" xfId="30854" xr:uid="{8AD8C9A0-F00C-4E2B-ABB5-0E7128719CA0}"/>
    <cellStyle name="Currency 2 2 2 2 2 7 4 5" xfId="45738" xr:uid="{062FAADA-A20F-4121-9B03-73A5BC25AD1D}"/>
    <cellStyle name="Currency 2 2 2 2 2 7 5" xfId="20586" xr:uid="{B1C927C6-84EF-4C29-8138-CD953C70E585}"/>
    <cellStyle name="Currency 2 2 2 2 2 7 5 2" xfId="34278" xr:uid="{5D78370E-9D3A-4DAD-9B83-ADD05B29E2B5}"/>
    <cellStyle name="Currency 2 2 2 2 2 7 5 3" xfId="49162" xr:uid="{809C7F24-E616-4C89-BEFA-E22A620D359A}"/>
    <cellStyle name="Currency 2 2 2 2 2 7 6" xfId="13742" xr:uid="{4BE2C0C1-A530-4110-8E74-5F3F91CA111A}"/>
    <cellStyle name="Currency 2 2 2 2 2 7 7" xfId="27432" xr:uid="{E4936753-483F-446B-8B21-E00796D09614}"/>
    <cellStyle name="Currency 2 2 2 2 2 7 8" xfId="42316" xr:uid="{A67C1204-9A4E-4019-B386-5B915E26FB74}"/>
    <cellStyle name="Currency 2 2 2 2 2 8" xfId="6897" xr:uid="{D6B0FA5A-12BD-4EB5-9B4A-A336F96D1F79}"/>
    <cellStyle name="Currency 2 2 2 2 2 8 2" xfId="8610" xr:uid="{EA1F1C7E-68D3-4F24-A4E2-E7CA76277A1B}"/>
    <cellStyle name="Currency 2 2 2 2 2 8 2 2" xfId="12032" xr:uid="{748909A3-C934-464C-9087-A3A0ECC446B4}"/>
    <cellStyle name="Currency 2 2 2 2 2 8 2 2 2" xfId="25722" xr:uid="{5ED1A9DC-FD99-4EB2-9663-831B6B58145E}"/>
    <cellStyle name="Currency 2 2 2 2 2 8 2 2 2 2" xfId="39414" xr:uid="{4B7C9A99-E0D2-45B2-A0B5-117213E80ACF}"/>
    <cellStyle name="Currency 2 2 2 2 2 8 2 2 2 3" xfId="54298" xr:uid="{4D4F5703-BAF3-4432-85E4-481688286309}"/>
    <cellStyle name="Currency 2 2 2 2 2 8 2 2 3" xfId="18878" xr:uid="{588ECD05-B976-4BDA-8235-659CC374CBA6}"/>
    <cellStyle name="Currency 2 2 2 2 2 8 2 2 4" xfId="32568" xr:uid="{ECA21EA4-5B4E-4FCE-AD48-EAAD46D2E30C}"/>
    <cellStyle name="Currency 2 2 2 2 2 8 2 2 5" xfId="47452" xr:uid="{83E67BA8-36BC-4DB1-BFFF-EAC323AFEBB0}"/>
    <cellStyle name="Currency 2 2 2 2 2 8 2 3" xfId="22300" xr:uid="{093EA996-271E-43D8-8D2B-4615D9FC391C}"/>
    <cellStyle name="Currency 2 2 2 2 2 8 2 3 2" xfId="35992" xr:uid="{F090C731-6FAC-42EB-B41B-64DDB4463030}"/>
    <cellStyle name="Currency 2 2 2 2 2 8 2 3 3" xfId="50876" xr:uid="{7A8400A5-20E3-453E-8760-E936882703F3}"/>
    <cellStyle name="Currency 2 2 2 2 2 8 2 4" xfId="15456" xr:uid="{BDF35CAC-C7E5-4C02-A1FE-CC2CADD84A6F}"/>
    <cellStyle name="Currency 2 2 2 2 2 8 2 5" xfId="29146" xr:uid="{D17D049F-4D0B-4E17-A0D6-6F5578683176}"/>
    <cellStyle name="Currency 2 2 2 2 2 8 2 6" xfId="44030" xr:uid="{18068D1A-986A-40FB-B784-13814B201000}"/>
    <cellStyle name="Currency 2 2 2 2 2 8 3" xfId="10320" xr:uid="{014383B9-5411-4017-985E-FE68CF0A475F}"/>
    <cellStyle name="Currency 2 2 2 2 2 8 3 2" xfId="24010" xr:uid="{6FC6F552-024A-4A18-B863-F1A2372B80F5}"/>
    <cellStyle name="Currency 2 2 2 2 2 8 3 2 2" xfId="37702" xr:uid="{BCCC86AC-D376-4537-9130-88CC80316258}"/>
    <cellStyle name="Currency 2 2 2 2 2 8 3 2 3" xfId="52586" xr:uid="{BB7A8FC4-E28C-4DE9-BEF8-9D112CB7DE51}"/>
    <cellStyle name="Currency 2 2 2 2 2 8 3 3" xfId="17166" xr:uid="{64461C3B-1BE2-41FD-B1F7-468619D6994A}"/>
    <cellStyle name="Currency 2 2 2 2 2 8 3 4" xfId="30856" xr:uid="{3A071C02-F46B-4A01-AC3F-8A8ED9149D60}"/>
    <cellStyle name="Currency 2 2 2 2 2 8 3 5" xfId="45740" xr:uid="{6CFBF89C-C505-49F3-A7E8-10944B1C67D1}"/>
    <cellStyle name="Currency 2 2 2 2 2 8 4" xfId="20588" xr:uid="{44E618E3-A487-4A65-8D6F-66F5BD14A5CD}"/>
    <cellStyle name="Currency 2 2 2 2 2 8 4 2" xfId="34280" xr:uid="{8076778B-A254-4210-984E-DBFAFCF008C5}"/>
    <cellStyle name="Currency 2 2 2 2 2 8 4 3" xfId="49164" xr:uid="{217AE23B-AACE-4A03-B386-18CABC488B56}"/>
    <cellStyle name="Currency 2 2 2 2 2 8 5" xfId="13744" xr:uid="{F557A9E0-3C3A-4C87-924C-AC22DF9EF792}"/>
    <cellStyle name="Currency 2 2 2 2 2 8 6" xfId="27434" xr:uid="{75348CAF-3897-4DA0-B622-AB26FC935812}"/>
    <cellStyle name="Currency 2 2 2 2 2 8 7" xfId="42318" xr:uid="{9D3763A5-1DC8-467B-8953-6E9AE4BF48BA}"/>
    <cellStyle name="Currency 2 2 2 2 2 9" xfId="6898" xr:uid="{17C671B7-55E1-4090-A746-C5BB32324CAE}"/>
    <cellStyle name="Currency 2 2 2 2 2 9 2" xfId="8611" xr:uid="{7ACA8CB8-53AA-46F5-9D90-651C928BD247}"/>
    <cellStyle name="Currency 2 2 2 2 2 9 2 2" xfId="12033" xr:uid="{036C91B1-648C-4609-AE91-7627A7E03B8B}"/>
    <cellStyle name="Currency 2 2 2 2 2 9 2 2 2" xfId="25723" xr:uid="{390E77DD-3918-4255-A637-9D3BD5C4340B}"/>
    <cellStyle name="Currency 2 2 2 2 2 9 2 2 2 2" xfId="39415" xr:uid="{BAF5BECF-BAB7-40E4-807C-3348793343B3}"/>
    <cellStyle name="Currency 2 2 2 2 2 9 2 2 2 3" xfId="54299" xr:uid="{2C7FFF77-3E91-4209-80F6-0C6C718E897B}"/>
    <cellStyle name="Currency 2 2 2 2 2 9 2 2 3" xfId="18879" xr:uid="{13C3635E-9FDA-4AC6-986E-A6932FE6A2EC}"/>
    <cellStyle name="Currency 2 2 2 2 2 9 2 2 4" xfId="32569" xr:uid="{C9541049-31B4-4F97-A262-C2D0D044DB85}"/>
    <cellStyle name="Currency 2 2 2 2 2 9 2 2 5" xfId="47453" xr:uid="{24845F4E-B5CF-4F62-8491-342202FD6FA6}"/>
    <cellStyle name="Currency 2 2 2 2 2 9 2 3" xfId="22301" xr:uid="{36F91B1A-A72B-4792-8625-BAF1F03E48F6}"/>
    <cellStyle name="Currency 2 2 2 2 2 9 2 3 2" xfId="35993" xr:uid="{3D281AED-5E16-4273-8B74-71083ED99A18}"/>
    <cellStyle name="Currency 2 2 2 2 2 9 2 3 3" xfId="50877" xr:uid="{2C79865B-0B9D-4EB5-A9E2-47E608D9E267}"/>
    <cellStyle name="Currency 2 2 2 2 2 9 2 4" xfId="15457" xr:uid="{1BD515A8-9F22-4FDF-82D7-43BDD5DC07B5}"/>
    <cellStyle name="Currency 2 2 2 2 2 9 2 5" xfId="29147" xr:uid="{5A8043B8-C88B-494E-AC02-B76EAA8329D6}"/>
    <cellStyle name="Currency 2 2 2 2 2 9 2 6" xfId="44031" xr:uid="{440379AA-9181-4BA9-BC33-09EC5F625617}"/>
    <cellStyle name="Currency 2 2 2 2 2 9 3" xfId="10321" xr:uid="{8B5B2911-591A-4C35-B9FD-EF7B969831BB}"/>
    <cellStyle name="Currency 2 2 2 2 2 9 3 2" xfId="24011" xr:uid="{7F448217-4C18-421C-8944-7303B88A7606}"/>
    <cellStyle name="Currency 2 2 2 2 2 9 3 2 2" xfId="37703" xr:uid="{A09624DB-642A-46AA-8844-307FCD80896D}"/>
    <cellStyle name="Currency 2 2 2 2 2 9 3 2 3" xfId="52587" xr:uid="{814DC35D-257D-4DF2-BBDE-6C81A3D23268}"/>
    <cellStyle name="Currency 2 2 2 2 2 9 3 3" xfId="17167" xr:uid="{78462D7F-1688-428B-96A3-B54F2D931EC4}"/>
    <cellStyle name="Currency 2 2 2 2 2 9 3 4" xfId="30857" xr:uid="{E815173A-D796-4797-84F6-B0D5CFAF7A54}"/>
    <cellStyle name="Currency 2 2 2 2 2 9 3 5" xfId="45741" xr:uid="{C2AC2048-9B00-4E9E-9934-87A1EE98BFDB}"/>
    <cellStyle name="Currency 2 2 2 2 2 9 4" xfId="20589" xr:uid="{157B5943-FD27-4E16-AD16-CA722A42BD5A}"/>
    <cellStyle name="Currency 2 2 2 2 2 9 4 2" xfId="34281" xr:uid="{91C4C65E-AB9E-43D5-8A8E-9F26214758BF}"/>
    <cellStyle name="Currency 2 2 2 2 2 9 4 3" xfId="49165" xr:uid="{E897480B-1744-4C3B-98CB-ED7246DA048B}"/>
    <cellStyle name="Currency 2 2 2 2 2 9 5" xfId="13745" xr:uid="{E9741EFB-32BD-425F-B1EC-2C181F90258F}"/>
    <cellStyle name="Currency 2 2 2 2 2 9 6" xfId="27435" xr:uid="{AA8DE2AB-2488-45DF-B34F-29958039032B}"/>
    <cellStyle name="Currency 2 2 2 2 2 9 7" xfId="42319" xr:uid="{8BF208E9-AA41-4FC0-95D7-8AFAB8961764}"/>
    <cellStyle name="Currency 2 2 2 2 3" xfId="6899" xr:uid="{31765518-37CC-408C-97E1-C8C3E6622F69}"/>
    <cellStyle name="Currency 2 2 2 2 3 10" xfId="20590" xr:uid="{30C51873-5D50-4AD2-8796-27862F377412}"/>
    <cellStyle name="Currency 2 2 2 2 3 10 2" xfId="34282" xr:uid="{3965C6CD-6184-4B6F-98D7-29A3C49AA0B0}"/>
    <cellStyle name="Currency 2 2 2 2 3 10 3" xfId="49166" xr:uid="{A3DC0AFF-F724-4130-823C-959AC956F39F}"/>
    <cellStyle name="Currency 2 2 2 2 3 11" xfId="13746" xr:uid="{F0DE1D0B-12FD-41D6-A061-B82FCCF67302}"/>
    <cellStyle name="Currency 2 2 2 2 3 12" xfId="27436" xr:uid="{945FED1F-5089-454E-AA88-CD7F89F1141E}"/>
    <cellStyle name="Currency 2 2 2 2 3 13" xfId="42320" xr:uid="{C63146AF-ACEB-40FF-ADBD-20C3DCAAFED3}"/>
    <cellStyle name="Currency 2 2 2 2 3 2" xfId="6900" xr:uid="{B11CC99B-D88F-4669-90F0-A617786B28FA}"/>
    <cellStyle name="Currency 2 2 2 2 3 2 10" xfId="13747" xr:uid="{65FCFA93-0920-44CC-91C8-BA0C99C9BE53}"/>
    <cellStyle name="Currency 2 2 2 2 3 2 11" xfId="27437" xr:uid="{2ED079E5-D706-4C6E-8008-47BFA411DA9E}"/>
    <cellStyle name="Currency 2 2 2 2 3 2 12" xfId="42321" xr:uid="{E35EA738-2CB5-42B2-BE36-E4CD42778ABF}"/>
    <cellStyle name="Currency 2 2 2 2 3 2 2" xfId="6901" xr:uid="{880F4FE6-8D91-42D8-990F-1D05ED0683BF}"/>
    <cellStyle name="Currency 2 2 2 2 3 2 2 10" xfId="42322" xr:uid="{CF12EB13-5166-41B2-94D5-71B4F94F1DCC}"/>
    <cellStyle name="Currency 2 2 2 2 3 2 2 2" xfId="6902" xr:uid="{150A95F7-165E-4862-BB12-9FE0502A42E1}"/>
    <cellStyle name="Currency 2 2 2 2 3 2 2 2 2" xfId="6903" xr:uid="{C47C6AD9-8AA4-42DE-9E69-126ADEA50D25}"/>
    <cellStyle name="Currency 2 2 2 2 3 2 2 2 2 2" xfId="8616" xr:uid="{4D121A89-C824-467D-8515-330F6FABCDB8}"/>
    <cellStyle name="Currency 2 2 2 2 3 2 2 2 2 2 2" xfId="12038" xr:uid="{AB7AEA9B-9A71-447C-ABC7-EB4518BDC82F}"/>
    <cellStyle name="Currency 2 2 2 2 3 2 2 2 2 2 2 2" xfId="25728" xr:uid="{7A6827A3-DD59-4841-A466-DD4277429B2D}"/>
    <cellStyle name="Currency 2 2 2 2 3 2 2 2 2 2 2 2 2" xfId="39420" xr:uid="{9C037983-9C68-47F2-9F4A-047ACE6C350A}"/>
    <cellStyle name="Currency 2 2 2 2 3 2 2 2 2 2 2 2 3" xfId="54304" xr:uid="{5F2BFA3B-17DF-4324-89CE-3090563CE6AF}"/>
    <cellStyle name="Currency 2 2 2 2 3 2 2 2 2 2 2 3" xfId="18884" xr:uid="{9052650A-5C91-4A56-8439-A3BE76A0A640}"/>
    <cellStyle name="Currency 2 2 2 2 3 2 2 2 2 2 2 4" xfId="32574" xr:uid="{71365B14-198E-4B43-8441-D2FDA699FE9B}"/>
    <cellStyle name="Currency 2 2 2 2 3 2 2 2 2 2 2 5" xfId="47458" xr:uid="{550D5552-F16D-49E2-9A9D-6DC932C05736}"/>
    <cellStyle name="Currency 2 2 2 2 3 2 2 2 2 2 3" xfId="22306" xr:uid="{E5C62ADD-7AF1-413A-B4B8-79A39E031F49}"/>
    <cellStyle name="Currency 2 2 2 2 3 2 2 2 2 2 3 2" xfId="35998" xr:uid="{3C7B1AC5-DA5B-4E79-BE8F-FF9F43FED231}"/>
    <cellStyle name="Currency 2 2 2 2 3 2 2 2 2 2 3 3" xfId="50882" xr:uid="{D5F6E5CE-75C6-4930-A76C-93DAD3F451E5}"/>
    <cellStyle name="Currency 2 2 2 2 3 2 2 2 2 2 4" xfId="15462" xr:uid="{DEE6C44A-0694-451C-BF2C-017C321D6598}"/>
    <cellStyle name="Currency 2 2 2 2 3 2 2 2 2 2 5" xfId="29152" xr:uid="{3EF0AAA4-D100-41EA-A267-09B7B253290E}"/>
    <cellStyle name="Currency 2 2 2 2 3 2 2 2 2 2 6" xfId="44036" xr:uid="{EA9B9E6E-4D85-4A29-83E6-3A299402C41B}"/>
    <cellStyle name="Currency 2 2 2 2 3 2 2 2 2 3" xfId="10326" xr:uid="{AA97A4D4-882F-4BDC-A32F-0A222EC909B1}"/>
    <cellStyle name="Currency 2 2 2 2 3 2 2 2 2 3 2" xfId="24016" xr:uid="{B7A7648F-DFD7-48C7-ABDA-0E7FF3AA8FE4}"/>
    <cellStyle name="Currency 2 2 2 2 3 2 2 2 2 3 2 2" xfId="37708" xr:uid="{0F382930-F590-4D59-94CC-8B752B6E0B74}"/>
    <cellStyle name="Currency 2 2 2 2 3 2 2 2 2 3 2 3" xfId="52592" xr:uid="{5632FD1F-D456-4D5D-9D6D-DAFAD59702CF}"/>
    <cellStyle name="Currency 2 2 2 2 3 2 2 2 2 3 3" xfId="17172" xr:uid="{0C374BD7-C0F7-4FD0-895F-076E5EA2B3AE}"/>
    <cellStyle name="Currency 2 2 2 2 3 2 2 2 2 3 4" xfId="30862" xr:uid="{70B85B3A-47C0-4D24-976B-A6B2995555F8}"/>
    <cellStyle name="Currency 2 2 2 2 3 2 2 2 2 3 5" xfId="45746" xr:uid="{1DC4DC62-485B-45C3-A0BC-D082AE34FBC3}"/>
    <cellStyle name="Currency 2 2 2 2 3 2 2 2 2 4" xfId="20594" xr:uid="{30C3B73A-CEDD-46B0-BF94-C46B523A24D0}"/>
    <cellStyle name="Currency 2 2 2 2 3 2 2 2 2 4 2" xfId="34286" xr:uid="{5A0D438C-9B82-42D7-8D34-E627565053AF}"/>
    <cellStyle name="Currency 2 2 2 2 3 2 2 2 2 4 3" xfId="49170" xr:uid="{64F2062A-4156-4D5C-AFF7-B1EA67062CF8}"/>
    <cellStyle name="Currency 2 2 2 2 3 2 2 2 2 5" xfId="13750" xr:uid="{1BD0DC2A-428A-4A8A-9318-519E3F5334D9}"/>
    <cellStyle name="Currency 2 2 2 2 3 2 2 2 2 6" xfId="27440" xr:uid="{8FF76BB5-7EBC-4AC5-B3BB-D2D518F21FFB}"/>
    <cellStyle name="Currency 2 2 2 2 3 2 2 2 2 7" xfId="42324" xr:uid="{1855D412-51CC-443F-A4D6-6A3619474F37}"/>
    <cellStyle name="Currency 2 2 2 2 3 2 2 2 3" xfId="8615" xr:uid="{6BA49A46-7003-47A4-9026-3F04EF8E9EE5}"/>
    <cellStyle name="Currency 2 2 2 2 3 2 2 2 3 2" xfId="12037" xr:uid="{66348B59-173F-411D-91A2-7292123AAB85}"/>
    <cellStyle name="Currency 2 2 2 2 3 2 2 2 3 2 2" xfId="25727" xr:uid="{0C9F8B75-1F1E-469D-A4BC-8D8D31BE673A}"/>
    <cellStyle name="Currency 2 2 2 2 3 2 2 2 3 2 2 2" xfId="39419" xr:uid="{BCA2A681-F5A8-47FB-8657-A3724E749739}"/>
    <cellStyle name="Currency 2 2 2 2 3 2 2 2 3 2 2 3" xfId="54303" xr:uid="{541E8FA0-0B33-45BE-86EF-ECE470FB7AB4}"/>
    <cellStyle name="Currency 2 2 2 2 3 2 2 2 3 2 3" xfId="18883" xr:uid="{D44C0257-706E-493E-9361-ED2672645032}"/>
    <cellStyle name="Currency 2 2 2 2 3 2 2 2 3 2 4" xfId="32573" xr:uid="{15675A4C-7A3D-45A5-8F0C-59C593F8EC37}"/>
    <cellStyle name="Currency 2 2 2 2 3 2 2 2 3 2 5" xfId="47457" xr:uid="{B86A7C3E-659F-4F4A-9CBF-0F8F79A078B6}"/>
    <cellStyle name="Currency 2 2 2 2 3 2 2 2 3 3" xfId="22305" xr:uid="{89A78994-7D09-4541-829F-2DACBECE8CFA}"/>
    <cellStyle name="Currency 2 2 2 2 3 2 2 2 3 3 2" xfId="35997" xr:uid="{0F540B10-C35B-4791-9943-DCDBD3052625}"/>
    <cellStyle name="Currency 2 2 2 2 3 2 2 2 3 3 3" xfId="50881" xr:uid="{70792499-80BF-4F97-8D2E-02852733C85A}"/>
    <cellStyle name="Currency 2 2 2 2 3 2 2 2 3 4" xfId="15461" xr:uid="{CE7434CD-4D1A-4A10-BA9D-A6300EC107A2}"/>
    <cellStyle name="Currency 2 2 2 2 3 2 2 2 3 5" xfId="29151" xr:uid="{8269A057-38B4-4082-9ADB-2FE4147C1328}"/>
    <cellStyle name="Currency 2 2 2 2 3 2 2 2 3 6" xfId="44035" xr:uid="{3902541C-6929-4FCA-8E0A-15F2DFBC53AC}"/>
    <cellStyle name="Currency 2 2 2 2 3 2 2 2 4" xfId="10325" xr:uid="{C603B2B8-BC53-4DD6-BAB9-1054708C4F2E}"/>
    <cellStyle name="Currency 2 2 2 2 3 2 2 2 4 2" xfId="24015" xr:uid="{E8408F44-8A24-47C7-B37D-C7C823ECB258}"/>
    <cellStyle name="Currency 2 2 2 2 3 2 2 2 4 2 2" xfId="37707" xr:uid="{912153AB-1ACE-4A4A-87C4-5F0459E7B9D2}"/>
    <cellStyle name="Currency 2 2 2 2 3 2 2 2 4 2 3" xfId="52591" xr:uid="{08515629-64B0-4C10-BA73-D20CCBC1FF61}"/>
    <cellStyle name="Currency 2 2 2 2 3 2 2 2 4 3" xfId="17171" xr:uid="{CA40CBB6-6E23-4FAC-B9C3-5B5AF491FE4D}"/>
    <cellStyle name="Currency 2 2 2 2 3 2 2 2 4 4" xfId="30861" xr:uid="{877280D0-A2AE-402B-BC47-E0E05057FED4}"/>
    <cellStyle name="Currency 2 2 2 2 3 2 2 2 4 5" xfId="45745" xr:uid="{B58BE8EA-092E-4F37-82B6-C92AA99CAF75}"/>
    <cellStyle name="Currency 2 2 2 2 3 2 2 2 5" xfId="20593" xr:uid="{06A73276-60B4-460F-BF99-C58AFA556C98}"/>
    <cellStyle name="Currency 2 2 2 2 3 2 2 2 5 2" xfId="34285" xr:uid="{4AAF22C8-49F7-4024-A16A-5D17F95A74C1}"/>
    <cellStyle name="Currency 2 2 2 2 3 2 2 2 5 3" xfId="49169" xr:uid="{98298297-488F-413D-942C-1CC709908E10}"/>
    <cellStyle name="Currency 2 2 2 2 3 2 2 2 6" xfId="13749" xr:uid="{75454758-E130-4468-A2D9-DB4E5BC0000C}"/>
    <cellStyle name="Currency 2 2 2 2 3 2 2 2 7" xfId="27439" xr:uid="{2FF0045E-4FA4-4DDD-B19B-0EDEF50613FF}"/>
    <cellStyle name="Currency 2 2 2 2 3 2 2 2 8" xfId="42323" xr:uid="{2CC54B2C-A4FC-4E24-AD01-48E89946C053}"/>
    <cellStyle name="Currency 2 2 2 2 3 2 2 3" xfId="6904" xr:uid="{4A12DFA2-EC8A-4018-8E75-0FEFCC76B482}"/>
    <cellStyle name="Currency 2 2 2 2 3 2 2 3 2" xfId="8617" xr:uid="{687921F7-525C-4A01-BDA6-F7FEC5F586A1}"/>
    <cellStyle name="Currency 2 2 2 2 3 2 2 3 2 2" xfId="12039" xr:uid="{6C30674E-9FDF-41A2-AB37-EE2A4983368E}"/>
    <cellStyle name="Currency 2 2 2 2 3 2 2 3 2 2 2" xfId="25729" xr:uid="{F05DB807-454F-4118-BC36-5C90595C2C38}"/>
    <cellStyle name="Currency 2 2 2 2 3 2 2 3 2 2 2 2" xfId="39421" xr:uid="{AFCE86A6-28DB-42AE-BD5C-DA0408CFFC83}"/>
    <cellStyle name="Currency 2 2 2 2 3 2 2 3 2 2 2 3" xfId="54305" xr:uid="{188C623C-4D79-40E8-8726-C3B71FB47D4A}"/>
    <cellStyle name="Currency 2 2 2 2 3 2 2 3 2 2 3" xfId="18885" xr:uid="{80296659-F9D3-40C3-9D2F-1AF10E0BD007}"/>
    <cellStyle name="Currency 2 2 2 2 3 2 2 3 2 2 4" xfId="32575" xr:uid="{5B48EC4F-BB5E-4059-B8EB-78734BAD323B}"/>
    <cellStyle name="Currency 2 2 2 2 3 2 2 3 2 2 5" xfId="47459" xr:uid="{02B17653-20C2-4E05-8ACE-298CD653857A}"/>
    <cellStyle name="Currency 2 2 2 2 3 2 2 3 2 3" xfId="22307" xr:uid="{50324DCF-5154-428F-8881-A6DB1E7FDCA6}"/>
    <cellStyle name="Currency 2 2 2 2 3 2 2 3 2 3 2" xfId="35999" xr:uid="{3D008077-E7CD-4660-BA6D-3DBCD644D1BA}"/>
    <cellStyle name="Currency 2 2 2 2 3 2 2 3 2 3 3" xfId="50883" xr:uid="{F52EE8ED-8F0C-42F1-A42B-4FDEBD1CC8BA}"/>
    <cellStyle name="Currency 2 2 2 2 3 2 2 3 2 4" xfId="15463" xr:uid="{28D29CDB-EAA4-4B26-AABE-1615B869730B}"/>
    <cellStyle name="Currency 2 2 2 2 3 2 2 3 2 5" xfId="29153" xr:uid="{3596E62F-DC3B-41F5-8E5A-73D47411FEEC}"/>
    <cellStyle name="Currency 2 2 2 2 3 2 2 3 2 6" xfId="44037" xr:uid="{18B5CB2F-B9E5-4A78-955F-963A41A6016E}"/>
    <cellStyle name="Currency 2 2 2 2 3 2 2 3 3" xfId="10327" xr:uid="{0DECF565-34A0-4C3C-9013-16A9026FE36C}"/>
    <cellStyle name="Currency 2 2 2 2 3 2 2 3 3 2" xfId="24017" xr:uid="{B259FD5B-828C-4819-B83D-339429085248}"/>
    <cellStyle name="Currency 2 2 2 2 3 2 2 3 3 2 2" xfId="37709" xr:uid="{4B0FFE81-E56F-4A0E-B2D7-9DD4DCF87ADA}"/>
    <cellStyle name="Currency 2 2 2 2 3 2 2 3 3 2 3" xfId="52593" xr:uid="{4A0E6483-4766-4A85-997F-134B6814297D}"/>
    <cellStyle name="Currency 2 2 2 2 3 2 2 3 3 3" xfId="17173" xr:uid="{0BB34CFD-9884-48C2-B31D-38CC905AA9CE}"/>
    <cellStyle name="Currency 2 2 2 2 3 2 2 3 3 4" xfId="30863" xr:uid="{27F04A1A-0E67-42E7-940F-F8A0802111D7}"/>
    <cellStyle name="Currency 2 2 2 2 3 2 2 3 3 5" xfId="45747" xr:uid="{F2D562DE-D85B-4930-9AB8-9AF4D7A16A71}"/>
    <cellStyle name="Currency 2 2 2 2 3 2 2 3 4" xfId="20595" xr:uid="{FD318280-98C6-4005-8D1E-67094191B2CF}"/>
    <cellStyle name="Currency 2 2 2 2 3 2 2 3 4 2" xfId="34287" xr:uid="{E89C1906-7F9C-4BB6-8677-8A809C2F49F6}"/>
    <cellStyle name="Currency 2 2 2 2 3 2 2 3 4 3" xfId="49171" xr:uid="{77459F80-B6CD-4651-9090-E54F004C4100}"/>
    <cellStyle name="Currency 2 2 2 2 3 2 2 3 5" xfId="13751" xr:uid="{51C6B4BB-CFE9-43DE-A31E-1FDC6EAA9B93}"/>
    <cellStyle name="Currency 2 2 2 2 3 2 2 3 6" xfId="27441" xr:uid="{0E811C1D-6014-40A1-A5E8-42FD78B10CDE}"/>
    <cellStyle name="Currency 2 2 2 2 3 2 2 3 7" xfId="42325" xr:uid="{2E7C82AA-EFDE-4BC6-B3B8-B47944C5D356}"/>
    <cellStyle name="Currency 2 2 2 2 3 2 2 4" xfId="6905" xr:uid="{CEDEB0ED-7A7B-4566-93A4-C16FBEAB73A9}"/>
    <cellStyle name="Currency 2 2 2 2 3 2 2 4 2" xfId="8618" xr:uid="{2D8BACAB-5AC7-4D84-B237-6798A9E7A493}"/>
    <cellStyle name="Currency 2 2 2 2 3 2 2 4 2 2" xfId="12040" xr:uid="{A2A48DE7-C686-4331-A271-05B6C127240C}"/>
    <cellStyle name="Currency 2 2 2 2 3 2 2 4 2 2 2" xfId="25730" xr:uid="{DBBF9922-033B-4E3F-A39D-CB9A90D1ADF6}"/>
    <cellStyle name="Currency 2 2 2 2 3 2 2 4 2 2 2 2" xfId="39422" xr:uid="{A8C790ED-A9CE-479B-9541-BAA787B4A827}"/>
    <cellStyle name="Currency 2 2 2 2 3 2 2 4 2 2 2 3" xfId="54306" xr:uid="{14E20E68-CFEE-4A31-BFEB-C2B9DEECABF3}"/>
    <cellStyle name="Currency 2 2 2 2 3 2 2 4 2 2 3" xfId="18886" xr:uid="{21F05830-309C-4989-875A-5C9B6458BA8C}"/>
    <cellStyle name="Currency 2 2 2 2 3 2 2 4 2 2 4" xfId="32576" xr:uid="{86FC5E43-119F-4C97-8C42-2D092BFACB9E}"/>
    <cellStyle name="Currency 2 2 2 2 3 2 2 4 2 2 5" xfId="47460" xr:uid="{D84EA39F-AC98-4499-A4B1-7CC054B9F2ED}"/>
    <cellStyle name="Currency 2 2 2 2 3 2 2 4 2 3" xfId="22308" xr:uid="{D9A9D92D-9A22-4824-B459-045E08607FB8}"/>
    <cellStyle name="Currency 2 2 2 2 3 2 2 4 2 3 2" xfId="36000" xr:uid="{099B4F9C-2232-4022-8F54-2F0DA7DBC898}"/>
    <cellStyle name="Currency 2 2 2 2 3 2 2 4 2 3 3" xfId="50884" xr:uid="{B47BF738-C0E4-411D-AC34-084157586E38}"/>
    <cellStyle name="Currency 2 2 2 2 3 2 2 4 2 4" xfId="15464" xr:uid="{E31568EE-7B41-42C6-AB1B-BF1A377B3253}"/>
    <cellStyle name="Currency 2 2 2 2 3 2 2 4 2 5" xfId="29154" xr:uid="{02258926-9A45-42BF-9008-5F90AD4EA632}"/>
    <cellStyle name="Currency 2 2 2 2 3 2 2 4 2 6" xfId="44038" xr:uid="{CEAF05FA-BEA5-4023-84A3-5092268C350E}"/>
    <cellStyle name="Currency 2 2 2 2 3 2 2 4 3" xfId="10328" xr:uid="{FD953F57-57BE-4EA5-B082-E28D9F41A824}"/>
    <cellStyle name="Currency 2 2 2 2 3 2 2 4 3 2" xfId="24018" xr:uid="{9B6F024A-BD89-4AB2-8CA8-1F8DD7A0263A}"/>
    <cellStyle name="Currency 2 2 2 2 3 2 2 4 3 2 2" xfId="37710" xr:uid="{913D6AF0-8088-446E-BC30-239437A3B66B}"/>
    <cellStyle name="Currency 2 2 2 2 3 2 2 4 3 2 3" xfId="52594" xr:uid="{0E1BF11B-375D-429C-A386-4135A0D1640C}"/>
    <cellStyle name="Currency 2 2 2 2 3 2 2 4 3 3" xfId="17174" xr:uid="{C1B88E59-B28B-4C7D-A247-C072B1C2CDB5}"/>
    <cellStyle name="Currency 2 2 2 2 3 2 2 4 3 4" xfId="30864" xr:uid="{69ACE12B-CC4E-4B34-A36F-F58F23A1E3C3}"/>
    <cellStyle name="Currency 2 2 2 2 3 2 2 4 3 5" xfId="45748" xr:uid="{4E1BD18E-D719-4C2F-9C46-92BCB68C6CB0}"/>
    <cellStyle name="Currency 2 2 2 2 3 2 2 4 4" xfId="20596" xr:uid="{ECE93463-ACBA-45D8-9BF4-C0AFCF86295A}"/>
    <cellStyle name="Currency 2 2 2 2 3 2 2 4 4 2" xfId="34288" xr:uid="{98D2AB71-3837-4EAF-8CDE-EB1ABE8BA812}"/>
    <cellStyle name="Currency 2 2 2 2 3 2 2 4 4 3" xfId="49172" xr:uid="{3A5BD37A-B612-4904-9F9B-1EEDE2CC3E2D}"/>
    <cellStyle name="Currency 2 2 2 2 3 2 2 4 5" xfId="13752" xr:uid="{67CA262D-9C62-4E61-A277-8D57A0C9FB38}"/>
    <cellStyle name="Currency 2 2 2 2 3 2 2 4 6" xfId="27442" xr:uid="{38FD04FB-F0B3-4E8A-87C3-28EEE173E2F3}"/>
    <cellStyle name="Currency 2 2 2 2 3 2 2 4 7" xfId="42326" xr:uid="{C84A5D26-23C1-4700-96E3-75597867E8E5}"/>
    <cellStyle name="Currency 2 2 2 2 3 2 2 5" xfId="8614" xr:uid="{05D1540E-A235-47B9-8BFA-572A67D63F76}"/>
    <cellStyle name="Currency 2 2 2 2 3 2 2 5 2" xfId="12036" xr:uid="{B91C983D-93A8-43FA-82A8-2AE2157A6BC2}"/>
    <cellStyle name="Currency 2 2 2 2 3 2 2 5 2 2" xfId="25726" xr:uid="{0F97CE27-0C9F-461C-A47D-F7488A95AD76}"/>
    <cellStyle name="Currency 2 2 2 2 3 2 2 5 2 2 2" xfId="39418" xr:uid="{84741F55-0A92-46A9-A5A5-CD1025E9AA88}"/>
    <cellStyle name="Currency 2 2 2 2 3 2 2 5 2 2 3" xfId="54302" xr:uid="{CA9BDE25-68BD-410D-8060-2A76D8494F2F}"/>
    <cellStyle name="Currency 2 2 2 2 3 2 2 5 2 3" xfId="18882" xr:uid="{D4782FF4-F312-4A9A-874C-99AB08102164}"/>
    <cellStyle name="Currency 2 2 2 2 3 2 2 5 2 4" xfId="32572" xr:uid="{87CCB7CC-DF26-4E4F-99E8-BA7D2EF0D884}"/>
    <cellStyle name="Currency 2 2 2 2 3 2 2 5 2 5" xfId="47456" xr:uid="{3315AD08-5A33-45C2-9705-D6C4EC0E28F5}"/>
    <cellStyle name="Currency 2 2 2 2 3 2 2 5 3" xfId="22304" xr:uid="{85DB99E1-3196-4F78-A1C2-E60DCDA9A9FF}"/>
    <cellStyle name="Currency 2 2 2 2 3 2 2 5 3 2" xfId="35996" xr:uid="{509719D8-F71A-4653-AA45-8C5D2BBA5175}"/>
    <cellStyle name="Currency 2 2 2 2 3 2 2 5 3 3" xfId="50880" xr:uid="{B407791E-9DED-40DA-922C-9A598E8821A6}"/>
    <cellStyle name="Currency 2 2 2 2 3 2 2 5 4" xfId="15460" xr:uid="{D9527BC7-8799-4401-8E24-0B171A3B468D}"/>
    <cellStyle name="Currency 2 2 2 2 3 2 2 5 5" xfId="29150" xr:uid="{67B1D7BD-7DC8-4802-A3DD-32BE6B358DDA}"/>
    <cellStyle name="Currency 2 2 2 2 3 2 2 5 6" xfId="44034" xr:uid="{158A18EA-B861-4DF6-9102-2AC68FB418E7}"/>
    <cellStyle name="Currency 2 2 2 2 3 2 2 6" xfId="10324" xr:uid="{C82DF6D3-8EB9-456D-B249-F38AF7A16F6E}"/>
    <cellStyle name="Currency 2 2 2 2 3 2 2 6 2" xfId="24014" xr:uid="{8444BABB-848D-4E08-84E4-42FC80109F74}"/>
    <cellStyle name="Currency 2 2 2 2 3 2 2 6 2 2" xfId="37706" xr:uid="{48CBE106-84F3-45DC-A23B-7332B82526AB}"/>
    <cellStyle name="Currency 2 2 2 2 3 2 2 6 2 3" xfId="52590" xr:uid="{34384743-3569-4E67-B25C-8F9FECB07121}"/>
    <cellStyle name="Currency 2 2 2 2 3 2 2 6 3" xfId="17170" xr:uid="{D34A9ACB-CD4C-4B1B-AE18-7FFB530CA1EA}"/>
    <cellStyle name="Currency 2 2 2 2 3 2 2 6 4" xfId="30860" xr:uid="{1D2CAE28-5DB2-49F0-9C20-8529C8685775}"/>
    <cellStyle name="Currency 2 2 2 2 3 2 2 6 5" xfId="45744" xr:uid="{53E90DC4-5614-4804-A353-C58B359E23B0}"/>
    <cellStyle name="Currency 2 2 2 2 3 2 2 7" xfId="20592" xr:uid="{DBB1D211-A880-4D8B-B386-D483104EE06C}"/>
    <cellStyle name="Currency 2 2 2 2 3 2 2 7 2" xfId="34284" xr:uid="{9557766A-5B11-4F5B-B7DA-932E8840F1E2}"/>
    <cellStyle name="Currency 2 2 2 2 3 2 2 7 3" xfId="49168" xr:uid="{DBAAA202-6524-49C1-BF31-81787E29B8A2}"/>
    <cellStyle name="Currency 2 2 2 2 3 2 2 8" xfId="13748" xr:uid="{2250B88D-2F77-4A98-9A6D-DD272BC7FAEC}"/>
    <cellStyle name="Currency 2 2 2 2 3 2 2 9" xfId="27438" xr:uid="{F8C07216-4013-4D28-A4DC-766BBE511062}"/>
    <cellStyle name="Currency 2 2 2 2 3 2 3" xfId="6906" xr:uid="{D9FCA48C-8921-45FD-89DF-DB0B1837B30A}"/>
    <cellStyle name="Currency 2 2 2 2 3 2 3 10" xfId="42327" xr:uid="{8963C608-A74E-4B73-B97B-B177430F9DFE}"/>
    <cellStyle name="Currency 2 2 2 2 3 2 3 2" xfId="6907" xr:uid="{D0637CC0-45C9-43C5-8D26-3E8A63131637}"/>
    <cellStyle name="Currency 2 2 2 2 3 2 3 2 2" xfId="6908" xr:uid="{45B65254-7224-407F-8E73-4DD3E8A20F21}"/>
    <cellStyle name="Currency 2 2 2 2 3 2 3 2 2 2" xfId="8621" xr:uid="{EA295999-14A9-4B7B-82AC-3EABA844F1EC}"/>
    <cellStyle name="Currency 2 2 2 2 3 2 3 2 2 2 2" xfId="12043" xr:uid="{60E048C6-F3D0-4F57-AE53-58D711DB7E1C}"/>
    <cellStyle name="Currency 2 2 2 2 3 2 3 2 2 2 2 2" xfId="25733" xr:uid="{408601F7-C469-4ADD-AB85-FCDE59044B59}"/>
    <cellStyle name="Currency 2 2 2 2 3 2 3 2 2 2 2 2 2" xfId="39425" xr:uid="{FEC1FEDC-1A72-469C-96C8-A514F2628DC8}"/>
    <cellStyle name="Currency 2 2 2 2 3 2 3 2 2 2 2 2 3" xfId="54309" xr:uid="{5C46D127-EFF4-41FC-BD77-3740104F57E0}"/>
    <cellStyle name="Currency 2 2 2 2 3 2 3 2 2 2 2 3" xfId="18889" xr:uid="{05D2B761-B05C-4043-A0AF-796CA78EFC4D}"/>
    <cellStyle name="Currency 2 2 2 2 3 2 3 2 2 2 2 4" xfId="32579" xr:uid="{6AE05741-0097-4DB7-AA61-0C04D1A4CF14}"/>
    <cellStyle name="Currency 2 2 2 2 3 2 3 2 2 2 2 5" xfId="47463" xr:uid="{FE584C43-3621-4C1D-8B09-72A789DD419D}"/>
    <cellStyle name="Currency 2 2 2 2 3 2 3 2 2 2 3" xfId="22311" xr:uid="{CCC0535E-0E59-4D0C-8E6F-CFB4189A29AB}"/>
    <cellStyle name="Currency 2 2 2 2 3 2 3 2 2 2 3 2" xfId="36003" xr:uid="{78685319-E27C-4252-86F6-304CF9461471}"/>
    <cellStyle name="Currency 2 2 2 2 3 2 3 2 2 2 3 3" xfId="50887" xr:uid="{653C4306-FAEC-4496-A509-705C6D423E94}"/>
    <cellStyle name="Currency 2 2 2 2 3 2 3 2 2 2 4" xfId="15467" xr:uid="{DB751619-7105-406B-950A-048AC5A74249}"/>
    <cellStyle name="Currency 2 2 2 2 3 2 3 2 2 2 5" xfId="29157" xr:uid="{81F4CEDF-8555-47F9-83AF-E61B2519702B}"/>
    <cellStyle name="Currency 2 2 2 2 3 2 3 2 2 2 6" xfId="44041" xr:uid="{B2CBB873-0F85-441F-9E9E-FE858EC41BB6}"/>
    <cellStyle name="Currency 2 2 2 2 3 2 3 2 2 3" xfId="10331" xr:uid="{AE44E7A4-C4CF-4C5A-A268-F07B697D1D10}"/>
    <cellStyle name="Currency 2 2 2 2 3 2 3 2 2 3 2" xfId="24021" xr:uid="{634E4FCA-9C49-4D1B-87E3-5CD495B5DD69}"/>
    <cellStyle name="Currency 2 2 2 2 3 2 3 2 2 3 2 2" xfId="37713" xr:uid="{94B4477F-BFA0-4032-A682-1EB62D8A581D}"/>
    <cellStyle name="Currency 2 2 2 2 3 2 3 2 2 3 2 3" xfId="52597" xr:uid="{0F371DED-BFE4-4DBE-BE60-CF6A89AC8672}"/>
    <cellStyle name="Currency 2 2 2 2 3 2 3 2 2 3 3" xfId="17177" xr:uid="{7BAA72BD-A526-4002-B815-3B036606162D}"/>
    <cellStyle name="Currency 2 2 2 2 3 2 3 2 2 3 4" xfId="30867" xr:uid="{17A213E7-0CEC-402B-9444-3E48CD737797}"/>
    <cellStyle name="Currency 2 2 2 2 3 2 3 2 2 3 5" xfId="45751" xr:uid="{41C3D7E6-E560-4295-B5B7-0583A45617DC}"/>
    <cellStyle name="Currency 2 2 2 2 3 2 3 2 2 4" xfId="20599" xr:uid="{B66E9F5A-DBC2-4710-8B0E-EA07A8689AF3}"/>
    <cellStyle name="Currency 2 2 2 2 3 2 3 2 2 4 2" xfId="34291" xr:uid="{3ED08A10-E901-4361-B0DC-40BF642D789D}"/>
    <cellStyle name="Currency 2 2 2 2 3 2 3 2 2 4 3" xfId="49175" xr:uid="{5B13E6E8-48FA-4135-91B5-96213E2C378D}"/>
    <cellStyle name="Currency 2 2 2 2 3 2 3 2 2 5" xfId="13755" xr:uid="{07BE7441-7549-4B16-BA73-9E6776BA9EDC}"/>
    <cellStyle name="Currency 2 2 2 2 3 2 3 2 2 6" xfId="27445" xr:uid="{7E9C8143-00C0-44AB-9F1F-02A37B5C2585}"/>
    <cellStyle name="Currency 2 2 2 2 3 2 3 2 2 7" xfId="42329" xr:uid="{304636CB-678D-461C-BAD4-171A778A1CCF}"/>
    <cellStyle name="Currency 2 2 2 2 3 2 3 2 3" xfId="8620" xr:uid="{2ADC55C2-1B4D-4C9A-B5BB-8C9C9C02AEBA}"/>
    <cellStyle name="Currency 2 2 2 2 3 2 3 2 3 2" xfId="12042" xr:uid="{A84972D7-504F-4E2D-AB89-A255428BCDF7}"/>
    <cellStyle name="Currency 2 2 2 2 3 2 3 2 3 2 2" xfId="25732" xr:uid="{011A1180-60EF-45F3-B4D4-2324DFE6961B}"/>
    <cellStyle name="Currency 2 2 2 2 3 2 3 2 3 2 2 2" xfId="39424" xr:uid="{6DF77DAF-44A2-4546-A270-F8B4420C0FE6}"/>
    <cellStyle name="Currency 2 2 2 2 3 2 3 2 3 2 2 3" xfId="54308" xr:uid="{157DE911-2F0D-49B4-912A-86809393E95B}"/>
    <cellStyle name="Currency 2 2 2 2 3 2 3 2 3 2 3" xfId="18888" xr:uid="{E225E37C-F843-4E9C-9F87-1C9772693056}"/>
    <cellStyle name="Currency 2 2 2 2 3 2 3 2 3 2 4" xfId="32578" xr:uid="{893B9E01-2E80-4E50-BB70-5B1EAA73DC00}"/>
    <cellStyle name="Currency 2 2 2 2 3 2 3 2 3 2 5" xfId="47462" xr:uid="{7ABEC868-A9F4-459E-AA56-95BBD19783CB}"/>
    <cellStyle name="Currency 2 2 2 2 3 2 3 2 3 3" xfId="22310" xr:uid="{617CB9CA-FC52-4597-AF18-B83FB804E16B}"/>
    <cellStyle name="Currency 2 2 2 2 3 2 3 2 3 3 2" xfId="36002" xr:uid="{EC3D3C9E-E5A4-41A2-B54D-A3BE6C8F24B2}"/>
    <cellStyle name="Currency 2 2 2 2 3 2 3 2 3 3 3" xfId="50886" xr:uid="{9F6CD3B1-1FD7-40FF-807F-47A1D83EDA1B}"/>
    <cellStyle name="Currency 2 2 2 2 3 2 3 2 3 4" xfId="15466" xr:uid="{7E2EBD26-DC7F-4D18-A735-BC208D0A881A}"/>
    <cellStyle name="Currency 2 2 2 2 3 2 3 2 3 5" xfId="29156" xr:uid="{10DA84BD-B03A-4FF9-A940-A4195AD570FC}"/>
    <cellStyle name="Currency 2 2 2 2 3 2 3 2 3 6" xfId="44040" xr:uid="{64598DA0-076F-41C1-ADC5-CCACA58F292D}"/>
    <cellStyle name="Currency 2 2 2 2 3 2 3 2 4" xfId="10330" xr:uid="{08D89A50-B9E9-4C00-9A16-0205EBC67790}"/>
    <cellStyle name="Currency 2 2 2 2 3 2 3 2 4 2" xfId="24020" xr:uid="{8DBFDD45-EAE9-4BAB-9486-EF37CA63D3B6}"/>
    <cellStyle name="Currency 2 2 2 2 3 2 3 2 4 2 2" xfId="37712" xr:uid="{06242316-B114-4CFB-939E-502484174A47}"/>
    <cellStyle name="Currency 2 2 2 2 3 2 3 2 4 2 3" xfId="52596" xr:uid="{CF0CD167-8ADD-4914-8D88-185FAD822144}"/>
    <cellStyle name="Currency 2 2 2 2 3 2 3 2 4 3" xfId="17176" xr:uid="{8B5A58D2-0E25-4421-9471-16397ECEE35C}"/>
    <cellStyle name="Currency 2 2 2 2 3 2 3 2 4 4" xfId="30866" xr:uid="{2F31D1AB-E3BA-4608-A095-0F32EEE43F61}"/>
    <cellStyle name="Currency 2 2 2 2 3 2 3 2 4 5" xfId="45750" xr:uid="{F56D1067-C002-4306-88D0-634AD27EB359}"/>
    <cellStyle name="Currency 2 2 2 2 3 2 3 2 5" xfId="20598" xr:uid="{ADD69628-D36C-4E48-AA4D-01C37D5767E6}"/>
    <cellStyle name="Currency 2 2 2 2 3 2 3 2 5 2" xfId="34290" xr:uid="{867803B0-E909-4E0D-A40E-ADC3BBEB2BAB}"/>
    <cellStyle name="Currency 2 2 2 2 3 2 3 2 5 3" xfId="49174" xr:uid="{CF562969-311D-4340-B651-AF32C79B22A5}"/>
    <cellStyle name="Currency 2 2 2 2 3 2 3 2 6" xfId="13754" xr:uid="{0913CE4B-36E9-427C-8613-E68F98409982}"/>
    <cellStyle name="Currency 2 2 2 2 3 2 3 2 7" xfId="27444" xr:uid="{FA1D31D5-4575-4D1D-BD0F-CC88CD3F7B27}"/>
    <cellStyle name="Currency 2 2 2 2 3 2 3 2 8" xfId="42328" xr:uid="{DFE53548-0F21-456F-B9F7-DE600F7D5406}"/>
    <cellStyle name="Currency 2 2 2 2 3 2 3 3" xfId="6909" xr:uid="{22868E70-71AA-4C5E-B13C-8F7CB49073B7}"/>
    <cellStyle name="Currency 2 2 2 2 3 2 3 3 2" xfId="8622" xr:uid="{C61C5821-6D6A-491C-8053-412786732720}"/>
    <cellStyle name="Currency 2 2 2 2 3 2 3 3 2 2" xfId="12044" xr:uid="{410D388D-620A-4475-9C97-7E52311D2FA0}"/>
    <cellStyle name="Currency 2 2 2 2 3 2 3 3 2 2 2" xfId="25734" xr:uid="{1ED00F42-1224-4025-BC0C-B8C6D05FE67D}"/>
    <cellStyle name="Currency 2 2 2 2 3 2 3 3 2 2 2 2" xfId="39426" xr:uid="{38C8D6B2-41DD-4AB9-8C12-F42C2107AA9E}"/>
    <cellStyle name="Currency 2 2 2 2 3 2 3 3 2 2 2 3" xfId="54310" xr:uid="{070950F6-6458-4F21-B2EB-D073730BA3F7}"/>
    <cellStyle name="Currency 2 2 2 2 3 2 3 3 2 2 3" xfId="18890" xr:uid="{1BC39E08-0B34-45A9-9EEA-6B6FC9F2080E}"/>
    <cellStyle name="Currency 2 2 2 2 3 2 3 3 2 2 4" xfId="32580" xr:uid="{077FF07D-FA25-4D58-BCD9-4D020AACF4D0}"/>
    <cellStyle name="Currency 2 2 2 2 3 2 3 3 2 2 5" xfId="47464" xr:uid="{A712B4CE-2C01-4DC9-A9ED-3037D698650E}"/>
    <cellStyle name="Currency 2 2 2 2 3 2 3 3 2 3" xfId="22312" xr:uid="{288639ED-64A8-4F44-BB6B-C7D34D49B2A3}"/>
    <cellStyle name="Currency 2 2 2 2 3 2 3 3 2 3 2" xfId="36004" xr:uid="{A59F092F-AC10-4591-9085-654930AFF13E}"/>
    <cellStyle name="Currency 2 2 2 2 3 2 3 3 2 3 3" xfId="50888" xr:uid="{D5E8251E-71EE-48D5-B813-D7F99F9B8CFD}"/>
    <cellStyle name="Currency 2 2 2 2 3 2 3 3 2 4" xfId="15468" xr:uid="{24A72521-5606-4496-8EA2-F204C88DBD7A}"/>
    <cellStyle name="Currency 2 2 2 2 3 2 3 3 2 5" xfId="29158" xr:uid="{E12D2BAE-1372-4807-A9AE-B4A10F05516D}"/>
    <cellStyle name="Currency 2 2 2 2 3 2 3 3 2 6" xfId="44042" xr:uid="{2ECA193A-1F2C-43CE-A186-83B07DD49AE2}"/>
    <cellStyle name="Currency 2 2 2 2 3 2 3 3 3" xfId="10332" xr:uid="{4A82A33C-A096-4C87-AA2C-A40B6942FE7F}"/>
    <cellStyle name="Currency 2 2 2 2 3 2 3 3 3 2" xfId="24022" xr:uid="{40472567-5124-49AE-B210-022B52D649C3}"/>
    <cellStyle name="Currency 2 2 2 2 3 2 3 3 3 2 2" xfId="37714" xr:uid="{084E7B77-5C80-485D-870B-1CAD2F366D03}"/>
    <cellStyle name="Currency 2 2 2 2 3 2 3 3 3 2 3" xfId="52598" xr:uid="{C9D7EE76-F6C7-498A-84E1-B133DDE418EF}"/>
    <cellStyle name="Currency 2 2 2 2 3 2 3 3 3 3" xfId="17178" xr:uid="{588E2677-2F78-4A02-86E3-183E4B327D32}"/>
    <cellStyle name="Currency 2 2 2 2 3 2 3 3 3 4" xfId="30868" xr:uid="{3E9BD987-9F59-4B06-A743-BA2F41B758AA}"/>
    <cellStyle name="Currency 2 2 2 2 3 2 3 3 3 5" xfId="45752" xr:uid="{AFEA7254-0BB5-4FE0-97B1-097F1EC74DDF}"/>
    <cellStyle name="Currency 2 2 2 2 3 2 3 3 4" xfId="20600" xr:uid="{C3FB2FF3-D565-449B-9FE0-BB35AF436576}"/>
    <cellStyle name="Currency 2 2 2 2 3 2 3 3 4 2" xfId="34292" xr:uid="{6775EEDC-DBF9-4DD8-ACF0-652FDC6A88BA}"/>
    <cellStyle name="Currency 2 2 2 2 3 2 3 3 4 3" xfId="49176" xr:uid="{056ECF50-29FA-47AB-B861-BA8599FB50A2}"/>
    <cellStyle name="Currency 2 2 2 2 3 2 3 3 5" xfId="13756" xr:uid="{0D59D661-1C71-41F3-ACFF-FA871F3E8209}"/>
    <cellStyle name="Currency 2 2 2 2 3 2 3 3 6" xfId="27446" xr:uid="{C360B0A2-9E65-45D7-A450-9FA131509341}"/>
    <cellStyle name="Currency 2 2 2 2 3 2 3 3 7" xfId="42330" xr:uid="{8E4D4B6A-F641-4589-BFF1-B362B0D12107}"/>
    <cellStyle name="Currency 2 2 2 2 3 2 3 4" xfId="6910" xr:uid="{AE4D6635-21D1-4E14-A100-8B524E940E18}"/>
    <cellStyle name="Currency 2 2 2 2 3 2 3 4 2" xfId="8623" xr:uid="{A2B4EF0D-DE36-4577-8D0C-28C2C984E3CD}"/>
    <cellStyle name="Currency 2 2 2 2 3 2 3 4 2 2" xfId="12045" xr:uid="{81525826-77AE-4A13-8A7B-8C9241F5FE3B}"/>
    <cellStyle name="Currency 2 2 2 2 3 2 3 4 2 2 2" xfId="25735" xr:uid="{A3754BBE-94E1-4673-931A-B4D98D8C55D9}"/>
    <cellStyle name="Currency 2 2 2 2 3 2 3 4 2 2 2 2" xfId="39427" xr:uid="{E776145F-0300-425A-AA0A-4403F2CD74BC}"/>
    <cellStyle name="Currency 2 2 2 2 3 2 3 4 2 2 2 3" xfId="54311" xr:uid="{AE235237-C2CA-489E-A92D-25311A0A0A5B}"/>
    <cellStyle name="Currency 2 2 2 2 3 2 3 4 2 2 3" xfId="18891" xr:uid="{6FC93612-83FB-452A-B98F-7737B16EFDE7}"/>
    <cellStyle name="Currency 2 2 2 2 3 2 3 4 2 2 4" xfId="32581" xr:uid="{F3E44232-D416-487E-A9C9-951C0A898CE6}"/>
    <cellStyle name="Currency 2 2 2 2 3 2 3 4 2 2 5" xfId="47465" xr:uid="{B5C7C52E-CA93-4593-8BD6-537E8719CE0D}"/>
    <cellStyle name="Currency 2 2 2 2 3 2 3 4 2 3" xfId="22313" xr:uid="{495F97B7-BB65-4CE4-AADE-D875AC6844C7}"/>
    <cellStyle name="Currency 2 2 2 2 3 2 3 4 2 3 2" xfId="36005" xr:uid="{29980B1F-BCAA-49AD-B873-DC2C3968CA23}"/>
    <cellStyle name="Currency 2 2 2 2 3 2 3 4 2 3 3" xfId="50889" xr:uid="{D68F62B4-3CC2-429A-975C-09B779C54D8F}"/>
    <cellStyle name="Currency 2 2 2 2 3 2 3 4 2 4" xfId="15469" xr:uid="{C5BA56F9-02CB-4639-B92F-81170641AD1F}"/>
    <cellStyle name="Currency 2 2 2 2 3 2 3 4 2 5" xfId="29159" xr:uid="{98EE934E-2A96-42F5-987E-48DA4469D069}"/>
    <cellStyle name="Currency 2 2 2 2 3 2 3 4 2 6" xfId="44043" xr:uid="{5A7917E8-F853-4427-8A4F-74FC4ED089B4}"/>
    <cellStyle name="Currency 2 2 2 2 3 2 3 4 3" xfId="10333" xr:uid="{02910755-FA1F-46CF-A7FD-6945035256BA}"/>
    <cellStyle name="Currency 2 2 2 2 3 2 3 4 3 2" xfId="24023" xr:uid="{5635F072-DA3E-40DE-9C67-337040CC8D35}"/>
    <cellStyle name="Currency 2 2 2 2 3 2 3 4 3 2 2" xfId="37715" xr:uid="{9C77AF4F-8222-43B8-A32C-8FA27BF8AD41}"/>
    <cellStyle name="Currency 2 2 2 2 3 2 3 4 3 2 3" xfId="52599" xr:uid="{FBB07645-6AAE-4C5E-9D28-4F691629935C}"/>
    <cellStyle name="Currency 2 2 2 2 3 2 3 4 3 3" xfId="17179" xr:uid="{E16D6F91-D39A-46BC-B763-11C847D96D70}"/>
    <cellStyle name="Currency 2 2 2 2 3 2 3 4 3 4" xfId="30869" xr:uid="{C5C5C96E-CB03-4ECC-8895-009E8556C125}"/>
    <cellStyle name="Currency 2 2 2 2 3 2 3 4 3 5" xfId="45753" xr:uid="{28889204-04CA-4CF3-8207-4A3A35CBFAB5}"/>
    <cellStyle name="Currency 2 2 2 2 3 2 3 4 4" xfId="20601" xr:uid="{78607C58-DDD3-4BF2-A09F-D09EEED5C125}"/>
    <cellStyle name="Currency 2 2 2 2 3 2 3 4 4 2" xfId="34293" xr:uid="{55671380-444D-476A-AD83-C2B4C85763A3}"/>
    <cellStyle name="Currency 2 2 2 2 3 2 3 4 4 3" xfId="49177" xr:uid="{374152B6-FDD2-495C-B1E6-53AD7C4B8E7A}"/>
    <cellStyle name="Currency 2 2 2 2 3 2 3 4 5" xfId="13757" xr:uid="{B8D58D50-085C-405A-8306-8BE35D1F4518}"/>
    <cellStyle name="Currency 2 2 2 2 3 2 3 4 6" xfId="27447" xr:uid="{9E800064-89AC-46BC-8D56-7A48500CD9BE}"/>
    <cellStyle name="Currency 2 2 2 2 3 2 3 4 7" xfId="42331" xr:uid="{9E49DFF6-CD74-4500-B051-A06466B32926}"/>
    <cellStyle name="Currency 2 2 2 2 3 2 3 5" xfId="8619" xr:uid="{A42F7939-E648-47EE-8F44-BBB84FE51EC1}"/>
    <cellStyle name="Currency 2 2 2 2 3 2 3 5 2" xfId="12041" xr:uid="{7656A837-9A1C-400A-B624-B5CA2DA78A46}"/>
    <cellStyle name="Currency 2 2 2 2 3 2 3 5 2 2" xfId="25731" xr:uid="{6F7B7C1B-87BB-4190-B03B-ECC7C1BE6DE8}"/>
    <cellStyle name="Currency 2 2 2 2 3 2 3 5 2 2 2" xfId="39423" xr:uid="{D9391DFF-A8C5-4CDE-BA40-B58DA31F1BF8}"/>
    <cellStyle name="Currency 2 2 2 2 3 2 3 5 2 2 3" xfId="54307" xr:uid="{766EB91E-25BB-45F1-B034-A74616ABD3A6}"/>
    <cellStyle name="Currency 2 2 2 2 3 2 3 5 2 3" xfId="18887" xr:uid="{609296F6-E9D1-462C-8167-B73D70E79805}"/>
    <cellStyle name="Currency 2 2 2 2 3 2 3 5 2 4" xfId="32577" xr:uid="{7B05E26C-84C7-4D64-BA6B-8DC02B1ADEFE}"/>
    <cellStyle name="Currency 2 2 2 2 3 2 3 5 2 5" xfId="47461" xr:uid="{FBA57330-7DB8-4684-99A8-AF93D2F7263B}"/>
    <cellStyle name="Currency 2 2 2 2 3 2 3 5 3" xfId="22309" xr:uid="{F8B1423D-23FB-4D29-86BC-0A741D8DB7CC}"/>
    <cellStyle name="Currency 2 2 2 2 3 2 3 5 3 2" xfId="36001" xr:uid="{F99B4982-3761-424D-87E9-907B006A4A01}"/>
    <cellStyle name="Currency 2 2 2 2 3 2 3 5 3 3" xfId="50885" xr:uid="{D2FC1A14-9FA4-4A2A-89D3-F87245D2840A}"/>
    <cellStyle name="Currency 2 2 2 2 3 2 3 5 4" xfId="15465" xr:uid="{0FEC7D3C-B1C2-47F4-A21A-FD4FF50AEF23}"/>
    <cellStyle name="Currency 2 2 2 2 3 2 3 5 5" xfId="29155" xr:uid="{329FDA8B-D116-4CC1-96D3-1EA7DF4AD205}"/>
    <cellStyle name="Currency 2 2 2 2 3 2 3 5 6" xfId="44039" xr:uid="{A5F47C21-544F-4468-B21F-B8D423A7EFA8}"/>
    <cellStyle name="Currency 2 2 2 2 3 2 3 6" xfId="10329" xr:uid="{0B1B1D23-87E3-4BEC-9718-3C5D7AC7C554}"/>
    <cellStyle name="Currency 2 2 2 2 3 2 3 6 2" xfId="24019" xr:uid="{F6942651-8796-4639-94AC-3A3945A6F771}"/>
    <cellStyle name="Currency 2 2 2 2 3 2 3 6 2 2" xfId="37711" xr:uid="{7436D14A-2BB3-47F1-8506-FD1195C1C2E7}"/>
    <cellStyle name="Currency 2 2 2 2 3 2 3 6 2 3" xfId="52595" xr:uid="{291D790A-8A33-4E9C-BF5C-F9B672F7C57A}"/>
    <cellStyle name="Currency 2 2 2 2 3 2 3 6 3" xfId="17175" xr:uid="{DF17024B-9CFA-4B6F-93B8-36826E723053}"/>
    <cellStyle name="Currency 2 2 2 2 3 2 3 6 4" xfId="30865" xr:uid="{88943152-3378-4AE6-9368-D3268CF4F952}"/>
    <cellStyle name="Currency 2 2 2 2 3 2 3 6 5" xfId="45749" xr:uid="{5BBCC010-BECA-448D-8EF8-6F056E97BB12}"/>
    <cellStyle name="Currency 2 2 2 2 3 2 3 7" xfId="20597" xr:uid="{943AF722-D81B-446A-8089-8CB37DDDDA61}"/>
    <cellStyle name="Currency 2 2 2 2 3 2 3 7 2" xfId="34289" xr:uid="{0BDCD366-6A6F-419B-AE55-2B93D98C7717}"/>
    <cellStyle name="Currency 2 2 2 2 3 2 3 7 3" xfId="49173" xr:uid="{A0B458C0-8FFE-4B85-B766-6BF0FEE181C0}"/>
    <cellStyle name="Currency 2 2 2 2 3 2 3 8" xfId="13753" xr:uid="{55F158E2-74EF-48FB-9205-765C6A284A3A}"/>
    <cellStyle name="Currency 2 2 2 2 3 2 3 9" xfId="27443" xr:uid="{F2707CB7-3FBC-4166-A364-8537602A5EE6}"/>
    <cellStyle name="Currency 2 2 2 2 3 2 4" xfId="6911" xr:uid="{64D8BD60-4575-4B01-8374-933B4F2D5349}"/>
    <cellStyle name="Currency 2 2 2 2 3 2 4 2" xfId="6912" xr:uid="{AA2F26CF-5F91-4006-B7DC-00CC5BA6F932}"/>
    <cellStyle name="Currency 2 2 2 2 3 2 4 2 2" xfId="8625" xr:uid="{F4D74022-4292-4BDD-A1A0-08BC7D62894E}"/>
    <cellStyle name="Currency 2 2 2 2 3 2 4 2 2 2" xfId="12047" xr:uid="{33080010-3712-4580-8B1F-A7349DD5E7F1}"/>
    <cellStyle name="Currency 2 2 2 2 3 2 4 2 2 2 2" xfId="25737" xr:uid="{545D939C-5732-459E-8CAE-5D3DFFE67131}"/>
    <cellStyle name="Currency 2 2 2 2 3 2 4 2 2 2 2 2" xfId="39429" xr:uid="{65AC6E29-12D7-4EF2-8892-2D9C0F5A643A}"/>
    <cellStyle name="Currency 2 2 2 2 3 2 4 2 2 2 2 3" xfId="54313" xr:uid="{EB3354A7-46E8-49C5-BF4C-20C55A2155D7}"/>
    <cellStyle name="Currency 2 2 2 2 3 2 4 2 2 2 3" xfId="18893" xr:uid="{6A51B1C5-DBED-468A-8380-64ED07B95287}"/>
    <cellStyle name="Currency 2 2 2 2 3 2 4 2 2 2 4" xfId="32583" xr:uid="{C5243310-E0A2-45DE-BD97-631D36B98C43}"/>
    <cellStyle name="Currency 2 2 2 2 3 2 4 2 2 2 5" xfId="47467" xr:uid="{9458C659-149B-479F-B387-4B575568B4B4}"/>
    <cellStyle name="Currency 2 2 2 2 3 2 4 2 2 3" xfId="22315" xr:uid="{E56812CF-4930-43A3-B948-2A4A224005D1}"/>
    <cellStyle name="Currency 2 2 2 2 3 2 4 2 2 3 2" xfId="36007" xr:uid="{B0DB3798-52A1-48EC-BD00-25E3C116DA28}"/>
    <cellStyle name="Currency 2 2 2 2 3 2 4 2 2 3 3" xfId="50891" xr:uid="{232C2594-8B72-40E9-AFFB-9A80B39B2E83}"/>
    <cellStyle name="Currency 2 2 2 2 3 2 4 2 2 4" xfId="15471" xr:uid="{F11BDB5F-0B6B-404A-8FB4-BA17BD9E0A56}"/>
    <cellStyle name="Currency 2 2 2 2 3 2 4 2 2 5" xfId="29161" xr:uid="{077F27D1-9B59-4560-A57C-F6B962D3505A}"/>
    <cellStyle name="Currency 2 2 2 2 3 2 4 2 2 6" xfId="44045" xr:uid="{72829051-2792-4405-B8C9-584A62931490}"/>
    <cellStyle name="Currency 2 2 2 2 3 2 4 2 3" xfId="10335" xr:uid="{D6E07D09-B689-43FE-A92E-C8D0E0AFBCFC}"/>
    <cellStyle name="Currency 2 2 2 2 3 2 4 2 3 2" xfId="24025" xr:uid="{41406F15-EC79-4D9A-ACF5-B0E139742130}"/>
    <cellStyle name="Currency 2 2 2 2 3 2 4 2 3 2 2" xfId="37717" xr:uid="{37A5EF57-D784-4CF1-820A-2C35BCE9FF30}"/>
    <cellStyle name="Currency 2 2 2 2 3 2 4 2 3 2 3" xfId="52601" xr:uid="{6717F41E-0780-4AE2-B6EF-357F3A5C23CB}"/>
    <cellStyle name="Currency 2 2 2 2 3 2 4 2 3 3" xfId="17181" xr:uid="{541846C2-22B6-46B6-B6EA-9076AD1A0E0B}"/>
    <cellStyle name="Currency 2 2 2 2 3 2 4 2 3 4" xfId="30871" xr:uid="{3E52FAD4-EAE7-4BF7-8371-7A010B62EE1E}"/>
    <cellStyle name="Currency 2 2 2 2 3 2 4 2 3 5" xfId="45755" xr:uid="{0016629E-C995-49D4-99CE-1E81D367431C}"/>
    <cellStyle name="Currency 2 2 2 2 3 2 4 2 4" xfId="20603" xr:uid="{19141A7F-3EE6-4240-A629-5FFF9B7659EA}"/>
    <cellStyle name="Currency 2 2 2 2 3 2 4 2 4 2" xfId="34295" xr:uid="{AD392F24-E120-4AB6-B7BE-F07127F5DAAA}"/>
    <cellStyle name="Currency 2 2 2 2 3 2 4 2 4 3" xfId="49179" xr:uid="{33F8BBCA-7C8A-41CF-960C-8338C152F6FC}"/>
    <cellStyle name="Currency 2 2 2 2 3 2 4 2 5" xfId="13759" xr:uid="{11DFA419-4DDB-465E-8BD9-8A44FB3C366C}"/>
    <cellStyle name="Currency 2 2 2 2 3 2 4 2 6" xfId="27449" xr:uid="{FB9B9916-8E9D-4824-AC47-C0BB4C7A12B5}"/>
    <cellStyle name="Currency 2 2 2 2 3 2 4 2 7" xfId="42333" xr:uid="{FCB9A71A-D13E-4DFA-8E9E-A10DFCB20325}"/>
    <cellStyle name="Currency 2 2 2 2 3 2 4 3" xfId="8624" xr:uid="{71EA507D-9D34-42C6-9E5C-25EB9E1898BA}"/>
    <cellStyle name="Currency 2 2 2 2 3 2 4 3 2" xfId="12046" xr:uid="{E58958A4-7292-4A89-A8C9-590E1BFB1F2C}"/>
    <cellStyle name="Currency 2 2 2 2 3 2 4 3 2 2" xfId="25736" xr:uid="{7584E13E-105F-4DFA-B738-5F114468ACF5}"/>
    <cellStyle name="Currency 2 2 2 2 3 2 4 3 2 2 2" xfId="39428" xr:uid="{763E6F80-59C4-4BAB-8E96-DA8680B26E15}"/>
    <cellStyle name="Currency 2 2 2 2 3 2 4 3 2 2 3" xfId="54312" xr:uid="{619DDE14-C33F-4112-BE6F-6F8E7D8CC948}"/>
    <cellStyle name="Currency 2 2 2 2 3 2 4 3 2 3" xfId="18892" xr:uid="{C39D917C-A10F-478E-9A50-5DD57147FEE4}"/>
    <cellStyle name="Currency 2 2 2 2 3 2 4 3 2 4" xfId="32582" xr:uid="{268BC173-9B48-403D-AE08-AE0157EB18D9}"/>
    <cellStyle name="Currency 2 2 2 2 3 2 4 3 2 5" xfId="47466" xr:uid="{40A5523B-F3DA-4CB8-A93A-7EF5C3178435}"/>
    <cellStyle name="Currency 2 2 2 2 3 2 4 3 3" xfId="22314" xr:uid="{2D209866-3B05-4026-B6E7-F1864577D9AC}"/>
    <cellStyle name="Currency 2 2 2 2 3 2 4 3 3 2" xfId="36006" xr:uid="{DE650020-D8D3-4672-8278-8FA31A7BAF2D}"/>
    <cellStyle name="Currency 2 2 2 2 3 2 4 3 3 3" xfId="50890" xr:uid="{FAB0E7DD-E035-4A69-98F4-DC6EA7F006C0}"/>
    <cellStyle name="Currency 2 2 2 2 3 2 4 3 4" xfId="15470" xr:uid="{80EDCEC7-F805-4447-A238-C20290A7A70B}"/>
    <cellStyle name="Currency 2 2 2 2 3 2 4 3 5" xfId="29160" xr:uid="{FC495A2F-5B3A-4111-8F3A-093724B3F3CE}"/>
    <cellStyle name="Currency 2 2 2 2 3 2 4 3 6" xfId="44044" xr:uid="{1849B413-04ED-409C-BBCF-240542A4246A}"/>
    <cellStyle name="Currency 2 2 2 2 3 2 4 4" xfId="10334" xr:uid="{630ECFE5-523D-4ACF-8269-E0A63C3151E3}"/>
    <cellStyle name="Currency 2 2 2 2 3 2 4 4 2" xfId="24024" xr:uid="{83137E63-A85B-470C-A9C7-D27F98B8A818}"/>
    <cellStyle name="Currency 2 2 2 2 3 2 4 4 2 2" xfId="37716" xr:uid="{6AEFA1AC-489A-4AE1-B2BD-DF34E50B80C5}"/>
    <cellStyle name="Currency 2 2 2 2 3 2 4 4 2 3" xfId="52600" xr:uid="{142F3AD2-B5BB-49CE-9BF4-280E33558936}"/>
    <cellStyle name="Currency 2 2 2 2 3 2 4 4 3" xfId="17180" xr:uid="{0A0C4E5E-B89A-4FB8-B9B2-24A12998BE92}"/>
    <cellStyle name="Currency 2 2 2 2 3 2 4 4 4" xfId="30870" xr:uid="{0333DD12-E8A7-444F-9E7F-F29CF8F2B7AB}"/>
    <cellStyle name="Currency 2 2 2 2 3 2 4 4 5" xfId="45754" xr:uid="{821C94FC-4FD0-44EE-BAB3-8507052080C4}"/>
    <cellStyle name="Currency 2 2 2 2 3 2 4 5" xfId="20602" xr:uid="{0FC2BB24-624A-464D-9A4F-DB076ECB6EE7}"/>
    <cellStyle name="Currency 2 2 2 2 3 2 4 5 2" xfId="34294" xr:uid="{F866E1B3-9405-497F-B181-9742898E1231}"/>
    <cellStyle name="Currency 2 2 2 2 3 2 4 5 3" xfId="49178" xr:uid="{1F3FA1DC-ABE1-4112-8562-3DED258F6107}"/>
    <cellStyle name="Currency 2 2 2 2 3 2 4 6" xfId="13758" xr:uid="{A3D41211-FC96-44B1-B49A-9D406E186F9E}"/>
    <cellStyle name="Currency 2 2 2 2 3 2 4 7" xfId="27448" xr:uid="{8A5D6B8D-F1E8-4A6E-99BE-C2ADDD8C71E3}"/>
    <cellStyle name="Currency 2 2 2 2 3 2 4 8" xfId="42332" xr:uid="{2254B105-CBA6-4845-8691-9AE755AB279D}"/>
    <cellStyle name="Currency 2 2 2 2 3 2 5" xfId="6913" xr:uid="{C629133D-30BA-4317-96E1-4B2606F1D7BB}"/>
    <cellStyle name="Currency 2 2 2 2 3 2 5 2" xfId="8626" xr:uid="{D0E696F2-1E40-42A1-B50C-85DFF5811960}"/>
    <cellStyle name="Currency 2 2 2 2 3 2 5 2 2" xfId="12048" xr:uid="{8F761C6D-0D2C-4D91-8D3D-39EC6BF3677F}"/>
    <cellStyle name="Currency 2 2 2 2 3 2 5 2 2 2" xfId="25738" xr:uid="{233F04F1-9AFB-4154-98A0-F3953B5FEA8C}"/>
    <cellStyle name="Currency 2 2 2 2 3 2 5 2 2 2 2" xfId="39430" xr:uid="{A58A1199-1375-44EC-8647-2F3499841F68}"/>
    <cellStyle name="Currency 2 2 2 2 3 2 5 2 2 2 3" xfId="54314" xr:uid="{7DD4040A-B39E-491B-B328-EA963F03CD10}"/>
    <cellStyle name="Currency 2 2 2 2 3 2 5 2 2 3" xfId="18894" xr:uid="{83122497-7A44-415E-80DD-6D6F1DA80002}"/>
    <cellStyle name="Currency 2 2 2 2 3 2 5 2 2 4" xfId="32584" xr:uid="{20721617-1D87-4CB7-AC1D-8D7ED2F921D4}"/>
    <cellStyle name="Currency 2 2 2 2 3 2 5 2 2 5" xfId="47468" xr:uid="{2AE692C8-06B4-4C80-98C4-758FE2363A88}"/>
    <cellStyle name="Currency 2 2 2 2 3 2 5 2 3" xfId="22316" xr:uid="{3B0ADA2C-EF38-472A-B90C-D4AC3D3E306C}"/>
    <cellStyle name="Currency 2 2 2 2 3 2 5 2 3 2" xfId="36008" xr:uid="{1F2FE499-7FC1-4167-A83F-3D49A329F3F2}"/>
    <cellStyle name="Currency 2 2 2 2 3 2 5 2 3 3" xfId="50892" xr:uid="{9E0ABE94-4F57-41B9-9776-72066EA00349}"/>
    <cellStyle name="Currency 2 2 2 2 3 2 5 2 4" xfId="15472" xr:uid="{AB87B84E-48EB-404F-82ED-42FD13E99DD4}"/>
    <cellStyle name="Currency 2 2 2 2 3 2 5 2 5" xfId="29162" xr:uid="{B083A098-F14A-4AEC-84A0-6F3C93284728}"/>
    <cellStyle name="Currency 2 2 2 2 3 2 5 2 6" xfId="44046" xr:uid="{3D47AC09-8844-4938-B8D6-349A8C1C6DDC}"/>
    <cellStyle name="Currency 2 2 2 2 3 2 5 3" xfId="10336" xr:uid="{D69F9DDF-BDC9-4D6F-AFA1-FA9F62034DE1}"/>
    <cellStyle name="Currency 2 2 2 2 3 2 5 3 2" xfId="24026" xr:uid="{EF75691A-8953-4A16-B101-8E89344D998C}"/>
    <cellStyle name="Currency 2 2 2 2 3 2 5 3 2 2" xfId="37718" xr:uid="{9280E985-9FB3-48C1-AB51-13F1E2426D0A}"/>
    <cellStyle name="Currency 2 2 2 2 3 2 5 3 2 3" xfId="52602" xr:uid="{DABF37D1-CDAF-49F5-B843-4BF21DD063EA}"/>
    <cellStyle name="Currency 2 2 2 2 3 2 5 3 3" xfId="17182" xr:uid="{2631F672-B1FC-4242-B7A2-99FD253E8088}"/>
    <cellStyle name="Currency 2 2 2 2 3 2 5 3 4" xfId="30872" xr:uid="{A4DDC03F-1F00-4EFE-917C-8050B5EEC981}"/>
    <cellStyle name="Currency 2 2 2 2 3 2 5 3 5" xfId="45756" xr:uid="{B4B2BB61-6108-4103-92C0-A916F81DF2CD}"/>
    <cellStyle name="Currency 2 2 2 2 3 2 5 4" xfId="20604" xr:uid="{0CD2C973-825E-4304-85CC-D479687F04B1}"/>
    <cellStyle name="Currency 2 2 2 2 3 2 5 4 2" xfId="34296" xr:uid="{BF681981-C6B1-4D53-9F2C-685CA76782CC}"/>
    <cellStyle name="Currency 2 2 2 2 3 2 5 4 3" xfId="49180" xr:uid="{30159350-5795-4DE0-BE3C-51CE73A83B82}"/>
    <cellStyle name="Currency 2 2 2 2 3 2 5 5" xfId="13760" xr:uid="{B65CA5AD-5DED-4DED-BD36-D32270A02403}"/>
    <cellStyle name="Currency 2 2 2 2 3 2 5 6" xfId="27450" xr:uid="{31301B58-8627-4B39-91A3-E1358A4A0676}"/>
    <cellStyle name="Currency 2 2 2 2 3 2 5 7" xfId="42334" xr:uid="{1E40B017-2BAE-4E10-B3CA-5A24D6666172}"/>
    <cellStyle name="Currency 2 2 2 2 3 2 6" xfId="6914" xr:uid="{6F472B67-55CC-432D-B059-3DBF7C4FC747}"/>
    <cellStyle name="Currency 2 2 2 2 3 2 6 2" xfId="8627" xr:uid="{07AE5EB5-16E8-4620-BA9C-FC3D2077794A}"/>
    <cellStyle name="Currency 2 2 2 2 3 2 6 2 2" xfId="12049" xr:uid="{561ADF8C-08AB-42E8-86A5-158347BC9EF9}"/>
    <cellStyle name="Currency 2 2 2 2 3 2 6 2 2 2" xfId="25739" xr:uid="{8EFB3F28-D290-4954-98E7-78F00EA50299}"/>
    <cellStyle name="Currency 2 2 2 2 3 2 6 2 2 2 2" xfId="39431" xr:uid="{6D4DA576-9954-4898-B8EC-78E620B6F2E5}"/>
    <cellStyle name="Currency 2 2 2 2 3 2 6 2 2 2 3" xfId="54315" xr:uid="{4DD3721B-8EC9-4932-AB0D-DC3407900858}"/>
    <cellStyle name="Currency 2 2 2 2 3 2 6 2 2 3" xfId="18895" xr:uid="{4332DBFD-BDDF-4185-BD6F-E1955A6F1AF4}"/>
    <cellStyle name="Currency 2 2 2 2 3 2 6 2 2 4" xfId="32585" xr:uid="{47661CA2-ACEC-4542-967B-195262610615}"/>
    <cellStyle name="Currency 2 2 2 2 3 2 6 2 2 5" xfId="47469" xr:uid="{2E25C24E-50B6-41F2-BB03-FD627B8D50BF}"/>
    <cellStyle name="Currency 2 2 2 2 3 2 6 2 3" xfId="22317" xr:uid="{7AA58FA9-07D5-4746-AAB7-BACC38475449}"/>
    <cellStyle name="Currency 2 2 2 2 3 2 6 2 3 2" xfId="36009" xr:uid="{999A18E8-5901-4E26-9AD7-3C344AF27384}"/>
    <cellStyle name="Currency 2 2 2 2 3 2 6 2 3 3" xfId="50893" xr:uid="{38960BF0-6D3D-45DC-8E46-5F9102EE9F25}"/>
    <cellStyle name="Currency 2 2 2 2 3 2 6 2 4" xfId="15473" xr:uid="{586CFEBE-683C-4AF9-B18F-5F3D0898B12D}"/>
    <cellStyle name="Currency 2 2 2 2 3 2 6 2 5" xfId="29163" xr:uid="{64D27DE0-CABC-44A9-9141-2945C0CDF0E1}"/>
    <cellStyle name="Currency 2 2 2 2 3 2 6 2 6" xfId="44047" xr:uid="{9615A38A-4290-44E7-9871-7AFB8C7748CB}"/>
    <cellStyle name="Currency 2 2 2 2 3 2 6 3" xfId="10337" xr:uid="{4949F718-255D-4EAE-BE30-65EDE60256F7}"/>
    <cellStyle name="Currency 2 2 2 2 3 2 6 3 2" xfId="24027" xr:uid="{E0F0B28B-7B51-4C40-A4F2-A8666BAE4ED4}"/>
    <cellStyle name="Currency 2 2 2 2 3 2 6 3 2 2" xfId="37719" xr:uid="{58DDB626-6298-49FE-93A3-E076C46D36BB}"/>
    <cellStyle name="Currency 2 2 2 2 3 2 6 3 2 3" xfId="52603" xr:uid="{5D1052C7-68EE-4944-8619-A8C1C9767C19}"/>
    <cellStyle name="Currency 2 2 2 2 3 2 6 3 3" xfId="17183" xr:uid="{A4CBA3F8-8AB1-4204-9926-0225A904617B}"/>
    <cellStyle name="Currency 2 2 2 2 3 2 6 3 4" xfId="30873" xr:uid="{0C54E352-4797-426E-866A-EBEDCB99A87B}"/>
    <cellStyle name="Currency 2 2 2 2 3 2 6 3 5" xfId="45757" xr:uid="{2000390D-A42F-41D9-AF9D-422018224E1C}"/>
    <cellStyle name="Currency 2 2 2 2 3 2 6 4" xfId="20605" xr:uid="{AE60D846-E819-41E0-A468-D934AB047908}"/>
    <cellStyle name="Currency 2 2 2 2 3 2 6 4 2" xfId="34297" xr:uid="{AAC9386E-A72E-4643-81B1-C9ECDD026C0D}"/>
    <cellStyle name="Currency 2 2 2 2 3 2 6 4 3" xfId="49181" xr:uid="{4A721D0F-FA55-474E-84EB-2EFC6BE42904}"/>
    <cellStyle name="Currency 2 2 2 2 3 2 6 5" xfId="13761" xr:uid="{86975724-B508-49DE-8D0E-7A4A016E3498}"/>
    <cellStyle name="Currency 2 2 2 2 3 2 6 6" xfId="27451" xr:uid="{AFE42CFF-1B70-4508-A0FB-81E445A5003A}"/>
    <cellStyle name="Currency 2 2 2 2 3 2 6 7" xfId="42335" xr:uid="{77F9BF96-E3AB-4372-8FE3-2A241B20A59C}"/>
    <cellStyle name="Currency 2 2 2 2 3 2 7" xfId="8613" xr:uid="{4A497C9C-4A0D-474F-8B70-B9D53ABE7D6E}"/>
    <cellStyle name="Currency 2 2 2 2 3 2 7 2" xfId="12035" xr:uid="{0ED85A39-C485-4061-96EE-67054AABE128}"/>
    <cellStyle name="Currency 2 2 2 2 3 2 7 2 2" xfId="25725" xr:uid="{EF6A5190-802C-49F0-A743-9D7FD5F5CAAE}"/>
    <cellStyle name="Currency 2 2 2 2 3 2 7 2 2 2" xfId="39417" xr:uid="{BE175479-28C2-4897-BA6A-0F90214CFCAE}"/>
    <cellStyle name="Currency 2 2 2 2 3 2 7 2 2 3" xfId="54301" xr:uid="{8D233D23-5FFC-45B3-A695-047F2A9BEE55}"/>
    <cellStyle name="Currency 2 2 2 2 3 2 7 2 3" xfId="18881" xr:uid="{A20F800D-08F4-465B-B087-5D3C5BE05A9B}"/>
    <cellStyle name="Currency 2 2 2 2 3 2 7 2 4" xfId="32571" xr:uid="{4D6E6307-9C18-4DD9-AADF-AB8112C37C8F}"/>
    <cellStyle name="Currency 2 2 2 2 3 2 7 2 5" xfId="47455" xr:uid="{1E1F7953-256A-42EF-9F32-5442CE7474E5}"/>
    <cellStyle name="Currency 2 2 2 2 3 2 7 3" xfId="22303" xr:uid="{EC1DF747-F2DF-49D3-B1FB-266A40BD8E09}"/>
    <cellStyle name="Currency 2 2 2 2 3 2 7 3 2" xfId="35995" xr:uid="{4ECBF53D-E6FD-482B-998E-72D7F0A70521}"/>
    <cellStyle name="Currency 2 2 2 2 3 2 7 3 3" xfId="50879" xr:uid="{F06969FF-565B-4CC6-8140-37A7CF28DB2F}"/>
    <cellStyle name="Currency 2 2 2 2 3 2 7 4" xfId="15459" xr:uid="{9C26C352-856C-4D72-BA81-E09842314B15}"/>
    <cellStyle name="Currency 2 2 2 2 3 2 7 5" xfId="29149" xr:uid="{F3BE72DE-29A8-4346-BF0F-D83DCA9D699F}"/>
    <cellStyle name="Currency 2 2 2 2 3 2 7 6" xfId="44033" xr:uid="{41D5160D-FB7B-48AE-AD83-1A61C2CC473E}"/>
    <cellStyle name="Currency 2 2 2 2 3 2 8" xfId="10323" xr:uid="{B2F6D170-49F9-4107-8568-BD2ACC55D254}"/>
    <cellStyle name="Currency 2 2 2 2 3 2 8 2" xfId="24013" xr:uid="{74FE6950-ED6E-4BD4-88DB-841523F0DB52}"/>
    <cellStyle name="Currency 2 2 2 2 3 2 8 2 2" xfId="37705" xr:uid="{5D2B8B82-AD98-4BD5-801B-00E1AA3569E6}"/>
    <cellStyle name="Currency 2 2 2 2 3 2 8 2 3" xfId="52589" xr:uid="{064B388E-5557-4773-A909-75B3EDDBF4CF}"/>
    <cellStyle name="Currency 2 2 2 2 3 2 8 3" xfId="17169" xr:uid="{A4C81839-6047-4428-A0D0-3C0D159127B9}"/>
    <cellStyle name="Currency 2 2 2 2 3 2 8 4" xfId="30859" xr:uid="{42FDB7A5-B813-4796-9667-25F8B3B9B322}"/>
    <cellStyle name="Currency 2 2 2 2 3 2 8 5" xfId="45743" xr:uid="{E4B326E5-F25A-4308-AD67-8FB780E44B8B}"/>
    <cellStyle name="Currency 2 2 2 2 3 2 9" xfId="20591" xr:uid="{20D24482-D38B-4E82-847A-C4A065E4543E}"/>
    <cellStyle name="Currency 2 2 2 2 3 2 9 2" xfId="34283" xr:uid="{632AF711-239D-47BC-AA3A-E16B4B850A4F}"/>
    <cellStyle name="Currency 2 2 2 2 3 2 9 3" xfId="49167" xr:uid="{0E4ADA0D-D6DB-4E6D-BF7B-465E87D1C56B}"/>
    <cellStyle name="Currency 2 2 2 2 3 3" xfId="6915" xr:uid="{B41D7F3B-074A-4E41-901A-85ED511C6095}"/>
    <cellStyle name="Currency 2 2 2 2 3 3 10" xfId="42336" xr:uid="{2F3896A9-4FC8-49EC-B7D1-B570A326E910}"/>
    <cellStyle name="Currency 2 2 2 2 3 3 2" xfId="6916" xr:uid="{654EC092-3DB9-4D1F-9EFC-7C668AA1F49B}"/>
    <cellStyle name="Currency 2 2 2 2 3 3 2 2" xfId="6917" xr:uid="{1B78A106-8E5B-45F0-89B0-8E15BD3A90ED}"/>
    <cellStyle name="Currency 2 2 2 2 3 3 2 2 2" xfId="8630" xr:uid="{3BA4825A-425C-4345-BADC-ED8097E92633}"/>
    <cellStyle name="Currency 2 2 2 2 3 3 2 2 2 2" xfId="12052" xr:uid="{45A942CF-75DE-43DF-BE73-85FC27091D09}"/>
    <cellStyle name="Currency 2 2 2 2 3 3 2 2 2 2 2" xfId="25742" xr:uid="{3DD432A7-DEDC-4C8D-A160-AF9A52E72D29}"/>
    <cellStyle name="Currency 2 2 2 2 3 3 2 2 2 2 2 2" xfId="39434" xr:uid="{C38417F3-0E8A-4239-8B9A-123B5CEC7D58}"/>
    <cellStyle name="Currency 2 2 2 2 3 3 2 2 2 2 2 3" xfId="54318" xr:uid="{EE50F43C-97A4-4142-B2A7-8A503DEDAE46}"/>
    <cellStyle name="Currency 2 2 2 2 3 3 2 2 2 2 3" xfId="18898" xr:uid="{6B22948E-5EAF-4E4A-91EC-06ABA23678ED}"/>
    <cellStyle name="Currency 2 2 2 2 3 3 2 2 2 2 4" xfId="32588" xr:uid="{2E8F3C69-408D-4297-A7E4-94B7FC21EB31}"/>
    <cellStyle name="Currency 2 2 2 2 3 3 2 2 2 2 5" xfId="47472" xr:uid="{22B6C18E-9574-4FBA-94BF-59308BD75FB8}"/>
    <cellStyle name="Currency 2 2 2 2 3 3 2 2 2 3" xfId="22320" xr:uid="{99330D8D-DE77-4276-9D70-24911DDB6C60}"/>
    <cellStyle name="Currency 2 2 2 2 3 3 2 2 2 3 2" xfId="36012" xr:uid="{1B557E5E-D510-403C-AA1F-DAAF0C27890A}"/>
    <cellStyle name="Currency 2 2 2 2 3 3 2 2 2 3 3" xfId="50896" xr:uid="{92838A1C-57CE-44D6-9EDB-5B75B81DC99D}"/>
    <cellStyle name="Currency 2 2 2 2 3 3 2 2 2 4" xfId="15476" xr:uid="{8FC2A938-40CB-4FE0-B06E-54696B3F97A5}"/>
    <cellStyle name="Currency 2 2 2 2 3 3 2 2 2 5" xfId="29166" xr:uid="{9799C40A-4DF6-43B2-87E4-2CF0039472B7}"/>
    <cellStyle name="Currency 2 2 2 2 3 3 2 2 2 6" xfId="44050" xr:uid="{D500DE86-FAA5-4A8E-BC31-69CE72612F7D}"/>
    <cellStyle name="Currency 2 2 2 2 3 3 2 2 3" xfId="10340" xr:uid="{F81A8D84-8522-42E4-8DD0-BC9DCDE9ABF7}"/>
    <cellStyle name="Currency 2 2 2 2 3 3 2 2 3 2" xfId="24030" xr:uid="{B7FEA4FF-10FC-4CA1-945F-D666B0720E9F}"/>
    <cellStyle name="Currency 2 2 2 2 3 3 2 2 3 2 2" xfId="37722" xr:uid="{608F9C2B-8FFC-4BEB-8413-CB8D3470C26A}"/>
    <cellStyle name="Currency 2 2 2 2 3 3 2 2 3 2 3" xfId="52606" xr:uid="{1C090B99-713C-480B-BD15-A859BDB2D425}"/>
    <cellStyle name="Currency 2 2 2 2 3 3 2 2 3 3" xfId="17186" xr:uid="{B832BD53-65BA-4E53-A871-76AF8E275DA9}"/>
    <cellStyle name="Currency 2 2 2 2 3 3 2 2 3 4" xfId="30876" xr:uid="{71409041-C62D-41AC-B6D4-F9B33FDDE932}"/>
    <cellStyle name="Currency 2 2 2 2 3 3 2 2 3 5" xfId="45760" xr:uid="{1CE2EBB4-2C69-41A8-9D4D-CF65E45964C1}"/>
    <cellStyle name="Currency 2 2 2 2 3 3 2 2 4" xfId="20608" xr:uid="{975BA1F6-279B-4592-8C1C-AFBF8E6860F8}"/>
    <cellStyle name="Currency 2 2 2 2 3 3 2 2 4 2" xfId="34300" xr:uid="{0150C776-D174-4DB5-9FDE-728DE665CD20}"/>
    <cellStyle name="Currency 2 2 2 2 3 3 2 2 4 3" xfId="49184" xr:uid="{3691D877-C70D-4421-B8E8-946D726F49C9}"/>
    <cellStyle name="Currency 2 2 2 2 3 3 2 2 5" xfId="13764" xr:uid="{5F0D7289-A638-478C-B10D-6B50A507FC8F}"/>
    <cellStyle name="Currency 2 2 2 2 3 3 2 2 6" xfId="27454" xr:uid="{A5426B47-B08D-40AA-80EF-BB499F7F60EB}"/>
    <cellStyle name="Currency 2 2 2 2 3 3 2 2 7" xfId="42338" xr:uid="{9DB95246-208C-4E51-8996-7606E4461F0D}"/>
    <cellStyle name="Currency 2 2 2 2 3 3 2 3" xfId="8629" xr:uid="{1B28B87D-EE66-4ED9-9F1F-43E44FB11209}"/>
    <cellStyle name="Currency 2 2 2 2 3 3 2 3 2" xfId="12051" xr:uid="{E2159B73-0A42-40C3-81C9-6174BC979056}"/>
    <cellStyle name="Currency 2 2 2 2 3 3 2 3 2 2" xfId="25741" xr:uid="{6F3995F2-E796-4563-984E-C46B651D5340}"/>
    <cellStyle name="Currency 2 2 2 2 3 3 2 3 2 2 2" xfId="39433" xr:uid="{1D6DCBC1-E866-4196-A104-5F1834511E11}"/>
    <cellStyle name="Currency 2 2 2 2 3 3 2 3 2 2 3" xfId="54317" xr:uid="{7F76D27C-A69D-4D30-AEF4-18CC224AA117}"/>
    <cellStyle name="Currency 2 2 2 2 3 3 2 3 2 3" xfId="18897" xr:uid="{09B934A5-CB1A-4E7D-B962-0FF806D79D3A}"/>
    <cellStyle name="Currency 2 2 2 2 3 3 2 3 2 4" xfId="32587" xr:uid="{A49528A5-D63E-4E8C-A31D-B55CE1DA8DE3}"/>
    <cellStyle name="Currency 2 2 2 2 3 3 2 3 2 5" xfId="47471" xr:uid="{2ED1D73C-FA32-43CB-93C0-B35C6B7D98A5}"/>
    <cellStyle name="Currency 2 2 2 2 3 3 2 3 3" xfId="22319" xr:uid="{E059A9CA-4CC5-468A-9EC6-FD5F01576A6E}"/>
    <cellStyle name="Currency 2 2 2 2 3 3 2 3 3 2" xfId="36011" xr:uid="{E383610E-07F6-4504-8489-A36D87154C57}"/>
    <cellStyle name="Currency 2 2 2 2 3 3 2 3 3 3" xfId="50895" xr:uid="{478514D5-1CB6-4C2E-9EEB-F871DE7205C5}"/>
    <cellStyle name="Currency 2 2 2 2 3 3 2 3 4" xfId="15475" xr:uid="{A7B9F4A4-59F0-4CC7-9384-B6601DAF495C}"/>
    <cellStyle name="Currency 2 2 2 2 3 3 2 3 5" xfId="29165" xr:uid="{EBD23A6A-053A-4006-B0EC-8B00284F640E}"/>
    <cellStyle name="Currency 2 2 2 2 3 3 2 3 6" xfId="44049" xr:uid="{B76E5F44-11E2-4118-8579-E87A0771B3D6}"/>
    <cellStyle name="Currency 2 2 2 2 3 3 2 4" xfId="10339" xr:uid="{0B529094-12FC-4D9D-8523-6B7F2739A348}"/>
    <cellStyle name="Currency 2 2 2 2 3 3 2 4 2" xfId="24029" xr:uid="{989E6B32-2204-4215-8E26-49201C04962D}"/>
    <cellStyle name="Currency 2 2 2 2 3 3 2 4 2 2" xfId="37721" xr:uid="{AFD6D3C4-4B70-4D42-9595-410C2F1569A7}"/>
    <cellStyle name="Currency 2 2 2 2 3 3 2 4 2 3" xfId="52605" xr:uid="{C69ACDEB-001D-464C-BEA2-14BB9D94C86D}"/>
    <cellStyle name="Currency 2 2 2 2 3 3 2 4 3" xfId="17185" xr:uid="{691DEB59-86D8-4C4F-8745-6BF1BD96E737}"/>
    <cellStyle name="Currency 2 2 2 2 3 3 2 4 4" xfId="30875" xr:uid="{38BE2CC1-F237-4BC8-BE7B-47D583141DC5}"/>
    <cellStyle name="Currency 2 2 2 2 3 3 2 4 5" xfId="45759" xr:uid="{6508DF69-FCFE-4995-8A37-0D954D3DE714}"/>
    <cellStyle name="Currency 2 2 2 2 3 3 2 5" xfId="20607" xr:uid="{74F54C42-BA99-4CCC-BCA2-110392CD02A9}"/>
    <cellStyle name="Currency 2 2 2 2 3 3 2 5 2" xfId="34299" xr:uid="{35A7A05C-F351-472E-85F5-FE977900B995}"/>
    <cellStyle name="Currency 2 2 2 2 3 3 2 5 3" xfId="49183" xr:uid="{B4D1293C-BE47-42F8-A468-38787CEA3932}"/>
    <cellStyle name="Currency 2 2 2 2 3 3 2 6" xfId="13763" xr:uid="{7848B885-043F-4135-9A64-AE1E3693FE0A}"/>
    <cellStyle name="Currency 2 2 2 2 3 3 2 7" xfId="27453" xr:uid="{C8FD973A-3BB9-44EC-BB1A-BB88E6A8828A}"/>
    <cellStyle name="Currency 2 2 2 2 3 3 2 8" xfId="42337" xr:uid="{1517BBE1-3222-4D17-ADEC-7CACF7D3A8C3}"/>
    <cellStyle name="Currency 2 2 2 2 3 3 3" xfId="6918" xr:uid="{AE4F3006-BA43-4791-B12A-B3600B51BA98}"/>
    <cellStyle name="Currency 2 2 2 2 3 3 3 2" xfId="8631" xr:uid="{A3741E5B-BBE2-4AAC-8FAF-9B0DB267D7F9}"/>
    <cellStyle name="Currency 2 2 2 2 3 3 3 2 2" xfId="12053" xr:uid="{768D42AC-2E27-43AF-ACB9-1CAAA4A009DA}"/>
    <cellStyle name="Currency 2 2 2 2 3 3 3 2 2 2" xfId="25743" xr:uid="{0BBC5E70-B41A-49B0-9831-F771D1DCF84E}"/>
    <cellStyle name="Currency 2 2 2 2 3 3 3 2 2 2 2" xfId="39435" xr:uid="{F00618BD-B97F-49C2-ADC8-C767AF6B8E03}"/>
    <cellStyle name="Currency 2 2 2 2 3 3 3 2 2 2 3" xfId="54319" xr:uid="{5FF445C9-1C9F-4524-8016-6893220BBD1F}"/>
    <cellStyle name="Currency 2 2 2 2 3 3 3 2 2 3" xfId="18899" xr:uid="{2241DA90-ED16-40AE-B239-A17015A7066E}"/>
    <cellStyle name="Currency 2 2 2 2 3 3 3 2 2 4" xfId="32589" xr:uid="{9F53DF6C-BBE9-4669-A34F-EF9D461427C5}"/>
    <cellStyle name="Currency 2 2 2 2 3 3 3 2 2 5" xfId="47473" xr:uid="{F0C1241D-2F24-4665-A2D3-ABC4B91AA1CC}"/>
    <cellStyle name="Currency 2 2 2 2 3 3 3 2 3" xfId="22321" xr:uid="{C1DBE538-74D2-4A1F-B3C4-CFD41365A7A4}"/>
    <cellStyle name="Currency 2 2 2 2 3 3 3 2 3 2" xfId="36013" xr:uid="{AC5DBFED-4F73-4E95-9D81-FB9196DB27C6}"/>
    <cellStyle name="Currency 2 2 2 2 3 3 3 2 3 3" xfId="50897" xr:uid="{1F691A2C-1F88-4D94-9EB2-31E87EBD31E5}"/>
    <cellStyle name="Currency 2 2 2 2 3 3 3 2 4" xfId="15477" xr:uid="{0FC0FCD8-4EBF-4EAE-A484-129CC4A5D4C8}"/>
    <cellStyle name="Currency 2 2 2 2 3 3 3 2 5" xfId="29167" xr:uid="{A1EFC639-6E14-48D5-B78A-A11C0638546E}"/>
    <cellStyle name="Currency 2 2 2 2 3 3 3 2 6" xfId="44051" xr:uid="{78FFD617-E5BF-4B7A-BA26-1BABC00EB8E8}"/>
    <cellStyle name="Currency 2 2 2 2 3 3 3 3" xfId="10341" xr:uid="{6DA93D6D-421B-4DF3-AFD7-0C52502248F2}"/>
    <cellStyle name="Currency 2 2 2 2 3 3 3 3 2" xfId="24031" xr:uid="{1D3D4146-4134-46A3-9898-4FB3B249E9EC}"/>
    <cellStyle name="Currency 2 2 2 2 3 3 3 3 2 2" xfId="37723" xr:uid="{65F6DDD0-7735-46BF-A115-26EEB2443688}"/>
    <cellStyle name="Currency 2 2 2 2 3 3 3 3 2 3" xfId="52607" xr:uid="{617023C0-577E-43CC-8399-CB88CC4A0246}"/>
    <cellStyle name="Currency 2 2 2 2 3 3 3 3 3" xfId="17187" xr:uid="{DACC1FF9-EE9F-41F1-A46D-E87744DD422B}"/>
    <cellStyle name="Currency 2 2 2 2 3 3 3 3 4" xfId="30877" xr:uid="{72B2F1C3-C008-49A2-A6D1-2FBDF9D39C96}"/>
    <cellStyle name="Currency 2 2 2 2 3 3 3 3 5" xfId="45761" xr:uid="{61B9EC4B-44B8-46C8-948E-A6FD22430503}"/>
    <cellStyle name="Currency 2 2 2 2 3 3 3 4" xfId="20609" xr:uid="{85044627-99E0-4990-8504-029AA2BB2E87}"/>
    <cellStyle name="Currency 2 2 2 2 3 3 3 4 2" xfId="34301" xr:uid="{0C9D7107-C676-483C-A3CD-E4E5CC0FFDCA}"/>
    <cellStyle name="Currency 2 2 2 2 3 3 3 4 3" xfId="49185" xr:uid="{461079CC-8DB0-4340-9E2C-3EFF42CD3F91}"/>
    <cellStyle name="Currency 2 2 2 2 3 3 3 5" xfId="13765" xr:uid="{32D6A37D-CE03-44AE-9C6B-9CE76C5493BF}"/>
    <cellStyle name="Currency 2 2 2 2 3 3 3 6" xfId="27455" xr:uid="{740BFD8E-096A-4548-85AA-4D50D63210F1}"/>
    <cellStyle name="Currency 2 2 2 2 3 3 3 7" xfId="42339" xr:uid="{6940EBE1-300C-4E8B-8DAC-FE5A2F0825C1}"/>
    <cellStyle name="Currency 2 2 2 2 3 3 4" xfId="6919" xr:uid="{1C57015C-8D28-4A78-8EE6-BB48580D546E}"/>
    <cellStyle name="Currency 2 2 2 2 3 3 4 2" xfId="8632" xr:uid="{3CB5D7AC-B3A9-4A9F-BE59-31F31CF9109D}"/>
    <cellStyle name="Currency 2 2 2 2 3 3 4 2 2" xfId="12054" xr:uid="{9DA22AC9-0561-49A3-85D0-518D1112774C}"/>
    <cellStyle name="Currency 2 2 2 2 3 3 4 2 2 2" xfId="25744" xr:uid="{E3986A32-D48E-4243-BF21-0FA0DDB4CC70}"/>
    <cellStyle name="Currency 2 2 2 2 3 3 4 2 2 2 2" xfId="39436" xr:uid="{698A2E21-21EB-404B-A190-29BBC8A31E17}"/>
    <cellStyle name="Currency 2 2 2 2 3 3 4 2 2 2 3" xfId="54320" xr:uid="{D56401F6-FAE6-4535-AF1C-55DB09114877}"/>
    <cellStyle name="Currency 2 2 2 2 3 3 4 2 2 3" xfId="18900" xr:uid="{0CEBD553-9B70-421E-8ED4-1F57AF72250F}"/>
    <cellStyle name="Currency 2 2 2 2 3 3 4 2 2 4" xfId="32590" xr:uid="{F453B82C-4855-490E-86BF-D90CC1DEE6E5}"/>
    <cellStyle name="Currency 2 2 2 2 3 3 4 2 2 5" xfId="47474" xr:uid="{FB2B76B7-B65B-4F17-866A-B4527285F659}"/>
    <cellStyle name="Currency 2 2 2 2 3 3 4 2 3" xfId="22322" xr:uid="{B5721E35-C68D-4844-9F69-08EBC74200DB}"/>
    <cellStyle name="Currency 2 2 2 2 3 3 4 2 3 2" xfId="36014" xr:uid="{8BDEC386-E61F-4FCA-AABA-A974C1298252}"/>
    <cellStyle name="Currency 2 2 2 2 3 3 4 2 3 3" xfId="50898" xr:uid="{96E3D109-8DBA-4912-8233-5C541044BE45}"/>
    <cellStyle name="Currency 2 2 2 2 3 3 4 2 4" xfId="15478" xr:uid="{474B6684-8021-45B4-84EA-6FA16FA639A8}"/>
    <cellStyle name="Currency 2 2 2 2 3 3 4 2 5" xfId="29168" xr:uid="{52F2E05E-9EFC-4B0E-90D8-BE8C7CABDD76}"/>
    <cellStyle name="Currency 2 2 2 2 3 3 4 2 6" xfId="44052" xr:uid="{E1AE2571-C7DC-456B-8F92-EC04704E0658}"/>
    <cellStyle name="Currency 2 2 2 2 3 3 4 3" xfId="10342" xr:uid="{CB59099B-31AC-45E8-AE5A-32954D241928}"/>
    <cellStyle name="Currency 2 2 2 2 3 3 4 3 2" xfId="24032" xr:uid="{EB1951AC-C204-43A1-952D-64576EDB7F2E}"/>
    <cellStyle name="Currency 2 2 2 2 3 3 4 3 2 2" xfId="37724" xr:uid="{31556754-FC73-4EAF-8C29-4803DE5820BC}"/>
    <cellStyle name="Currency 2 2 2 2 3 3 4 3 2 3" xfId="52608" xr:uid="{A4BC1516-F19C-4F50-9834-6A0802DFB4A7}"/>
    <cellStyle name="Currency 2 2 2 2 3 3 4 3 3" xfId="17188" xr:uid="{45E3DC16-7063-4D16-9D80-04715E6BED7C}"/>
    <cellStyle name="Currency 2 2 2 2 3 3 4 3 4" xfId="30878" xr:uid="{C672592A-7092-4FFF-BFC0-9C351799F525}"/>
    <cellStyle name="Currency 2 2 2 2 3 3 4 3 5" xfId="45762" xr:uid="{C55FE141-151C-4FE9-B338-930E7DC3D100}"/>
    <cellStyle name="Currency 2 2 2 2 3 3 4 4" xfId="20610" xr:uid="{CE08D3DD-B3C1-4BEA-AB08-4E4BFEE73A4E}"/>
    <cellStyle name="Currency 2 2 2 2 3 3 4 4 2" xfId="34302" xr:uid="{EA1DB7DE-DF72-454A-B69A-9CFE70434CE3}"/>
    <cellStyle name="Currency 2 2 2 2 3 3 4 4 3" xfId="49186" xr:uid="{2B169656-9DCC-4B58-9EE5-0133F44792E1}"/>
    <cellStyle name="Currency 2 2 2 2 3 3 4 5" xfId="13766" xr:uid="{ED98E9CE-B2E5-4B92-BE31-DAB42E3281DC}"/>
    <cellStyle name="Currency 2 2 2 2 3 3 4 6" xfId="27456" xr:uid="{D210B6B6-3ED2-488F-87E7-5F520195A1D1}"/>
    <cellStyle name="Currency 2 2 2 2 3 3 4 7" xfId="42340" xr:uid="{77EF7623-752F-4693-9B2A-0490A1F454DA}"/>
    <cellStyle name="Currency 2 2 2 2 3 3 5" xfId="8628" xr:uid="{B49F8E9C-8739-4575-B7E5-8862B7280E5F}"/>
    <cellStyle name="Currency 2 2 2 2 3 3 5 2" xfId="12050" xr:uid="{205506ED-1C63-48DA-ABB7-C0FB50950C45}"/>
    <cellStyle name="Currency 2 2 2 2 3 3 5 2 2" xfId="25740" xr:uid="{3373DF56-57D1-4BA5-BDFF-D2953855C58F}"/>
    <cellStyle name="Currency 2 2 2 2 3 3 5 2 2 2" xfId="39432" xr:uid="{FBDC0F33-70B4-4430-B0AB-8760BECA6857}"/>
    <cellStyle name="Currency 2 2 2 2 3 3 5 2 2 3" xfId="54316" xr:uid="{99AEEFD6-831F-446E-87AD-1C7558DEBDB9}"/>
    <cellStyle name="Currency 2 2 2 2 3 3 5 2 3" xfId="18896" xr:uid="{99073EB9-7041-4A45-BD0E-BBF0C7D78D98}"/>
    <cellStyle name="Currency 2 2 2 2 3 3 5 2 4" xfId="32586" xr:uid="{9EFA2D46-299B-41A1-BAED-769588660633}"/>
    <cellStyle name="Currency 2 2 2 2 3 3 5 2 5" xfId="47470" xr:uid="{939F2316-9715-40A7-AAEC-6CA8EB391C5D}"/>
    <cellStyle name="Currency 2 2 2 2 3 3 5 3" xfId="22318" xr:uid="{F869DABE-6805-45B8-A4E1-EAE83DBEC943}"/>
    <cellStyle name="Currency 2 2 2 2 3 3 5 3 2" xfId="36010" xr:uid="{6C2E364F-74A9-4025-B74F-F9F84870CFCD}"/>
    <cellStyle name="Currency 2 2 2 2 3 3 5 3 3" xfId="50894" xr:uid="{1483FEA8-6DE2-47E0-96C9-40D1251FB7A5}"/>
    <cellStyle name="Currency 2 2 2 2 3 3 5 4" xfId="15474" xr:uid="{800234CB-75D4-42F5-8135-845CC8CD9898}"/>
    <cellStyle name="Currency 2 2 2 2 3 3 5 5" xfId="29164" xr:uid="{F8891C6D-C08D-4266-9BFF-222550CF4CBE}"/>
    <cellStyle name="Currency 2 2 2 2 3 3 5 6" xfId="44048" xr:uid="{8666E9B8-B5CE-49DB-A5B4-51256C42EC78}"/>
    <cellStyle name="Currency 2 2 2 2 3 3 6" xfId="10338" xr:uid="{E3E9EFB6-44BE-4581-9CB4-F45FCEEE366A}"/>
    <cellStyle name="Currency 2 2 2 2 3 3 6 2" xfId="24028" xr:uid="{9E7ABD6F-BCBA-4C2B-B2E8-70DCCE97C73C}"/>
    <cellStyle name="Currency 2 2 2 2 3 3 6 2 2" xfId="37720" xr:uid="{5B762406-3020-4E42-9506-F1747A50CB91}"/>
    <cellStyle name="Currency 2 2 2 2 3 3 6 2 3" xfId="52604" xr:uid="{396C39EA-11EF-4398-AB3A-EA82491E52C4}"/>
    <cellStyle name="Currency 2 2 2 2 3 3 6 3" xfId="17184" xr:uid="{F8E927DE-5B47-4C53-8D0F-F133F3774A28}"/>
    <cellStyle name="Currency 2 2 2 2 3 3 6 4" xfId="30874" xr:uid="{B6DF14F5-8269-41AF-84E7-E6C3214AFEAE}"/>
    <cellStyle name="Currency 2 2 2 2 3 3 6 5" xfId="45758" xr:uid="{E35292AF-0BF0-4DF3-95B9-A940ACF7BEDE}"/>
    <cellStyle name="Currency 2 2 2 2 3 3 7" xfId="20606" xr:uid="{6642DAAF-E03A-411A-AE3B-7938135F1631}"/>
    <cellStyle name="Currency 2 2 2 2 3 3 7 2" xfId="34298" xr:uid="{E485BD8B-9F90-409A-AD99-D8197C97ED92}"/>
    <cellStyle name="Currency 2 2 2 2 3 3 7 3" xfId="49182" xr:uid="{494B2945-635C-45E7-ACBF-1EA99DB3405F}"/>
    <cellStyle name="Currency 2 2 2 2 3 3 8" xfId="13762" xr:uid="{48EAFF80-9055-4ECC-82E5-39273F0DD944}"/>
    <cellStyle name="Currency 2 2 2 2 3 3 9" xfId="27452" xr:uid="{9D0B417A-7B28-4498-807A-B6F03966A30B}"/>
    <cellStyle name="Currency 2 2 2 2 3 4" xfId="6920" xr:uid="{87CEDD22-4B5E-4241-9966-0BEC29F1C436}"/>
    <cellStyle name="Currency 2 2 2 2 3 4 10" xfId="42341" xr:uid="{7B1E7CDF-048F-42A8-A2E7-5D5A53C8BDC0}"/>
    <cellStyle name="Currency 2 2 2 2 3 4 2" xfId="6921" xr:uid="{7375B8E3-BAF7-4137-A6ED-4B95B2DA367D}"/>
    <cellStyle name="Currency 2 2 2 2 3 4 2 2" xfId="6922" xr:uid="{99181400-1319-44FD-9E18-BA7FDA13EEB6}"/>
    <cellStyle name="Currency 2 2 2 2 3 4 2 2 2" xfId="8635" xr:uid="{62B91626-7337-43A6-B70F-68C91306EE42}"/>
    <cellStyle name="Currency 2 2 2 2 3 4 2 2 2 2" xfId="12057" xr:uid="{56BC38BC-8144-4799-8FB9-1735BCA96372}"/>
    <cellStyle name="Currency 2 2 2 2 3 4 2 2 2 2 2" xfId="25747" xr:uid="{5C10FFB1-BAF3-42AE-839B-7C464FBAA742}"/>
    <cellStyle name="Currency 2 2 2 2 3 4 2 2 2 2 2 2" xfId="39439" xr:uid="{0F45FFF9-2DE7-460D-8E5F-A9460C3BA7F2}"/>
    <cellStyle name="Currency 2 2 2 2 3 4 2 2 2 2 2 3" xfId="54323" xr:uid="{702356BA-EB46-49D5-91C8-E94D84539767}"/>
    <cellStyle name="Currency 2 2 2 2 3 4 2 2 2 2 3" xfId="18903" xr:uid="{1504D7E3-E340-424F-BD48-40D1350F6BDF}"/>
    <cellStyle name="Currency 2 2 2 2 3 4 2 2 2 2 4" xfId="32593" xr:uid="{8E4F9173-B179-414B-8FF7-77C9DFED2680}"/>
    <cellStyle name="Currency 2 2 2 2 3 4 2 2 2 2 5" xfId="47477" xr:uid="{270F89EE-8082-45A6-9737-D2FA7EFCD946}"/>
    <cellStyle name="Currency 2 2 2 2 3 4 2 2 2 3" xfId="22325" xr:uid="{B54C26EE-DA8D-439A-BD2C-48E6416C9CB7}"/>
    <cellStyle name="Currency 2 2 2 2 3 4 2 2 2 3 2" xfId="36017" xr:uid="{42448060-43C9-488B-8EB4-062AD87393F2}"/>
    <cellStyle name="Currency 2 2 2 2 3 4 2 2 2 3 3" xfId="50901" xr:uid="{85D154B6-2BF3-4F0E-89F3-C10576CEB187}"/>
    <cellStyle name="Currency 2 2 2 2 3 4 2 2 2 4" xfId="15481" xr:uid="{8C4A3EDF-AABF-4B03-80C6-CABDBEC7D716}"/>
    <cellStyle name="Currency 2 2 2 2 3 4 2 2 2 5" xfId="29171" xr:uid="{A3B27883-BBB7-4706-8F2E-E3D43634E28E}"/>
    <cellStyle name="Currency 2 2 2 2 3 4 2 2 2 6" xfId="44055" xr:uid="{698225EF-1454-4F39-B1C5-C52DF8A604E0}"/>
    <cellStyle name="Currency 2 2 2 2 3 4 2 2 3" xfId="10345" xr:uid="{942FBC5A-2285-4ECA-A1C9-436760BCAF23}"/>
    <cellStyle name="Currency 2 2 2 2 3 4 2 2 3 2" xfId="24035" xr:uid="{53FDD765-F49F-46F4-8C25-5901E0D02C7C}"/>
    <cellStyle name="Currency 2 2 2 2 3 4 2 2 3 2 2" xfId="37727" xr:uid="{5D061C10-E44C-4665-9C21-9A8ECD7ACF4F}"/>
    <cellStyle name="Currency 2 2 2 2 3 4 2 2 3 2 3" xfId="52611" xr:uid="{2CC8020A-12C7-42EF-983F-B664B0C47CCD}"/>
    <cellStyle name="Currency 2 2 2 2 3 4 2 2 3 3" xfId="17191" xr:uid="{26998DAB-F79B-4247-BE9D-B5B76CB423B9}"/>
    <cellStyle name="Currency 2 2 2 2 3 4 2 2 3 4" xfId="30881" xr:uid="{86D738BA-5EB1-4E83-A282-65D5C29401E6}"/>
    <cellStyle name="Currency 2 2 2 2 3 4 2 2 3 5" xfId="45765" xr:uid="{8EB137DE-C6BC-48BE-A40C-8C2A48E85431}"/>
    <cellStyle name="Currency 2 2 2 2 3 4 2 2 4" xfId="20613" xr:uid="{85D978BA-ECB6-4ACD-A93F-7628D6EAEBD5}"/>
    <cellStyle name="Currency 2 2 2 2 3 4 2 2 4 2" xfId="34305" xr:uid="{31040973-F0D3-4019-86AD-6A0A7DCDD0B7}"/>
    <cellStyle name="Currency 2 2 2 2 3 4 2 2 4 3" xfId="49189" xr:uid="{35B8D588-4C62-4C93-8EB6-26CC086A911A}"/>
    <cellStyle name="Currency 2 2 2 2 3 4 2 2 5" xfId="13769" xr:uid="{462569CC-82DA-47F4-9DBD-3574DD166B4F}"/>
    <cellStyle name="Currency 2 2 2 2 3 4 2 2 6" xfId="27459" xr:uid="{F4332573-F445-4CC7-B31E-37BFA8F66BBA}"/>
    <cellStyle name="Currency 2 2 2 2 3 4 2 2 7" xfId="42343" xr:uid="{D8916B55-2541-475D-B3C7-F4F54A4820B3}"/>
    <cellStyle name="Currency 2 2 2 2 3 4 2 3" xfId="8634" xr:uid="{142828EE-3915-4EF9-9B70-48F6A77C455E}"/>
    <cellStyle name="Currency 2 2 2 2 3 4 2 3 2" xfId="12056" xr:uid="{E440F575-3788-4E0C-A835-50A3765C3E1D}"/>
    <cellStyle name="Currency 2 2 2 2 3 4 2 3 2 2" xfId="25746" xr:uid="{915B7FB4-B505-4053-B307-88D1FC290ED4}"/>
    <cellStyle name="Currency 2 2 2 2 3 4 2 3 2 2 2" xfId="39438" xr:uid="{9642BA87-3460-4B6B-B0B1-9CDF34103758}"/>
    <cellStyle name="Currency 2 2 2 2 3 4 2 3 2 2 3" xfId="54322" xr:uid="{CB72930D-43D6-4F0F-9F56-7C9D7CC2DDD3}"/>
    <cellStyle name="Currency 2 2 2 2 3 4 2 3 2 3" xfId="18902" xr:uid="{9C782161-6399-423B-BD72-B6EC5E9F3B3D}"/>
    <cellStyle name="Currency 2 2 2 2 3 4 2 3 2 4" xfId="32592" xr:uid="{A958A94F-5923-426C-AE14-4EF976180755}"/>
    <cellStyle name="Currency 2 2 2 2 3 4 2 3 2 5" xfId="47476" xr:uid="{EEFFCA94-966B-4B99-AD08-9549C305EA85}"/>
    <cellStyle name="Currency 2 2 2 2 3 4 2 3 3" xfId="22324" xr:uid="{2ED57405-3EF5-4BB7-A7C4-C0E4CE9B7459}"/>
    <cellStyle name="Currency 2 2 2 2 3 4 2 3 3 2" xfId="36016" xr:uid="{B75848B5-B182-4727-A0B3-CA73DADA4C9C}"/>
    <cellStyle name="Currency 2 2 2 2 3 4 2 3 3 3" xfId="50900" xr:uid="{CBDE0AFE-9C9B-4666-924B-57408A063510}"/>
    <cellStyle name="Currency 2 2 2 2 3 4 2 3 4" xfId="15480" xr:uid="{9DBED3FB-1204-4672-B9CA-2CFFC1CF85B4}"/>
    <cellStyle name="Currency 2 2 2 2 3 4 2 3 5" xfId="29170" xr:uid="{97E5BEC8-B577-4F6A-B40E-76AA90D2D8AB}"/>
    <cellStyle name="Currency 2 2 2 2 3 4 2 3 6" xfId="44054" xr:uid="{CE158BE6-49BF-4F8A-B526-522A456957E9}"/>
    <cellStyle name="Currency 2 2 2 2 3 4 2 4" xfId="10344" xr:uid="{CA9D911D-FC8A-49F8-8699-CF521C18F187}"/>
    <cellStyle name="Currency 2 2 2 2 3 4 2 4 2" xfId="24034" xr:uid="{EA71E538-2865-4EAE-BEF3-5DAE28A697FC}"/>
    <cellStyle name="Currency 2 2 2 2 3 4 2 4 2 2" xfId="37726" xr:uid="{22DF3EAE-188E-4324-A953-2398985F6C47}"/>
    <cellStyle name="Currency 2 2 2 2 3 4 2 4 2 3" xfId="52610" xr:uid="{3A836B5D-CBF5-48B9-87E9-6411AD2D2182}"/>
    <cellStyle name="Currency 2 2 2 2 3 4 2 4 3" xfId="17190" xr:uid="{418674EB-ACAD-4358-827A-62C74F3AF9AC}"/>
    <cellStyle name="Currency 2 2 2 2 3 4 2 4 4" xfId="30880" xr:uid="{D24309A8-39A8-4124-96D1-3FCE5BE99795}"/>
    <cellStyle name="Currency 2 2 2 2 3 4 2 4 5" xfId="45764" xr:uid="{284F9330-E0D2-4F04-AE3D-717EAFD13F6B}"/>
    <cellStyle name="Currency 2 2 2 2 3 4 2 5" xfId="20612" xr:uid="{F52C3DD9-38FA-4D74-83B9-0A3FF98D6CA0}"/>
    <cellStyle name="Currency 2 2 2 2 3 4 2 5 2" xfId="34304" xr:uid="{46B88363-B17D-4EB3-8B31-4F9EB7B17176}"/>
    <cellStyle name="Currency 2 2 2 2 3 4 2 5 3" xfId="49188" xr:uid="{A4BAC91F-FA75-4EFD-A1FB-AE95E7F37EAC}"/>
    <cellStyle name="Currency 2 2 2 2 3 4 2 6" xfId="13768" xr:uid="{AEE9402B-5C8E-4F94-A931-58DF96065A1D}"/>
    <cellStyle name="Currency 2 2 2 2 3 4 2 7" xfId="27458" xr:uid="{35C93C7F-9480-4B20-97D4-BFA780EF8A97}"/>
    <cellStyle name="Currency 2 2 2 2 3 4 2 8" xfId="42342" xr:uid="{005F1C8F-5634-494C-9E0C-1C14762D983E}"/>
    <cellStyle name="Currency 2 2 2 2 3 4 3" xfId="6923" xr:uid="{342A7A5C-3176-47B0-96AF-6C584DFCEEF8}"/>
    <cellStyle name="Currency 2 2 2 2 3 4 3 2" xfId="8636" xr:uid="{C5E3823D-4051-4BA6-BD8D-28792BF39320}"/>
    <cellStyle name="Currency 2 2 2 2 3 4 3 2 2" xfId="12058" xr:uid="{7D6FD1D8-D470-4166-A32B-43D5136ECA77}"/>
    <cellStyle name="Currency 2 2 2 2 3 4 3 2 2 2" xfId="25748" xr:uid="{DA7A7FD7-CDFA-408F-892E-93C66D2832C4}"/>
    <cellStyle name="Currency 2 2 2 2 3 4 3 2 2 2 2" xfId="39440" xr:uid="{B664A337-39AC-40E1-935C-E338ABE88518}"/>
    <cellStyle name="Currency 2 2 2 2 3 4 3 2 2 2 3" xfId="54324" xr:uid="{6F9E024C-1C33-4EDE-9657-4BDB732E2938}"/>
    <cellStyle name="Currency 2 2 2 2 3 4 3 2 2 3" xfId="18904" xr:uid="{CEAB57E2-9289-4CA3-BC1D-BB8A9D48AA99}"/>
    <cellStyle name="Currency 2 2 2 2 3 4 3 2 2 4" xfId="32594" xr:uid="{45DA23AD-DB14-4847-A2C4-B04D6FD26E92}"/>
    <cellStyle name="Currency 2 2 2 2 3 4 3 2 2 5" xfId="47478" xr:uid="{296825BE-A81D-4222-A8E4-E91239FC250B}"/>
    <cellStyle name="Currency 2 2 2 2 3 4 3 2 3" xfId="22326" xr:uid="{7D1FC917-E68F-4501-9877-F2A9F2E36199}"/>
    <cellStyle name="Currency 2 2 2 2 3 4 3 2 3 2" xfId="36018" xr:uid="{2D97760A-53DE-4484-9B31-050D3B6567D1}"/>
    <cellStyle name="Currency 2 2 2 2 3 4 3 2 3 3" xfId="50902" xr:uid="{7E2ADCE8-3D90-4B8A-9E49-DA8FB70D48C0}"/>
    <cellStyle name="Currency 2 2 2 2 3 4 3 2 4" xfId="15482" xr:uid="{9AE07D25-022C-45BF-8147-DBAE8FB70843}"/>
    <cellStyle name="Currency 2 2 2 2 3 4 3 2 5" xfId="29172" xr:uid="{E8D2FFA0-5939-4649-A67F-BF110BC8415D}"/>
    <cellStyle name="Currency 2 2 2 2 3 4 3 2 6" xfId="44056" xr:uid="{4A65B52C-2E13-4208-8842-5354E7E6BCEA}"/>
    <cellStyle name="Currency 2 2 2 2 3 4 3 3" xfId="10346" xr:uid="{7EE177FD-E944-4CE5-BA70-B176084AAA56}"/>
    <cellStyle name="Currency 2 2 2 2 3 4 3 3 2" xfId="24036" xr:uid="{B5AF50B9-9E03-4A4C-9A29-859A394F087E}"/>
    <cellStyle name="Currency 2 2 2 2 3 4 3 3 2 2" xfId="37728" xr:uid="{1ED50085-A987-4263-9AFF-C2C20130C3D4}"/>
    <cellStyle name="Currency 2 2 2 2 3 4 3 3 2 3" xfId="52612" xr:uid="{56098187-243A-4088-AB5C-00CC7A8D9B8C}"/>
    <cellStyle name="Currency 2 2 2 2 3 4 3 3 3" xfId="17192" xr:uid="{6AD8DEF5-8C0D-43A7-9FB0-B43B75A3C38F}"/>
    <cellStyle name="Currency 2 2 2 2 3 4 3 3 4" xfId="30882" xr:uid="{FF402345-827C-4832-B7E1-B59172AF320E}"/>
    <cellStyle name="Currency 2 2 2 2 3 4 3 3 5" xfId="45766" xr:uid="{F5C9E2F0-E212-4961-AAD5-D849E95A244F}"/>
    <cellStyle name="Currency 2 2 2 2 3 4 3 4" xfId="20614" xr:uid="{89E0A9EC-B5F7-44B7-AAF6-09161631662C}"/>
    <cellStyle name="Currency 2 2 2 2 3 4 3 4 2" xfId="34306" xr:uid="{67D1F3E8-A504-44AE-B20C-DAFEEAED6478}"/>
    <cellStyle name="Currency 2 2 2 2 3 4 3 4 3" xfId="49190" xr:uid="{D24EBD90-02B5-4985-B52A-6030FEDA14A0}"/>
    <cellStyle name="Currency 2 2 2 2 3 4 3 5" xfId="13770" xr:uid="{12B51FA6-AAEB-4DDD-8548-5A47DE00F00B}"/>
    <cellStyle name="Currency 2 2 2 2 3 4 3 6" xfId="27460" xr:uid="{01374812-692D-49FF-8FA1-2C9D230C702B}"/>
    <cellStyle name="Currency 2 2 2 2 3 4 3 7" xfId="42344" xr:uid="{BA79AF58-78C1-4D0C-8271-83B07337F8DB}"/>
    <cellStyle name="Currency 2 2 2 2 3 4 4" xfId="6924" xr:uid="{355973AE-EA24-4C29-AEEA-4CA887FC5BFA}"/>
    <cellStyle name="Currency 2 2 2 2 3 4 4 2" xfId="8637" xr:uid="{8C3AD5E3-8F8F-4CCC-9D5B-A0086BBCE5B8}"/>
    <cellStyle name="Currency 2 2 2 2 3 4 4 2 2" xfId="12059" xr:uid="{481FA6CA-589F-4B44-9601-C2DAF07D3A4E}"/>
    <cellStyle name="Currency 2 2 2 2 3 4 4 2 2 2" xfId="25749" xr:uid="{D2D3B4F5-DCEE-4156-9BD4-CDBED99602E0}"/>
    <cellStyle name="Currency 2 2 2 2 3 4 4 2 2 2 2" xfId="39441" xr:uid="{7A914E6C-142C-4B35-8801-6B5030F1BA91}"/>
    <cellStyle name="Currency 2 2 2 2 3 4 4 2 2 2 3" xfId="54325" xr:uid="{49939BE3-FC61-468F-A958-ED83C5302B70}"/>
    <cellStyle name="Currency 2 2 2 2 3 4 4 2 2 3" xfId="18905" xr:uid="{FF5978A0-9094-41CB-9EE2-BD7C213F91F3}"/>
    <cellStyle name="Currency 2 2 2 2 3 4 4 2 2 4" xfId="32595" xr:uid="{64A3F80D-6AD0-4059-BAF5-5226946F5E1D}"/>
    <cellStyle name="Currency 2 2 2 2 3 4 4 2 2 5" xfId="47479" xr:uid="{0CD5CEBB-46C4-44C3-94A3-82C17C5EB217}"/>
    <cellStyle name="Currency 2 2 2 2 3 4 4 2 3" xfId="22327" xr:uid="{32FA01BF-8CC9-4E0E-8DCD-86A006068A1E}"/>
    <cellStyle name="Currency 2 2 2 2 3 4 4 2 3 2" xfId="36019" xr:uid="{8A345478-B4E8-4A1D-8942-14CF8976D0D6}"/>
    <cellStyle name="Currency 2 2 2 2 3 4 4 2 3 3" xfId="50903" xr:uid="{9EE8C1F8-8659-41EA-8817-4D8392A44F54}"/>
    <cellStyle name="Currency 2 2 2 2 3 4 4 2 4" xfId="15483" xr:uid="{330E121A-54B3-4CEA-AD66-96C4BED26DE3}"/>
    <cellStyle name="Currency 2 2 2 2 3 4 4 2 5" xfId="29173" xr:uid="{63C4C57C-5C70-43CB-A773-EF5CA55B5D61}"/>
    <cellStyle name="Currency 2 2 2 2 3 4 4 2 6" xfId="44057" xr:uid="{D0F12BE0-7B18-4F13-99EC-352C76A3BAFA}"/>
    <cellStyle name="Currency 2 2 2 2 3 4 4 3" xfId="10347" xr:uid="{D1DA0838-7B60-4DB4-82AB-3CEC337354CE}"/>
    <cellStyle name="Currency 2 2 2 2 3 4 4 3 2" xfId="24037" xr:uid="{55DAD31B-2D35-4C02-AC89-2CC5003854BF}"/>
    <cellStyle name="Currency 2 2 2 2 3 4 4 3 2 2" xfId="37729" xr:uid="{7F8AB348-3963-47B9-ADD4-149E84768E04}"/>
    <cellStyle name="Currency 2 2 2 2 3 4 4 3 2 3" xfId="52613" xr:uid="{AF4E0CD7-A643-4983-9C5F-F273EF1DE7EC}"/>
    <cellStyle name="Currency 2 2 2 2 3 4 4 3 3" xfId="17193" xr:uid="{7656CF1A-67BA-403B-BF0F-55ACC889B96D}"/>
    <cellStyle name="Currency 2 2 2 2 3 4 4 3 4" xfId="30883" xr:uid="{4631D7F1-718D-42D5-9030-804A62A63A45}"/>
    <cellStyle name="Currency 2 2 2 2 3 4 4 3 5" xfId="45767" xr:uid="{CA20C4F0-37F4-4BF3-93C7-62CE2F72A03B}"/>
    <cellStyle name="Currency 2 2 2 2 3 4 4 4" xfId="20615" xr:uid="{AF22B3F2-A03A-46AF-A3FD-9154C61C7107}"/>
    <cellStyle name="Currency 2 2 2 2 3 4 4 4 2" xfId="34307" xr:uid="{6B478B50-4248-44FC-B6C7-DFD646206ACE}"/>
    <cellStyle name="Currency 2 2 2 2 3 4 4 4 3" xfId="49191" xr:uid="{A024E6A0-D2EF-4D53-A571-63E6D377232F}"/>
    <cellStyle name="Currency 2 2 2 2 3 4 4 5" xfId="13771" xr:uid="{D4F31FA9-757A-40C9-82D4-7B8E1A97FBEA}"/>
    <cellStyle name="Currency 2 2 2 2 3 4 4 6" xfId="27461" xr:uid="{75429BCA-D102-4CBC-9DB2-79E25A33A59F}"/>
    <cellStyle name="Currency 2 2 2 2 3 4 4 7" xfId="42345" xr:uid="{6D032F02-5A96-49F8-9529-7FD1D8AB5638}"/>
    <cellStyle name="Currency 2 2 2 2 3 4 5" xfId="8633" xr:uid="{6651C43D-D84C-4A41-A768-2B902258D2E7}"/>
    <cellStyle name="Currency 2 2 2 2 3 4 5 2" xfId="12055" xr:uid="{867C7986-5D54-4AA8-8489-370586579174}"/>
    <cellStyle name="Currency 2 2 2 2 3 4 5 2 2" xfId="25745" xr:uid="{11FC86E6-214A-43BF-B326-A212C5D28D3F}"/>
    <cellStyle name="Currency 2 2 2 2 3 4 5 2 2 2" xfId="39437" xr:uid="{E50C9CA8-0EDB-47E6-BED7-B6A56498F5AD}"/>
    <cellStyle name="Currency 2 2 2 2 3 4 5 2 2 3" xfId="54321" xr:uid="{A7889F36-18E7-4FBE-A91B-2F50A5CD19E6}"/>
    <cellStyle name="Currency 2 2 2 2 3 4 5 2 3" xfId="18901" xr:uid="{FA987666-253F-4FA1-97E6-9758DE57B00C}"/>
    <cellStyle name="Currency 2 2 2 2 3 4 5 2 4" xfId="32591" xr:uid="{A0E1C08D-8B8B-49B2-908D-FCE8A818029A}"/>
    <cellStyle name="Currency 2 2 2 2 3 4 5 2 5" xfId="47475" xr:uid="{FD5B3F1A-7966-4547-908F-F4187B27F5D5}"/>
    <cellStyle name="Currency 2 2 2 2 3 4 5 3" xfId="22323" xr:uid="{D18FE37E-D232-4130-9C97-70C15196E909}"/>
    <cellStyle name="Currency 2 2 2 2 3 4 5 3 2" xfId="36015" xr:uid="{96618ED0-325D-4C79-819A-0A60543A5ED3}"/>
    <cellStyle name="Currency 2 2 2 2 3 4 5 3 3" xfId="50899" xr:uid="{C14ED62C-7D6C-49DD-AA6E-F00C82904343}"/>
    <cellStyle name="Currency 2 2 2 2 3 4 5 4" xfId="15479" xr:uid="{73CA8353-E72B-4B0C-A8CE-432DFECF2E39}"/>
    <cellStyle name="Currency 2 2 2 2 3 4 5 5" xfId="29169" xr:uid="{43ED5F00-8C0A-48BC-819F-96F11340DEF9}"/>
    <cellStyle name="Currency 2 2 2 2 3 4 5 6" xfId="44053" xr:uid="{9E393164-1982-4AF3-90F5-DD9B3F83CA3E}"/>
    <cellStyle name="Currency 2 2 2 2 3 4 6" xfId="10343" xr:uid="{5732AA69-B5D7-4C62-BE9C-39A104C3383A}"/>
    <cellStyle name="Currency 2 2 2 2 3 4 6 2" xfId="24033" xr:uid="{06B3F19A-4D1F-49FA-A727-9CD23A5A0AEA}"/>
    <cellStyle name="Currency 2 2 2 2 3 4 6 2 2" xfId="37725" xr:uid="{0B7B34B1-F965-4AA5-B4BB-F511693BA061}"/>
    <cellStyle name="Currency 2 2 2 2 3 4 6 2 3" xfId="52609" xr:uid="{2C45E11F-9323-40EB-ADA2-4DBEA98327E8}"/>
    <cellStyle name="Currency 2 2 2 2 3 4 6 3" xfId="17189" xr:uid="{7A60A1A1-6344-496E-A7F2-E254FE8A939E}"/>
    <cellStyle name="Currency 2 2 2 2 3 4 6 4" xfId="30879" xr:uid="{9CC5E7A6-B76F-4D31-9D61-C153B9D926D2}"/>
    <cellStyle name="Currency 2 2 2 2 3 4 6 5" xfId="45763" xr:uid="{565DAC53-DF43-46D4-81A6-21BD78430A8C}"/>
    <cellStyle name="Currency 2 2 2 2 3 4 7" xfId="20611" xr:uid="{CE259B24-4186-48DE-B404-94FE5CF85310}"/>
    <cellStyle name="Currency 2 2 2 2 3 4 7 2" xfId="34303" xr:uid="{3812525D-3108-4BD8-9FFE-F48C03A5A13B}"/>
    <cellStyle name="Currency 2 2 2 2 3 4 7 3" xfId="49187" xr:uid="{598E5379-D4F4-4F8D-B24D-109907031EC1}"/>
    <cellStyle name="Currency 2 2 2 2 3 4 8" xfId="13767" xr:uid="{867689C9-183E-444D-AF4A-8E15B6DE1A42}"/>
    <cellStyle name="Currency 2 2 2 2 3 4 9" xfId="27457" xr:uid="{4A8AE89F-86C0-4818-9A6D-B2C91090B863}"/>
    <cellStyle name="Currency 2 2 2 2 3 5" xfId="6925" xr:uid="{413DEC3E-93F6-4D5E-BFCC-4F9FE6DF517B}"/>
    <cellStyle name="Currency 2 2 2 2 3 5 2" xfId="6926" xr:uid="{570EEB31-FF64-4640-9171-892CC70C0A46}"/>
    <cellStyle name="Currency 2 2 2 2 3 5 2 2" xfId="8639" xr:uid="{2F6A49D8-56D8-49E7-9DEE-87B2FB0C9F86}"/>
    <cellStyle name="Currency 2 2 2 2 3 5 2 2 2" xfId="12061" xr:uid="{9C1AAEDA-DD32-430D-A71D-B28EA64B8DF0}"/>
    <cellStyle name="Currency 2 2 2 2 3 5 2 2 2 2" xfId="25751" xr:uid="{2B4E454C-F441-4F03-8411-C07A24F8BC9D}"/>
    <cellStyle name="Currency 2 2 2 2 3 5 2 2 2 2 2" xfId="39443" xr:uid="{6B5519D1-EA29-4A2F-AED9-CB9FEC0CF256}"/>
    <cellStyle name="Currency 2 2 2 2 3 5 2 2 2 2 3" xfId="54327" xr:uid="{6AC77AA5-C4B3-48CB-A3DE-7082494E0931}"/>
    <cellStyle name="Currency 2 2 2 2 3 5 2 2 2 3" xfId="18907" xr:uid="{A539701A-12C1-4C21-9591-DED7FB40FB49}"/>
    <cellStyle name="Currency 2 2 2 2 3 5 2 2 2 4" xfId="32597" xr:uid="{7681FF3C-67FE-4496-8AFC-5E444920C6E5}"/>
    <cellStyle name="Currency 2 2 2 2 3 5 2 2 2 5" xfId="47481" xr:uid="{35274B4D-84CC-4B8A-A1B9-AFFE8C5F3C36}"/>
    <cellStyle name="Currency 2 2 2 2 3 5 2 2 3" xfId="22329" xr:uid="{5054E908-756E-4C35-8793-DA73FF92BC89}"/>
    <cellStyle name="Currency 2 2 2 2 3 5 2 2 3 2" xfId="36021" xr:uid="{28380372-E9AA-4E6E-9429-5F7589BD912D}"/>
    <cellStyle name="Currency 2 2 2 2 3 5 2 2 3 3" xfId="50905" xr:uid="{602CC5DC-86D0-4FB9-AA29-366E855F1AC9}"/>
    <cellStyle name="Currency 2 2 2 2 3 5 2 2 4" xfId="15485" xr:uid="{982281B3-C622-4B41-B54C-F22D470E5CB9}"/>
    <cellStyle name="Currency 2 2 2 2 3 5 2 2 5" xfId="29175" xr:uid="{ED32D8F5-3FB3-4CD7-9C07-3FAD9BE2799B}"/>
    <cellStyle name="Currency 2 2 2 2 3 5 2 2 6" xfId="44059" xr:uid="{6BB88AA4-A47A-45D9-93A1-4BEADEE0795A}"/>
    <cellStyle name="Currency 2 2 2 2 3 5 2 3" xfId="10349" xr:uid="{150B7DE6-7002-40F0-BBE3-523060C360B4}"/>
    <cellStyle name="Currency 2 2 2 2 3 5 2 3 2" xfId="24039" xr:uid="{F8471AC7-8EF3-4E48-8225-9B0E9FD7A03C}"/>
    <cellStyle name="Currency 2 2 2 2 3 5 2 3 2 2" xfId="37731" xr:uid="{21371A1F-D665-47C0-93A1-BCC7C124C5E9}"/>
    <cellStyle name="Currency 2 2 2 2 3 5 2 3 2 3" xfId="52615" xr:uid="{9A843BD8-3292-4416-82D4-508BE178857B}"/>
    <cellStyle name="Currency 2 2 2 2 3 5 2 3 3" xfId="17195" xr:uid="{49D9D636-0BC0-4C13-9997-29E24898DF18}"/>
    <cellStyle name="Currency 2 2 2 2 3 5 2 3 4" xfId="30885" xr:uid="{FA16CF15-5C79-43D3-A2AD-83D0C2F053CB}"/>
    <cellStyle name="Currency 2 2 2 2 3 5 2 3 5" xfId="45769" xr:uid="{4FF63E34-976C-4110-96F0-5E5D458B241E}"/>
    <cellStyle name="Currency 2 2 2 2 3 5 2 4" xfId="20617" xr:uid="{58CCF096-949F-4A30-89AC-F953585B383E}"/>
    <cellStyle name="Currency 2 2 2 2 3 5 2 4 2" xfId="34309" xr:uid="{C39100CB-B0D4-45A3-A987-26A05AD4F93D}"/>
    <cellStyle name="Currency 2 2 2 2 3 5 2 4 3" xfId="49193" xr:uid="{6F4497FD-0731-4943-A6E8-936ED7169EDE}"/>
    <cellStyle name="Currency 2 2 2 2 3 5 2 5" xfId="13773" xr:uid="{CD32FBBA-C2E4-4F49-BC40-74F0AE9CF07B}"/>
    <cellStyle name="Currency 2 2 2 2 3 5 2 6" xfId="27463" xr:uid="{739A9F60-9756-4A31-AFCC-58AD4E242890}"/>
    <cellStyle name="Currency 2 2 2 2 3 5 2 7" xfId="42347" xr:uid="{2C8F4553-CA32-47C1-90C6-9F6979C47D4D}"/>
    <cellStyle name="Currency 2 2 2 2 3 5 3" xfId="8638" xr:uid="{55A70FCA-FE9B-4B9A-83CC-833030684C43}"/>
    <cellStyle name="Currency 2 2 2 2 3 5 3 2" xfId="12060" xr:uid="{DCD5DD4B-9974-4A8D-9F60-B2B517D03ADE}"/>
    <cellStyle name="Currency 2 2 2 2 3 5 3 2 2" xfId="25750" xr:uid="{B6F6D0CD-E0FE-4362-8093-376ECE6CBF35}"/>
    <cellStyle name="Currency 2 2 2 2 3 5 3 2 2 2" xfId="39442" xr:uid="{6A81193C-B7B0-46E8-8092-0FF9989A9FD3}"/>
    <cellStyle name="Currency 2 2 2 2 3 5 3 2 2 3" xfId="54326" xr:uid="{2CB74275-E4CE-4B28-8DF7-22692430AC0E}"/>
    <cellStyle name="Currency 2 2 2 2 3 5 3 2 3" xfId="18906" xr:uid="{2C66FE0A-D92E-47B6-BD0A-337557EEB596}"/>
    <cellStyle name="Currency 2 2 2 2 3 5 3 2 4" xfId="32596" xr:uid="{1DECB567-0227-4291-814B-45BD753DD5FE}"/>
    <cellStyle name="Currency 2 2 2 2 3 5 3 2 5" xfId="47480" xr:uid="{9A96E20A-5C16-4BC5-A474-E5ECEBF7F00E}"/>
    <cellStyle name="Currency 2 2 2 2 3 5 3 3" xfId="22328" xr:uid="{ADCD59C4-69CF-4D18-9748-AF334017D5BD}"/>
    <cellStyle name="Currency 2 2 2 2 3 5 3 3 2" xfId="36020" xr:uid="{4C9D267D-C3C8-49FD-B7F2-858091283155}"/>
    <cellStyle name="Currency 2 2 2 2 3 5 3 3 3" xfId="50904" xr:uid="{9406F070-5185-415E-B979-B3DB123BAD3F}"/>
    <cellStyle name="Currency 2 2 2 2 3 5 3 4" xfId="15484" xr:uid="{02C5BEA0-DF1B-4994-BB0B-CCDE5C4468C4}"/>
    <cellStyle name="Currency 2 2 2 2 3 5 3 5" xfId="29174" xr:uid="{96298B42-7C70-49B8-B880-21FBDDD688BE}"/>
    <cellStyle name="Currency 2 2 2 2 3 5 3 6" xfId="44058" xr:uid="{99FCEDEC-E9AC-451D-A55F-FD30B3299D60}"/>
    <cellStyle name="Currency 2 2 2 2 3 5 4" xfId="10348" xr:uid="{825A350A-CEFC-4E4B-9D91-99F0B19357B4}"/>
    <cellStyle name="Currency 2 2 2 2 3 5 4 2" xfId="24038" xr:uid="{F46A4AA0-03D4-41CB-97F8-9499D3781177}"/>
    <cellStyle name="Currency 2 2 2 2 3 5 4 2 2" xfId="37730" xr:uid="{BB177B33-A352-42FC-9F5E-9EABF0B7FE88}"/>
    <cellStyle name="Currency 2 2 2 2 3 5 4 2 3" xfId="52614" xr:uid="{49375831-02D6-403D-9E2F-7F669020DF8D}"/>
    <cellStyle name="Currency 2 2 2 2 3 5 4 3" xfId="17194" xr:uid="{86469799-370C-4F97-A469-82F6258F2A57}"/>
    <cellStyle name="Currency 2 2 2 2 3 5 4 4" xfId="30884" xr:uid="{1FF09382-4330-431C-9184-A0FCA5FE44A1}"/>
    <cellStyle name="Currency 2 2 2 2 3 5 4 5" xfId="45768" xr:uid="{238D3305-D5B4-4E30-B0C7-D7918A896BE3}"/>
    <cellStyle name="Currency 2 2 2 2 3 5 5" xfId="20616" xr:uid="{DF402851-9C27-4003-B2AB-7B63EE67AF3D}"/>
    <cellStyle name="Currency 2 2 2 2 3 5 5 2" xfId="34308" xr:uid="{4FA32F25-D8C8-49CE-812E-A4188CB21EAD}"/>
    <cellStyle name="Currency 2 2 2 2 3 5 5 3" xfId="49192" xr:uid="{FBD7E736-C5D4-4652-96FE-903EC32EDF6D}"/>
    <cellStyle name="Currency 2 2 2 2 3 5 6" xfId="13772" xr:uid="{69800B06-E468-4DFB-9307-310308C831D1}"/>
    <cellStyle name="Currency 2 2 2 2 3 5 7" xfId="27462" xr:uid="{C0A9957F-9011-4A99-82B9-95984DABFC90}"/>
    <cellStyle name="Currency 2 2 2 2 3 5 8" xfId="42346" xr:uid="{6A77C867-CA7F-4B05-923B-A17932E0CEC9}"/>
    <cellStyle name="Currency 2 2 2 2 3 6" xfId="6927" xr:uid="{1DF5FA11-CCA1-4C4A-8F72-9649CD7E5946}"/>
    <cellStyle name="Currency 2 2 2 2 3 6 2" xfId="8640" xr:uid="{8C28CF17-050C-4E7E-874D-789453B6AB4B}"/>
    <cellStyle name="Currency 2 2 2 2 3 6 2 2" xfId="12062" xr:uid="{7FD89384-2E76-460A-BA53-E547B4B9601E}"/>
    <cellStyle name="Currency 2 2 2 2 3 6 2 2 2" xfId="25752" xr:uid="{9895A648-F624-498A-A215-352F73E88B7B}"/>
    <cellStyle name="Currency 2 2 2 2 3 6 2 2 2 2" xfId="39444" xr:uid="{F48E06FA-F393-4A12-BA89-95DFA81B6D7B}"/>
    <cellStyle name="Currency 2 2 2 2 3 6 2 2 2 3" xfId="54328" xr:uid="{05CA11DB-AD02-4D6F-9AD2-DC345D282B43}"/>
    <cellStyle name="Currency 2 2 2 2 3 6 2 2 3" xfId="18908" xr:uid="{1F122A24-CDBF-4669-91F2-6064448912E0}"/>
    <cellStyle name="Currency 2 2 2 2 3 6 2 2 4" xfId="32598" xr:uid="{1E757EB4-1891-4547-80AB-FEFD5A409B0B}"/>
    <cellStyle name="Currency 2 2 2 2 3 6 2 2 5" xfId="47482" xr:uid="{37AA7CF3-C966-40B0-8BC8-70F4B8F4602F}"/>
    <cellStyle name="Currency 2 2 2 2 3 6 2 3" xfId="22330" xr:uid="{DF73E3E8-D7E7-4B1C-8E43-B65BB1F1C41D}"/>
    <cellStyle name="Currency 2 2 2 2 3 6 2 3 2" xfId="36022" xr:uid="{48281D3D-2A86-47C7-970D-9F09C69E0013}"/>
    <cellStyle name="Currency 2 2 2 2 3 6 2 3 3" xfId="50906" xr:uid="{CC9CDB48-2259-4DB4-86A1-9B6821837ADE}"/>
    <cellStyle name="Currency 2 2 2 2 3 6 2 4" xfId="15486" xr:uid="{41803FB7-8800-44EB-A455-657102F1C594}"/>
    <cellStyle name="Currency 2 2 2 2 3 6 2 5" xfId="29176" xr:uid="{BCFD6CA6-A8AE-400F-BD93-FB9B546B3AD6}"/>
    <cellStyle name="Currency 2 2 2 2 3 6 2 6" xfId="44060" xr:uid="{94933AFA-26B9-4EF7-8C62-053ED98A4D1A}"/>
    <cellStyle name="Currency 2 2 2 2 3 6 3" xfId="10350" xr:uid="{C923759B-B5CA-4656-87AC-BA171739F44D}"/>
    <cellStyle name="Currency 2 2 2 2 3 6 3 2" xfId="24040" xr:uid="{CB620CDD-6345-44C2-9C1E-6B85F3774085}"/>
    <cellStyle name="Currency 2 2 2 2 3 6 3 2 2" xfId="37732" xr:uid="{740BC1A7-77CD-4D7A-B2C1-D2C4362A4B23}"/>
    <cellStyle name="Currency 2 2 2 2 3 6 3 2 3" xfId="52616" xr:uid="{678739F0-35A9-4CD5-BC68-F4B30CD129FF}"/>
    <cellStyle name="Currency 2 2 2 2 3 6 3 3" xfId="17196" xr:uid="{7BF1D92A-7733-4C36-A9C5-58AD889825DA}"/>
    <cellStyle name="Currency 2 2 2 2 3 6 3 4" xfId="30886" xr:uid="{AAEC1872-8407-42CC-92D8-37EC3DCBC6A3}"/>
    <cellStyle name="Currency 2 2 2 2 3 6 3 5" xfId="45770" xr:uid="{BD90F977-8944-4C36-82A2-BBCB062AA5B1}"/>
    <cellStyle name="Currency 2 2 2 2 3 6 4" xfId="20618" xr:uid="{A1AF1EED-88EF-46B8-803E-1AB40EBBB80C}"/>
    <cellStyle name="Currency 2 2 2 2 3 6 4 2" xfId="34310" xr:uid="{62F6AA3D-FA41-4CBE-B3D1-D828E7D78F1D}"/>
    <cellStyle name="Currency 2 2 2 2 3 6 4 3" xfId="49194" xr:uid="{819C583C-D99B-4D6C-9F4B-8427C70229CB}"/>
    <cellStyle name="Currency 2 2 2 2 3 6 5" xfId="13774" xr:uid="{9745EE01-9B78-41BF-8B48-9D60BD0871CA}"/>
    <cellStyle name="Currency 2 2 2 2 3 6 6" xfId="27464" xr:uid="{9E3ABB73-111B-48CF-B003-BEF2C49102F5}"/>
    <cellStyle name="Currency 2 2 2 2 3 6 7" xfId="42348" xr:uid="{7626B08D-C2A0-4F6A-A167-E9D0FF12ADBD}"/>
    <cellStyle name="Currency 2 2 2 2 3 7" xfId="6928" xr:uid="{B75E3798-70B8-4E34-B2F7-8ADE7D444DC9}"/>
    <cellStyle name="Currency 2 2 2 2 3 7 2" xfId="8641" xr:uid="{4CD894C3-222E-4AEA-A2B3-599B8F1A8295}"/>
    <cellStyle name="Currency 2 2 2 2 3 7 2 2" xfId="12063" xr:uid="{CB8DCE82-6E70-4364-AFB7-46EE7067A7C4}"/>
    <cellStyle name="Currency 2 2 2 2 3 7 2 2 2" xfId="25753" xr:uid="{7F8ED865-F648-497F-A25A-09D90E22FD64}"/>
    <cellStyle name="Currency 2 2 2 2 3 7 2 2 2 2" xfId="39445" xr:uid="{3AC36A3E-9682-4A6D-9186-274CF62CFB89}"/>
    <cellStyle name="Currency 2 2 2 2 3 7 2 2 2 3" xfId="54329" xr:uid="{6FC0C5D1-FD2D-4B3B-A3F4-6AD629E97CC0}"/>
    <cellStyle name="Currency 2 2 2 2 3 7 2 2 3" xfId="18909" xr:uid="{CFFE07FA-A368-4C60-8B97-D3D88ED7F05D}"/>
    <cellStyle name="Currency 2 2 2 2 3 7 2 2 4" xfId="32599" xr:uid="{30D42CC6-9E19-407A-84C7-957C033A0A0C}"/>
    <cellStyle name="Currency 2 2 2 2 3 7 2 2 5" xfId="47483" xr:uid="{B4D7E72C-9863-417E-BA07-2C47F372C1C6}"/>
    <cellStyle name="Currency 2 2 2 2 3 7 2 3" xfId="22331" xr:uid="{7B6DE094-B577-4C16-8BC6-72686867D110}"/>
    <cellStyle name="Currency 2 2 2 2 3 7 2 3 2" xfId="36023" xr:uid="{23D16949-BEBE-4A6D-A407-9BBD0E3CDDEA}"/>
    <cellStyle name="Currency 2 2 2 2 3 7 2 3 3" xfId="50907" xr:uid="{88391BE8-C461-4F11-8456-C9FE3C3D5B61}"/>
    <cellStyle name="Currency 2 2 2 2 3 7 2 4" xfId="15487" xr:uid="{AAB6A5D3-E73A-442C-B957-0C5C5FB6659D}"/>
    <cellStyle name="Currency 2 2 2 2 3 7 2 5" xfId="29177" xr:uid="{7296A942-F6D2-4665-83D4-8967003B5B70}"/>
    <cellStyle name="Currency 2 2 2 2 3 7 2 6" xfId="44061" xr:uid="{5F4D8FC4-1C42-4CF2-A55D-478BA7B2CD61}"/>
    <cellStyle name="Currency 2 2 2 2 3 7 3" xfId="10351" xr:uid="{0C49E9F3-F29E-448B-B99D-A6C063D1FBF7}"/>
    <cellStyle name="Currency 2 2 2 2 3 7 3 2" xfId="24041" xr:uid="{2B780CBE-60FF-4813-8653-4591E9304EE1}"/>
    <cellStyle name="Currency 2 2 2 2 3 7 3 2 2" xfId="37733" xr:uid="{B476C692-9C31-449F-9B74-41CCBB213CD4}"/>
    <cellStyle name="Currency 2 2 2 2 3 7 3 2 3" xfId="52617" xr:uid="{592177A1-D74E-4DFA-889D-7D7CD2E971F6}"/>
    <cellStyle name="Currency 2 2 2 2 3 7 3 3" xfId="17197" xr:uid="{88D24987-6373-487E-A5B6-E6A61FA0C6CF}"/>
    <cellStyle name="Currency 2 2 2 2 3 7 3 4" xfId="30887" xr:uid="{D2A9DD31-C02E-4C29-AFBD-DFD1D362AD1B}"/>
    <cellStyle name="Currency 2 2 2 2 3 7 3 5" xfId="45771" xr:uid="{0E71300D-F793-49A5-9594-CC0980166268}"/>
    <cellStyle name="Currency 2 2 2 2 3 7 4" xfId="20619" xr:uid="{60CAA030-2743-4B95-B2C9-96FF417492C9}"/>
    <cellStyle name="Currency 2 2 2 2 3 7 4 2" xfId="34311" xr:uid="{00D46B45-CD45-44B6-8100-98F46AC503FB}"/>
    <cellStyle name="Currency 2 2 2 2 3 7 4 3" xfId="49195" xr:uid="{DF77ADA5-1ECB-4995-8D50-5DB1D50CD0D6}"/>
    <cellStyle name="Currency 2 2 2 2 3 7 5" xfId="13775" xr:uid="{98597B8A-E41E-47D6-8960-8EE96AB375B1}"/>
    <cellStyle name="Currency 2 2 2 2 3 7 6" xfId="27465" xr:uid="{0C9F7498-3E7E-40FE-B324-DA70C56C8CD7}"/>
    <cellStyle name="Currency 2 2 2 2 3 7 7" xfId="42349" xr:uid="{19A3386C-36BA-46A2-9FD7-D91A3E6EA37E}"/>
    <cellStyle name="Currency 2 2 2 2 3 8" xfId="8612" xr:uid="{293B58AC-A4AC-456B-9A23-A236C28512D1}"/>
    <cellStyle name="Currency 2 2 2 2 3 8 2" xfId="12034" xr:uid="{F3B7AF0C-9AC8-4735-B5E3-154CD1E6A5C9}"/>
    <cellStyle name="Currency 2 2 2 2 3 8 2 2" xfId="25724" xr:uid="{9579034E-A35D-4A45-9BB3-737319C4210F}"/>
    <cellStyle name="Currency 2 2 2 2 3 8 2 2 2" xfId="39416" xr:uid="{F88E32D1-F721-47A5-8F67-0D0076672D3D}"/>
    <cellStyle name="Currency 2 2 2 2 3 8 2 2 3" xfId="54300" xr:uid="{7C4823F5-F34E-4799-B611-F3E506357E70}"/>
    <cellStyle name="Currency 2 2 2 2 3 8 2 3" xfId="18880" xr:uid="{53C04AC2-E0B1-47CB-BE7B-7AD8622BCE96}"/>
    <cellStyle name="Currency 2 2 2 2 3 8 2 4" xfId="32570" xr:uid="{F39E0450-614C-4D89-9031-0F3664BE620C}"/>
    <cellStyle name="Currency 2 2 2 2 3 8 2 5" xfId="47454" xr:uid="{F9E71B84-3544-4946-8B2E-249EDB198F5B}"/>
    <cellStyle name="Currency 2 2 2 2 3 8 3" xfId="22302" xr:uid="{1E448CD2-29C1-405B-9663-BB943AF65F89}"/>
    <cellStyle name="Currency 2 2 2 2 3 8 3 2" xfId="35994" xr:uid="{13F24C2C-F2BF-4065-93A7-0FC4753A034B}"/>
    <cellStyle name="Currency 2 2 2 2 3 8 3 3" xfId="50878" xr:uid="{BDBA833E-8893-4593-9471-27D5C5A20BE3}"/>
    <cellStyle name="Currency 2 2 2 2 3 8 4" xfId="15458" xr:uid="{C3B5A5ED-3F95-4FB6-BF7B-971DF089D78A}"/>
    <cellStyle name="Currency 2 2 2 2 3 8 5" xfId="29148" xr:uid="{B0CC4D63-645F-4B91-B57F-8206300734AA}"/>
    <cellStyle name="Currency 2 2 2 2 3 8 6" xfId="44032" xr:uid="{B2135E57-6829-4816-80C5-44CA0884E521}"/>
    <cellStyle name="Currency 2 2 2 2 3 9" xfId="10322" xr:uid="{5BDF1F32-93EA-48E7-9406-98CE0562D1F6}"/>
    <cellStyle name="Currency 2 2 2 2 3 9 2" xfId="24012" xr:uid="{D8C8C5C5-79B9-49C8-8128-5AF5B8BF7223}"/>
    <cellStyle name="Currency 2 2 2 2 3 9 2 2" xfId="37704" xr:uid="{09666A1E-4141-4538-8DCC-13E64DBB4187}"/>
    <cellStyle name="Currency 2 2 2 2 3 9 2 3" xfId="52588" xr:uid="{B3629FE3-86EA-4A9A-B0CE-09603B99EB7C}"/>
    <cellStyle name="Currency 2 2 2 2 3 9 3" xfId="17168" xr:uid="{0DEBD37A-4293-444D-AFF1-BF1C8DBC7872}"/>
    <cellStyle name="Currency 2 2 2 2 3 9 4" xfId="30858" xr:uid="{D1706556-716D-4EB1-B1C1-FCB2C11DEEDF}"/>
    <cellStyle name="Currency 2 2 2 2 3 9 5" xfId="45742" xr:uid="{0F235E22-4146-4BF3-8BD7-6E57DB8C3190}"/>
    <cellStyle name="Currency 2 2 2 2 4" xfId="6929" xr:uid="{444CF86C-18AB-433F-9964-0538B18CB83B}"/>
    <cellStyle name="Currency 2 2 2 2 4 10" xfId="13776" xr:uid="{7A4007EF-DB2D-4973-AA94-38D6B2172671}"/>
    <cellStyle name="Currency 2 2 2 2 4 11" xfId="27466" xr:uid="{35FA16A0-4E2F-4F5F-B7EC-25967F1F413A}"/>
    <cellStyle name="Currency 2 2 2 2 4 12" xfId="42350" xr:uid="{C965F8AE-98DF-4AA0-B28C-24344FA72736}"/>
    <cellStyle name="Currency 2 2 2 2 4 2" xfId="6930" xr:uid="{E03044C7-AD1A-4792-AA0E-ED2F0E2C46E9}"/>
    <cellStyle name="Currency 2 2 2 2 4 2 10" xfId="42351" xr:uid="{0E99A1DF-AC94-4CE2-A556-EA68DE25C3BB}"/>
    <cellStyle name="Currency 2 2 2 2 4 2 2" xfId="6931" xr:uid="{7233DEA4-DE3A-46A0-B430-F15E77FC374A}"/>
    <cellStyle name="Currency 2 2 2 2 4 2 2 2" xfId="6932" xr:uid="{7E83F907-6A88-4212-A1FF-4374B3C1F89F}"/>
    <cellStyle name="Currency 2 2 2 2 4 2 2 2 2" xfId="8645" xr:uid="{0F1E0D8F-6C51-4435-9AE3-434EE4E63A1A}"/>
    <cellStyle name="Currency 2 2 2 2 4 2 2 2 2 2" xfId="12067" xr:uid="{338C97D0-187C-41EB-8AB3-C3772AE8803A}"/>
    <cellStyle name="Currency 2 2 2 2 4 2 2 2 2 2 2" xfId="25757" xr:uid="{E73E6191-5984-4812-8A66-401F6E1B3211}"/>
    <cellStyle name="Currency 2 2 2 2 4 2 2 2 2 2 2 2" xfId="39449" xr:uid="{17D4C7E6-81A2-41DB-AA8C-DE7E277ACDED}"/>
    <cellStyle name="Currency 2 2 2 2 4 2 2 2 2 2 2 3" xfId="54333" xr:uid="{8BEF46CB-444D-4C4D-8B81-7496BD03DE1C}"/>
    <cellStyle name="Currency 2 2 2 2 4 2 2 2 2 2 3" xfId="18913" xr:uid="{702AD7E7-DEA3-4A3F-B853-81D2F2702F0E}"/>
    <cellStyle name="Currency 2 2 2 2 4 2 2 2 2 2 4" xfId="32603" xr:uid="{CB97818A-69A4-4374-B5F0-05791CF53B6D}"/>
    <cellStyle name="Currency 2 2 2 2 4 2 2 2 2 2 5" xfId="47487" xr:uid="{012F5A76-6AF1-4A75-B426-64C7C1D1E97D}"/>
    <cellStyle name="Currency 2 2 2 2 4 2 2 2 2 3" xfId="22335" xr:uid="{E551D523-6170-4ACF-93AB-68C25114BEB0}"/>
    <cellStyle name="Currency 2 2 2 2 4 2 2 2 2 3 2" xfId="36027" xr:uid="{583195D2-7D58-4DBE-A1A1-24309094843D}"/>
    <cellStyle name="Currency 2 2 2 2 4 2 2 2 2 3 3" xfId="50911" xr:uid="{E64CF9B5-E827-47B1-8F18-459F9D813793}"/>
    <cellStyle name="Currency 2 2 2 2 4 2 2 2 2 4" xfId="15491" xr:uid="{C497B398-9740-4EF9-8422-3CA1E8717AAF}"/>
    <cellStyle name="Currency 2 2 2 2 4 2 2 2 2 5" xfId="29181" xr:uid="{3ECCC0D3-5AEC-42D7-B52C-5542E3D0859F}"/>
    <cellStyle name="Currency 2 2 2 2 4 2 2 2 2 6" xfId="44065" xr:uid="{3B152562-1C34-426D-A231-9BC69DFC347B}"/>
    <cellStyle name="Currency 2 2 2 2 4 2 2 2 3" xfId="10355" xr:uid="{E7ACE58C-F7FA-4EF9-AD56-D0615A369CC3}"/>
    <cellStyle name="Currency 2 2 2 2 4 2 2 2 3 2" xfId="24045" xr:uid="{53098143-83CE-4CCE-817C-66FDC7E3F365}"/>
    <cellStyle name="Currency 2 2 2 2 4 2 2 2 3 2 2" xfId="37737" xr:uid="{96544541-773F-4451-AECE-2ED7F2A4A8EF}"/>
    <cellStyle name="Currency 2 2 2 2 4 2 2 2 3 2 3" xfId="52621" xr:uid="{948D44B2-2E44-449B-9306-42B0E8396D57}"/>
    <cellStyle name="Currency 2 2 2 2 4 2 2 2 3 3" xfId="17201" xr:uid="{A7A026FC-24C1-4881-A3A2-72A78F501C68}"/>
    <cellStyle name="Currency 2 2 2 2 4 2 2 2 3 4" xfId="30891" xr:uid="{7BD7A690-77A1-46CF-B91A-6FC5C873D0FF}"/>
    <cellStyle name="Currency 2 2 2 2 4 2 2 2 3 5" xfId="45775" xr:uid="{8741ADDA-6EE4-4833-9140-6D7884CF7109}"/>
    <cellStyle name="Currency 2 2 2 2 4 2 2 2 4" xfId="20623" xr:uid="{FFF2C983-76D6-48A2-944B-0D4394F029BE}"/>
    <cellStyle name="Currency 2 2 2 2 4 2 2 2 4 2" xfId="34315" xr:uid="{1F184015-9099-47C9-9A24-131DAD6AA7D2}"/>
    <cellStyle name="Currency 2 2 2 2 4 2 2 2 4 3" xfId="49199" xr:uid="{437C2B13-D4A7-438E-B4FD-5731814D0335}"/>
    <cellStyle name="Currency 2 2 2 2 4 2 2 2 5" xfId="13779" xr:uid="{CE50DEDF-8091-450F-807D-B2302F3AC256}"/>
    <cellStyle name="Currency 2 2 2 2 4 2 2 2 6" xfId="27469" xr:uid="{DDE6C3B2-CDA0-46D7-97DC-0C9D90527E2D}"/>
    <cellStyle name="Currency 2 2 2 2 4 2 2 2 7" xfId="42353" xr:uid="{BC0300B3-A05E-4A0C-A118-5B29F61949F0}"/>
    <cellStyle name="Currency 2 2 2 2 4 2 2 3" xfId="8644" xr:uid="{32041560-F21E-41A8-BD17-5BE45D4ABED2}"/>
    <cellStyle name="Currency 2 2 2 2 4 2 2 3 2" xfId="12066" xr:uid="{2EC3586C-3D6F-47EF-9A61-9B603CB31928}"/>
    <cellStyle name="Currency 2 2 2 2 4 2 2 3 2 2" xfId="25756" xr:uid="{FB18E30B-F8B7-4005-9C8A-9491161120A2}"/>
    <cellStyle name="Currency 2 2 2 2 4 2 2 3 2 2 2" xfId="39448" xr:uid="{52C57808-480F-49DB-8F8F-EBBC6404B430}"/>
    <cellStyle name="Currency 2 2 2 2 4 2 2 3 2 2 3" xfId="54332" xr:uid="{05DC3560-3819-4A5E-995B-1CB0E4977454}"/>
    <cellStyle name="Currency 2 2 2 2 4 2 2 3 2 3" xfId="18912" xr:uid="{5F9CABB1-28CE-46BB-B4C8-4DAC452F621C}"/>
    <cellStyle name="Currency 2 2 2 2 4 2 2 3 2 4" xfId="32602" xr:uid="{A9359328-E103-4960-BCC9-71C0BD6316DF}"/>
    <cellStyle name="Currency 2 2 2 2 4 2 2 3 2 5" xfId="47486" xr:uid="{18B1F62D-51B7-462C-9CE9-B8E2B2F5ECCF}"/>
    <cellStyle name="Currency 2 2 2 2 4 2 2 3 3" xfId="22334" xr:uid="{75CCC63E-4480-42F8-8635-9281AAF5A4F0}"/>
    <cellStyle name="Currency 2 2 2 2 4 2 2 3 3 2" xfId="36026" xr:uid="{2B7D357E-DBC1-4603-82C9-0D178F4CE139}"/>
    <cellStyle name="Currency 2 2 2 2 4 2 2 3 3 3" xfId="50910" xr:uid="{860D394B-8B22-4621-BBFA-AF1A775DCB8C}"/>
    <cellStyle name="Currency 2 2 2 2 4 2 2 3 4" xfId="15490" xr:uid="{717A9E44-EC88-4216-8104-C1D9DAD3B977}"/>
    <cellStyle name="Currency 2 2 2 2 4 2 2 3 5" xfId="29180" xr:uid="{6F181ACC-6910-404F-B9F2-A09B3C7FAE3F}"/>
    <cellStyle name="Currency 2 2 2 2 4 2 2 3 6" xfId="44064" xr:uid="{8CD8165C-31CF-4C4F-88AB-AC591F281AB2}"/>
    <cellStyle name="Currency 2 2 2 2 4 2 2 4" xfId="10354" xr:uid="{39776F9D-C0A8-40B8-B289-064086A9DE93}"/>
    <cellStyle name="Currency 2 2 2 2 4 2 2 4 2" xfId="24044" xr:uid="{81DFB7BA-6F4F-4DB3-AB1F-D6781ACDEE5A}"/>
    <cellStyle name="Currency 2 2 2 2 4 2 2 4 2 2" xfId="37736" xr:uid="{8EA1CA97-5719-428E-922B-1312D59FCDA5}"/>
    <cellStyle name="Currency 2 2 2 2 4 2 2 4 2 3" xfId="52620" xr:uid="{1A29EC53-8787-4231-A7DE-2A1848DFA6F6}"/>
    <cellStyle name="Currency 2 2 2 2 4 2 2 4 3" xfId="17200" xr:uid="{65997D54-D845-46FE-853E-2744C97EC8BF}"/>
    <cellStyle name="Currency 2 2 2 2 4 2 2 4 4" xfId="30890" xr:uid="{91C2B4C0-5EF6-44C1-A3B5-0E41FDD43C5A}"/>
    <cellStyle name="Currency 2 2 2 2 4 2 2 4 5" xfId="45774" xr:uid="{0ECD4783-AC17-4F76-83BE-E5F15D20D379}"/>
    <cellStyle name="Currency 2 2 2 2 4 2 2 5" xfId="20622" xr:uid="{B6335AA9-A026-41F1-A810-457EA87BD03B}"/>
    <cellStyle name="Currency 2 2 2 2 4 2 2 5 2" xfId="34314" xr:uid="{16A469BD-64D5-4F04-AF73-57EB6FC222E6}"/>
    <cellStyle name="Currency 2 2 2 2 4 2 2 5 3" xfId="49198" xr:uid="{DBF08534-D276-4893-B59F-CFBF584D3987}"/>
    <cellStyle name="Currency 2 2 2 2 4 2 2 6" xfId="13778" xr:uid="{241189DC-B6A1-4DC4-951A-469B7D0CAC13}"/>
    <cellStyle name="Currency 2 2 2 2 4 2 2 7" xfId="27468" xr:uid="{CF8E9F0D-7F60-45F0-BA12-AF6EF1C52606}"/>
    <cellStyle name="Currency 2 2 2 2 4 2 2 8" xfId="42352" xr:uid="{F38D8C9F-260A-4EFE-A4F8-56D26EC8BA25}"/>
    <cellStyle name="Currency 2 2 2 2 4 2 3" xfId="6933" xr:uid="{9038F359-0DB2-41A0-8431-37BBB4825136}"/>
    <cellStyle name="Currency 2 2 2 2 4 2 3 2" xfId="8646" xr:uid="{C590B18E-3FD3-4D4B-A61C-36C0DEE7E4CD}"/>
    <cellStyle name="Currency 2 2 2 2 4 2 3 2 2" xfId="12068" xr:uid="{B5E9A3DC-B349-44AC-9F7E-1776D2E70ACD}"/>
    <cellStyle name="Currency 2 2 2 2 4 2 3 2 2 2" xfId="25758" xr:uid="{ECE3DFC3-7509-4EDF-9C79-4AE798F814BC}"/>
    <cellStyle name="Currency 2 2 2 2 4 2 3 2 2 2 2" xfId="39450" xr:uid="{C1546EF3-BF76-4474-A809-591D6CDBA34F}"/>
    <cellStyle name="Currency 2 2 2 2 4 2 3 2 2 2 3" xfId="54334" xr:uid="{0856C5F6-FB7C-42D2-8783-FD4F16B6D55C}"/>
    <cellStyle name="Currency 2 2 2 2 4 2 3 2 2 3" xfId="18914" xr:uid="{0138FD46-E4AC-4A28-9B5C-6FFDD5D44788}"/>
    <cellStyle name="Currency 2 2 2 2 4 2 3 2 2 4" xfId="32604" xr:uid="{BEA1D2E8-45F2-4DB2-9B9F-DC2873F5B5D7}"/>
    <cellStyle name="Currency 2 2 2 2 4 2 3 2 2 5" xfId="47488" xr:uid="{4276D9F0-07D0-4706-9735-04CF642B5085}"/>
    <cellStyle name="Currency 2 2 2 2 4 2 3 2 3" xfId="22336" xr:uid="{C8013C84-4DFA-47F6-A204-192647BE2683}"/>
    <cellStyle name="Currency 2 2 2 2 4 2 3 2 3 2" xfId="36028" xr:uid="{C699A68C-06BA-40E0-8C88-34E80D9F20C6}"/>
    <cellStyle name="Currency 2 2 2 2 4 2 3 2 3 3" xfId="50912" xr:uid="{CA1D3A6E-2456-4E6D-B701-D2DA99B8E1E7}"/>
    <cellStyle name="Currency 2 2 2 2 4 2 3 2 4" xfId="15492" xr:uid="{6DC72283-605C-425E-879C-8024D412A8EA}"/>
    <cellStyle name="Currency 2 2 2 2 4 2 3 2 5" xfId="29182" xr:uid="{AAA0834B-F371-450B-86A4-46E2D4396D0F}"/>
    <cellStyle name="Currency 2 2 2 2 4 2 3 2 6" xfId="44066" xr:uid="{AFF49F5D-5A28-411A-90F5-A1C2BBF6721E}"/>
    <cellStyle name="Currency 2 2 2 2 4 2 3 3" xfId="10356" xr:uid="{1DAF4404-7A8D-4373-8892-EBD5C4AC8EB3}"/>
    <cellStyle name="Currency 2 2 2 2 4 2 3 3 2" xfId="24046" xr:uid="{B7FCE79A-D82D-4596-956E-DE02127DBAAA}"/>
    <cellStyle name="Currency 2 2 2 2 4 2 3 3 2 2" xfId="37738" xr:uid="{515AB293-343D-463E-859E-B2F3D511121F}"/>
    <cellStyle name="Currency 2 2 2 2 4 2 3 3 2 3" xfId="52622" xr:uid="{1B6DC98C-0A27-4B40-A586-1A4FEF008EC4}"/>
    <cellStyle name="Currency 2 2 2 2 4 2 3 3 3" xfId="17202" xr:uid="{A56ADB90-06FA-4D58-9901-7259632FD4CE}"/>
    <cellStyle name="Currency 2 2 2 2 4 2 3 3 4" xfId="30892" xr:uid="{802AB785-2D15-446D-94A0-3F4066B55A6B}"/>
    <cellStyle name="Currency 2 2 2 2 4 2 3 3 5" xfId="45776" xr:uid="{299CD76C-3FAB-40E2-AE2E-52FB3763A3E3}"/>
    <cellStyle name="Currency 2 2 2 2 4 2 3 4" xfId="20624" xr:uid="{A1979E16-0E25-456A-94EB-6848F1E022CA}"/>
    <cellStyle name="Currency 2 2 2 2 4 2 3 4 2" xfId="34316" xr:uid="{6D01D994-4F9B-4DC3-AA74-984FE62E3482}"/>
    <cellStyle name="Currency 2 2 2 2 4 2 3 4 3" xfId="49200" xr:uid="{847A2D38-54CE-40EE-B5D7-EAB31359DEA9}"/>
    <cellStyle name="Currency 2 2 2 2 4 2 3 5" xfId="13780" xr:uid="{FD0EC4F2-D742-4101-8D1D-28B470238DCF}"/>
    <cellStyle name="Currency 2 2 2 2 4 2 3 6" xfId="27470" xr:uid="{2D0052BC-83CB-4629-88D4-887EDC23857F}"/>
    <cellStyle name="Currency 2 2 2 2 4 2 3 7" xfId="42354" xr:uid="{A9C789F7-0CAA-4752-BEAA-3EE48895A5E0}"/>
    <cellStyle name="Currency 2 2 2 2 4 2 4" xfId="6934" xr:uid="{00BF841D-34C6-4FB5-ACB1-6362E040C717}"/>
    <cellStyle name="Currency 2 2 2 2 4 2 4 2" xfId="8647" xr:uid="{3647D25E-0695-410C-97C9-6EDA4CC1D5F4}"/>
    <cellStyle name="Currency 2 2 2 2 4 2 4 2 2" xfId="12069" xr:uid="{D19324DD-A3C5-4D0C-A7D4-920828EB39B6}"/>
    <cellStyle name="Currency 2 2 2 2 4 2 4 2 2 2" xfId="25759" xr:uid="{5493C73E-9438-4646-99F0-0ED416A0C123}"/>
    <cellStyle name="Currency 2 2 2 2 4 2 4 2 2 2 2" xfId="39451" xr:uid="{8678D846-6319-4DD8-8411-C11E8EC2EE4F}"/>
    <cellStyle name="Currency 2 2 2 2 4 2 4 2 2 2 3" xfId="54335" xr:uid="{4A075E8B-9F0D-4BFA-B713-D0C2D6CCFC9D}"/>
    <cellStyle name="Currency 2 2 2 2 4 2 4 2 2 3" xfId="18915" xr:uid="{65F09778-E1F3-4AAD-8A6B-E629F7A9558A}"/>
    <cellStyle name="Currency 2 2 2 2 4 2 4 2 2 4" xfId="32605" xr:uid="{D5225EC6-60F2-4C3D-BB3E-2D087ABE26D5}"/>
    <cellStyle name="Currency 2 2 2 2 4 2 4 2 2 5" xfId="47489" xr:uid="{B89CFAF4-7BB8-49D5-BEA9-4D2D870FAD56}"/>
    <cellStyle name="Currency 2 2 2 2 4 2 4 2 3" xfId="22337" xr:uid="{5B1F1BCD-3990-4121-AEA9-7BA50DF56971}"/>
    <cellStyle name="Currency 2 2 2 2 4 2 4 2 3 2" xfId="36029" xr:uid="{918EDF86-4F99-49D3-9B8E-4833E08FC236}"/>
    <cellStyle name="Currency 2 2 2 2 4 2 4 2 3 3" xfId="50913" xr:uid="{69F9F808-BC68-4810-9059-68DBA0C399C3}"/>
    <cellStyle name="Currency 2 2 2 2 4 2 4 2 4" xfId="15493" xr:uid="{1B2A402B-1E04-4ED9-A538-2694EF1653F0}"/>
    <cellStyle name="Currency 2 2 2 2 4 2 4 2 5" xfId="29183" xr:uid="{334B08C0-CC8E-41CD-B24C-08E0EA985F61}"/>
    <cellStyle name="Currency 2 2 2 2 4 2 4 2 6" xfId="44067" xr:uid="{4318BD9A-E1B2-486B-B31A-33C6FB0442A3}"/>
    <cellStyle name="Currency 2 2 2 2 4 2 4 3" xfId="10357" xr:uid="{465D8234-84A0-41E1-A34D-7BB62691B09C}"/>
    <cellStyle name="Currency 2 2 2 2 4 2 4 3 2" xfId="24047" xr:uid="{CD8FB46B-90E8-47B4-97C6-16162DFCE369}"/>
    <cellStyle name="Currency 2 2 2 2 4 2 4 3 2 2" xfId="37739" xr:uid="{87B01620-9125-4CBF-B554-BBD1DBA1E3AA}"/>
    <cellStyle name="Currency 2 2 2 2 4 2 4 3 2 3" xfId="52623" xr:uid="{9D144755-EDDE-4CB6-8707-9F9F79A864CE}"/>
    <cellStyle name="Currency 2 2 2 2 4 2 4 3 3" xfId="17203" xr:uid="{3AE3A83B-1D57-4ECF-A83A-86EBBF248B2A}"/>
    <cellStyle name="Currency 2 2 2 2 4 2 4 3 4" xfId="30893" xr:uid="{C40E9622-EE4B-494A-990D-F8A2CC6C965F}"/>
    <cellStyle name="Currency 2 2 2 2 4 2 4 3 5" xfId="45777" xr:uid="{FE9BE9F7-BFDB-4259-8699-07223B815C7B}"/>
    <cellStyle name="Currency 2 2 2 2 4 2 4 4" xfId="20625" xr:uid="{138DA021-698F-472F-A81E-3D982886A447}"/>
    <cellStyle name="Currency 2 2 2 2 4 2 4 4 2" xfId="34317" xr:uid="{14F34F4B-6896-486D-9E80-39E96D90161E}"/>
    <cellStyle name="Currency 2 2 2 2 4 2 4 4 3" xfId="49201" xr:uid="{7648CE1B-39CD-45F6-9BE9-02A6D31237B2}"/>
    <cellStyle name="Currency 2 2 2 2 4 2 4 5" xfId="13781" xr:uid="{380C9A10-4BAD-400A-8E3D-3051362EE10C}"/>
    <cellStyle name="Currency 2 2 2 2 4 2 4 6" xfId="27471" xr:uid="{DBCE1B13-8ACA-41AC-9182-81D5E9AD548F}"/>
    <cellStyle name="Currency 2 2 2 2 4 2 4 7" xfId="42355" xr:uid="{97D9269C-12E7-4012-A245-5B5CAEB41CA5}"/>
    <cellStyle name="Currency 2 2 2 2 4 2 5" xfId="8643" xr:uid="{A4F0010E-CBA3-4C5D-B165-B67648D7B6D8}"/>
    <cellStyle name="Currency 2 2 2 2 4 2 5 2" xfId="12065" xr:uid="{42D2112D-488E-4FA0-95EC-33E50D2C3703}"/>
    <cellStyle name="Currency 2 2 2 2 4 2 5 2 2" xfId="25755" xr:uid="{2BBBA882-CC21-4D5C-A5F1-01D51B5EDCC0}"/>
    <cellStyle name="Currency 2 2 2 2 4 2 5 2 2 2" xfId="39447" xr:uid="{B2FFE837-37FD-40E8-B2BC-0394028424D6}"/>
    <cellStyle name="Currency 2 2 2 2 4 2 5 2 2 3" xfId="54331" xr:uid="{EFAC16F3-E400-4740-959B-0DC523CDF284}"/>
    <cellStyle name="Currency 2 2 2 2 4 2 5 2 3" xfId="18911" xr:uid="{AAF0C0B6-5135-42C5-A864-6025D87869B4}"/>
    <cellStyle name="Currency 2 2 2 2 4 2 5 2 4" xfId="32601" xr:uid="{24CAA254-1FE6-4005-968E-3843EBE2F401}"/>
    <cellStyle name="Currency 2 2 2 2 4 2 5 2 5" xfId="47485" xr:uid="{6A050F77-6BE1-4DA9-87C5-4FFB98C1F19D}"/>
    <cellStyle name="Currency 2 2 2 2 4 2 5 3" xfId="22333" xr:uid="{326633CC-DF3F-4F43-9798-4B51DB86CD56}"/>
    <cellStyle name="Currency 2 2 2 2 4 2 5 3 2" xfId="36025" xr:uid="{8439CEF1-66D9-4FF3-9B42-9DF0DCC6BBEC}"/>
    <cellStyle name="Currency 2 2 2 2 4 2 5 3 3" xfId="50909" xr:uid="{238D852E-820A-4EB6-A618-543397D5FE65}"/>
    <cellStyle name="Currency 2 2 2 2 4 2 5 4" xfId="15489" xr:uid="{DB6D41E2-7D09-40EE-8D5B-144A797053D7}"/>
    <cellStyle name="Currency 2 2 2 2 4 2 5 5" xfId="29179" xr:uid="{C2C8B634-665A-46E6-AB7F-74FE4B569CD0}"/>
    <cellStyle name="Currency 2 2 2 2 4 2 5 6" xfId="44063" xr:uid="{6B4F76AB-47B1-4CD2-AB0D-C3F2D696588A}"/>
    <cellStyle name="Currency 2 2 2 2 4 2 6" xfId="10353" xr:uid="{F4E20AAA-2FEB-4680-ACAA-12AB6E881DC3}"/>
    <cellStyle name="Currency 2 2 2 2 4 2 6 2" xfId="24043" xr:uid="{42683779-D5D5-4960-9654-AD31E2967A26}"/>
    <cellStyle name="Currency 2 2 2 2 4 2 6 2 2" xfId="37735" xr:uid="{1C1F5047-83A4-4F29-A07A-F6D1381DC70B}"/>
    <cellStyle name="Currency 2 2 2 2 4 2 6 2 3" xfId="52619" xr:uid="{211744DD-5210-45C8-9280-94A15B9843AA}"/>
    <cellStyle name="Currency 2 2 2 2 4 2 6 3" xfId="17199" xr:uid="{7173D659-12D2-405F-8233-6115F7FEE0EC}"/>
    <cellStyle name="Currency 2 2 2 2 4 2 6 4" xfId="30889" xr:uid="{0E7FBE20-6CE2-4A2F-BB55-FE3935F5A4AF}"/>
    <cellStyle name="Currency 2 2 2 2 4 2 6 5" xfId="45773" xr:uid="{F1832C4F-3E40-4C8A-A77C-E294D143ABDE}"/>
    <cellStyle name="Currency 2 2 2 2 4 2 7" xfId="20621" xr:uid="{6FC26E1F-0A02-459F-BDB8-D9D3D0D45560}"/>
    <cellStyle name="Currency 2 2 2 2 4 2 7 2" xfId="34313" xr:uid="{DCBDDB30-F3D7-4457-A2A4-D699DBDC8E12}"/>
    <cellStyle name="Currency 2 2 2 2 4 2 7 3" xfId="49197" xr:uid="{1BCF6356-E01A-4463-810F-1FDF0D6B8766}"/>
    <cellStyle name="Currency 2 2 2 2 4 2 8" xfId="13777" xr:uid="{2F19BB1D-5DBB-45CE-AB82-6443B4B925E0}"/>
    <cellStyle name="Currency 2 2 2 2 4 2 9" xfId="27467" xr:uid="{E84F6375-0F74-4612-B4B8-46F7DAD5AB2B}"/>
    <cellStyle name="Currency 2 2 2 2 4 3" xfId="6935" xr:uid="{9CE1A835-5911-47E7-A560-64B5F6EFA617}"/>
    <cellStyle name="Currency 2 2 2 2 4 3 10" xfId="42356" xr:uid="{0FDD7FE0-7583-4777-9119-A39D67A2FFF6}"/>
    <cellStyle name="Currency 2 2 2 2 4 3 2" xfId="6936" xr:uid="{8D34494B-532C-433C-8ADB-C0E0583AF364}"/>
    <cellStyle name="Currency 2 2 2 2 4 3 2 2" xfId="6937" xr:uid="{807ACA06-B7A9-4E2C-9340-307FE3CC2B0D}"/>
    <cellStyle name="Currency 2 2 2 2 4 3 2 2 2" xfId="8650" xr:uid="{E7AA7483-E68D-4EC5-B626-6F0C9233A995}"/>
    <cellStyle name="Currency 2 2 2 2 4 3 2 2 2 2" xfId="12072" xr:uid="{C6E0CAC9-4B92-4BF7-BED0-A81D9DDAF95A}"/>
    <cellStyle name="Currency 2 2 2 2 4 3 2 2 2 2 2" xfId="25762" xr:uid="{A4C1BE8C-17C7-4FB3-9158-CB38B30E5329}"/>
    <cellStyle name="Currency 2 2 2 2 4 3 2 2 2 2 2 2" xfId="39454" xr:uid="{62248DB0-95EA-48F9-8D30-56043B404B02}"/>
    <cellStyle name="Currency 2 2 2 2 4 3 2 2 2 2 2 3" xfId="54338" xr:uid="{C18DD824-3C73-4E8B-89F9-3BCF204E1E36}"/>
    <cellStyle name="Currency 2 2 2 2 4 3 2 2 2 2 3" xfId="18918" xr:uid="{8E49380C-5DD9-4BA4-AC19-78DD2A954C3E}"/>
    <cellStyle name="Currency 2 2 2 2 4 3 2 2 2 2 4" xfId="32608" xr:uid="{E34C9F99-442C-4B7A-8D2C-78972F99B2C9}"/>
    <cellStyle name="Currency 2 2 2 2 4 3 2 2 2 2 5" xfId="47492" xr:uid="{F9A0250A-8754-4234-BB51-B32B63794F99}"/>
    <cellStyle name="Currency 2 2 2 2 4 3 2 2 2 3" xfId="22340" xr:uid="{5968D9A3-3CB7-4B15-9FCE-D751F961E24F}"/>
    <cellStyle name="Currency 2 2 2 2 4 3 2 2 2 3 2" xfId="36032" xr:uid="{00814D31-12E2-4BD8-BAB5-BE9042B441B4}"/>
    <cellStyle name="Currency 2 2 2 2 4 3 2 2 2 3 3" xfId="50916" xr:uid="{15AEE4C1-564A-466E-B2AE-2BE5BF0D714B}"/>
    <cellStyle name="Currency 2 2 2 2 4 3 2 2 2 4" xfId="15496" xr:uid="{EE94321E-65BA-4317-9FCA-D7892B37A5FF}"/>
    <cellStyle name="Currency 2 2 2 2 4 3 2 2 2 5" xfId="29186" xr:uid="{F5D1175F-026B-4E5E-8D0B-A1C68A5F01D3}"/>
    <cellStyle name="Currency 2 2 2 2 4 3 2 2 2 6" xfId="44070" xr:uid="{F7E0FFE5-255C-42A3-AAEE-B7BA241A3621}"/>
    <cellStyle name="Currency 2 2 2 2 4 3 2 2 3" xfId="10360" xr:uid="{E0937048-1EFD-489A-849C-2B741FDCFF81}"/>
    <cellStyle name="Currency 2 2 2 2 4 3 2 2 3 2" xfId="24050" xr:uid="{25AA2206-BBCF-40A1-8587-3A7E6A978723}"/>
    <cellStyle name="Currency 2 2 2 2 4 3 2 2 3 2 2" xfId="37742" xr:uid="{134B7BEB-A78A-47BE-9B19-91E04DBB08A9}"/>
    <cellStyle name="Currency 2 2 2 2 4 3 2 2 3 2 3" xfId="52626" xr:uid="{72266F57-5544-43DF-AD8E-A8E20DBC84BF}"/>
    <cellStyle name="Currency 2 2 2 2 4 3 2 2 3 3" xfId="17206" xr:uid="{BD3C53AF-6CB8-4841-96A8-A70D0A4B98D0}"/>
    <cellStyle name="Currency 2 2 2 2 4 3 2 2 3 4" xfId="30896" xr:uid="{C1B237CF-E878-499A-A9B6-BBCCD93E588E}"/>
    <cellStyle name="Currency 2 2 2 2 4 3 2 2 3 5" xfId="45780" xr:uid="{89AE04AF-0FE3-4894-AF4A-1BF8CF4862BF}"/>
    <cellStyle name="Currency 2 2 2 2 4 3 2 2 4" xfId="20628" xr:uid="{2535B2D6-B68A-40BF-96A3-ECB29647FEF4}"/>
    <cellStyle name="Currency 2 2 2 2 4 3 2 2 4 2" xfId="34320" xr:uid="{BA86D2C3-5A87-450D-82D5-DDEEDC57F456}"/>
    <cellStyle name="Currency 2 2 2 2 4 3 2 2 4 3" xfId="49204" xr:uid="{71EAC0DF-49C9-416A-B75C-9362B8A96FAB}"/>
    <cellStyle name="Currency 2 2 2 2 4 3 2 2 5" xfId="13784" xr:uid="{221FF459-C020-4FB9-A04C-43807108C65F}"/>
    <cellStyle name="Currency 2 2 2 2 4 3 2 2 6" xfId="27474" xr:uid="{3DDC4880-E03B-4A64-92AE-AB1889BFA513}"/>
    <cellStyle name="Currency 2 2 2 2 4 3 2 2 7" xfId="42358" xr:uid="{DD2D9875-8FB4-4A36-A96E-37228A045C07}"/>
    <cellStyle name="Currency 2 2 2 2 4 3 2 3" xfId="8649" xr:uid="{7F4BCB84-E9CD-4296-A82B-0F90338A942E}"/>
    <cellStyle name="Currency 2 2 2 2 4 3 2 3 2" xfId="12071" xr:uid="{9B4DC645-1B22-4B24-8F4E-83DF60EAE668}"/>
    <cellStyle name="Currency 2 2 2 2 4 3 2 3 2 2" xfId="25761" xr:uid="{16D7701B-754C-42C6-ADBE-7FB4BB69E725}"/>
    <cellStyle name="Currency 2 2 2 2 4 3 2 3 2 2 2" xfId="39453" xr:uid="{05382C90-7397-416A-BEBB-AC94C5737D20}"/>
    <cellStyle name="Currency 2 2 2 2 4 3 2 3 2 2 3" xfId="54337" xr:uid="{539A073C-F4EB-47F2-AC09-6AEF9909FD22}"/>
    <cellStyle name="Currency 2 2 2 2 4 3 2 3 2 3" xfId="18917" xr:uid="{007336CE-DFE8-4A71-8669-F996FF05CA7A}"/>
    <cellStyle name="Currency 2 2 2 2 4 3 2 3 2 4" xfId="32607" xr:uid="{E1E630AA-410E-4EB0-9B52-0E67614247DD}"/>
    <cellStyle name="Currency 2 2 2 2 4 3 2 3 2 5" xfId="47491" xr:uid="{1423F3A5-7240-4356-92A4-7BB95AA8707C}"/>
    <cellStyle name="Currency 2 2 2 2 4 3 2 3 3" xfId="22339" xr:uid="{5700D690-64EB-4D56-B61B-C44D916DCA31}"/>
    <cellStyle name="Currency 2 2 2 2 4 3 2 3 3 2" xfId="36031" xr:uid="{6C2C5DED-5886-4AE0-806D-2C1F2DADE586}"/>
    <cellStyle name="Currency 2 2 2 2 4 3 2 3 3 3" xfId="50915" xr:uid="{8849A3CC-9974-4179-8D77-A0F017518DF5}"/>
    <cellStyle name="Currency 2 2 2 2 4 3 2 3 4" xfId="15495" xr:uid="{84230C9F-CB55-4BE6-BEFC-5DE06C5D4CAC}"/>
    <cellStyle name="Currency 2 2 2 2 4 3 2 3 5" xfId="29185" xr:uid="{5E89D527-1F0B-4687-A327-959443518B44}"/>
    <cellStyle name="Currency 2 2 2 2 4 3 2 3 6" xfId="44069" xr:uid="{74774C55-29D4-4EB1-8697-C3798DABBCB8}"/>
    <cellStyle name="Currency 2 2 2 2 4 3 2 4" xfId="10359" xr:uid="{79E8F8F6-90C0-43AD-AF16-841D1570A1FD}"/>
    <cellStyle name="Currency 2 2 2 2 4 3 2 4 2" xfId="24049" xr:uid="{2032B8DE-9D55-4B24-8DF5-CB36E6639F1E}"/>
    <cellStyle name="Currency 2 2 2 2 4 3 2 4 2 2" xfId="37741" xr:uid="{C5593DC1-B345-4A4D-9E2F-89A7161ADF7F}"/>
    <cellStyle name="Currency 2 2 2 2 4 3 2 4 2 3" xfId="52625" xr:uid="{0CCAD577-C0FE-405B-95B8-11AB97291BD0}"/>
    <cellStyle name="Currency 2 2 2 2 4 3 2 4 3" xfId="17205" xr:uid="{32AC1B66-D0E9-4F14-8617-C598903C075D}"/>
    <cellStyle name="Currency 2 2 2 2 4 3 2 4 4" xfId="30895" xr:uid="{97959308-4928-406B-8C4D-94FCD00B7BDA}"/>
    <cellStyle name="Currency 2 2 2 2 4 3 2 4 5" xfId="45779" xr:uid="{EB2B3A80-BABD-453A-B735-639F0C5E4CBE}"/>
    <cellStyle name="Currency 2 2 2 2 4 3 2 5" xfId="20627" xr:uid="{FA66D327-95E7-4644-95C1-B3220250E32A}"/>
    <cellStyle name="Currency 2 2 2 2 4 3 2 5 2" xfId="34319" xr:uid="{10E1D1A7-5582-4D75-84DD-976472F53528}"/>
    <cellStyle name="Currency 2 2 2 2 4 3 2 5 3" xfId="49203" xr:uid="{18607C21-848D-47F2-968C-CEC4AE114BB1}"/>
    <cellStyle name="Currency 2 2 2 2 4 3 2 6" xfId="13783" xr:uid="{717AB738-5D1A-4801-A417-4EF136417EC1}"/>
    <cellStyle name="Currency 2 2 2 2 4 3 2 7" xfId="27473" xr:uid="{A593FE3E-0D41-4142-833F-04EBEDC0C431}"/>
    <cellStyle name="Currency 2 2 2 2 4 3 2 8" xfId="42357" xr:uid="{71F30750-37AE-4676-9F00-223798B050B2}"/>
    <cellStyle name="Currency 2 2 2 2 4 3 3" xfId="6938" xr:uid="{5853FB1D-2B0F-4903-B9A4-9E9C2B8F5D5B}"/>
    <cellStyle name="Currency 2 2 2 2 4 3 3 2" xfId="8651" xr:uid="{131AF7DC-87F9-4821-87EB-33E20B5D8561}"/>
    <cellStyle name="Currency 2 2 2 2 4 3 3 2 2" xfId="12073" xr:uid="{A0D2F29D-C9FF-4ED9-B72C-EBA20B45F0B8}"/>
    <cellStyle name="Currency 2 2 2 2 4 3 3 2 2 2" xfId="25763" xr:uid="{A8079BA9-0AD2-4F07-956C-FC364AFBD310}"/>
    <cellStyle name="Currency 2 2 2 2 4 3 3 2 2 2 2" xfId="39455" xr:uid="{8F7F0293-C720-4586-B906-E0057C6504ED}"/>
    <cellStyle name="Currency 2 2 2 2 4 3 3 2 2 2 3" xfId="54339" xr:uid="{0426668E-6A9F-4C53-9FE5-072BD8CFC012}"/>
    <cellStyle name="Currency 2 2 2 2 4 3 3 2 2 3" xfId="18919" xr:uid="{47894E75-3F60-4C23-AE10-899DCEC9536D}"/>
    <cellStyle name="Currency 2 2 2 2 4 3 3 2 2 4" xfId="32609" xr:uid="{2075AD79-8CCC-4A5F-BC87-E34ECC90F78C}"/>
    <cellStyle name="Currency 2 2 2 2 4 3 3 2 2 5" xfId="47493" xr:uid="{1272FDD5-3055-48BA-8300-AAD1BCDF2770}"/>
    <cellStyle name="Currency 2 2 2 2 4 3 3 2 3" xfId="22341" xr:uid="{148581F4-3FD6-4CF2-BCBD-3196FD4179B8}"/>
    <cellStyle name="Currency 2 2 2 2 4 3 3 2 3 2" xfId="36033" xr:uid="{29F2FDFB-5538-4EBF-8A45-F89873CBA527}"/>
    <cellStyle name="Currency 2 2 2 2 4 3 3 2 3 3" xfId="50917" xr:uid="{1D22413D-884B-4806-A02B-20A122B712CD}"/>
    <cellStyle name="Currency 2 2 2 2 4 3 3 2 4" xfId="15497" xr:uid="{9AE0459A-E954-438F-9E60-CBFF37485353}"/>
    <cellStyle name="Currency 2 2 2 2 4 3 3 2 5" xfId="29187" xr:uid="{C10E8535-A466-4807-856E-6F8C14F1C0F2}"/>
    <cellStyle name="Currency 2 2 2 2 4 3 3 2 6" xfId="44071" xr:uid="{0F12F0DE-4A74-4594-B452-DCF913DEC601}"/>
    <cellStyle name="Currency 2 2 2 2 4 3 3 3" xfId="10361" xr:uid="{B8F1A8E5-60FE-4A91-A5BC-C7749FB55BDE}"/>
    <cellStyle name="Currency 2 2 2 2 4 3 3 3 2" xfId="24051" xr:uid="{ABC836A3-281A-44B6-B3FC-CE4789CE6147}"/>
    <cellStyle name="Currency 2 2 2 2 4 3 3 3 2 2" xfId="37743" xr:uid="{83BCF769-41DF-48B3-A9D2-114D54CB5207}"/>
    <cellStyle name="Currency 2 2 2 2 4 3 3 3 2 3" xfId="52627" xr:uid="{EEF37C2D-AAEE-4A95-8347-451B449BEB8D}"/>
    <cellStyle name="Currency 2 2 2 2 4 3 3 3 3" xfId="17207" xr:uid="{9AC94D3A-B9BF-4876-B781-527A4CDDB757}"/>
    <cellStyle name="Currency 2 2 2 2 4 3 3 3 4" xfId="30897" xr:uid="{EC908AAF-592E-40A1-8204-B719ED1F13BF}"/>
    <cellStyle name="Currency 2 2 2 2 4 3 3 3 5" xfId="45781" xr:uid="{F9C658FD-1A72-4179-95A3-B82C947607A5}"/>
    <cellStyle name="Currency 2 2 2 2 4 3 3 4" xfId="20629" xr:uid="{11457043-DAB6-4342-8B4C-E7B980CFB9FA}"/>
    <cellStyle name="Currency 2 2 2 2 4 3 3 4 2" xfId="34321" xr:uid="{4A8311E5-A3A6-4ED5-ACB5-AE369D01AC9A}"/>
    <cellStyle name="Currency 2 2 2 2 4 3 3 4 3" xfId="49205" xr:uid="{9F784392-BAAD-474A-A693-04B374E7BC79}"/>
    <cellStyle name="Currency 2 2 2 2 4 3 3 5" xfId="13785" xr:uid="{78C2A17F-AEA9-4400-BD4C-0E12BF8FD84A}"/>
    <cellStyle name="Currency 2 2 2 2 4 3 3 6" xfId="27475" xr:uid="{0C3F095E-D1D7-45C5-BDA4-D774E07D5847}"/>
    <cellStyle name="Currency 2 2 2 2 4 3 3 7" xfId="42359" xr:uid="{9777055E-8BAB-4799-AB34-EC3190FF6189}"/>
    <cellStyle name="Currency 2 2 2 2 4 3 4" xfId="6939" xr:uid="{799D950D-6338-49EF-8108-6ADC0DD69BC6}"/>
    <cellStyle name="Currency 2 2 2 2 4 3 4 2" xfId="8652" xr:uid="{AFAC2A34-B034-422D-BCD5-A279DF77CBCB}"/>
    <cellStyle name="Currency 2 2 2 2 4 3 4 2 2" xfId="12074" xr:uid="{8F746AD2-B189-497A-8CB1-AFB45E40A08B}"/>
    <cellStyle name="Currency 2 2 2 2 4 3 4 2 2 2" xfId="25764" xr:uid="{2B499C0B-5F21-4DD6-B683-5F1C712B661C}"/>
    <cellStyle name="Currency 2 2 2 2 4 3 4 2 2 2 2" xfId="39456" xr:uid="{1A3511D0-FB3C-4673-9C3A-21209EC84752}"/>
    <cellStyle name="Currency 2 2 2 2 4 3 4 2 2 2 3" xfId="54340" xr:uid="{DBD7095E-DC98-416C-8B01-77E3786AFEF8}"/>
    <cellStyle name="Currency 2 2 2 2 4 3 4 2 2 3" xfId="18920" xr:uid="{DAEFD25A-8C9A-4299-BB86-834D9B289CBD}"/>
    <cellStyle name="Currency 2 2 2 2 4 3 4 2 2 4" xfId="32610" xr:uid="{1A28572C-6D8D-4AC7-A647-44CA4A41ACE0}"/>
    <cellStyle name="Currency 2 2 2 2 4 3 4 2 2 5" xfId="47494" xr:uid="{EF99D3A9-420C-42FE-AA62-86F9755594BA}"/>
    <cellStyle name="Currency 2 2 2 2 4 3 4 2 3" xfId="22342" xr:uid="{807C2C3D-C5F8-4845-AB03-B5DEBA3F450E}"/>
    <cellStyle name="Currency 2 2 2 2 4 3 4 2 3 2" xfId="36034" xr:uid="{5309AA22-26F2-4D5B-AAD4-169E8AEAE9E1}"/>
    <cellStyle name="Currency 2 2 2 2 4 3 4 2 3 3" xfId="50918" xr:uid="{ECECBD4A-1325-419A-A9FA-4A969B6839A4}"/>
    <cellStyle name="Currency 2 2 2 2 4 3 4 2 4" xfId="15498" xr:uid="{9118A7CE-5518-412E-886E-624F9A10EDC6}"/>
    <cellStyle name="Currency 2 2 2 2 4 3 4 2 5" xfId="29188" xr:uid="{DAC6F566-473A-4128-8766-46AF88D14360}"/>
    <cellStyle name="Currency 2 2 2 2 4 3 4 2 6" xfId="44072" xr:uid="{C1B074AB-1877-4E14-91EC-0F500CD76247}"/>
    <cellStyle name="Currency 2 2 2 2 4 3 4 3" xfId="10362" xr:uid="{33B655F7-7E2C-4DD4-B4C2-06D2BE7BEE68}"/>
    <cellStyle name="Currency 2 2 2 2 4 3 4 3 2" xfId="24052" xr:uid="{C9006342-3570-4ED8-BAF8-CB4EFEA97614}"/>
    <cellStyle name="Currency 2 2 2 2 4 3 4 3 2 2" xfId="37744" xr:uid="{1DEE16DB-FB82-4537-AB65-51A96511B1FB}"/>
    <cellStyle name="Currency 2 2 2 2 4 3 4 3 2 3" xfId="52628" xr:uid="{C7C86836-A132-445C-9D1C-432C6A227682}"/>
    <cellStyle name="Currency 2 2 2 2 4 3 4 3 3" xfId="17208" xr:uid="{A9F9267E-CAEE-4705-8D42-98DD00B1E7E5}"/>
    <cellStyle name="Currency 2 2 2 2 4 3 4 3 4" xfId="30898" xr:uid="{E7DDF1BD-B1F6-4CEA-899F-BF2535A44EBB}"/>
    <cellStyle name="Currency 2 2 2 2 4 3 4 3 5" xfId="45782" xr:uid="{5F5E5CDA-7C7F-4F53-8C8B-EF4E694957AC}"/>
    <cellStyle name="Currency 2 2 2 2 4 3 4 4" xfId="20630" xr:uid="{EE262E33-D425-4CE3-AA1A-4A81096D9419}"/>
    <cellStyle name="Currency 2 2 2 2 4 3 4 4 2" xfId="34322" xr:uid="{2984F994-D31D-4DF1-9AE0-05FAAADBF974}"/>
    <cellStyle name="Currency 2 2 2 2 4 3 4 4 3" xfId="49206" xr:uid="{59579F3C-6560-478B-A038-4B9EA459ADE2}"/>
    <cellStyle name="Currency 2 2 2 2 4 3 4 5" xfId="13786" xr:uid="{67DB6FC7-B0DA-41E4-83F1-E85E6E660899}"/>
    <cellStyle name="Currency 2 2 2 2 4 3 4 6" xfId="27476" xr:uid="{97FA5244-B046-4B98-B25B-B9AD957874B3}"/>
    <cellStyle name="Currency 2 2 2 2 4 3 4 7" xfId="42360" xr:uid="{76E2EC04-F7B1-49A4-8BA3-9F95665C456C}"/>
    <cellStyle name="Currency 2 2 2 2 4 3 5" xfId="8648" xr:uid="{FB63A4D6-98BF-4644-B824-DD1332C6E825}"/>
    <cellStyle name="Currency 2 2 2 2 4 3 5 2" xfId="12070" xr:uid="{0EED3B3A-425B-4124-981F-44517FE7244A}"/>
    <cellStyle name="Currency 2 2 2 2 4 3 5 2 2" xfId="25760" xr:uid="{DF86D174-8F0F-47F8-9884-2218710F43D5}"/>
    <cellStyle name="Currency 2 2 2 2 4 3 5 2 2 2" xfId="39452" xr:uid="{56BCE013-8A96-40C0-AB15-AB69FF0B3692}"/>
    <cellStyle name="Currency 2 2 2 2 4 3 5 2 2 3" xfId="54336" xr:uid="{76ED7005-6B5F-45C0-987A-96C688A91907}"/>
    <cellStyle name="Currency 2 2 2 2 4 3 5 2 3" xfId="18916" xr:uid="{9A1718D8-825F-462A-9D3A-FD4F0567EB41}"/>
    <cellStyle name="Currency 2 2 2 2 4 3 5 2 4" xfId="32606" xr:uid="{8985F016-F991-432C-832B-D02C913C2A84}"/>
    <cellStyle name="Currency 2 2 2 2 4 3 5 2 5" xfId="47490" xr:uid="{1DEDDE8B-3B5E-43C5-863E-14989DCCF2D4}"/>
    <cellStyle name="Currency 2 2 2 2 4 3 5 3" xfId="22338" xr:uid="{19AFAF13-C3CD-4783-8930-84E9E2E59F60}"/>
    <cellStyle name="Currency 2 2 2 2 4 3 5 3 2" xfId="36030" xr:uid="{06A35883-1D16-4122-A3EC-EDC2C4ADD854}"/>
    <cellStyle name="Currency 2 2 2 2 4 3 5 3 3" xfId="50914" xr:uid="{E22B6836-D076-491B-A1DC-CFD55D80AFA1}"/>
    <cellStyle name="Currency 2 2 2 2 4 3 5 4" xfId="15494" xr:uid="{F1C1884A-63D8-41F2-84B2-437F64AD3F25}"/>
    <cellStyle name="Currency 2 2 2 2 4 3 5 5" xfId="29184" xr:uid="{0A857E49-3A7E-451A-91F8-FCD9A39B6F58}"/>
    <cellStyle name="Currency 2 2 2 2 4 3 5 6" xfId="44068" xr:uid="{99C20059-5F61-42AD-B80D-D42C83C3A652}"/>
    <cellStyle name="Currency 2 2 2 2 4 3 6" xfId="10358" xr:uid="{FD15945A-5F60-4C21-9C97-43AA7AC06ED4}"/>
    <cellStyle name="Currency 2 2 2 2 4 3 6 2" xfId="24048" xr:uid="{F39EB29A-1541-4CE4-9484-B53752DF16EA}"/>
    <cellStyle name="Currency 2 2 2 2 4 3 6 2 2" xfId="37740" xr:uid="{F3669404-B3DD-4F13-A2EF-089FA03EFB2D}"/>
    <cellStyle name="Currency 2 2 2 2 4 3 6 2 3" xfId="52624" xr:uid="{D5C5CD33-917B-4DD5-95E1-DC64A2F673CF}"/>
    <cellStyle name="Currency 2 2 2 2 4 3 6 3" xfId="17204" xr:uid="{660EDE26-AFE9-4555-BEC9-165501D2809F}"/>
    <cellStyle name="Currency 2 2 2 2 4 3 6 4" xfId="30894" xr:uid="{46955D28-1214-4E73-98BD-4731AD41D445}"/>
    <cellStyle name="Currency 2 2 2 2 4 3 6 5" xfId="45778" xr:uid="{1C1E14F0-B474-4032-921D-BD165B550889}"/>
    <cellStyle name="Currency 2 2 2 2 4 3 7" xfId="20626" xr:uid="{57CBB59C-E539-4CFC-B5C5-2D42F67C2C46}"/>
    <cellStyle name="Currency 2 2 2 2 4 3 7 2" xfId="34318" xr:uid="{D70401E9-8ED9-4000-AEEA-566FC45E41B3}"/>
    <cellStyle name="Currency 2 2 2 2 4 3 7 3" xfId="49202" xr:uid="{728D12BC-040C-4677-9260-8F82671808F4}"/>
    <cellStyle name="Currency 2 2 2 2 4 3 8" xfId="13782" xr:uid="{DA4970EE-68FA-489A-AD88-E625B6755ED3}"/>
    <cellStyle name="Currency 2 2 2 2 4 3 9" xfId="27472" xr:uid="{CF74A4D5-50E2-4B79-9844-DD7663C167BD}"/>
    <cellStyle name="Currency 2 2 2 2 4 4" xfId="6940" xr:uid="{DA248F0A-F123-4976-9F62-DB00DBA1EB42}"/>
    <cellStyle name="Currency 2 2 2 2 4 4 2" xfId="6941" xr:uid="{B130460C-1CE1-46E8-B373-9C8595889AB6}"/>
    <cellStyle name="Currency 2 2 2 2 4 4 2 2" xfId="8654" xr:uid="{5788FC3E-B6E9-4EA0-A46B-B8413924210E}"/>
    <cellStyle name="Currency 2 2 2 2 4 4 2 2 2" xfId="12076" xr:uid="{2A37E9C4-BEED-4B45-9B47-5096121B20E5}"/>
    <cellStyle name="Currency 2 2 2 2 4 4 2 2 2 2" xfId="25766" xr:uid="{0177A082-A69F-4443-9FDB-1E57BA9D2E88}"/>
    <cellStyle name="Currency 2 2 2 2 4 4 2 2 2 2 2" xfId="39458" xr:uid="{96A27C65-F2E6-4D54-AB9A-A3CCAF92CFCF}"/>
    <cellStyle name="Currency 2 2 2 2 4 4 2 2 2 2 3" xfId="54342" xr:uid="{F84B08DC-098F-4140-BF83-9E042B8580CF}"/>
    <cellStyle name="Currency 2 2 2 2 4 4 2 2 2 3" xfId="18922" xr:uid="{E19C9137-BAAF-449A-B8B1-71C7BE1AFB5C}"/>
    <cellStyle name="Currency 2 2 2 2 4 4 2 2 2 4" xfId="32612" xr:uid="{C3E0FB72-ECFA-4B03-9924-ABA24A643E0C}"/>
    <cellStyle name="Currency 2 2 2 2 4 4 2 2 2 5" xfId="47496" xr:uid="{E352D194-CDE0-414E-8AEC-7F86EE3BFD1A}"/>
    <cellStyle name="Currency 2 2 2 2 4 4 2 2 3" xfId="22344" xr:uid="{9FD8152D-2FB3-4A46-91F6-8FF4B63C8683}"/>
    <cellStyle name="Currency 2 2 2 2 4 4 2 2 3 2" xfId="36036" xr:uid="{E4B61807-1BE6-4594-98FA-368F6D1D878A}"/>
    <cellStyle name="Currency 2 2 2 2 4 4 2 2 3 3" xfId="50920" xr:uid="{D5709489-1C7E-40B9-8241-37A6CF132FD6}"/>
    <cellStyle name="Currency 2 2 2 2 4 4 2 2 4" xfId="15500" xr:uid="{41E68F78-0AC4-4070-9163-3EE21BC1A218}"/>
    <cellStyle name="Currency 2 2 2 2 4 4 2 2 5" xfId="29190" xr:uid="{D6D8DF5F-80D7-4A11-A262-957497FA292C}"/>
    <cellStyle name="Currency 2 2 2 2 4 4 2 2 6" xfId="44074" xr:uid="{17751FFC-A598-488E-8343-DABC1A0C8CB2}"/>
    <cellStyle name="Currency 2 2 2 2 4 4 2 3" xfId="10364" xr:uid="{265F43B1-F34E-44BD-BFCE-5EF3B47FA27E}"/>
    <cellStyle name="Currency 2 2 2 2 4 4 2 3 2" xfId="24054" xr:uid="{4AB1E0C3-CF24-4FFB-B2D4-63C80A1A81FE}"/>
    <cellStyle name="Currency 2 2 2 2 4 4 2 3 2 2" xfId="37746" xr:uid="{5033724E-BDC1-4A2C-BD9B-458DC641A966}"/>
    <cellStyle name="Currency 2 2 2 2 4 4 2 3 2 3" xfId="52630" xr:uid="{5CB3828C-0AE1-4046-9A41-CB0C6080E2E8}"/>
    <cellStyle name="Currency 2 2 2 2 4 4 2 3 3" xfId="17210" xr:uid="{AFFF25F0-CFAD-4BD5-96F6-53213EBDD043}"/>
    <cellStyle name="Currency 2 2 2 2 4 4 2 3 4" xfId="30900" xr:uid="{BFBB6BC6-A6F3-4D9B-A2E1-72DFEF4CD857}"/>
    <cellStyle name="Currency 2 2 2 2 4 4 2 3 5" xfId="45784" xr:uid="{1DA1D524-4F4D-4F42-9B6F-615355E43256}"/>
    <cellStyle name="Currency 2 2 2 2 4 4 2 4" xfId="20632" xr:uid="{1A53F5EF-84FD-42A7-BA9A-D5F112087723}"/>
    <cellStyle name="Currency 2 2 2 2 4 4 2 4 2" xfId="34324" xr:uid="{DDB632FA-4C27-4460-99D0-1FFA088BD88C}"/>
    <cellStyle name="Currency 2 2 2 2 4 4 2 4 3" xfId="49208" xr:uid="{1E7DAF58-F7E5-4BEF-BCBC-12BA7969759D}"/>
    <cellStyle name="Currency 2 2 2 2 4 4 2 5" xfId="13788" xr:uid="{1A99EFA2-52D7-4BED-A613-A9F72B5CE640}"/>
    <cellStyle name="Currency 2 2 2 2 4 4 2 6" xfId="27478" xr:uid="{205796A4-BB5A-4C8D-BCA9-98DCB25AE6ED}"/>
    <cellStyle name="Currency 2 2 2 2 4 4 2 7" xfId="42362" xr:uid="{365A19FF-E720-4BE9-A491-7653DCE15721}"/>
    <cellStyle name="Currency 2 2 2 2 4 4 3" xfId="8653" xr:uid="{CD4544C8-8F6F-410E-B18F-9E64824C0838}"/>
    <cellStyle name="Currency 2 2 2 2 4 4 3 2" xfId="12075" xr:uid="{7E73C81A-F68F-4CA4-8527-19E2D7F82FB6}"/>
    <cellStyle name="Currency 2 2 2 2 4 4 3 2 2" xfId="25765" xr:uid="{6DF75A13-40FD-4377-89B3-DA959966A80B}"/>
    <cellStyle name="Currency 2 2 2 2 4 4 3 2 2 2" xfId="39457" xr:uid="{C7E4E7C0-6D12-4997-A486-E35BD4BA2FD4}"/>
    <cellStyle name="Currency 2 2 2 2 4 4 3 2 2 3" xfId="54341" xr:uid="{457A0033-EE7C-4DCD-85FB-334F02E0F85F}"/>
    <cellStyle name="Currency 2 2 2 2 4 4 3 2 3" xfId="18921" xr:uid="{7B4F4F36-3AE4-4E74-9026-7893F5E214B2}"/>
    <cellStyle name="Currency 2 2 2 2 4 4 3 2 4" xfId="32611" xr:uid="{4356E8FD-A155-4BAB-82A5-FC71343B4455}"/>
    <cellStyle name="Currency 2 2 2 2 4 4 3 2 5" xfId="47495" xr:uid="{1A897C6B-3D7F-4926-937E-60B328122224}"/>
    <cellStyle name="Currency 2 2 2 2 4 4 3 3" xfId="22343" xr:uid="{8BFA340C-A2F3-421F-828B-77AFE9DF88C0}"/>
    <cellStyle name="Currency 2 2 2 2 4 4 3 3 2" xfId="36035" xr:uid="{D82B7BB2-36E1-46FC-AE6F-277DFF55B530}"/>
    <cellStyle name="Currency 2 2 2 2 4 4 3 3 3" xfId="50919" xr:uid="{D6F1E5BF-0957-4547-A755-CBDEC1D052E0}"/>
    <cellStyle name="Currency 2 2 2 2 4 4 3 4" xfId="15499" xr:uid="{AA49439C-F868-41CB-805C-069FCFB8B8AA}"/>
    <cellStyle name="Currency 2 2 2 2 4 4 3 5" xfId="29189" xr:uid="{CB2D49A8-D4FC-45BB-BF86-5843B0A92F40}"/>
    <cellStyle name="Currency 2 2 2 2 4 4 3 6" xfId="44073" xr:uid="{C8DD512A-EF79-4ADE-A4D6-02BB34797F8C}"/>
    <cellStyle name="Currency 2 2 2 2 4 4 4" xfId="10363" xr:uid="{AE4A6366-EFCD-4629-84F6-C00014A861F3}"/>
    <cellStyle name="Currency 2 2 2 2 4 4 4 2" xfId="24053" xr:uid="{580D49E8-4915-49DA-9D8C-ACB82316CC54}"/>
    <cellStyle name="Currency 2 2 2 2 4 4 4 2 2" xfId="37745" xr:uid="{1FD55EBF-65DA-4540-A2CF-DD7A2BF1599B}"/>
    <cellStyle name="Currency 2 2 2 2 4 4 4 2 3" xfId="52629" xr:uid="{A9DCB201-DEDE-49FF-BF2F-4B314F29F2B8}"/>
    <cellStyle name="Currency 2 2 2 2 4 4 4 3" xfId="17209" xr:uid="{8A3B948D-262E-4280-9D87-A1C6829120A2}"/>
    <cellStyle name="Currency 2 2 2 2 4 4 4 4" xfId="30899" xr:uid="{C9F6CBC3-4445-43F8-B32D-20AF8E511FC8}"/>
    <cellStyle name="Currency 2 2 2 2 4 4 4 5" xfId="45783" xr:uid="{DDC75926-429B-461C-8427-E0917257232B}"/>
    <cellStyle name="Currency 2 2 2 2 4 4 5" xfId="20631" xr:uid="{A1405E96-905D-4E3D-92C0-9B322ACF0C7F}"/>
    <cellStyle name="Currency 2 2 2 2 4 4 5 2" xfId="34323" xr:uid="{8A3F29BA-1DF2-4F17-BAA2-4C2DA70E79A0}"/>
    <cellStyle name="Currency 2 2 2 2 4 4 5 3" xfId="49207" xr:uid="{F6713BB8-B8D9-428C-B0EA-03ACFF7BED2B}"/>
    <cellStyle name="Currency 2 2 2 2 4 4 6" xfId="13787" xr:uid="{8B2F1EDE-A096-45D7-985C-E874F36E52F0}"/>
    <cellStyle name="Currency 2 2 2 2 4 4 7" xfId="27477" xr:uid="{E7F3154C-6E55-4589-A019-CA4A861E0C1A}"/>
    <cellStyle name="Currency 2 2 2 2 4 4 8" xfId="42361" xr:uid="{E0942A64-24DA-40B1-B03D-B4F438903EC0}"/>
    <cellStyle name="Currency 2 2 2 2 4 5" xfId="6942" xr:uid="{3D2F2884-A297-478F-8358-7E695B0EA3C7}"/>
    <cellStyle name="Currency 2 2 2 2 4 5 2" xfId="8655" xr:uid="{C5BBE1C9-279B-4605-869F-2E0BA868F0C3}"/>
    <cellStyle name="Currency 2 2 2 2 4 5 2 2" xfId="12077" xr:uid="{C0D47EA1-86F5-4379-BE18-89679B23D831}"/>
    <cellStyle name="Currency 2 2 2 2 4 5 2 2 2" xfId="25767" xr:uid="{097B2473-BE5C-403A-B27A-9952602057D3}"/>
    <cellStyle name="Currency 2 2 2 2 4 5 2 2 2 2" xfId="39459" xr:uid="{058D47EE-81E7-40B7-BC28-1F28E26BEE3E}"/>
    <cellStyle name="Currency 2 2 2 2 4 5 2 2 2 3" xfId="54343" xr:uid="{ED74DEC5-DF85-4FA2-A0ED-9B710D73781B}"/>
    <cellStyle name="Currency 2 2 2 2 4 5 2 2 3" xfId="18923" xr:uid="{7B40B41F-3F35-47CE-8003-28A7A87F9E7A}"/>
    <cellStyle name="Currency 2 2 2 2 4 5 2 2 4" xfId="32613" xr:uid="{CFDA4099-528F-4688-AD8A-E166A2B7294D}"/>
    <cellStyle name="Currency 2 2 2 2 4 5 2 2 5" xfId="47497" xr:uid="{97BB6F33-5C72-4B7E-8D50-CD3C474CA40A}"/>
    <cellStyle name="Currency 2 2 2 2 4 5 2 3" xfId="22345" xr:uid="{32583590-6B3A-4B7D-B74A-DA3AF7ED5D38}"/>
    <cellStyle name="Currency 2 2 2 2 4 5 2 3 2" xfId="36037" xr:uid="{FAC62737-7AB5-4631-B8DC-6815E58FBAD4}"/>
    <cellStyle name="Currency 2 2 2 2 4 5 2 3 3" xfId="50921" xr:uid="{6A9AD59A-CDAA-4372-B718-6B68CA37CFD1}"/>
    <cellStyle name="Currency 2 2 2 2 4 5 2 4" xfId="15501" xr:uid="{A705C8B6-321B-4F22-8F9C-D6415ADE2654}"/>
    <cellStyle name="Currency 2 2 2 2 4 5 2 5" xfId="29191" xr:uid="{A6D9FA3E-A520-4129-B9E5-2E830EACB295}"/>
    <cellStyle name="Currency 2 2 2 2 4 5 2 6" xfId="44075" xr:uid="{0D214B2A-5D27-4466-AB7A-71A987CAAD55}"/>
    <cellStyle name="Currency 2 2 2 2 4 5 3" xfId="10365" xr:uid="{100B7AA3-D42D-472A-BAC3-A20713DF7359}"/>
    <cellStyle name="Currency 2 2 2 2 4 5 3 2" xfId="24055" xr:uid="{268AE595-F177-44F7-8C9F-D0041AD02703}"/>
    <cellStyle name="Currency 2 2 2 2 4 5 3 2 2" xfId="37747" xr:uid="{1CBE5A1A-350F-48D3-A09C-1BFC4DA048A8}"/>
    <cellStyle name="Currency 2 2 2 2 4 5 3 2 3" xfId="52631" xr:uid="{96596E4F-DD81-4F4A-8472-470DF0E06E15}"/>
    <cellStyle name="Currency 2 2 2 2 4 5 3 3" xfId="17211" xr:uid="{E4285E74-2847-4620-8CCC-2AABE515437D}"/>
    <cellStyle name="Currency 2 2 2 2 4 5 3 4" xfId="30901" xr:uid="{AD3C8DF5-EB75-49F8-BF67-E356DCB5BFAA}"/>
    <cellStyle name="Currency 2 2 2 2 4 5 3 5" xfId="45785" xr:uid="{941B42AE-A581-4E4D-B42C-CB774A818EDA}"/>
    <cellStyle name="Currency 2 2 2 2 4 5 4" xfId="20633" xr:uid="{72CAFD3E-3266-4224-ADEB-D98828904A30}"/>
    <cellStyle name="Currency 2 2 2 2 4 5 4 2" xfId="34325" xr:uid="{52E5FC62-5688-488F-A7DC-9536971C5B8C}"/>
    <cellStyle name="Currency 2 2 2 2 4 5 4 3" xfId="49209" xr:uid="{1BC7B660-F349-443A-8F76-2288D3F28D3D}"/>
    <cellStyle name="Currency 2 2 2 2 4 5 5" xfId="13789" xr:uid="{31F08181-EC9B-462A-BAD2-DE8EBB57CDB9}"/>
    <cellStyle name="Currency 2 2 2 2 4 5 6" xfId="27479" xr:uid="{4BEBB7B4-F0CD-4C88-9F89-F1E03453D84A}"/>
    <cellStyle name="Currency 2 2 2 2 4 5 7" xfId="42363" xr:uid="{EAD278FA-5EDB-4B5C-B4D5-BD0F306E9C90}"/>
    <cellStyle name="Currency 2 2 2 2 4 6" xfId="6943" xr:uid="{D1198D9F-D4BF-4A9F-B70C-991722DE0D07}"/>
    <cellStyle name="Currency 2 2 2 2 4 6 2" xfId="8656" xr:uid="{9F64DF21-9847-437D-BA15-E4B0069C88F7}"/>
    <cellStyle name="Currency 2 2 2 2 4 6 2 2" xfId="12078" xr:uid="{8F44CB84-5737-402A-AA28-A5728380BBB2}"/>
    <cellStyle name="Currency 2 2 2 2 4 6 2 2 2" xfId="25768" xr:uid="{89CC4F4A-C530-4206-BC60-C3AE10B6C1A3}"/>
    <cellStyle name="Currency 2 2 2 2 4 6 2 2 2 2" xfId="39460" xr:uid="{F8317C0A-D42E-45F6-9745-B1639D396DC0}"/>
    <cellStyle name="Currency 2 2 2 2 4 6 2 2 2 3" xfId="54344" xr:uid="{37847185-7EAA-4D10-BEFD-33BA3A51957D}"/>
    <cellStyle name="Currency 2 2 2 2 4 6 2 2 3" xfId="18924" xr:uid="{40D0DB67-619C-4CF8-B47F-A5FEAC42BAFF}"/>
    <cellStyle name="Currency 2 2 2 2 4 6 2 2 4" xfId="32614" xr:uid="{9720FB5A-98A3-4613-ADE8-957F8F7BF3DC}"/>
    <cellStyle name="Currency 2 2 2 2 4 6 2 2 5" xfId="47498" xr:uid="{D1948095-BFC6-409B-8E09-FF969B56510B}"/>
    <cellStyle name="Currency 2 2 2 2 4 6 2 3" xfId="22346" xr:uid="{1AD2FCC4-FEF3-4287-96BC-1628341BE5B2}"/>
    <cellStyle name="Currency 2 2 2 2 4 6 2 3 2" xfId="36038" xr:uid="{2237A3B1-9050-4F07-BEB3-3D9B812C4D43}"/>
    <cellStyle name="Currency 2 2 2 2 4 6 2 3 3" xfId="50922" xr:uid="{684B4417-1C98-4722-9858-E6D599C30B9C}"/>
    <cellStyle name="Currency 2 2 2 2 4 6 2 4" xfId="15502" xr:uid="{F90BCF64-A01D-4F92-BC07-63FB49229AF4}"/>
    <cellStyle name="Currency 2 2 2 2 4 6 2 5" xfId="29192" xr:uid="{54D6A62B-BE63-4237-B0F1-93FD2E274C9D}"/>
    <cellStyle name="Currency 2 2 2 2 4 6 2 6" xfId="44076" xr:uid="{54367AE9-2921-4349-B6C4-CF1DEDAA0A67}"/>
    <cellStyle name="Currency 2 2 2 2 4 6 3" xfId="10366" xr:uid="{71D9C3DA-96F0-4EA4-8873-A6C85C7A07F5}"/>
    <cellStyle name="Currency 2 2 2 2 4 6 3 2" xfId="24056" xr:uid="{6B3915D9-E28B-4D0E-9909-5C2B447854A9}"/>
    <cellStyle name="Currency 2 2 2 2 4 6 3 2 2" xfId="37748" xr:uid="{BEDFAF98-74FA-4CBD-A41B-207ACB2909B1}"/>
    <cellStyle name="Currency 2 2 2 2 4 6 3 2 3" xfId="52632" xr:uid="{8B2EBB94-454D-4D29-AF08-7C5F084FE7F6}"/>
    <cellStyle name="Currency 2 2 2 2 4 6 3 3" xfId="17212" xr:uid="{BB90F762-D655-43AB-AFD7-DA1BCB7E8643}"/>
    <cellStyle name="Currency 2 2 2 2 4 6 3 4" xfId="30902" xr:uid="{843672FA-5F38-486A-8808-2D92186ED30D}"/>
    <cellStyle name="Currency 2 2 2 2 4 6 3 5" xfId="45786" xr:uid="{F6AA9BF3-01CF-4AB6-A48D-8246501A42E0}"/>
    <cellStyle name="Currency 2 2 2 2 4 6 4" xfId="20634" xr:uid="{D76294D6-B617-4622-A64D-25D23A78BB46}"/>
    <cellStyle name="Currency 2 2 2 2 4 6 4 2" xfId="34326" xr:uid="{D1FA13BC-9468-4C0E-A279-3FEE44C37C72}"/>
    <cellStyle name="Currency 2 2 2 2 4 6 4 3" xfId="49210" xr:uid="{CC435F65-1BEC-406C-86FD-BBB5103DAFA3}"/>
    <cellStyle name="Currency 2 2 2 2 4 6 5" xfId="13790" xr:uid="{8C1BEA11-1C66-4D52-A0A2-4D3DE2C3CEC1}"/>
    <cellStyle name="Currency 2 2 2 2 4 6 6" xfId="27480" xr:uid="{B0A71C3E-E7EF-480B-9DC4-F6010C7D4261}"/>
    <cellStyle name="Currency 2 2 2 2 4 6 7" xfId="42364" xr:uid="{7086A205-7DFD-43D7-974D-664A2003B2C0}"/>
    <cellStyle name="Currency 2 2 2 2 4 7" xfId="8642" xr:uid="{B38E6CAD-C072-49A0-AEB7-339E962A8A90}"/>
    <cellStyle name="Currency 2 2 2 2 4 7 2" xfId="12064" xr:uid="{8E41D028-028B-4FB4-892B-716DF08F6617}"/>
    <cellStyle name="Currency 2 2 2 2 4 7 2 2" xfId="25754" xr:uid="{E74B99B5-BC07-4D28-9A1D-BF4702C913E7}"/>
    <cellStyle name="Currency 2 2 2 2 4 7 2 2 2" xfId="39446" xr:uid="{D1721A9B-5C0C-47C1-9D57-0240F793E1DC}"/>
    <cellStyle name="Currency 2 2 2 2 4 7 2 2 3" xfId="54330" xr:uid="{8D484C0D-0919-4FE8-9773-73583FADD040}"/>
    <cellStyle name="Currency 2 2 2 2 4 7 2 3" xfId="18910" xr:uid="{4AF7B3D1-3E97-475F-ACD8-05AEEDEF0556}"/>
    <cellStyle name="Currency 2 2 2 2 4 7 2 4" xfId="32600" xr:uid="{5147081E-8B75-4C5E-A482-F361BDE8F4FC}"/>
    <cellStyle name="Currency 2 2 2 2 4 7 2 5" xfId="47484" xr:uid="{133BB247-263E-480E-AC0F-4FF78B91E716}"/>
    <cellStyle name="Currency 2 2 2 2 4 7 3" xfId="22332" xr:uid="{AC1208C5-C723-421F-972A-F53C4BF57274}"/>
    <cellStyle name="Currency 2 2 2 2 4 7 3 2" xfId="36024" xr:uid="{D3F35F5C-5B25-4968-B316-BEECA5BBB0CF}"/>
    <cellStyle name="Currency 2 2 2 2 4 7 3 3" xfId="50908" xr:uid="{FD2111C6-3F1D-42DB-B71E-A8FB2D83A47E}"/>
    <cellStyle name="Currency 2 2 2 2 4 7 4" xfId="15488" xr:uid="{CAA43D73-96DB-409D-9B1B-9F914C6E1D76}"/>
    <cellStyle name="Currency 2 2 2 2 4 7 5" xfId="29178" xr:uid="{5511C2F6-F916-4AAC-ADB8-E94563B71F97}"/>
    <cellStyle name="Currency 2 2 2 2 4 7 6" xfId="44062" xr:uid="{3C2EFF9B-2B63-4D31-AFDA-8E699868D96F}"/>
    <cellStyle name="Currency 2 2 2 2 4 8" xfId="10352" xr:uid="{5CD583C0-D692-4F25-ABEA-0A21C685AA06}"/>
    <cellStyle name="Currency 2 2 2 2 4 8 2" xfId="24042" xr:uid="{924DE0A6-66E3-4F32-BD66-6A8141E87328}"/>
    <cellStyle name="Currency 2 2 2 2 4 8 2 2" xfId="37734" xr:uid="{356CE5D3-DD97-4812-AAF4-BA6F65CBAB0B}"/>
    <cellStyle name="Currency 2 2 2 2 4 8 2 3" xfId="52618" xr:uid="{9EDC0C98-BB7C-4781-A81F-25343B7563B4}"/>
    <cellStyle name="Currency 2 2 2 2 4 8 3" xfId="17198" xr:uid="{2026AFF4-6C69-49A2-BA6B-18CFF3FC02BB}"/>
    <cellStyle name="Currency 2 2 2 2 4 8 4" xfId="30888" xr:uid="{692481D8-84D6-4DD0-AA04-0AAE33AA737A}"/>
    <cellStyle name="Currency 2 2 2 2 4 8 5" xfId="45772" xr:uid="{1BB075E0-D38E-43FC-BB96-317442E66C7A}"/>
    <cellStyle name="Currency 2 2 2 2 4 9" xfId="20620" xr:uid="{60D30FE5-310A-4BED-A426-E5319BE71EFC}"/>
    <cellStyle name="Currency 2 2 2 2 4 9 2" xfId="34312" xr:uid="{39CF6901-DE48-4B98-9EBD-B36BA8E29CC9}"/>
    <cellStyle name="Currency 2 2 2 2 4 9 3" xfId="49196" xr:uid="{42502208-DC5A-4CF9-B3E3-E857268FA6FE}"/>
    <cellStyle name="Currency 2 2 2 2 5" xfId="6944" xr:uid="{18E04683-306F-4B38-A856-CF2AC817B587}"/>
    <cellStyle name="Currency 2 2 2 2 5 10" xfId="13791" xr:uid="{195F595D-9A38-415D-9690-3FE8265F6752}"/>
    <cellStyle name="Currency 2 2 2 2 5 11" xfId="27481" xr:uid="{3F0C0759-F433-43DA-B399-B76F43C09256}"/>
    <cellStyle name="Currency 2 2 2 2 5 12" xfId="42365" xr:uid="{9B50F443-D31B-422B-A622-1D2187658671}"/>
    <cellStyle name="Currency 2 2 2 2 5 2" xfId="6945" xr:uid="{BA391794-22E2-43C9-B9EE-FC5361D5D541}"/>
    <cellStyle name="Currency 2 2 2 2 5 2 10" xfId="42366" xr:uid="{3A7ECA44-F05A-452B-8FFE-0D38EE19BAC2}"/>
    <cellStyle name="Currency 2 2 2 2 5 2 2" xfId="6946" xr:uid="{61823720-C3F8-4465-9631-39BF6A9A50DA}"/>
    <cellStyle name="Currency 2 2 2 2 5 2 2 2" xfId="6947" xr:uid="{447A61FE-3837-40EA-91C4-AFF9FE4D3EF3}"/>
    <cellStyle name="Currency 2 2 2 2 5 2 2 2 2" xfId="8660" xr:uid="{99EBA604-AE11-47FA-85E8-176D412339C1}"/>
    <cellStyle name="Currency 2 2 2 2 5 2 2 2 2 2" xfId="12082" xr:uid="{46FD8559-2F62-401B-8DEC-2062A998D82A}"/>
    <cellStyle name="Currency 2 2 2 2 5 2 2 2 2 2 2" xfId="25772" xr:uid="{02127E43-0940-4585-B65E-B8582C5BA3F1}"/>
    <cellStyle name="Currency 2 2 2 2 5 2 2 2 2 2 2 2" xfId="39464" xr:uid="{FBAD14DF-8F01-4CF0-8177-AED7EC3E2C31}"/>
    <cellStyle name="Currency 2 2 2 2 5 2 2 2 2 2 2 3" xfId="54348" xr:uid="{CBBC27C2-4494-4EAB-B3DB-FD632B8C1CB1}"/>
    <cellStyle name="Currency 2 2 2 2 5 2 2 2 2 2 3" xfId="18928" xr:uid="{29770362-6228-4B1E-865D-6183F5C51BFE}"/>
    <cellStyle name="Currency 2 2 2 2 5 2 2 2 2 2 4" xfId="32618" xr:uid="{A6AF18A5-EDB0-47CA-BFF2-7C9E705D5802}"/>
    <cellStyle name="Currency 2 2 2 2 5 2 2 2 2 2 5" xfId="47502" xr:uid="{D90D040F-4B32-4BE7-BC9F-B864E123E0B4}"/>
    <cellStyle name="Currency 2 2 2 2 5 2 2 2 2 3" xfId="22350" xr:uid="{CF919060-7272-41E9-9DEA-BA026B738D41}"/>
    <cellStyle name="Currency 2 2 2 2 5 2 2 2 2 3 2" xfId="36042" xr:uid="{8E8BDC10-FA19-4627-BDEA-2A96B3543B96}"/>
    <cellStyle name="Currency 2 2 2 2 5 2 2 2 2 3 3" xfId="50926" xr:uid="{32CA8158-279C-4F79-B4FE-DC554FC19ED3}"/>
    <cellStyle name="Currency 2 2 2 2 5 2 2 2 2 4" xfId="15506" xr:uid="{B611775D-6DE3-40F2-808B-759E5A4215D8}"/>
    <cellStyle name="Currency 2 2 2 2 5 2 2 2 2 5" xfId="29196" xr:uid="{040ED8EA-B613-469B-A23B-F1B26C30649A}"/>
    <cellStyle name="Currency 2 2 2 2 5 2 2 2 2 6" xfId="44080" xr:uid="{4CEF4B43-E400-403A-A52A-ACC37CBF829C}"/>
    <cellStyle name="Currency 2 2 2 2 5 2 2 2 3" xfId="10370" xr:uid="{8C550BBC-78D1-40E3-961E-1613A96EC343}"/>
    <cellStyle name="Currency 2 2 2 2 5 2 2 2 3 2" xfId="24060" xr:uid="{0550B459-9DEE-4AF2-BFA7-6EABA460852C}"/>
    <cellStyle name="Currency 2 2 2 2 5 2 2 2 3 2 2" xfId="37752" xr:uid="{8D9DE239-7DBF-4D62-BF7B-CD178E289956}"/>
    <cellStyle name="Currency 2 2 2 2 5 2 2 2 3 2 3" xfId="52636" xr:uid="{EBEA770E-AEFD-4EED-A532-0AD491F0554B}"/>
    <cellStyle name="Currency 2 2 2 2 5 2 2 2 3 3" xfId="17216" xr:uid="{3E7DD503-B42F-45C9-9232-24F67989C116}"/>
    <cellStyle name="Currency 2 2 2 2 5 2 2 2 3 4" xfId="30906" xr:uid="{E6D69E2E-3414-430F-BB0F-21DD31175A93}"/>
    <cellStyle name="Currency 2 2 2 2 5 2 2 2 3 5" xfId="45790" xr:uid="{0F8A707F-4717-4815-B04F-3AC7C9A67FFA}"/>
    <cellStyle name="Currency 2 2 2 2 5 2 2 2 4" xfId="20638" xr:uid="{4562B83F-7221-4B3A-AE7C-3DBE18DC11FE}"/>
    <cellStyle name="Currency 2 2 2 2 5 2 2 2 4 2" xfId="34330" xr:uid="{CA2B20D6-7673-498E-B061-3D01A2657405}"/>
    <cellStyle name="Currency 2 2 2 2 5 2 2 2 4 3" xfId="49214" xr:uid="{34367241-DF3C-4165-9DCA-34D3D80B0779}"/>
    <cellStyle name="Currency 2 2 2 2 5 2 2 2 5" xfId="13794" xr:uid="{85FBA60B-2272-41C2-A42B-A39926D3EC48}"/>
    <cellStyle name="Currency 2 2 2 2 5 2 2 2 6" xfId="27484" xr:uid="{816A021A-60E0-4D41-B25E-18E322025377}"/>
    <cellStyle name="Currency 2 2 2 2 5 2 2 2 7" xfId="42368" xr:uid="{BDE07842-9940-4698-B1F0-AF39B3F883B2}"/>
    <cellStyle name="Currency 2 2 2 2 5 2 2 3" xfId="8659" xr:uid="{659C843A-DA94-4BB2-8962-8DB9A6BD9110}"/>
    <cellStyle name="Currency 2 2 2 2 5 2 2 3 2" xfId="12081" xr:uid="{6E70C57A-AFFC-4A6A-ADAD-4DDBF41296A2}"/>
    <cellStyle name="Currency 2 2 2 2 5 2 2 3 2 2" xfId="25771" xr:uid="{4889A4A1-106F-4CD3-A30A-1AB19A7907EC}"/>
    <cellStyle name="Currency 2 2 2 2 5 2 2 3 2 2 2" xfId="39463" xr:uid="{F0027182-BCE5-4EC3-B5B0-617736011FB1}"/>
    <cellStyle name="Currency 2 2 2 2 5 2 2 3 2 2 3" xfId="54347" xr:uid="{7A1B9871-A336-4706-9F2C-CA3A0C57CB0C}"/>
    <cellStyle name="Currency 2 2 2 2 5 2 2 3 2 3" xfId="18927" xr:uid="{20E1E37E-3403-4CF0-8943-65060E7AE075}"/>
    <cellStyle name="Currency 2 2 2 2 5 2 2 3 2 4" xfId="32617" xr:uid="{344FBFB6-8950-4303-B611-5FD0BB4C02F6}"/>
    <cellStyle name="Currency 2 2 2 2 5 2 2 3 2 5" xfId="47501" xr:uid="{16996E03-73A1-44CB-8C4B-752DAF5B1FC1}"/>
    <cellStyle name="Currency 2 2 2 2 5 2 2 3 3" xfId="22349" xr:uid="{E4220814-2809-4174-957E-E5370D6E8926}"/>
    <cellStyle name="Currency 2 2 2 2 5 2 2 3 3 2" xfId="36041" xr:uid="{3528720D-0636-4601-BC2D-EE28C6C6CA2F}"/>
    <cellStyle name="Currency 2 2 2 2 5 2 2 3 3 3" xfId="50925" xr:uid="{5B8B47D8-50B8-48B0-9681-73D612B33200}"/>
    <cellStyle name="Currency 2 2 2 2 5 2 2 3 4" xfId="15505" xr:uid="{AD8EC9CC-FA07-441F-8751-06EF4B9FAAF3}"/>
    <cellStyle name="Currency 2 2 2 2 5 2 2 3 5" xfId="29195" xr:uid="{107D4102-47E3-4490-9FBB-69F87FABF8C4}"/>
    <cellStyle name="Currency 2 2 2 2 5 2 2 3 6" xfId="44079" xr:uid="{0702411E-D1B4-40E9-BC63-14D77624AE1A}"/>
    <cellStyle name="Currency 2 2 2 2 5 2 2 4" xfId="10369" xr:uid="{32D56CAF-3F8F-4DB3-BEFD-CB80C5A2F9C4}"/>
    <cellStyle name="Currency 2 2 2 2 5 2 2 4 2" xfId="24059" xr:uid="{3C4E5011-0FC2-48C6-9513-90EA75829B17}"/>
    <cellStyle name="Currency 2 2 2 2 5 2 2 4 2 2" xfId="37751" xr:uid="{4B2562B2-0D0D-4112-97EA-44C1D4BA1500}"/>
    <cellStyle name="Currency 2 2 2 2 5 2 2 4 2 3" xfId="52635" xr:uid="{4D99B1B9-01B5-4459-8DAF-6F23424A07F2}"/>
    <cellStyle name="Currency 2 2 2 2 5 2 2 4 3" xfId="17215" xr:uid="{2EB8F102-3B2B-4DC1-B3AD-92D258A60518}"/>
    <cellStyle name="Currency 2 2 2 2 5 2 2 4 4" xfId="30905" xr:uid="{2B04B3FC-60BF-4019-A308-25E877A878D8}"/>
    <cellStyle name="Currency 2 2 2 2 5 2 2 4 5" xfId="45789" xr:uid="{4718302B-B43E-4B7F-9112-7151A8C2410D}"/>
    <cellStyle name="Currency 2 2 2 2 5 2 2 5" xfId="20637" xr:uid="{8660DAEF-662B-4A80-806B-5BA0B6C15AAC}"/>
    <cellStyle name="Currency 2 2 2 2 5 2 2 5 2" xfId="34329" xr:uid="{71B9AD06-5DEC-446C-AC8D-D0F64512FDEB}"/>
    <cellStyle name="Currency 2 2 2 2 5 2 2 5 3" xfId="49213" xr:uid="{646DD5C4-B3A6-4C51-AA4C-F7472416A70C}"/>
    <cellStyle name="Currency 2 2 2 2 5 2 2 6" xfId="13793" xr:uid="{58D68CA0-74B8-4184-93B7-49A20D0AFE39}"/>
    <cellStyle name="Currency 2 2 2 2 5 2 2 7" xfId="27483" xr:uid="{29E80428-2110-4D4C-A225-879F535BCE50}"/>
    <cellStyle name="Currency 2 2 2 2 5 2 2 8" xfId="42367" xr:uid="{9D13C1D4-79B8-4345-A92B-5D1C951EACDA}"/>
    <cellStyle name="Currency 2 2 2 2 5 2 3" xfId="6948" xr:uid="{55ADB48D-CEE2-4014-A28F-B76F87962DD1}"/>
    <cellStyle name="Currency 2 2 2 2 5 2 3 2" xfId="8661" xr:uid="{81E5B47A-9CBF-4A20-9048-4F0AE56B0C85}"/>
    <cellStyle name="Currency 2 2 2 2 5 2 3 2 2" xfId="12083" xr:uid="{E20360C6-E738-4876-AB56-3EE2E4610BED}"/>
    <cellStyle name="Currency 2 2 2 2 5 2 3 2 2 2" xfId="25773" xr:uid="{8FAB2446-9157-4D79-B7A0-00279BAE6217}"/>
    <cellStyle name="Currency 2 2 2 2 5 2 3 2 2 2 2" xfId="39465" xr:uid="{01DF4D1B-9E38-4529-9AA8-F4445ECFBC4C}"/>
    <cellStyle name="Currency 2 2 2 2 5 2 3 2 2 2 3" xfId="54349" xr:uid="{4ACDE75A-59E7-4A29-B439-797C73BD2754}"/>
    <cellStyle name="Currency 2 2 2 2 5 2 3 2 2 3" xfId="18929" xr:uid="{681B31DE-A1AC-496A-BF12-D6EC6C29FAD9}"/>
    <cellStyle name="Currency 2 2 2 2 5 2 3 2 2 4" xfId="32619" xr:uid="{CDB1C0F5-A4EC-44A9-843C-DA8A38CCB3D2}"/>
    <cellStyle name="Currency 2 2 2 2 5 2 3 2 2 5" xfId="47503" xr:uid="{9F3DA08D-8038-47CE-BF06-A6E8CBDD29B0}"/>
    <cellStyle name="Currency 2 2 2 2 5 2 3 2 3" xfId="22351" xr:uid="{FF1C9226-6ED5-4F39-9CA1-7C1BB458957A}"/>
    <cellStyle name="Currency 2 2 2 2 5 2 3 2 3 2" xfId="36043" xr:uid="{8840BE4A-DB45-401E-9097-E694F07AA758}"/>
    <cellStyle name="Currency 2 2 2 2 5 2 3 2 3 3" xfId="50927" xr:uid="{98D92942-2829-4713-9348-1AEFD68D1CE5}"/>
    <cellStyle name="Currency 2 2 2 2 5 2 3 2 4" xfId="15507" xr:uid="{3DDE51F7-81D6-41EC-A9FA-ADE45644F8E0}"/>
    <cellStyle name="Currency 2 2 2 2 5 2 3 2 5" xfId="29197" xr:uid="{3425176A-CC33-44D8-9A33-CE467A3B5996}"/>
    <cellStyle name="Currency 2 2 2 2 5 2 3 2 6" xfId="44081" xr:uid="{E89204D7-723E-43A0-9EB3-85424D8E3BDE}"/>
    <cellStyle name="Currency 2 2 2 2 5 2 3 3" xfId="10371" xr:uid="{D5E1BE44-5025-4839-A54A-9FBEBC52F6F1}"/>
    <cellStyle name="Currency 2 2 2 2 5 2 3 3 2" xfId="24061" xr:uid="{F1BADD7B-A88D-497E-8F0D-BD943D9CC59A}"/>
    <cellStyle name="Currency 2 2 2 2 5 2 3 3 2 2" xfId="37753" xr:uid="{7BED8997-9FDA-4B5C-AF14-9A973793EA1D}"/>
    <cellStyle name="Currency 2 2 2 2 5 2 3 3 2 3" xfId="52637" xr:uid="{F2190EB8-1247-4999-B5E1-EF0B4376F418}"/>
    <cellStyle name="Currency 2 2 2 2 5 2 3 3 3" xfId="17217" xr:uid="{DC7C79EE-BA40-4C96-9B3A-2F0D3B8EA4A7}"/>
    <cellStyle name="Currency 2 2 2 2 5 2 3 3 4" xfId="30907" xr:uid="{D84445C4-5AFA-4691-A21F-44C6BC3C6AFE}"/>
    <cellStyle name="Currency 2 2 2 2 5 2 3 3 5" xfId="45791" xr:uid="{B0C6A099-0E44-425C-B40B-B4A57ADBE117}"/>
    <cellStyle name="Currency 2 2 2 2 5 2 3 4" xfId="20639" xr:uid="{03D549B9-748C-4690-8567-1E49D183F16D}"/>
    <cellStyle name="Currency 2 2 2 2 5 2 3 4 2" xfId="34331" xr:uid="{888CC56E-246B-4386-B0C7-DD587E0AEEDD}"/>
    <cellStyle name="Currency 2 2 2 2 5 2 3 4 3" xfId="49215" xr:uid="{203A75E6-D026-4E8F-879F-311F84A61C10}"/>
    <cellStyle name="Currency 2 2 2 2 5 2 3 5" xfId="13795" xr:uid="{3D977993-DF9C-48B1-9816-221DE6D7D954}"/>
    <cellStyle name="Currency 2 2 2 2 5 2 3 6" xfId="27485" xr:uid="{5DD164A2-65E6-4F64-A840-DEFE34B60F61}"/>
    <cellStyle name="Currency 2 2 2 2 5 2 3 7" xfId="42369" xr:uid="{1B5E2F10-2108-45C6-BC9B-DA29EE6E2F1B}"/>
    <cellStyle name="Currency 2 2 2 2 5 2 4" xfId="6949" xr:uid="{81070C37-981D-4F18-81FA-C3A9857984A5}"/>
    <cellStyle name="Currency 2 2 2 2 5 2 4 2" xfId="8662" xr:uid="{70795831-7D92-406B-B813-7FFD8E324233}"/>
    <cellStyle name="Currency 2 2 2 2 5 2 4 2 2" xfId="12084" xr:uid="{1486A0AD-27C9-45A3-83BE-F70F7067C443}"/>
    <cellStyle name="Currency 2 2 2 2 5 2 4 2 2 2" xfId="25774" xr:uid="{80F89156-FD41-4BD3-9C35-FDBBA4E9D3DB}"/>
    <cellStyle name="Currency 2 2 2 2 5 2 4 2 2 2 2" xfId="39466" xr:uid="{953446AB-78F7-436B-BC23-C68A276CFD15}"/>
    <cellStyle name="Currency 2 2 2 2 5 2 4 2 2 2 3" xfId="54350" xr:uid="{33ED3EE9-BD11-4F3D-B7BF-0E1C36E9E231}"/>
    <cellStyle name="Currency 2 2 2 2 5 2 4 2 2 3" xfId="18930" xr:uid="{365E7708-192A-4C90-9C69-F6D4D037736E}"/>
    <cellStyle name="Currency 2 2 2 2 5 2 4 2 2 4" xfId="32620" xr:uid="{35BA9C9E-0963-4D25-A7AE-5C30C5BB276C}"/>
    <cellStyle name="Currency 2 2 2 2 5 2 4 2 2 5" xfId="47504" xr:uid="{296AA5C6-E014-43A5-8087-42AB376A2661}"/>
    <cellStyle name="Currency 2 2 2 2 5 2 4 2 3" xfId="22352" xr:uid="{714F3858-55C0-4E65-A740-77F737F3E512}"/>
    <cellStyle name="Currency 2 2 2 2 5 2 4 2 3 2" xfId="36044" xr:uid="{4B2DDB1B-AA63-4939-8C8C-92CC24AFBB8D}"/>
    <cellStyle name="Currency 2 2 2 2 5 2 4 2 3 3" xfId="50928" xr:uid="{6E8D0D9D-97AB-4AE1-BCA7-3D532A4834E9}"/>
    <cellStyle name="Currency 2 2 2 2 5 2 4 2 4" xfId="15508" xr:uid="{233779A9-BB4E-4CB3-BF82-CCA8AB705296}"/>
    <cellStyle name="Currency 2 2 2 2 5 2 4 2 5" xfId="29198" xr:uid="{69FE00F6-C898-40C9-83A8-C30C73E58A22}"/>
    <cellStyle name="Currency 2 2 2 2 5 2 4 2 6" xfId="44082" xr:uid="{2828B88E-8273-410C-A2B6-860BF23EFE4C}"/>
    <cellStyle name="Currency 2 2 2 2 5 2 4 3" xfId="10372" xr:uid="{33A8C8B8-2971-4698-B6AC-3C93209F42FE}"/>
    <cellStyle name="Currency 2 2 2 2 5 2 4 3 2" xfId="24062" xr:uid="{80656D20-51C7-4CB7-BD8E-8B56358016C1}"/>
    <cellStyle name="Currency 2 2 2 2 5 2 4 3 2 2" xfId="37754" xr:uid="{8FE29BB9-EDCF-46AF-ADFC-FBC7F98A5535}"/>
    <cellStyle name="Currency 2 2 2 2 5 2 4 3 2 3" xfId="52638" xr:uid="{C9D4C0AB-B4DF-402F-913D-80EF29097E19}"/>
    <cellStyle name="Currency 2 2 2 2 5 2 4 3 3" xfId="17218" xr:uid="{46A78487-EE0F-42A6-A11C-A1A07FF8C743}"/>
    <cellStyle name="Currency 2 2 2 2 5 2 4 3 4" xfId="30908" xr:uid="{D2EF5030-5718-4137-9BD2-77EC2FA456BA}"/>
    <cellStyle name="Currency 2 2 2 2 5 2 4 3 5" xfId="45792" xr:uid="{CE0ADB30-AD1A-4FA4-8C25-DA74CEFFF1BE}"/>
    <cellStyle name="Currency 2 2 2 2 5 2 4 4" xfId="20640" xr:uid="{58C88855-43D8-49B8-A4A2-3429AB29AD51}"/>
    <cellStyle name="Currency 2 2 2 2 5 2 4 4 2" xfId="34332" xr:uid="{64946CF6-00E0-4038-B49D-8D230DA78B2E}"/>
    <cellStyle name="Currency 2 2 2 2 5 2 4 4 3" xfId="49216" xr:uid="{DFA5DA1F-ABFB-4D79-B131-13798C14FD79}"/>
    <cellStyle name="Currency 2 2 2 2 5 2 4 5" xfId="13796" xr:uid="{BE25A70C-5736-4F3A-950B-92E0CF749A47}"/>
    <cellStyle name="Currency 2 2 2 2 5 2 4 6" xfId="27486" xr:uid="{2C876EC0-AACA-4CED-9F97-C5DA7B263AF4}"/>
    <cellStyle name="Currency 2 2 2 2 5 2 4 7" xfId="42370" xr:uid="{DE4114C3-1420-4BEC-B0EC-B1C4DCD6E971}"/>
    <cellStyle name="Currency 2 2 2 2 5 2 5" xfId="8658" xr:uid="{518EF19F-20EA-412F-8589-35C9E87500AB}"/>
    <cellStyle name="Currency 2 2 2 2 5 2 5 2" xfId="12080" xr:uid="{25231C8E-7495-4BA9-9A78-291B04192D1D}"/>
    <cellStyle name="Currency 2 2 2 2 5 2 5 2 2" xfId="25770" xr:uid="{FD142098-A778-47AD-BCDA-43FA6124FA3D}"/>
    <cellStyle name="Currency 2 2 2 2 5 2 5 2 2 2" xfId="39462" xr:uid="{3C4AF99E-96F4-4DB7-8490-58CFBC78FBF7}"/>
    <cellStyle name="Currency 2 2 2 2 5 2 5 2 2 3" xfId="54346" xr:uid="{CE38805E-4D7B-43B4-AD45-E57D541C6ADD}"/>
    <cellStyle name="Currency 2 2 2 2 5 2 5 2 3" xfId="18926" xr:uid="{528D50A9-BC0C-4790-9B11-E7481A7F93F4}"/>
    <cellStyle name="Currency 2 2 2 2 5 2 5 2 4" xfId="32616" xr:uid="{3E809275-C565-4C06-A3EF-30CC209AAC3A}"/>
    <cellStyle name="Currency 2 2 2 2 5 2 5 2 5" xfId="47500" xr:uid="{378F6989-8573-470E-BBE8-38FB42F39E70}"/>
    <cellStyle name="Currency 2 2 2 2 5 2 5 3" xfId="22348" xr:uid="{CE8839B1-62F0-48E4-B7E4-40A9815F5629}"/>
    <cellStyle name="Currency 2 2 2 2 5 2 5 3 2" xfId="36040" xr:uid="{7B28BEE9-F9C5-43A9-AAC5-85F8510F8137}"/>
    <cellStyle name="Currency 2 2 2 2 5 2 5 3 3" xfId="50924" xr:uid="{FC1D27CA-400B-4403-923D-5BEBF7433B3E}"/>
    <cellStyle name="Currency 2 2 2 2 5 2 5 4" xfId="15504" xr:uid="{B07312EA-817F-47D7-9C51-3A30A345BBD9}"/>
    <cellStyle name="Currency 2 2 2 2 5 2 5 5" xfId="29194" xr:uid="{71CF22E5-E991-4DC2-AA1C-5DE0EC75CFEE}"/>
    <cellStyle name="Currency 2 2 2 2 5 2 5 6" xfId="44078" xr:uid="{85EF07D3-9D6E-491F-9551-546FC18DB2AD}"/>
    <cellStyle name="Currency 2 2 2 2 5 2 6" xfId="10368" xr:uid="{DB3E9BED-5A97-4639-9D6A-2BBF7206EC16}"/>
    <cellStyle name="Currency 2 2 2 2 5 2 6 2" xfId="24058" xr:uid="{620AFB84-FC09-4FE8-B361-243E829DD066}"/>
    <cellStyle name="Currency 2 2 2 2 5 2 6 2 2" xfId="37750" xr:uid="{126AC929-53BA-49A4-B1D5-AC7D162CE6E7}"/>
    <cellStyle name="Currency 2 2 2 2 5 2 6 2 3" xfId="52634" xr:uid="{5D6139A3-7988-4A1B-98F9-CF776BDF3120}"/>
    <cellStyle name="Currency 2 2 2 2 5 2 6 3" xfId="17214" xr:uid="{94516407-1C5A-449F-AB59-DB37664C0212}"/>
    <cellStyle name="Currency 2 2 2 2 5 2 6 4" xfId="30904" xr:uid="{C9C229D1-E2AB-458E-9FB8-8DA0CF32D001}"/>
    <cellStyle name="Currency 2 2 2 2 5 2 6 5" xfId="45788" xr:uid="{F03774C7-8B04-4DFD-A0F5-C00F220CCC1A}"/>
    <cellStyle name="Currency 2 2 2 2 5 2 7" xfId="20636" xr:uid="{D6BAB736-8848-462E-A74C-A792E3256B4A}"/>
    <cellStyle name="Currency 2 2 2 2 5 2 7 2" xfId="34328" xr:uid="{67BE145E-5A8F-4B53-9111-853B5DB4122C}"/>
    <cellStyle name="Currency 2 2 2 2 5 2 7 3" xfId="49212" xr:uid="{B3BCC3E3-6B88-4389-A517-0C70A2B57931}"/>
    <cellStyle name="Currency 2 2 2 2 5 2 8" xfId="13792" xr:uid="{5331B35D-A3C7-4AB5-B370-085D9AD98895}"/>
    <cellStyle name="Currency 2 2 2 2 5 2 9" xfId="27482" xr:uid="{3F7673C3-CF2D-4AFD-8449-1539E93B441A}"/>
    <cellStyle name="Currency 2 2 2 2 5 3" xfId="6950" xr:uid="{BDA91C8A-BC3C-431A-B018-290337F646DB}"/>
    <cellStyle name="Currency 2 2 2 2 5 3 10" xfId="42371" xr:uid="{79042941-DA51-47A0-B3A2-F0B9C90A2CAF}"/>
    <cellStyle name="Currency 2 2 2 2 5 3 2" xfId="6951" xr:uid="{3894D901-3CFC-45D0-97A4-FF13B422F7DF}"/>
    <cellStyle name="Currency 2 2 2 2 5 3 2 2" xfId="6952" xr:uid="{6FB62DBB-7D04-451E-8413-527F73A041D6}"/>
    <cellStyle name="Currency 2 2 2 2 5 3 2 2 2" xfId="8665" xr:uid="{D6FF5501-9EEA-4FBA-8D98-A7751E513C62}"/>
    <cellStyle name="Currency 2 2 2 2 5 3 2 2 2 2" xfId="12087" xr:uid="{ACB8E8EF-CBD3-4CE4-B198-BEF7365A0C31}"/>
    <cellStyle name="Currency 2 2 2 2 5 3 2 2 2 2 2" xfId="25777" xr:uid="{D9FA70F9-D5E7-4B94-AFB1-BBF717748122}"/>
    <cellStyle name="Currency 2 2 2 2 5 3 2 2 2 2 2 2" xfId="39469" xr:uid="{6444E338-D672-4469-8323-2E6055449EAE}"/>
    <cellStyle name="Currency 2 2 2 2 5 3 2 2 2 2 2 3" xfId="54353" xr:uid="{D9442C6D-CBC5-446C-811D-201D7A660890}"/>
    <cellStyle name="Currency 2 2 2 2 5 3 2 2 2 2 3" xfId="18933" xr:uid="{BC033177-E3E3-46DA-B85A-3E4CB54AF18D}"/>
    <cellStyle name="Currency 2 2 2 2 5 3 2 2 2 2 4" xfId="32623" xr:uid="{CEA13945-1B74-4EA8-A8D4-CF98C1167247}"/>
    <cellStyle name="Currency 2 2 2 2 5 3 2 2 2 2 5" xfId="47507" xr:uid="{E7348508-D20D-4748-AA8C-408054464508}"/>
    <cellStyle name="Currency 2 2 2 2 5 3 2 2 2 3" xfId="22355" xr:uid="{7BCD2791-0AFD-4B1C-872A-3D39A3C3A18D}"/>
    <cellStyle name="Currency 2 2 2 2 5 3 2 2 2 3 2" xfId="36047" xr:uid="{E81BCC53-FFAE-46BE-A4BD-E137CDF4FA31}"/>
    <cellStyle name="Currency 2 2 2 2 5 3 2 2 2 3 3" xfId="50931" xr:uid="{CFF0A80F-800A-4634-A472-BA8E649C576B}"/>
    <cellStyle name="Currency 2 2 2 2 5 3 2 2 2 4" xfId="15511" xr:uid="{6BB329D0-75F9-4971-8E8B-009DB3D0F4E8}"/>
    <cellStyle name="Currency 2 2 2 2 5 3 2 2 2 5" xfId="29201" xr:uid="{05FF9D45-CE02-4197-81B0-02DC08FF092A}"/>
    <cellStyle name="Currency 2 2 2 2 5 3 2 2 2 6" xfId="44085" xr:uid="{EC4067C6-431D-4979-A15E-752DCD3C4BF4}"/>
    <cellStyle name="Currency 2 2 2 2 5 3 2 2 3" xfId="10375" xr:uid="{2CC9E80F-F157-42E7-BBEE-239202A3E01B}"/>
    <cellStyle name="Currency 2 2 2 2 5 3 2 2 3 2" xfId="24065" xr:uid="{5C1C3561-E5F8-4A07-BC75-A1FDA5145FDA}"/>
    <cellStyle name="Currency 2 2 2 2 5 3 2 2 3 2 2" xfId="37757" xr:uid="{555B4829-1B5C-491E-A38E-A25F133F3A9A}"/>
    <cellStyle name="Currency 2 2 2 2 5 3 2 2 3 2 3" xfId="52641" xr:uid="{0215EA38-CC3B-4AC8-986A-5C3BF8DC07E6}"/>
    <cellStyle name="Currency 2 2 2 2 5 3 2 2 3 3" xfId="17221" xr:uid="{9125C4BA-17D1-476B-93CC-228EBFA1BC20}"/>
    <cellStyle name="Currency 2 2 2 2 5 3 2 2 3 4" xfId="30911" xr:uid="{3624D780-10BF-47DE-A6EE-5BAF51B47B90}"/>
    <cellStyle name="Currency 2 2 2 2 5 3 2 2 3 5" xfId="45795" xr:uid="{92325246-9B7D-4717-A8BE-CB1D354B0DC0}"/>
    <cellStyle name="Currency 2 2 2 2 5 3 2 2 4" xfId="20643" xr:uid="{09A6FED9-4168-4AAD-83F6-99BD93EE9757}"/>
    <cellStyle name="Currency 2 2 2 2 5 3 2 2 4 2" xfId="34335" xr:uid="{20D0DA02-09C2-4F13-B38E-929CAED85915}"/>
    <cellStyle name="Currency 2 2 2 2 5 3 2 2 4 3" xfId="49219" xr:uid="{F7D687A9-D236-4B77-906F-D4156D9ADFA4}"/>
    <cellStyle name="Currency 2 2 2 2 5 3 2 2 5" xfId="13799" xr:uid="{08BEA7E0-F6B7-4ED7-84C2-673850F0A270}"/>
    <cellStyle name="Currency 2 2 2 2 5 3 2 2 6" xfId="27489" xr:uid="{8808AFF0-CBEA-4B58-90CC-68575E8C3F6C}"/>
    <cellStyle name="Currency 2 2 2 2 5 3 2 2 7" xfId="42373" xr:uid="{BBC840C9-F902-4ABD-AE67-0128B6C9A759}"/>
    <cellStyle name="Currency 2 2 2 2 5 3 2 3" xfId="8664" xr:uid="{B4583C8F-60D1-4D39-86B2-7A086B632CDD}"/>
    <cellStyle name="Currency 2 2 2 2 5 3 2 3 2" xfId="12086" xr:uid="{0DEFE4DB-36A3-483E-8059-85EE745388AE}"/>
    <cellStyle name="Currency 2 2 2 2 5 3 2 3 2 2" xfId="25776" xr:uid="{3870E321-1642-4245-AD57-60313396416A}"/>
    <cellStyle name="Currency 2 2 2 2 5 3 2 3 2 2 2" xfId="39468" xr:uid="{B8DD7C18-61CF-4DBA-A219-8314A134E208}"/>
    <cellStyle name="Currency 2 2 2 2 5 3 2 3 2 2 3" xfId="54352" xr:uid="{028BE654-5703-4A69-89DE-D3F855F7041D}"/>
    <cellStyle name="Currency 2 2 2 2 5 3 2 3 2 3" xfId="18932" xr:uid="{7EC2D20E-9C6F-4431-B7AA-78D37D952195}"/>
    <cellStyle name="Currency 2 2 2 2 5 3 2 3 2 4" xfId="32622" xr:uid="{A14C66C9-A723-4BD1-9174-52C0172F7F39}"/>
    <cellStyle name="Currency 2 2 2 2 5 3 2 3 2 5" xfId="47506" xr:uid="{0DE65146-9ABD-4A7F-B830-6BFE30548A62}"/>
    <cellStyle name="Currency 2 2 2 2 5 3 2 3 3" xfId="22354" xr:uid="{26074564-D751-43E9-9D1E-36B78B74FD8F}"/>
    <cellStyle name="Currency 2 2 2 2 5 3 2 3 3 2" xfId="36046" xr:uid="{B9D42891-21C5-490E-91F3-7A4B62943271}"/>
    <cellStyle name="Currency 2 2 2 2 5 3 2 3 3 3" xfId="50930" xr:uid="{B0248863-7874-4B62-9117-206DD35DC375}"/>
    <cellStyle name="Currency 2 2 2 2 5 3 2 3 4" xfId="15510" xr:uid="{BF3B3CCE-9E1A-42C2-A206-4AC468F59C24}"/>
    <cellStyle name="Currency 2 2 2 2 5 3 2 3 5" xfId="29200" xr:uid="{34816078-6036-4445-8E83-17D4A35936A8}"/>
    <cellStyle name="Currency 2 2 2 2 5 3 2 3 6" xfId="44084" xr:uid="{604D8593-19A4-45C9-A935-35090B015607}"/>
    <cellStyle name="Currency 2 2 2 2 5 3 2 4" xfId="10374" xr:uid="{1FC64455-FCE1-45C9-8BF1-B38E6E53608A}"/>
    <cellStyle name="Currency 2 2 2 2 5 3 2 4 2" xfId="24064" xr:uid="{876AF051-745C-4709-AEEB-86F4C7A5AB25}"/>
    <cellStyle name="Currency 2 2 2 2 5 3 2 4 2 2" xfId="37756" xr:uid="{300482BC-B330-4FD9-88EB-B7F619420B1C}"/>
    <cellStyle name="Currency 2 2 2 2 5 3 2 4 2 3" xfId="52640" xr:uid="{2199DA61-E658-484F-A870-05C6EF4BE610}"/>
    <cellStyle name="Currency 2 2 2 2 5 3 2 4 3" xfId="17220" xr:uid="{18CDB988-6B0A-486F-AAFC-A8CA0542FC93}"/>
    <cellStyle name="Currency 2 2 2 2 5 3 2 4 4" xfId="30910" xr:uid="{43AC490B-01B1-44C9-B4C6-1514772CF5CF}"/>
    <cellStyle name="Currency 2 2 2 2 5 3 2 4 5" xfId="45794" xr:uid="{5E3B4E5D-9B14-40DE-B86F-16D0918B8538}"/>
    <cellStyle name="Currency 2 2 2 2 5 3 2 5" xfId="20642" xr:uid="{7B422FC5-97D4-4512-B197-7789F0302D10}"/>
    <cellStyle name="Currency 2 2 2 2 5 3 2 5 2" xfId="34334" xr:uid="{3F7F0E02-B5E3-4F0F-A8BC-18C2156C1521}"/>
    <cellStyle name="Currency 2 2 2 2 5 3 2 5 3" xfId="49218" xr:uid="{5B07CA89-8447-478D-826C-43029AC43109}"/>
    <cellStyle name="Currency 2 2 2 2 5 3 2 6" xfId="13798" xr:uid="{321D48B7-A42F-4D45-849E-61F2BF9CD46B}"/>
    <cellStyle name="Currency 2 2 2 2 5 3 2 7" xfId="27488" xr:uid="{8F835798-5C50-4096-B68D-E3ACC915FECA}"/>
    <cellStyle name="Currency 2 2 2 2 5 3 2 8" xfId="42372" xr:uid="{D862FBA9-88DE-4DCA-B0F3-8CBFBAC95EEE}"/>
    <cellStyle name="Currency 2 2 2 2 5 3 3" xfId="6953" xr:uid="{94AD36B4-2F16-485A-8643-DB26A8EAD1EF}"/>
    <cellStyle name="Currency 2 2 2 2 5 3 3 2" xfId="8666" xr:uid="{1FFC7DB1-6092-42E0-94E5-66E11B7FA821}"/>
    <cellStyle name="Currency 2 2 2 2 5 3 3 2 2" xfId="12088" xr:uid="{27B8A2BD-1BF9-485C-A0A2-85668C1BABB3}"/>
    <cellStyle name="Currency 2 2 2 2 5 3 3 2 2 2" xfId="25778" xr:uid="{9B6C654D-5169-46E3-8628-6E5672916DB6}"/>
    <cellStyle name="Currency 2 2 2 2 5 3 3 2 2 2 2" xfId="39470" xr:uid="{7FAA9083-A0FB-4960-A35F-82B66952234A}"/>
    <cellStyle name="Currency 2 2 2 2 5 3 3 2 2 2 3" xfId="54354" xr:uid="{5D3145A2-F2E5-4F63-BB07-CB4FD1EE9BA5}"/>
    <cellStyle name="Currency 2 2 2 2 5 3 3 2 2 3" xfId="18934" xr:uid="{29DFAB4F-9A46-46EF-84DE-93C8C85000FC}"/>
    <cellStyle name="Currency 2 2 2 2 5 3 3 2 2 4" xfId="32624" xr:uid="{01EC8898-92B4-4394-B960-DABA9E79F615}"/>
    <cellStyle name="Currency 2 2 2 2 5 3 3 2 2 5" xfId="47508" xr:uid="{AB802873-86C9-4627-B1F8-A2A81100694E}"/>
    <cellStyle name="Currency 2 2 2 2 5 3 3 2 3" xfId="22356" xr:uid="{D7B78EF8-FD11-4966-B6FE-A2F2793849F5}"/>
    <cellStyle name="Currency 2 2 2 2 5 3 3 2 3 2" xfId="36048" xr:uid="{85C066A8-37EA-4CBE-B18B-8300D9FF058E}"/>
    <cellStyle name="Currency 2 2 2 2 5 3 3 2 3 3" xfId="50932" xr:uid="{A830F10E-9E6F-4730-8C02-9B49C8D98E19}"/>
    <cellStyle name="Currency 2 2 2 2 5 3 3 2 4" xfId="15512" xr:uid="{4FEF852F-1578-448F-87B6-14155FA4CA37}"/>
    <cellStyle name="Currency 2 2 2 2 5 3 3 2 5" xfId="29202" xr:uid="{6F736611-64FF-4196-B2F4-303662820CC4}"/>
    <cellStyle name="Currency 2 2 2 2 5 3 3 2 6" xfId="44086" xr:uid="{27BBEA53-61C2-4F11-9F0F-94D4F8808354}"/>
    <cellStyle name="Currency 2 2 2 2 5 3 3 3" xfId="10376" xr:uid="{C357F719-8878-4361-BF73-3B392C7D8C3B}"/>
    <cellStyle name="Currency 2 2 2 2 5 3 3 3 2" xfId="24066" xr:uid="{E8F22E48-B7E3-4425-929A-0568BC5A90F6}"/>
    <cellStyle name="Currency 2 2 2 2 5 3 3 3 2 2" xfId="37758" xr:uid="{ED529BFB-922E-40F0-9454-565B18F8FC08}"/>
    <cellStyle name="Currency 2 2 2 2 5 3 3 3 2 3" xfId="52642" xr:uid="{163575EC-CDAE-420E-9BEB-14478597D49A}"/>
    <cellStyle name="Currency 2 2 2 2 5 3 3 3 3" xfId="17222" xr:uid="{127961FF-B63D-49C0-818C-14F00D194B00}"/>
    <cellStyle name="Currency 2 2 2 2 5 3 3 3 4" xfId="30912" xr:uid="{9A30A7C7-726C-4892-B2F6-5A59D95B85BF}"/>
    <cellStyle name="Currency 2 2 2 2 5 3 3 3 5" xfId="45796" xr:uid="{2779B7C4-E32F-4337-94C9-5EE7F8C59995}"/>
    <cellStyle name="Currency 2 2 2 2 5 3 3 4" xfId="20644" xr:uid="{159212BF-1CC8-4AD8-B69E-3A4F5AA98152}"/>
    <cellStyle name="Currency 2 2 2 2 5 3 3 4 2" xfId="34336" xr:uid="{AF48DA03-02D9-4B68-9A28-1275B7D9061B}"/>
    <cellStyle name="Currency 2 2 2 2 5 3 3 4 3" xfId="49220" xr:uid="{C710220D-C887-4D0C-9D23-F9B8F164AA4A}"/>
    <cellStyle name="Currency 2 2 2 2 5 3 3 5" xfId="13800" xr:uid="{217410E6-5013-4651-9C35-9088951FD202}"/>
    <cellStyle name="Currency 2 2 2 2 5 3 3 6" xfId="27490" xr:uid="{38C57599-9986-4438-A3DC-A609E1C685D3}"/>
    <cellStyle name="Currency 2 2 2 2 5 3 3 7" xfId="42374" xr:uid="{327A5A38-769A-405A-A913-8E1ED8D8E8E3}"/>
    <cellStyle name="Currency 2 2 2 2 5 3 4" xfId="6954" xr:uid="{FEB47F47-9C4A-4E22-AF2B-75C6F608C39A}"/>
    <cellStyle name="Currency 2 2 2 2 5 3 4 2" xfId="8667" xr:uid="{D4C2E618-10C9-4D7E-8B01-A83D3702906A}"/>
    <cellStyle name="Currency 2 2 2 2 5 3 4 2 2" xfId="12089" xr:uid="{F2EED0EC-2443-4394-8270-2452E49E2A09}"/>
    <cellStyle name="Currency 2 2 2 2 5 3 4 2 2 2" xfId="25779" xr:uid="{27131D37-70AA-4F55-81D3-4E3D288996E2}"/>
    <cellStyle name="Currency 2 2 2 2 5 3 4 2 2 2 2" xfId="39471" xr:uid="{F040A4E0-E066-4ACD-A6B9-0B34715C6EBB}"/>
    <cellStyle name="Currency 2 2 2 2 5 3 4 2 2 2 3" xfId="54355" xr:uid="{D4F74C3E-5AC2-4D53-9545-E251ED25706B}"/>
    <cellStyle name="Currency 2 2 2 2 5 3 4 2 2 3" xfId="18935" xr:uid="{958CB0E9-1C54-460D-939F-96E3A05F315E}"/>
    <cellStyle name="Currency 2 2 2 2 5 3 4 2 2 4" xfId="32625" xr:uid="{4CACF863-9D02-4ED5-9BE8-B5B610ED0C68}"/>
    <cellStyle name="Currency 2 2 2 2 5 3 4 2 2 5" xfId="47509" xr:uid="{A899D798-5D29-4654-A6AC-E42286519B21}"/>
    <cellStyle name="Currency 2 2 2 2 5 3 4 2 3" xfId="22357" xr:uid="{2647E4DD-5342-4106-A289-86173E5FD18B}"/>
    <cellStyle name="Currency 2 2 2 2 5 3 4 2 3 2" xfId="36049" xr:uid="{98244A72-4EDB-438B-8D2C-F70E193E8348}"/>
    <cellStyle name="Currency 2 2 2 2 5 3 4 2 3 3" xfId="50933" xr:uid="{1474486D-30C9-4564-933F-8971D1E610BB}"/>
    <cellStyle name="Currency 2 2 2 2 5 3 4 2 4" xfId="15513" xr:uid="{DC0FF7F5-7DD9-43F3-83D6-E8EFF89DED50}"/>
    <cellStyle name="Currency 2 2 2 2 5 3 4 2 5" xfId="29203" xr:uid="{284EC38C-E8A9-45B2-B1E1-F3299398758F}"/>
    <cellStyle name="Currency 2 2 2 2 5 3 4 2 6" xfId="44087" xr:uid="{34F73780-1EF5-4ACC-B474-6FEA4E471864}"/>
    <cellStyle name="Currency 2 2 2 2 5 3 4 3" xfId="10377" xr:uid="{0E87A92D-5C86-47DC-97BF-3B72E8816E6D}"/>
    <cellStyle name="Currency 2 2 2 2 5 3 4 3 2" xfId="24067" xr:uid="{0B6AC50A-AEDC-4370-8447-386DCBA470B3}"/>
    <cellStyle name="Currency 2 2 2 2 5 3 4 3 2 2" xfId="37759" xr:uid="{9581B0FF-A8D8-4F37-9876-6FC8CD4FEEA0}"/>
    <cellStyle name="Currency 2 2 2 2 5 3 4 3 2 3" xfId="52643" xr:uid="{43201637-FB79-4A65-AF1D-75F5020FB755}"/>
    <cellStyle name="Currency 2 2 2 2 5 3 4 3 3" xfId="17223" xr:uid="{B53D1D9F-3E6B-435E-80AE-E6CBAB968F36}"/>
    <cellStyle name="Currency 2 2 2 2 5 3 4 3 4" xfId="30913" xr:uid="{2ADA9FD7-AEF4-43FB-ABFD-03CE9E48D054}"/>
    <cellStyle name="Currency 2 2 2 2 5 3 4 3 5" xfId="45797" xr:uid="{62FA3377-7567-4CD4-B9D2-3EFF660B0087}"/>
    <cellStyle name="Currency 2 2 2 2 5 3 4 4" xfId="20645" xr:uid="{04EAB0D4-D4D1-4404-BC0F-5AEAEB00FCC1}"/>
    <cellStyle name="Currency 2 2 2 2 5 3 4 4 2" xfId="34337" xr:uid="{9C424E2E-1717-44AF-8C80-1BACB9AEA609}"/>
    <cellStyle name="Currency 2 2 2 2 5 3 4 4 3" xfId="49221" xr:uid="{6B93D7F9-42C9-42CF-AC53-D2F18D75AE6D}"/>
    <cellStyle name="Currency 2 2 2 2 5 3 4 5" xfId="13801" xr:uid="{BDEDDE9A-3839-4BD1-B4E7-512E27F80DB9}"/>
    <cellStyle name="Currency 2 2 2 2 5 3 4 6" xfId="27491" xr:uid="{5DDF5829-9949-430A-8ACC-2FCF2CB5A29A}"/>
    <cellStyle name="Currency 2 2 2 2 5 3 4 7" xfId="42375" xr:uid="{592315F1-DFC5-4A0C-80A6-787D36C6DDDA}"/>
    <cellStyle name="Currency 2 2 2 2 5 3 5" xfId="8663" xr:uid="{6951E701-00C0-4287-A117-FA2E228F5233}"/>
    <cellStyle name="Currency 2 2 2 2 5 3 5 2" xfId="12085" xr:uid="{B1A0E2F8-EFD4-4998-82DE-A7804DC1E708}"/>
    <cellStyle name="Currency 2 2 2 2 5 3 5 2 2" xfId="25775" xr:uid="{C0C718A9-CC5A-4C76-9329-8AD62976F119}"/>
    <cellStyle name="Currency 2 2 2 2 5 3 5 2 2 2" xfId="39467" xr:uid="{286DAD9F-773B-437B-9E6D-B845D424DF72}"/>
    <cellStyle name="Currency 2 2 2 2 5 3 5 2 2 3" xfId="54351" xr:uid="{7DFF9BC0-E4EB-4EFB-8CB9-992DD8805AFB}"/>
    <cellStyle name="Currency 2 2 2 2 5 3 5 2 3" xfId="18931" xr:uid="{221A2961-0AC9-4FBD-8019-8B6317E9B925}"/>
    <cellStyle name="Currency 2 2 2 2 5 3 5 2 4" xfId="32621" xr:uid="{F46EDAC7-E5C8-4AFC-BE34-8C5AE8AC77C6}"/>
    <cellStyle name="Currency 2 2 2 2 5 3 5 2 5" xfId="47505" xr:uid="{F3BCA65F-78C5-4A8B-AD04-5E17B608709C}"/>
    <cellStyle name="Currency 2 2 2 2 5 3 5 3" xfId="22353" xr:uid="{9DE93913-72C6-476A-96D0-036EAE48D296}"/>
    <cellStyle name="Currency 2 2 2 2 5 3 5 3 2" xfId="36045" xr:uid="{4F0F2ED0-68C0-4DC6-9957-1FB937D061BA}"/>
    <cellStyle name="Currency 2 2 2 2 5 3 5 3 3" xfId="50929" xr:uid="{4240C0CD-BC43-4C88-9DCF-4A8337DD35DC}"/>
    <cellStyle name="Currency 2 2 2 2 5 3 5 4" xfId="15509" xr:uid="{AAE2F0FA-33EA-4739-8120-3E7551FD2DB0}"/>
    <cellStyle name="Currency 2 2 2 2 5 3 5 5" xfId="29199" xr:uid="{6E713B06-99FA-4C44-AB11-F8A0A1B665BD}"/>
    <cellStyle name="Currency 2 2 2 2 5 3 5 6" xfId="44083" xr:uid="{1688D4E0-4EAB-4DBA-AA85-FE221770232D}"/>
    <cellStyle name="Currency 2 2 2 2 5 3 6" xfId="10373" xr:uid="{98E3B3BF-3488-4D61-AC28-0CB2697C972C}"/>
    <cellStyle name="Currency 2 2 2 2 5 3 6 2" xfId="24063" xr:uid="{53C67A39-F09A-4840-8AB9-526B366081A9}"/>
    <cellStyle name="Currency 2 2 2 2 5 3 6 2 2" xfId="37755" xr:uid="{ECE98EE9-A27B-41BB-BAC5-3E1DCC872734}"/>
    <cellStyle name="Currency 2 2 2 2 5 3 6 2 3" xfId="52639" xr:uid="{C039C0ED-1E37-486D-BC61-F3486741ECBC}"/>
    <cellStyle name="Currency 2 2 2 2 5 3 6 3" xfId="17219" xr:uid="{B536BF7A-2A74-4EA8-BAC4-1F53F5510E3F}"/>
    <cellStyle name="Currency 2 2 2 2 5 3 6 4" xfId="30909" xr:uid="{20B3E683-0224-4325-96CA-66EC03760C1B}"/>
    <cellStyle name="Currency 2 2 2 2 5 3 6 5" xfId="45793" xr:uid="{F54EAC63-5A1C-484C-BE84-3610D4EBF39B}"/>
    <cellStyle name="Currency 2 2 2 2 5 3 7" xfId="20641" xr:uid="{A19712D9-C171-4EBC-AA1F-D46826841372}"/>
    <cellStyle name="Currency 2 2 2 2 5 3 7 2" xfId="34333" xr:uid="{9BF38021-2BD0-4791-835B-95AA0F51D6F9}"/>
    <cellStyle name="Currency 2 2 2 2 5 3 7 3" xfId="49217" xr:uid="{B65704F3-B8CA-4E5D-801D-7691CFF6ED69}"/>
    <cellStyle name="Currency 2 2 2 2 5 3 8" xfId="13797" xr:uid="{66C63AD4-5FFC-41AA-B41E-6AC315DA66D4}"/>
    <cellStyle name="Currency 2 2 2 2 5 3 9" xfId="27487" xr:uid="{9E932114-91A4-4ECC-B22A-42D47AA6F5D8}"/>
    <cellStyle name="Currency 2 2 2 2 5 4" xfId="6955" xr:uid="{B3D18889-387E-4BA1-9891-34D277589F7A}"/>
    <cellStyle name="Currency 2 2 2 2 5 4 2" xfId="6956" xr:uid="{0D3B3752-8DFE-4817-A69F-5114A2F72F46}"/>
    <cellStyle name="Currency 2 2 2 2 5 4 2 2" xfId="8669" xr:uid="{8C04E2AC-F34B-40F1-AC84-BA0E069B8ECC}"/>
    <cellStyle name="Currency 2 2 2 2 5 4 2 2 2" xfId="12091" xr:uid="{6FF91314-C5F2-4F98-856E-B352D8D0402D}"/>
    <cellStyle name="Currency 2 2 2 2 5 4 2 2 2 2" xfId="25781" xr:uid="{43206E25-E0D3-448C-A297-A5C39C6F0324}"/>
    <cellStyle name="Currency 2 2 2 2 5 4 2 2 2 2 2" xfId="39473" xr:uid="{37581FD5-DE92-41A9-A450-4C6773BA6728}"/>
    <cellStyle name="Currency 2 2 2 2 5 4 2 2 2 2 3" xfId="54357" xr:uid="{D070DDF7-0A4A-489C-82B3-C8FD9EBC7767}"/>
    <cellStyle name="Currency 2 2 2 2 5 4 2 2 2 3" xfId="18937" xr:uid="{B03823F1-A39D-4104-B3DD-514E005961B5}"/>
    <cellStyle name="Currency 2 2 2 2 5 4 2 2 2 4" xfId="32627" xr:uid="{7EEB6AFF-C257-4DBC-8D73-4CA6C87C54D3}"/>
    <cellStyle name="Currency 2 2 2 2 5 4 2 2 2 5" xfId="47511" xr:uid="{627BF69A-C551-441E-8E57-B1E536210BE9}"/>
    <cellStyle name="Currency 2 2 2 2 5 4 2 2 3" xfId="22359" xr:uid="{AAC132AC-203E-4E3A-9B5E-B7350C4F482E}"/>
    <cellStyle name="Currency 2 2 2 2 5 4 2 2 3 2" xfId="36051" xr:uid="{6D43A954-FCF5-4AAF-AFC8-2FF97E94F615}"/>
    <cellStyle name="Currency 2 2 2 2 5 4 2 2 3 3" xfId="50935" xr:uid="{96809E05-7882-4868-9BE2-6FEB7720B11A}"/>
    <cellStyle name="Currency 2 2 2 2 5 4 2 2 4" xfId="15515" xr:uid="{909056D6-C95C-4FA3-B02B-88E53004B123}"/>
    <cellStyle name="Currency 2 2 2 2 5 4 2 2 5" xfId="29205" xr:uid="{772008BE-F109-4FDC-8B4B-0780A5924A7C}"/>
    <cellStyle name="Currency 2 2 2 2 5 4 2 2 6" xfId="44089" xr:uid="{4B9F578A-7722-4D72-8172-78D49F6DD3D4}"/>
    <cellStyle name="Currency 2 2 2 2 5 4 2 3" xfId="10379" xr:uid="{EA03F078-2883-419E-A962-FB94D95A341B}"/>
    <cellStyle name="Currency 2 2 2 2 5 4 2 3 2" xfId="24069" xr:uid="{73811BF8-0427-4C74-B46C-2CFD453B5FDC}"/>
    <cellStyle name="Currency 2 2 2 2 5 4 2 3 2 2" xfId="37761" xr:uid="{E8F7343C-AFB9-4B14-BBA8-13BB71786C3A}"/>
    <cellStyle name="Currency 2 2 2 2 5 4 2 3 2 3" xfId="52645" xr:uid="{0806107E-83CF-4D15-9703-22E78EBDA6BF}"/>
    <cellStyle name="Currency 2 2 2 2 5 4 2 3 3" xfId="17225" xr:uid="{706FCBBA-1292-4396-9824-6F7F3B3A778E}"/>
    <cellStyle name="Currency 2 2 2 2 5 4 2 3 4" xfId="30915" xr:uid="{52C9B95A-E1F0-4191-9619-2DCDC5F04B0B}"/>
    <cellStyle name="Currency 2 2 2 2 5 4 2 3 5" xfId="45799" xr:uid="{F9074ABB-D421-4023-9CC9-2681142EAD7D}"/>
    <cellStyle name="Currency 2 2 2 2 5 4 2 4" xfId="20647" xr:uid="{7718AD6F-AF89-433E-AFC5-D81371122BCB}"/>
    <cellStyle name="Currency 2 2 2 2 5 4 2 4 2" xfId="34339" xr:uid="{9B575092-11A7-4F41-93AF-B8C1947BCE7B}"/>
    <cellStyle name="Currency 2 2 2 2 5 4 2 4 3" xfId="49223" xr:uid="{0A832411-5AAF-47A3-9C72-2FB909F34A53}"/>
    <cellStyle name="Currency 2 2 2 2 5 4 2 5" xfId="13803" xr:uid="{18F53D6C-00EA-4F44-9072-0D1064DE51A6}"/>
    <cellStyle name="Currency 2 2 2 2 5 4 2 6" xfId="27493" xr:uid="{E6068CDE-099B-4C69-B0ED-5C257FB411DB}"/>
    <cellStyle name="Currency 2 2 2 2 5 4 2 7" xfId="42377" xr:uid="{697CCECB-A1B7-4CF9-A197-9E984DC99D36}"/>
    <cellStyle name="Currency 2 2 2 2 5 4 3" xfId="8668" xr:uid="{CBAA42D0-C7FC-49BE-B9F4-08F7B3AD2652}"/>
    <cellStyle name="Currency 2 2 2 2 5 4 3 2" xfId="12090" xr:uid="{93921B8C-BED3-41B1-8782-589BE40E3BF9}"/>
    <cellStyle name="Currency 2 2 2 2 5 4 3 2 2" xfId="25780" xr:uid="{E307F303-33C9-4D88-9575-4A9B4A8B6EB8}"/>
    <cellStyle name="Currency 2 2 2 2 5 4 3 2 2 2" xfId="39472" xr:uid="{A0643887-21F5-45B2-A4FF-7EC0C4B44BFF}"/>
    <cellStyle name="Currency 2 2 2 2 5 4 3 2 2 3" xfId="54356" xr:uid="{8D3FBABE-1700-434C-9464-8D9F1F9D3245}"/>
    <cellStyle name="Currency 2 2 2 2 5 4 3 2 3" xfId="18936" xr:uid="{2E39CE84-103F-4445-B9F1-520B1693C003}"/>
    <cellStyle name="Currency 2 2 2 2 5 4 3 2 4" xfId="32626" xr:uid="{A3CBED6A-7BF7-45D8-9637-EE7972474BEC}"/>
    <cellStyle name="Currency 2 2 2 2 5 4 3 2 5" xfId="47510" xr:uid="{024C8634-E85D-466B-A5E7-8DA0633918B0}"/>
    <cellStyle name="Currency 2 2 2 2 5 4 3 3" xfId="22358" xr:uid="{14445488-20B1-4509-A694-02F0E8F4979D}"/>
    <cellStyle name="Currency 2 2 2 2 5 4 3 3 2" xfId="36050" xr:uid="{864C0757-6F62-449D-8FBF-FE00F481BFD0}"/>
    <cellStyle name="Currency 2 2 2 2 5 4 3 3 3" xfId="50934" xr:uid="{3B4E7697-F02C-443B-8A0C-ABC4B7911881}"/>
    <cellStyle name="Currency 2 2 2 2 5 4 3 4" xfId="15514" xr:uid="{D0BEFC03-3EB2-4548-8A7C-841EA8F51744}"/>
    <cellStyle name="Currency 2 2 2 2 5 4 3 5" xfId="29204" xr:uid="{6D75EE40-4D49-4B39-998F-3C23C511750D}"/>
    <cellStyle name="Currency 2 2 2 2 5 4 3 6" xfId="44088" xr:uid="{A1EDE65E-9418-4BDF-85D2-540AA9C730CD}"/>
    <cellStyle name="Currency 2 2 2 2 5 4 4" xfId="10378" xr:uid="{E6BEB9B4-BAF2-47E2-8298-DE20BD2F26BE}"/>
    <cellStyle name="Currency 2 2 2 2 5 4 4 2" xfId="24068" xr:uid="{EF07F480-F466-457D-B9AD-F88522B366BD}"/>
    <cellStyle name="Currency 2 2 2 2 5 4 4 2 2" xfId="37760" xr:uid="{93CD92E0-0445-4FE2-9ED4-74F31EB35389}"/>
    <cellStyle name="Currency 2 2 2 2 5 4 4 2 3" xfId="52644" xr:uid="{259FC2AD-4043-4AE7-A805-613E1F0698B3}"/>
    <cellStyle name="Currency 2 2 2 2 5 4 4 3" xfId="17224" xr:uid="{3AADD6C2-A612-4EF0-AD41-409E54BFFAF3}"/>
    <cellStyle name="Currency 2 2 2 2 5 4 4 4" xfId="30914" xr:uid="{89F37F73-BB4B-47EA-B8F6-65910E25C874}"/>
    <cellStyle name="Currency 2 2 2 2 5 4 4 5" xfId="45798" xr:uid="{1810D60C-D542-414A-BC46-9FAD81F7411E}"/>
    <cellStyle name="Currency 2 2 2 2 5 4 5" xfId="20646" xr:uid="{1FFEBD66-6A09-4E5C-8BDF-CE6A5EB83B31}"/>
    <cellStyle name="Currency 2 2 2 2 5 4 5 2" xfId="34338" xr:uid="{11719744-B20F-4B38-8C99-DDF0180BAD46}"/>
    <cellStyle name="Currency 2 2 2 2 5 4 5 3" xfId="49222" xr:uid="{96246F76-AECE-4356-B399-6081D3E0BEFA}"/>
    <cellStyle name="Currency 2 2 2 2 5 4 6" xfId="13802" xr:uid="{94A8A8D2-7119-4D77-8457-3F76805358BB}"/>
    <cellStyle name="Currency 2 2 2 2 5 4 7" xfId="27492" xr:uid="{A8126169-6950-465D-A389-6C192CE70E88}"/>
    <cellStyle name="Currency 2 2 2 2 5 4 8" xfId="42376" xr:uid="{E6C6C83E-D5F8-4BEF-965E-046736255BD9}"/>
    <cellStyle name="Currency 2 2 2 2 5 5" xfId="6957" xr:uid="{55278ADC-7EB4-436F-8C5D-342EB8779BF0}"/>
    <cellStyle name="Currency 2 2 2 2 5 5 2" xfId="8670" xr:uid="{AE63EA40-9ED0-4BB5-B88D-3DC7BA6B5B9C}"/>
    <cellStyle name="Currency 2 2 2 2 5 5 2 2" xfId="12092" xr:uid="{DD916A96-C910-4B98-9084-73797AC66358}"/>
    <cellStyle name="Currency 2 2 2 2 5 5 2 2 2" xfId="25782" xr:uid="{71A6C6D6-F13B-4798-8176-A01E9027CE66}"/>
    <cellStyle name="Currency 2 2 2 2 5 5 2 2 2 2" xfId="39474" xr:uid="{926E51AF-83DD-4E40-853C-3EA3E300C964}"/>
    <cellStyle name="Currency 2 2 2 2 5 5 2 2 2 3" xfId="54358" xr:uid="{372C05E4-CE20-478B-83FE-1E799DC9173B}"/>
    <cellStyle name="Currency 2 2 2 2 5 5 2 2 3" xfId="18938" xr:uid="{26CD4D35-6B5C-4F7A-8246-59AC9FDB3711}"/>
    <cellStyle name="Currency 2 2 2 2 5 5 2 2 4" xfId="32628" xr:uid="{33A72E9F-32A1-4659-A52A-38E06150072F}"/>
    <cellStyle name="Currency 2 2 2 2 5 5 2 2 5" xfId="47512" xr:uid="{E1871BEA-971E-4A24-B80F-F66A60EB99F2}"/>
    <cellStyle name="Currency 2 2 2 2 5 5 2 3" xfId="22360" xr:uid="{F8EBD3C3-E987-476E-A46C-96481FC7BCA1}"/>
    <cellStyle name="Currency 2 2 2 2 5 5 2 3 2" xfId="36052" xr:uid="{BEF73773-8CD9-4B3C-8E2D-2300CFDEFDE1}"/>
    <cellStyle name="Currency 2 2 2 2 5 5 2 3 3" xfId="50936" xr:uid="{2A9447BB-75A8-4279-9A57-73AD20ED7BBA}"/>
    <cellStyle name="Currency 2 2 2 2 5 5 2 4" xfId="15516" xr:uid="{79147BF4-0028-447A-B215-FCE779B4B09C}"/>
    <cellStyle name="Currency 2 2 2 2 5 5 2 5" xfId="29206" xr:uid="{03F1D5BA-A6CF-4620-9497-D7C9A9B781F5}"/>
    <cellStyle name="Currency 2 2 2 2 5 5 2 6" xfId="44090" xr:uid="{90E85EB3-945F-4D85-B453-5EFBADA017BB}"/>
    <cellStyle name="Currency 2 2 2 2 5 5 3" xfId="10380" xr:uid="{1EF1C324-26A8-4601-8BE5-A0B6B3660AC1}"/>
    <cellStyle name="Currency 2 2 2 2 5 5 3 2" xfId="24070" xr:uid="{76169C03-1E5F-46D0-BF13-CBDAB042C908}"/>
    <cellStyle name="Currency 2 2 2 2 5 5 3 2 2" xfId="37762" xr:uid="{9A418A3C-51DA-4647-BA92-C18B869AF4DD}"/>
    <cellStyle name="Currency 2 2 2 2 5 5 3 2 3" xfId="52646" xr:uid="{B3CB5A21-4072-4AFE-B27A-E1ADF3B32AE1}"/>
    <cellStyle name="Currency 2 2 2 2 5 5 3 3" xfId="17226" xr:uid="{3D252EB0-3BA3-466E-A666-E034898D9543}"/>
    <cellStyle name="Currency 2 2 2 2 5 5 3 4" xfId="30916" xr:uid="{084B3E76-1F9C-4FC9-8123-612805FAFC46}"/>
    <cellStyle name="Currency 2 2 2 2 5 5 3 5" xfId="45800" xr:uid="{457831C3-4FEF-48BA-8392-630A1AF4B908}"/>
    <cellStyle name="Currency 2 2 2 2 5 5 4" xfId="20648" xr:uid="{5509A594-8452-408A-80F7-CF09917C3829}"/>
    <cellStyle name="Currency 2 2 2 2 5 5 4 2" xfId="34340" xr:uid="{B2715B3D-A1D0-478D-B426-ACBB26AEA7D6}"/>
    <cellStyle name="Currency 2 2 2 2 5 5 4 3" xfId="49224" xr:uid="{FE8A0559-59DE-4900-B1E9-8FDEDEB31652}"/>
    <cellStyle name="Currency 2 2 2 2 5 5 5" xfId="13804" xr:uid="{C1B96860-652A-49B7-AAF7-C2E038DA28BA}"/>
    <cellStyle name="Currency 2 2 2 2 5 5 6" xfId="27494" xr:uid="{B9896589-AB6E-4B99-8BAB-39B8DC5DC98B}"/>
    <cellStyle name="Currency 2 2 2 2 5 5 7" xfId="42378" xr:uid="{3EC1F463-A100-4464-BDD8-EDCE814AFB69}"/>
    <cellStyle name="Currency 2 2 2 2 5 6" xfId="6958" xr:uid="{F7DF6EA4-25DB-40AC-880C-2F000615B994}"/>
    <cellStyle name="Currency 2 2 2 2 5 6 2" xfId="8671" xr:uid="{0D66F2C3-E712-4C1D-85D0-796CFDF25967}"/>
    <cellStyle name="Currency 2 2 2 2 5 6 2 2" xfId="12093" xr:uid="{E4277152-CC17-4764-8E03-6FE33D86E7D9}"/>
    <cellStyle name="Currency 2 2 2 2 5 6 2 2 2" xfId="25783" xr:uid="{C93AF524-9277-4508-B0B1-C4F457B66D0C}"/>
    <cellStyle name="Currency 2 2 2 2 5 6 2 2 2 2" xfId="39475" xr:uid="{D257E1F6-16E8-462C-839B-607026D946DA}"/>
    <cellStyle name="Currency 2 2 2 2 5 6 2 2 2 3" xfId="54359" xr:uid="{7F450CBE-1338-42AC-9D63-9E722424AD8A}"/>
    <cellStyle name="Currency 2 2 2 2 5 6 2 2 3" xfId="18939" xr:uid="{96B5EB48-B877-47CD-AEA4-E27609A9773A}"/>
    <cellStyle name="Currency 2 2 2 2 5 6 2 2 4" xfId="32629" xr:uid="{F8799B10-225F-434B-A29E-70E63269F4E9}"/>
    <cellStyle name="Currency 2 2 2 2 5 6 2 2 5" xfId="47513" xr:uid="{DE2CA60D-EB1A-46CD-BBCF-2986883E0681}"/>
    <cellStyle name="Currency 2 2 2 2 5 6 2 3" xfId="22361" xr:uid="{B71FC34A-F528-4A95-B8B9-75DB0F8EA379}"/>
    <cellStyle name="Currency 2 2 2 2 5 6 2 3 2" xfId="36053" xr:uid="{214D0C96-1974-4F64-8F5B-AAB2CB065A73}"/>
    <cellStyle name="Currency 2 2 2 2 5 6 2 3 3" xfId="50937" xr:uid="{D86E5E30-95C5-4CC6-BEA3-15FA5F5417BF}"/>
    <cellStyle name="Currency 2 2 2 2 5 6 2 4" xfId="15517" xr:uid="{369BCC70-00E8-4F59-A667-D64A078CA526}"/>
    <cellStyle name="Currency 2 2 2 2 5 6 2 5" xfId="29207" xr:uid="{BEFED517-CF44-43DB-B00F-E48D494A499F}"/>
    <cellStyle name="Currency 2 2 2 2 5 6 2 6" xfId="44091" xr:uid="{08FF6895-A7D6-43FE-AFED-CC84268F5353}"/>
    <cellStyle name="Currency 2 2 2 2 5 6 3" xfId="10381" xr:uid="{68F2D424-D71D-4B82-9D30-B60A6212A37B}"/>
    <cellStyle name="Currency 2 2 2 2 5 6 3 2" xfId="24071" xr:uid="{2E1D2117-AD09-4EBE-A76F-A17E9F0BA576}"/>
    <cellStyle name="Currency 2 2 2 2 5 6 3 2 2" xfId="37763" xr:uid="{CEA82A38-A003-4C34-8E86-BAF290BD3683}"/>
    <cellStyle name="Currency 2 2 2 2 5 6 3 2 3" xfId="52647" xr:uid="{8077A6FF-89B9-4AA9-80C0-837E21D2F616}"/>
    <cellStyle name="Currency 2 2 2 2 5 6 3 3" xfId="17227" xr:uid="{7296358D-E48C-40E3-AA5F-9703478076A2}"/>
    <cellStyle name="Currency 2 2 2 2 5 6 3 4" xfId="30917" xr:uid="{C4AF2E0A-3E77-4298-AE6A-82F5049A86FA}"/>
    <cellStyle name="Currency 2 2 2 2 5 6 3 5" xfId="45801" xr:uid="{42509757-934D-4DD1-ACCA-3EDA7554CB8F}"/>
    <cellStyle name="Currency 2 2 2 2 5 6 4" xfId="20649" xr:uid="{029FFE2A-FF6C-4EFF-957E-8741AAF35075}"/>
    <cellStyle name="Currency 2 2 2 2 5 6 4 2" xfId="34341" xr:uid="{4BAC71E3-66A4-4668-92BE-1F5EF00173EA}"/>
    <cellStyle name="Currency 2 2 2 2 5 6 4 3" xfId="49225" xr:uid="{3D782A5D-F041-451A-99F4-7328EF9DCCB1}"/>
    <cellStyle name="Currency 2 2 2 2 5 6 5" xfId="13805" xr:uid="{BD6720E2-2A91-43B6-A9C5-D1014F24749B}"/>
    <cellStyle name="Currency 2 2 2 2 5 6 6" xfId="27495" xr:uid="{AD9CEFEE-448B-4B9B-A4BC-79996B60A5C3}"/>
    <cellStyle name="Currency 2 2 2 2 5 6 7" xfId="42379" xr:uid="{FDEC7664-2FCD-4589-9ED9-C03889993DAB}"/>
    <cellStyle name="Currency 2 2 2 2 5 7" xfId="8657" xr:uid="{FE46C20B-745A-4C87-B11B-130F1C7356D7}"/>
    <cellStyle name="Currency 2 2 2 2 5 7 2" xfId="12079" xr:uid="{10480034-CD67-4C5A-9230-F28063FDF028}"/>
    <cellStyle name="Currency 2 2 2 2 5 7 2 2" xfId="25769" xr:uid="{DA04FD70-8754-4F72-A94C-CDA93E753959}"/>
    <cellStyle name="Currency 2 2 2 2 5 7 2 2 2" xfId="39461" xr:uid="{52F1C310-1BFA-4686-A294-477E7E88D9C3}"/>
    <cellStyle name="Currency 2 2 2 2 5 7 2 2 3" xfId="54345" xr:uid="{98DE879D-6982-42D9-BC4A-CB14BE568498}"/>
    <cellStyle name="Currency 2 2 2 2 5 7 2 3" xfId="18925" xr:uid="{33763C4A-7AA1-4D38-B2BA-1E0FA6282136}"/>
    <cellStyle name="Currency 2 2 2 2 5 7 2 4" xfId="32615" xr:uid="{05AE700F-A747-4511-82C0-DE768732B900}"/>
    <cellStyle name="Currency 2 2 2 2 5 7 2 5" xfId="47499" xr:uid="{4261877C-F12F-404E-A20A-834DA7833E10}"/>
    <cellStyle name="Currency 2 2 2 2 5 7 3" xfId="22347" xr:uid="{6F8E246A-16AB-4005-8621-E6691159270B}"/>
    <cellStyle name="Currency 2 2 2 2 5 7 3 2" xfId="36039" xr:uid="{3FC8AED0-2BAC-498D-8A0B-7DF1C4DE1198}"/>
    <cellStyle name="Currency 2 2 2 2 5 7 3 3" xfId="50923" xr:uid="{26D075E1-7335-467B-9B19-35E81AA7F4F2}"/>
    <cellStyle name="Currency 2 2 2 2 5 7 4" xfId="15503" xr:uid="{E8978BC1-3A77-4FA1-AC0A-2A3F004EA7C8}"/>
    <cellStyle name="Currency 2 2 2 2 5 7 5" xfId="29193" xr:uid="{59F0386E-ACC1-4B68-A2A9-E0907F5051D3}"/>
    <cellStyle name="Currency 2 2 2 2 5 7 6" xfId="44077" xr:uid="{40C548D3-3513-405E-AFC4-D053BD8C870C}"/>
    <cellStyle name="Currency 2 2 2 2 5 8" xfId="10367" xr:uid="{3E47B2FF-3C5D-42C5-9B51-239CC8EF7F38}"/>
    <cellStyle name="Currency 2 2 2 2 5 8 2" xfId="24057" xr:uid="{F885DDCB-4292-4F25-B749-F4E8987A3BD0}"/>
    <cellStyle name="Currency 2 2 2 2 5 8 2 2" xfId="37749" xr:uid="{A0537D6E-703B-462A-A87A-B42C07D8495B}"/>
    <cellStyle name="Currency 2 2 2 2 5 8 2 3" xfId="52633" xr:uid="{AD20011A-8147-4DEF-A9F4-1A328DF56867}"/>
    <cellStyle name="Currency 2 2 2 2 5 8 3" xfId="17213" xr:uid="{578A8AD4-8165-41AB-80D7-8142FF7A7D8D}"/>
    <cellStyle name="Currency 2 2 2 2 5 8 4" xfId="30903" xr:uid="{2603451E-1705-4812-A888-30BBC3F4D5FC}"/>
    <cellStyle name="Currency 2 2 2 2 5 8 5" xfId="45787" xr:uid="{BEBCAAED-F407-477B-B5A6-51A7A4B39B88}"/>
    <cellStyle name="Currency 2 2 2 2 5 9" xfId="20635" xr:uid="{657DAC2E-F0DE-4826-BA13-CF5F6263E37B}"/>
    <cellStyle name="Currency 2 2 2 2 5 9 2" xfId="34327" xr:uid="{01473865-D481-438B-849E-F533F8A285C6}"/>
    <cellStyle name="Currency 2 2 2 2 5 9 3" xfId="49211" xr:uid="{985B8C7D-4076-4B8F-9BF7-5F51F67B4745}"/>
    <cellStyle name="Currency 2 2 2 2 6" xfId="6959" xr:uid="{739821DF-9840-4AB7-86BB-B9F61B8D5FF3}"/>
    <cellStyle name="Currency 2 2 2 2 6 10" xfId="42380" xr:uid="{D704FE79-C7F1-451A-853F-BDB934EA628E}"/>
    <cellStyle name="Currency 2 2 2 2 6 2" xfId="6960" xr:uid="{2AC34DA6-5209-49F1-8D38-7A52FAA79E2D}"/>
    <cellStyle name="Currency 2 2 2 2 6 2 2" xfId="6961" xr:uid="{A6F4D5F6-F73A-4042-8082-905313A191FE}"/>
    <cellStyle name="Currency 2 2 2 2 6 2 2 2" xfId="8674" xr:uid="{9465FBD8-3053-479F-B839-178E5F6F8769}"/>
    <cellStyle name="Currency 2 2 2 2 6 2 2 2 2" xfId="12096" xr:uid="{9BBB142A-6126-4E99-889D-AAC49B4CF794}"/>
    <cellStyle name="Currency 2 2 2 2 6 2 2 2 2 2" xfId="25786" xr:uid="{55F4C5CD-5256-4934-843B-AFECD2E69710}"/>
    <cellStyle name="Currency 2 2 2 2 6 2 2 2 2 2 2" xfId="39478" xr:uid="{9C74E9D6-37D7-47C8-BCB5-EE034CFD41C7}"/>
    <cellStyle name="Currency 2 2 2 2 6 2 2 2 2 2 3" xfId="54362" xr:uid="{347B6BED-2B02-4E2A-81D0-7107530AEF34}"/>
    <cellStyle name="Currency 2 2 2 2 6 2 2 2 2 3" xfId="18942" xr:uid="{0394E9A0-1011-4903-B822-BA0B88191B1C}"/>
    <cellStyle name="Currency 2 2 2 2 6 2 2 2 2 4" xfId="32632" xr:uid="{835A26B2-24E5-42A6-9222-6E29DC4C3162}"/>
    <cellStyle name="Currency 2 2 2 2 6 2 2 2 2 5" xfId="47516" xr:uid="{A6D59E9E-962F-4A33-BC95-5936049B46B6}"/>
    <cellStyle name="Currency 2 2 2 2 6 2 2 2 3" xfId="22364" xr:uid="{871AD29F-E55F-4459-B27F-AD1D28629C22}"/>
    <cellStyle name="Currency 2 2 2 2 6 2 2 2 3 2" xfId="36056" xr:uid="{D4A1F576-2093-4427-A12E-F8DB249B0453}"/>
    <cellStyle name="Currency 2 2 2 2 6 2 2 2 3 3" xfId="50940" xr:uid="{D7F39EBE-70A5-410B-B37C-09393BC8919F}"/>
    <cellStyle name="Currency 2 2 2 2 6 2 2 2 4" xfId="15520" xr:uid="{E242FCB3-7FAA-4F12-833B-0BB4BE0CF93C}"/>
    <cellStyle name="Currency 2 2 2 2 6 2 2 2 5" xfId="29210" xr:uid="{56672A22-560D-41BC-BAE4-33B557D24E1E}"/>
    <cellStyle name="Currency 2 2 2 2 6 2 2 2 6" xfId="44094" xr:uid="{595C1A71-70B8-49EC-8763-B97E0F452726}"/>
    <cellStyle name="Currency 2 2 2 2 6 2 2 3" xfId="10384" xr:uid="{D06B05FC-6D17-4168-BE86-B6C48DE7DFAA}"/>
    <cellStyle name="Currency 2 2 2 2 6 2 2 3 2" xfId="24074" xr:uid="{5892DCB6-4949-428C-9A56-4E59AB581C62}"/>
    <cellStyle name="Currency 2 2 2 2 6 2 2 3 2 2" xfId="37766" xr:uid="{01BEC628-91C4-4DE7-82A7-76B6604C8CDD}"/>
    <cellStyle name="Currency 2 2 2 2 6 2 2 3 2 3" xfId="52650" xr:uid="{A761C11A-DD48-44C7-A697-10E24B566F5B}"/>
    <cellStyle name="Currency 2 2 2 2 6 2 2 3 3" xfId="17230" xr:uid="{96E1C5DA-6989-422F-9696-3513100D3696}"/>
    <cellStyle name="Currency 2 2 2 2 6 2 2 3 4" xfId="30920" xr:uid="{0A84BFBD-1606-4B1F-ADA8-A2B295345454}"/>
    <cellStyle name="Currency 2 2 2 2 6 2 2 3 5" xfId="45804" xr:uid="{92B90251-1A6D-4B54-83A8-4277F6E2E1F5}"/>
    <cellStyle name="Currency 2 2 2 2 6 2 2 4" xfId="20652" xr:uid="{9154CAC6-8104-4304-BFFC-0ED7E537291F}"/>
    <cellStyle name="Currency 2 2 2 2 6 2 2 4 2" xfId="34344" xr:uid="{598959EF-E174-4F94-98E3-D52840162CF0}"/>
    <cellStyle name="Currency 2 2 2 2 6 2 2 4 3" xfId="49228" xr:uid="{97532D3F-3B70-44B5-8053-03AD2DECD063}"/>
    <cellStyle name="Currency 2 2 2 2 6 2 2 5" xfId="13808" xr:uid="{BE8BD3B6-DB3A-4810-B36D-2B0872195D0F}"/>
    <cellStyle name="Currency 2 2 2 2 6 2 2 6" xfId="27498" xr:uid="{85FC7CE7-C3DB-4B89-B135-0B981795FC06}"/>
    <cellStyle name="Currency 2 2 2 2 6 2 2 7" xfId="42382" xr:uid="{F281B6DF-BF43-4719-9161-A0F45B95D798}"/>
    <cellStyle name="Currency 2 2 2 2 6 2 3" xfId="8673" xr:uid="{453E59AC-D4C2-46D8-AFDF-378B0D4DB855}"/>
    <cellStyle name="Currency 2 2 2 2 6 2 3 2" xfId="12095" xr:uid="{0A19C935-4BC1-452B-A20E-5AD03FDA11D3}"/>
    <cellStyle name="Currency 2 2 2 2 6 2 3 2 2" xfId="25785" xr:uid="{E9DB06E4-EDEC-4136-9DCD-CDA2B0741C3B}"/>
    <cellStyle name="Currency 2 2 2 2 6 2 3 2 2 2" xfId="39477" xr:uid="{4CAB2128-6984-4A16-B079-4D45D9C83874}"/>
    <cellStyle name="Currency 2 2 2 2 6 2 3 2 2 3" xfId="54361" xr:uid="{4778E54F-793D-4720-80DE-E90E595E1424}"/>
    <cellStyle name="Currency 2 2 2 2 6 2 3 2 3" xfId="18941" xr:uid="{3D28192D-3B8E-4FF1-9D59-585004CFBF1D}"/>
    <cellStyle name="Currency 2 2 2 2 6 2 3 2 4" xfId="32631" xr:uid="{4112C018-43D1-4937-98C7-E2FA69153F71}"/>
    <cellStyle name="Currency 2 2 2 2 6 2 3 2 5" xfId="47515" xr:uid="{49B68239-3333-4A78-BFD3-447D18D0BEB8}"/>
    <cellStyle name="Currency 2 2 2 2 6 2 3 3" xfId="22363" xr:uid="{48C87AA7-8084-4866-BB0E-84FF44B89A21}"/>
    <cellStyle name="Currency 2 2 2 2 6 2 3 3 2" xfId="36055" xr:uid="{5785675F-AB96-4369-86B4-61AD29592246}"/>
    <cellStyle name="Currency 2 2 2 2 6 2 3 3 3" xfId="50939" xr:uid="{2EFFEE00-A94C-4A7E-8021-CD4E359FADB6}"/>
    <cellStyle name="Currency 2 2 2 2 6 2 3 4" xfId="15519" xr:uid="{F4CA4F19-89CD-4CAE-8D14-24AFA6B28839}"/>
    <cellStyle name="Currency 2 2 2 2 6 2 3 5" xfId="29209" xr:uid="{53DCD571-383A-47AB-8A9B-CA1648F979F4}"/>
    <cellStyle name="Currency 2 2 2 2 6 2 3 6" xfId="44093" xr:uid="{A5812815-9736-4885-8877-0EA72BE5F709}"/>
    <cellStyle name="Currency 2 2 2 2 6 2 4" xfId="10383" xr:uid="{75C92B4D-F8EE-4B14-9DBB-142C7D7DA050}"/>
    <cellStyle name="Currency 2 2 2 2 6 2 4 2" xfId="24073" xr:uid="{64F15489-2814-4DAD-A6DD-CB783DA77311}"/>
    <cellStyle name="Currency 2 2 2 2 6 2 4 2 2" xfId="37765" xr:uid="{8A5DA330-02BA-4F14-9B59-289B0DE04CA9}"/>
    <cellStyle name="Currency 2 2 2 2 6 2 4 2 3" xfId="52649" xr:uid="{FF1968F1-86A8-42B3-8B78-E7CCBE34369F}"/>
    <cellStyle name="Currency 2 2 2 2 6 2 4 3" xfId="17229" xr:uid="{6734AA3F-136E-4E7A-ABA0-C05BA69FB7C4}"/>
    <cellStyle name="Currency 2 2 2 2 6 2 4 4" xfId="30919" xr:uid="{53F696E5-ED77-4294-8F4D-0F65FC16728C}"/>
    <cellStyle name="Currency 2 2 2 2 6 2 4 5" xfId="45803" xr:uid="{00A11657-3020-4139-A710-21A37BAE7BDB}"/>
    <cellStyle name="Currency 2 2 2 2 6 2 5" xfId="20651" xr:uid="{5DD58DEF-A57B-4D57-8806-1B9AD88E7E4F}"/>
    <cellStyle name="Currency 2 2 2 2 6 2 5 2" xfId="34343" xr:uid="{A578E307-336C-4378-A81F-5E6DA1547032}"/>
    <cellStyle name="Currency 2 2 2 2 6 2 5 3" xfId="49227" xr:uid="{F4BFE278-9412-4A2B-86D9-D4FF3816EA2C}"/>
    <cellStyle name="Currency 2 2 2 2 6 2 6" xfId="13807" xr:uid="{AFF92218-2620-43F2-A29E-811AAE1095B2}"/>
    <cellStyle name="Currency 2 2 2 2 6 2 7" xfId="27497" xr:uid="{52195CAE-C045-4762-8B51-897E85CCADD5}"/>
    <cellStyle name="Currency 2 2 2 2 6 2 8" xfId="42381" xr:uid="{27D04E4E-6D14-4969-84D9-FAB37ED96AFE}"/>
    <cellStyle name="Currency 2 2 2 2 6 3" xfId="6962" xr:uid="{7D9C0EA7-3D5C-46B2-A39B-328AD90D1F96}"/>
    <cellStyle name="Currency 2 2 2 2 6 3 2" xfId="8675" xr:uid="{5E2C7DB0-D9D4-45F3-B7FE-D672F2BFD91F}"/>
    <cellStyle name="Currency 2 2 2 2 6 3 2 2" xfId="12097" xr:uid="{A5E8368A-AE0E-43B9-BCEC-A6CF15DFED9C}"/>
    <cellStyle name="Currency 2 2 2 2 6 3 2 2 2" xfId="25787" xr:uid="{70A51E3F-3FFA-40AC-A209-B19F6AB261B9}"/>
    <cellStyle name="Currency 2 2 2 2 6 3 2 2 2 2" xfId="39479" xr:uid="{5C5F6914-B8C1-446F-BDD6-06785B59F412}"/>
    <cellStyle name="Currency 2 2 2 2 6 3 2 2 2 3" xfId="54363" xr:uid="{4E323ACA-3C12-4A10-B1F7-0A436A733D61}"/>
    <cellStyle name="Currency 2 2 2 2 6 3 2 2 3" xfId="18943" xr:uid="{6A62B583-6E06-496D-9560-34E5BC4A85D6}"/>
    <cellStyle name="Currency 2 2 2 2 6 3 2 2 4" xfId="32633" xr:uid="{D54F50CC-0E88-4AC1-AB45-48634362BF48}"/>
    <cellStyle name="Currency 2 2 2 2 6 3 2 2 5" xfId="47517" xr:uid="{F697F28C-9E73-495B-960F-D1581AB05672}"/>
    <cellStyle name="Currency 2 2 2 2 6 3 2 3" xfId="22365" xr:uid="{00160C78-9DAF-41D1-B837-13C4ED4995C9}"/>
    <cellStyle name="Currency 2 2 2 2 6 3 2 3 2" xfId="36057" xr:uid="{3F601CB1-DA9E-4C5B-AFF8-9927E1516ACD}"/>
    <cellStyle name="Currency 2 2 2 2 6 3 2 3 3" xfId="50941" xr:uid="{1D74428F-E246-444C-A7B6-4FD236216B80}"/>
    <cellStyle name="Currency 2 2 2 2 6 3 2 4" xfId="15521" xr:uid="{FD3FE44D-57D4-46A1-A26B-AAD8F522E069}"/>
    <cellStyle name="Currency 2 2 2 2 6 3 2 5" xfId="29211" xr:uid="{ACE8D3D1-498E-4BCF-9E12-4AEDD587BC4A}"/>
    <cellStyle name="Currency 2 2 2 2 6 3 2 6" xfId="44095" xr:uid="{729B9D48-3994-4305-9E94-4756020CE7C1}"/>
    <cellStyle name="Currency 2 2 2 2 6 3 3" xfId="10385" xr:uid="{DE4F6E12-6FAE-4458-ACEC-D1A581F00B89}"/>
    <cellStyle name="Currency 2 2 2 2 6 3 3 2" xfId="24075" xr:uid="{94D75120-09A9-415A-91D8-E4F9DEEFECC1}"/>
    <cellStyle name="Currency 2 2 2 2 6 3 3 2 2" xfId="37767" xr:uid="{3C81A35D-9D45-4C98-9AD7-AE84E04993C0}"/>
    <cellStyle name="Currency 2 2 2 2 6 3 3 2 3" xfId="52651" xr:uid="{F33F1081-C38C-40C8-A582-8DFA0A785871}"/>
    <cellStyle name="Currency 2 2 2 2 6 3 3 3" xfId="17231" xr:uid="{86DACEE9-25CB-4D7A-9AA6-22294D638387}"/>
    <cellStyle name="Currency 2 2 2 2 6 3 3 4" xfId="30921" xr:uid="{7E124E64-7B93-4007-8BFE-0E16B0493A45}"/>
    <cellStyle name="Currency 2 2 2 2 6 3 3 5" xfId="45805" xr:uid="{4A269607-3436-435B-A1BC-1E55BC10FE7E}"/>
    <cellStyle name="Currency 2 2 2 2 6 3 4" xfId="20653" xr:uid="{49C3FCF4-5BEF-4E01-88CB-623186D018CA}"/>
    <cellStyle name="Currency 2 2 2 2 6 3 4 2" xfId="34345" xr:uid="{259E9531-5E24-47E9-A57F-4631EECCE210}"/>
    <cellStyle name="Currency 2 2 2 2 6 3 4 3" xfId="49229" xr:uid="{989E506B-E719-4E54-81DA-6DE496BBF553}"/>
    <cellStyle name="Currency 2 2 2 2 6 3 5" xfId="13809" xr:uid="{AFE45405-05C5-4C7C-A681-E93C74019FC9}"/>
    <cellStyle name="Currency 2 2 2 2 6 3 6" xfId="27499" xr:uid="{A67A1912-DFC3-4E7E-9AD3-433DBC5692BA}"/>
    <cellStyle name="Currency 2 2 2 2 6 3 7" xfId="42383" xr:uid="{C353DFE3-B5B7-442F-96AA-7D2E9F65EAA6}"/>
    <cellStyle name="Currency 2 2 2 2 6 4" xfId="6963" xr:uid="{15C513D1-69DC-4EB8-82EE-6C9F13BFB65F}"/>
    <cellStyle name="Currency 2 2 2 2 6 4 2" xfId="8676" xr:uid="{47E0D954-F877-48B4-9FBF-0D1CFC820962}"/>
    <cellStyle name="Currency 2 2 2 2 6 4 2 2" xfId="12098" xr:uid="{3A14EC38-0E52-4FA0-9366-8B0A76E06448}"/>
    <cellStyle name="Currency 2 2 2 2 6 4 2 2 2" xfId="25788" xr:uid="{99BA8316-000D-4D3A-9B38-4EF9DF9FCC08}"/>
    <cellStyle name="Currency 2 2 2 2 6 4 2 2 2 2" xfId="39480" xr:uid="{37109587-078C-4CEE-91FE-F3E10E2A867B}"/>
    <cellStyle name="Currency 2 2 2 2 6 4 2 2 2 3" xfId="54364" xr:uid="{3850C5BF-C550-49AE-8203-2C5F12CEF663}"/>
    <cellStyle name="Currency 2 2 2 2 6 4 2 2 3" xfId="18944" xr:uid="{F6A9A2EF-5D96-4145-99CD-914DABFF6FE9}"/>
    <cellStyle name="Currency 2 2 2 2 6 4 2 2 4" xfId="32634" xr:uid="{C5CE97D5-F652-4FE6-8468-80A7CC4D69AB}"/>
    <cellStyle name="Currency 2 2 2 2 6 4 2 2 5" xfId="47518" xr:uid="{771EEEB8-6455-4C4D-B77C-518C31C6A60C}"/>
    <cellStyle name="Currency 2 2 2 2 6 4 2 3" xfId="22366" xr:uid="{EBE355BF-B32F-4588-8FC7-BCB5D5FD59A0}"/>
    <cellStyle name="Currency 2 2 2 2 6 4 2 3 2" xfId="36058" xr:uid="{51761FE2-53A0-4DEC-B97D-0F417F76918C}"/>
    <cellStyle name="Currency 2 2 2 2 6 4 2 3 3" xfId="50942" xr:uid="{6EB0E63D-31B0-4B9B-8EAF-C930667681BD}"/>
    <cellStyle name="Currency 2 2 2 2 6 4 2 4" xfId="15522" xr:uid="{0E18F1E2-D96F-4BA7-AF52-75B4032EFA6A}"/>
    <cellStyle name="Currency 2 2 2 2 6 4 2 5" xfId="29212" xr:uid="{E43A290D-1A55-4E5E-9FB6-C89213823662}"/>
    <cellStyle name="Currency 2 2 2 2 6 4 2 6" xfId="44096" xr:uid="{B265A8E8-126D-42D9-AFD0-ED12DF8D4DFE}"/>
    <cellStyle name="Currency 2 2 2 2 6 4 3" xfId="10386" xr:uid="{52EA1065-1BA2-4A38-8AE2-1A159ECF977A}"/>
    <cellStyle name="Currency 2 2 2 2 6 4 3 2" xfId="24076" xr:uid="{1F6D7A4C-37F9-47C7-96D7-A2C74D9AB8D4}"/>
    <cellStyle name="Currency 2 2 2 2 6 4 3 2 2" xfId="37768" xr:uid="{35639357-DB0D-49D9-A797-39C515A8E2C5}"/>
    <cellStyle name="Currency 2 2 2 2 6 4 3 2 3" xfId="52652" xr:uid="{DAEEDC5C-E4C0-42ED-A178-EB408BC52FED}"/>
    <cellStyle name="Currency 2 2 2 2 6 4 3 3" xfId="17232" xr:uid="{36779C88-BE91-4F38-BA64-738E6BB4AE09}"/>
    <cellStyle name="Currency 2 2 2 2 6 4 3 4" xfId="30922" xr:uid="{F3D2D39C-1A27-47D1-8683-56C8FC6A310A}"/>
    <cellStyle name="Currency 2 2 2 2 6 4 3 5" xfId="45806" xr:uid="{299C8ED4-19CA-4D0C-9E50-BC96CDBC2EA1}"/>
    <cellStyle name="Currency 2 2 2 2 6 4 4" xfId="20654" xr:uid="{DEA8B08A-6180-45E5-86AC-F53CD34E2E49}"/>
    <cellStyle name="Currency 2 2 2 2 6 4 4 2" xfId="34346" xr:uid="{5EC3AD04-1943-478F-B326-92010CAB50AA}"/>
    <cellStyle name="Currency 2 2 2 2 6 4 4 3" xfId="49230" xr:uid="{7685780C-E835-4257-995C-E29296B6DB4E}"/>
    <cellStyle name="Currency 2 2 2 2 6 4 5" xfId="13810" xr:uid="{7F8C0BF5-261D-4D36-AD29-C61B536BB1B4}"/>
    <cellStyle name="Currency 2 2 2 2 6 4 6" xfId="27500" xr:uid="{6181499E-4ADC-493B-BC8F-671A218263F4}"/>
    <cellStyle name="Currency 2 2 2 2 6 4 7" xfId="42384" xr:uid="{0610D41D-20BA-424E-8F3D-03C9EAB6198D}"/>
    <cellStyle name="Currency 2 2 2 2 6 5" xfId="8672" xr:uid="{258C248A-AB5D-4E3E-82E4-4CB5ADF26FAD}"/>
    <cellStyle name="Currency 2 2 2 2 6 5 2" xfId="12094" xr:uid="{5974C836-8094-4E26-AF8A-A980476F2AB3}"/>
    <cellStyle name="Currency 2 2 2 2 6 5 2 2" xfId="25784" xr:uid="{C87F3C20-D79C-46C8-901F-8807A5F65814}"/>
    <cellStyle name="Currency 2 2 2 2 6 5 2 2 2" xfId="39476" xr:uid="{A8FD49FB-DDE4-4551-9774-5D6E69E83399}"/>
    <cellStyle name="Currency 2 2 2 2 6 5 2 2 3" xfId="54360" xr:uid="{CAB20994-26FC-47FE-8EFE-A528823B95A6}"/>
    <cellStyle name="Currency 2 2 2 2 6 5 2 3" xfId="18940" xr:uid="{5DAC9423-69E6-4361-ADEC-5DBC27353F2B}"/>
    <cellStyle name="Currency 2 2 2 2 6 5 2 4" xfId="32630" xr:uid="{31D69662-6C72-4F6A-A2D3-865480684BB0}"/>
    <cellStyle name="Currency 2 2 2 2 6 5 2 5" xfId="47514" xr:uid="{E8326A73-D55E-4807-B0D9-3228EB929036}"/>
    <cellStyle name="Currency 2 2 2 2 6 5 3" xfId="22362" xr:uid="{75C083B9-2332-4185-8753-72ABC8389E0B}"/>
    <cellStyle name="Currency 2 2 2 2 6 5 3 2" xfId="36054" xr:uid="{A75B2FDA-723D-473D-BF98-3E585B805178}"/>
    <cellStyle name="Currency 2 2 2 2 6 5 3 3" xfId="50938" xr:uid="{85F0D8B6-00E1-44D4-AFE5-FB2DA666AB4F}"/>
    <cellStyle name="Currency 2 2 2 2 6 5 4" xfId="15518" xr:uid="{4C2A357C-75F6-4E4F-844C-0A43CDB066BB}"/>
    <cellStyle name="Currency 2 2 2 2 6 5 5" xfId="29208" xr:uid="{718DE090-C805-45A2-87F7-C6689D4E72C4}"/>
    <cellStyle name="Currency 2 2 2 2 6 5 6" xfId="44092" xr:uid="{E840268C-EB67-499C-87AC-5B77BFE85792}"/>
    <cellStyle name="Currency 2 2 2 2 6 6" xfId="10382" xr:uid="{DFCFC373-1C5C-42B7-A75F-50578A6256E1}"/>
    <cellStyle name="Currency 2 2 2 2 6 6 2" xfId="24072" xr:uid="{D6CB4761-5B7E-4424-ABF6-6FB2B6AB50F3}"/>
    <cellStyle name="Currency 2 2 2 2 6 6 2 2" xfId="37764" xr:uid="{82190330-479C-4736-9FA9-25ACCAD18459}"/>
    <cellStyle name="Currency 2 2 2 2 6 6 2 3" xfId="52648" xr:uid="{FF50EFF4-C2AC-4DA2-B715-DC2746B3077C}"/>
    <cellStyle name="Currency 2 2 2 2 6 6 3" xfId="17228" xr:uid="{9761981C-7C6B-4A3E-A152-FCD501C1BC3E}"/>
    <cellStyle name="Currency 2 2 2 2 6 6 4" xfId="30918" xr:uid="{6BD3CDEA-993A-4FD8-8179-79A9118747DF}"/>
    <cellStyle name="Currency 2 2 2 2 6 6 5" xfId="45802" xr:uid="{6E5F96C5-6CCB-4E1B-B877-0F9146715EEE}"/>
    <cellStyle name="Currency 2 2 2 2 6 7" xfId="20650" xr:uid="{1E997680-F6B0-431C-828F-024DF00D570F}"/>
    <cellStyle name="Currency 2 2 2 2 6 7 2" xfId="34342" xr:uid="{0CAE48E5-96C6-4932-AC67-7598EC20390E}"/>
    <cellStyle name="Currency 2 2 2 2 6 7 3" xfId="49226" xr:uid="{E6BC07E6-0F7B-49BA-9F26-F5DCD59C4479}"/>
    <cellStyle name="Currency 2 2 2 2 6 8" xfId="13806" xr:uid="{969BEE67-BD30-49F0-B80F-3780F82755F7}"/>
    <cellStyle name="Currency 2 2 2 2 6 9" xfId="27496" xr:uid="{B066F393-54A4-4A6D-9743-5013C7021F94}"/>
    <cellStyle name="Currency 2 2 2 2 7" xfId="6964" xr:uid="{4EB71997-F763-4FEF-94F5-76F21C9E3E97}"/>
    <cellStyle name="Currency 2 2 2 2 7 10" xfId="42385" xr:uid="{5D225220-D50F-41F2-B360-375CAFC8A816}"/>
    <cellStyle name="Currency 2 2 2 2 7 2" xfId="6965" xr:uid="{2240080A-E82A-4D95-BFA5-B288CF44A23C}"/>
    <cellStyle name="Currency 2 2 2 2 7 2 2" xfId="6966" xr:uid="{85AA245B-979B-4029-9306-BABC7CD4C076}"/>
    <cellStyle name="Currency 2 2 2 2 7 2 2 2" xfId="8679" xr:uid="{A3C86383-745B-4E3B-92C5-07079C4BD04A}"/>
    <cellStyle name="Currency 2 2 2 2 7 2 2 2 2" xfId="12101" xr:uid="{9335E49A-160F-41EC-BE31-21D3D7A8477D}"/>
    <cellStyle name="Currency 2 2 2 2 7 2 2 2 2 2" xfId="25791" xr:uid="{663EF156-5856-49B7-ACB8-D75FBEE268D6}"/>
    <cellStyle name="Currency 2 2 2 2 7 2 2 2 2 2 2" xfId="39483" xr:uid="{435F68A3-2D5E-42D8-B4CF-9E4504AA5C87}"/>
    <cellStyle name="Currency 2 2 2 2 7 2 2 2 2 2 3" xfId="54367" xr:uid="{0D0205EB-A994-476C-99C2-3119EF62BE7F}"/>
    <cellStyle name="Currency 2 2 2 2 7 2 2 2 2 3" xfId="18947" xr:uid="{1D9E718A-4EB8-4BA9-BA76-3B390D1334BB}"/>
    <cellStyle name="Currency 2 2 2 2 7 2 2 2 2 4" xfId="32637" xr:uid="{40BF9C6F-BDED-4E3C-8C55-99C9E60100F5}"/>
    <cellStyle name="Currency 2 2 2 2 7 2 2 2 2 5" xfId="47521" xr:uid="{426CBA72-9A57-4623-B434-0333BF8074A3}"/>
    <cellStyle name="Currency 2 2 2 2 7 2 2 2 3" xfId="22369" xr:uid="{8CC845BF-D252-4AE3-A7D0-228B1CEB3184}"/>
    <cellStyle name="Currency 2 2 2 2 7 2 2 2 3 2" xfId="36061" xr:uid="{8586E0EF-068C-4E3A-BD06-54C90606CD9E}"/>
    <cellStyle name="Currency 2 2 2 2 7 2 2 2 3 3" xfId="50945" xr:uid="{FE505C66-819B-4424-A799-B4442B6C0F75}"/>
    <cellStyle name="Currency 2 2 2 2 7 2 2 2 4" xfId="15525" xr:uid="{D5452589-25FF-4D01-B7DA-AF285C836A70}"/>
    <cellStyle name="Currency 2 2 2 2 7 2 2 2 5" xfId="29215" xr:uid="{254BB29B-83D4-4617-9AE3-73EF10F11C4B}"/>
    <cellStyle name="Currency 2 2 2 2 7 2 2 2 6" xfId="44099" xr:uid="{19814F49-F844-42F1-81FF-C255DCC929F5}"/>
    <cellStyle name="Currency 2 2 2 2 7 2 2 3" xfId="10389" xr:uid="{33BAA5F1-C0F4-4F7A-80F9-A459B5D3BCBC}"/>
    <cellStyle name="Currency 2 2 2 2 7 2 2 3 2" xfId="24079" xr:uid="{B8F89645-E311-47E2-8F48-A8F3BE38B9A4}"/>
    <cellStyle name="Currency 2 2 2 2 7 2 2 3 2 2" xfId="37771" xr:uid="{E1EBD302-8C99-46C6-BA0C-0AA72F3CCFAC}"/>
    <cellStyle name="Currency 2 2 2 2 7 2 2 3 2 3" xfId="52655" xr:uid="{38884B5A-CA64-4B01-B46D-E246AA0820B7}"/>
    <cellStyle name="Currency 2 2 2 2 7 2 2 3 3" xfId="17235" xr:uid="{964B222C-4E5F-4B8A-8BA0-5487BC9B2433}"/>
    <cellStyle name="Currency 2 2 2 2 7 2 2 3 4" xfId="30925" xr:uid="{C3EEA172-1129-4E8D-A558-016EDFEC65DA}"/>
    <cellStyle name="Currency 2 2 2 2 7 2 2 3 5" xfId="45809" xr:uid="{BD61C45F-1EF8-4277-8C95-3519B18AA5D5}"/>
    <cellStyle name="Currency 2 2 2 2 7 2 2 4" xfId="20657" xr:uid="{EB25C933-2650-4517-952D-2F95E1C13A8E}"/>
    <cellStyle name="Currency 2 2 2 2 7 2 2 4 2" xfId="34349" xr:uid="{D6BB3DED-ABFD-4A9C-8DCE-6FB66485B51D}"/>
    <cellStyle name="Currency 2 2 2 2 7 2 2 4 3" xfId="49233" xr:uid="{846004DC-3F24-4C62-9AEA-AF1F7E85553B}"/>
    <cellStyle name="Currency 2 2 2 2 7 2 2 5" xfId="13813" xr:uid="{BE47C3E9-BBCD-404F-B95C-8F73CEA50112}"/>
    <cellStyle name="Currency 2 2 2 2 7 2 2 6" xfId="27503" xr:uid="{64EF5F6D-DCAA-4DD2-8FD7-E4EE73D32ED1}"/>
    <cellStyle name="Currency 2 2 2 2 7 2 2 7" xfId="42387" xr:uid="{AE57BB1F-A093-41D5-B642-1BECA2690022}"/>
    <cellStyle name="Currency 2 2 2 2 7 2 3" xfId="8678" xr:uid="{311A3DBF-B789-4AC5-A87D-8D9BC1E4B42E}"/>
    <cellStyle name="Currency 2 2 2 2 7 2 3 2" xfId="12100" xr:uid="{B0647EAC-DC4C-4092-A47B-9E080A44750B}"/>
    <cellStyle name="Currency 2 2 2 2 7 2 3 2 2" xfId="25790" xr:uid="{CF61CD9C-8B29-438D-9BFF-840754AF4715}"/>
    <cellStyle name="Currency 2 2 2 2 7 2 3 2 2 2" xfId="39482" xr:uid="{96516CCE-7EC1-40DC-BD10-69CE9E0420F2}"/>
    <cellStyle name="Currency 2 2 2 2 7 2 3 2 2 3" xfId="54366" xr:uid="{240648A0-186A-4C3B-A2C2-42719911EF43}"/>
    <cellStyle name="Currency 2 2 2 2 7 2 3 2 3" xfId="18946" xr:uid="{3176B211-8959-440D-970C-EEA57F56E125}"/>
    <cellStyle name="Currency 2 2 2 2 7 2 3 2 4" xfId="32636" xr:uid="{214F0BAA-EC8B-4AE3-B122-095C95972A8B}"/>
    <cellStyle name="Currency 2 2 2 2 7 2 3 2 5" xfId="47520" xr:uid="{591C4150-004A-46E5-B68B-675EF958E50D}"/>
    <cellStyle name="Currency 2 2 2 2 7 2 3 3" xfId="22368" xr:uid="{E3E8EBBB-5CF0-4BD8-AD3F-0D9555B21027}"/>
    <cellStyle name="Currency 2 2 2 2 7 2 3 3 2" xfId="36060" xr:uid="{18BB37ED-C23D-4CE2-AF1B-2EFDF3C00322}"/>
    <cellStyle name="Currency 2 2 2 2 7 2 3 3 3" xfId="50944" xr:uid="{46BC353A-2BD5-4BDC-BF13-39EC9EACC081}"/>
    <cellStyle name="Currency 2 2 2 2 7 2 3 4" xfId="15524" xr:uid="{233C2DFF-3D71-4231-89B9-E2FF6F25781D}"/>
    <cellStyle name="Currency 2 2 2 2 7 2 3 5" xfId="29214" xr:uid="{C4F22377-4FF4-4CEA-9D7A-092F8011FFC2}"/>
    <cellStyle name="Currency 2 2 2 2 7 2 3 6" xfId="44098" xr:uid="{FADAF199-F06D-4FCD-923A-A288AD552876}"/>
    <cellStyle name="Currency 2 2 2 2 7 2 4" xfId="10388" xr:uid="{F5924495-8623-442E-93B7-DB47D7741EC4}"/>
    <cellStyle name="Currency 2 2 2 2 7 2 4 2" xfId="24078" xr:uid="{9ECA38BC-3CC9-44E0-A0F6-234FFE6C434F}"/>
    <cellStyle name="Currency 2 2 2 2 7 2 4 2 2" xfId="37770" xr:uid="{61E2B7F1-FE97-404B-91D1-5D596AAF15C2}"/>
    <cellStyle name="Currency 2 2 2 2 7 2 4 2 3" xfId="52654" xr:uid="{848C8C3D-F39C-4DD4-8E4E-C608785C0B13}"/>
    <cellStyle name="Currency 2 2 2 2 7 2 4 3" xfId="17234" xr:uid="{1FFF6784-BF7D-449A-9A30-58E405023573}"/>
    <cellStyle name="Currency 2 2 2 2 7 2 4 4" xfId="30924" xr:uid="{6E9ECD0D-8F80-494B-90F5-BC7F38CE844E}"/>
    <cellStyle name="Currency 2 2 2 2 7 2 4 5" xfId="45808" xr:uid="{30D3B430-0078-47CD-88CA-EAA89244BAE8}"/>
    <cellStyle name="Currency 2 2 2 2 7 2 5" xfId="20656" xr:uid="{4C4BA3D9-6E5F-4DDA-808E-24151BA36791}"/>
    <cellStyle name="Currency 2 2 2 2 7 2 5 2" xfId="34348" xr:uid="{26833584-E78C-4A5E-93D0-D6950E3CDC95}"/>
    <cellStyle name="Currency 2 2 2 2 7 2 5 3" xfId="49232" xr:uid="{1F2953DE-5395-4714-B1CB-FABCCC2C58FA}"/>
    <cellStyle name="Currency 2 2 2 2 7 2 6" xfId="13812" xr:uid="{B6DE9DCF-1233-4ECF-9017-D428482A7832}"/>
    <cellStyle name="Currency 2 2 2 2 7 2 7" xfId="27502" xr:uid="{781B1347-2E49-4612-A979-F064D843598F}"/>
    <cellStyle name="Currency 2 2 2 2 7 2 8" xfId="42386" xr:uid="{2F18F2C6-2364-435F-BAF0-2D22EECBD932}"/>
    <cellStyle name="Currency 2 2 2 2 7 3" xfId="6967" xr:uid="{09288113-4404-42A9-9AB1-3DA08C81846E}"/>
    <cellStyle name="Currency 2 2 2 2 7 3 2" xfId="8680" xr:uid="{A7188688-3673-4C4D-843B-C3F426A9A0AD}"/>
    <cellStyle name="Currency 2 2 2 2 7 3 2 2" xfId="12102" xr:uid="{A921C035-E528-4F4B-AB74-450FF96B324C}"/>
    <cellStyle name="Currency 2 2 2 2 7 3 2 2 2" xfId="25792" xr:uid="{A6BDC18E-9417-46CF-91EF-F5B2EDB57E8D}"/>
    <cellStyle name="Currency 2 2 2 2 7 3 2 2 2 2" xfId="39484" xr:uid="{AC181601-BF8D-4714-8BAD-E7851F43AB9B}"/>
    <cellStyle name="Currency 2 2 2 2 7 3 2 2 2 3" xfId="54368" xr:uid="{6C315BE0-172E-48E4-8431-E0B280E4BF04}"/>
    <cellStyle name="Currency 2 2 2 2 7 3 2 2 3" xfId="18948" xr:uid="{0D58DAF8-7214-48AE-B9C6-F5611EF810C9}"/>
    <cellStyle name="Currency 2 2 2 2 7 3 2 2 4" xfId="32638" xr:uid="{A2C51F38-DE8B-4644-A20B-8FD9B931B394}"/>
    <cellStyle name="Currency 2 2 2 2 7 3 2 2 5" xfId="47522" xr:uid="{0DCD45A7-36BF-4A0A-85AA-EED4871E17E0}"/>
    <cellStyle name="Currency 2 2 2 2 7 3 2 3" xfId="22370" xr:uid="{92C7695B-D111-4606-A6F0-B339B1B0E2F6}"/>
    <cellStyle name="Currency 2 2 2 2 7 3 2 3 2" xfId="36062" xr:uid="{A098A3E2-14C5-4BF6-9F07-56FBD4F71E05}"/>
    <cellStyle name="Currency 2 2 2 2 7 3 2 3 3" xfId="50946" xr:uid="{EE7751DC-B0F2-4ED9-9607-A1A04004646F}"/>
    <cellStyle name="Currency 2 2 2 2 7 3 2 4" xfId="15526" xr:uid="{37442E69-CDEF-4BA7-B023-8360310BB5BC}"/>
    <cellStyle name="Currency 2 2 2 2 7 3 2 5" xfId="29216" xr:uid="{2D5B80A4-AA63-4D81-9A71-763CBF242B68}"/>
    <cellStyle name="Currency 2 2 2 2 7 3 2 6" xfId="44100" xr:uid="{C9D60F49-AED3-44E6-8940-6274CB31528F}"/>
    <cellStyle name="Currency 2 2 2 2 7 3 3" xfId="10390" xr:uid="{CEAA478D-9D21-44CA-9F57-7B7468121EF8}"/>
    <cellStyle name="Currency 2 2 2 2 7 3 3 2" xfId="24080" xr:uid="{3B364017-90F1-47D2-9247-3B2B95A3BEC3}"/>
    <cellStyle name="Currency 2 2 2 2 7 3 3 2 2" xfId="37772" xr:uid="{6BCECA16-9DE1-4B01-B604-D3BD4C861E81}"/>
    <cellStyle name="Currency 2 2 2 2 7 3 3 2 3" xfId="52656" xr:uid="{4652C948-B1BF-4316-BE48-3D2E1281CC44}"/>
    <cellStyle name="Currency 2 2 2 2 7 3 3 3" xfId="17236" xr:uid="{BCFCAC1D-4BD1-4D6C-A0A5-C6DD9354D769}"/>
    <cellStyle name="Currency 2 2 2 2 7 3 3 4" xfId="30926" xr:uid="{D075BAB0-9F35-4BB9-83F6-5735A9DCF59E}"/>
    <cellStyle name="Currency 2 2 2 2 7 3 3 5" xfId="45810" xr:uid="{EFBA6751-80D0-40EB-9510-AD14F7DA2101}"/>
    <cellStyle name="Currency 2 2 2 2 7 3 4" xfId="20658" xr:uid="{DBCA43CD-FAE0-429B-9865-7D8FB1305A2B}"/>
    <cellStyle name="Currency 2 2 2 2 7 3 4 2" xfId="34350" xr:uid="{41F5DEA2-55EC-45BD-A7A0-721594455B71}"/>
    <cellStyle name="Currency 2 2 2 2 7 3 4 3" xfId="49234" xr:uid="{EED50E83-825A-4342-91AC-0782F345AC8B}"/>
    <cellStyle name="Currency 2 2 2 2 7 3 5" xfId="13814" xr:uid="{D0DFDBD2-A054-4AEB-81EA-166D154D3EBC}"/>
    <cellStyle name="Currency 2 2 2 2 7 3 6" xfId="27504" xr:uid="{55C65900-F253-45E5-9A71-8E3A6FCA7D16}"/>
    <cellStyle name="Currency 2 2 2 2 7 3 7" xfId="42388" xr:uid="{C201B182-BB91-42BE-A280-CFD3E7263252}"/>
    <cellStyle name="Currency 2 2 2 2 7 4" xfId="6968" xr:uid="{10D6BE7B-2965-418C-B2B3-69B4949BE760}"/>
    <cellStyle name="Currency 2 2 2 2 7 4 2" xfId="8681" xr:uid="{3028A76A-F39C-4BD7-B615-8C69B5C80EA3}"/>
    <cellStyle name="Currency 2 2 2 2 7 4 2 2" xfId="12103" xr:uid="{F13E31CC-7ACC-48B3-8783-FB03EC526BD4}"/>
    <cellStyle name="Currency 2 2 2 2 7 4 2 2 2" xfId="25793" xr:uid="{7294758C-9866-4166-A52F-02E26F956022}"/>
    <cellStyle name="Currency 2 2 2 2 7 4 2 2 2 2" xfId="39485" xr:uid="{111E8F4C-7BE9-4D82-81E3-32D8F8C907E8}"/>
    <cellStyle name="Currency 2 2 2 2 7 4 2 2 2 3" xfId="54369" xr:uid="{213036B2-C451-4048-9F36-09066E8E5819}"/>
    <cellStyle name="Currency 2 2 2 2 7 4 2 2 3" xfId="18949" xr:uid="{BEBFD5CC-E0CE-4984-BE5C-77EB66DC58C7}"/>
    <cellStyle name="Currency 2 2 2 2 7 4 2 2 4" xfId="32639" xr:uid="{1101A506-48C7-4A80-A49A-6CD7F378A8C5}"/>
    <cellStyle name="Currency 2 2 2 2 7 4 2 2 5" xfId="47523" xr:uid="{16498B73-375D-40EC-B201-7DC7623D073A}"/>
    <cellStyle name="Currency 2 2 2 2 7 4 2 3" xfId="22371" xr:uid="{456F86B9-2894-44F4-8EAC-6F1168ECE517}"/>
    <cellStyle name="Currency 2 2 2 2 7 4 2 3 2" xfId="36063" xr:uid="{4F4D1247-98F7-466A-A764-C206DE5147C7}"/>
    <cellStyle name="Currency 2 2 2 2 7 4 2 3 3" xfId="50947" xr:uid="{DA7FC297-88AA-4E95-BACC-32A2F797E855}"/>
    <cellStyle name="Currency 2 2 2 2 7 4 2 4" xfId="15527" xr:uid="{DF8F80C8-F6D0-4DBC-9CD6-C7A5555E7217}"/>
    <cellStyle name="Currency 2 2 2 2 7 4 2 5" xfId="29217" xr:uid="{908FC4D8-B4D5-4329-AE57-A7CC966A3363}"/>
    <cellStyle name="Currency 2 2 2 2 7 4 2 6" xfId="44101" xr:uid="{ADF9225C-D6B3-4044-8EC7-BC7035FC3946}"/>
    <cellStyle name="Currency 2 2 2 2 7 4 3" xfId="10391" xr:uid="{30FF123C-E84C-4FFC-8EF8-FCE237EDA086}"/>
    <cellStyle name="Currency 2 2 2 2 7 4 3 2" xfId="24081" xr:uid="{9C0E8DA1-A144-4FAC-AAC5-2695FB32133B}"/>
    <cellStyle name="Currency 2 2 2 2 7 4 3 2 2" xfId="37773" xr:uid="{1826C297-E553-407C-8035-D2E8C34E4EA1}"/>
    <cellStyle name="Currency 2 2 2 2 7 4 3 2 3" xfId="52657" xr:uid="{8537EB5B-B828-4A43-B2AB-F7B9683D2999}"/>
    <cellStyle name="Currency 2 2 2 2 7 4 3 3" xfId="17237" xr:uid="{841585A2-65DA-47FE-A623-61CCA10754DB}"/>
    <cellStyle name="Currency 2 2 2 2 7 4 3 4" xfId="30927" xr:uid="{C446C9FC-F0E8-466F-8D4B-CF06FC40FF7A}"/>
    <cellStyle name="Currency 2 2 2 2 7 4 3 5" xfId="45811" xr:uid="{5CADCC71-4BEE-4047-BFDC-754E558163E6}"/>
    <cellStyle name="Currency 2 2 2 2 7 4 4" xfId="20659" xr:uid="{F6229FBE-1EF2-4175-B04A-003C54EB20C7}"/>
    <cellStyle name="Currency 2 2 2 2 7 4 4 2" xfId="34351" xr:uid="{42E54A2F-79C4-4CEB-9F95-BAAC28BA4882}"/>
    <cellStyle name="Currency 2 2 2 2 7 4 4 3" xfId="49235" xr:uid="{77F9992B-0E65-480D-9525-28B50B374377}"/>
    <cellStyle name="Currency 2 2 2 2 7 4 5" xfId="13815" xr:uid="{C782AA8C-29D9-4C77-852C-AD6476BBDF15}"/>
    <cellStyle name="Currency 2 2 2 2 7 4 6" xfId="27505" xr:uid="{AA0D73A9-1C7F-448A-B331-62AE8D03AC9A}"/>
    <cellStyle name="Currency 2 2 2 2 7 4 7" xfId="42389" xr:uid="{C4A1A184-1325-4B7D-AA54-7352D201AFD8}"/>
    <cellStyle name="Currency 2 2 2 2 7 5" xfId="8677" xr:uid="{2462F3E9-8253-4D1F-BB03-F8492345DBC7}"/>
    <cellStyle name="Currency 2 2 2 2 7 5 2" xfId="12099" xr:uid="{787E3DA8-E18E-4902-BACD-134720BE1810}"/>
    <cellStyle name="Currency 2 2 2 2 7 5 2 2" xfId="25789" xr:uid="{1867ADF1-6DF2-480A-8535-41D328AD377C}"/>
    <cellStyle name="Currency 2 2 2 2 7 5 2 2 2" xfId="39481" xr:uid="{A3A538CB-ADB8-4534-B965-88DB6EAEFC16}"/>
    <cellStyle name="Currency 2 2 2 2 7 5 2 2 3" xfId="54365" xr:uid="{1F817040-5D51-489C-9DBF-52086EA4EDE2}"/>
    <cellStyle name="Currency 2 2 2 2 7 5 2 3" xfId="18945" xr:uid="{C36AA779-4E03-4392-BB1D-2AA6D2CB2CD6}"/>
    <cellStyle name="Currency 2 2 2 2 7 5 2 4" xfId="32635" xr:uid="{0FC8A309-0AA4-4617-B295-B5ED1ADC0E7A}"/>
    <cellStyle name="Currency 2 2 2 2 7 5 2 5" xfId="47519" xr:uid="{7D7A68A8-0796-4F89-A4E2-FE4BF83457B6}"/>
    <cellStyle name="Currency 2 2 2 2 7 5 3" xfId="22367" xr:uid="{76881951-CB16-4355-89C1-7E8DCAEE6BCD}"/>
    <cellStyle name="Currency 2 2 2 2 7 5 3 2" xfId="36059" xr:uid="{FEAFD3C2-F953-4536-BEA8-22C5FA39057F}"/>
    <cellStyle name="Currency 2 2 2 2 7 5 3 3" xfId="50943" xr:uid="{DA432678-55DA-4B03-9CB4-9FDB4F01F9AF}"/>
    <cellStyle name="Currency 2 2 2 2 7 5 4" xfId="15523" xr:uid="{7B8DC31A-9E66-4A6B-8F3B-F364C3488FFB}"/>
    <cellStyle name="Currency 2 2 2 2 7 5 5" xfId="29213" xr:uid="{57B7CD52-AA19-449F-A0BA-6B90A18B2CAF}"/>
    <cellStyle name="Currency 2 2 2 2 7 5 6" xfId="44097" xr:uid="{15B20E49-56A3-4500-9331-E07F9A7E4A30}"/>
    <cellStyle name="Currency 2 2 2 2 7 6" xfId="10387" xr:uid="{A14C7D57-4961-478B-B572-A4F2B86C91FE}"/>
    <cellStyle name="Currency 2 2 2 2 7 6 2" xfId="24077" xr:uid="{71C36C7D-E76F-40D1-8AF0-B5802747CDCF}"/>
    <cellStyle name="Currency 2 2 2 2 7 6 2 2" xfId="37769" xr:uid="{9979B0CF-AB73-491B-94DC-FC7EF96BD425}"/>
    <cellStyle name="Currency 2 2 2 2 7 6 2 3" xfId="52653" xr:uid="{C89CBA7E-08E5-4FDC-BFF7-20A738553573}"/>
    <cellStyle name="Currency 2 2 2 2 7 6 3" xfId="17233" xr:uid="{C764BBD8-79B9-4260-8DA1-0DA10B025F94}"/>
    <cellStyle name="Currency 2 2 2 2 7 6 4" xfId="30923" xr:uid="{8C8383A7-560E-4D2A-A88E-C1C54D43D7FB}"/>
    <cellStyle name="Currency 2 2 2 2 7 6 5" xfId="45807" xr:uid="{90B22B1E-26FE-45DE-912E-5891B7A97BA0}"/>
    <cellStyle name="Currency 2 2 2 2 7 7" xfId="20655" xr:uid="{AE911104-B710-41A7-8C4D-2C87197577C2}"/>
    <cellStyle name="Currency 2 2 2 2 7 7 2" xfId="34347" xr:uid="{FCF41691-78B7-4E27-B26A-E5F805ACB043}"/>
    <cellStyle name="Currency 2 2 2 2 7 7 3" xfId="49231" xr:uid="{6A89496E-D466-464E-96C6-40E298944FEF}"/>
    <cellStyle name="Currency 2 2 2 2 7 8" xfId="13811" xr:uid="{443B26CD-340F-4A7E-944B-339A174FCDBA}"/>
    <cellStyle name="Currency 2 2 2 2 7 9" xfId="27501" xr:uid="{B0E06FAA-5795-4CE1-8B5A-A9068A255272}"/>
    <cellStyle name="Currency 2 2 2 2 8" xfId="6969" xr:uid="{6DB4EB80-7ABD-440F-9AED-60905DE3F700}"/>
    <cellStyle name="Currency 2 2 2 2 8 2" xfId="6970" xr:uid="{6090AA99-574F-4AE3-9CF6-EBA7D3DAD243}"/>
    <cellStyle name="Currency 2 2 2 2 8 2 2" xfId="8683" xr:uid="{E3E70B03-609F-4C67-BBBA-F3E276C3F581}"/>
    <cellStyle name="Currency 2 2 2 2 8 2 2 2" xfId="12105" xr:uid="{2DBC1959-E870-4081-903D-55007B97C580}"/>
    <cellStyle name="Currency 2 2 2 2 8 2 2 2 2" xfId="25795" xr:uid="{80FB324B-4CA0-46C9-8AF0-6F60FE6F3F5C}"/>
    <cellStyle name="Currency 2 2 2 2 8 2 2 2 2 2" xfId="39487" xr:uid="{786FCBD7-8145-427F-BAE0-A46A829A7676}"/>
    <cellStyle name="Currency 2 2 2 2 8 2 2 2 2 3" xfId="54371" xr:uid="{BC64E9F5-79FE-4C63-8B7B-6550E6392412}"/>
    <cellStyle name="Currency 2 2 2 2 8 2 2 2 3" xfId="18951" xr:uid="{E0CFCEB0-0299-48ED-8FDA-D832B7D8A597}"/>
    <cellStyle name="Currency 2 2 2 2 8 2 2 2 4" xfId="32641" xr:uid="{612C81EB-6091-4399-B125-FDACD480E455}"/>
    <cellStyle name="Currency 2 2 2 2 8 2 2 2 5" xfId="47525" xr:uid="{286F3D8F-44E4-4F79-8691-BACE0851905C}"/>
    <cellStyle name="Currency 2 2 2 2 8 2 2 3" xfId="22373" xr:uid="{2A667236-87D3-4612-883D-BD5D098E0E4D}"/>
    <cellStyle name="Currency 2 2 2 2 8 2 2 3 2" xfId="36065" xr:uid="{9CFEB685-C798-4B50-91AB-48E63945F839}"/>
    <cellStyle name="Currency 2 2 2 2 8 2 2 3 3" xfId="50949" xr:uid="{CF1CABE7-2514-4FD4-8E94-53E7F4FAFC26}"/>
    <cellStyle name="Currency 2 2 2 2 8 2 2 4" xfId="15529" xr:uid="{797EDFCF-A2D4-4D98-AD44-B6AE08067B15}"/>
    <cellStyle name="Currency 2 2 2 2 8 2 2 5" xfId="29219" xr:uid="{932CD5FB-C909-47D4-96C2-E92CA6A4D4D3}"/>
    <cellStyle name="Currency 2 2 2 2 8 2 2 6" xfId="44103" xr:uid="{E3350453-F285-4800-B457-3F9600CB4BD1}"/>
    <cellStyle name="Currency 2 2 2 2 8 2 3" xfId="10393" xr:uid="{880D4C07-2939-4657-BFD1-8605CA31F8D4}"/>
    <cellStyle name="Currency 2 2 2 2 8 2 3 2" xfId="24083" xr:uid="{1E7E33D5-173A-4805-84A7-AAB2E3395DF4}"/>
    <cellStyle name="Currency 2 2 2 2 8 2 3 2 2" xfId="37775" xr:uid="{86D3A0CB-5203-403E-A9DC-88BC58CBBACE}"/>
    <cellStyle name="Currency 2 2 2 2 8 2 3 2 3" xfId="52659" xr:uid="{3530C39A-AEFB-49D1-BCEB-71EAFD3917C6}"/>
    <cellStyle name="Currency 2 2 2 2 8 2 3 3" xfId="17239" xr:uid="{60F3B0A0-AF6D-4403-ACDD-73B289DF077D}"/>
    <cellStyle name="Currency 2 2 2 2 8 2 3 4" xfId="30929" xr:uid="{6A8FDD87-4D5A-429E-AE79-1E409CE07C4D}"/>
    <cellStyle name="Currency 2 2 2 2 8 2 3 5" xfId="45813" xr:uid="{C3177A14-F497-46C0-A3ED-DBCC95AD5B5B}"/>
    <cellStyle name="Currency 2 2 2 2 8 2 4" xfId="20661" xr:uid="{958096BC-06FC-4783-9641-CE69FB67716F}"/>
    <cellStyle name="Currency 2 2 2 2 8 2 4 2" xfId="34353" xr:uid="{069E4FC2-CEA4-4982-8C1A-7FE79B4E6422}"/>
    <cellStyle name="Currency 2 2 2 2 8 2 4 3" xfId="49237" xr:uid="{6D066A82-7EFA-4844-8F33-B9B1180B524C}"/>
    <cellStyle name="Currency 2 2 2 2 8 2 5" xfId="13817" xr:uid="{5D7A7E9E-EEC2-45EA-91EB-A6CA97C5BD2D}"/>
    <cellStyle name="Currency 2 2 2 2 8 2 6" xfId="27507" xr:uid="{08114299-DE5C-47CB-803F-B935C516D743}"/>
    <cellStyle name="Currency 2 2 2 2 8 2 7" xfId="42391" xr:uid="{C962876E-A949-46CC-8FB2-864ABB11BAA6}"/>
    <cellStyle name="Currency 2 2 2 2 8 3" xfId="8682" xr:uid="{355D0687-00E6-44B8-95AC-BEE878DB3217}"/>
    <cellStyle name="Currency 2 2 2 2 8 3 2" xfId="12104" xr:uid="{1DBE3548-1205-4939-9EED-75BB2DAD36F0}"/>
    <cellStyle name="Currency 2 2 2 2 8 3 2 2" xfId="25794" xr:uid="{E7C3785B-9AE3-4285-8B45-85A86D8D2456}"/>
    <cellStyle name="Currency 2 2 2 2 8 3 2 2 2" xfId="39486" xr:uid="{B68C2F15-6240-4DDF-916B-09AE4A66EB95}"/>
    <cellStyle name="Currency 2 2 2 2 8 3 2 2 3" xfId="54370" xr:uid="{B6A1A6EB-0C07-4EE8-B143-BF707264C37C}"/>
    <cellStyle name="Currency 2 2 2 2 8 3 2 3" xfId="18950" xr:uid="{21B353A9-2C57-46A5-8BE5-5DA2118FF3D0}"/>
    <cellStyle name="Currency 2 2 2 2 8 3 2 4" xfId="32640" xr:uid="{DB3FE8B0-6457-4DE3-B941-A64F44C066A4}"/>
    <cellStyle name="Currency 2 2 2 2 8 3 2 5" xfId="47524" xr:uid="{A7C8C3BB-0FF4-4606-8D71-54DF58505E8E}"/>
    <cellStyle name="Currency 2 2 2 2 8 3 3" xfId="22372" xr:uid="{AD2F78D9-ED37-4184-ACB5-6C0EF76E4CAA}"/>
    <cellStyle name="Currency 2 2 2 2 8 3 3 2" xfId="36064" xr:uid="{CB276E22-574D-4BD8-91F0-203DDCB83BC8}"/>
    <cellStyle name="Currency 2 2 2 2 8 3 3 3" xfId="50948" xr:uid="{8A637EF1-4BC6-4EE4-AE5D-226904C33309}"/>
    <cellStyle name="Currency 2 2 2 2 8 3 4" xfId="15528" xr:uid="{7A9CD8D8-34D2-4B78-8886-0EA47229EC63}"/>
    <cellStyle name="Currency 2 2 2 2 8 3 5" xfId="29218" xr:uid="{748C7B62-3976-40BC-8C9B-6C42431B5DE6}"/>
    <cellStyle name="Currency 2 2 2 2 8 3 6" xfId="44102" xr:uid="{BB7D5D33-6204-4E7F-96F5-0B6F62C05A65}"/>
    <cellStyle name="Currency 2 2 2 2 8 4" xfId="10392" xr:uid="{CD2EDFDD-9235-497E-9162-EB94CB3DE6C9}"/>
    <cellStyle name="Currency 2 2 2 2 8 4 2" xfId="24082" xr:uid="{0BDC8DE7-4FE2-4323-A4A6-2D2A6AACEC06}"/>
    <cellStyle name="Currency 2 2 2 2 8 4 2 2" xfId="37774" xr:uid="{9B1A33A8-A6CF-45F7-B582-59290796B349}"/>
    <cellStyle name="Currency 2 2 2 2 8 4 2 3" xfId="52658" xr:uid="{DA635BF0-C9A8-4FD4-9F08-8E9154BBCE24}"/>
    <cellStyle name="Currency 2 2 2 2 8 4 3" xfId="17238" xr:uid="{9D18EE63-147A-4F87-B14A-A3D6EF161BF5}"/>
    <cellStyle name="Currency 2 2 2 2 8 4 4" xfId="30928" xr:uid="{5764C932-914A-462B-B42D-5B314755C748}"/>
    <cellStyle name="Currency 2 2 2 2 8 4 5" xfId="45812" xr:uid="{164EF244-CB50-43E1-8A6B-46642BE27F8D}"/>
    <cellStyle name="Currency 2 2 2 2 8 5" xfId="20660" xr:uid="{FBF4DA1E-7FA8-438F-9561-A34D6316FC87}"/>
    <cellStyle name="Currency 2 2 2 2 8 5 2" xfId="34352" xr:uid="{08683B2E-48CA-45C5-8A73-C54FB1A744FC}"/>
    <cellStyle name="Currency 2 2 2 2 8 5 3" xfId="49236" xr:uid="{7B4BA34A-A52D-48E9-8606-CAC53D220BE3}"/>
    <cellStyle name="Currency 2 2 2 2 8 6" xfId="13816" xr:uid="{D8DC3CB7-5B94-4009-A8EC-5E1E47503547}"/>
    <cellStyle name="Currency 2 2 2 2 8 7" xfId="27506" xr:uid="{8D55967E-8082-4D90-9E55-C23E2ADD93E8}"/>
    <cellStyle name="Currency 2 2 2 2 8 8" xfId="42390" xr:uid="{409EB151-8CC2-4B75-99B2-04467E092A44}"/>
    <cellStyle name="Currency 2 2 2 2 9" xfId="6971" xr:uid="{54CF621C-DF0B-455D-848C-078DCF52A712}"/>
    <cellStyle name="Currency 2 2 2 2 9 2" xfId="8684" xr:uid="{DBD4ECAB-4BA4-4FD7-B93A-9766A1AAF2ED}"/>
    <cellStyle name="Currency 2 2 2 2 9 2 2" xfId="12106" xr:uid="{00A195A4-80D7-4769-AC98-6A9701E85E58}"/>
    <cellStyle name="Currency 2 2 2 2 9 2 2 2" xfId="25796" xr:uid="{E28BC797-A56F-4162-9E85-6D983969C023}"/>
    <cellStyle name="Currency 2 2 2 2 9 2 2 2 2" xfId="39488" xr:uid="{871F338D-71C1-4418-B251-BD268800FB01}"/>
    <cellStyle name="Currency 2 2 2 2 9 2 2 2 3" xfId="54372" xr:uid="{B76EA62E-54A4-44F9-A3C7-5E3EC1EDC104}"/>
    <cellStyle name="Currency 2 2 2 2 9 2 2 3" xfId="18952" xr:uid="{B4E2AA73-1F1F-48E2-8B25-BEEABA2EE832}"/>
    <cellStyle name="Currency 2 2 2 2 9 2 2 4" xfId="32642" xr:uid="{B0118591-60B6-4924-A2A6-659111803307}"/>
    <cellStyle name="Currency 2 2 2 2 9 2 2 5" xfId="47526" xr:uid="{D03DB2B9-F189-4227-8B96-0820663E3270}"/>
    <cellStyle name="Currency 2 2 2 2 9 2 3" xfId="22374" xr:uid="{0CE4D240-8DBE-46FD-918E-7D3DBE95E8A2}"/>
    <cellStyle name="Currency 2 2 2 2 9 2 3 2" xfId="36066" xr:uid="{1751A0D1-9C64-4E9B-899B-50381B0274B5}"/>
    <cellStyle name="Currency 2 2 2 2 9 2 3 3" xfId="50950" xr:uid="{89965A26-92EA-4693-9EBA-488CF330DDD0}"/>
    <cellStyle name="Currency 2 2 2 2 9 2 4" xfId="15530" xr:uid="{D6D769E8-7B18-43F2-982E-326FA1B86097}"/>
    <cellStyle name="Currency 2 2 2 2 9 2 5" xfId="29220" xr:uid="{D2AE3FFE-3A55-46EF-883E-D8ECD9C30627}"/>
    <cellStyle name="Currency 2 2 2 2 9 2 6" xfId="44104" xr:uid="{0B3F1F62-0916-4721-80E0-3866C0AD85D3}"/>
    <cellStyle name="Currency 2 2 2 2 9 3" xfId="10394" xr:uid="{564A8453-53A0-4BCE-9D01-124DDFAEEC25}"/>
    <cellStyle name="Currency 2 2 2 2 9 3 2" xfId="24084" xr:uid="{67036F56-AA8F-4A11-8F27-BAF4F1F2ACEA}"/>
    <cellStyle name="Currency 2 2 2 2 9 3 2 2" xfId="37776" xr:uid="{0DE0237A-2A27-4BF0-AC6B-F4A8F56EB450}"/>
    <cellStyle name="Currency 2 2 2 2 9 3 2 3" xfId="52660" xr:uid="{DDFAD8AA-90AD-4760-9401-2490C4066FDA}"/>
    <cellStyle name="Currency 2 2 2 2 9 3 3" xfId="17240" xr:uid="{4B5DE6D5-3BE1-4E9A-B0E0-4DC1F6342A71}"/>
    <cellStyle name="Currency 2 2 2 2 9 3 4" xfId="30930" xr:uid="{0FED6CB6-2701-41AD-835F-57305887D56B}"/>
    <cellStyle name="Currency 2 2 2 2 9 3 5" xfId="45814" xr:uid="{315D75B7-156A-4FEE-A6CC-FDF99A9ADDA3}"/>
    <cellStyle name="Currency 2 2 2 2 9 4" xfId="20662" xr:uid="{E9C4A8AC-B4B4-45E9-91F7-15CD4CFA7983}"/>
    <cellStyle name="Currency 2 2 2 2 9 4 2" xfId="34354" xr:uid="{FAEB3BCD-DA02-49AA-B76A-DC3A8E4312B8}"/>
    <cellStyle name="Currency 2 2 2 2 9 4 3" xfId="49238" xr:uid="{24D82FF6-23F2-4ED7-A664-8019BD3CC597}"/>
    <cellStyle name="Currency 2 2 2 2 9 5" xfId="13818" xr:uid="{1281039A-85B5-405D-823C-1B556DA65F1C}"/>
    <cellStyle name="Currency 2 2 2 2 9 6" xfId="27508" xr:uid="{C4C95455-EC8F-4E35-967D-F9B4EA604B3B}"/>
    <cellStyle name="Currency 2 2 2 2 9 7" xfId="42392" xr:uid="{0C8BC703-B925-4152-BB02-0031B9BF2AAF}"/>
    <cellStyle name="Currency 2 2 2 3" xfId="25" xr:uid="{ED1667D5-C96D-4B25-9DCF-478DB46C0DC0}"/>
    <cellStyle name="Currency 2 2 2 3 2" xfId="215" xr:uid="{ED1AA885-2B4A-4E33-8D48-C2AE9543DEA0}"/>
    <cellStyle name="Currency 2 2 2 3 2 2" xfId="4628" xr:uid="{BC1A4502-54BF-4B75-866A-2A0B04CBBEE9}"/>
    <cellStyle name="Currency 2 2 2 3 3" xfId="4524" xr:uid="{4BF35A3E-2336-4FFF-AE7B-E860389457A9}"/>
    <cellStyle name="Currency 2 2 2 4" xfId="216" xr:uid="{116DE003-C24B-4059-B6D7-7B3862AD51BF}"/>
    <cellStyle name="Currency 2 2 2 4 2" xfId="4629" xr:uid="{8249D705-39BD-469D-A5F3-4C681EEBD86F}"/>
    <cellStyle name="Currency 2 2 2 5" xfId="4523" xr:uid="{549FC9A9-168B-4DEE-B97B-36CA793B862F}"/>
    <cellStyle name="Currency 2 2 3" xfId="217" xr:uid="{BC7C9B32-B7DB-4252-A10F-142BAEC31BBA}"/>
    <cellStyle name="Currency 2 2 3 2" xfId="4630" xr:uid="{52A2EAD6-EC09-4779-9427-C938EE9938F5}"/>
    <cellStyle name="Currency 2 2 4" xfId="4522" xr:uid="{67FF35DB-4291-49ED-8911-28D3F301AF40}"/>
    <cellStyle name="Currency 2 3" xfId="26" xr:uid="{5F99B44E-568A-42BF-8ECB-EE292A7808CE}"/>
    <cellStyle name="Currency 2 3 2" xfId="218" xr:uid="{5CF93779-766E-4DBC-AD0E-1040447A5019}"/>
    <cellStyle name="Currency 2 3 2 2" xfId="4631" xr:uid="{57AC8433-5C73-4C3B-A90B-605770CE3E85}"/>
    <cellStyle name="Currency 2 3 3" xfId="4525" xr:uid="{88036BA3-7F2B-42F0-ADC1-631DFC3BD1B0}"/>
    <cellStyle name="Currency 2 4" xfId="219" xr:uid="{9F85B16B-96D8-47A6-853F-713ABA3919AB}"/>
    <cellStyle name="Currency 2 4 2" xfId="220" xr:uid="{EE758594-6821-4B53-A0C8-A370E0FDF121}"/>
    <cellStyle name="Currency 2 5" xfId="221" xr:uid="{F0D798F3-CB8C-43AB-AB71-8651E0C2BD04}"/>
    <cellStyle name="Currency 2 5 2" xfId="222" xr:uid="{531F24B2-4EA4-4948-AD50-2A94D83997A8}"/>
    <cellStyle name="Currency 2 6" xfId="223" xr:uid="{8FA45502-7D32-4432-A5FD-C253A805B37D}"/>
    <cellStyle name="Currency 3" xfId="27" xr:uid="{CED2913C-FA56-4985-BE7A-728D7AAB913E}"/>
    <cellStyle name="Currency 3 2" xfId="28" xr:uid="{CAA44A07-4ABC-4AE9-9CF0-C553ED3C685E}"/>
    <cellStyle name="Currency 3 2 2" xfId="224" xr:uid="{BA2E04BC-AD78-480E-8763-E953D7E0621A}"/>
    <cellStyle name="Currency 3 2 2 2" xfId="4632" xr:uid="{D5A4BEB9-AEB5-4038-8591-D63399E93F60}"/>
    <cellStyle name="Currency 3 2 3" xfId="4527" xr:uid="{2162EF75-BEAE-4192-AAEF-53CBB66A8680}"/>
    <cellStyle name="Currency 3 3" xfId="29" xr:uid="{40625BA0-C17B-4C1B-88EF-4F95DC2125D3}"/>
    <cellStyle name="Currency 3 3 2" xfId="225" xr:uid="{EC11A6F0-BF32-450E-B250-0DF3AC60EA7E}"/>
    <cellStyle name="Currency 3 3 2 2" xfId="4633" xr:uid="{3CA2A931-23F7-49F8-B3D1-217820868E11}"/>
    <cellStyle name="Currency 3 3 3" xfId="4528" xr:uid="{EDAF8414-3117-4072-840A-EE2617784E3A}"/>
    <cellStyle name="Currency 3 4" xfId="30" xr:uid="{92D35EBE-ED93-4444-94DA-E5A8F2154D53}"/>
    <cellStyle name="Currency 3 4 2" xfId="226" xr:uid="{72AA1646-FB8D-4A51-86B0-DAD7780035D5}"/>
    <cellStyle name="Currency 3 4 2 2" xfId="4634" xr:uid="{5342B46F-97E9-4E4A-A60A-70DA5C3577C3}"/>
    <cellStyle name="Currency 3 4 3" xfId="4529" xr:uid="{AAA93619-9BF9-4881-A447-2B9BA66F9A0B}"/>
    <cellStyle name="Currency 3 5" xfId="227" xr:uid="{C51A9181-2A5E-4646-9F12-E08DBE40CA3B}"/>
    <cellStyle name="Currency 3 5 2" xfId="4635" xr:uid="{3B31B75F-4E0E-4E0B-A3F6-B3BFB4D4BAB5}"/>
    <cellStyle name="Currency 3 6" xfId="4526" xr:uid="{B3D69F9C-DEE2-464A-BDBF-AF5B67F68618}"/>
    <cellStyle name="Currency 4" xfId="31" xr:uid="{40247DB6-8515-4625-BB60-055C8B873A6C}"/>
    <cellStyle name="Currency 4 2" xfId="32" xr:uid="{EADB64C1-80A5-4197-B481-525E65090713}"/>
    <cellStyle name="Currency 4 2 2" xfId="228" xr:uid="{FCE87C34-A33C-4468-8228-A010F2C17B8F}"/>
    <cellStyle name="Currency 4 2 2 2" xfId="4636" xr:uid="{FE83B042-4179-4388-A3C8-7A3ADD825CD9}"/>
    <cellStyle name="Currency 4 2 3" xfId="4531" xr:uid="{BE74557B-DED9-433A-AC4E-CC209FFECBD2}"/>
    <cellStyle name="Currency 4 3" xfId="33" xr:uid="{2FD124AD-16A6-41DA-AD45-16AD9FAA67D4}"/>
    <cellStyle name="Currency 4 3 2" xfId="229" xr:uid="{DBF36315-0646-422D-92F6-D676A1CC0ADA}"/>
    <cellStyle name="Currency 4 3 2 2" xfId="4637" xr:uid="{571F1288-87F5-4804-BB55-098835B89964}"/>
    <cellStyle name="Currency 4 3 3" xfId="4532" xr:uid="{739EDD26-8288-4D46-BBB5-7610B2B72B34}"/>
    <cellStyle name="Currency 4 4" xfId="230" xr:uid="{758CF0B4-DBCA-4B98-B58E-EF7E0C34E180}"/>
    <cellStyle name="Currency 4 4 2" xfId="4638" xr:uid="{11C3D203-4C91-4BE0-B3DD-36EB82F9F1BA}"/>
    <cellStyle name="Currency 4 5" xfId="4327" xr:uid="{5D6E55D8-B145-47CF-8404-067B70D98288}"/>
    <cellStyle name="Currency 4 5 2" xfId="4442" xr:uid="{9C7C1C64-37D2-4A8C-BC3D-82CCA9F6F3A0}"/>
    <cellStyle name="Currency 4 5 3" xfId="4724" xr:uid="{5C79D65D-EC37-4F3B-96BF-847571B3B886}"/>
    <cellStyle name="Currency 4 5 3 2" xfId="5319" xr:uid="{9D6C2451-30D6-4F48-AD91-04799668A933}"/>
    <cellStyle name="Currency 4 5 3 2 2" xfId="41933" xr:uid="{9003EB76-D45F-4232-8BE9-B97DB5A51C06}"/>
    <cellStyle name="Currency 4 5 3 2 3" xfId="6516" xr:uid="{9917689A-44D4-461E-98ED-3FCC8F483B83}"/>
    <cellStyle name="Currency 4 5 3 2 4" xfId="5924" xr:uid="{D2004B23-2C4A-470E-A349-AE6CB014FCA4}"/>
    <cellStyle name="Currency 4 5 3 3" xfId="4764" xr:uid="{49F2DB78-D62C-4632-8721-304DED24D30F}"/>
    <cellStyle name="Currency 4 5 3 4" xfId="41381" xr:uid="{DE03F6EA-B651-4316-AE90-5E75C8B28573}"/>
    <cellStyle name="Currency 4 5 3 5" xfId="5972" xr:uid="{7F1E874B-C22E-4B1D-83BB-B1C7E2C3A4E9}"/>
    <cellStyle name="Currency 4 5 3 6" xfId="5380" xr:uid="{C82EFDD2-782F-4E06-9C20-13F933D8EEF8}"/>
    <cellStyle name="Currency 4 5 4" xfId="4701" xr:uid="{C273B72B-911C-489D-90BA-9A9A5B9F0F8D}"/>
    <cellStyle name="Currency 4 5 5" xfId="41327" xr:uid="{9A652DA9-4744-45D9-B68D-3A5307EFE8D6}"/>
    <cellStyle name="Currency 4 5 6" xfId="5949" xr:uid="{349A54EF-85CD-45D2-83C4-D984844FD34E}"/>
    <cellStyle name="Currency 4 5 7" xfId="5357" xr:uid="{D894D0C3-A61A-4F19-B2E3-8BC414F89533}"/>
    <cellStyle name="Currency 4 6" xfId="4530" xr:uid="{CA0B37B3-DE92-4D8B-81BF-5E3D552A2C26}"/>
    <cellStyle name="Currency 5" xfId="34" xr:uid="{16FCE50A-3666-4141-9E09-C8657F6166B1}"/>
    <cellStyle name="Currency 5 10" xfId="6973" xr:uid="{81B999DA-3610-4234-BB5B-F622F79AF83F}"/>
    <cellStyle name="Currency 5 10 2" xfId="8686" xr:uid="{35C1B6B9-D9FC-437B-B302-CFB9F3B5594A}"/>
    <cellStyle name="Currency 5 10 2 2" xfId="12108" xr:uid="{7EC078A3-EDF2-4C71-8B6E-D77AD556AD9B}"/>
    <cellStyle name="Currency 5 10 2 2 2" xfId="25798" xr:uid="{DAD9E951-39E4-4701-BF06-FE181B506521}"/>
    <cellStyle name="Currency 5 10 2 2 2 2" xfId="39490" xr:uid="{C7CF5684-A8D5-48C0-8D52-3499E634C7F7}"/>
    <cellStyle name="Currency 5 10 2 2 2 3" xfId="54374" xr:uid="{00A8F896-3DA5-46C2-A02C-5D3079757E3E}"/>
    <cellStyle name="Currency 5 10 2 2 3" xfId="18954" xr:uid="{55186EF3-4259-46CD-86AD-40910A6762D7}"/>
    <cellStyle name="Currency 5 10 2 2 4" xfId="32644" xr:uid="{1CB5DDCD-4364-477B-A104-0407D38717EA}"/>
    <cellStyle name="Currency 5 10 2 2 5" xfId="47528" xr:uid="{4FA96DBC-0654-4AF7-8720-3847B55C5E25}"/>
    <cellStyle name="Currency 5 10 2 3" xfId="22376" xr:uid="{ACFB5F9F-E111-48E3-A34E-62AE13AE1946}"/>
    <cellStyle name="Currency 5 10 2 3 2" xfId="36068" xr:uid="{625B11F3-6804-4D45-B7C5-796756BA8BAC}"/>
    <cellStyle name="Currency 5 10 2 3 3" xfId="50952" xr:uid="{99FDE996-B5D6-499B-922F-3538570A5E94}"/>
    <cellStyle name="Currency 5 10 2 4" xfId="15532" xr:uid="{301715C9-9CB9-4EB2-9CA3-B5576CA6C983}"/>
    <cellStyle name="Currency 5 10 2 5" xfId="29222" xr:uid="{3827A6AF-9472-41EC-9235-17F890DAA285}"/>
    <cellStyle name="Currency 5 10 2 6" xfId="44106" xr:uid="{3FE7CD70-F88C-427B-AE19-91FABA4A94BE}"/>
    <cellStyle name="Currency 5 10 3" xfId="10396" xr:uid="{D582E16E-C066-41C5-80FE-2CA0CB7295A9}"/>
    <cellStyle name="Currency 5 10 3 2" xfId="24086" xr:uid="{C0F12E3E-90F2-4B34-BC33-F4C32D156501}"/>
    <cellStyle name="Currency 5 10 3 2 2" xfId="37778" xr:uid="{E9F51082-DE5B-4FA6-9767-B96F265A2025}"/>
    <cellStyle name="Currency 5 10 3 2 3" xfId="52662" xr:uid="{E5BF21D6-F596-4E8A-8255-3DFE11DAEA9E}"/>
    <cellStyle name="Currency 5 10 3 3" xfId="17242" xr:uid="{72A2A309-135C-4620-9575-3DF40DA41AD3}"/>
    <cellStyle name="Currency 5 10 3 4" xfId="30932" xr:uid="{5C44A42F-8199-49BE-B1C6-82FDDCA08200}"/>
    <cellStyle name="Currency 5 10 3 5" xfId="45816" xr:uid="{4AD947D5-561B-4E12-9BB7-9A814C859AB3}"/>
    <cellStyle name="Currency 5 10 4" xfId="20664" xr:uid="{EFB73E3E-B8A5-4739-A7EA-6C3CA447F9D9}"/>
    <cellStyle name="Currency 5 10 4 2" xfId="34356" xr:uid="{D23C7259-471F-479A-91E7-A62261E598EE}"/>
    <cellStyle name="Currency 5 10 4 3" xfId="49240" xr:uid="{DBFC2510-CA04-4EAF-BACB-DD8AD9E01FCB}"/>
    <cellStyle name="Currency 5 10 5" xfId="13820" xr:uid="{EB34ACA2-1E42-49D8-889B-CD3B0F884C1F}"/>
    <cellStyle name="Currency 5 10 6" xfId="27510" xr:uid="{3DFF44E5-09F8-4407-AC61-A6067E6A1802}"/>
    <cellStyle name="Currency 5 10 7" xfId="42394" xr:uid="{6E867579-5FB4-412D-95EB-A274C0DC25DB}"/>
    <cellStyle name="Currency 5 11" xfId="6974" xr:uid="{48D3E069-89EC-455A-B366-2F48DD886077}"/>
    <cellStyle name="Currency 5 11 2" xfId="8687" xr:uid="{C7046F9C-3B0B-4300-9C44-A3877D1037A9}"/>
    <cellStyle name="Currency 5 11 2 2" xfId="12109" xr:uid="{206221F6-D35C-4833-8F88-5DC9518948D0}"/>
    <cellStyle name="Currency 5 11 2 2 2" xfId="25799" xr:uid="{2B505B35-722F-419A-BCD5-DB227CD2E2DB}"/>
    <cellStyle name="Currency 5 11 2 2 2 2" xfId="39491" xr:uid="{4FD238FD-F8E6-4A28-9929-A3760B9F1255}"/>
    <cellStyle name="Currency 5 11 2 2 2 3" xfId="54375" xr:uid="{375D034C-6722-42F0-BEE4-0269FE7EF895}"/>
    <cellStyle name="Currency 5 11 2 2 3" xfId="18955" xr:uid="{D0F7D754-7575-4C6E-AB26-DCC0DBE16ECD}"/>
    <cellStyle name="Currency 5 11 2 2 4" xfId="32645" xr:uid="{BF502BAA-E856-491A-9467-C9AAD21DE179}"/>
    <cellStyle name="Currency 5 11 2 2 5" xfId="47529" xr:uid="{0B5C3C92-4620-4315-977E-0D12692F6CDF}"/>
    <cellStyle name="Currency 5 11 2 3" xfId="22377" xr:uid="{EE1A7CE3-FB9E-4A78-AF50-9E0B0BCA758A}"/>
    <cellStyle name="Currency 5 11 2 3 2" xfId="36069" xr:uid="{4B66A38A-FEFD-4459-874A-D51F8F2A256C}"/>
    <cellStyle name="Currency 5 11 2 3 3" xfId="50953" xr:uid="{6FEFE2E3-B83E-4CE8-A0E3-52A0B59670D1}"/>
    <cellStyle name="Currency 5 11 2 4" xfId="15533" xr:uid="{78E9421F-508D-4F64-B322-62125A2B5C51}"/>
    <cellStyle name="Currency 5 11 2 5" xfId="29223" xr:uid="{9CC21BC9-5488-4783-841B-594EF5A7701D}"/>
    <cellStyle name="Currency 5 11 2 6" xfId="44107" xr:uid="{30C46E3F-551A-4537-92F1-9F6D132A8919}"/>
    <cellStyle name="Currency 5 11 3" xfId="10397" xr:uid="{B0D076E5-A7FB-49CC-ACEF-E8690E5B6B16}"/>
    <cellStyle name="Currency 5 11 3 2" xfId="24087" xr:uid="{98840CF0-5ED1-40A1-8E9C-32E9CBDA2A15}"/>
    <cellStyle name="Currency 5 11 3 2 2" xfId="37779" xr:uid="{EFC4DB41-892C-4CE5-8B01-9E729E33F427}"/>
    <cellStyle name="Currency 5 11 3 2 3" xfId="52663" xr:uid="{F1519394-4A35-483B-80C0-2441E75DCFA7}"/>
    <cellStyle name="Currency 5 11 3 3" xfId="17243" xr:uid="{4576AE7A-57C3-47C1-9E77-205AD8AE9AC2}"/>
    <cellStyle name="Currency 5 11 3 4" xfId="30933" xr:uid="{C8CF785B-E1EA-4F3F-9178-0BB972728D09}"/>
    <cellStyle name="Currency 5 11 3 5" xfId="45817" xr:uid="{8E015ED1-B5F5-494B-A628-944BFCDCA439}"/>
    <cellStyle name="Currency 5 11 4" xfId="20665" xr:uid="{16C41933-1717-4F5F-8536-54E15EC8A52E}"/>
    <cellStyle name="Currency 5 11 4 2" xfId="34357" xr:uid="{ECFC8D83-D2F3-4EFF-96EF-4F7452CC2BAB}"/>
    <cellStyle name="Currency 5 11 4 3" xfId="49241" xr:uid="{69B9CD95-5518-4302-9268-932360811AC3}"/>
    <cellStyle name="Currency 5 11 5" xfId="13821" xr:uid="{D9CC6DB9-CC58-41E1-B3C7-925E1E008DC6}"/>
    <cellStyle name="Currency 5 11 6" xfId="27511" xr:uid="{D80697A9-41C1-4E42-93A4-0B19EBF2F3B5}"/>
    <cellStyle name="Currency 5 11 7" xfId="42395" xr:uid="{896DB34D-218C-4CC7-A5A3-46F124700BFC}"/>
    <cellStyle name="Currency 5 12" xfId="8685" xr:uid="{7B6C8CD9-97E8-46A6-860D-963375D2BD02}"/>
    <cellStyle name="Currency 5 12 2" xfId="12107" xr:uid="{D86C7FC0-1B96-4D4A-9288-59FDE78E491F}"/>
    <cellStyle name="Currency 5 12 2 2" xfId="25797" xr:uid="{70951BD7-F085-4B3A-883C-E3356E72BCFA}"/>
    <cellStyle name="Currency 5 12 2 2 2" xfId="39489" xr:uid="{F65EFB0C-93F6-4143-824B-6C089277E58D}"/>
    <cellStyle name="Currency 5 12 2 2 3" xfId="54373" xr:uid="{70878C4F-9AE7-45A8-99EB-C92A9708700A}"/>
    <cellStyle name="Currency 5 12 2 3" xfId="18953" xr:uid="{E7AC3189-30CE-473A-B30D-17E554C73FDB}"/>
    <cellStyle name="Currency 5 12 2 4" xfId="32643" xr:uid="{19726049-CDCB-4834-B88C-7DE23CD45710}"/>
    <cellStyle name="Currency 5 12 2 5" xfId="47527" xr:uid="{712B503C-EB3E-432F-8A64-07B750B6D998}"/>
    <cellStyle name="Currency 5 12 3" xfId="22375" xr:uid="{6DCE1518-619C-4829-9246-3EF5AC3032CE}"/>
    <cellStyle name="Currency 5 12 3 2" xfId="36067" xr:uid="{69442D0E-FBEB-49AD-87F9-C426A8EBA79F}"/>
    <cellStyle name="Currency 5 12 3 3" xfId="50951" xr:uid="{B2C2F3CA-09A7-4126-94C2-330FB8CC27B3}"/>
    <cellStyle name="Currency 5 12 4" xfId="15531" xr:uid="{D9467AFC-3879-4B8F-9729-E559961408D9}"/>
    <cellStyle name="Currency 5 12 5" xfId="29221" xr:uid="{5154415C-76D7-490A-9F1D-D0A09AE307F3}"/>
    <cellStyle name="Currency 5 12 6" xfId="44105" xr:uid="{3E551AA0-812F-40C2-BA8D-8311455BCBAC}"/>
    <cellStyle name="Currency 5 13" xfId="10395" xr:uid="{B88D8F65-79D8-4B5F-A326-393D29290CC0}"/>
    <cellStyle name="Currency 5 13 2" xfId="24085" xr:uid="{99E2D27F-8B35-4F5F-A77E-B87EC9D70D3F}"/>
    <cellStyle name="Currency 5 13 2 2" xfId="37777" xr:uid="{DB4BE4C4-20D6-4976-9F11-210099622020}"/>
    <cellStyle name="Currency 5 13 2 3" xfId="52661" xr:uid="{EA5CADFB-D978-4A1F-BB23-428DAC8EEF01}"/>
    <cellStyle name="Currency 5 13 3" xfId="17241" xr:uid="{9060A735-BD3B-4A61-AA1E-4BFFC4F82B83}"/>
    <cellStyle name="Currency 5 13 4" xfId="30931" xr:uid="{90F5CE10-BDE0-4411-830F-87218D7FCBE3}"/>
    <cellStyle name="Currency 5 13 5" xfId="45815" xr:uid="{A21AD3D2-9442-419E-97F0-CB885CCD5458}"/>
    <cellStyle name="Currency 5 14" xfId="20663" xr:uid="{18B94BAA-46B7-4DF2-8D5E-71380390679D}"/>
    <cellStyle name="Currency 5 14 2" xfId="34355" xr:uid="{98B66530-40D2-4229-AD58-58408034D259}"/>
    <cellStyle name="Currency 5 14 3" xfId="49239" xr:uid="{E577C140-1398-4F16-B377-EA24EABEB987}"/>
    <cellStyle name="Currency 5 15" xfId="13819" xr:uid="{AA303292-8E17-4032-90A2-C7DCD70487E8}"/>
    <cellStyle name="Currency 5 15 2" xfId="40756" xr:uid="{70164D3B-E77D-4311-BBA2-C18D767832C4}"/>
    <cellStyle name="Currency 5 16" xfId="27509" xr:uid="{A0E18691-1514-4FEA-B747-6F0509A8D59E}"/>
    <cellStyle name="Currency 5 17" xfId="42393" xr:uid="{247A139C-BA7E-4810-A02C-FCB01326E9C2}"/>
    <cellStyle name="Currency 5 18" xfId="6972" xr:uid="{DC2BE48C-04F8-41A9-9843-DB8B727EFB4F}"/>
    <cellStyle name="Currency 5 19" xfId="5934" xr:uid="{010E997E-3782-463A-AE7F-5F81CB357549}"/>
    <cellStyle name="Currency 5 2" xfId="35" xr:uid="{103C2C86-7109-4F00-9869-DFF05A19DAB5}"/>
    <cellStyle name="Currency 5 2 2" xfId="231" xr:uid="{B3ED7156-0AF1-44A0-8E59-6A4028F086F6}"/>
    <cellStyle name="Currency 5 2 2 2" xfId="4639" xr:uid="{453EA070-A182-4986-A0BE-26C979A0F6A8}"/>
    <cellStyle name="Currency 5 2 3" xfId="4533" xr:uid="{5EFB87EC-E175-455B-A73A-B42AEF51EF57}"/>
    <cellStyle name="Currency 5 20" xfId="5342" xr:uid="{B37BC896-9F78-45E5-A023-751D3EBA121D}"/>
    <cellStyle name="Currency 5 3" xfId="4328" xr:uid="{0EB74D12-F551-472C-B31E-9CF50EE71AB6}"/>
    <cellStyle name="Currency 5 3 10" xfId="8688" xr:uid="{90A6CD85-17ED-49B4-943C-F5A622BFED5A}"/>
    <cellStyle name="Currency 5 3 10 2" xfId="12110" xr:uid="{A3C8B0FA-6261-446D-B001-6AEFB5B90824}"/>
    <cellStyle name="Currency 5 3 10 2 2" xfId="25800" xr:uid="{B622957C-C234-40AC-B2FA-C17D66B322A9}"/>
    <cellStyle name="Currency 5 3 10 2 2 2" xfId="39492" xr:uid="{E3057D0F-D227-42B6-AB04-9E2302008F4E}"/>
    <cellStyle name="Currency 5 3 10 2 2 3" xfId="54376" xr:uid="{4BAB9ADA-C147-4F4C-954E-6D87F79D57E5}"/>
    <cellStyle name="Currency 5 3 10 2 3" xfId="18956" xr:uid="{ECF2C940-B9B2-4B32-A985-6BC3FA520C58}"/>
    <cellStyle name="Currency 5 3 10 2 4" xfId="32646" xr:uid="{D1CBCE0A-0839-4D29-ADF9-2B90A9535F4D}"/>
    <cellStyle name="Currency 5 3 10 2 5" xfId="47530" xr:uid="{23339A7D-13A2-4489-A5FC-24544A866A09}"/>
    <cellStyle name="Currency 5 3 10 3" xfId="22378" xr:uid="{9A5C520C-7E73-488B-AA21-E11E96795C87}"/>
    <cellStyle name="Currency 5 3 10 3 2" xfId="36070" xr:uid="{15A434C0-9E5B-4E19-847E-A0995697BD95}"/>
    <cellStyle name="Currency 5 3 10 3 3" xfId="50954" xr:uid="{11BF7A30-F198-407C-8D17-854DB20A8EE7}"/>
    <cellStyle name="Currency 5 3 10 4" xfId="15534" xr:uid="{EA73FC23-2BC5-4245-B087-F02A90ECBB7C}"/>
    <cellStyle name="Currency 5 3 10 5" xfId="29224" xr:uid="{16E0CADF-D6CE-4554-B1AB-710C8D6D7CAB}"/>
    <cellStyle name="Currency 5 3 10 6" xfId="44108" xr:uid="{0960CCFA-B851-4CC9-A0A7-B68878876D6C}"/>
    <cellStyle name="Currency 5 3 11" xfId="10398" xr:uid="{803ED4FD-C15B-47AD-A39C-99201E1A81BB}"/>
    <cellStyle name="Currency 5 3 11 2" xfId="24088" xr:uid="{7F47DE37-1A38-42E2-A037-483E6741A436}"/>
    <cellStyle name="Currency 5 3 11 2 2" xfId="37780" xr:uid="{404FAD75-F99E-4AC4-B6C1-045CB4D68D29}"/>
    <cellStyle name="Currency 5 3 11 2 3" xfId="52664" xr:uid="{1C159121-ED1C-4553-B541-FE10DC020C7E}"/>
    <cellStyle name="Currency 5 3 11 3" xfId="17244" xr:uid="{CBABE88B-0955-4DFE-8D13-DFC1B4AAA403}"/>
    <cellStyle name="Currency 5 3 11 4" xfId="30934" xr:uid="{652BC383-1512-40A3-A913-D1547AE2EACE}"/>
    <cellStyle name="Currency 5 3 11 5" xfId="45818" xr:uid="{E44D0492-0D2D-4BB4-8290-0F79AB684D27}"/>
    <cellStyle name="Currency 5 3 12" xfId="20666" xr:uid="{DBCDD046-8E54-47BE-A7E1-16CE2F693EEA}"/>
    <cellStyle name="Currency 5 3 12 2" xfId="34358" xr:uid="{28B1F543-1C34-42C8-9215-5A1A473ED58E}"/>
    <cellStyle name="Currency 5 3 12 3" xfId="49242" xr:uid="{7B03AF7B-842E-457E-AEF1-5EC6DF909E24}"/>
    <cellStyle name="Currency 5 3 13" xfId="13822" xr:uid="{766BAF20-6301-40AA-A33A-AC0F64897455}"/>
    <cellStyle name="Currency 5 3 13 2" xfId="41328" xr:uid="{93048A39-A52D-48CE-BE48-551281865B32}"/>
    <cellStyle name="Currency 5 3 14" xfId="27512" xr:uid="{A0B2496E-E6B2-4149-A971-334417B9DF4C}"/>
    <cellStyle name="Currency 5 3 15" xfId="42396" xr:uid="{EFECAD6A-8D2C-46B0-A537-46E7208D50C8}"/>
    <cellStyle name="Currency 5 3 16" xfId="6975" xr:uid="{6A899199-85BC-482A-9AE4-E706CC3D3C3D}"/>
    <cellStyle name="Currency 5 3 17" xfId="5950" xr:uid="{0ADA979B-52C5-4862-A193-1EC77DAAC24F}"/>
    <cellStyle name="Currency 5 3 18" xfId="5358" xr:uid="{0D1114BB-E44A-48A7-A1A9-A2BCA48BD54D}"/>
    <cellStyle name="Currency 5 3 2" xfId="4443" xr:uid="{F0E17B76-E43C-49BD-B7A0-DAE38E800031}"/>
    <cellStyle name="Currency 5 3 2 10" xfId="20667" xr:uid="{3A7E202C-C87E-4A35-986B-7EB7BB061535}"/>
    <cellStyle name="Currency 5 3 2 10 2" xfId="34359" xr:uid="{E974BD8C-9759-4289-AF8C-6E1F6CAE247E}"/>
    <cellStyle name="Currency 5 3 2 10 3" xfId="49243" xr:uid="{152D18C9-4D8A-431D-BE05-53EF45CD33AB}"/>
    <cellStyle name="Currency 5 3 2 11" xfId="13823" xr:uid="{CFE3EB3D-9067-42C9-9C74-041BBC33FDE6}"/>
    <cellStyle name="Currency 5 3 2 11 2" xfId="41345" xr:uid="{AE6EC2E7-6DDF-4B32-AE13-7C9B50D482D7}"/>
    <cellStyle name="Currency 5 3 2 12" xfId="27513" xr:uid="{72BE6099-2AAE-4D55-82AE-44FAAF9B408C}"/>
    <cellStyle name="Currency 5 3 2 13" xfId="42397" xr:uid="{20D3048F-18AA-409D-A81F-00FBEDDDBCC7}"/>
    <cellStyle name="Currency 5 3 2 14" xfId="6976" xr:uid="{D911EB04-7C4A-4178-9101-213F6BEAAD49}"/>
    <cellStyle name="Currency 5 3 2 2" xfId="5309" xr:uid="{D258E02A-5AEB-4EA4-A219-898E72AD0012}"/>
    <cellStyle name="Currency 5 3 2 2 10" xfId="13824" xr:uid="{75089511-36B4-4C3F-9EC4-5A7A7D4F1748}"/>
    <cellStyle name="Currency 5 3 2 2 10 2" xfId="41931" xr:uid="{7AC8DE75-D50F-4CD8-BC07-5E427A9796C9}"/>
    <cellStyle name="Currency 5 3 2 2 11" xfId="27514" xr:uid="{74E580BD-AA9D-4D76-88A3-534B8FDEC03A}"/>
    <cellStyle name="Currency 5 3 2 2 12" xfId="42398" xr:uid="{58841933-AC6C-48CA-90C9-C5C0661C2AB6}"/>
    <cellStyle name="Currency 5 3 2 2 13" xfId="6977" xr:uid="{E55A6694-9FCB-4043-91AC-A21CCF7FDF4B}"/>
    <cellStyle name="Currency 5 3 2 2 2" xfId="6978" xr:uid="{F51EC0C6-6486-4768-9505-95C76295C01D}"/>
    <cellStyle name="Currency 5 3 2 2 2 10" xfId="42399" xr:uid="{1A8430CF-53BA-4AAA-BDC8-D43C77DC2850}"/>
    <cellStyle name="Currency 5 3 2 2 2 2" xfId="6979" xr:uid="{8C0034BA-006C-49C2-8A65-B7B2EA56080A}"/>
    <cellStyle name="Currency 5 3 2 2 2 2 2" xfId="6980" xr:uid="{A98E88B6-2483-49A9-A655-7BF248472837}"/>
    <cellStyle name="Currency 5 3 2 2 2 2 2 2" xfId="8693" xr:uid="{AADE77DD-544A-43B2-8B9B-70E2D0076B9C}"/>
    <cellStyle name="Currency 5 3 2 2 2 2 2 2 2" xfId="12115" xr:uid="{88FF8D0B-BC8B-4F03-A2B3-8BD0D1990B92}"/>
    <cellStyle name="Currency 5 3 2 2 2 2 2 2 2 2" xfId="25805" xr:uid="{0895BA9B-F979-4790-BCC5-449765CBABE9}"/>
    <cellStyle name="Currency 5 3 2 2 2 2 2 2 2 2 2" xfId="39497" xr:uid="{992DBB5B-A3F2-48F2-BA97-98C52BC79241}"/>
    <cellStyle name="Currency 5 3 2 2 2 2 2 2 2 2 3" xfId="54381" xr:uid="{23FFF8D1-9A69-41B2-BA0B-2C08D09C4973}"/>
    <cellStyle name="Currency 5 3 2 2 2 2 2 2 2 3" xfId="18961" xr:uid="{4BC04A6B-A011-4B5E-A64B-622C228C0E39}"/>
    <cellStyle name="Currency 5 3 2 2 2 2 2 2 2 4" xfId="32651" xr:uid="{77EC3FB5-C3AA-48A5-A006-3EC92256474B}"/>
    <cellStyle name="Currency 5 3 2 2 2 2 2 2 2 5" xfId="47535" xr:uid="{25DA5568-6128-4C59-8EA6-A1E5A7EF29EB}"/>
    <cellStyle name="Currency 5 3 2 2 2 2 2 2 3" xfId="22383" xr:uid="{CCD280CB-0F49-4B22-9D03-8C9374270D99}"/>
    <cellStyle name="Currency 5 3 2 2 2 2 2 2 3 2" xfId="36075" xr:uid="{F2E1DA7A-FE94-43F1-8176-1E5D4D1EAC2D}"/>
    <cellStyle name="Currency 5 3 2 2 2 2 2 2 3 3" xfId="50959" xr:uid="{48B95D92-59D5-4AA5-803C-13C895B8EAA8}"/>
    <cellStyle name="Currency 5 3 2 2 2 2 2 2 4" xfId="15539" xr:uid="{EB58C7EA-5892-4FED-A77D-49D1BA75362D}"/>
    <cellStyle name="Currency 5 3 2 2 2 2 2 2 5" xfId="29229" xr:uid="{D70928E9-56E1-465B-9C56-7A2E754C13D4}"/>
    <cellStyle name="Currency 5 3 2 2 2 2 2 2 6" xfId="44113" xr:uid="{8E34D0AE-5ECB-4D5B-B96F-D53F1491A3E5}"/>
    <cellStyle name="Currency 5 3 2 2 2 2 2 3" xfId="10403" xr:uid="{6DBBBBB5-1596-41CA-B859-1E0B7CFCCF76}"/>
    <cellStyle name="Currency 5 3 2 2 2 2 2 3 2" xfId="24093" xr:uid="{35AE20C8-A5A6-4A85-9430-4A8A6DEA0878}"/>
    <cellStyle name="Currency 5 3 2 2 2 2 2 3 2 2" xfId="37785" xr:uid="{9E328B93-6A0C-443E-855E-FE89428EBE04}"/>
    <cellStyle name="Currency 5 3 2 2 2 2 2 3 2 3" xfId="52669" xr:uid="{B10F0B95-CDEE-497C-BC84-4A6685BF77F0}"/>
    <cellStyle name="Currency 5 3 2 2 2 2 2 3 3" xfId="17249" xr:uid="{714449B6-5FEE-4210-8F7D-07CBD090113D}"/>
    <cellStyle name="Currency 5 3 2 2 2 2 2 3 4" xfId="30939" xr:uid="{C7C5EA3E-AF6B-4576-BE90-4C147DD1E377}"/>
    <cellStyle name="Currency 5 3 2 2 2 2 2 3 5" xfId="45823" xr:uid="{05870CB1-C5F1-4433-BD47-636F22D51277}"/>
    <cellStyle name="Currency 5 3 2 2 2 2 2 4" xfId="20671" xr:uid="{FA6CF508-36FA-42BD-94A9-EC772B15F7C8}"/>
    <cellStyle name="Currency 5 3 2 2 2 2 2 4 2" xfId="34363" xr:uid="{FCFE089C-1831-456C-BBEC-11FA647C65C5}"/>
    <cellStyle name="Currency 5 3 2 2 2 2 2 4 3" xfId="49247" xr:uid="{E8044B0C-F18F-4026-9BCD-9B918A34CC27}"/>
    <cellStyle name="Currency 5 3 2 2 2 2 2 5" xfId="13827" xr:uid="{31292D93-CEF6-4F4D-A534-4421DCA4350C}"/>
    <cellStyle name="Currency 5 3 2 2 2 2 2 6" xfId="27517" xr:uid="{E2D71BDD-A732-4F65-9A1C-7B12D5A120EF}"/>
    <cellStyle name="Currency 5 3 2 2 2 2 2 7" xfId="42401" xr:uid="{47EFFB9F-FA32-4CE8-A2E2-CD935704131C}"/>
    <cellStyle name="Currency 5 3 2 2 2 2 3" xfId="8692" xr:uid="{6D3BDD0B-2687-4D1E-9852-1352596E516F}"/>
    <cellStyle name="Currency 5 3 2 2 2 2 3 2" xfId="12114" xr:uid="{551DAD2B-7EA6-415C-9615-1867427E407E}"/>
    <cellStyle name="Currency 5 3 2 2 2 2 3 2 2" xfId="25804" xr:uid="{C4DF3CC9-7A21-4206-91D6-FF564A32E5A3}"/>
    <cellStyle name="Currency 5 3 2 2 2 2 3 2 2 2" xfId="39496" xr:uid="{71472FBA-2BE1-46E6-9A65-0A1CB4F5175E}"/>
    <cellStyle name="Currency 5 3 2 2 2 2 3 2 2 3" xfId="54380" xr:uid="{B6FF97F0-8CFF-4DA4-A399-C69757E48AD2}"/>
    <cellStyle name="Currency 5 3 2 2 2 2 3 2 3" xfId="18960" xr:uid="{4434310E-0D37-4268-BE41-DBEBD8D6054B}"/>
    <cellStyle name="Currency 5 3 2 2 2 2 3 2 4" xfId="32650" xr:uid="{A6237659-6616-4B04-9111-72E882DFE399}"/>
    <cellStyle name="Currency 5 3 2 2 2 2 3 2 5" xfId="47534" xr:uid="{5C79E73A-AE60-4227-858D-F42D1BB101BC}"/>
    <cellStyle name="Currency 5 3 2 2 2 2 3 3" xfId="22382" xr:uid="{412E128E-BC2E-4469-B0E9-1F287BFC1199}"/>
    <cellStyle name="Currency 5 3 2 2 2 2 3 3 2" xfId="36074" xr:uid="{759E6261-40C1-4A20-8956-F5E1850AF80E}"/>
    <cellStyle name="Currency 5 3 2 2 2 2 3 3 3" xfId="50958" xr:uid="{FD226B50-6DD2-464A-9A82-ADAC8066781A}"/>
    <cellStyle name="Currency 5 3 2 2 2 2 3 4" xfId="15538" xr:uid="{87BAEA62-F051-40AA-80A4-D16C998F1E85}"/>
    <cellStyle name="Currency 5 3 2 2 2 2 3 5" xfId="29228" xr:uid="{76493110-FE7A-444A-996A-564AD1D2A9B2}"/>
    <cellStyle name="Currency 5 3 2 2 2 2 3 6" xfId="44112" xr:uid="{EA977EE5-0536-439E-A00F-7001039A5613}"/>
    <cellStyle name="Currency 5 3 2 2 2 2 4" xfId="10402" xr:uid="{82B7CF05-B059-40A9-86EB-BDD2A6CC4D40}"/>
    <cellStyle name="Currency 5 3 2 2 2 2 4 2" xfId="24092" xr:uid="{A5BE33C9-00C6-403B-AADF-D2CAD96AE014}"/>
    <cellStyle name="Currency 5 3 2 2 2 2 4 2 2" xfId="37784" xr:uid="{6CF9BFB7-51D8-48F4-B838-9A8E25554537}"/>
    <cellStyle name="Currency 5 3 2 2 2 2 4 2 3" xfId="52668" xr:uid="{E88AE0E5-598A-41C5-B341-B30A4699DF11}"/>
    <cellStyle name="Currency 5 3 2 2 2 2 4 3" xfId="17248" xr:uid="{F232421A-73F5-4906-AF07-97DFE1E6609D}"/>
    <cellStyle name="Currency 5 3 2 2 2 2 4 4" xfId="30938" xr:uid="{C3E34EF6-92F0-407C-90FA-5EF340CC61E6}"/>
    <cellStyle name="Currency 5 3 2 2 2 2 4 5" xfId="45822" xr:uid="{ED4A9D8D-13E7-4705-81AF-E3B63DCE4D13}"/>
    <cellStyle name="Currency 5 3 2 2 2 2 5" xfId="20670" xr:uid="{29AB958C-1C3C-44D3-973E-F73E4758CD40}"/>
    <cellStyle name="Currency 5 3 2 2 2 2 5 2" xfId="34362" xr:uid="{A9CA9169-DB4A-486A-98CB-BA6E0E1C35F8}"/>
    <cellStyle name="Currency 5 3 2 2 2 2 5 3" xfId="49246" xr:uid="{42AC9EE9-D913-4244-840F-395AD222411D}"/>
    <cellStyle name="Currency 5 3 2 2 2 2 6" xfId="13826" xr:uid="{4C0A6F7A-F34F-4322-8EB9-04A338D50C47}"/>
    <cellStyle name="Currency 5 3 2 2 2 2 7" xfId="27516" xr:uid="{5F66B274-D1DE-4288-A91F-0CD61870C7CB}"/>
    <cellStyle name="Currency 5 3 2 2 2 2 8" xfId="42400" xr:uid="{D980D78B-9FAC-4DC3-8AEB-7708251E7A15}"/>
    <cellStyle name="Currency 5 3 2 2 2 3" xfId="6981" xr:uid="{2845DE9A-CCAB-4B2D-9856-0C6A89413263}"/>
    <cellStyle name="Currency 5 3 2 2 2 3 2" xfId="8694" xr:uid="{04A6D520-CFD1-44F4-BC71-75DF32EE513B}"/>
    <cellStyle name="Currency 5 3 2 2 2 3 2 2" xfId="12116" xr:uid="{E6187D2B-772B-46E5-A0FF-A5165C78BE9E}"/>
    <cellStyle name="Currency 5 3 2 2 2 3 2 2 2" xfId="25806" xr:uid="{379802AB-F3B0-43D4-9319-92593464AD19}"/>
    <cellStyle name="Currency 5 3 2 2 2 3 2 2 2 2" xfId="39498" xr:uid="{5416466A-30B7-4C06-8F64-A8D43B19D1E3}"/>
    <cellStyle name="Currency 5 3 2 2 2 3 2 2 2 3" xfId="54382" xr:uid="{0711BF6C-48CE-4434-B973-5BEA73C57ED4}"/>
    <cellStyle name="Currency 5 3 2 2 2 3 2 2 3" xfId="18962" xr:uid="{392D583B-E934-416C-BD3F-92698E79201F}"/>
    <cellStyle name="Currency 5 3 2 2 2 3 2 2 4" xfId="32652" xr:uid="{5C568751-81BC-4A40-A685-332CCAF0CF7E}"/>
    <cellStyle name="Currency 5 3 2 2 2 3 2 2 5" xfId="47536" xr:uid="{1F7A647B-5E18-4E51-B31C-1008BC9F015D}"/>
    <cellStyle name="Currency 5 3 2 2 2 3 2 3" xfId="22384" xr:uid="{9D79D927-9C71-44A0-B642-B145FFF0E6AC}"/>
    <cellStyle name="Currency 5 3 2 2 2 3 2 3 2" xfId="36076" xr:uid="{FDF8EB79-E129-4357-AD59-A329F191220B}"/>
    <cellStyle name="Currency 5 3 2 2 2 3 2 3 3" xfId="50960" xr:uid="{E947EBF3-CF85-4AB7-B53F-DEB4208A0E5E}"/>
    <cellStyle name="Currency 5 3 2 2 2 3 2 4" xfId="15540" xr:uid="{09BF629A-A20C-46AD-B46E-D24A683CFDEC}"/>
    <cellStyle name="Currency 5 3 2 2 2 3 2 5" xfId="29230" xr:uid="{8AEA7559-08A8-4B5E-A958-4E48A6878D88}"/>
    <cellStyle name="Currency 5 3 2 2 2 3 2 6" xfId="44114" xr:uid="{2E73C51D-3ABC-42C1-9FA4-61202CB74254}"/>
    <cellStyle name="Currency 5 3 2 2 2 3 3" xfId="10404" xr:uid="{300C7323-CAA8-46C2-B3AF-4C9CB2063335}"/>
    <cellStyle name="Currency 5 3 2 2 2 3 3 2" xfId="24094" xr:uid="{E697ED5D-7989-4AA4-AF71-4C2655E716F4}"/>
    <cellStyle name="Currency 5 3 2 2 2 3 3 2 2" xfId="37786" xr:uid="{7DC9406B-880E-42E9-9D94-ACF75F080357}"/>
    <cellStyle name="Currency 5 3 2 2 2 3 3 2 3" xfId="52670" xr:uid="{4EF22CDE-7210-47D1-8F7E-139C58A09C6A}"/>
    <cellStyle name="Currency 5 3 2 2 2 3 3 3" xfId="17250" xr:uid="{A68A1AD7-59D2-4D12-BADA-02A55FB31F61}"/>
    <cellStyle name="Currency 5 3 2 2 2 3 3 4" xfId="30940" xr:uid="{8C3F69DF-198B-47AD-AF03-61FE7E76F2C0}"/>
    <cellStyle name="Currency 5 3 2 2 2 3 3 5" xfId="45824" xr:uid="{22675339-C703-42CF-816A-671EAED17C71}"/>
    <cellStyle name="Currency 5 3 2 2 2 3 4" xfId="20672" xr:uid="{859819D3-EE86-4366-8ECA-3F10950A70BF}"/>
    <cellStyle name="Currency 5 3 2 2 2 3 4 2" xfId="34364" xr:uid="{648103BC-F573-470D-93E4-05B136C33F8E}"/>
    <cellStyle name="Currency 5 3 2 2 2 3 4 3" xfId="49248" xr:uid="{6F8589A8-D6E7-4662-BE5C-03DF4359A20D}"/>
    <cellStyle name="Currency 5 3 2 2 2 3 5" xfId="13828" xr:uid="{DC269D5D-3D59-4186-8BFB-EBF05A802B54}"/>
    <cellStyle name="Currency 5 3 2 2 2 3 6" xfId="27518" xr:uid="{3CCC338F-7002-4665-B90F-3B93F76E2244}"/>
    <cellStyle name="Currency 5 3 2 2 2 3 7" xfId="42402" xr:uid="{5755BD70-6516-4E00-B74F-8A572A6D630A}"/>
    <cellStyle name="Currency 5 3 2 2 2 4" xfId="6982" xr:uid="{C4A774A5-1668-40D1-B6B5-BAD42DE14607}"/>
    <cellStyle name="Currency 5 3 2 2 2 4 2" xfId="8695" xr:uid="{A5923A21-EECF-4DA7-A486-E5CDCD409862}"/>
    <cellStyle name="Currency 5 3 2 2 2 4 2 2" xfId="12117" xr:uid="{A7606BB2-9CA5-4354-8B51-2BA8F2A27904}"/>
    <cellStyle name="Currency 5 3 2 2 2 4 2 2 2" xfId="25807" xr:uid="{5F2AABCA-FC8D-44AA-8CC5-AD20050A6859}"/>
    <cellStyle name="Currency 5 3 2 2 2 4 2 2 2 2" xfId="39499" xr:uid="{0BF4BC34-0DA0-4A7B-95CC-0FFCF4DB27E9}"/>
    <cellStyle name="Currency 5 3 2 2 2 4 2 2 2 3" xfId="54383" xr:uid="{2C32CF2D-EAB2-4D71-BD3F-F9495B8DBB64}"/>
    <cellStyle name="Currency 5 3 2 2 2 4 2 2 3" xfId="18963" xr:uid="{3DD9A739-A274-4FF3-A01D-62127D263A12}"/>
    <cellStyle name="Currency 5 3 2 2 2 4 2 2 4" xfId="32653" xr:uid="{3213BF2B-25D9-4068-83BF-1E05D13387A8}"/>
    <cellStyle name="Currency 5 3 2 2 2 4 2 2 5" xfId="47537" xr:uid="{2732956C-0644-4DEB-8408-B95D9B8B6AFB}"/>
    <cellStyle name="Currency 5 3 2 2 2 4 2 3" xfId="22385" xr:uid="{A6AAD1E5-F758-4CBE-8A8F-F5D96E2924CD}"/>
    <cellStyle name="Currency 5 3 2 2 2 4 2 3 2" xfId="36077" xr:uid="{67C758E5-D40C-486C-9DEE-701A2DE2441B}"/>
    <cellStyle name="Currency 5 3 2 2 2 4 2 3 3" xfId="50961" xr:uid="{85AB30BB-7A77-469E-9DEB-8C577E04B143}"/>
    <cellStyle name="Currency 5 3 2 2 2 4 2 4" xfId="15541" xr:uid="{31455E71-F68E-440D-AAFC-A046FC7C8906}"/>
    <cellStyle name="Currency 5 3 2 2 2 4 2 5" xfId="29231" xr:uid="{45ADF6A7-8F5A-4179-A75F-14FFC76A2849}"/>
    <cellStyle name="Currency 5 3 2 2 2 4 2 6" xfId="44115" xr:uid="{887A516F-956B-4FB4-9932-D894465AABED}"/>
    <cellStyle name="Currency 5 3 2 2 2 4 3" xfId="10405" xr:uid="{7A23ECFE-EF62-45A9-A66A-AEB261612409}"/>
    <cellStyle name="Currency 5 3 2 2 2 4 3 2" xfId="24095" xr:uid="{689DC611-2CBB-4258-90A3-472730918440}"/>
    <cellStyle name="Currency 5 3 2 2 2 4 3 2 2" xfId="37787" xr:uid="{0D79320E-070D-42C2-B44F-787F8A5D5F6B}"/>
    <cellStyle name="Currency 5 3 2 2 2 4 3 2 3" xfId="52671" xr:uid="{F68DA88D-939A-474B-BFA7-BF6093673038}"/>
    <cellStyle name="Currency 5 3 2 2 2 4 3 3" xfId="17251" xr:uid="{F60194A3-E017-45CA-9C24-A99CA1DA925A}"/>
    <cellStyle name="Currency 5 3 2 2 2 4 3 4" xfId="30941" xr:uid="{6C532058-17CF-4A4A-83E3-605A6A4DAE39}"/>
    <cellStyle name="Currency 5 3 2 2 2 4 3 5" xfId="45825" xr:uid="{2BBA7D80-DBE5-4FDD-91AB-C009D4E2DA20}"/>
    <cellStyle name="Currency 5 3 2 2 2 4 4" xfId="20673" xr:uid="{4BE71AB4-2BD5-4E33-B33A-116D9FF06848}"/>
    <cellStyle name="Currency 5 3 2 2 2 4 4 2" xfId="34365" xr:uid="{09B9E04D-8113-4588-88D2-815463E32181}"/>
    <cellStyle name="Currency 5 3 2 2 2 4 4 3" xfId="49249" xr:uid="{157F1C2E-3FFC-4C90-8582-4328C3756349}"/>
    <cellStyle name="Currency 5 3 2 2 2 4 5" xfId="13829" xr:uid="{AAC85BE6-81A6-4CEC-ABFA-AA374A5C9EC2}"/>
    <cellStyle name="Currency 5 3 2 2 2 4 6" xfId="27519" xr:uid="{69582415-F7D0-4907-9CFD-FDA32E6DB8EB}"/>
    <cellStyle name="Currency 5 3 2 2 2 4 7" xfId="42403" xr:uid="{5F65748B-A8FE-42A5-9DD4-203F441D5E25}"/>
    <cellStyle name="Currency 5 3 2 2 2 5" xfId="8691" xr:uid="{EDE7D2A9-B2AE-4DF4-B578-115A0D9AC645}"/>
    <cellStyle name="Currency 5 3 2 2 2 5 2" xfId="12113" xr:uid="{81CC30B4-1E2B-436A-A4B8-F2C75259F338}"/>
    <cellStyle name="Currency 5 3 2 2 2 5 2 2" xfId="25803" xr:uid="{89E9A0C5-52D5-4BC2-9EC3-CA08CA2D8E00}"/>
    <cellStyle name="Currency 5 3 2 2 2 5 2 2 2" xfId="39495" xr:uid="{11001031-CAB4-41EE-8643-FC6207128C82}"/>
    <cellStyle name="Currency 5 3 2 2 2 5 2 2 3" xfId="54379" xr:uid="{F483C2C6-9D57-48AD-BCA9-D94288B715C6}"/>
    <cellStyle name="Currency 5 3 2 2 2 5 2 3" xfId="18959" xr:uid="{3B60E3D5-79B7-467B-AFE0-80B644C148C9}"/>
    <cellStyle name="Currency 5 3 2 2 2 5 2 4" xfId="32649" xr:uid="{E4A1ADE9-7ADF-4551-9DD2-3415F74460AC}"/>
    <cellStyle name="Currency 5 3 2 2 2 5 2 5" xfId="47533" xr:uid="{B668BF2E-A3E3-413F-B52F-04AEF78DC4F3}"/>
    <cellStyle name="Currency 5 3 2 2 2 5 3" xfId="22381" xr:uid="{33F12A66-4F5C-4E42-9554-26997ED72F5F}"/>
    <cellStyle name="Currency 5 3 2 2 2 5 3 2" xfId="36073" xr:uid="{FA684AF2-0E23-4B42-B93D-5E8EE37B235E}"/>
    <cellStyle name="Currency 5 3 2 2 2 5 3 3" xfId="50957" xr:uid="{B77B403D-E754-41B3-8B50-80C7EF8D7085}"/>
    <cellStyle name="Currency 5 3 2 2 2 5 4" xfId="15537" xr:uid="{88289F24-D240-41A5-A62C-B58C534079E4}"/>
    <cellStyle name="Currency 5 3 2 2 2 5 5" xfId="29227" xr:uid="{4F7BCBF0-6F0A-49BA-B5CD-AF8CAC7AB967}"/>
    <cellStyle name="Currency 5 3 2 2 2 5 6" xfId="44111" xr:uid="{B8442D0A-138E-4115-8BD1-B755F733C3E3}"/>
    <cellStyle name="Currency 5 3 2 2 2 6" xfId="10401" xr:uid="{91A0AB14-746F-4E4B-A953-86D1CC2369C9}"/>
    <cellStyle name="Currency 5 3 2 2 2 6 2" xfId="24091" xr:uid="{F4347175-CA07-4A55-BAD5-569C27257286}"/>
    <cellStyle name="Currency 5 3 2 2 2 6 2 2" xfId="37783" xr:uid="{EE8B42FA-CAE4-48D3-8BC5-60D0CC40C2BE}"/>
    <cellStyle name="Currency 5 3 2 2 2 6 2 3" xfId="52667" xr:uid="{11213C5F-9A66-4682-8D73-FD235735CFCF}"/>
    <cellStyle name="Currency 5 3 2 2 2 6 3" xfId="17247" xr:uid="{7665CA69-A23B-4E28-8410-207938122DBB}"/>
    <cellStyle name="Currency 5 3 2 2 2 6 4" xfId="30937" xr:uid="{864F69AF-2038-457E-9095-5C8D3C38A25D}"/>
    <cellStyle name="Currency 5 3 2 2 2 6 5" xfId="45821" xr:uid="{9839770B-E5CD-4091-B236-A315C7AF0748}"/>
    <cellStyle name="Currency 5 3 2 2 2 7" xfId="20669" xr:uid="{901C74C4-1435-44A6-A10A-BB78F43000CD}"/>
    <cellStyle name="Currency 5 3 2 2 2 7 2" xfId="34361" xr:uid="{69F2F5C7-A2AC-4535-8D7B-7AA39C58E9FC}"/>
    <cellStyle name="Currency 5 3 2 2 2 7 3" xfId="49245" xr:uid="{BAAE7177-D595-4EB7-AC92-F4915AE01921}"/>
    <cellStyle name="Currency 5 3 2 2 2 8" xfId="13825" xr:uid="{3CCE9E6D-35C3-4356-9C4B-C88BDF7E430E}"/>
    <cellStyle name="Currency 5 3 2 2 2 9" xfId="27515" xr:uid="{A2228709-862F-487C-B7BA-8283251F08F2}"/>
    <cellStyle name="Currency 5 3 2 2 3" xfId="6983" xr:uid="{1158A3B8-63AD-4B6F-832D-2A8163BA51E5}"/>
    <cellStyle name="Currency 5 3 2 2 3 10" xfId="42404" xr:uid="{3E3FAEBE-B297-42D6-8E84-7B5361A30178}"/>
    <cellStyle name="Currency 5 3 2 2 3 2" xfId="6984" xr:uid="{E29948D4-BEE2-4FFC-BB32-0EA2A3E6F057}"/>
    <cellStyle name="Currency 5 3 2 2 3 2 2" xfId="6985" xr:uid="{6A905183-A1F3-4952-B931-07A3B0CBFC69}"/>
    <cellStyle name="Currency 5 3 2 2 3 2 2 2" xfId="8698" xr:uid="{108A711A-DC11-477F-B06F-28093532CE83}"/>
    <cellStyle name="Currency 5 3 2 2 3 2 2 2 2" xfId="12120" xr:uid="{0EA5358A-2B87-4D12-AE41-501DDAFF4983}"/>
    <cellStyle name="Currency 5 3 2 2 3 2 2 2 2 2" xfId="25810" xr:uid="{2DF23713-0637-43B8-9E85-E09A78DA87BA}"/>
    <cellStyle name="Currency 5 3 2 2 3 2 2 2 2 2 2" xfId="39502" xr:uid="{6177AD4F-C0F1-4C5C-A30A-784AEB4D0DDA}"/>
    <cellStyle name="Currency 5 3 2 2 3 2 2 2 2 2 3" xfId="54386" xr:uid="{3604D266-85E7-4168-9AAC-EDDCAC0112A7}"/>
    <cellStyle name="Currency 5 3 2 2 3 2 2 2 2 3" xfId="18966" xr:uid="{AC5C86E4-62C3-4CA8-8840-B52CB525E820}"/>
    <cellStyle name="Currency 5 3 2 2 3 2 2 2 2 4" xfId="32656" xr:uid="{CC856471-F90A-4A30-96C2-4CD356BA793C}"/>
    <cellStyle name="Currency 5 3 2 2 3 2 2 2 2 5" xfId="47540" xr:uid="{9FFE8239-9DB2-45D3-9FC1-26D707CB24E9}"/>
    <cellStyle name="Currency 5 3 2 2 3 2 2 2 3" xfId="22388" xr:uid="{3D86557B-246A-46D7-8AA1-C6E3A7E09474}"/>
    <cellStyle name="Currency 5 3 2 2 3 2 2 2 3 2" xfId="36080" xr:uid="{D7978399-5EF9-480F-B35E-824AA0B4A930}"/>
    <cellStyle name="Currency 5 3 2 2 3 2 2 2 3 3" xfId="50964" xr:uid="{7D105497-AE5E-41A2-8A07-8F7A017FE97D}"/>
    <cellStyle name="Currency 5 3 2 2 3 2 2 2 4" xfId="15544" xr:uid="{F5BA1AAA-F362-40FA-9D2F-69150ACD8EF3}"/>
    <cellStyle name="Currency 5 3 2 2 3 2 2 2 5" xfId="29234" xr:uid="{42DC7D11-39DD-4D6E-9EB3-F3C065EBCDC2}"/>
    <cellStyle name="Currency 5 3 2 2 3 2 2 2 6" xfId="44118" xr:uid="{A875EB4D-F785-47F9-B4F2-A4C462570A44}"/>
    <cellStyle name="Currency 5 3 2 2 3 2 2 3" xfId="10408" xr:uid="{6156E78B-15B2-459B-A587-E1B44D0CAD4E}"/>
    <cellStyle name="Currency 5 3 2 2 3 2 2 3 2" xfId="24098" xr:uid="{F96EF5FA-B160-4D09-A6B0-7D0B743E6B1B}"/>
    <cellStyle name="Currency 5 3 2 2 3 2 2 3 2 2" xfId="37790" xr:uid="{FA607095-7D5B-47DA-B737-35C3D9263424}"/>
    <cellStyle name="Currency 5 3 2 2 3 2 2 3 2 3" xfId="52674" xr:uid="{679CB758-D178-4DBD-982E-A7CA8D724E90}"/>
    <cellStyle name="Currency 5 3 2 2 3 2 2 3 3" xfId="17254" xr:uid="{1995F2AD-04AC-489D-B3FA-3FDCB53E3E4A}"/>
    <cellStyle name="Currency 5 3 2 2 3 2 2 3 4" xfId="30944" xr:uid="{3D0F00B5-3CD0-4BF2-98B7-DC3E916F9094}"/>
    <cellStyle name="Currency 5 3 2 2 3 2 2 3 5" xfId="45828" xr:uid="{A4ADA443-D4C8-43E1-908B-D27B12961A43}"/>
    <cellStyle name="Currency 5 3 2 2 3 2 2 4" xfId="20676" xr:uid="{71B93767-6673-4B8B-BA94-41E342EC5715}"/>
    <cellStyle name="Currency 5 3 2 2 3 2 2 4 2" xfId="34368" xr:uid="{7FBD9082-8275-4054-905E-34B4370D888A}"/>
    <cellStyle name="Currency 5 3 2 2 3 2 2 4 3" xfId="49252" xr:uid="{08395E7E-7300-42BD-95A5-C1DF63665112}"/>
    <cellStyle name="Currency 5 3 2 2 3 2 2 5" xfId="13832" xr:uid="{6F0900BD-F59D-4FAC-8393-CF6A80A6A0FD}"/>
    <cellStyle name="Currency 5 3 2 2 3 2 2 6" xfId="27522" xr:uid="{2F7DDB16-98E2-4A5A-8EA2-AAB23F06A6E5}"/>
    <cellStyle name="Currency 5 3 2 2 3 2 2 7" xfId="42406" xr:uid="{E8E352E0-917F-4356-A7EC-D8072F500A6B}"/>
    <cellStyle name="Currency 5 3 2 2 3 2 3" xfId="8697" xr:uid="{DB75E435-33A0-4421-B5C1-7B3AD94DAC54}"/>
    <cellStyle name="Currency 5 3 2 2 3 2 3 2" xfId="12119" xr:uid="{E11207A7-5DCA-423F-B591-CB34988AB541}"/>
    <cellStyle name="Currency 5 3 2 2 3 2 3 2 2" xfId="25809" xr:uid="{05276D70-A0CA-4B73-81A8-7E0D57DA3554}"/>
    <cellStyle name="Currency 5 3 2 2 3 2 3 2 2 2" xfId="39501" xr:uid="{5D83F68C-823B-4BF5-A0C1-4ED41FF05CC7}"/>
    <cellStyle name="Currency 5 3 2 2 3 2 3 2 2 3" xfId="54385" xr:uid="{D247F5C6-ECE2-406E-8779-D6C56F73B56C}"/>
    <cellStyle name="Currency 5 3 2 2 3 2 3 2 3" xfId="18965" xr:uid="{2A7832BD-9532-4DD6-A905-1E6AA673AE03}"/>
    <cellStyle name="Currency 5 3 2 2 3 2 3 2 4" xfId="32655" xr:uid="{3263FC10-B4E5-475A-AA83-161203CEA8B8}"/>
    <cellStyle name="Currency 5 3 2 2 3 2 3 2 5" xfId="47539" xr:uid="{E0261E09-ACFF-470B-A6AE-E44A717BF8E7}"/>
    <cellStyle name="Currency 5 3 2 2 3 2 3 3" xfId="22387" xr:uid="{09B81C7D-161C-4011-A3D4-7A555DC7F025}"/>
    <cellStyle name="Currency 5 3 2 2 3 2 3 3 2" xfId="36079" xr:uid="{DE598780-4881-40F7-8CD2-3D797266E0B2}"/>
    <cellStyle name="Currency 5 3 2 2 3 2 3 3 3" xfId="50963" xr:uid="{685C381E-70E7-4BFC-9783-1895B13FA915}"/>
    <cellStyle name="Currency 5 3 2 2 3 2 3 4" xfId="15543" xr:uid="{BB7D31F1-022E-4349-9800-41E631F65684}"/>
    <cellStyle name="Currency 5 3 2 2 3 2 3 5" xfId="29233" xr:uid="{FDFB9EBB-D636-4244-90A9-D516000DCE4A}"/>
    <cellStyle name="Currency 5 3 2 2 3 2 3 6" xfId="44117" xr:uid="{DC05AE36-EF25-42E5-869B-7C0B13845A09}"/>
    <cellStyle name="Currency 5 3 2 2 3 2 4" xfId="10407" xr:uid="{A77D8438-2FD0-4A30-AD6D-82B1AFE36DCA}"/>
    <cellStyle name="Currency 5 3 2 2 3 2 4 2" xfId="24097" xr:uid="{98B264A4-B799-4A34-8CAE-BD1E9D0A0373}"/>
    <cellStyle name="Currency 5 3 2 2 3 2 4 2 2" xfId="37789" xr:uid="{2415C6C4-5A30-4E20-83E3-03DF0646D0C8}"/>
    <cellStyle name="Currency 5 3 2 2 3 2 4 2 3" xfId="52673" xr:uid="{A904C8D7-C95A-447B-8CE6-8A8B8D1353D5}"/>
    <cellStyle name="Currency 5 3 2 2 3 2 4 3" xfId="17253" xr:uid="{15D3E1CC-B4BF-4DA7-9485-A7AABEFCE74B}"/>
    <cellStyle name="Currency 5 3 2 2 3 2 4 4" xfId="30943" xr:uid="{B366B6A3-7E99-4346-B252-8DC7D86BF23F}"/>
    <cellStyle name="Currency 5 3 2 2 3 2 4 5" xfId="45827" xr:uid="{D902224D-35B7-4084-ACAC-C297C79F24A4}"/>
    <cellStyle name="Currency 5 3 2 2 3 2 5" xfId="20675" xr:uid="{430F7C4C-62F3-4830-9642-B77D3C96F781}"/>
    <cellStyle name="Currency 5 3 2 2 3 2 5 2" xfId="34367" xr:uid="{645D722A-082B-403C-A11A-ABC63A59E7DB}"/>
    <cellStyle name="Currency 5 3 2 2 3 2 5 3" xfId="49251" xr:uid="{9BC04655-4262-4164-B4E6-9F58858B2A6C}"/>
    <cellStyle name="Currency 5 3 2 2 3 2 6" xfId="13831" xr:uid="{86567B32-6D12-4DDE-B250-006F360DE67F}"/>
    <cellStyle name="Currency 5 3 2 2 3 2 7" xfId="27521" xr:uid="{F6DA81CA-389B-4B83-8175-9F1123FAF566}"/>
    <cellStyle name="Currency 5 3 2 2 3 2 8" xfId="42405" xr:uid="{38A00429-D221-4A7A-9864-E03BF69F26FE}"/>
    <cellStyle name="Currency 5 3 2 2 3 3" xfId="6986" xr:uid="{09C4D91A-AC33-4B3D-93F6-89615E8B59EC}"/>
    <cellStyle name="Currency 5 3 2 2 3 3 2" xfId="8699" xr:uid="{A0833C9E-A877-4B97-A76E-3CE6AAFF11EF}"/>
    <cellStyle name="Currency 5 3 2 2 3 3 2 2" xfId="12121" xr:uid="{7CF7E94D-5371-482B-8BD6-C16E3B1D75C2}"/>
    <cellStyle name="Currency 5 3 2 2 3 3 2 2 2" xfId="25811" xr:uid="{FE393F47-3361-46F3-BEDD-22F9029AF299}"/>
    <cellStyle name="Currency 5 3 2 2 3 3 2 2 2 2" xfId="39503" xr:uid="{D2EE066A-33E1-473D-BB97-8EF4290EE1D0}"/>
    <cellStyle name="Currency 5 3 2 2 3 3 2 2 2 3" xfId="54387" xr:uid="{130C60DC-0099-49BB-B7DE-8F0DAC057B04}"/>
    <cellStyle name="Currency 5 3 2 2 3 3 2 2 3" xfId="18967" xr:uid="{0DD18D8F-F9A5-444B-9F61-E38BE836CBCA}"/>
    <cellStyle name="Currency 5 3 2 2 3 3 2 2 4" xfId="32657" xr:uid="{5C68F8F0-7876-485F-A2A7-F685A47630DA}"/>
    <cellStyle name="Currency 5 3 2 2 3 3 2 2 5" xfId="47541" xr:uid="{8B3B83CA-5C2D-4D89-A2F0-F6BFB4A895D7}"/>
    <cellStyle name="Currency 5 3 2 2 3 3 2 3" xfId="22389" xr:uid="{DB7BD3D1-E4DC-46B3-8640-6F09F273A4EA}"/>
    <cellStyle name="Currency 5 3 2 2 3 3 2 3 2" xfId="36081" xr:uid="{954CEC0A-0B1C-4E2B-BF71-940ECE89BDA3}"/>
    <cellStyle name="Currency 5 3 2 2 3 3 2 3 3" xfId="50965" xr:uid="{9846650C-03D0-4477-8E40-9765EC8A7093}"/>
    <cellStyle name="Currency 5 3 2 2 3 3 2 4" xfId="15545" xr:uid="{0F89E022-62C2-4BE3-AFF2-419BD47C7875}"/>
    <cellStyle name="Currency 5 3 2 2 3 3 2 5" xfId="29235" xr:uid="{4DACBB8B-E3B1-4184-8E95-BFD3922AA83F}"/>
    <cellStyle name="Currency 5 3 2 2 3 3 2 6" xfId="44119" xr:uid="{3BFF4CA6-2FDA-4D00-9299-8EE87DD971F7}"/>
    <cellStyle name="Currency 5 3 2 2 3 3 3" xfId="10409" xr:uid="{9F6A0DAB-F71D-47A4-B0D4-D2731A358A23}"/>
    <cellStyle name="Currency 5 3 2 2 3 3 3 2" xfId="24099" xr:uid="{56785959-713B-40CC-BF19-31A420E05343}"/>
    <cellStyle name="Currency 5 3 2 2 3 3 3 2 2" xfId="37791" xr:uid="{52FD8D2E-D4A7-462F-B25D-0F2CEFE3C477}"/>
    <cellStyle name="Currency 5 3 2 2 3 3 3 2 3" xfId="52675" xr:uid="{FF9E3ABF-1A74-44BD-B2C6-98EF4C573135}"/>
    <cellStyle name="Currency 5 3 2 2 3 3 3 3" xfId="17255" xr:uid="{6F142BA2-70C0-413C-98DA-2AB627B3445E}"/>
    <cellStyle name="Currency 5 3 2 2 3 3 3 4" xfId="30945" xr:uid="{3C26D2F8-EF49-4E17-9D6D-82B94DF93F66}"/>
    <cellStyle name="Currency 5 3 2 2 3 3 3 5" xfId="45829" xr:uid="{A0D560DD-7D26-4F3F-95B8-618912584F90}"/>
    <cellStyle name="Currency 5 3 2 2 3 3 4" xfId="20677" xr:uid="{AAA7EFCE-8ABA-4568-8FFA-69F49ADBCDB0}"/>
    <cellStyle name="Currency 5 3 2 2 3 3 4 2" xfId="34369" xr:uid="{75807030-E81D-486D-B4ED-091FA954DD25}"/>
    <cellStyle name="Currency 5 3 2 2 3 3 4 3" xfId="49253" xr:uid="{FADAAED4-AF59-458E-9F1E-075ACACA4DAC}"/>
    <cellStyle name="Currency 5 3 2 2 3 3 5" xfId="13833" xr:uid="{BF0570C0-E510-4437-A52A-4903556F112E}"/>
    <cellStyle name="Currency 5 3 2 2 3 3 6" xfId="27523" xr:uid="{A893F6CA-8636-4263-A6AF-DAE61310FB36}"/>
    <cellStyle name="Currency 5 3 2 2 3 3 7" xfId="42407" xr:uid="{DB1A0CCE-A315-4351-89CB-65EAA36E9AC9}"/>
    <cellStyle name="Currency 5 3 2 2 3 4" xfId="6987" xr:uid="{16592DED-E1F0-4B9A-9723-B9DAA54C249B}"/>
    <cellStyle name="Currency 5 3 2 2 3 4 2" xfId="8700" xr:uid="{8B904D6D-977C-4018-95C1-51ED5D76ACB2}"/>
    <cellStyle name="Currency 5 3 2 2 3 4 2 2" xfId="12122" xr:uid="{488CFEE6-D8ED-4577-B32B-E6B779901278}"/>
    <cellStyle name="Currency 5 3 2 2 3 4 2 2 2" xfId="25812" xr:uid="{E84832F4-CBE5-43BC-AF59-7D60DF5238B1}"/>
    <cellStyle name="Currency 5 3 2 2 3 4 2 2 2 2" xfId="39504" xr:uid="{C624B686-3498-431D-9A17-74BB1B1D3691}"/>
    <cellStyle name="Currency 5 3 2 2 3 4 2 2 2 3" xfId="54388" xr:uid="{0626AFEA-36C8-4E86-9B62-15DB7F3F9EDA}"/>
    <cellStyle name="Currency 5 3 2 2 3 4 2 2 3" xfId="18968" xr:uid="{7C82885F-E45D-43F3-82D4-95F0F55A9EFB}"/>
    <cellStyle name="Currency 5 3 2 2 3 4 2 2 4" xfId="32658" xr:uid="{B6B3984A-FAFE-4C92-A9D9-A5ED53DF7E9A}"/>
    <cellStyle name="Currency 5 3 2 2 3 4 2 2 5" xfId="47542" xr:uid="{CC2D39D2-067E-4408-93B3-ADA7EB420D61}"/>
    <cellStyle name="Currency 5 3 2 2 3 4 2 3" xfId="22390" xr:uid="{C8875439-DFD1-4C5A-8B4F-126CBBFAA85A}"/>
    <cellStyle name="Currency 5 3 2 2 3 4 2 3 2" xfId="36082" xr:uid="{A2A10ADD-A5B1-4FD8-AB0F-9A2958BC68C8}"/>
    <cellStyle name="Currency 5 3 2 2 3 4 2 3 3" xfId="50966" xr:uid="{A167AFE8-FAA2-4C6C-A267-52C5654E67EE}"/>
    <cellStyle name="Currency 5 3 2 2 3 4 2 4" xfId="15546" xr:uid="{5E5CAEBB-C231-44BC-93FF-0966D1B0A88B}"/>
    <cellStyle name="Currency 5 3 2 2 3 4 2 5" xfId="29236" xr:uid="{E9A25BB0-8602-404E-B7B0-A2559991E617}"/>
    <cellStyle name="Currency 5 3 2 2 3 4 2 6" xfId="44120" xr:uid="{042DB0DD-D513-45EE-85CC-73F7BD969F1E}"/>
    <cellStyle name="Currency 5 3 2 2 3 4 3" xfId="10410" xr:uid="{94EFEFB5-A526-495C-ADF5-5242CD127D3C}"/>
    <cellStyle name="Currency 5 3 2 2 3 4 3 2" xfId="24100" xr:uid="{5D83FB7D-10A9-4C62-90FF-03F322B9B4A7}"/>
    <cellStyle name="Currency 5 3 2 2 3 4 3 2 2" xfId="37792" xr:uid="{64194E4C-21C7-4DE9-BA22-6EE1CA74D4C3}"/>
    <cellStyle name="Currency 5 3 2 2 3 4 3 2 3" xfId="52676" xr:uid="{0611DB60-445D-4F38-8711-D32643CB449F}"/>
    <cellStyle name="Currency 5 3 2 2 3 4 3 3" xfId="17256" xr:uid="{65F1C182-6D22-4502-ABE5-0A66A82D19BC}"/>
    <cellStyle name="Currency 5 3 2 2 3 4 3 4" xfId="30946" xr:uid="{6B39E1F7-0021-4131-8CB0-EBCAE6BF8B61}"/>
    <cellStyle name="Currency 5 3 2 2 3 4 3 5" xfId="45830" xr:uid="{CA7327C3-18D6-4D4C-84CA-75A67E44C9F7}"/>
    <cellStyle name="Currency 5 3 2 2 3 4 4" xfId="20678" xr:uid="{A44988CE-3C67-49A1-BDE3-02F447C2AFC9}"/>
    <cellStyle name="Currency 5 3 2 2 3 4 4 2" xfId="34370" xr:uid="{5ADDF280-DBF4-4117-B7D0-3391C087C712}"/>
    <cellStyle name="Currency 5 3 2 2 3 4 4 3" xfId="49254" xr:uid="{E1843E6B-66DE-497E-A5B8-9527EF763F88}"/>
    <cellStyle name="Currency 5 3 2 2 3 4 5" xfId="13834" xr:uid="{26D25A0D-9397-4540-920E-0E8767FF763A}"/>
    <cellStyle name="Currency 5 3 2 2 3 4 6" xfId="27524" xr:uid="{3B90C231-47AC-4897-8BB0-A7BB0E6134BB}"/>
    <cellStyle name="Currency 5 3 2 2 3 4 7" xfId="42408" xr:uid="{80E6E686-5826-4698-954C-53875F976B4D}"/>
    <cellStyle name="Currency 5 3 2 2 3 5" xfId="8696" xr:uid="{6B238B6C-7DC8-495E-A95B-541F5210BC2F}"/>
    <cellStyle name="Currency 5 3 2 2 3 5 2" xfId="12118" xr:uid="{82E695BC-9C14-4D76-8C53-ED1F74D50A41}"/>
    <cellStyle name="Currency 5 3 2 2 3 5 2 2" xfId="25808" xr:uid="{AF5A5FBC-D3B9-4A9E-84A5-4B4119133EDB}"/>
    <cellStyle name="Currency 5 3 2 2 3 5 2 2 2" xfId="39500" xr:uid="{7F1CDD65-D9A8-4845-B2D4-F34D12819B23}"/>
    <cellStyle name="Currency 5 3 2 2 3 5 2 2 3" xfId="54384" xr:uid="{A07B11D8-137D-4E1C-A93B-24379E64ADE7}"/>
    <cellStyle name="Currency 5 3 2 2 3 5 2 3" xfId="18964" xr:uid="{9289D1CD-9EF9-473C-B983-E5252F68E79D}"/>
    <cellStyle name="Currency 5 3 2 2 3 5 2 4" xfId="32654" xr:uid="{8F53C575-A241-4FF5-B433-9856DC93A5F4}"/>
    <cellStyle name="Currency 5 3 2 2 3 5 2 5" xfId="47538" xr:uid="{8448DD4F-F356-422A-9A42-BAC9700088A0}"/>
    <cellStyle name="Currency 5 3 2 2 3 5 3" xfId="22386" xr:uid="{2B4F7886-7883-4225-AACD-1E2A892D7408}"/>
    <cellStyle name="Currency 5 3 2 2 3 5 3 2" xfId="36078" xr:uid="{E29D4089-ABDB-454F-9C17-D950B804E99E}"/>
    <cellStyle name="Currency 5 3 2 2 3 5 3 3" xfId="50962" xr:uid="{AE0EF4C9-3CB3-4E5C-953D-47A08DFD248B}"/>
    <cellStyle name="Currency 5 3 2 2 3 5 4" xfId="15542" xr:uid="{6AC7763D-D2BE-4AC3-B6CA-3884DF24D417}"/>
    <cellStyle name="Currency 5 3 2 2 3 5 5" xfId="29232" xr:uid="{07D1A110-2B33-43B5-AE84-2C70C19682C9}"/>
    <cellStyle name="Currency 5 3 2 2 3 5 6" xfId="44116" xr:uid="{E4FF2883-C4C4-4D80-9E73-D64AE0D8068E}"/>
    <cellStyle name="Currency 5 3 2 2 3 6" xfId="10406" xr:uid="{3B537A81-253A-4FFC-B4F8-71AD87EA885D}"/>
    <cellStyle name="Currency 5 3 2 2 3 6 2" xfId="24096" xr:uid="{A6BE47FF-94DC-45E1-BF98-B8B8235BBE88}"/>
    <cellStyle name="Currency 5 3 2 2 3 6 2 2" xfId="37788" xr:uid="{914CB942-8870-49A4-80A5-1055A3E95F76}"/>
    <cellStyle name="Currency 5 3 2 2 3 6 2 3" xfId="52672" xr:uid="{23F56A21-0A4B-40C2-9332-7172F0E1764C}"/>
    <cellStyle name="Currency 5 3 2 2 3 6 3" xfId="17252" xr:uid="{5F15BF49-FE57-46E1-9178-FC72E938EDF6}"/>
    <cellStyle name="Currency 5 3 2 2 3 6 4" xfId="30942" xr:uid="{92B8A8D8-76BD-418D-8531-C3A7802B5EF9}"/>
    <cellStyle name="Currency 5 3 2 2 3 6 5" xfId="45826" xr:uid="{0A5BECF1-B006-4404-98E1-BE0B0A677FC1}"/>
    <cellStyle name="Currency 5 3 2 2 3 7" xfId="20674" xr:uid="{EAFDF88A-137E-473C-AF88-D609BCB82D0D}"/>
    <cellStyle name="Currency 5 3 2 2 3 7 2" xfId="34366" xr:uid="{A2E9DB19-440E-4CC7-93EF-7B709CBA6AD2}"/>
    <cellStyle name="Currency 5 3 2 2 3 7 3" xfId="49250" xr:uid="{510CD919-D2A0-4A6A-97C9-45F66A73832A}"/>
    <cellStyle name="Currency 5 3 2 2 3 8" xfId="13830" xr:uid="{7B31E100-CBC2-4939-AF51-0E1D9B7ECAA8}"/>
    <cellStyle name="Currency 5 3 2 2 3 9" xfId="27520" xr:uid="{4CAC0F78-DB55-4DCF-B0D9-0C52F4D571BA}"/>
    <cellStyle name="Currency 5 3 2 2 4" xfId="6988" xr:uid="{8C823745-276E-44A1-A6DD-904736232AD9}"/>
    <cellStyle name="Currency 5 3 2 2 4 2" xfId="6989" xr:uid="{D38A2ACA-D9F8-42DE-945F-CF6C5902E5DD}"/>
    <cellStyle name="Currency 5 3 2 2 4 2 2" xfId="8702" xr:uid="{6BA65B91-CED7-492B-A1F1-5B3D72EEB072}"/>
    <cellStyle name="Currency 5 3 2 2 4 2 2 2" xfId="12124" xr:uid="{A7B71305-A9AB-485D-AFA2-BF13216B2A0A}"/>
    <cellStyle name="Currency 5 3 2 2 4 2 2 2 2" xfId="25814" xr:uid="{3C488DDD-2F2C-488D-A4C4-E41BE9EAB391}"/>
    <cellStyle name="Currency 5 3 2 2 4 2 2 2 2 2" xfId="39506" xr:uid="{02B23FAC-683C-4114-9B94-4C8C0913F07F}"/>
    <cellStyle name="Currency 5 3 2 2 4 2 2 2 2 3" xfId="54390" xr:uid="{5CDD66B1-64CF-4582-AE3D-214C3CDDB8AA}"/>
    <cellStyle name="Currency 5 3 2 2 4 2 2 2 3" xfId="18970" xr:uid="{89C41904-C7E4-4C25-8092-ECFC38CE0B4E}"/>
    <cellStyle name="Currency 5 3 2 2 4 2 2 2 4" xfId="32660" xr:uid="{85D280D9-61C8-4166-886F-84ECD2929CB4}"/>
    <cellStyle name="Currency 5 3 2 2 4 2 2 2 5" xfId="47544" xr:uid="{F4071846-AD9D-45C6-8977-2F6B846B8A41}"/>
    <cellStyle name="Currency 5 3 2 2 4 2 2 3" xfId="22392" xr:uid="{1B2583B7-0D1E-4540-A798-0B20B5220813}"/>
    <cellStyle name="Currency 5 3 2 2 4 2 2 3 2" xfId="36084" xr:uid="{DF5F854A-8F6E-4A01-8B0C-94D392C584E8}"/>
    <cellStyle name="Currency 5 3 2 2 4 2 2 3 3" xfId="50968" xr:uid="{7A6EBE58-CBD2-42DF-AF70-07319176EB8D}"/>
    <cellStyle name="Currency 5 3 2 2 4 2 2 4" xfId="15548" xr:uid="{2AD23595-85CC-41EE-AB02-84BA3223848D}"/>
    <cellStyle name="Currency 5 3 2 2 4 2 2 5" xfId="29238" xr:uid="{18687784-B512-4994-9CBC-5CC6C62E28C5}"/>
    <cellStyle name="Currency 5 3 2 2 4 2 2 6" xfId="44122" xr:uid="{25EE0D43-7DA6-478C-BC63-16B0B560A67D}"/>
    <cellStyle name="Currency 5 3 2 2 4 2 3" xfId="10412" xr:uid="{D041FEA7-3044-41BA-AD69-0C101776788F}"/>
    <cellStyle name="Currency 5 3 2 2 4 2 3 2" xfId="24102" xr:uid="{D5D70996-3810-48A9-A468-805FE4E49474}"/>
    <cellStyle name="Currency 5 3 2 2 4 2 3 2 2" xfId="37794" xr:uid="{FC758DAD-2F50-4FB5-A375-A9C93AC97125}"/>
    <cellStyle name="Currency 5 3 2 2 4 2 3 2 3" xfId="52678" xr:uid="{FF0D256F-7F7B-47A2-B058-6114EBD559F1}"/>
    <cellStyle name="Currency 5 3 2 2 4 2 3 3" xfId="17258" xr:uid="{C6BC88B3-0930-4A61-A6FD-321A866AE5EC}"/>
    <cellStyle name="Currency 5 3 2 2 4 2 3 4" xfId="30948" xr:uid="{354A4160-B295-493E-839A-F5FED26AD8F4}"/>
    <cellStyle name="Currency 5 3 2 2 4 2 3 5" xfId="45832" xr:uid="{A67E28F3-02F3-4B77-8830-3913552A6BE3}"/>
    <cellStyle name="Currency 5 3 2 2 4 2 4" xfId="20680" xr:uid="{A7B16A36-EBEC-447A-8F79-69C146448775}"/>
    <cellStyle name="Currency 5 3 2 2 4 2 4 2" xfId="34372" xr:uid="{8F8FB4AA-2BDB-45E9-BD4D-927A006222AA}"/>
    <cellStyle name="Currency 5 3 2 2 4 2 4 3" xfId="49256" xr:uid="{3A32C356-738C-4A9A-A6EF-2B3683764D78}"/>
    <cellStyle name="Currency 5 3 2 2 4 2 5" xfId="13836" xr:uid="{5DC139D2-45CE-4C63-A304-74B8F2063D3F}"/>
    <cellStyle name="Currency 5 3 2 2 4 2 6" xfId="27526" xr:uid="{B6B7BD25-9AAC-4CCE-A12F-A36B3C1FD563}"/>
    <cellStyle name="Currency 5 3 2 2 4 2 7" xfId="42410" xr:uid="{E0B860F4-B97A-431F-BAC3-084438C4E407}"/>
    <cellStyle name="Currency 5 3 2 2 4 3" xfId="8701" xr:uid="{6F89AD42-A08E-4551-8CA3-205F56D85608}"/>
    <cellStyle name="Currency 5 3 2 2 4 3 2" xfId="12123" xr:uid="{095D0EA9-C8F1-4DB0-9C48-0E65D8A45AF7}"/>
    <cellStyle name="Currency 5 3 2 2 4 3 2 2" xfId="25813" xr:uid="{80D6BB7B-188F-45A3-A32A-4F85BD7CE495}"/>
    <cellStyle name="Currency 5 3 2 2 4 3 2 2 2" xfId="39505" xr:uid="{DFF849B5-0ED4-4D59-B169-AB40D5A57564}"/>
    <cellStyle name="Currency 5 3 2 2 4 3 2 2 3" xfId="54389" xr:uid="{84E78E88-22AF-4859-AF2C-3FE2B6CBA0A3}"/>
    <cellStyle name="Currency 5 3 2 2 4 3 2 3" xfId="18969" xr:uid="{133A8997-9EA8-4609-8C8C-DE3D4A590D8A}"/>
    <cellStyle name="Currency 5 3 2 2 4 3 2 4" xfId="32659" xr:uid="{4D2F7CAC-767C-49E2-BDCE-486685F71095}"/>
    <cellStyle name="Currency 5 3 2 2 4 3 2 5" xfId="47543" xr:uid="{1B1B1145-26FD-46DD-8DE1-F951723A54E3}"/>
    <cellStyle name="Currency 5 3 2 2 4 3 3" xfId="22391" xr:uid="{880A21E4-1071-41B6-96F9-34C9C950B7DD}"/>
    <cellStyle name="Currency 5 3 2 2 4 3 3 2" xfId="36083" xr:uid="{A9B39FEB-E482-43C2-9A95-D6F9B25C0236}"/>
    <cellStyle name="Currency 5 3 2 2 4 3 3 3" xfId="50967" xr:uid="{51C4FCF2-9451-4A4F-A885-7C90DCBB35E1}"/>
    <cellStyle name="Currency 5 3 2 2 4 3 4" xfId="15547" xr:uid="{F36A6A20-AE15-49E4-B0CA-01D8B650453B}"/>
    <cellStyle name="Currency 5 3 2 2 4 3 5" xfId="29237" xr:uid="{31C1C10E-8F1C-4A19-8CE8-9A1CF8877E37}"/>
    <cellStyle name="Currency 5 3 2 2 4 3 6" xfId="44121" xr:uid="{3E3002C3-0289-47E8-A968-8753BB9984B9}"/>
    <cellStyle name="Currency 5 3 2 2 4 4" xfId="10411" xr:uid="{E0774E08-8FDB-4805-8BB2-E131ECAED4DE}"/>
    <cellStyle name="Currency 5 3 2 2 4 4 2" xfId="24101" xr:uid="{A7E171E3-AA0B-40EE-9015-D05B9B10E548}"/>
    <cellStyle name="Currency 5 3 2 2 4 4 2 2" xfId="37793" xr:uid="{BC9111CD-1ACA-4CDE-88A3-62AAD82E784E}"/>
    <cellStyle name="Currency 5 3 2 2 4 4 2 3" xfId="52677" xr:uid="{B164CF14-10A4-4B4B-98B5-3898C7D3F17C}"/>
    <cellStyle name="Currency 5 3 2 2 4 4 3" xfId="17257" xr:uid="{B8A9DFC4-63A0-403D-80E8-546E8B16E357}"/>
    <cellStyle name="Currency 5 3 2 2 4 4 4" xfId="30947" xr:uid="{1DAD8C12-FD15-49E8-903A-8C55C3E5CEE7}"/>
    <cellStyle name="Currency 5 3 2 2 4 4 5" xfId="45831" xr:uid="{76768C47-4DCD-4C72-B936-D62249BBDC71}"/>
    <cellStyle name="Currency 5 3 2 2 4 5" xfId="20679" xr:uid="{8A805074-7321-43E7-AD3E-8F3D7DD9C0F1}"/>
    <cellStyle name="Currency 5 3 2 2 4 5 2" xfId="34371" xr:uid="{B361E4B3-7E19-465D-8474-F12D7FFB215A}"/>
    <cellStyle name="Currency 5 3 2 2 4 5 3" xfId="49255" xr:uid="{D76AD6A0-6DE0-4BAF-9F83-3F2D20B82DAE}"/>
    <cellStyle name="Currency 5 3 2 2 4 6" xfId="13835" xr:uid="{A0383D79-D94A-4CAC-97D6-00C5EBA88C58}"/>
    <cellStyle name="Currency 5 3 2 2 4 7" xfId="27525" xr:uid="{717D4454-C037-4691-8557-59F3E37F794E}"/>
    <cellStyle name="Currency 5 3 2 2 4 8" xfId="42409" xr:uid="{878D9268-FD87-476B-9B0A-A213DFF3A181}"/>
    <cellStyle name="Currency 5 3 2 2 5" xfId="6990" xr:uid="{F78D03DE-1EE4-4D5B-A154-6DD45626135A}"/>
    <cellStyle name="Currency 5 3 2 2 5 2" xfId="8703" xr:uid="{8B55A5FD-D5B8-47E2-A7CC-AB639E35E408}"/>
    <cellStyle name="Currency 5 3 2 2 5 2 2" xfId="12125" xr:uid="{FB0AD970-47AC-4319-BBC3-B1C4113EDFF7}"/>
    <cellStyle name="Currency 5 3 2 2 5 2 2 2" xfId="25815" xr:uid="{35B27E30-C6DC-44C8-B994-31757EA995F8}"/>
    <cellStyle name="Currency 5 3 2 2 5 2 2 2 2" xfId="39507" xr:uid="{861DDDB4-6153-4C42-B139-53A49973069B}"/>
    <cellStyle name="Currency 5 3 2 2 5 2 2 2 3" xfId="54391" xr:uid="{F22E3B3E-945A-4F47-8509-3A115804CCA4}"/>
    <cellStyle name="Currency 5 3 2 2 5 2 2 3" xfId="18971" xr:uid="{44FA3671-E10B-4063-95F0-D72226701989}"/>
    <cellStyle name="Currency 5 3 2 2 5 2 2 4" xfId="32661" xr:uid="{DF733E5B-0CDC-4881-B893-4FE336219DAD}"/>
    <cellStyle name="Currency 5 3 2 2 5 2 2 5" xfId="47545" xr:uid="{C4FAF884-5EDD-409B-98E2-48A57405F441}"/>
    <cellStyle name="Currency 5 3 2 2 5 2 3" xfId="22393" xr:uid="{776F7C37-5264-4C7E-85D9-5DD02045181C}"/>
    <cellStyle name="Currency 5 3 2 2 5 2 3 2" xfId="36085" xr:uid="{4164A89E-C664-42A0-8718-A7D4A9AF9239}"/>
    <cellStyle name="Currency 5 3 2 2 5 2 3 3" xfId="50969" xr:uid="{794E8C98-7102-4F7A-845C-AE818880D7EC}"/>
    <cellStyle name="Currency 5 3 2 2 5 2 4" xfId="15549" xr:uid="{8E912A2E-30CC-4378-A4B1-65423184C50F}"/>
    <cellStyle name="Currency 5 3 2 2 5 2 5" xfId="29239" xr:uid="{618C93BE-00B0-47D0-A7FD-BA9519A23AE4}"/>
    <cellStyle name="Currency 5 3 2 2 5 2 6" xfId="44123" xr:uid="{ED373DD5-59C3-4FD0-B24D-78FC4DDD55B4}"/>
    <cellStyle name="Currency 5 3 2 2 5 3" xfId="10413" xr:uid="{35D5D4CE-DE79-488B-8494-A0668AAF1497}"/>
    <cellStyle name="Currency 5 3 2 2 5 3 2" xfId="24103" xr:uid="{3BE01646-D731-4CE4-907B-B17E5298ECEB}"/>
    <cellStyle name="Currency 5 3 2 2 5 3 2 2" xfId="37795" xr:uid="{D49EA506-898C-48F2-B497-5AD5316E5142}"/>
    <cellStyle name="Currency 5 3 2 2 5 3 2 3" xfId="52679" xr:uid="{228E30A7-EE25-444C-BD5E-99C1A48A764D}"/>
    <cellStyle name="Currency 5 3 2 2 5 3 3" xfId="17259" xr:uid="{9F56597B-D3AE-42F4-A647-417F87FF676F}"/>
    <cellStyle name="Currency 5 3 2 2 5 3 4" xfId="30949" xr:uid="{E60813B6-F218-48F5-8975-A5445D34C21C}"/>
    <cellStyle name="Currency 5 3 2 2 5 3 5" xfId="45833" xr:uid="{ACF3C1EB-BD61-44FB-90BB-5D73103C28C6}"/>
    <cellStyle name="Currency 5 3 2 2 5 4" xfId="20681" xr:uid="{FF5C9088-4832-4B9D-8227-99773874DF82}"/>
    <cellStyle name="Currency 5 3 2 2 5 4 2" xfId="34373" xr:uid="{CE8D3203-4FA2-4357-9689-10EB59C51D84}"/>
    <cellStyle name="Currency 5 3 2 2 5 4 3" xfId="49257" xr:uid="{A9DCDD6D-ABFF-436E-9567-A2B8E9540CB4}"/>
    <cellStyle name="Currency 5 3 2 2 5 5" xfId="13837" xr:uid="{90920473-9F4E-4FF3-A745-2C366FD5745B}"/>
    <cellStyle name="Currency 5 3 2 2 5 6" xfId="27527" xr:uid="{90EBDAFD-5B20-45CE-A4A6-54ABDC089ABC}"/>
    <cellStyle name="Currency 5 3 2 2 5 7" xfId="42411" xr:uid="{9ECD3C30-70E8-4E78-9271-43A22C6511B8}"/>
    <cellStyle name="Currency 5 3 2 2 6" xfId="6991" xr:uid="{CCC80297-7904-4163-802A-B35240349D00}"/>
    <cellStyle name="Currency 5 3 2 2 6 2" xfId="8704" xr:uid="{B10CC75D-0513-4983-9AEE-CCD783C485B0}"/>
    <cellStyle name="Currency 5 3 2 2 6 2 2" xfId="12126" xr:uid="{1B80FF66-76AB-4679-B33A-89F405E58B7E}"/>
    <cellStyle name="Currency 5 3 2 2 6 2 2 2" xfId="25816" xr:uid="{DA7D9A40-A42E-41EA-BA0B-BB1842B4873A}"/>
    <cellStyle name="Currency 5 3 2 2 6 2 2 2 2" xfId="39508" xr:uid="{1181C491-7033-4A0F-B9E5-60049E1A8157}"/>
    <cellStyle name="Currency 5 3 2 2 6 2 2 2 3" xfId="54392" xr:uid="{D80C146B-0537-4414-A12E-1A067CB36022}"/>
    <cellStyle name="Currency 5 3 2 2 6 2 2 3" xfId="18972" xr:uid="{043A3B29-E375-43E3-AC43-AECABACB137D}"/>
    <cellStyle name="Currency 5 3 2 2 6 2 2 4" xfId="32662" xr:uid="{12B572FD-5A6F-4509-BE0F-FB38B6B4B583}"/>
    <cellStyle name="Currency 5 3 2 2 6 2 2 5" xfId="47546" xr:uid="{7F234E38-8515-4322-823D-5A4E4F089E3D}"/>
    <cellStyle name="Currency 5 3 2 2 6 2 3" xfId="22394" xr:uid="{7E7943CD-7AE1-4E01-A2A7-547B1519C0AA}"/>
    <cellStyle name="Currency 5 3 2 2 6 2 3 2" xfId="36086" xr:uid="{CCF7B193-3D52-4075-B20C-18BE9BF96D18}"/>
    <cellStyle name="Currency 5 3 2 2 6 2 3 3" xfId="50970" xr:uid="{3A0156A4-4132-4F37-B40B-22BE78D9C4D7}"/>
    <cellStyle name="Currency 5 3 2 2 6 2 4" xfId="15550" xr:uid="{11A9A483-48B2-4C57-B98F-642C055F47D7}"/>
    <cellStyle name="Currency 5 3 2 2 6 2 5" xfId="29240" xr:uid="{C3F4A708-FE15-4BA9-A70E-D6B4150D0D68}"/>
    <cellStyle name="Currency 5 3 2 2 6 2 6" xfId="44124" xr:uid="{7025EA46-2008-43A6-B5DE-386AA4BE7B3B}"/>
    <cellStyle name="Currency 5 3 2 2 6 3" xfId="10414" xr:uid="{E0CEA6B3-B97F-41AF-AAA8-85A4BC059AA6}"/>
    <cellStyle name="Currency 5 3 2 2 6 3 2" xfId="24104" xr:uid="{E63BCAF2-36C2-4CB1-8E7B-F0F3AFD9E3DC}"/>
    <cellStyle name="Currency 5 3 2 2 6 3 2 2" xfId="37796" xr:uid="{E7C3ED81-B17A-49D6-986C-E6A30F859ABA}"/>
    <cellStyle name="Currency 5 3 2 2 6 3 2 3" xfId="52680" xr:uid="{022B8676-F95F-4EC5-AB89-CB258E4AE4BC}"/>
    <cellStyle name="Currency 5 3 2 2 6 3 3" xfId="17260" xr:uid="{714B23C9-0BF7-4098-9FB6-7066D88F53D0}"/>
    <cellStyle name="Currency 5 3 2 2 6 3 4" xfId="30950" xr:uid="{29C3DC46-E8B8-4B12-9E72-AA6F7917D1E9}"/>
    <cellStyle name="Currency 5 3 2 2 6 3 5" xfId="45834" xr:uid="{E73E6A04-A1E3-4FCD-80CD-C983AFCD89AC}"/>
    <cellStyle name="Currency 5 3 2 2 6 4" xfId="20682" xr:uid="{32C83B3F-916F-4DD3-A575-D46FC0E6F895}"/>
    <cellStyle name="Currency 5 3 2 2 6 4 2" xfId="34374" xr:uid="{BB77DEC1-5137-420D-9ED4-7A322BB93834}"/>
    <cellStyle name="Currency 5 3 2 2 6 4 3" xfId="49258" xr:uid="{A8FE3AAA-A934-40AE-BE64-CF387B85C015}"/>
    <cellStyle name="Currency 5 3 2 2 6 5" xfId="13838" xr:uid="{36EFB44B-D262-45E7-8AE0-44321D8EE0E9}"/>
    <cellStyle name="Currency 5 3 2 2 6 6" xfId="27528" xr:uid="{D9527E83-5E68-4ABA-BAED-F2A779B0B480}"/>
    <cellStyle name="Currency 5 3 2 2 6 7" xfId="42412" xr:uid="{9429D5F3-6FA9-4194-8226-9A47A1FA69CD}"/>
    <cellStyle name="Currency 5 3 2 2 7" xfId="8690" xr:uid="{AB77431E-3BC4-42DF-ABDF-EFB396EDABDB}"/>
    <cellStyle name="Currency 5 3 2 2 7 2" xfId="12112" xr:uid="{8FF98E9A-8AF8-4608-BEA6-959DAEC2A3BD}"/>
    <cellStyle name="Currency 5 3 2 2 7 2 2" xfId="25802" xr:uid="{9A666D12-6619-424A-9152-6954F17E01BC}"/>
    <cellStyle name="Currency 5 3 2 2 7 2 2 2" xfId="39494" xr:uid="{67E5BD90-8B2D-4466-B13E-B8042E92DA51}"/>
    <cellStyle name="Currency 5 3 2 2 7 2 2 3" xfId="54378" xr:uid="{4DF63823-AE86-45AE-A2D3-649BDD717DD5}"/>
    <cellStyle name="Currency 5 3 2 2 7 2 3" xfId="18958" xr:uid="{A045202E-010A-452D-B844-8A42E681EF99}"/>
    <cellStyle name="Currency 5 3 2 2 7 2 4" xfId="32648" xr:uid="{A6424B29-06A8-4D53-B481-D92B126E5111}"/>
    <cellStyle name="Currency 5 3 2 2 7 2 5" xfId="47532" xr:uid="{DDC6A1AB-F493-4583-BADE-0AE4189C41D3}"/>
    <cellStyle name="Currency 5 3 2 2 7 3" xfId="22380" xr:uid="{98AABB63-8C16-4873-92B6-171F0B3F478C}"/>
    <cellStyle name="Currency 5 3 2 2 7 3 2" xfId="36072" xr:uid="{A85AE08E-D15E-4104-94CA-19DFE95DEE7C}"/>
    <cellStyle name="Currency 5 3 2 2 7 3 3" xfId="50956" xr:uid="{72D1D5C2-952D-4101-A636-41959D83E4E8}"/>
    <cellStyle name="Currency 5 3 2 2 7 4" xfId="15536" xr:uid="{DC57DAFE-228B-4D58-95B0-86C7C3D1221E}"/>
    <cellStyle name="Currency 5 3 2 2 7 5" xfId="29226" xr:uid="{5FE1B6A4-FE73-4AAD-9EB4-FB5DD3B5232C}"/>
    <cellStyle name="Currency 5 3 2 2 7 6" xfId="44110" xr:uid="{1C493D57-3A4C-4D1F-B478-FE8853516A7B}"/>
    <cellStyle name="Currency 5 3 2 2 8" xfId="10400" xr:uid="{9539D90C-05B6-4DCC-B387-FABAA7D7A688}"/>
    <cellStyle name="Currency 5 3 2 2 8 2" xfId="24090" xr:uid="{3029DF32-C8D7-42D3-9627-25F0E10D188C}"/>
    <cellStyle name="Currency 5 3 2 2 8 2 2" xfId="37782" xr:uid="{98CEE36F-10B1-4BED-9CD6-51BC62B940C5}"/>
    <cellStyle name="Currency 5 3 2 2 8 2 3" xfId="52666" xr:uid="{DF80ACCF-647E-473A-AE20-E7A0FB19EDBE}"/>
    <cellStyle name="Currency 5 3 2 2 8 3" xfId="17246" xr:uid="{AB5E6517-43D0-49DA-A21E-A19ADB79FCBD}"/>
    <cellStyle name="Currency 5 3 2 2 8 4" xfId="30936" xr:uid="{04BFC7DD-7F8C-40D0-BE92-FE76BC2CB79F}"/>
    <cellStyle name="Currency 5 3 2 2 8 5" xfId="45820" xr:uid="{212D8F52-6B59-4D69-B0F3-14B9D05336C9}"/>
    <cellStyle name="Currency 5 3 2 2 9" xfId="20668" xr:uid="{9B4713B2-970F-45F5-A0DA-D020C429AFEC}"/>
    <cellStyle name="Currency 5 3 2 2 9 2" xfId="34360" xr:uid="{E524A87D-1250-452F-B9AB-6BF1361E3353}"/>
    <cellStyle name="Currency 5 3 2 2 9 3" xfId="49244" xr:uid="{F254B954-BEC0-4BBA-9171-831A95A6EE8F}"/>
    <cellStyle name="Currency 5 3 2 3" xfId="4766" xr:uid="{18A95788-C44A-46F4-BC91-0D16992920DB}"/>
    <cellStyle name="Currency 5 3 2 3 10" xfId="42413" xr:uid="{8AC55262-5086-408F-B620-B8CA1E4FB64C}"/>
    <cellStyle name="Currency 5 3 2 3 11" xfId="6992" xr:uid="{83573BEB-989F-44CC-95D1-DE627DEEE040}"/>
    <cellStyle name="Currency 5 3 2 3 2" xfId="6993" xr:uid="{700E3D3D-086E-4032-B468-59E9F85A6920}"/>
    <cellStyle name="Currency 5 3 2 3 2 2" xfId="6994" xr:uid="{06294A8A-2315-44FD-88AE-F18B4D63354B}"/>
    <cellStyle name="Currency 5 3 2 3 2 2 2" xfId="8707" xr:uid="{5713D6CC-B943-472F-B3CC-5D04D43C2DA5}"/>
    <cellStyle name="Currency 5 3 2 3 2 2 2 2" xfId="12129" xr:uid="{BB857CAA-260D-4AF9-B6FF-D6544B39B593}"/>
    <cellStyle name="Currency 5 3 2 3 2 2 2 2 2" xfId="25819" xr:uid="{4A8DE51B-9F07-42E3-99F7-A9F239E0EE07}"/>
    <cellStyle name="Currency 5 3 2 3 2 2 2 2 2 2" xfId="39511" xr:uid="{C476133E-4D2F-4560-BACF-7777D4FB9BB2}"/>
    <cellStyle name="Currency 5 3 2 3 2 2 2 2 2 3" xfId="54395" xr:uid="{9B0BAC47-43E3-40E1-8974-06FF691326BD}"/>
    <cellStyle name="Currency 5 3 2 3 2 2 2 2 3" xfId="18975" xr:uid="{18F26B3F-98FE-4020-9C01-0677A6C607D9}"/>
    <cellStyle name="Currency 5 3 2 3 2 2 2 2 4" xfId="32665" xr:uid="{92FFA7AF-1044-4ED8-8FA1-C58369F8E0A6}"/>
    <cellStyle name="Currency 5 3 2 3 2 2 2 2 5" xfId="47549" xr:uid="{BDB365BE-D5BC-4C58-A1FA-36A3B362EA6D}"/>
    <cellStyle name="Currency 5 3 2 3 2 2 2 3" xfId="22397" xr:uid="{600E892D-21E9-4E87-8822-00B8A24AE26A}"/>
    <cellStyle name="Currency 5 3 2 3 2 2 2 3 2" xfId="36089" xr:uid="{A53F77CD-15AE-4F2E-B7CB-A59ECC148DB6}"/>
    <cellStyle name="Currency 5 3 2 3 2 2 2 3 3" xfId="50973" xr:uid="{FF3043B2-B471-4F5A-8113-11805DE11427}"/>
    <cellStyle name="Currency 5 3 2 3 2 2 2 4" xfId="15553" xr:uid="{AD36D5F6-0C7D-4E60-9D00-47FFCEA2965C}"/>
    <cellStyle name="Currency 5 3 2 3 2 2 2 5" xfId="29243" xr:uid="{43D97E36-AA82-462B-B3D3-67E55DCAC138}"/>
    <cellStyle name="Currency 5 3 2 3 2 2 2 6" xfId="44127" xr:uid="{ECDB6735-1240-4E7B-89A2-39AADC9A4C62}"/>
    <cellStyle name="Currency 5 3 2 3 2 2 3" xfId="10417" xr:uid="{530A64A8-2B4F-4271-B771-5F3FAE22E9D9}"/>
    <cellStyle name="Currency 5 3 2 3 2 2 3 2" xfId="24107" xr:uid="{9C217E56-EC9C-495D-AA3D-B924FAD62F00}"/>
    <cellStyle name="Currency 5 3 2 3 2 2 3 2 2" xfId="37799" xr:uid="{16FFD1C2-36B3-4C3E-82CF-DB46F5DF820A}"/>
    <cellStyle name="Currency 5 3 2 3 2 2 3 2 3" xfId="52683" xr:uid="{0F420E84-F685-41E3-865F-4ED7B523D603}"/>
    <cellStyle name="Currency 5 3 2 3 2 2 3 3" xfId="17263" xr:uid="{A82A9BDD-5740-4D60-A551-B4C709E3DD58}"/>
    <cellStyle name="Currency 5 3 2 3 2 2 3 4" xfId="30953" xr:uid="{C0F31098-80AA-4497-9079-DDFF3F7A4AFF}"/>
    <cellStyle name="Currency 5 3 2 3 2 2 3 5" xfId="45837" xr:uid="{D7C17B0B-B78B-4D1C-BABD-50AC7AFC86F6}"/>
    <cellStyle name="Currency 5 3 2 3 2 2 4" xfId="20685" xr:uid="{9955DDB2-59CB-4E44-8539-B961D5CFC688}"/>
    <cellStyle name="Currency 5 3 2 3 2 2 4 2" xfId="34377" xr:uid="{48FD6B4F-0168-4B6A-8675-2A4AA38BA74D}"/>
    <cellStyle name="Currency 5 3 2 3 2 2 4 3" xfId="49261" xr:uid="{414E09D2-0C48-4E8A-A3D9-4E8F18AE1C2C}"/>
    <cellStyle name="Currency 5 3 2 3 2 2 5" xfId="13841" xr:uid="{0DC4D77F-C889-4D35-B5DB-37E7C1CF545F}"/>
    <cellStyle name="Currency 5 3 2 3 2 2 6" xfId="27531" xr:uid="{CB70387B-BB12-47CD-A724-2C632B200214}"/>
    <cellStyle name="Currency 5 3 2 3 2 2 7" xfId="42415" xr:uid="{709B136D-D68B-4091-90F7-088AA7C79278}"/>
    <cellStyle name="Currency 5 3 2 3 2 3" xfId="8706" xr:uid="{3619B390-A0E6-4038-8273-B8745680767A}"/>
    <cellStyle name="Currency 5 3 2 3 2 3 2" xfId="12128" xr:uid="{3F231354-2254-43E8-8B9E-B0B59901460E}"/>
    <cellStyle name="Currency 5 3 2 3 2 3 2 2" xfId="25818" xr:uid="{8359D567-32B4-46BB-A02A-DC14F4051A01}"/>
    <cellStyle name="Currency 5 3 2 3 2 3 2 2 2" xfId="39510" xr:uid="{7D683278-2FE9-4D86-9B54-B9D66A6D91C2}"/>
    <cellStyle name="Currency 5 3 2 3 2 3 2 2 3" xfId="54394" xr:uid="{8DB77C5A-DB5D-4A9A-B200-6103F9FCCE27}"/>
    <cellStyle name="Currency 5 3 2 3 2 3 2 3" xfId="18974" xr:uid="{793BAC5B-9A92-4AB1-969E-5DD45D6F9D55}"/>
    <cellStyle name="Currency 5 3 2 3 2 3 2 4" xfId="32664" xr:uid="{397A957F-94E6-408F-A053-831ED3E99516}"/>
    <cellStyle name="Currency 5 3 2 3 2 3 2 5" xfId="47548" xr:uid="{9C04A4BD-7FF5-4571-9C5E-64072C337C4F}"/>
    <cellStyle name="Currency 5 3 2 3 2 3 3" xfId="22396" xr:uid="{C7435B27-688C-429C-8DEF-71272C8AFF8C}"/>
    <cellStyle name="Currency 5 3 2 3 2 3 3 2" xfId="36088" xr:uid="{622C6CD8-DC1A-4665-B80A-03C6FD86446E}"/>
    <cellStyle name="Currency 5 3 2 3 2 3 3 3" xfId="50972" xr:uid="{E7E3BF13-F25C-4968-BB82-7BB9E742262A}"/>
    <cellStyle name="Currency 5 3 2 3 2 3 4" xfId="15552" xr:uid="{0A4B7D74-D05E-4B7A-9C78-4E1F6E70F65D}"/>
    <cellStyle name="Currency 5 3 2 3 2 3 5" xfId="29242" xr:uid="{6585D3EB-085E-4121-9DFB-628A2769FE70}"/>
    <cellStyle name="Currency 5 3 2 3 2 3 6" xfId="44126" xr:uid="{7868F1AF-98F1-48D7-A3D3-5005DF342990}"/>
    <cellStyle name="Currency 5 3 2 3 2 4" xfId="10416" xr:uid="{B13E9718-86CE-43F2-9EF8-E0CC5F912B1B}"/>
    <cellStyle name="Currency 5 3 2 3 2 4 2" xfId="24106" xr:uid="{BADD7D15-289F-43F3-86E5-05A6911498B4}"/>
    <cellStyle name="Currency 5 3 2 3 2 4 2 2" xfId="37798" xr:uid="{C116BFC5-15DB-40BF-9BE2-9F364079CE1F}"/>
    <cellStyle name="Currency 5 3 2 3 2 4 2 3" xfId="52682" xr:uid="{00C9E7E2-5834-497B-A197-553A21266DDD}"/>
    <cellStyle name="Currency 5 3 2 3 2 4 3" xfId="17262" xr:uid="{FEE9B54F-9868-4FBE-A981-8519CEF1B2DB}"/>
    <cellStyle name="Currency 5 3 2 3 2 4 4" xfId="30952" xr:uid="{A3EB17E6-70F0-41C0-881D-8DECDAAD9A3E}"/>
    <cellStyle name="Currency 5 3 2 3 2 4 5" xfId="45836" xr:uid="{233C8284-28B2-4320-A5BB-14D460E07CBF}"/>
    <cellStyle name="Currency 5 3 2 3 2 5" xfId="20684" xr:uid="{0C22C5AE-7D1E-44D8-9062-05E83EC6D931}"/>
    <cellStyle name="Currency 5 3 2 3 2 5 2" xfId="34376" xr:uid="{002E5A93-6305-4B68-A097-F0E27B5274D9}"/>
    <cellStyle name="Currency 5 3 2 3 2 5 3" xfId="49260" xr:uid="{C04274E3-2F6B-4359-ABDE-5FDF889506CD}"/>
    <cellStyle name="Currency 5 3 2 3 2 6" xfId="13840" xr:uid="{35413D71-3143-490B-8A2F-651E59595906}"/>
    <cellStyle name="Currency 5 3 2 3 2 7" xfId="27530" xr:uid="{8EDE91BD-4DCB-4A4C-9AB0-56D3554FE598}"/>
    <cellStyle name="Currency 5 3 2 3 2 8" xfId="42414" xr:uid="{C7DB00F6-376A-415F-B8E6-725DFE26F31E}"/>
    <cellStyle name="Currency 5 3 2 3 3" xfId="6995" xr:uid="{A5820927-73DB-41B9-B5BD-FD2830EE8306}"/>
    <cellStyle name="Currency 5 3 2 3 3 2" xfId="8708" xr:uid="{15236658-3AFA-4E10-A76D-FDCAE34A6BA3}"/>
    <cellStyle name="Currency 5 3 2 3 3 2 2" xfId="12130" xr:uid="{99890047-92F5-406E-9B92-5D6064C3C6B7}"/>
    <cellStyle name="Currency 5 3 2 3 3 2 2 2" xfId="25820" xr:uid="{53A62817-86B2-405F-9389-7B1AD3141D5B}"/>
    <cellStyle name="Currency 5 3 2 3 3 2 2 2 2" xfId="39512" xr:uid="{EACB5C48-E3AE-4019-90CE-24BB04B49E2D}"/>
    <cellStyle name="Currency 5 3 2 3 3 2 2 2 3" xfId="54396" xr:uid="{43766909-CCC8-4504-A586-0F3A5F37D19F}"/>
    <cellStyle name="Currency 5 3 2 3 3 2 2 3" xfId="18976" xr:uid="{7C92FCA0-BD8C-4FA2-8EC7-B740E162B6E6}"/>
    <cellStyle name="Currency 5 3 2 3 3 2 2 4" xfId="32666" xr:uid="{387A96CE-2835-499E-B04D-F754C9457E5D}"/>
    <cellStyle name="Currency 5 3 2 3 3 2 2 5" xfId="47550" xr:uid="{BF3D74B8-F30B-40E9-960C-06BC70A1C51C}"/>
    <cellStyle name="Currency 5 3 2 3 3 2 3" xfId="22398" xr:uid="{120494B8-003B-4C3B-91D4-07987C4A7235}"/>
    <cellStyle name="Currency 5 3 2 3 3 2 3 2" xfId="36090" xr:uid="{798468F4-F39F-4FF5-A9B0-058BF9C6D878}"/>
    <cellStyle name="Currency 5 3 2 3 3 2 3 3" xfId="50974" xr:uid="{39556CB4-0F30-4617-8032-1699364744FC}"/>
    <cellStyle name="Currency 5 3 2 3 3 2 4" xfId="15554" xr:uid="{26F53508-1CFD-4A2E-ADED-D29958385121}"/>
    <cellStyle name="Currency 5 3 2 3 3 2 5" xfId="29244" xr:uid="{E8D689AF-A96B-4DC8-B294-AC8103D5A02E}"/>
    <cellStyle name="Currency 5 3 2 3 3 2 6" xfId="44128" xr:uid="{7952E39B-51D4-402A-B88F-125C926C3FEA}"/>
    <cellStyle name="Currency 5 3 2 3 3 3" xfId="10418" xr:uid="{F4C33F69-04D5-48C7-BFC6-DEC48EA9737B}"/>
    <cellStyle name="Currency 5 3 2 3 3 3 2" xfId="24108" xr:uid="{9024FD7B-F7AB-4D80-B091-367E32DC8CF1}"/>
    <cellStyle name="Currency 5 3 2 3 3 3 2 2" xfId="37800" xr:uid="{5FE3AD63-70B0-40E1-934F-08B3CDE75B63}"/>
    <cellStyle name="Currency 5 3 2 3 3 3 2 3" xfId="52684" xr:uid="{F953B303-C3F4-4893-98B9-0EE268EFB969}"/>
    <cellStyle name="Currency 5 3 2 3 3 3 3" xfId="17264" xr:uid="{E6349BCD-E8D5-4042-8933-B59B626BD1F6}"/>
    <cellStyle name="Currency 5 3 2 3 3 3 4" xfId="30954" xr:uid="{C02F66C0-B148-40B1-81B4-B94EF0399E40}"/>
    <cellStyle name="Currency 5 3 2 3 3 3 5" xfId="45838" xr:uid="{D32F5DA4-CD35-4C71-83FD-3C1203EB002F}"/>
    <cellStyle name="Currency 5 3 2 3 3 4" xfId="20686" xr:uid="{05046CA0-14F9-4964-A628-E2F1A3585B8F}"/>
    <cellStyle name="Currency 5 3 2 3 3 4 2" xfId="34378" xr:uid="{466E63A9-1746-42E1-879F-5CA6EF285100}"/>
    <cellStyle name="Currency 5 3 2 3 3 4 3" xfId="49262" xr:uid="{7FA9B126-6451-4FAC-92DB-F3A908B0DF6E}"/>
    <cellStyle name="Currency 5 3 2 3 3 5" xfId="13842" xr:uid="{974412A1-D374-499F-9027-9C5A707C7D10}"/>
    <cellStyle name="Currency 5 3 2 3 3 6" xfId="27532" xr:uid="{DA0F4972-C1D3-4AC5-B07E-79FC26BE4B36}"/>
    <cellStyle name="Currency 5 3 2 3 3 7" xfId="42416" xr:uid="{62C48455-2014-46C6-8D32-CCF307DE8D50}"/>
    <cellStyle name="Currency 5 3 2 3 4" xfId="6996" xr:uid="{128E953D-3BB3-41D4-9086-467CD64FAD47}"/>
    <cellStyle name="Currency 5 3 2 3 4 2" xfId="8709" xr:uid="{825F4EAC-BB46-4583-A9DA-AD34E2D8AD62}"/>
    <cellStyle name="Currency 5 3 2 3 4 2 2" xfId="12131" xr:uid="{48ECC12C-409C-44C4-912E-E6D98B9B36E8}"/>
    <cellStyle name="Currency 5 3 2 3 4 2 2 2" xfId="25821" xr:uid="{2BA0AA8B-AEB7-4438-98C9-E3E00CA70A10}"/>
    <cellStyle name="Currency 5 3 2 3 4 2 2 2 2" xfId="39513" xr:uid="{BC1FD3BF-2456-45C4-9E16-95194DC371D0}"/>
    <cellStyle name="Currency 5 3 2 3 4 2 2 2 3" xfId="54397" xr:uid="{9541C86E-DBC4-4DF4-936B-F3F9560EC308}"/>
    <cellStyle name="Currency 5 3 2 3 4 2 2 3" xfId="18977" xr:uid="{603261F1-5E43-43AB-BB5A-70865BC169A9}"/>
    <cellStyle name="Currency 5 3 2 3 4 2 2 4" xfId="32667" xr:uid="{88449290-AD2B-45B6-9008-B541683540A3}"/>
    <cellStyle name="Currency 5 3 2 3 4 2 2 5" xfId="47551" xr:uid="{D8203047-DEED-4642-B232-57A8A81A1F60}"/>
    <cellStyle name="Currency 5 3 2 3 4 2 3" xfId="22399" xr:uid="{68B5994F-A752-4E45-81F7-E0DC3C3F9FDB}"/>
    <cellStyle name="Currency 5 3 2 3 4 2 3 2" xfId="36091" xr:uid="{0670C339-C792-40F6-B3AD-49FDE7475671}"/>
    <cellStyle name="Currency 5 3 2 3 4 2 3 3" xfId="50975" xr:uid="{E53985D1-F3E5-48B7-AB25-9DCC4098D2C3}"/>
    <cellStyle name="Currency 5 3 2 3 4 2 4" xfId="15555" xr:uid="{FDF67DF3-AE74-4F72-AFE2-F19B0C00FD54}"/>
    <cellStyle name="Currency 5 3 2 3 4 2 5" xfId="29245" xr:uid="{3D669741-9E86-4789-B05F-D337AC43966A}"/>
    <cellStyle name="Currency 5 3 2 3 4 2 6" xfId="44129" xr:uid="{B3A98683-8A1C-4C69-A43B-7B852D644FA3}"/>
    <cellStyle name="Currency 5 3 2 3 4 3" xfId="10419" xr:uid="{AAD49263-7273-4AB2-8E1C-76ADE3DF8E1A}"/>
    <cellStyle name="Currency 5 3 2 3 4 3 2" xfId="24109" xr:uid="{7CA4EA89-00BD-41D6-B8C0-8EAE556A953B}"/>
    <cellStyle name="Currency 5 3 2 3 4 3 2 2" xfId="37801" xr:uid="{A80FE40C-BF79-4219-937F-46BB80E8F58E}"/>
    <cellStyle name="Currency 5 3 2 3 4 3 2 3" xfId="52685" xr:uid="{346B4BDF-CF61-4B02-9102-E5F0C5928DFF}"/>
    <cellStyle name="Currency 5 3 2 3 4 3 3" xfId="17265" xr:uid="{735140A3-795D-4EA7-AAE6-BBB3C78494FC}"/>
    <cellStyle name="Currency 5 3 2 3 4 3 4" xfId="30955" xr:uid="{91FCE1F6-5D1A-4FAC-8861-933C6E687B5C}"/>
    <cellStyle name="Currency 5 3 2 3 4 3 5" xfId="45839" xr:uid="{2FB3ACF7-4A7B-4F3E-873C-74B9AF5330D0}"/>
    <cellStyle name="Currency 5 3 2 3 4 4" xfId="20687" xr:uid="{818F91B1-6A78-4AAA-84B5-33A3CEFC8B83}"/>
    <cellStyle name="Currency 5 3 2 3 4 4 2" xfId="34379" xr:uid="{D744C081-90C7-4118-ADC1-083FF48AB3FC}"/>
    <cellStyle name="Currency 5 3 2 3 4 4 3" xfId="49263" xr:uid="{9216CC50-7D67-4504-96B7-7E9AB119F908}"/>
    <cellStyle name="Currency 5 3 2 3 4 5" xfId="13843" xr:uid="{74A47B28-8396-467B-A1BE-56CAF7576BF2}"/>
    <cellStyle name="Currency 5 3 2 3 4 6" xfId="27533" xr:uid="{D2788A47-E406-4E8E-BC72-B16140EE97B6}"/>
    <cellStyle name="Currency 5 3 2 3 4 7" xfId="42417" xr:uid="{D0E12FCD-8A6D-440F-89EF-1EE16A8B5908}"/>
    <cellStyle name="Currency 5 3 2 3 5" xfId="8705" xr:uid="{86D6F8FC-6854-4D7C-BA35-C956C2B6471E}"/>
    <cellStyle name="Currency 5 3 2 3 5 2" xfId="12127" xr:uid="{9BB42BE1-E9AE-4C46-98C8-E90B1059E7CA}"/>
    <cellStyle name="Currency 5 3 2 3 5 2 2" xfId="25817" xr:uid="{AD5C62B8-4AB5-420E-9482-5362D4BBB37E}"/>
    <cellStyle name="Currency 5 3 2 3 5 2 2 2" xfId="39509" xr:uid="{46A7B0B7-0DD7-40F5-907F-11DC89D2391E}"/>
    <cellStyle name="Currency 5 3 2 3 5 2 2 3" xfId="54393" xr:uid="{E28CCF71-1513-40F5-AC11-05A65466044A}"/>
    <cellStyle name="Currency 5 3 2 3 5 2 3" xfId="18973" xr:uid="{7ED1F0DE-085A-4836-A11B-D974C508F078}"/>
    <cellStyle name="Currency 5 3 2 3 5 2 4" xfId="32663" xr:uid="{F0845F6D-0033-4E68-8D0D-16CF42EC679B}"/>
    <cellStyle name="Currency 5 3 2 3 5 2 5" xfId="47547" xr:uid="{8EF8133B-469B-4A15-8828-8A6A448EB2EA}"/>
    <cellStyle name="Currency 5 3 2 3 5 3" xfId="22395" xr:uid="{4394A46D-0D41-4AE6-8109-1667894A8714}"/>
    <cellStyle name="Currency 5 3 2 3 5 3 2" xfId="36087" xr:uid="{AA9D5F7C-3BE3-4E2A-956F-6873B8D6508E}"/>
    <cellStyle name="Currency 5 3 2 3 5 3 3" xfId="50971" xr:uid="{D1817552-E8BE-4777-9179-EE76FCB6DFBC}"/>
    <cellStyle name="Currency 5 3 2 3 5 4" xfId="15551" xr:uid="{433B054E-6F7E-413F-B2C2-C435DFF03A46}"/>
    <cellStyle name="Currency 5 3 2 3 5 5" xfId="29241" xr:uid="{5997A552-884A-4591-9E62-502B5A54AD84}"/>
    <cellStyle name="Currency 5 3 2 3 5 6" xfId="44125" xr:uid="{B6AC0561-4EAB-4A46-B612-EECC72F5D0E1}"/>
    <cellStyle name="Currency 5 3 2 3 6" xfId="10415" xr:uid="{F1E4DAD0-3120-4AEA-ADE9-B8436728425F}"/>
    <cellStyle name="Currency 5 3 2 3 6 2" xfId="24105" xr:uid="{5510EBCF-0EFE-4253-A5D0-5D40F89688DF}"/>
    <cellStyle name="Currency 5 3 2 3 6 2 2" xfId="37797" xr:uid="{11608570-C3FD-42B8-8320-85584B2D31DA}"/>
    <cellStyle name="Currency 5 3 2 3 6 2 3" xfId="52681" xr:uid="{B346BB7A-5DCB-4CC4-B2DC-649A73FAE1F7}"/>
    <cellStyle name="Currency 5 3 2 3 6 3" xfId="17261" xr:uid="{A2DED43D-D86B-4D99-B768-F1CA4C3F664E}"/>
    <cellStyle name="Currency 5 3 2 3 6 4" xfId="30951" xr:uid="{A9987A70-8A77-4FA6-B751-BE92E01AFE03}"/>
    <cellStyle name="Currency 5 3 2 3 6 5" xfId="45835" xr:uid="{5211152A-707C-4775-B109-C9E3F1EFA0E6}"/>
    <cellStyle name="Currency 5 3 2 3 7" xfId="20683" xr:uid="{9CD3975F-1C44-4CD2-A749-7A1123073775}"/>
    <cellStyle name="Currency 5 3 2 3 7 2" xfId="34375" xr:uid="{DE5C5E3A-90B6-4D5B-86BE-072E854CCCBD}"/>
    <cellStyle name="Currency 5 3 2 3 7 3" xfId="49259" xr:uid="{AA2C8350-7535-457A-9B45-5D69E10BA39A}"/>
    <cellStyle name="Currency 5 3 2 3 8" xfId="13839" xr:uid="{A9EED05D-9522-4BF1-A206-3AADE05094A9}"/>
    <cellStyle name="Currency 5 3 2 3 8 2" xfId="41394" xr:uid="{C2C67DA5-ACE7-48AE-A0D5-D1BD2D4C05E1}"/>
    <cellStyle name="Currency 5 3 2 3 9" xfId="27529" xr:uid="{BBAC9D7E-A7B8-4575-906F-06C6521AD586}"/>
    <cellStyle name="Currency 5 3 2 4" xfId="6997" xr:uid="{103E79C1-4DC3-4262-BE6A-4BF27229B3B3}"/>
    <cellStyle name="Currency 5 3 2 4 10" xfId="42418" xr:uid="{099C347A-CCC1-4965-A01B-A4CF24CC9ECC}"/>
    <cellStyle name="Currency 5 3 2 4 2" xfId="6998" xr:uid="{9D0D1792-B99C-47A2-9F69-EA6ABD463A23}"/>
    <cellStyle name="Currency 5 3 2 4 2 2" xfId="6999" xr:uid="{D09F6468-B437-4E15-BE17-DB74719A2DCC}"/>
    <cellStyle name="Currency 5 3 2 4 2 2 2" xfId="8712" xr:uid="{26B5B66D-00AA-4A5D-A715-141D543DE67C}"/>
    <cellStyle name="Currency 5 3 2 4 2 2 2 2" xfId="12134" xr:uid="{EA4928A0-6C00-4199-9BF2-8DC2DA9AC570}"/>
    <cellStyle name="Currency 5 3 2 4 2 2 2 2 2" xfId="25824" xr:uid="{BD25B8F8-E345-4010-8BF2-DB7E861E35B4}"/>
    <cellStyle name="Currency 5 3 2 4 2 2 2 2 2 2" xfId="39516" xr:uid="{57417680-1231-4557-B6F0-48DBD449E50F}"/>
    <cellStyle name="Currency 5 3 2 4 2 2 2 2 2 3" xfId="54400" xr:uid="{92182836-120F-4992-8E96-FE4A182D13C5}"/>
    <cellStyle name="Currency 5 3 2 4 2 2 2 2 3" xfId="18980" xr:uid="{AA0C6027-8527-4F63-9778-468F8E14B6B5}"/>
    <cellStyle name="Currency 5 3 2 4 2 2 2 2 4" xfId="32670" xr:uid="{100F9BCD-3071-401F-A276-A0587BF1CC11}"/>
    <cellStyle name="Currency 5 3 2 4 2 2 2 2 5" xfId="47554" xr:uid="{0913D192-C147-4DF5-9600-0D7BFD402325}"/>
    <cellStyle name="Currency 5 3 2 4 2 2 2 3" xfId="22402" xr:uid="{FB44EB3F-242B-4ECB-9F28-9A1097C2B398}"/>
    <cellStyle name="Currency 5 3 2 4 2 2 2 3 2" xfId="36094" xr:uid="{27C15030-82C9-43CE-A6AE-C1B2AB95317C}"/>
    <cellStyle name="Currency 5 3 2 4 2 2 2 3 3" xfId="50978" xr:uid="{04B617BC-350A-4110-8957-6596B99C196B}"/>
    <cellStyle name="Currency 5 3 2 4 2 2 2 4" xfId="15558" xr:uid="{A9D2D1ED-B9D9-40BC-B7AB-361CB9F3EE1C}"/>
    <cellStyle name="Currency 5 3 2 4 2 2 2 5" xfId="29248" xr:uid="{35F19B36-C86D-44F2-B627-FDAA86486760}"/>
    <cellStyle name="Currency 5 3 2 4 2 2 2 6" xfId="44132" xr:uid="{0CAC8005-7125-4DD6-A3E5-1DCC05AEA6E9}"/>
    <cellStyle name="Currency 5 3 2 4 2 2 3" xfId="10422" xr:uid="{EA9242EE-7077-4EDA-95DF-B09B68BA0D44}"/>
    <cellStyle name="Currency 5 3 2 4 2 2 3 2" xfId="24112" xr:uid="{2DDF27A6-4A8E-4488-88D0-EE5FB122F752}"/>
    <cellStyle name="Currency 5 3 2 4 2 2 3 2 2" xfId="37804" xr:uid="{E4FA62AA-B160-4EFD-850C-3F26DED2016F}"/>
    <cellStyle name="Currency 5 3 2 4 2 2 3 2 3" xfId="52688" xr:uid="{9E383C64-A598-4A3E-A8DB-F9152E8D648E}"/>
    <cellStyle name="Currency 5 3 2 4 2 2 3 3" xfId="17268" xr:uid="{60C3F10B-1083-4032-8F5C-08A927CE0A5C}"/>
    <cellStyle name="Currency 5 3 2 4 2 2 3 4" xfId="30958" xr:uid="{A8068B96-89F2-4312-8F8D-CFD0E8DB8BC4}"/>
    <cellStyle name="Currency 5 3 2 4 2 2 3 5" xfId="45842" xr:uid="{4498656B-7E40-41E2-ADD4-85CD80036B5E}"/>
    <cellStyle name="Currency 5 3 2 4 2 2 4" xfId="20690" xr:uid="{E9D31A3C-8380-4CCF-93D8-EA45929BD2EB}"/>
    <cellStyle name="Currency 5 3 2 4 2 2 4 2" xfId="34382" xr:uid="{B470A475-9AB7-4B61-A752-EBD1CFD47D3D}"/>
    <cellStyle name="Currency 5 3 2 4 2 2 4 3" xfId="49266" xr:uid="{7B6F4B9B-7BA5-4E24-8EB7-EC5B61D6D7E5}"/>
    <cellStyle name="Currency 5 3 2 4 2 2 5" xfId="13846" xr:uid="{F2CDDA58-BB28-4A10-BA9B-1553205C0712}"/>
    <cellStyle name="Currency 5 3 2 4 2 2 6" xfId="27536" xr:uid="{729B4995-2954-45C9-B923-91EEE4D02EA2}"/>
    <cellStyle name="Currency 5 3 2 4 2 2 7" xfId="42420" xr:uid="{C6CFB13C-44C0-4820-9112-6F5756D38B50}"/>
    <cellStyle name="Currency 5 3 2 4 2 3" xfId="8711" xr:uid="{F3A902C8-F62D-49BD-BF24-092E27D2988F}"/>
    <cellStyle name="Currency 5 3 2 4 2 3 2" xfId="12133" xr:uid="{9D8963BE-A852-4D36-81FD-CDADE161ACB4}"/>
    <cellStyle name="Currency 5 3 2 4 2 3 2 2" xfId="25823" xr:uid="{39878592-888C-4AB4-A776-E82F5B5028C6}"/>
    <cellStyle name="Currency 5 3 2 4 2 3 2 2 2" xfId="39515" xr:uid="{3E019014-5959-4CCA-852B-294E9F08C453}"/>
    <cellStyle name="Currency 5 3 2 4 2 3 2 2 3" xfId="54399" xr:uid="{29ED3465-8DD5-462E-BEE2-5A93D7095CE4}"/>
    <cellStyle name="Currency 5 3 2 4 2 3 2 3" xfId="18979" xr:uid="{A3C52D22-3B68-48E4-BE5E-E9815E44E6DB}"/>
    <cellStyle name="Currency 5 3 2 4 2 3 2 4" xfId="32669" xr:uid="{D4B21960-1C14-4D38-ABFA-E87F0C0AFB99}"/>
    <cellStyle name="Currency 5 3 2 4 2 3 2 5" xfId="47553" xr:uid="{550B5A2C-90FB-4365-95F9-E799A6A58C8C}"/>
    <cellStyle name="Currency 5 3 2 4 2 3 3" xfId="22401" xr:uid="{120ED236-6DBE-4649-A40C-069D902C914B}"/>
    <cellStyle name="Currency 5 3 2 4 2 3 3 2" xfId="36093" xr:uid="{D0E0D99C-4C94-4F80-AF88-32847B79E963}"/>
    <cellStyle name="Currency 5 3 2 4 2 3 3 3" xfId="50977" xr:uid="{B1318072-892C-4874-8FE4-434505E9847F}"/>
    <cellStyle name="Currency 5 3 2 4 2 3 4" xfId="15557" xr:uid="{B8BCC1CA-C6C5-4A07-B96B-971FD1DEBBEB}"/>
    <cellStyle name="Currency 5 3 2 4 2 3 5" xfId="29247" xr:uid="{4D0DD695-26A3-4274-B606-5C2881129BA0}"/>
    <cellStyle name="Currency 5 3 2 4 2 3 6" xfId="44131" xr:uid="{497E2CCB-441A-4072-AAD0-EEFFA0A5074D}"/>
    <cellStyle name="Currency 5 3 2 4 2 4" xfId="10421" xr:uid="{CCFA1503-CD78-4734-8221-AF0681F847A9}"/>
    <cellStyle name="Currency 5 3 2 4 2 4 2" xfId="24111" xr:uid="{3C8C0503-B425-48CD-B0EB-F829BA77BD31}"/>
    <cellStyle name="Currency 5 3 2 4 2 4 2 2" xfId="37803" xr:uid="{3EADE425-F39D-44F6-B04B-E2CC0187749E}"/>
    <cellStyle name="Currency 5 3 2 4 2 4 2 3" xfId="52687" xr:uid="{AEEB4213-D166-40CC-9263-835EFB59763E}"/>
    <cellStyle name="Currency 5 3 2 4 2 4 3" xfId="17267" xr:uid="{C92B2B8B-6107-4D97-86C7-D5CA615ACE5D}"/>
    <cellStyle name="Currency 5 3 2 4 2 4 4" xfId="30957" xr:uid="{1FE4EA57-F304-4691-9422-0F553CBC3AE1}"/>
    <cellStyle name="Currency 5 3 2 4 2 4 5" xfId="45841" xr:uid="{110D9D40-B53F-4726-9E2A-BF6527E47C2A}"/>
    <cellStyle name="Currency 5 3 2 4 2 5" xfId="20689" xr:uid="{C7750BC1-7D0D-4465-BF36-A18798ADCA32}"/>
    <cellStyle name="Currency 5 3 2 4 2 5 2" xfId="34381" xr:uid="{69A71165-4B22-4933-9D59-888685CF9DC0}"/>
    <cellStyle name="Currency 5 3 2 4 2 5 3" xfId="49265" xr:uid="{4B8F6B5D-D1FB-4D8C-8979-679665923579}"/>
    <cellStyle name="Currency 5 3 2 4 2 6" xfId="13845" xr:uid="{981A5415-D4A5-4810-90C3-5FA0F5AE35B1}"/>
    <cellStyle name="Currency 5 3 2 4 2 7" xfId="27535" xr:uid="{A49C0996-2FAA-4970-9FD3-04D0867664D4}"/>
    <cellStyle name="Currency 5 3 2 4 2 8" xfId="42419" xr:uid="{94C879B1-1184-4BE5-AEDC-367143C8612C}"/>
    <cellStyle name="Currency 5 3 2 4 3" xfId="7000" xr:uid="{4612353D-164E-4205-B64A-D9EFBA1347D1}"/>
    <cellStyle name="Currency 5 3 2 4 3 2" xfId="8713" xr:uid="{7442CA60-2FAC-4A6C-BFC5-26A13875CAA1}"/>
    <cellStyle name="Currency 5 3 2 4 3 2 2" xfId="12135" xr:uid="{95C8E75F-33F3-4CA5-BB58-67F2C3430103}"/>
    <cellStyle name="Currency 5 3 2 4 3 2 2 2" xfId="25825" xr:uid="{E3A995B5-8985-4EA9-96AD-9C81667BE52C}"/>
    <cellStyle name="Currency 5 3 2 4 3 2 2 2 2" xfId="39517" xr:uid="{CB87BDB9-E3C4-499F-8589-3D76D6D6C642}"/>
    <cellStyle name="Currency 5 3 2 4 3 2 2 2 3" xfId="54401" xr:uid="{9AE5B72A-7C68-41C8-96C4-4D74644391F2}"/>
    <cellStyle name="Currency 5 3 2 4 3 2 2 3" xfId="18981" xr:uid="{F2B3DBF4-5587-41B5-9549-50949A679BF8}"/>
    <cellStyle name="Currency 5 3 2 4 3 2 2 4" xfId="32671" xr:uid="{F694795D-5ECB-4E55-A8DE-727E3BD98E20}"/>
    <cellStyle name="Currency 5 3 2 4 3 2 2 5" xfId="47555" xr:uid="{F4102262-7A81-4A00-82B5-3BF326109BBA}"/>
    <cellStyle name="Currency 5 3 2 4 3 2 3" xfId="22403" xr:uid="{00A01F29-D225-440A-9379-5CDA62952799}"/>
    <cellStyle name="Currency 5 3 2 4 3 2 3 2" xfId="36095" xr:uid="{83120D4F-F4B3-41F6-BA2C-D70EEE2C9AC4}"/>
    <cellStyle name="Currency 5 3 2 4 3 2 3 3" xfId="50979" xr:uid="{07D42325-49DA-47D7-8E48-69961C4AE72E}"/>
    <cellStyle name="Currency 5 3 2 4 3 2 4" xfId="15559" xr:uid="{FCDC77E0-CF31-4343-9C8D-301F4CAB8B00}"/>
    <cellStyle name="Currency 5 3 2 4 3 2 5" xfId="29249" xr:uid="{E738D017-BBC5-4F10-A482-CCB1FF318577}"/>
    <cellStyle name="Currency 5 3 2 4 3 2 6" xfId="44133" xr:uid="{710DF15B-9A74-4DE2-BF5C-EDB3F43F463F}"/>
    <cellStyle name="Currency 5 3 2 4 3 3" xfId="10423" xr:uid="{A9A1FDD4-2F78-4F31-B917-4B0814245497}"/>
    <cellStyle name="Currency 5 3 2 4 3 3 2" xfId="24113" xr:uid="{4407DBF4-5E3F-4E61-9679-44FF7EBFBC6C}"/>
    <cellStyle name="Currency 5 3 2 4 3 3 2 2" xfId="37805" xr:uid="{2427CEB0-1589-4137-9FF4-522217A1DCB7}"/>
    <cellStyle name="Currency 5 3 2 4 3 3 2 3" xfId="52689" xr:uid="{8DF0697E-3C06-4B26-9DF2-3FE8133D91C9}"/>
    <cellStyle name="Currency 5 3 2 4 3 3 3" xfId="17269" xr:uid="{A0946952-6FC2-4D8E-AE22-0B584154D59B}"/>
    <cellStyle name="Currency 5 3 2 4 3 3 4" xfId="30959" xr:uid="{22837834-47CB-4E8C-B875-981E75B15BEC}"/>
    <cellStyle name="Currency 5 3 2 4 3 3 5" xfId="45843" xr:uid="{76BC61B1-EB14-4B46-A77A-05949E56778E}"/>
    <cellStyle name="Currency 5 3 2 4 3 4" xfId="20691" xr:uid="{C6F7441B-E80A-4629-AE3E-28304A2DD970}"/>
    <cellStyle name="Currency 5 3 2 4 3 4 2" xfId="34383" xr:uid="{C76EF2D3-2E06-465B-BDA2-A96FB97B5629}"/>
    <cellStyle name="Currency 5 3 2 4 3 4 3" xfId="49267" xr:uid="{AF440FD4-83AA-499D-A0B5-647A7EFE23CD}"/>
    <cellStyle name="Currency 5 3 2 4 3 5" xfId="13847" xr:uid="{9850F21D-2487-486F-9A77-040986E88DCD}"/>
    <cellStyle name="Currency 5 3 2 4 3 6" xfId="27537" xr:uid="{CD2CBF60-A52F-4D4D-8DF3-D9487F25255E}"/>
    <cellStyle name="Currency 5 3 2 4 3 7" xfId="42421" xr:uid="{A0792595-3F64-443F-8346-4254AA4C53C0}"/>
    <cellStyle name="Currency 5 3 2 4 4" xfId="7001" xr:uid="{82351513-3E29-4BAB-BBB4-3F452FF71128}"/>
    <cellStyle name="Currency 5 3 2 4 4 2" xfId="8714" xr:uid="{FEB87BFC-54F3-460A-A328-5C6BABEE11C7}"/>
    <cellStyle name="Currency 5 3 2 4 4 2 2" xfId="12136" xr:uid="{5A22065C-4256-43E5-B1A2-4D74BF2E0F96}"/>
    <cellStyle name="Currency 5 3 2 4 4 2 2 2" xfId="25826" xr:uid="{E68531DE-DA87-4B1F-AC3A-B17DEE4DF957}"/>
    <cellStyle name="Currency 5 3 2 4 4 2 2 2 2" xfId="39518" xr:uid="{9464E0DC-4612-43E7-A2CD-3D3BBA1E866C}"/>
    <cellStyle name="Currency 5 3 2 4 4 2 2 2 3" xfId="54402" xr:uid="{90EEB1DC-702F-47BC-AA39-5A93E4417835}"/>
    <cellStyle name="Currency 5 3 2 4 4 2 2 3" xfId="18982" xr:uid="{AF82BA69-CEF7-4DBC-98EF-15460D0EFE0B}"/>
    <cellStyle name="Currency 5 3 2 4 4 2 2 4" xfId="32672" xr:uid="{E9A6FAC3-00BB-4753-83ED-B788570C1D5C}"/>
    <cellStyle name="Currency 5 3 2 4 4 2 2 5" xfId="47556" xr:uid="{9C1011D3-592D-4B77-823A-5DFF24DCF624}"/>
    <cellStyle name="Currency 5 3 2 4 4 2 3" xfId="22404" xr:uid="{97A8DABA-8965-4017-8516-35516494E5CF}"/>
    <cellStyle name="Currency 5 3 2 4 4 2 3 2" xfId="36096" xr:uid="{07598A74-910C-49EC-9E47-F1253F1582A5}"/>
    <cellStyle name="Currency 5 3 2 4 4 2 3 3" xfId="50980" xr:uid="{FCCD038C-DB21-4D49-AA1C-37E600CA9C8C}"/>
    <cellStyle name="Currency 5 3 2 4 4 2 4" xfId="15560" xr:uid="{EDD47AD0-8DB3-47D5-8CD1-0C20DA63AB77}"/>
    <cellStyle name="Currency 5 3 2 4 4 2 5" xfId="29250" xr:uid="{DF6E28B7-DFE6-4705-9FF1-00F63A33559C}"/>
    <cellStyle name="Currency 5 3 2 4 4 2 6" xfId="44134" xr:uid="{158A95FB-5379-416D-9DED-46B3D31E8999}"/>
    <cellStyle name="Currency 5 3 2 4 4 3" xfId="10424" xr:uid="{12C683C3-F79D-4020-9038-DAAA4CDB9FB0}"/>
    <cellStyle name="Currency 5 3 2 4 4 3 2" xfId="24114" xr:uid="{3E8527BA-35FD-4E72-8D8F-A70AB153DDCF}"/>
    <cellStyle name="Currency 5 3 2 4 4 3 2 2" xfId="37806" xr:uid="{EA828726-2B39-45F9-9106-2E13CDFD8EDF}"/>
    <cellStyle name="Currency 5 3 2 4 4 3 2 3" xfId="52690" xr:uid="{F18E4131-BB57-47F1-837F-A19C17A49AE5}"/>
    <cellStyle name="Currency 5 3 2 4 4 3 3" xfId="17270" xr:uid="{04BAF174-26A6-42FA-8BD9-50124CB06865}"/>
    <cellStyle name="Currency 5 3 2 4 4 3 4" xfId="30960" xr:uid="{4B29FE81-4144-410F-AD37-AAEF6B9D2898}"/>
    <cellStyle name="Currency 5 3 2 4 4 3 5" xfId="45844" xr:uid="{618D72C6-3C78-41EF-94CF-3D3F333E031D}"/>
    <cellStyle name="Currency 5 3 2 4 4 4" xfId="20692" xr:uid="{0F5D1C7C-5A43-48BC-84B5-BDC0C1A522C5}"/>
    <cellStyle name="Currency 5 3 2 4 4 4 2" xfId="34384" xr:uid="{14F5DCC3-5AC6-4099-AFE7-7104C06B99D7}"/>
    <cellStyle name="Currency 5 3 2 4 4 4 3" xfId="49268" xr:uid="{491B97DA-7795-4980-9B23-BB5C9CE04171}"/>
    <cellStyle name="Currency 5 3 2 4 4 5" xfId="13848" xr:uid="{CB3EEE14-CF05-4ECA-8F71-537341758382}"/>
    <cellStyle name="Currency 5 3 2 4 4 6" xfId="27538" xr:uid="{2696AF78-F66F-4513-BD10-7052E574026F}"/>
    <cellStyle name="Currency 5 3 2 4 4 7" xfId="42422" xr:uid="{E5898DD4-A50F-47D5-AD18-2E9FC8F0E832}"/>
    <cellStyle name="Currency 5 3 2 4 5" xfId="8710" xr:uid="{357CC0FF-19D3-40CA-90A1-AB43DB032648}"/>
    <cellStyle name="Currency 5 3 2 4 5 2" xfId="12132" xr:uid="{E8C8C972-D9FA-4BF7-8151-C77C035865D7}"/>
    <cellStyle name="Currency 5 3 2 4 5 2 2" xfId="25822" xr:uid="{1B370690-3CFD-4133-ABFC-3A21DE8A3E70}"/>
    <cellStyle name="Currency 5 3 2 4 5 2 2 2" xfId="39514" xr:uid="{40608629-E4A1-40D3-967B-AA2941DDA5C5}"/>
    <cellStyle name="Currency 5 3 2 4 5 2 2 3" xfId="54398" xr:uid="{B8716EC4-1CB0-4C58-AE7C-C143E8F6EC04}"/>
    <cellStyle name="Currency 5 3 2 4 5 2 3" xfId="18978" xr:uid="{5E86F635-EDF0-47D7-8F62-82C395FE172E}"/>
    <cellStyle name="Currency 5 3 2 4 5 2 4" xfId="32668" xr:uid="{9D9F0E16-9E2C-47E4-AEB6-A4B2827A08EF}"/>
    <cellStyle name="Currency 5 3 2 4 5 2 5" xfId="47552" xr:uid="{C7A148A9-3BD2-4A90-9252-1316DA4252FF}"/>
    <cellStyle name="Currency 5 3 2 4 5 3" xfId="22400" xr:uid="{730AAC51-6549-43A9-B741-E010027FE98D}"/>
    <cellStyle name="Currency 5 3 2 4 5 3 2" xfId="36092" xr:uid="{750118F5-51B8-4A59-AA98-17BAA806628D}"/>
    <cellStyle name="Currency 5 3 2 4 5 3 3" xfId="50976" xr:uid="{8E9A4958-4C6E-4EDA-9348-AB83B2B2F0A7}"/>
    <cellStyle name="Currency 5 3 2 4 5 4" xfId="15556" xr:uid="{C7F27405-BDD5-4E84-9133-95DCF56B003B}"/>
    <cellStyle name="Currency 5 3 2 4 5 5" xfId="29246" xr:uid="{BB8560A5-EE5D-4C4A-A1C9-790660EBF8FE}"/>
    <cellStyle name="Currency 5 3 2 4 5 6" xfId="44130" xr:uid="{F92137AD-9970-404C-A05B-96C2FDAA11FB}"/>
    <cellStyle name="Currency 5 3 2 4 6" xfId="10420" xr:uid="{40172648-B723-4F8B-9AE6-D0FE7F390B25}"/>
    <cellStyle name="Currency 5 3 2 4 6 2" xfId="24110" xr:uid="{532B9452-F245-4473-8319-253EB20664C0}"/>
    <cellStyle name="Currency 5 3 2 4 6 2 2" xfId="37802" xr:uid="{F98865B1-192C-442B-B144-2F33025C132D}"/>
    <cellStyle name="Currency 5 3 2 4 6 2 3" xfId="52686" xr:uid="{0CC6877B-E466-4C30-BA3E-7880153224C7}"/>
    <cellStyle name="Currency 5 3 2 4 6 3" xfId="17266" xr:uid="{BB00DA5D-3F80-4618-B960-F357F5A96A52}"/>
    <cellStyle name="Currency 5 3 2 4 6 4" xfId="30956" xr:uid="{F4E8CEDA-7CE1-48E9-BE59-E0065EBDC859}"/>
    <cellStyle name="Currency 5 3 2 4 6 5" xfId="45840" xr:uid="{1ADA7B13-B0DF-4A79-95F5-934AA0CF0EDC}"/>
    <cellStyle name="Currency 5 3 2 4 7" xfId="20688" xr:uid="{E6C1E23C-C7EC-42E8-A369-EEDF85CBF70F}"/>
    <cellStyle name="Currency 5 3 2 4 7 2" xfId="34380" xr:uid="{F99802AC-C330-48D3-AD83-38AD18A05A86}"/>
    <cellStyle name="Currency 5 3 2 4 7 3" xfId="49264" xr:uid="{119B8985-4CEE-40C6-ACBB-53E96408A731}"/>
    <cellStyle name="Currency 5 3 2 4 8" xfId="13844" xr:uid="{5752E2E1-34E6-48D9-8352-DE6DEC2D6C11}"/>
    <cellStyle name="Currency 5 3 2 4 9" xfId="27534" xr:uid="{8688A85A-7CDA-469B-81E7-369996069FF5}"/>
    <cellStyle name="Currency 5 3 2 5" xfId="7002" xr:uid="{81902FA7-FC64-444B-9837-CA6CB9C562F7}"/>
    <cellStyle name="Currency 5 3 2 5 2" xfId="7003" xr:uid="{1541B708-5ABF-4680-AFF1-AE1610C64C69}"/>
    <cellStyle name="Currency 5 3 2 5 2 2" xfId="8716" xr:uid="{B75C6E0A-0E12-4649-AD52-F262BC486C98}"/>
    <cellStyle name="Currency 5 3 2 5 2 2 2" xfId="12138" xr:uid="{7CBCF995-9CDE-4504-9397-ED3B05C981C7}"/>
    <cellStyle name="Currency 5 3 2 5 2 2 2 2" xfId="25828" xr:uid="{2DD3CC97-9DFA-434B-AB66-471010D22176}"/>
    <cellStyle name="Currency 5 3 2 5 2 2 2 2 2" xfId="39520" xr:uid="{CA00AA33-858F-4D67-9231-C9FB46C538D4}"/>
    <cellStyle name="Currency 5 3 2 5 2 2 2 2 3" xfId="54404" xr:uid="{0A0F1097-2120-4739-81DA-52C975B97B29}"/>
    <cellStyle name="Currency 5 3 2 5 2 2 2 3" xfId="18984" xr:uid="{A620660F-708A-420E-8BBE-1823652F5A25}"/>
    <cellStyle name="Currency 5 3 2 5 2 2 2 4" xfId="32674" xr:uid="{35BD79A2-D3F5-4091-A032-3A830F0CE762}"/>
    <cellStyle name="Currency 5 3 2 5 2 2 2 5" xfId="47558" xr:uid="{C1507870-F4EE-4445-B07A-A4337A9C1445}"/>
    <cellStyle name="Currency 5 3 2 5 2 2 3" xfId="22406" xr:uid="{A693CD37-2F77-4D07-93FD-3EF0CDD28D5F}"/>
    <cellStyle name="Currency 5 3 2 5 2 2 3 2" xfId="36098" xr:uid="{7C9BC366-14E8-4E13-9DF8-7D5E6CC1E4E2}"/>
    <cellStyle name="Currency 5 3 2 5 2 2 3 3" xfId="50982" xr:uid="{9DD73698-77EE-4141-B6FF-A7DEC54F81F3}"/>
    <cellStyle name="Currency 5 3 2 5 2 2 4" xfId="15562" xr:uid="{F9D4BC49-A21B-4800-AA5A-DF2DFB41F79E}"/>
    <cellStyle name="Currency 5 3 2 5 2 2 5" xfId="29252" xr:uid="{02C16EED-A5EA-4604-A511-9FDF74674E1D}"/>
    <cellStyle name="Currency 5 3 2 5 2 2 6" xfId="44136" xr:uid="{30718A50-E0BF-41BE-8A07-A1417D85720F}"/>
    <cellStyle name="Currency 5 3 2 5 2 3" xfId="10426" xr:uid="{B2F3ACE9-C2EC-4EA3-9822-A6A639398109}"/>
    <cellStyle name="Currency 5 3 2 5 2 3 2" xfId="24116" xr:uid="{2D4809CA-63A8-4752-A482-A8002B1F5F66}"/>
    <cellStyle name="Currency 5 3 2 5 2 3 2 2" xfId="37808" xr:uid="{05D57FFA-669A-4C75-88E4-0767DEC67B13}"/>
    <cellStyle name="Currency 5 3 2 5 2 3 2 3" xfId="52692" xr:uid="{2C8336EB-AFC4-4C0D-A79E-F9513B50F665}"/>
    <cellStyle name="Currency 5 3 2 5 2 3 3" xfId="17272" xr:uid="{77EDFA77-ECA5-4FDA-BBC0-988E54C96E4A}"/>
    <cellStyle name="Currency 5 3 2 5 2 3 4" xfId="30962" xr:uid="{5060EA75-1F5D-4583-959F-BEA520EA9B5C}"/>
    <cellStyle name="Currency 5 3 2 5 2 3 5" xfId="45846" xr:uid="{3B3269D6-6373-4BD8-859A-30DA791A482D}"/>
    <cellStyle name="Currency 5 3 2 5 2 4" xfId="20694" xr:uid="{2EAD7A8A-7FEA-49AB-90B1-57FF0CB1B43A}"/>
    <cellStyle name="Currency 5 3 2 5 2 4 2" xfId="34386" xr:uid="{10D1E821-A5E0-457A-911F-A9B90D7B8C5D}"/>
    <cellStyle name="Currency 5 3 2 5 2 4 3" xfId="49270" xr:uid="{2E39C0E2-1524-4149-BC88-3A081D90A3E6}"/>
    <cellStyle name="Currency 5 3 2 5 2 5" xfId="13850" xr:uid="{61558A88-65FA-4F43-AA4A-5D44FD5353E6}"/>
    <cellStyle name="Currency 5 3 2 5 2 6" xfId="27540" xr:uid="{5FF930C9-5BA0-474E-ADEE-986FA5C187AB}"/>
    <cellStyle name="Currency 5 3 2 5 2 7" xfId="42424" xr:uid="{8E31F17C-2666-46A7-8872-61DD6B952F4A}"/>
    <cellStyle name="Currency 5 3 2 5 3" xfId="8715" xr:uid="{F2DD5404-C5E4-4B79-B9C7-18BB7DAFF85E}"/>
    <cellStyle name="Currency 5 3 2 5 3 2" xfId="12137" xr:uid="{FFC40538-A51E-4E3F-9A9A-94D5C21B9C39}"/>
    <cellStyle name="Currency 5 3 2 5 3 2 2" xfId="25827" xr:uid="{8453EBE4-0A95-41FA-ABAD-363AFA0438D6}"/>
    <cellStyle name="Currency 5 3 2 5 3 2 2 2" xfId="39519" xr:uid="{8C7B57ED-71E2-44DA-BCC2-451F7FE39B37}"/>
    <cellStyle name="Currency 5 3 2 5 3 2 2 3" xfId="54403" xr:uid="{B16F6ED2-5D6D-45B4-A776-921D230DB2F7}"/>
    <cellStyle name="Currency 5 3 2 5 3 2 3" xfId="18983" xr:uid="{91434E9C-5DBC-4136-811B-45E62B1F8A0F}"/>
    <cellStyle name="Currency 5 3 2 5 3 2 4" xfId="32673" xr:uid="{75FF8B46-A5DA-43E1-A140-9B71D4A68604}"/>
    <cellStyle name="Currency 5 3 2 5 3 2 5" xfId="47557" xr:uid="{400762A0-C091-43E0-82D0-F2DEE6BE3F20}"/>
    <cellStyle name="Currency 5 3 2 5 3 3" xfId="22405" xr:uid="{DAB8A641-06C2-437A-819A-50338DDF46D1}"/>
    <cellStyle name="Currency 5 3 2 5 3 3 2" xfId="36097" xr:uid="{EFA76EE6-9183-4327-A180-67B26A449459}"/>
    <cellStyle name="Currency 5 3 2 5 3 3 3" xfId="50981" xr:uid="{BC6BD42D-4134-4739-8A74-A08369854525}"/>
    <cellStyle name="Currency 5 3 2 5 3 4" xfId="15561" xr:uid="{1CD33862-AE91-4F69-970F-B720CDBE9B2F}"/>
    <cellStyle name="Currency 5 3 2 5 3 5" xfId="29251" xr:uid="{9707BAFC-2D62-44BE-B42C-E754CFF49A77}"/>
    <cellStyle name="Currency 5 3 2 5 3 6" xfId="44135" xr:uid="{50EF21F5-12D2-4A55-BF2B-4B7B1571A5F5}"/>
    <cellStyle name="Currency 5 3 2 5 4" xfId="10425" xr:uid="{13A11045-E20F-4C86-A2E5-868A65CE53E3}"/>
    <cellStyle name="Currency 5 3 2 5 4 2" xfId="24115" xr:uid="{D1707116-8E12-4CDD-BE37-5ABF0768EC8D}"/>
    <cellStyle name="Currency 5 3 2 5 4 2 2" xfId="37807" xr:uid="{3FBBE8C0-4785-424D-BA0C-EBDE7309E1FF}"/>
    <cellStyle name="Currency 5 3 2 5 4 2 3" xfId="52691" xr:uid="{BCED7807-E031-465F-9892-EFC9833721DE}"/>
    <cellStyle name="Currency 5 3 2 5 4 3" xfId="17271" xr:uid="{22FC09DD-F39A-4CE6-A2E0-5E89A98A272D}"/>
    <cellStyle name="Currency 5 3 2 5 4 4" xfId="30961" xr:uid="{56E7BDFC-E13F-43E5-9716-A1D1EB7EB4EC}"/>
    <cellStyle name="Currency 5 3 2 5 4 5" xfId="45845" xr:uid="{FD766144-C77E-422E-9583-4B4D09D211A5}"/>
    <cellStyle name="Currency 5 3 2 5 5" xfId="20693" xr:uid="{B5EC637F-D1D1-454E-ADA3-7CD0A2EA7F60}"/>
    <cellStyle name="Currency 5 3 2 5 5 2" xfId="34385" xr:uid="{F25E3B9B-A33E-459D-8F86-B875051DE361}"/>
    <cellStyle name="Currency 5 3 2 5 5 3" xfId="49269" xr:uid="{15B08532-34DE-42F5-B69B-62419BBD2642}"/>
    <cellStyle name="Currency 5 3 2 5 6" xfId="13849" xr:uid="{30B6A5B6-6B36-4419-AA4D-89F5B5DE91D7}"/>
    <cellStyle name="Currency 5 3 2 5 7" xfId="27539" xr:uid="{07169097-5359-42B9-AD2C-C225B5A43D46}"/>
    <cellStyle name="Currency 5 3 2 5 8" xfId="42423" xr:uid="{ECADAB4F-607C-402F-A34F-23B1F7DE0F89}"/>
    <cellStyle name="Currency 5 3 2 6" xfId="7004" xr:uid="{CF2B3889-DCCC-4720-B624-46D9EF27AD0C}"/>
    <cellStyle name="Currency 5 3 2 6 2" xfId="8717" xr:uid="{22CCF9CA-805C-4B57-9CB4-33F35AE27394}"/>
    <cellStyle name="Currency 5 3 2 6 2 2" xfId="12139" xr:uid="{D81A404D-40A0-4B28-B5E0-50515A34D190}"/>
    <cellStyle name="Currency 5 3 2 6 2 2 2" xfId="25829" xr:uid="{32DC9AD6-85DB-4FD5-9303-21D98F3F71B4}"/>
    <cellStyle name="Currency 5 3 2 6 2 2 2 2" xfId="39521" xr:uid="{1F6F1D7B-A3E3-4366-AB39-9A686790BD25}"/>
    <cellStyle name="Currency 5 3 2 6 2 2 2 3" xfId="54405" xr:uid="{F4A61214-8177-4BAB-95ED-6DBC21656330}"/>
    <cellStyle name="Currency 5 3 2 6 2 2 3" xfId="18985" xr:uid="{6093D419-BDC2-441B-B670-CAAB5B085211}"/>
    <cellStyle name="Currency 5 3 2 6 2 2 4" xfId="32675" xr:uid="{0A9F7E50-04D1-4E2E-AAB3-42D52E4073D2}"/>
    <cellStyle name="Currency 5 3 2 6 2 2 5" xfId="47559" xr:uid="{39B4261E-7C3A-4C1F-BACC-E7D6755C8E2E}"/>
    <cellStyle name="Currency 5 3 2 6 2 3" xfId="22407" xr:uid="{8F529115-38B8-48CF-A30F-816C95F433C7}"/>
    <cellStyle name="Currency 5 3 2 6 2 3 2" xfId="36099" xr:uid="{1D33DC44-3456-4842-8135-FC55C7FA323C}"/>
    <cellStyle name="Currency 5 3 2 6 2 3 3" xfId="50983" xr:uid="{CF205320-5FB4-404B-859F-1526A4C704E8}"/>
    <cellStyle name="Currency 5 3 2 6 2 4" xfId="15563" xr:uid="{4A011A53-4C92-4815-9306-385FA3DCBBBA}"/>
    <cellStyle name="Currency 5 3 2 6 2 5" xfId="29253" xr:uid="{1F678ED3-F317-49D2-8DD2-B36EE3DC7B4D}"/>
    <cellStyle name="Currency 5 3 2 6 2 6" xfId="44137" xr:uid="{49F1CBE4-E9ED-4453-B6A1-D89DECBBC368}"/>
    <cellStyle name="Currency 5 3 2 6 3" xfId="10427" xr:uid="{7E7B7BC5-0D4C-4D91-8B26-99A2C54317E5}"/>
    <cellStyle name="Currency 5 3 2 6 3 2" xfId="24117" xr:uid="{F5D25077-343C-4CC9-BD38-8DC2A1CE189A}"/>
    <cellStyle name="Currency 5 3 2 6 3 2 2" xfId="37809" xr:uid="{A6198AEB-350B-48B5-A5C8-603E546DEC3B}"/>
    <cellStyle name="Currency 5 3 2 6 3 2 3" xfId="52693" xr:uid="{75DE0B75-236A-48B4-9A64-38CC7F06EB63}"/>
    <cellStyle name="Currency 5 3 2 6 3 3" xfId="17273" xr:uid="{46B4E644-6EBA-4FCA-8EB5-8E86EC4ADE7D}"/>
    <cellStyle name="Currency 5 3 2 6 3 4" xfId="30963" xr:uid="{ADF94CB0-6ED1-45E4-B917-86D556469244}"/>
    <cellStyle name="Currency 5 3 2 6 3 5" xfId="45847" xr:uid="{F0E86982-42F9-4641-8C43-C7D51EAA922F}"/>
    <cellStyle name="Currency 5 3 2 6 4" xfId="20695" xr:uid="{B05C5C67-8EFC-4AA2-A4FD-F2D595032593}"/>
    <cellStyle name="Currency 5 3 2 6 4 2" xfId="34387" xr:uid="{1F550B79-20A0-413F-B23B-518C17062038}"/>
    <cellStyle name="Currency 5 3 2 6 4 3" xfId="49271" xr:uid="{0FEB5818-3012-43F2-BA26-9911CB83681F}"/>
    <cellStyle name="Currency 5 3 2 6 5" xfId="13851" xr:uid="{A0FE431C-3365-40FB-8BA8-1D0958EE3E05}"/>
    <cellStyle name="Currency 5 3 2 6 6" xfId="27541" xr:uid="{F2F60D6C-14C1-435E-9897-2B50F1110F2D}"/>
    <cellStyle name="Currency 5 3 2 6 7" xfId="42425" xr:uid="{C6B6F7EA-A444-479D-B93D-F76CEDE79491}"/>
    <cellStyle name="Currency 5 3 2 7" xfId="7005" xr:uid="{0B3179A5-CC7C-4522-A40E-8D480BB75C6C}"/>
    <cellStyle name="Currency 5 3 2 7 2" xfId="8718" xr:uid="{07EB87BF-C7D6-4BE4-BA56-2254E0D13D96}"/>
    <cellStyle name="Currency 5 3 2 7 2 2" xfId="12140" xr:uid="{FC6CBEFA-7AD1-41B5-8073-B201024315B0}"/>
    <cellStyle name="Currency 5 3 2 7 2 2 2" xfId="25830" xr:uid="{5521F27D-374A-4938-BE49-F99B09E53408}"/>
    <cellStyle name="Currency 5 3 2 7 2 2 2 2" xfId="39522" xr:uid="{4C3F9F88-3EB8-4559-80AD-075316B4399C}"/>
    <cellStyle name="Currency 5 3 2 7 2 2 2 3" xfId="54406" xr:uid="{0F1B6D96-BE6E-494C-97D3-8C9F984FBFC2}"/>
    <cellStyle name="Currency 5 3 2 7 2 2 3" xfId="18986" xr:uid="{37A898A7-5FCD-4FDD-A8C2-3AC0F6BB5E67}"/>
    <cellStyle name="Currency 5 3 2 7 2 2 4" xfId="32676" xr:uid="{99CBA522-1774-401C-90B4-5D23A7FFF0C9}"/>
    <cellStyle name="Currency 5 3 2 7 2 2 5" xfId="47560" xr:uid="{848EBE6C-8D2F-4616-BDAD-E44FEE030221}"/>
    <cellStyle name="Currency 5 3 2 7 2 3" xfId="22408" xr:uid="{85E2B81E-57E9-4D8E-B16A-01C04CD31556}"/>
    <cellStyle name="Currency 5 3 2 7 2 3 2" xfId="36100" xr:uid="{A026D36C-AE18-4A51-ADBF-4C4E7B14DCB7}"/>
    <cellStyle name="Currency 5 3 2 7 2 3 3" xfId="50984" xr:uid="{7F1701D2-DB6E-4215-834D-F99B6E021355}"/>
    <cellStyle name="Currency 5 3 2 7 2 4" xfId="15564" xr:uid="{F6B59556-2103-4194-94A4-390673C451FA}"/>
    <cellStyle name="Currency 5 3 2 7 2 5" xfId="29254" xr:uid="{6C75ADA5-1962-4D56-BB4A-B29C45C0DDA7}"/>
    <cellStyle name="Currency 5 3 2 7 2 6" xfId="44138" xr:uid="{2D1F189D-34F2-492E-804C-72945ED9833D}"/>
    <cellStyle name="Currency 5 3 2 7 3" xfId="10428" xr:uid="{0972C35A-7A24-4D7E-845F-74B8912761D8}"/>
    <cellStyle name="Currency 5 3 2 7 3 2" xfId="24118" xr:uid="{824060A9-0B87-40B3-A07A-14397CEF2A7B}"/>
    <cellStyle name="Currency 5 3 2 7 3 2 2" xfId="37810" xr:uid="{A104B6AC-01B7-4106-BEE6-66FB9313E896}"/>
    <cellStyle name="Currency 5 3 2 7 3 2 3" xfId="52694" xr:uid="{4BE02325-4D2F-4016-9556-931D431F41FE}"/>
    <cellStyle name="Currency 5 3 2 7 3 3" xfId="17274" xr:uid="{C4966D59-47E9-4C4C-A487-193023B990DC}"/>
    <cellStyle name="Currency 5 3 2 7 3 4" xfId="30964" xr:uid="{7985FFB1-D689-42AF-8358-29CAEC970E80}"/>
    <cellStyle name="Currency 5 3 2 7 3 5" xfId="45848" xr:uid="{66DCA578-2281-486E-B355-B8C4AC0312EB}"/>
    <cellStyle name="Currency 5 3 2 7 4" xfId="20696" xr:uid="{804B6616-D3D0-4A66-B9F9-404694D8A3ED}"/>
    <cellStyle name="Currency 5 3 2 7 4 2" xfId="34388" xr:uid="{69DBA64D-9185-4427-B2D2-D9C8D8AA0C23}"/>
    <cellStyle name="Currency 5 3 2 7 4 3" xfId="49272" xr:uid="{A65D7E69-1828-478F-BC7D-846AA9810467}"/>
    <cellStyle name="Currency 5 3 2 7 5" xfId="13852" xr:uid="{A9A3CC45-569A-41B1-BA67-0CF71858EE89}"/>
    <cellStyle name="Currency 5 3 2 7 6" xfId="27542" xr:uid="{A38C601C-E8A6-4FE6-A09F-46AF6C6FC212}"/>
    <cellStyle name="Currency 5 3 2 7 7" xfId="42426" xr:uid="{77E71B24-C285-4B76-BD94-46964E8A226D}"/>
    <cellStyle name="Currency 5 3 2 8" xfId="8689" xr:uid="{059BA4A6-B510-40F4-AC5F-6BCEC9B32AF6}"/>
    <cellStyle name="Currency 5 3 2 8 2" xfId="12111" xr:uid="{B48174B8-71D8-435B-9888-54EAF15BD35D}"/>
    <cellStyle name="Currency 5 3 2 8 2 2" xfId="25801" xr:uid="{7FCF1BD8-065C-4BF7-9994-FF647B099863}"/>
    <cellStyle name="Currency 5 3 2 8 2 2 2" xfId="39493" xr:uid="{A4B792E7-D2E4-4FD3-BD1B-69BB2D2B1BD1}"/>
    <cellStyle name="Currency 5 3 2 8 2 2 3" xfId="54377" xr:uid="{44A9BB74-D37E-47CD-9000-138A746C97DB}"/>
    <cellStyle name="Currency 5 3 2 8 2 3" xfId="18957" xr:uid="{4385F038-F353-45CF-9B81-0754A87C87BE}"/>
    <cellStyle name="Currency 5 3 2 8 2 4" xfId="32647" xr:uid="{9AFCB1C9-9F3F-4FF0-A08C-062AA70F68C0}"/>
    <cellStyle name="Currency 5 3 2 8 2 5" xfId="47531" xr:uid="{477C1DDE-059E-48E0-9F15-A3B392F92B46}"/>
    <cellStyle name="Currency 5 3 2 8 3" xfId="22379" xr:uid="{B47E951A-A019-4A50-9DF8-55C1DCD9B6EC}"/>
    <cellStyle name="Currency 5 3 2 8 3 2" xfId="36071" xr:uid="{4ED501EE-6718-455C-9CCD-35631BA250DD}"/>
    <cellStyle name="Currency 5 3 2 8 3 3" xfId="50955" xr:uid="{CBFD2890-4EC6-44FC-910F-86FD6ADC6126}"/>
    <cellStyle name="Currency 5 3 2 8 4" xfId="15535" xr:uid="{BE018BBD-1D64-44DF-A48E-B4D15345F5BF}"/>
    <cellStyle name="Currency 5 3 2 8 5" xfId="29225" xr:uid="{746B0031-BAE4-47D4-AD3E-9F2A77B978CF}"/>
    <cellStyle name="Currency 5 3 2 8 6" xfId="44109" xr:uid="{FD15BB94-2D3B-4CCE-B265-9A13B636F73D}"/>
    <cellStyle name="Currency 5 3 2 9" xfId="10399" xr:uid="{64BEDAEB-D619-4804-B825-B67CF2D7A955}"/>
    <cellStyle name="Currency 5 3 2 9 2" xfId="24089" xr:uid="{5FDC265D-798C-489F-BB0C-0D8FB86244A2}"/>
    <cellStyle name="Currency 5 3 2 9 2 2" xfId="37781" xr:uid="{D23F9D43-5F0D-4800-B8C1-82534F8DF19D}"/>
    <cellStyle name="Currency 5 3 2 9 2 3" xfId="52665" xr:uid="{02639174-10B9-4326-91C9-FBE333870A94}"/>
    <cellStyle name="Currency 5 3 2 9 3" xfId="17245" xr:uid="{8297C172-9E6E-4951-992C-FAC79EC643CD}"/>
    <cellStyle name="Currency 5 3 2 9 4" xfId="30935" xr:uid="{48411EB2-057C-41F2-A27C-E1D5E848CBFD}"/>
    <cellStyle name="Currency 5 3 2 9 5" xfId="45819" xr:uid="{D88EA2F2-143C-496B-BF16-51167DE39E2B}"/>
    <cellStyle name="Currency 5 3 3" xfId="7006" xr:uid="{7E4F8CE6-A9E4-4F42-BA5F-10883915BD7F}"/>
    <cellStyle name="Currency 5 3 3 10" xfId="13853" xr:uid="{828748D2-7F07-41F9-A3B6-18DB1BB5C1FC}"/>
    <cellStyle name="Currency 5 3 3 11" xfId="27543" xr:uid="{188680D0-E3C3-49B4-AD11-3EC25EF77880}"/>
    <cellStyle name="Currency 5 3 3 12" xfId="42427" xr:uid="{B9BF8AFB-37CF-472E-9D39-27A7330481EF}"/>
    <cellStyle name="Currency 5 3 3 2" xfId="7007" xr:uid="{2984931D-966F-4DFD-BD6B-3B9D82377F4F}"/>
    <cellStyle name="Currency 5 3 3 2 10" xfId="42428" xr:uid="{7ED8972B-354B-4A9C-B2E3-BD192E0FCE5A}"/>
    <cellStyle name="Currency 5 3 3 2 2" xfId="7008" xr:uid="{E6061E23-4A88-453F-8C7C-F4E15AF3AFCE}"/>
    <cellStyle name="Currency 5 3 3 2 2 2" xfId="7009" xr:uid="{98C7BC10-72E0-4140-8CE6-41554FFBCB5D}"/>
    <cellStyle name="Currency 5 3 3 2 2 2 2" xfId="8722" xr:uid="{F468C0FD-E7AC-400F-8AED-2734F9C0890A}"/>
    <cellStyle name="Currency 5 3 3 2 2 2 2 2" xfId="12144" xr:uid="{5841F92A-80A0-4094-AB0C-3BE4C11CA199}"/>
    <cellStyle name="Currency 5 3 3 2 2 2 2 2 2" xfId="25834" xr:uid="{B154FD6B-9EA6-4883-9C7A-2139BB11F869}"/>
    <cellStyle name="Currency 5 3 3 2 2 2 2 2 2 2" xfId="39526" xr:uid="{09FB688F-8BFC-45FF-9C2D-F37814D59073}"/>
    <cellStyle name="Currency 5 3 3 2 2 2 2 2 2 3" xfId="54410" xr:uid="{D4C6C786-2751-4CA8-9D80-B0B7853B945F}"/>
    <cellStyle name="Currency 5 3 3 2 2 2 2 2 3" xfId="18990" xr:uid="{D244501B-D02C-43E6-A5E3-38791037BD62}"/>
    <cellStyle name="Currency 5 3 3 2 2 2 2 2 4" xfId="32680" xr:uid="{320654E8-9A6B-45D8-A369-760FBDDF5598}"/>
    <cellStyle name="Currency 5 3 3 2 2 2 2 2 5" xfId="47564" xr:uid="{5E933156-8702-48C7-A386-86ABAA3F74B1}"/>
    <cellStyle name="Currency 5 3 3 2 2 2 2 3" xfId="22412" xr:uid="{904C08E4-009C-4A33-9E35-F377C52FE582}"/>
    <cellStyle name="Currency 5 3 3 2 2 2 2 3 2" xfId="36104" xr:uid="{E9A729B4-D72D-46C1-8D35-EBF6777440C4}"/>
    <cellStyle name="Currency 5 3 3 2 2 2 2 3 3" xfId="50988" xr:uid="{314F5074-ED54-4B7E-A656-33BF7CD72ADB}"/>
    <cellStyle name="Currency 5 3 3 2 2 2 2 4" xfId="15568" xr:uid="{B21CB117-128C-42D5-9B6D-8111287FEB75}"/>
    <cellStyle name="Currency 5 3 3 2 2 2 2 5" xfId="29258" xr:uid="{F751E688-D06D-4712-B906-747D4179057F}"/>
    <cellStyle name="Currency 5 3 3 2 2 2 2 6" xfId="44142" xr:uid="{271F7727-C13B-4B1D-8E4E-DADB65173220}"/>
    <cellStyle name="Currency 5 3 3 2 2 2 3" xfId="10432" xr:uid="{FDE714EB-6BD5-43C8-A22D-BCC44358BE49}"/>
    <cellStyle name="Currency 5 3 3 2 2 2 3 2" xfId="24122" xr:uid="{CF6C21AD-B66B-4574-A755-C9FDB2E40916}"/>
    <cellStyle name="Currency 5 3 3 2 2 2 3 2 2" xfId="37814" xr:uid="{D1693C6F-FCE8-46BC-9710-43F00DC5BFB1}"/>
    <cellStyle name="Currency 5 3 3 2 2 2 3 2 3" xfId="52698" xr:uid="{90333B55-453A-430C-BFBB-7474048491AE}"/>
    <cellStyle name="Currency 5 3 3 2 2 2 3 3" xfId="17278" xr:uid="{B39FC217-6A27-4551-9538-5E42FFA671FB}"/>
    <cellStyle name="Currency 5 3 3 2 2 2 3 4" xfId="30968" xr:uid="{10585D99-A582-47D7-B579-CD94715038A0}"/>
    <cellStyle name="Currency 5 3 3 2 2 2 3 5" xfId="45852" xr:uid="{BAF1A05D-2820-4B5C-8B10-6B57A9ADD0A6}"/>
    <cellStyle name="Currency 5 3 3 2 2 2 4" xfId="20700" xr:uid="{15383262-0632-456E-A8AF-EFAC3742D304}"/>
    <cellStyle name="Currency 5 3 3 2 2 2 4 2" xfId="34392" xr:uid="{93DDEEC7-5E44-434F-A2A9-AAF5923A7FE2}"/>
    <cellStyle name="Currency 5 3 3 2 2 2 4 3" xfId="49276" xr:uid="{2C0CDA4B-A291-4BE9-9E77-11C8553161F6}"/>
    <cellStyle name="Currency 5 3 3 2 2 2 5" xfId="13856" xr:uid="{8211324F-E0BB-44DA-9341-71AFBF00B9AE}"/>
    <cellStyle name="Currency 5 3 3 2 2 2 6" xfId="27546" xr:uid="{E985F307-13FC-4736-8AB3-88084CF63D8C}"/>
    <cellStyle name="Currency 5 3 3 2 2 2 7" xfId="42430" xr:uid="{7B1965B0-5810-45BD-B581-947F0D738BB6}"/>
    <cellStyle name="Currency 5 3 3 2 2 3" xfId="8721" xr:uid="{F2F33B0D-1E0E-4324-BE8B-85A545FC817E}"/>
    <cellStyle name="Currency 5 3 3 2 2 3 2" xfId="12143" xr:uid="{D12E5FE4-48D8-4040-9FCB-EFE672F50422}"/>
    <cellStyle name="Currency 5 3 3 2 2 3 2 2" xfId="25833" xr:uid="{B2CF11DB-66E5-4BCD-9EB5-20524A8100A6}"/>
    <cellStyle name="Currency 5 3 3 2 2 3 2 2 2" xfId="39525" xr:uid="{F2C653A3-F227-4539-9691-7C712920C035}"/>
    <cellStyle name="Currency 5 3 3 2 2 3 2 2 3" xfId="54409" xr:uid="{13E1C743-DA7D-4806-8785-372D9A876E76}"/>
    <cellStyle name="Currency 5 3 3 2 2 3 2 3" xfId="18989" xr:uid="{0E73BE51-580B-4241-89B2-3E4DBCD8E40C}"/>
    <cellStyle name="Currency 5 3 3 2 2 3 2 4" xfId="32679" xr:uid="{017C36F5-0D86-486F-8FB7-9DEE6A3D5804}"/>
    <cellStyle name="Currency 5 3 3 2 2 3 2 5" xfId="47563" xr:uid="{0893D704-9C36-4033-9F73-296CB22AC5DA}"/>
    <cellStyle name="Currency 5 3 3 2 2 3 3" xfId="22411" xr:uid="{138C2002-5FE7-4B7C-9D51-17DA57E430D8}"/>
    <cellStyle name="Currency 5 3 3 2 2 3 3 2" xfId="36103" xr:uid="{295E066F-51C9-45A0-904E-EE5CD641F646}"/>
    <cellStyle name="Currency 5 3 3 2 2 3 3 3" xfId="50987" xr:uid="{7196CDBF-E8F5-4935-9EF6-0BEC0722E688}"/>
    <cellStyle name="Currency 5 3 3 2 2 3 4" xfId="15567" xr:uid="{D4EA15CC-4982-4CB9-813C-D1219B9E8F7F}"/>
    <cellStyle name="Currency 5 3 3 2 2 3 5" xfId="29257" xr:uid="{8D9368A5-1B4E-4F8B-91EF-69A75986E381}"/>
    <cellStyle name="Currency 5 3 3 2 2 3 6" xfId="44141" xr:uid="{F311091D-45D7-4569-B501-36510A35249B}"/>
    <cellStyle name="Currency 5 3 3 2 2 4" xfId="10431" xr:uid="{BD90435C-1B09-4A62-87F2-AC98B56D2669}"/>
    <cellStyle name="Currency 5 3 3 2 2 4 2" xfId="24121" xr:uid="{82073139-A111-4251-8623-80EB5C04672D}"/>
    <cellStyle name="Currency 5 3 3 2 2 4 2 2" xfId="37813" xr:uid="{6498FB13-A289-470D-8499-E97D559AAC60}"/>
    <cellStyle name="Currency 5 3 3 2 2 4 2 3" xfId="52697" xr:uid="{FD51616C-2C6E-49CA-BC45-23F5568FB3B2}"/>
    <cellStyle name="Currency 5 3 3 2 2 4 3" xfId="17277" xr:uid="{1D4D251E-1A73-47FD-B52F-9FE2B58D47CB}"/>
    <cellStyle name="Currency 5 3 3 2 2 4 4" xfId="30967" xr:uid="{FCA91B7C-5564-4743-9B58-73E36CE6C988}"/>
    <cellStyle name="Currency 5 3 3 2 2 4 5" xfId="45851" xr:uid="{E6606318-A619-4246-9969-C724EAA8C766}"/>
    <cellStyle name="Currency 5 3 3 2 2 5" xfId="20699" xr:uid="{A3A4B85B-A4A0-482B-98F6-DAE6902DD94F}"/>
    <cellStyle name="Currency 5 3 3 2 2 5 2" xfId="34391" xr:uid="{060AB169-1685-4893-BB70-D9E8CCB828BB}"/>
    <cellStyle name="Currency 5 3 3 2 2 5 3" xfId="49275" xr:uid="{DCE3ACB7-E9B1-4B69-8B7A-C6EF95972749}"/>
    <cellStyle name="Currency 5 3 3 2 2 6" xfId="13855" xr:uid="{DC0D2E0F-34D9-4684-878A-40FF614128D6}"/>
    <cellStyle name="Currency 5 3 3 2 2 7" xfId="27545" xr:uid="{24876A73-CF57-42F4-BB9E-4656DF871019}"/>
    <cellStyle name="Currency 5 3 3 2 2 8" xfId="42429" xr:uid="{309C4AAC-C3B5-42D5-86D0-3E18ECE4E13A}"/>
    <cellStyle name="Currency 5 3 3 2 3" xfId="7010" xr:uid="{6761AC10-1EC7-4808-A2BF-318ABB26749F}"/>
    <cellStyle name="Currency 5 3 3 2 3 2" xfId="8723" xr:uid="{E7DD1E24-5EBF-47DD-94C6-C837E37F2946}"/>
    <cellStyle name="Currency 5 3 3 2 3 2 2" xfId="12145" xr:uid="{B193D930-08BD-4F20-917C-8CE633C637F9}"/>
    <cellStyle name="Currency 5 3 3 2 3 2 2 2" xfId="25835" xr:uid="{FE7E4048-B377-411E-AEA3-D7B7BC7B4B98}"/>
    <cellStyle name="Currency 5 3 3 2 3 2 2 2 2" xfId="39527" xr:uid="{7F71831A-B8F9-4248-97E5-7D12B7FD4C37}"/>
    <cellStyle name="Currency 5 3 3 2 3 2 2 2 3" xfId="54411" xr:uid="{2C584AF3-AB4E-44A4-8E95-A9B113D31CE3}"/>
    <cellStyle name="Currency 5 3 3 2 3 2 2 3" xfId="18991" xr:uid="{1665F430-DB3E-49FB-A611-EAA38E39A08E}"/>
    <cellStyle name="Currency 5 3 3 2 3 2 2 4" xfId="32681" xr:uid="{B48C04D5-1BAA-4F7A-BFFE-E93D38E292D8}"/>
    <cellStyle name="Currency 5 3 3 2 3 2 2 5" xfId="47565" xr:uid="{B70357F8-F51A-4BA7-B842-333C7E4BD223}"/>
    <cellStyle name="Currency 5 3 3 2 3 2 3" xfId="22413" xr:uid="{8B968D12-263D-4271-A1D4-A56E060CAADC}"/>
    <cellStyle name="Currency 5 3 3 2 3 2 3 2" xfId="36105" xr:uid="{39846D90-D63D-4DE1-AD98-058391F7EC3F}"/>
    <cellStyle name="Currency 5 3 3 2 3 2 3 3" xfId="50989" xr:uid="{32C82E82-F397-486C-87CF-B84392DD0ED0}"/>
    <cellStyle name="Currency 5 3 3 2 3 2 4" xfId="15569" xr:uid="{E3675ACC-344D-4513-93E8-11D8E2CCAA29}"/>
    <cellStyle name="Currency 5 3 3 2 3 2 5" xfId="29259" xr:uid="{2A1C6324-3427-45CC-8B86-FDB77BABD50C}"/>
    <cellStyle name="Currency 5 3 3 2 3 2 6" xfId="44143" xr:uid="{D15D5C47-64F1-4FEF-A907-DD6B385B6852}"/>
    <cellStyle name="Currency 5 3 3 2 3 3" xfId="10433" xr:uid="{EBF1AE13-17D0-4041-8D08-DF88FEBD1576}"/>
    <cellStyle name="Currency 5 3 3 2 3 3 2" xfId="24123" xr:uid="{BC658313-ADB7-4845-817D-71B44B2FAF6B}"/>
    <cellStyle name="Currency 5 3 3 2 3 3 2 2" xfId="37815" xr:uid="{21259FBC-F64D-40D8-8DAF-5957E060A315}"/>
    <cellStyle name="Currency 5 3 3 2 3 3 2 3" xfId="52699" xr:uid="{9254E6E8-9D43-44FB-9BA8-53F9791CA005}"/>
    <cellStyle name="Currency 5 3 3 2 3 3 3" xfId="17279" xr:uid="{E9F23695-B514-4C0D-85E6-9C4CF89B7620}"/>
    <cellStyle name="Currency 5 3 3 2 3 3 4" xfId="30969" xr:uid="{5A40278C-FD2E-4ACF-8EAF-C3065D39D01F}"/>
    <cellStyle name="Currency 5 3 3 2 3 3 5" xfId="45853" xr:uid="{3297C47C-6CD5-4A5E-ACA7-1B557E57FF47}"/>
    <cellStyle name="Currency 5 3 3 2 3 4" xfId="20701" xr:uid="{167F6D68-6ADF-449A-ADCD-0BA95A72A183}"/>
    <cellStyle name="Currency 5 3 3 2 3 4 2" xfId="34393" xr:uid="{5C2E08D6-7924-4011-8A4B-AFF7BDED033D}"/>
    <cellStyle name="Currency 5 3 3 2 3 4 3" xfId="49277" xr:uid="{35F4C4BC-C1E1-4F35-8C92-46AA55B07AF8}"/>
    <cellStyle name="Currency 5 3 3 2 3 5" xfId="13857" xr:uid="{A10C636F-960C-421C-BA37-2D8D52AF5916}"/>
    <cellStyle name="Currency 5 3 3 2 3 6" xfId="27547" xr:uid="{859FC22D-FB8A-4730-B437-D70E19C1FDCA}"/>
    <cellStyle name="Currency 5 3 3 2 3 7" xfId="42431" xr:uid="{15822867-46DF-4534-B68E-A69A74768F3D}"/>
    <cellStyle name="Currency 5 3 3 2 4" xfId="7011" xr:uid="{556EFC1D-C8CC-43A8-90D9-78D2D0F04C11}"/>
    <cellStyle name="Currency 5 3 3 2 4 2" xfId="8724" xr:uid="{E809893F-28C1-4C61-BCB1-74039C239CCC}"/>
    <cellStyle name="Currency 5 3 3 2 4 2 2" xfId="12146" xr:uid="{E4490969-0408-43AD-99EC-524A286924EF}"/>
    <cellStyle name="Currency 5 3 3 2 4 2 2 2" xfId="25836" xr:uid="{E6606C76-CFC5-4191-95FA-3B897361EEDE}"/>
    <cellStyle name="Currency 5 3 3 2 4 2 2 2 2" xfId="39528" xr:uid="{09D202D5-183A-48B0-B861-70FBFEF60738}"/>
    <cellStyle name="Currency 5 3 3 2 4 2 2 2 3" xfId="54412" xr:uid="{D4BE0D6F-BB46-4573-BD4C-9EA66EC04055}"/>
    <cellStyle name="Currency 5 3 3 2 4 2 2 3" xfId="18992" xr:uid="{EC5B29CF-3DE9-49A4-BA71-9B7E25DDB55A}"/>
    <cellStyle name="Currency 5 3 3 2 4 2 2 4" xfId="32682" xr:uid="{D2286D71-FE99-4C8F-8D89-444EB973AC00}"/>
    <cellStyle name="Currency 5 3 3 2 4 2 2 5" xfId="47566" xr:uid="{38E76BCF-BA10-4AD0-AFC9-28DE2C232F5C}"/>
    <cellStyle name="Currency 5 3 3 2 4 2 3" xfId="22414" xr:uid="{A223BB44-B8AA-481E-9C07-C5A31CE143CC}"/>
    <cellStyle name="Currency 5 3 3 2 4 2 3 2" xfId="36106" xr:uid="{07E9A926-54FE-4E31-A562-4092C326F199}"/>
    <cellStyle name="Currency 5 3 3 2 4 2 3 3" xfId="50990" xr:uid="{9E421F40-F141-4EE0-B696-A6CB4D59E7A0}"/>
    <cellStyle name="Currency 5 3 3 2 4 2 4" xfId="15570" xr:uid="{2AA37F26-BD23-4D28-8351-22E34BEBF22E}"/>
    <cellStyle name="Currency 5 3 3 2 4 2 5" xfId="29260" xr:uid="{6F7B53CF-9F53-43B5-9550-CAC4E1468675}"/>
    <cellStyle name="Currency 5 3 3 2 4 2 6" xfId="44144" xr:uid="{D4ECF55A-9090-412A-B9E6-1D143017103A}"/>
    <cellStyle name="Currency 5 3 3 2 4 3" xfId="10434" xr:uid="{497BB239-3A34-4B3E-8C6E-A75C9FD1C40A}"/>
    <cellStyle name="Currency 5 3 3 2 4 3 2" xfId="24124" xr:uid="{6F2C72F9-8996-42BA-B598-A81D757148BC}"/>
    <cellStyle name="Currency 5 3 3 2 4 3 2 2" xfId="37816" xr:uid="{883073C3-7C20-404F-B062-D5D1CC9651D4}"/>
    <cellStyle name="Currency 5 3 3 2 4 3 2 3" xfId="52700" xr:uid="{8E049AF9-9768-4556-9491-C09DF99FC7D2}"/>
    <cellStyle name="Currency 5 3 3 2 4 3 3" xfId="17280" xr:uid="{45237E1C-7BAE-40E9-9F9A-555D6F6D96B7}"/>
    <cellStyle name="Currency 5 3 3 2 4 3 4" xfId="30970" xr:uid="{5E26254F-38D9-47C7-B575-DFD28774E907}"/>
    <cellStyle name="Currency 5 3 3 2 4 3 5" xfId="45854" xr:uid="{49CDA99A-6F2D-4C3D-A67D-ADFD7F7D0DB1}"/>
    <cellStyle name="Currency 5 3 3 2 4 4" xfId="20702" xr:uid="{8C900D9F-4973-4BAA-938B-4027FBE17635}"/>
    <cellStyle name="Currency 5 3 3 2 4 4 2" xfId="34394" xr:uid="{613BB92B-867B-4CF2-9B8E-F84C2A6176C8}"/>
    <cellStyle name="Currency 5 3 3 2 4 4 3" xfId="49278" xr:uid="{2A5D4055-E9C7-462D-AF95-34AC7BE69702}"/>
    <cellStyle name="Currency 5 3 3 2 4 5" xfId="13858" xr:uid="{FDB8201A-ABB9-4E2C-BB7E-DC8A7EFC9FCB}"/>
    <cellStyle name="Currency 5 3 3 2 4 6" xfId="27548" xr:uid="{0DB45355-2E0B-4DEB-A490-32C1C2E24408}"/>
    <cellStyle name="Currency 5 3 3 2 4 7" xfId="42432" xr:uid="{E6A17852-8E77-4D10-B469-320631FF2F44}"/>
    <cellStyle name="Currency 5 3 3 2 5" xfId="8720" xr:uid="{F33BE14D-7065-4EE9-AF97-C825FCA99656}"/>
    <cellStyle name="Currency 5 3 3 2 5 2" xfId="12142" xr:uid="{74D5D3E7-7D88-46A2-8244-93FD68F41DE6}"/>
    <cellStyle name="Currency 5 3 3 2 5 2 2" xfId="25832" xr:uid="{B121A5A7-18DD-4FFD-BA16-F8482CE47F16}"/>
    <cellStyle name="Currency 5 3 3 2 5 2 2 2" xfId="39524" xr:uid="{85E0BE85-4D09-4A3C-AF87-B8AF7C11D7CC}"/>
    <cellStyle name="Currency 5 3 3 2 5 2 2 3" xfId="54408" xr:uid="{75A088E5-8864-4071-BA32-905275D0F38D}"/>
    <cellStyle name="Currency 5 3 3 2 5 2 3" xfId="18988" xr:uid="{D78D8A6B-FA38-4CED-B23C-811D2ADF1830}"/>
    <cellStyle name="Currency 5 3 3 2 5 2 4" xfId="32678" xr:uid="{1A25EBFA-969A-43F3-A597-CC682372D4F4}"/>
    <cellStyle name="Currency 5 3 3 2 5 2 5" xfId="47562" xr:uid="{D386FC51-28CA-45A7-A524-2D207B4A0A71}"/>
    <cellStyle name="Currency 5 3 3 2 5 3" xfId="22410" xr:uid="{424FCFA7-091E-4D23-8CCA-24F668228640}"/>
    <cellStyle name="Currency 5 3 3 2 5 3 2" xfId="36102" xr:uid="{234B8325-10D9-43DA-A7C4-6730C6376B27}"/>
    <cellStyle name="Currency 5 3 3 2 5 3 3" xfId="50986" xr:uid="{97256C33-6B9D-4971-8B40-EBF6BE1D0C22}"/>
    <cellStyle name="Currency 5 3 3 2 5 4" xfId="15566" xr:uid="{C7EDB173-E4B0-46D9-9630-933B247439C4}"/>
    <cellStyle name="Currency 5 3 3 2 5 5" xfId="29256" xr:uid="{8260DFF8-A6B1-4C2E-A178-E1B2FC75E976}"/>
    <cellStyle name="Currency 5 3 3 2 5 6" xfId="44140" xr:uid="{95B70E3E-C087-49B5-83CA-746298C03C53}"/>
    <cellStyle name="Currency 5 3 3 2 6" xfId="10430" xr:uid="{BCC3698A-2F43-4BBA-817B-30936D9EB85C}"/>
    <cellStyle name="Currency 5 3 3 2 6 2" xfId="24120" xr:uid="{BF52C300-C56A-43E0-82CA-BD4DF56082AF}"/>
    <cellStyle name="Currency 5 3 3 2 6 2 2" xfId="37812" xr:uid="{B9DEEC64-A761-4C22-9DC8-74C2D27CE08D}"/>
    <cellStyle name="Currency 5 3 3 2 6 2 3" xfId="52696" xr:uid="{DED9570A-8020-4E59-B8DD-7B22B059C69F}"/>
    <cellStyle name="Currency 5 3 3 2 6 3" xfId="17276" xr:uid="{65F8DD87-25A9-4A8E-AE28-69BDEA990E5A}"/>
    <cellStyle name="Currency 5 3 3 2 6 4" xfId="30966" xr:uid="{2E40EB70-AEAD-4183-A380-802C975E896E}"/>
    <cellStyle name="Currency 5 3 3 2 6 5" xfId="45850" xr:uid="{487AC076-B889-4B57-98B4-850CC3A50ADF}"/>
    <cellStyle name="Currency 5 3 3 2 7" xfId="20698" xr:uid="{39D957D8-F629-4BAA-9160-CB1FE6941F72}"/>
    <cellStyle name="Currency 5 3 3 2 7 2" xfId="34390" xr:uid="{DD2E3F34-ADB5-4AE8-BE0D-79F5C0857A5A}"/>
    <cellStyle name="Currency 5 3 3 2 7 3" xfId="49274" xr:uid="{945122C0-3E6E-484E-8765-FE3CCB3539DC}"/>
    <cellStyle name="Currency 5 3 3 2 8" xfId="13854" xr:uid="{01D50FEB-7541-4E43-A29E-A7177B12C0AB}"/>
    <cellStyle name="Currency 5 3 3 2 9" xfId="27544" xr:uid="{3FB9B0C0-7BFE-475D-A31C-3C0CB70C6DAB}"/>
    <cellStyle name="Currency 5 3 3 3" xfId="7012" xr:uid="{D074C444-3269-4E46-9D9C-7AEA9E9620FA}"/>
    <cellStyle name="Currency 5 3 3 3 10" xfId="42433" xr:uid="{6366CF91-AFD0-4A5A-9740-FF315D517506}"/>
    <cellStyle name="Currency 5 3 3 3 2" xfId="7013" xr:uid="{0CD71BBC-28D0-48FD-B709-9BC5A60C18EE}"/>
    <cellStyle name="Currency 5 3 3 3 2 2" xfId="7014" xr:uid="{DCDD34D1-78DA-428E-8CA9-E4286659967B}"/>
    <cellStyle name="Currency 5 3 3 3 2 2 2" xfId="8727" xr:uid="{6DF072CE-755D-4204-BB18-1391C016CC94}"/>
    <cellStyle name="Currency 5 3 3 3 2 2 2 2" xfId="12149" xr:uid="{5B9737B9-AE3F-475D-9019-85C2B7ACD729}"/>
    <cellStyle name="Currency 5 3 3 3 2 2 2 2 2" xfId="25839" xr:uid="{FD446B09-4579-46D8-B98A-51967DF01EE4}"/>
    <cellStyle name="Currency 5 3 3 3 2 2 2 2 2 2" xfId="39531" xr:uid="{42E93C68-1F89-47D5-824A-7D2C44FA8347}"/>
    <cellStyle name="Currency 5 3 3 3 2 2 2 2 2 3" xfId="54415" xr:uid="{903377D9-B9A4-4C20-8600-EAB0B8D6834B}"/>
    <cellStyle name="Currency 5 3 3 3 2 2 2 2 3" xfId="18995" xr:uid="{D1E37061-396F-4CF2-B820-7E01CF4FD243}"/>
    <cellStyle name="Currency 5 3 3 3 2 2 2 2 4" xfId="32685" xr:uid="{444043EF-1879-4650-B261-280138E494B1}"/>
    <cellStyle name="Currency 5 3 3 3 2 2 2 2 5" xfId="47569" xr:uid="{3CE8282B-DC8D-4389-95BE-93F4BEAA7883}"/>
    <cellStyle name="Currency 5 3 3 3 2 2 2 3" xfId="22417" xr:uid="{370C4B9B-DD5C-4107-9FA0-DF881193E811}"/>
    <cellStyle name="Currency 5 3 3 3 2 2 2 3 2" xfId="36109" xr:uid="{E32FADF9-95F6-476A-900A-A5106333CFE0}"/>
    <cellStyle name="Currency 5 3 3 3 2 2 2 3 3" xfId="50993" xr:uid="{4E6270EC-256A-4862-914E-24D6AA9E2B44}"/>
    <cellStyle name="Currency 5 3 3 3 2 2 2 4" xfId="15573" xr:uid="{10C10736-33B6-4566-B2FD-0FD03CD41DE9}"/>
    <cellStyle name="Currency 5 3 3 3 2 2 2 5" xfId="29263" xr:uid="{531CFAC9-7D2C-4DFF-8D5E-41105B5DFD6D}"/>
    <cellStyle name="Currency 5 3 3 3 2 2 2 6" xfId="44147" xr:uid="{E2387CA1-46E0-4700-A551-46EB3A021E18}"/>
    <cellStyle name="Currency 5 3 3 3 2 2 3" xfId="10437" xr:uid="{7B75905E-36BD-4785-8D8A-044B61D8842E}"/>
    <cellStyle name="Currency 5 3 3 3 2 2 3 2" xfId="24127" xr:uid="{0E201EED-D6DB-4BE6-A05C-FBFF4DA8DDA2}"/>
    <cellStyle name="Currency 5 3 3 3 2 2 3 2 2" xfId="37819" xr:uid="{32562004-178A-4A70-9AD8-BC3DC4E83173}"/>
    <cellStyle name="Currency 5 3 3 3 2 2 3 2 3" xfId="52703" xr:uid="{C72C8862-0D9C-45FD-9545-9C1ECD378364}"/>
    <cellStyle name="Currency 5 3 3 3 2 2 3 3" xfId="17283" xr:uid="{9EE5D895-0E47-4F1C-BB52-2BBBC225C8D1}"/>
    <cellStyle name="Currency 5 3 3 3 2 2 3 4" xfId="30973" xr:uid="{A6638000-F8CB-43F7-B353-43F2290D9C0F}"/>
    <cellStyle name="Currency 5 3 3 3 2 2 3 5" xfId="45857" xr:uid="{C4C82139-5677-4F85-BA35-F6A4D2BB2B11}"/>
    <cellStyle name="Currency 5 3 3 3 2 2 4" xfId="20705" xr:uid="{BF904DD7-53EF-4713-A4B2-F86AF66C46D4}"/>
    <cellStyle name="Currency 5 3 3 3 2 2 4 2" xfId="34397" xr:uid="{9BF7AA36-716E-4747-8187-112A4D62B2E1}"/>
    <cellStyle name="Currency 5 3 3 3 2 2 4 3" xfId="49281" xr:uid="{728A0C0E-A98B-4F39-892B-D17BEEF8F381}"/>
    <cellStyle name="Currency 5 3 3 3 2 2 5" xfId="13861" xr:uid="{A0A57D9A-7F47-4AD7-8789-B05E2888D1F7}"/>
    <cellStyle name="Currency 5 3 3 3 2 2 6" xfId="27551" xr:uid="{B334CD97-72B8-47A1-AB75-7051594BDB36}"/>
    <cellStyle name="Currency 5 3 3 3 2 2 7" xfId="42435" xr:uid="{BD41BCC9-DD72-4E77-8063-F392EA461DDE}"/>
    <cellStyle name="Currency 5 3 3 3 2 3" xfId="8726" xr:uid="{CED7A9A7-7A33-4B27-8DF1-0756F7B62C5D}"/>
    <cellStyle name="Currency 5 3 3 3 2 3 2" xfId="12148" xr:uid="{C39A98FD-5D3D-4C7E-B0E8-DD82DB1017DD}"/>
    <cellStyle name="Currency 5 3 3 3 2 3 2 2" xfId="25838" xr:uid="{5B602CF8-35A7-4839-9723-44AB989B6672}"/>
    <cellStyle name="Currency 5 3 3 3 2 3 2 2 2" xfId="39530" xr:uid="{20F51132-D3D8-4B6E-AE49-FC5821E61D12}"/>
    <cellStyle name="Currency 5 3 3 3 2 3 2 2 3" xfId="54414" xr:uid="{1E9F7DAC-00C7-4820-82CE-3295824D739F}"/>
    <cellStyle name="Currency 5 3 3 3 2 3 2 3" xfId="18994" xr:uid="{FB9B3758-B040-44C2-AC72-5812E4E711CD}"/>
    <cellStyle name="Currency 5 3 3 3 2 3 2 4" xfId="32684" xr:uid="{E1B54884-1542-407E-8D2E-276BB42A5A3D}"/>
    <cellStyle name="Currency 5 3 3 3 2 3 2 5" xfId="47568" xr:uid="{0BAC7D68-5546-4683-A46B-417D94A9DF5E}"/>
    <cellStyle name="Currency 5 3 3 3 2 3 3" xfId="22416" xr:uid="{4C43DFAE-E58E-4E11-9A6A-76F80BB27326}"/>
    <cellStyle name="Currency 5 3 3 3 2 3 3 2" xfId="36108" xr:uid="{BCD4155B-86E1-430E-B9B1-36A959D3E286}"/>
    <cellStyle name="Currency 5 3 3 3 2 3 3 3" xfId="50992" xr:uid="{9C1DFA9E-38A1-408E-84A3-BE011D99C86A}"/>
    <cellStyle name="Currency 5 3 3 3 2 3 4" xfId="15572" xr:uid="{33C3B711-B37F-4C95-9D8A-876CEF7D2845}"/>
    <cellStyle name="Currency 5 3 3 3 2 3 5" xfId="29262" xr:uid="{8364960C-3870-4BF5-AC46-F323637D1CD9}"/>
    <cellStyle name="Currency 5 3 3 3 2 3 6" xfId="44146" xr:uid="{2B8B1D59-B35F-4AC6-8A8A-46CA8B99E9EA}"/>
    <cellStyle name="Currency 5 3 3 3 2 4" xfId="10436" xr:uid="{1569FADC-1A9C-49D2-B847-9AFE21FDAF6B}"/>
    <cellStyle name="Currency 5 3 3 3 2 4 2" xfId="24126" xr:uid="{B0E009F4-88FF-403F-B150-B0F026F7DA84}"/>
    <cellStyle name="Currency 5 3 3 3 2 4 2 2" xfId="37818" xr:uid="{167AF1EE-7298-4AAE-8C3D-B7C6B73E1B22}"/>
    <cellStyle name="Currency 5 3 3 3 2 4 2 3" xfId="52702" xr:uid="{0187E5E8-02C4-480F-BEFB-11879D065215}"/>
    <cellStyle name="Currency 5 3 3 3 2 4 3" xfId="17282" xr:uid="{762F08E3-4824-41C9-95CA-1DEB54F07970}"/>
    <cellStyle name="Currency 5 3 3 3 2 4 4" xfId="30972" xr:uid="{EB8536A3-497D-4A64-BC44-3C6966FA5DA8}"/>
    <cellStyle name="Currency 5 3 3 3 2 4 5" xfId="45856" xr:uid="{7D2317A5-ADF2-48DB-AB19-EEC5D7F0C8E3}"/>
    <cellStyle name="Currency 5 3 3 3 2 5" xfId="20704" xr:uid="{6A8547DB-DEE4-4F88-A625-906824A126B8}"/>
    <cellStyle name="Currency 5 3 3 3 2 5 2" xfId="34396" xr:uid="{DC6F1F74-981B-445B-BFA4-260FBE14DAD7}"/>
    <cellStyle name="Currency 5 3 3 3 2 5 3" xfId="49280" xr:uid="{ABF6F907-56C2-44CF-BF47-06F2F87D71B5}"/>
    <cellStyle name="Currency 5 3 3 3 2 6" xfId="13860" xr:uid="{534CACDF-4D06-4236-BD8F-21115D2E898A}"/>
    <cellStyle name="Currency 5 3 3 3 2 7" xfId="27550" xr:uid="{BABD623C-ABA5-4C00-943D-C6E5D50AE44A}"/>
    <cellStyle name="Currency 5 3 3 3 2 8" xfId="42434" xr:uid="{6E1E0681-F447-4C39-916E-70AAF266C7A8}"/>
    <cellStyle name="Currency 5 3 3 3 3" xfId="7015" xr:uid="{98243DA7-662B-458C-BE65-9063A6E32E00}"/>
    <cellStyle name="Currency 5 3 3 3 3 2" xfId="8728" xr:uid="{5C033963-5DAD-4648-9C94-70C5B1EF4B2F}"/>
    <cellStyle name="Currency 5 3 3 3 3 2 2" xfId="12150" xr:uid="{58833E70-8602-4238-AEFA-6261063E1D1E}"/>
    <cellStyle name="Currency 5 3 3 3 3 2 2 2" xfId="25840" xr:uid="{B1D99261-5924-4C97-9034-290827B5A577}"/>
    <cellStyle name="Currency 5 3 3 3 3 2 2 2 2" xfId="39532" xr:uid="{7055376C-54E4-46C5-ADEC-9E414543F45B}"/>
    <cellStyle name="Currency 5 3 3 3 3 2 2 2 3" xfId="54416" xr:uid="{558508E8-9304-40F3-995A-CE46A7040B3C}"/>
    <cellStyle name="Currency 5 3 3 3 3 2 2 3" xfId="18996" xr:uid="{8E264E7E-44B7-4D9C-B377-D04AAA0926A9}"/>
    <cellStyle name="Currency 5 3 3 3 3 2 2 4" xfId="32686" xr:uid="{6D3AF0F6-8C1A-48BD-A351-6B668020D47B}"/>
    <cellStyle name="Currency 5 3 3 3 3 2 2 5" xfId="47570" xr:uid="{C148912E-BA23-4EFD-84C2-2F82EDA12C2D}"/>
    <cellStyle name="Currency 5 3 3 3 3 2 3" xfId="22418" xr:uid="{B0AA53D9-6B82-4CEF-9228-9E2254C50BA3}"/>
    <cellStyle name="Currency 5 3 3 3 3 2 3 2" xfId="36110" xr:uid="{799C79CC-4BA3-45EF-AD42-B722837124C8}"/>
    <cellStyle name="Currency 5 3 3 3 3 2 3 3" xfId="50994" xr:uid="{9C91691A-3F9A-4FEB-B090-4B195884E679}"/>
    <cellStyle name="Currency 5 3 3 3 3 2 4" xfId="15574" xr:uid="{32409D02-F961-446B-8A89-B9968535D5EA}"/>
    <cellStyle name="Currency 5 3 3 3 3 2 5" xfId="29264" xr:uid="{7F3A19EC-D01C-4296-8F13-6D44CBB3C47D}"/>
    <cellStyle name="Currency 5 3 3 3 3 2 6" xfId="44148" xr:uid="{42FC4F27-08A7-4463-B0E2-07145B0EF083}"/>
    <cellStyle name="Currency 5 3 3 3 3 3" xfId="10438" xr:uid="{85020279-A723-4A9B-90E4-ACDE66AB7106}"/>
    <cellStyle name="Currency 5 3 3 3 3 3 2" xfId="24128" xr:uid="{6B83123A-2AE0-4A65-A6F9-50E31871D286}"/>
    <cellStyle name="Currency 5 3 3 3 3 3 2 2" xfId="37820" xr:uid="{319332FE-C41A-4AB3-A64D-9091DDDAEBE5}"/>
    <cellStyle name="Currency 5 3 3 3 3 3 2 3" xfId="52704" xr:uid="{EC21A290-EA62-4754-9FED-90BEAD59563A}"/>
    <cellStyle name="Currency 5 3 3 3 3 3 3" xfId="17284" xr:uid="{1A522312-BDED-4F45-ABFC-10E05E9D7978}"/>
    <cellStyle name="Currency 5 3 3 3 3 3 4" xfId="30974" xr:uid="{C7DE254A-DBEE-44FA-A8B0-02B74AC6084F}"/>
    <cellStyle name="Currency 5 3 3 3 3 3 5" xfId="45858" xr:uid="{97CA8668-8FAF-4F47-A774-08188D2D1261}"/>
    <cellStyle name="Currency 5 3 3 3 3 4" xfId="20706" xr:uid="{E3C6B5CB-A79A-4FB4-BB51-8B4CB1E3283B}"/>
    <cellStyle name="Currency 5 3 3 3 3 4 2" xfId="34398" xr:uid="{260AB59A-55F3-4D71-92FE-3E217BA2AE0D}"/>
    <cellStyle name="Currency 5 3 3 3 3 4 3" xfId="49282" xr:uid="{91283BC5-C3D1-4BD4-882A-699367879E7E}"/>
    <cellStyle name="Currency 5 3 3 3 3 5" xfId="13862" xr:uid="{D347F5C0-59B1-43B2-AB66-A88B41980248}"/>
    <cellStyle name="Currency 5 3 3 3 3 6" xfId="27552" xr:uid="{42EBEA40-2311-43A8-BD2E-BF1D0EC3B23B}"/>
    <cellStyle name="Currency 5 3 3 3 3 7" xfId="42436" xr:uid="{9221ED1B-BCBD-4899-9A60-C818C8849EBE}"/>
    <cellStyle name="Currency 5 3 3 3 4" xfId="7016" xr:uid="{004DFA83-F258-4917-A95D-C97791E65A59}"/>
    <cellStyle name="Currency 5 3 3 3 4 2" xfId="8729" xr:uid="{58CF444F-D98C-4F00-B96E-B315E5CBA521}"/>
    <cellStyle name="Currency 5 3 3 3 4 2 2" xfId="12151" xr:uid="{45646FD0-D85C-4AB5-B4CA-920EF3AB234B}"/>
    <cellStyle name="Currency 5 3 3 3 4 2 2 2" xfId="25841" xr:uid="{5713803D-E200-4BA1-87E8-9011E83DE676}"/>
    <cellStyle name="Currency 5 3 3 3 4 2 2 2 2" xfId="39533" xr:uid="{B01BF977-2DA6-4203-B2DA-3C7CAEB78E23}"/>
    <cellStyle name="Currency 5 3 3 3 4 2 2 2 3" xfId="54417" xr:uid="{5A1AB9B3-9F27-401F-BE9F-D37B715B0C2C}"/>
    <cellStyle name="Currency 5 3 3 3 4 2 2 3" xfId="18997" xr:uid="{DD540094-A9BD-4118-92E6-B9DE37E94694}"/>
    <cellStyle name="Currency 5 3 3 3 4 2 2 4" xfId="32687" xr:uid="{A0C691F1-B1DD-4C9B-A525-A6C91D2B3C41}"/>
    <cellStyle name="Currency 5 3 3 3 4 2 2 5" xfId="47571" xr:uid="{525FF727-B036-4F1F-AC26-1D89A73EF71F}"/>
    <cellStyle name="Currency 5 3 3 3 4 2 3" xfId="22419" xr:uid="{D8D3AC3D-EC6E-4917-8549-6D1F68156B4B}"/>
    <cellStyle name="Currency 5 3 3 3 4 2 3 2" xfId="36111" xr:uid="{D3251518-F747-4D65-8ED0-E9AC815115EF}"/>
    <cellStyle name="Currency 5 3 3 3 4 2 3 3" xfId="50995" xr:uid="{76158D23-337F-4270-B63C-335F9D147696}"/>
    <cellStyle name="Currency 5 3 3 3 4 2 4" xfId="15575" xr:uid="{73FDE086-79B3-4FC3-BB3A-B620A67D87B4}"/>
    <cellStyle name="Currency 5 3 3 3 4 2 5" xfId="29265" xr:uid="{B6D74EB5-16B9-4971-B214-BF4D79CB4000}"/>
    <cellStyle name="Currency 5 3 3 3 4 2 6" xfId="44149" xr:uid="{49940DB6-A41E-416E-A5A7-B7E3DE4225B5}"/>
    <cellStyle name="Currency 5 3 3 3 4 3" xfId="10439" xr:uid="{9F2F2C8F-EA96-49D6-B4A2-17A683A3C4BF}"/>
    <cellStyle name="Currency 5 3 3 3 4 3 2" xfId="24129" xr:uid="{90BF540B-C9B6-4B4F-A11D-79AFB239745F}"/>
    <cellStyle name="Currency 5 3 3 3 4 3 2 2" xfId="37821" xr:uid="{C8A73D51-0738-45B1-9A85-4A55F75AE66D}"/>
    <cellStyle name="Currency 5 3 3 3 4 3 2 3" xfId="52705" xr:uid="{4775F209-F9AD-4E5A-865C-DF6EA401CCEF}"/>
    <cellStyle name="Currency 5 3 3 3 4 3 3" xfId="17285" xr:uid="{7CCBBB3D-2C9E-43FB-BA3B-11985298182F}"/>
    <cellStyle name="Currency 5 3 3 3 4 3 4" xfId="30975" xr:uid="{7ECF7317-3605-43D2-B106-891AB7C2964F}"/>
    <cellStyle name="Currency 5 3 3 3 4 3 5" xfId="45859" xr:uid="{C92ED041-0B28-4115-9A41-EADFD95BE674}"/>
    <cellStyle name="Currency 5 3 3 3 4 4" xfId="20707" xr:uid="{9DE73549-C805-4817-9AF4-8F8ACFBBFFBE}"/>
    <cellStyle name="Currency 5 3 3 3 4 4 2" xfId="34399" xr:uid="{9C75FCE1-B5DE-46AF-893B-455852B9E501}"/>
    <cellStyle name="Currency 5 3 3 3 4 4 3" xfId="49283" xr:uid="{EBDDA150-AABB-4086-8DB3-3E2D2A563E87}"/>
    <cellStyle name="Currency 5 3 3 3 4 5" xfId="13863" xr:uid="{9A9F786B-CA4A-4427-BFC1-9E896286E5CE}"/>
    <cellStyle name="Currency 5 3 3 3 4 6" xfId="27553" xr:uid="{AEE46D45-B1C9-49E6-A1E4-87465568837D}"/>
    <cellStyle name="Currency 5 3 3 3 4 7" xfId="42437" xr:uid="{34BDCB3B-12E0-46FD-A9DB-E86E007C489E}"/>
    <cellStyle name="Currency 5 3 3 3 5" xfId="8725" xr:uid="{1DA7ABB8-C8AF-431D-ACEF-AA5B8CE5D6CB}"/>
    <cellStyle name="Currency 5 3 3 3 5 2" xfId="12147" xr:uid="{F36AACFD-FA27-4FF9-A497-93AE3C89C05F}"/>
    <cellStyle name="Currency 5 3 3 3 5 2 2" xfId="25837" xr:uid="{A636D437-0C8D-4699-935D-9F5657C6A2A9}"/>
    <cellStyle name="Currency 5 3 3 3 5 2 2 2" xfId="39529" xr:uid="{E23FE14C-4F86-4F19-9AE8-9A8DA1220124}"/>
    <cellStyle name="Currency 5 3 3 3 5 2 2 3" xfId="54413" xr:uid="{E66CDC3F-C8A0-479B-B86D-BFE844BA4314}"/>
    <cellStyle name="Currency 5 3 3 3 5 2 3" xfId="18993" xr:uid="{895BFF84-E702-4465-A950-E02238D04D5D}"/>
    <cellStyle name="Currency 5 3 3 3 5 2 4" xfId="32683" xr:uid="{9F3BF0CD-9F65-4EAC-A15F-E225C0716161}"/>
    <cellStyle name="Currency 5 3 3 3 5 2 5" xfId="47567" xr:uid="{EE735574-5722-4446-9F6F-D51D96218C0A}"/>
    <cellStyle name="Currency 5 3 3 3 5 3" xfId="22415" xr:uid="{8D29DFB3-358E-4BE3-873F-F5E58BD279D2}"/>
    <cellStyle name="Currency 5 3 3 3 5 3 2" xfId="36107" xr:uid="{8C330A71-34DD-407D-A046-002B011D3D12}"/>
    <cellStyle name="Currency 5 3 3 3 5 3 3" xfId="50991" xr:uid="{DB65786F-3B33-4836-B5C2-D64DD04580BC}"/>
    <cellStyle name="Currency 5 3 3 3 5 4" xfId="15571" xr:uid="{01A8293B-C432-4AE8-B5D4-83F890A89B29}"/>
    <cellStyle name="Currency 5 3 3 3 5 5" xfId="29261" xr:uid="{83BC2C05-FC8D-45EC-A8BC-70740BDF7851}"/>
    <cellStyle name="Currency 5 3 3 3 5 6" xfId="44145" xr:uid="{B0E4E26A-D0B7-4D43-AA9E-0198FC55C852}"/>
    <cellStyle name="Currency 5 3 3 3 6" xfId="10435" xr:uid="{E9E04978-AD09-4F0F-8935-4B0145701E6F}"/>
    <cellStyle name="Currency 5 3 3 3 6 2" xfId="24125" xr:uid="{23AAFE5A-95FB-4D54-9BC6-5567BF2B480A}"/>
    <cellStyle name="Currency 5 3 3 3 6 2 2" xfId="37817" xr:uid="{DA8B793D-1C70-44E0-94C7-7DE8103671C4}"/>
    <cellStyle name="Currency 5 3 3 3 6 2 3" xfId="52701" xr:uid="{D73D8932-D330-42B7-B8E8-5FC533E25ED5}"/>
    <cellStyle name="Currency 5 3 3 3 6 3" xfId="17281" xr:uid="{7F94E577-4590-4DCE-AC1B-B2D53941195B}"/>
    <cellStyle name="Currency 5 3 3 3 6 4" xfId="30971" xr:uid="{FB0403E0-EE13-4468-A341-6E7850515567}"/>
    <cellStyle name="Currency 5 3 3 3 6 5" xfId="45855" xr:uid="{443C672A-5CFD-47EF-91BA-E6A4A191BC4B}"/>
    <cellStyle name="Currency 5 3 3 3 7" xfId="20703" xr:uid="{8872DDA4-7C91-48DD-A2F8-C607527AA54D}"/>
    <cellStyle name="Currency 5 3 3 3 7 2" xfId="34395" xr:uid="{FF69431E-1AEE-49F1-9D1E-C8EB87360F7B}"/>
    <cellStyle name="Currency 5 3 3 3 7 3" xfId="49279" xr:uid="{F8FA5717-50C2-4FCC-BA90-17106B5BA5D5}"/>
    <cellStyle name="Currency 5 3 3 3 8" xfId="13859" xr:uid="{9C9F163D-1B20-4CB8-85A6-D85725BEF69D}"/>
    <cellStyle name="Currency 5 3 3 3 9" xfId="27549" xr:uid="{C1924EEC-E9E6-4C40-BEDF-56C73B582F39}"/>
    <cellStyle name="Currency 5 3 3 4" xfId="7017" xr:uid="{B03A591D-EEF9-4E48-9845-68E76D1D4C28}"/>
    <cellStyle name="Currency 5 3 3 4 2" xfId="7018" xr:uid="{11DD4FDB-90EB-48CE-9D01-B94162072CCC}"/>
    <cellStyle name="Currency 5 3 3 4 2 2" xfId="8731" xr:uid="{1C25E395-9542-4919-A6E1-1EF639FBEF7E}"/>
    <cellStyle name="Currency 5 3 3 4 2 2 2" xfId="12153" xr:uid="{FD8C357C-58EA-4945-B22D-FC3322543B7D}"/>
    <cellStyle name="Currency 5 3 3 4 2 2 2 2" xfId="25843" xr:uid="{E357C44B-577E-44CB-9E81-21F9565E1483}"/>
    <cellStyle name="Currency 5 3 3 4 2 2 2 2 2" xfId="39535" xr:uid="{B31FC3C9-1DBE-4035-9A2D-9F7DB093A639}"/>
    <cellStyle name="Currency 5 3 3 4 2 2 2 2 3" xfId="54419" xr:uid="{0B8E39F8-2278-426C-B8A5-9A1CB7F36583}"/>
    <cellStyle name="Currency 5 3 3 4 2 2 2 3" xfId="18999" xr:uid="{52E40327-6311-4E08-A49A-FF2CD5EED550}"/>
    <cellStyle name="Currency 5 3 3 4 2 2 2 4" xfId="32689" xr:uid="{750F4A18-6B72-46C6-B086-B634576CBB61}"/>
    <cellStyle name="Currency 5 3 3 4 2 2 2 5" xfId="47573" xr:uid="{9791ABE1-DB82-4F28-BD41-1B01F73C83F8}"/>
    <cellStyle name="Currency 5 3 3 4 2 2 3" xfId="22421" xr:uid="{FF591974-E8AB-41CD-92DE-B9239D5AFEE7}"/>
    <cellStyle name="Currency 5 3 3 4 2 2 3 2" xfId="36113" xr:uid="{552B93E3-346E-4CBF-A48C-56B7E1666266}"/>
    <cellStyle name="Currency 5 3 3 4 2 2 3 3" xfId="50997" xr:uid="{480BE7A6-4BD0-420F-9BB1-8D32D1746D93}"/>
    <cellStyle name="Currency 5 3 3 4 2 2 4" xfId="15577" xr:uid="{A8C207E8-D11B-4155-8FC4-AF5E369FF3A3}"/>
    <cellStyle name="Currency 5 3 3 4 2 2 5" xfId="29267" xr:uid="{510C4EAC-25B2-47A0-BD7F-4D666D24D89C}"/>
    <cellStyle name="Currency 5 3 3 4 2 2 6" xfId="44151" xr:uid="{CFDE6B97-F4C7-453B-BBE9-1542DD5167F8}"/>
    <cellStyle name="Currency 5 3 3 4 2 3" xfId="10441" xr:uid="{2D7FE282-4441-451F-AF3E-6753716488E8}"/>
    <cellStyle name="Currency 5 3 3 4 2 3 2" xfId="24131" xr:uid="{DF16B40C-64D9-43E2-83D6-BAF22F8C9D0C}"/>
    <cellStyle name="Currency 5 3 3 4 2 3 2 2" xfId="37823" xr:uid="{DF9BC91B-EB1B-4CC8-A02C-B588C6F23733}"/>
    <cellStyle name="Currency 5 3 3 4 2 3 2 3" xfId="52707" xr:uid="{26B85982-0F8A-45EC-8346-108CB2263047}"/>
    <cellStyle name="Currency 5 3 3 4 2 3 3" xfId="17287" xr:uid="{616C94CB-44EC-4EBA-B118-B3B3B284F6E9}"/>
    <cellStyle name="Currency 5 3 3 4 2 3 4" xfId="30977" xr:uid="{180F4744-A591-4A96-BDA7-52F3BA70E10F}"/>
    <cellStyle name="Currency 5 3 3 4 2 3 5" xfId="45861" xr:uid="{377F8DC0-B509-4504-8356-E05E21450B19}"/>
    <cellStyle name="Currency 5 3 3 4 2 4" xfId="20709" xr:uid="{8BC8597A-01EC-45D9-B0DB-8599227E377D}"/>
    <cellStyle name="Currency 5 3 3 4 2 4 2" xfId="34401" xr:uid="{033782C2-80D1-4CB7-856D-E1E9E442042C}"/>
    <cellStyle name="Currency 5 3 3 4 2 4 3" xfId="49285" xr:uid="{0363CBFA-1F3A-4E51-B58C-2F8A41B25611}"/>
    <cellStyle name="Currency 5 3 3 4 2 5" xfId="13865" xr:uid="{97ED68DF-1E36-44B7-AD05-510774525C84}"/>
    <cellStyle name="Currency 5 3 3 4 2 6" xfId="27555" xr:uid="{14555A80-AF0E-46ED-923A-632A47CAEAE2}"/>
    <cellStyle name="Currency 5 3 3 4 2 7" xfId="42439" xr:uid="{703BA1B3-BD40-4227-B99F-EABD02DFD459}"/>
    <cellStyle name="Currency 5 3 3 4 3" xfId="8730" xr:uid="{0475E870-235A-4600-A038-2B577185AC1E}"/>
    <cellStyle name="Currency 5 3 3 4 3 2" xfId="12152" xr:uid="{C845C69A-0413-4AF3-AD14-B28E2EBA8CF2}"/>
    <cellStyle name="Currency 5 3 3 4 3 2 2" xfId="25842" xr:uid="{F145300D-2316-4374-975A-6A54CC47997D}"/>
    <cellStyle name="Currency 5 3 3 4 3 2 2 2" xfId="39534" xr:uid="{8A4E7B16-B6CC-4885-9A42-A7D8D850249C}"/>
    <cellStyle name="Currency 5 3 3 4 3 2 2 3" xfId="54418" xr:uid="{75C4C76A-5C2E-4BE7-A873-B5393891E990}"/>
    <cellStyle name="Currency 5 3 3 4 3 2 3" xfId="18998" xr:uid="{07F67C96-4FDF-462A-9136-1F5AB623635A}"/>
    <cellStyle name="Currency 5 3 3 4 3 2 4" xfId="32688" xr:uid="{3E43AE51-8768-458F-A1A4-8139BC0362D1}"/>
    <cellStyle name="Currency 5 3 3 4 3 2 5" xfId="47572" xr:uid="{226EDB2C-C812-4533-BB49-F77B73294439}"/>
    <cellStyle name="Currency 5 3 3 4 3 3" xfId="22420" xr:uid="{73FA4F92-12A0-4C8A-BEEA-687534BDA001}"/>
    <cellStyle name="Currency 5 3 3 4 3 3 2" xfId="36112" xr:uid="{8381CFAE-88EC-4887-A0ED-D0FF14226C3B}"/>
    <cellStyle name="Currency 5 3 3 4 3 3 3" xfId="50996" xr:uid="{94936D22-8DF3-4600-AD5E-C9DFCA30CB2B}"/>
    <cellStyle name="Currency 5 3 3 4 3 4" xfId="15576" xr:uid="{0E321753-2A81-4C40-B4F8-28E718E78E75}"/>
    <cellStyle name="Currency 5 3 3 4 3 5" xfId="29266" xr:uid="{7142EF96-FB29-4BBA-9D50-427AB3E72BDD}"/>
    <cellStyle name="Currency 5 3 3 4 3 6" xfId="44150" xr:uid="{B0F1CB03-7FC7-4DA9-9573-9CB1BE97058C}"/>
    <cellStyle name="Currency 5 3 3 4 4" xfId="10440" xr:uid="{955C24EA-D639-435B-B3D0-F0A9E9A53D89}"/>
    <cellStyle name="Currency 5 3 3 4 4 2" xfId="24130" xr:uid="{200CFA84-3469-4684-929C-B5703A09DBEB}"/>
    <cellStyle name="Currency 5 3 3 4 4 2 2" xfId="37822" xr:uid="{B17243A5-A10E-42FD-8788-6A03CB0B637E}"/>
    <cellStyle name="Currency 5 3 3 4 4 2 3" xfId="52706" xr:uid="{476FD4E2-8F29-4656-96DD-8E31E1D001DE}"/>
    <cellStyle name="Currency 5 3 3 4 4 3" xfId="17286" xr:uid="{D89F01FA-59B2-48D6-8F0F-975AA86C0DD1}"/>
    <cellStyle name="Currency 5 3 3 4 4 4" xfId="30976" xr:uid="{D1D595FA-4276-417F-B81D-1B20C1DF8D68}"/>
    <cellStyle name="Currency 5 3 3 4 4 5" xfId="45860" xr:uid="{FE35E323-5E68-417E-9228-933456F43BC8}"/>
    <cellStyle name="Currency 5 3 3 4 5" xfId="20708" xr:uid="{9DE74FDD-A2FC-42DD-9E8B-188C19F87290}"/>
    <cellStyle name="Currency 5 3 3 4 5 2" xfId="34400" xr:uid="{6968835C-E80C-4292-AAF5-616337E5B356}"/>
    <cellStyle name="Currency 5 3 3 4 5 3" xfId="49284" xr:uid="{F94D6C65-E95A-4EDA-8FF9-7A49C8CB3C13}"/>
    <cellStyle name="Currency 5 3 3 4 6" xfId="13864" xr:uid="{64E5E463-1FB2-4755-9394-9ED137FF1AFC}"/>
    <cellStyle name="Currency 5 3 3 4 7" xfId="27554" xr:uid="{7E45D4B1-C6A2-48D6-B304-876483893A58}"/>
    <cellStyle name="Currency 5 3 3 4 8" xfId="42438" xr:uid="{D9B4F134-3EEC-4C99-A39B-68173D975EA7}"/>
    <cellStyle name="Currency 5 3 3 5" xfId="7019" xr:uid="{6AD293D0-C759-49F5-B764-4DD6AF017EBD}"/>
    <cellStyle name="Currency 5 3 3 5 2" xfId="8732" xr:uid="{ED242019-4426-4C9F-8F7C-66E647FACCF1}"/>
    <cellStyle name="Currency 5 3 3 5 2 2" xfId="12154" xr:uid="{E04A1B66-D147-46ED-A3D6-51214C03337C}"/>
    <cellStyle name="Currency 5 3 3 5 2 2 2" xfId="25844" xr:uid="{8989A3B1-CE5C-463E-839D-35FD40410031}"/>
    <cellStyle name="Currency 5 3 3 5 2 2 2 2" xfId="39536" xr:uid="{E9AF5335-5B9E-4A98-8CF2-20106F91E90E}"/>
    <cellStyle name="Currency 5 3 3 5 2 2 2 3" xfId="54420" xr:uid="{614290F7-98A2-4FC5-9EC5-883D6DCF5A10}"/>
    <cellStyle name="Currency 5 3 3 5 2 2 3" xfId="19000" xr:uid="{18A7548C-2C0B-4920-8CC4-75EC82C95441}"/>
    <cellStyle name="Currency 5 3 3 5 2 2 4" xfId="32690" xr:uid="{720FC12E-F913-4182-91D2-8249B6C8E721}"/>
    <cellStyle name="Currency 5 3 3 5 2 2 5" xfId="47574" xr:uid="{2E487D47-805C-4EC2-B5A5-0270182C5356}"/>
    <cellStyle name="Currency 5 3 3 5 2 3" xfId="22422" xr:uid="{F4BBE59F-1FC1-4205-B0B5-30CA37B25BDD}"/>
    <cellStyle name="Currency 5 3 3 5 2 3 2" xfId="36114" xr:uid="{5EDD4E45-3BF8-4081-8424-C44DCE304F71}"/>
    <cellStyle name="Currency 5 3 3 5 2 3 3" xfId="50998" xr:uid="{56BA289B-127B-4D2E-9CAD-BD274AEE5D29}"/>
    <cellStyle name="Currency 5 3 3 5 2 4" xfId="15578" xr:uid="{79833B94-33D3-44BD-B234-2EB1F8594C64}"/>
    <cellStyle name="Currency 5 3 3 5 2 5" xfId="29268" xr:uid="{9E101C99-9E16-4FEC-8044-99377FBFEB91}"/>
    <cellStyle name="Currency 5 3 3 5 2 6" xfId="44152" xr:uid="{5AC5E2E3-DCF4-4D6F-8F1E-7263DC37FCCD}"/>
    <cellStyle name="Currency 5 3 3 5 3" xfId="10442" xr:uid="{844216EC-20F3-4647-AF5B-93ACA1CFD832}"/>
    <cellStyle name="Currency 5 3 3 5 3 2" xfId="24132" xr:uid="{4A52F575-BED1-4968-87C4-311DFB00308E}"/>
    <cellStyle name="Currency 5 3 3 5 3 2 2" xfId="37824" xr:uid="{6679CE0F-00DE-4781-AB2F-847274A2FF99}"/>
    <cellStyle name="Currency 5 3 3 5 3 2 3" xfId="52708" xr:uid="{204E603F-95E9-4FFE-897B-FA4A7E64EFCF}"/>
    <cellStyle name="Currency 5 3 3 5 3 3" xfId="17288" xr:uid="{A73BB70B-95A8-42B1-852E-9465118E70BE}"/>
    <cellStyle name="Currency 5 3 3 5 3 4" xfId="30978" xr:uid="{F5A8541F-D461-4D59-A4AF-16A17CCA1230}"/>
    <cellStyle name="Currency 5 3 3 5 3 5" xfId="45862" xr:uid="{70BB70F5-0BAE-4A9F-BE65-846B6157CB82}"/>
    <cellStyle name="Currency 5 3 3 5 4" xfId="20710" xr:uid="{F09509C2-9762-48C4-BC7B-6CB955ED28F2}"/>
    <cellStyle name="Currency 5 3 3 5 4 2" xfId="34402" xr:uid="{38014D5A-2DD8-4EA8-8CEF-6B6915FBEAB9}"/>
    <cellStyle name="Currency 5 3 3 5 4 3" xfId="49286" xr:uid="{F2B21C34-E62B-4AD7-A6AD-B4C3342BFC4C}"/>
    <cellStyle name="Currency 5 3 3 5 5" xfId="13866" xr:uid="{4E7B90DF-4E16-497C-9B3F-95452C942974}"/>
    <cellStyle name="Currency 5 3 3 5 6" xfId="27556" xr:uid="{D097D64A-8739-4741-81FE-CFCEC4EADDEC}"/>
    <cellStyle name="Currency 5 3 3 5 7" xfId="42440" xr:uid="{EF89D72C-4D05-487D-86C9-F49B6383DBE1}"/>
    <cellStyle name="Currency 5 3 3 6" xfId="7020" xr:uid="{CF356F41-A658-47BA-8DB8-65D2E474B6A1}"/>
    <cellStyle name="Currency 5 3 3 6 2" xfId="8733" xr:uid="{2C6AFF66-C711-4F6F-AFD9-ED9F8302833F}"/>
    <cellStyle name="Currency 5 3 3 6 2 2" xfId="12155" xr:uid="{8464B821-3586-455B-A4E1-96EFDEC86147}"/>
    <cellStyle name="Currency 5 3 3 6 2 2 2" xfId="25845" xr:uid="{F5C35D30-B5B3-4F30-BDA4-99E9FA4AFBA9}"/>
    <cellStyle name="Currency 5 3 3 6 2 2 2 2" xfId="39537" xr:uid="{FD543D5F-E7B6-42A3-BF09-9C19D36A90B1}"/>
    <cellStyle name="Currency 5 3 3 6 2 2 2 3" xfId="54421" xr:uid="{FA08ED19-B1A5-42A4-87E2-98504A17158D}"/>
    <cellStyle name="Currency 5 3 3 6 2 2 3" xfId="19001" xr:uid="{80F0C762-4283-4FB6-BD55-A70F51E76E26}"/>
    <cellStyle name="Currency 5 3 3 6 2 2 4" xfId="32691" xr:uid="{61A5C6F9-4DE4-446D-A2E4-496A8168892B}"/>
    <cellStyle name="Currency 5 3 3 6 2 2 5" xfId="47575" xr:uid="{7ED7AF70-3EF4-438A-B5A2-CE2D4CA8C3F9}"/>
    <cellStyle name="Currency 5 3 3 6 2 3" xfId="22423" xr:uid="{D8EB7A2C-F442-4CC7-8491-ECE3EF926305}"/>
    <cellStyle name="Currency 5 3 3 6 2 3 2" xfId="36115" xr:uid="{6059C0AF-994E-4613-B7A7-D23C57D2E38A}"/>
    <cellStyle name="Currency 5 3 3 6 2 3 3" xfId="50999" xr:uid="{5AD4F586-BB4A-4DB7-9DDA-4CF610593FC1}"/>
    <cellStyle name="Currency 5 3 3 6 2 4" xfId="15579" xr:uid="{A11ED4C5-A154-417B-B902-FD5249F7E304}"/>
    <cellStyle name="Currency 5 3 3 6 2 5" xfId="29269" xr:uid="{C174842A-3A16-4E91-B92B-6296BAD429A9}"/>
    <cellStyle name="Currency 5 3 3 6 2 6" xfId="44153" xr:uid="{57B4FD26-3C30-41A1-960A-E5DD5715238A}"/>
    <cellStyle name="Currency 5 3 3 6 3" xfId="10443" xr:uid="{C4717BD8-03DB-4EF1-983C-F5D1D8DE2D54}"/>
    <cellStyle name="Currency 5 3 3 6 3 2" xfId="24133" xr:uid="{5E2A409F-DB8D-406E-992C-3F9EBD2A4689}"/>
    <cellStyle name="Currency 5 3 3 6 3 2 2" xfId="37825" xr:uid="{B9FD7E6D-2003-40F5-AA83-8893C3C17099}"/>
    <cellStyle name="Currency 5 3 3 6 3 2 3" xfId="52709" xr:uid="{33B5FD8D-4B28-49AA-9ED3-C550E7071A11}"/>
    <cellStyle name="Currency 5 3 3 6 3 3" xfId="17289" xr:uid="{BA89C965-3B1B-4324-9B30-DFC2BA9F0C42}"/>
    <cellStyle name="Currency 5 3 3 6 3 4" xfId="30979" xr:uid="{1B503F02-8D99-476B-818E-A46008311A72}"/>
    <cellStyle name="Currency 5 3 3 6 3 5" xfId="45863" xr:uid="{B0E1A681-D480-43B7-94EB-E5CAD89B0DAC}"/>
    <cellStyle name="Currency 5 3 3 6 4" xfId="20711" xr:uid="{59CCCEFF-76C8-44CC-B83C-423831F7A374}"/>
    <cellStyle name="Currency 5 3 3 6 4 2" xfId="34403" xr:uid="{EDD8B37C-3339-4D24-9D73-2B88DF9998FA}"/>
    <cellStyle name="Currency 5 3 3 6 4 3" xfId="49287" xr:uid="{60891DF7-D60C-4163-8187-E5FB3ADC4432}"/>
    <cellStyle name="Currency 5 3 3 6 5" xfId="13867" xr:uid="{250FFC3D-FAAB-4F4E-9A26-752695E55EDD}"/>
    <cellStyle name="Currency 5 3 3 6 6" xfId="27557" xr:uid="{0948BAEA-0566-4EA9-93D2-892217F5A6B8}"/>
    <cellStyle name="Currency 5 3 3 6 7" xfId="42441" xr:uid="{B8D5466C-D521-4A32-92BD-214FACDC1BF2}"/>
    <cellStyle name="Currency 5 3 3 7" xfId="8719" xr:uid="{5FE6DDD2-BAAE-4C55-A3D5-57B203110C0C}"/>
    <cellStyle name="Currency 5 3 3 7 2" xfId="12141" xr:uid="{092F14AD-1DCA-4E27-8870-8E382DEB8313}"/>
    <cellStyle name="Currency 5 3 3 7 2 2" xfId="25831" xr:uid="{7D971FD6-A917-4431-A15F-68E21F86666E}"/>
    <cellStyle name="Currency 5 3 3 7 2 2 2" xfId="39523" xr:uid="{87BAC0FF-4FE7-4B08-A963-8BC033A2EAD3}"/>
    <cellStyle name="Currency 5 3 3 7 2 2 3" xfId="54407" xr:uid="{C5ED9000-490E-402D-88E0-834FDBDE1580}"/>
    <cellStyle name="Currency 5 3 3 7 2 3" xfId="18987" xr:uid="{4AA7BAE0-6702-40E1-9AE3-F53CC99B0A04}"/>
    <cellStyle name="Currency 5 3 3 7 2 4" xfId="32677" xr:uid="{D9A8926A-E0A6-4779-A54F-29D0E3B14C37}"/>
    <cellStyle name="Currency 5 3 3 7 2 5" xfId="47561" xr:uid="{61084346-8298-4C39-B667-24B18493EFA8}"/>
    <cellStyle name="Currency 5 3 3 7 3" xfId="22409" xr:uid="{C00E59DE-BB19-45D2-8E88-25E592BC6879}"/>
    <cellStyle name="Currency 5 3 3 7 3 2" xfId="36101" xr:uid="{5DB3B9C4-5259-4B13-B17F-EB3AF7EF220A}"/>
    <cellStyle name="Currency 5 3 3 7 3 3" xfId="50985" xr:uid="{63E53D7F-4D03-410A-AD72-4E2CF2D26569}"/>
    <cellStyle name="Currency 5 3 3 7 4" xfId="15565" xr:uid="{9B1F8C3E-9E40-4A4D-B14F-D81FD0FF07F1}"/>
    <cellStyle name="Currency 5 3 3 7 5" xfId="29255" xr:uid="{8C77C9A6-2BBC-4FD3-900A-BA8B268BEEC2}"/>
    <cellStyle name="Currency 5 3 3 7 6" xfId="44139" xr:uid="{147C0EE2-4767-48A5-B159-8C3E12B99712}"/>
    <cellStyle name="Currency 5 3 3 8" xfId="10429" xr:uid="{AC14BAC0-91E2-43C3-B735-EFF94AE42C48}"/>
    <cellStyle name="Currency 5 3 3 8 2" xfId="24119" xr:uid="{807D0D25-5E8D-4895-865E-9F4EF763C5E3}"/>
    <cellStyle name="Currency 5 3 3 8 2 2" xfId="37811" xr:uid="{2EBEFD45-EAEF-4B17-BA40-CE3E5179850D}"/>
    <cellStyle name="Currency 5 3 3 8 2 3" xfId="52695" xr:uid="{4C0F1CA4-D544-48EE-9CA9-104D31DA191F}"/>
    <cellStyle name="Currency 5 3 3 8 3" xfId="17275" xr:uid="{B5F222B5-D3BA-490E-B29E-860DE0B61F93}"/>
    <cellStyle name="Currency 5 3 3 8 4" xfId="30965" xr:uid="{48F6D52E-D54C-48B1-93F3-2418065B2945}"/>
    <cellStyle name="Currency 5 3 3 8 5" xfId="45849" xr:uid="{21112B7F-FCE4-499B-B34A-374F63E95407}"/>
    <cellStyle name="Currency 5 3 3 9" xfId="20697" xr:uid="{4488426D-D381-4539-B562-9CF60009E918}"/>
    <cellStyle name="Currency 5 3 3 9 2" xfId="34389" xr:uid="{F510FF5E-BC8B-4BB3-AA13-E0306551BEE0}"/>
    <cellStyle name="Currency 5 3 3 9 3" xfId="49273" xr:uid="{698BE581-18C1-458F-B132-BE567BC37985}"/>
    <cellStyle name="Currency 5 3 4" xfId="7021" xr:uid="{05A87315-BE23-4D10-8280-4B2CE70355BE}"/>
    <cellStyle name="Currency 5 3 4 10" xfId="13868" xr:uid="{A2F0AB14-D089-4D9A-A4D3-2780780A447E}"/>
    <cellStyle name="Currency 5 3 4 11" xfId="27558" xr:uid="{ED4E9019-9000-4E28-A644-5150B1DB15AC}"/>
    <cellStyle name="Currency 5 3 4 12" xfId="42442" xr:uid="{11726BCA-B63C-4E68-BB1C-01B3A1B97E3A}"/>
    <cellStyle name="Currency 5 3 4 2" xfId="7022" xr:uid="{FE9E14AB-0728-4CF6-9056-B44C08BC198B}"/>
    <cellStyle name="Currency 5 3 4 2 10" xfId="42443" xr:uid="{21858356-12D1-421E-A6D2-AAB7299BCE56}"/>
    <cellStyle name="Currency 5 3 4 2 2" xfId="7023" xr:uid="{5EC01E01-73A9-4F13-B083-7B6FAC0843FF}"/>
    <cellStyle name="Currency 5 3 4 2 2 2" xfId="7024" xr:uid="{5E7AFACC-A57D-48CC-A847-93EDE739D84A}"/>
    <cellStyle name="Currency 5 3 4 2 2 2 2" xfId="8737" xr:uid="{8D28E064-8811-40CB-AB95-FC654DB09840}"/>
    <cellStyle name="Currency 5 3 4 2 2 2 2 2" xfId="12159" xr:uid="{5CEB1D66-FF94-47A2-9D1D-06D17D3CA5FC}"/>
    <cellStyle name="Currency 5 3 4 2 2 2 2 2 2" xfId="25849" xr:uid="{DDBC2692-F4DE-4DEA-AD55-CE67C51F3007}"/>
    <cellStyle name="Currency 5 3 4 2 2 2 2 2 2 2" xfId="39541" xr:uid="{A17B164C-93DF-41B7-AA7C-F9368B69C2FE}"/>
    <cellStyle name="Currency 5 3 4 2 2 2 2 2 2 3" xfId="54425" xr:uid="{BEFC0418-1FC7-4F79-A79D-1A275F5045DB}"/>
    <cellStyle name="Currency 5 3 4 2 2 2 2 2 3" xfId="19005" xr:uid="{D95C08A3-E824-4CB0-AD29-AFEF2C629B0B}"/>
    <cellStyle name="Currency 5 3 4 2 2 2 2 2 4" xfId="32695" xr:uid="{E33469EC-D9B1-41CD-A3BF-920D09542CD8}"/>
    <cellStyle name="Currency 5 3 4 2 2 2 2 2 5" xfId="47579" xr:uid="{AE05498D-D505-491A-BE96-3A64F4007DBD}"/>
    <cellStyle name="Currency 5 3 4 2 2 2 2 3" xfId="22427" xr:uid="{CEC24EEB-C8D1-4A8F-8F77-9EF25354B216}"/>
    <cellStyle name="Currency 5 3 4 2 2 2 2 3 2" xfId="36119" xr:uid="{2F5811BD-7F1D-4CEA-ABFA-94284DE956A0}"/>
    <cellStyle name="Currency 5 3 4 2 2 2 2 3 3" xfId="51003" xr:uid="{44E0D409-C943-419D-897B-78FF3A949FFB}"/>
    <cellStyle name="Currency 5 3 4 2 2 2 2 4" xfId="15583" xr:uid="{6D258658-B0AC-4E2B-A5FC-BEFBB62E77AB}"/>
    <cellStyle name="Currency 5 3 4 2 2 2 2 5" xfId="29273" xr:uid="{AA375E13-D64E-42F5-A3CB-0B679B13CE84}"/>
    <cellStyle name="Currency 5 3 4 2 2 2 2 6" xfId="44157" xr:uid="{68D6F4FA-F7FC-4C44-B8E3-88A105A86351}"/>
    <cellStyle name="Currency 5 3 4 2 2 2 3" xfId="10447" xr:uid="{8EB0BE67-BB59-45C2-949E-91706A74AC6E}"/>
    <cellStyle name="Currency 5 3 4 2 2 2 3 2" xfId="24137" xr:uid="{97341B9A-0B99-4C9D-9529-0D2F72F06735}"/>
    <cellStyle name="Currency 5 3 4 2 2 2 3 2 2" xfId="37829" xr:uid="{5F526A6D-3EB7-4E4E-AD96-8C696BE12B15}"/>
    <cellStyle name="Currency 5 3 4 2 2 2 3 2 3" xfId="52713" xr:uid="{497B6F98-8A71-4927-BED2-5F8995A0E57F}"/>
    <cellStyle name="Currency 5 3 4 2 2 2 3 3" xfId="17293" xr:uid="{C57ABC82-65B1-4ED7-9960-99183A519E5D}"/>
    <cellStyle name="Currency 5 3 4 2 2 2 3 4" xfId="30983" xr:uid="{DADC57A4-E0C5-4D77-B732-8AF6F5DE3BEF}"/>
    <cellStyle name="Currency 5 3 4 2 2 2 3 5" xfId="45867" xr:uid="{ECB50D3C-2C85-4126-967B-87B17FCE46DE}"/>
    <cellStyle name="Currency 5 3 4 2 2 2 4" xfId="20715" xr:uid="{A029F117-F5C1-46D6-A796-92B1B1E6DBC4}"/>
    <cellStyle name="Currency 5 3 4 2 2 2 4 2" xfId="34407" xr:uid="{3C1609C2-E0E9-43A8-8227-C1235F628BE8}"/>
    <cellStyle name="Currency 5 3 4 2 2 2 4 3" xfId="49291" xr:uid="{D599F381-D5E5-4465-B23D-A88965B5ABAC}"/>
    <cellStyle name="Currency 5 3 4 2 2 2 5" xfId="13871" xr:uid="{F31EEBCA-7EA8-45A8-A46E-0FB1A543A32F}"/>
    <cellStyle name="Currency 5 3 4 2 2 2 6" xfId="27561" xr:uid="{E3A8A655-FBA2-448B-BAE7-1A3B38376123}"/>
    <cellStyle name="Currency 5 3 4 2 2 2 7" xfId="42445" xr:uid="{910A6F39-7874-4B3A-9FBA-763D2AD6CD9C}"/>
    <cellStyle name="Currency 5 3 4 2 2 3" xfId="8736" xr:uid="{CB1BC1C8-1BE8-4FF5-8997-3BD4F33D35A9}"/>
    <cellStyle name="Currency 5 3 4 2 2 3 2" xfId="12158" xr:uid="{796BDBED-B603-4243-A7BA-169313FA2559}"/>
    <cellStyle name="Currency 5 3 4 2 2 3 2 2" xfId="25848" xr:uid="{1BA1E653-3EBB-4897-935A-5A90A8E78D0F}"/>
    <cellStyle name="Currency 5 3 4 2 2 3 2 2 2" xfId="39540" xr:uid="{BAF1E973-F961-4210-BBCB-7D9E234C730C}"/>
    <cellStyle name="Currency 5 3 4 2 2 3 2 2 3" xfId="54424" xr:uid="{F38115FC-659D-4959-91D3-BACFDF50D3A6}"/>
    <cellStyle name="Currency 5 3 4 2 2 3 2 3" xfId="19004" xr:uid="{6382901F-44D3-4351-82C9-3AFF9524E9F9}"/>
    <cellStyle name="Currency 5 3 4 2 2 3 2 4" xfId="32694" xr:uid="{CD404FF7-644B-4053-B52C-6553B2CFE7C7}"/>
    <cellStyle name="Currency 5 3 4 2 2 3 2 5" xfId="47578" xr:uid="{37D8CAB3-D8D1-401A-A284-952FFC926C8B}"/>
    <cellStyle name="Currency 5 3 4 2 2 3 3" xfId="22426" xr:uid="{DEE45623-957C-4E5B-AA4B-0E8FAD2B04AE}"/>
    <cellStyle name="Currency 5 3 4 2 2 3 3 2" xfId="36118" xr:uid="{9C389C3B-B05B-4C59-884E-EE1A14A53D49}"/>
    <cellStyle name="Currency 5 3 4 2 2 3 3 3" xfId="51002" xr:uid="{684B6643-F37A-48D6-8A90-022A577B2451}"/>
    <cellStyle name="Currency 5 3 4 2 2 3 4" xfId="15582" xr:uid="{55039F88-738B-4104-A1ED-99876B51B06C}"/>
    <cellStyle name="Currency 5 3 4 2 2 3 5" xfId="29272" xr:uid="{D11E2122-1A54-4CAB-9919-72BB060CA417}"/>
    <cellStyle name="Currency 5 3 4 2 2 3 6" xfId="44156" xr:uid="{6BB4200D-1C34-48CF-BD56-BA00A2FD9A93}"/>
    <cellStyle name="Currency 5 3 4 2 2 4" xfId="10446" xr:uid="{8139A986-D762-4F43-A2B8-E262FFFD49E7}"/>
    <cellStyle name="Currency 5 3 4 2 2 4 2" xfId="24136" xr:uid="{78C88B95-F774-4097-8B17-95634F831657}"/>
    <cellStyle name="Currency 5 3 4 2 2 4 2 2" xfId="37828" xr:uid="{DF2C7514-E326-4382-B5ED-64EAAD71A2A5}"/>
    <cellStyle name="Currency 5 3 4 2 2 4 2 3" xfId="52712" xr:uid="{2019936B-784C-41E1-979B-DCFA62F2C341}"/>
    <cellStyle name="Currency 5 3 4 2 2 4 3" xfId="17292" xr:uid="{46EB8FCE-6F15-4FB1-A3BE-8597F7BC5338}"/>
    <cellStyle name="Currency 5 3 4 2 2 4 4" xfId="30982" xr:uid="{284DE5D8-A3E0-431E-94D2-0AD0DC4A1F79}"/>
    <cellStyle name="Currency 5 3 4 2 2 4 5" xfId="45866" xr:uid="{7D4BA561-930B-4A83-8B3A-6286F1C3DBBC}"/>
    <cellStyle name="Currency 5 3 4 2 2 5" xfId="20714" xr:uid="{86F0BD4B-74F0-4592-860A-17F9B7E54AF1}"/>
    <cellStyle name="Currency 5 3 4 2 2 5 2" xfId="34406" xr:uid="{2D383667-6380-4DC8-857D-DDF50BFB16A7}"/>
    <cellStyle name="Currency 5 3 4 2 2 5 3" xfId="49290" xr:uid="{E1B029B9-0CB2-4B41-93D6-3A02EC95B4C9}"/>
    <cellStyle name="Currency 5 3 4 2 2 6" xfId="13870" xr:uid="{F78BF79A-84B7-4902-838B-348C24837A01}"/>
    <cellStyle name="Currency 5 3 4 2 2 7" xfId="27560" xr:uid="{ED690C1D-7F11-42A7-B6F8-CD35332C740D}"/>
    <cellStyle name="Currency 5 3 4 2 2 8" xfId="42444" xr:uid="{4CDC78EA-C07F-42A2-AA80-FCD14DFB359F}"/>
    <cellStyle name="Currency 5 3 4 2 3" xfId="7025" xr:uid="{32FAB2FF-6A32-4F34-882E-8D83692AB1FB}"/>
    <cellStyle name="Currency 5 3 4 2 3 2" xfId="8738" xr:uid="{2AA55A4D-1C4A-4096-8D1C-C19A4E6B8F30}"/>
    <cellStyle name="Currency 5 3 4 2 3 2 2" xfId="12160" xr:uid="{40084B6C-8597-4600-B294-D4F399B6D1DC}"/>
    <cellStyle name="Currency 5 3 4 2 3 2 2 2" xfId="25850" xr:uid="{241DFFAF-390F-4E49-82CF-207A6716EEB2}"/>
    <cellStyle name="Currency 5 3 4 2 3 2 2 2 2" xfId="39542" xr:uid="{BA2C0BAE-0BE2-4C1D-A65C-CCE916E7C124}"/>
    <cellStyle name="Currency 5 3 4 2 3 2 2 2 3" xfId="54426" xr:uid="{17E4AE88-1DDF-4440-A9D2-B89824F4882F}"/>
    <cellStyle name="Currency 5 3 4 2 3 2 2 3" xfId="19006" xr:uid="{654282C3-E855-43CD-A917-7A823753E435}"/>
    <cellStyle name="Currency 5 3 4 2 3 2 2 4" xfId="32696" xr:uid="{529A4CFB-2E5D-4160-9D10-D3A92C26254C}"/>
    <cellStyle name="Currency 5 3 4 2 3 2 2 5" xfId="47580" xr:uid="{6A8291B5-6432-462F-985F-7945D605409B}"/>
    <cellStyle name="Currency 5 3 4 2 3 2 3" xfId="22428" xr:uid="{0BEE2B49-E569-4582-99B5-F2A380A1AD54}"/>
    <cellStyle name="Currency 5 3 4 2 3 2 3 2" xfId="36120" xr:uid="{349BB53F-E507-4F04-ADFC-12D0E38B3CCA}"/>
    <cellStyle name="Currency 5 3 4 2 3 2 3 3" xfId="51004" xr:uid="{77BCE8AD-ED48-4BA6-AF84-05BB0C6503AE}"/>
    <cellStyle name="Currency 5 3 4 2 3 2 4" xfId="15584" xr:uid="{E5027B3C-5871-43AB-AF17-82B47857B2E6}"/>
    <cellStyle name="Currency 5 3 4 2 3 2 5" xfId="29274" xr:uid="{F1D4EA1E-07A3-4C55-BA24-309666F2BC4C}"/>
    <cellStyle name="Currency 5 3 4 2 3 2 6" xfId="44158" xr:uid="{6D517ACC-343D-41C1-BF13-8578D3A8E134}"/>
    <cellStyle name="Currency 5 3 4 2 3 3" xfId="10448" xr:uid="{9ABF600B-ADE1-4A94-B575-904AAD1CA4DD}"/>
    <cellStyle name="Currency 5 3 4 2 3 3 2" xfId="24138" xr:uid="{D8629698-774C-4EF2-A048-5DAF07A3AE2C}"/>
    <cellStyle name="Currency 5 3 4 2 3 3 2 2" xfId="37830" xr:uid="{67089FB7-67D3-4394-B318-6002E668E458}"/>
    <cellStyle name="Currency 5 3 4 2 3 3 2 3" xfId="52714" xr:uid="{D2BDB3D8-56CF-4A96-BA34-34A078FAE650}"/>
    <cellStyle name="Currency 5 3 4 2 3 3 3" xfId="17294" xr:uid="{9D6FDA76-4984-4ACF-AD28-C9F08671C8C1}"/>
    <cellStyle name="Currency 5 3 4 2 3 3 4" xfId="30984" xr:uid="{8F718639-B414-4491-9EE4-46A5753C729E}"/>
    <cellStyle name="Currency 5 3 4 2 3 3 5" xfId="45868" xr:uid="{E0801627-F897-40A3-BA77-18B79C7CF424}"/>
    <cellStyle name="Currency 5 3 4 2 3 4" xfId="20716" xr:uid="{775AE5F4-9975-4358-8A30-F756C88D885D}"/>
    <cellStyle name="Currency 5 3 4 2 3 4 2" xfId="34408" xr:uid="{AB79E366-59C2-4B78-A024-BAFD222D26CD}"/>
    <cellStyle name="Currency 5 3 4 2 3 4 3" xfId="49292" xr:uid="{2E81775C-400B-4E4D-93E7-92E05661E3B6}"/>
    <cellStyle name="Currency 5 3 4 2 3 5" xfId="13872" xr:uid="{C9EBEABF-03F4-4B4F-8291-B8D934EA9618}"/>
    <cellStyle name="Currency 5 3 4 2 3 6" xfId="27562" xr:uid="{76D01834-D099-4F03-9A7A-5C3E0B66B727}"/>
    <cellStyle name="Currency 5 3 4 2 3 7" xfId="42446" xr:uid="{72527B6F-12C4-45E3-8D28-3C89930B06C3}"/>
    <cellStyle name="Currency 5 3 4 2 4" xfId="7026" xr:uid="{ED2F23FF-A645-4F08-AE01-C76D4BD249C0}"/>
    <cellStyle name="Currency 5 3 4 2 4 2" xfId="8739" xr:uid="{8936A922-3D81-42D2-9C21-4B2932D977AC}"/>
    <cellStyle name="Currency 5 3 4 2 4 2 2" xfId="12161" xr:uid="{87CD5E1C-2CA0-4C8D-BAA2-7F06774E4C2C}"/>
    <cellStyle name="Currency 5 3 4 2 4 2 2 2" xfId="25851" xr:uid="{D50B8DA5-E459-4FAC-887A-ECCCFE66094E}"/>
    <cellStyle name="Currency 5 3 4 2 4 2 2 2 2" xfId="39543" xr:uid="{02090A9C-9F79-439F-97EF-F95548C513F2}"/>
    <cellStyle name="Currency 5 3 4 2 4 2 2 2 3" xfId="54427" xr:uid="{E9F49339-E6F8-4672-B2EC-E277D3153F11}"/>
    <cellStyle name="Currency 5 3 4 2 4 2 2 3" xfId="19007" xr:uid="{F2AE7860-AA68-4D9A-8184-ADE76216988D}"/>
    <cellStyle name="Currency 5 3 4 2 4 2 2 4" xfId="32697" xr:uid="{32047CBD-4749-4605-A10A-2F54AD202904}"/>
    <cellStyle name="Currency 5 3 4 2 4 2 2 5" xfId="47581" xr:uid="{4BA91692-1522-4B98-8EC3-9022355205E0}"/>
    <cellStyle name="Currency 5 3 4 2 4 2 3" xfId="22429" xr:uid="{6120F99E-8EF0-4EDC-83E0-B307DC114128}"/>
    <cellStyle name="Currency 5 3 4 2 4 2 3 2" xfId="36121" xr:uid="{33A04F43-64A5-428A-9820-25D6E2DB2771}"/>
    <cellStyle name="Currency 5 3 4 2 4 2 3 3" xfId="51005" xr:uid="{2148C4EE-46E5-40B3-B901-5FD2FEABCA90}"/>
    <cellStyle name="Currency 5 3 4 2 4 2 4" xfId="15585" xr:uid="{9A74C665-69EC-4B12-A525-2BCFDDBE76A4}"/>
    <cellStyle name="Currency 5 3 4 2 4 2 5" xfId="29275" xr:uid="{037E8CCE-21CC-4760-B2AB-BAB955125CC5}"/>
    <cellStyle name="Currency 5 3 4 2 4 2 6" xfId="44159" xr:uid="{57D03590-3561-43C6-B05F-C82309C13C55}"/>
    <cellStyle name="Currency 5 3 4 2 4 3" xfId="10449" xr:uid="{6257222E-23C5-4B64-AFBE-0A9535A2A61F}"/>
    <cellStyle name="Currency 5 3 4 2 4 3 2" xfId="24139" xr:uid="{C8203C3B-F8A6-484B-9D36-08E008A87D43}"/>
    <cellStyle name="Currency 5 3 4 2 4 3 2 2" xfId="37831" xr:uid="{417A4279-F835-483C-9EC4-5908619DBEBE}"/>
    <cellStyle name="Currency 5 3 4 2 4 3 2 3" xfId="52715" xr:uid="{F558075B-F0AA-41DA-84AB-B474AC772C3E}"/>
    <cellStyle name="Currency 5 3 4 2 4 3 3" xfId="17295" xr:uid="{19533A6A-48EB-4B54-BF8B-1327F9BD442A}"/>
    <cellStyle name="Currency 5 3 4 2 4 3 4" xfId="30985" xr:uid="{C19B7130-865C-4F7E-B438-A10CEA33DFA0}"/>
    <cellStyle name="Currency 5 3 4 2 4 3 5" xfId="45869" xr:uid="{14F3BE60-8E27-45BF-971E-672090970718}"/>
    <cellStyle name="Currency 5 3 4 2 4 4" xfId="20717" xr:uid="{18B9B644-5A4A-477C-A4B8-1545AE50077C}"/>
    <cellStyle name="Currency 5 3 4 2 4 4 2" xfId="34409" xr:uid="{FAFC7C94-3BC3-45FA-A3CD-6A6861C4151F}"/>
    <cellStyle name="Currency 5 3 4 2 4 4 3" xfId="49293" xr:uid="{E2C5B4AC-7246-40BD-B0A9-CC2C81C80A8E}"/>
    <cellStyle name="Currency 5 3 4 2 4 5" xfId="13873" xr:uid="{4F19581F-9B74-44E5-9BB0-166F38B9438B}"/>
    <cellStyle name="Currency 5 3 4 2 4 6" xfId="27563" xr:uid="{7D059E1C-EF89-4FB1-9206-692CEC8BD2EC}"/>
    <cellStyle name="Currency 5 3 4 2 4 7" xfId="42447" xr:uid="{4A300CF0-2CEF-4B21-8C75-4DACAA096E96}"/>
    <cellStyle name="Currency 5 3 4 2 5" xfId="8735" xr:uid="{D26904E0-8FB3-4BFF-88E8-EEFB7B364511}"/>
    <cellStyle name="Currency 5 3 4 2 5 2" xfId="12157" xr:uid="{BD21399A-DF18-4E0A-99D4-EEEA436D0653}"/>
    <cellStyle name="Currency 5 3 4 2 5 2 2" xfId="25847" xr:uid="{307E8A5E-C762-4DF5-8E7B-1BE20BA09B86}"/>
    <cellStyle name="Currency 5 3 4 2 5 2 2 2" xfId="39539" xr:uid="{82567476-C7C6-4BE5-A052-9C589064F51A}"/>
    <cellStyle name="Currency 5 3 4 2 5 2 2 3" xfId="54423" xr:uid="{915EA783-0843-42E6-9CAD-F2B085345172}"/>
    <cellStyle name="Currency 5 3 4 2 5 2 3" xfId="19003" xr:uid="{B1FA90E7-16B4-4F6A-939C-5559C03BD365}"/>
    <cellStyle name="Currency 5 3 4 2 5 2 4" xfId="32693" xr:uid="{7872221C-3D41-45C4-BA7A-25AA96818A25}"/>
    <cellStyle name="Currency 5 3 4 2 5 2 5" xfId="47577" xr:uid="{52E06CE8-BA5B-4056-97A0-E518544C92F9}"/>
    <cellStyle name="Currency 5 3 4 2 5 3" xfId="22425" xr:uid="{F444863C-9C30-4E3E-92AE-9AB3005BF9DB}"/>
    <cellStyle name="Currency 5 3 4 2 5 3 2" xfId="36117" xr:uid="{B5505CCA-C4AD-4D06-B23C-92CFC76247EA}"/>
    <cellStyle name="Currency 5 3 4 2 5 3 3" xfId="51001" xr:uid="{00AE73CA-FD47-46FB-9288-FDE7C565B3D9}"/>
    <cellStyle name="Currency 5 3 4 2 5 4" xfId="15581" xr:uid="{A44224D3-B97D-49D7-9628-AAA140446783}"/>
    <cellStyle name="Currency 5 3 4 2 5 5" xfId="29271" xr:uid="{BABBCE9C-3165-4163-B426-FDD76A5AB767}"/>
    <cellStyle name="Currency 5 3 4 2 5 6" xfId="44155" xr:uid="{6451D4BB-3443-4DE4-A948-E2AF003C74B5}"/>
    <cellStyle name="Currency 5 3 4 2 6" xfId="10445" xr:uid="{6C923DB8-E378-48F5-B39A-571FC6D091E0}"/>
    <cellStyle name="Currency 5 3 4 2 6 2" xfId="24135" xr:uid="{87CF8F69-23B1-4342-920E-1F38D95AED95}"/>
    <cellStyle name="Currency 5 3 4 2 6 2 2" xfId="37827" xr:uid="{0D39A5BB-8FF6-4B59-9C8C-832C4E12D822}"/>
    <cellStyle name="Currency 5 3 4 2 6 2 3" xfId="52711" xr:uid="{65112B32-3C89-4547-85CD-6A7DBDAD12A3}"/>
    <cellStyle name="Currency 5 3 4 2 6 3" xfId="17291" xr:uid="{C35009D0-305A-4C81-9E54-F729285C47E0}"/>
    <cellStyle name="Currency 5 3 4 2 6 4" xfId="30981" xr:uid="{A9828829-2539-4A1D-AE97-9D8EE55FFC65}"/>
    <cellStyle name="Currency 5 3 4 2 6 5" xfId="45865" xr:uid="{BE912D12-9635-4DAD-8C20-471E732529D9}"/>
    <cellStyle name="Currency 5 3 4 2 7" xfId="20713" xr:uid="{68694BA6-D846-4E66-BD4E-CCF9B9B0255D}"/>
    <cellStyle name="Currency 5 3 4 2 7 2" xfId="34405" xr:uid="{A04852A9-D2A5-4B02-9582-4A38130E8EDA}"/>
    <cellStyle name="Currency 5 3 4 2 7 3" xfId="49289" xr:uid="{967AE4AE-DACA-4A61-B8A3-6B421188CEAD}"/>
    <cellStyle name="Currency 5 3 4 2 8" xfId="13869" xr:uid="{8E36D239-5704-4A0F-8689-A7DA4EF91BFE}"/>
    <cellStyle name="Currency 5 3 4 2 9" xfId="27559" xr:uid="{10D48AD4-1F4B-4819-B549-D79C5A552C19}"/>
    <cellStyle name="Currency 5 3 4 3" xfId="7027" xr:uid="{0655F667-62DD-40E5-86BC-3F4FB3F0904B}"/>
    <cellStyle name="Currency 5 3 4 3 10" xfId="42448" xr:uid="{11325BB2-1BE1-414A-8071-1A474377A768}"/>
    <cellStyle name="Currency 5 3 4 3 2" xfId="7028" xr:uid="{85EBA2F0-2CCB-447B-8B29-9E97F17551F3}"/>
    <cellStyle name="Currency 5 3 4 3 2 2" xfId="7029" xr:uid="{B301F8FF-69FC-4779-B589-CAC13FA31E86}"/>
    <cellStyle name="Currency 5 3 4 3 2 2 2" xfId="8742" xr:uid="{9CB7557A-AC26-4569-A762-55AD038FEA65}"/>
    <cellStyle name="Currency 5 3 4 3 2 2 2 2" xfId="12164" xr:uid="{E677DF7F-DB99-4C0C-AA64-E622FE9F92C1}"/>
    <cellStyle name="Currency 5 3 4 3 2 2 2 2 2" xfId="25854" xr:uid="{20EAE2EF-DF1B-4C69-AA74-C38136044253}"/>
    <cellStyle name="Currency 5 3 4 3 2 2 2 2 2 2" xfId="39546" xr:uid="{20577209-F8A7-479B-AC5E-83A9E7FDCCF9}"/>
    <cellStyle name="Currency 5 3 4 3 2 2 2 2 2 3" xfId="54430" xr:uid="{CE0BAC61-3F49-470D-A550-F714B464426F}"/>
    <cellStyle name="Currency 5 3 4 3 2 2 2 2 3" xfId="19010" xr:uid="{0354AD44-DCAA-44E0-ACDA-EAE57F8B0214}"/>
    <cellStyle name="Currency 5 3 4 3 2 2 2 2 4" xfId="32700" xr:uid="{D9D84346-A761-476B-82B0-E29D7CF4C669}"/>
    <cellStyle name="Currency 5 3 4 3 2 2 2 2 5" xfId="47584" xr:uid="{E09D6194-1BD2-47D8-A328-C84AE93E7BB4}"/>
    <cellStyle name="Currency 5 3 4 3 2 2 2 3" xfId="22432" xr:uid="{BC2D1086-E1C1-4CE6-A90F-13F2A007304B}"/>
    <cellStyle name="Currency 5 3 4 3 2 2 2 3 2" xfId="36124" xr:uid="{0421EE63-1AE8-4264-BE7D-684679F1F39D}"/>
    <cellStyle name="Currency 5 3 4 3 2 2 2 3 3" xfId="51008" xr:uid="{18D3DF96-A516-4BC1-8205-F4EE7D1813DF}"/>
    <cellStyle name="Currency 5 3 4 3 2 2 2 4" xfId="15588" xr:uid="{20E56CFF-9153-48E5-BE0A-5D885451D0BB}"/>
    <cellStyle name="Currency 5 3 4 3 2 2 2 5" xfId="29278" xr:uid="{CED4AF47-46FB-4FC2-93BE-C9EB047849DD}"/>
    <cellStyle name="Currency 5 3 4 3 2 2 2 6" xfId="44162" xr:uid="{0585B52E-44EE-4260-937C-164C6B88BDC3}"/>
    <cellStyle name="Currency 5 3 4 3 2 2 3" xfId="10452" xr:uid="{DAE52B0A-EDA4-4251-8508-42BDF9448443}"/>
    <cellStyle name="Currency 5 3 4 3 2 2 3 2" xfId="24142" xr:uid="{D60188B5-3033-43C6-BDB7-6192EE76C601}"/>
    <cellStyle name="Currency 5 3 4 3 2 2 3 2 2" xfId="37834" xr:uid="{16AA4C04-0FD9-4933-B3B5-5824489058A9}"/>
    <cellStyle name="Currency 5 3 4 3 2 2 3 2 3" xfId="52718" xr:uid="{F411ED7C-C3D3-45CD-94C2-140E34897C8D}"/>
    <cellStyle name="Currency 5 3 4 3 2 2 3 3" xfId="17298" xr:uid="{40BAF5B9-D134-495E-9554-ECAD2869F8A6}"/>
    <cellStyle name="Currency 5 3 4 3 2 2 3 4" xfId="30988" xr:uid="{7FF7F765-9257-4C4C-A2DA-AD42D76190A6}"/>
    <cellStyle name="Currency 5 3 4 3 2 2 3 5" xfId="45872" xr:uid="{A8F9FDE3-9B78-47C7-A9C7-42F1BEA81924}"/>
    <cellStyle name="Currency 5 3 4 3 2 2 4" xfId="20720" xr:uid="{7FB8A46D-638D-403D-9606-27BE9714953B}"/>
    <cellStyle name="Currency 5 3 4 3 2 2 4 2" xfId="34412" xr:uid="{32772E70-B56F-4DA3-BC0D-4BC003EE1E9D}"/>
    <cellStyle name="Currency 5 3 4 3 2 2 4 3" xfId="49296" xr:uid="{1016AC16-5A3B-4CB6-B04C-08AA8487E976}"/>
    <cellStyle name="Currency 5 3 4 3 2 2 5" xfId="13876" xr:uid="{B6200F61-60D9-45B1-BB44-400938DED693}"/>
    <cellStyle name="Currency 5 3 4 3 2 2 6" xfId="27566" xr:uid="{D982684D-1E7F-4882-B655-791FC62B46CB}"/>
    <cellStyle name="Currency 5 3 4 3 2 2 7" xfId="42450" xr:uid="{FB9BC32E-2E13-419F-88AF-563D43A77CAC}"/>
    <cellStyle name="Currency 5 3 4 3 2 3" xfId="8741" xr:uid="{61573EAC-9E1D-4A38-9193-CB68F96B3FAC}"/>
    <cellStyle name="Currency 5 3 4 3 2 3 2" xfId="12163" xr:uid="{A13FDC69-88B0-49CD-925D-32744F6F435C}"/>
    <cellStyle name="Currency 5 3 4 3 2 3 2 2" xfId="25853" xr:uid="{1D59AC96-A1DD-41F0-B07C-3DFDFC4DB4EE}"/>
    <cellStyle name="Currency 5 3 4 3 2 3 2 2 2" xfId="39545" xr:uid="{E02DB77B-99A9-4D8D-9DCB-CCF1B08A2433}"/>
    <cellStyle name="Currency 5 3 4 3 2 3 2 2 3" xfId="54429" xr:uid="{6CED5AA5-A55B-4089-8CD2-3E9846F513D7}"/>
    <cellStyle name="Currency 5 3 4 3 2 3 2 3" xfId="19009" xr:uid="{5D8DA624-D893-4AB3-AF1E-468FE7DC1673}"/>
    <cellStyle name="Currency 5 3 4 3 2 3 2 4" xfId="32699" xr:uid="{34C3386A-6F4E-426B-88A7-66D74352A16C}"/>
    <cellStyle name="Currency 5 3 4 3 2 3 2 5" xfId="47583" xr:uid="{FEB5D1FE-86B9-45BB-98BA-4568B5EF4975}"/>
    <cellStyle name="Currency 5 3 4 3 2 3 3" xfId="22431" xr:uid="{57543082-DA58-49E4-9062-9CE67D7F6EF4}"/>
    <cellStyle name="Currency 5 3 4 3 2 3 3 2" xfId="36123" xr:uid="{4A19213F-637B-4583-9B86-D4AA28E697CD}"/>
    <cellStyle name="Currency 5 3 4 3 2 3 3 3" xfId="51007" xr:uid="{FA612941-A212-42D1-82F6-8B8D7954AD6B}"/>
    <cellStyle name="Currency 5 3 4 3 2 3 4" xfId="15587" xr:uid="{BD00D851-4724-433A-A02D-3B59EFE82FEE}"/>
    <cellStyle name="Currency 5 3 4 3 2 3 5" xfId="29277" xr:uid="{8EF46702-42C5-486D-8AD4-110CDC70A713}"/>
    <cellStyle name="Currency 5 3 4 3 2 3 6" xfId="44161" xr:uid="{3CE7921D-E809-4A2B-89C3-F518D28E2AA8}"/>
    <cellStyle name="Currency 5 3 4 3 2 4" xfId="10451" xr:uid="{3F56B011-21B8-4D65-8FE2-91F3A1C76510}"/>
    <cellStyle name="Currency 5 3 4 3 2 4 2" xfId="24141" xr:uid="{2141AD77-8B63-4BCF-8301-4326071587CC}"/>
    <cellStyle name="Currency 5 3 4 3 2 4 2 2" xfId="37833" xr:uid="{E1287905-D0CD-412F-9D12-5A0F4D3C8E8B}"/>
    <cellStyle name="Currency 5 3 4 3 2 4 2 3" xfId="52717" xr:uid="{B04CFA25-32B5-4DEB-9749-B459A5DA881A}"/>
    <cellStyle name="Currency 5 3 4 3 2 4 3" xfId="17297" xr:uid="{CA322AF6-AE71-4960-B9FC-F81FD2387860}"/>
    <cellStyle name="Currency 5 3 4 3 2 4 4" xfId="30987" xr:uid="{D1D497DA-AF15-4BBC-BAFA-E8539E082D57}"/>
    <cellStyle name="Currency 5 3 4 3 2 4 5" xfId="45871" xr:uid="{3E7C0217-FC3C-4BB9-A191-9A2B394C5628}"/>
    <cellStyle name="Currency 5 3 4 3 2 5" xfId="20719" xr:uid="{39C81475-3B13-404D-ADDB-16824682BFBE}"/>
    <cellStyle name="Currency 5 3 4 3 2 5 2" xfId="34411" xr:uid="{FD132F06-0B68-4243-87FC-B2110B84B57C}"/>
    <cellStyle name="Currency 5 3 4 3 2 5 3" xfId="49295" xr:uid="{A7714511-5F6D-403C-B3BC-E660EA8FB900}"/>
    <cellStyle name="Currency 5 3 4 3 2 6" xfId="13875" xr:uid="{DAF49321-64CF-4A5E-81AB-3B25475252D1}"/>
    <cellStyle name="Currency 5 3 4 3 2 7" xfId="27565" xr:uid="{8340D23D-0698-4CF3-A7F8-8B0F3AA4C9CB}"/>
    <cellStyle name="Currency 5 3 4 3 2 8" xfId="42449" xr:uid="{143B393A-4584-42C2-BAC9-AA35C8AEB369}"/>
    <cellStyle name="Currency 5 3 4 3 3" xfId="7030" xr:uid="{979D4B75-E2C9-4292-B627-C4B0B8B2F0B2}"/>
    <cellStyle name="Currency 5 3 4 3 3 2" xfId="8743" xr:uid="{07BFAF57-5C7F-49C0-9B55-8511909E1FEE}"/>
    <cellStyle name="Currency 5 3 4 3 3 2 2" xfId="12165" xr:uid="{9DC00416-FD00-4BEA-AA97-15BFCEC3A428}"/>
    <cellStyle name="Currency 5 3 4 3 3 2 2 2" xfId="25855" xr:uid="{55808639-10CE-4A00-902C-3D4A189D237D}"/>
    <cellStyle name="Currency 5 3 4 3 3 2 2 2 2" xfId="39547" xr:uid="{3E46D937-D53B-46D5-A1EA-554B230F6785}"/>
    <cellStyle name="Currency 5 3 4 3 3 2 2 2 3" xfId="54431" xr:uid="{D03ED696-CC36-46D4-873C-F994D88EB1D3}"/>
    <cellStyle name="Currency 5 3 4 3 3 2 2 3" xfId="19011" xr:uid="{0FC1AD5C-B61C-43D6-9124-A3BA2AC9F608}"/>
    <cellStyle name="Currency 5 3 4 3 3 2 2 4" xfId="32701" xr:uid="{50B97BB5-4DC5-4287-A6E7-DBCF71C9F1D2}"/>
    <cellStyle name="Currency 5 3 4 3 3 2 2 5" xfId="47585" xr:uid="{760C5D12-93C2-46F6-B4AF-A0F66564EEF2}"/>
    <cellStyle name="Currency 5 3 4 3 3 2 3" xfId="22433" xr:uid="{F7D115FD-A8C4-4AEA-873A-89C59523764D}"/>
    <cellStyle name="Currency 5 3 4 3 3 2 3 2" xfId="36125" xr:uid="{206AB4D2-B1F7-49BB-B99D-B2BA4AC6806E}"/>
    <cellStyle name="Currency 5 3 4 3 3 2 3 3" xfId="51009" xr:uid="{4E3FC625-1337-411B-B0D1-C07CFECDD0B5}"/>
    <cellStyle name="Currency 5 3 4 3 3 2 4" xfId="15589" xr:uid="{46FBDDD5-B96E-41B8-9C02-D1E1B26A85D6}"/>
    <cellStyle name="Currency 5 3 4 3 3 2 5" xfId="29279" xr:uid="{3124BE2B-A8CC-4F47-9DFE-38FCD99B6D65}"/>
    <cellStyle name="Currency 5 3 4 3 3 2 6" xfId="44163" xr:uid="{99643D18-FBFC-424D-ADA6-EC194BA5604B}"/>
    <cellStyle name="Currency 5 3 4 3 3 3" xfId="10453" xr:uid="{38E7C150-9EB7-4D35-BAEC-36F3829A3ECB}"/>
    <cellStyle name="Currency 5 3 4 3 3 3 2" xfId="24143" xr:uid="{116BDEA2-6878-43CC-A7F4-276D4DC4DD0D}"/>
    <cellStyle name="Currency 5 3 4 3 3 3 2 2" xfId="37835" xr:uid="{27CD0CAC-F084-4A6C-B390-F496CA965DFD}"/>
    <cellStyle name="Currency 5 3 4 3 3 3 2 3" xfId="52719" xr:uid="{3DD2C28E-F62F-4684-BB51-9AB242FD7E38}"/>
    <cellStyle name="Currency 5 3 4 3 3 3 3" xfId="17299" xr:uid="{5747A3F7-82D0-4F5A-982E-5BA057A5B3AB}"/>
    <cellStyle name="Currency 5 3 4 3 3 3 4" xfId="30989" xr:uid="{C04B8CB4-3AAE-4263-96FB-7E025C342072}"/>
    <cellStyle name="Currency 5 3 4 3 3 3 5" xfId="45873" xr:uid="{96D6D98B-7D8C-47BE-81D3-DF4A1DD14B55}"/>
    <cellStyle name="Currency 5 3 4 3 3 4" xfId="20721" xr:uid="{323A2CF9-0EA0-4C55-9F06-0A9AF2FF44D5}"/>
    <cellStyle name="Currency 5 3 4 3 3 4 2" xfId="34413" xr:uid="{C57F4B06-D2E9-417F-B9F1-82E6A9D8C54D}"/>
    <cellStyle name="Currency 5 3 4 3 3 4 3" xfId="49297" xr:uid="{29536C52-DEE1-4D8F-9E46-E4C9C0932A63}"/>
    <cellStyle name="Currency 5 3 4 3 3 5" xfId="13877" xr:uid="{031F2E84-4130-4BA3-8F37-50625E0428DF}"/>
    <cellStyle name="Currency 5 3 4 3 3 6" xfId="27567" xr:uid="{4EC3A218-ED0E-4B77-97DD-5BEA26086B44}"/>
    <cellStyle name="Currency 5 3 4 3 3 7" xfId="42451" xr:uid="{4468C479-FD22-41F2-AF48-44BE0BED485B}"/>
    <cellStyle name="Currency 5 3 4 3 4" xfId="7031" xr:uid="{BEB05F01-295A-422D-88C2-DBF544C567D5}"/>
    <cellStyle name="Currency 5 3 4 3 4 2" xfId="8744" xr:uid="{DF2BB9D3-BF0E-4DAE-A433-D98FCEDE3FA2}"/>
    <cellStyle name="Currency 5 3 4 3 4 2 2" xfId="12166" xr:uid="{BE7DA160-4733-4258-A50A-5A4D870D000D}"/>
    <cellStyle name="Currency 5 3 4 3 4 2 2 2" xfId="25856" xr:uid="{685183DB-23F4-4369-A902-0E23F2015055}"/>
    <cellStyle name="Currency 5 3 4 3 4 2 2 2 2" xfId="39548" xr:uid="{9578EA32-0285-4697-8B68-5FA3D8F444E6}"/>
    <cellStyle name="Currency 5 3 4 3 4 2 2 2 3" xfId="54432" xr:uid="{BFFBABB1-AFD5-4083-9E62-50083307E94C}"/>
    <cellStyle name="Currency 5 3 4 3 4 2 2 3" xfId="19012" xr:uid="{C8C1D5EE-069E-4290-88E3-0F0202F98A43}"/>
    <cellStyle name="Currency 5 3 4 3 4 2 2 4" xfId="32702" xr:uid="{2ABAB60E-E281-4FC7-806B-3C94CBAC24FC}"/>
    <cellStyle name="Currency 5 3 4 3 4 2 2 5" xfId="47586" xr:uid="{FD5D0E22-FE44-4E82-B912-1BD9A77DA824}"/>
    <cellStyle name="Currency 5 3 4 3 4 2 3" xfId="22434" xr:uid="{F1BF794A-0B9E-4F7E-9C38-A812A40913A1}"/>
    <cellStyle name="Currency 5 3 4 3 4 2 3 2" xfId="36126" xr:uid="{80200183-81AA-4A9A-B678-C501FECADBF7}"/>
    <cellStyle name="Currency 5 3 4 3 4 2 3 3" xfId="51010" xr:uid="{16C67174-6268-4D71-BC3A-F0645F48A9D8}"/>
    <cellStyle name="Currency 5 3 4 3 4 2 4" xfId="15590" xr:uid="{91B7DC02-B84E-441F-B220-3BCBA8B45607}"/>
    <cellStyle name="Currency 5 3 4 3 4 2 5" xfId="29280" xr:uid="{7E528097-3D31-416B-8925-3A95713131E6}"/>
    <cellStyle name="Currency 5 3 4 3 4 2 6" xfId="44164" xr:uid="{9F77D69D-2299-4082-9187-73AC5F7EA604}"/>
    <cellStyle name="Currency 5 3 4 3 4 3" xfId="10454" xr:uid="{B8DDA7EB-7DCB-4D11-92C3-E1B7C4212CAF}"/>
    <cellStyle name="Currency 5 3 4 3 4 3 2" xfId="24144" xr:uid="{82A648AD-EEB3-493F-8FD6-C6EB183D6F11}"/>
    <cellStyle name="Currency 5 3 4 3 4 3 2 2" xfId="37836" xr:uid="{52AA5562-BC3B-4E21-B0B9-FD262398A22B}"/>
    <cellStyle name="Currency 5 3 4 3 4 3 2 3" xfId="52720" xr:uid="{8F78FA00-74F8-49D4-8DE8-65C8F721B38B}"/>
    <cellStyle name="Currency 5 3 4 3 4 3 3" xfId="17300" xr:uid="{4B9CFBB6-418E-4CEC-B893-47559556D85B}"/>
    <cellStyle name="Currency 5 3 4 3 4 3 4" xfId="30990" xr:uid="{AA142884-12EF-432C-A3B4-53EAE85FE5A1}"/>
    <cellStyle name="Currency 5 3 4 3 4 3 5" xfId="45874" xr:uid="{957DCC64-9F81-462C-BBF5-52D97BDC0D3B}"/>
    <cellStyle name="Currency 5 3 4 3 4 4" xfId="20722" xr:uid="{9FF6C751-6C7E-45D0-A5DF-62813490152C}"/>
    <cellStyle name="Currency 5 3 4 3 4 4 2" xfId="34414" xr:uid="{8929A70E-F62B-4667-A3AF-43D82FF7C552}"/>
    <cellStyle name="Currency 5 3 4 3 4 4 3" xfId="49298" xr:uid="{C0624CF4-36EF-46A9-8021-E202299F020C}"/>
    <cellStyle name="Currency 5 3 4 3 4 5" xfId="13878" xr:uid="{B045492D-AF4E-4C3C-A719-3278FAB432B6}"/>
    <cellStyle name="Currency 5 3 4 3 4 6" xfId="27568" xr:uid="{EAFF9597-BBDB-4696-9512-C3542C07EE64}"/>
    <cellStyle name="Currency 5 3 4 3 4 7" xfId="42452" xr:uid="{0A2D463B-F437-423E-9E8D-4D7604CE43F1}"/>
    <cellStyle name="Currency 5 3 4 3 5" xfId="8740" xr:uid="{D7091648-AB42-48E9-9F1D-840CA8FAFC43}"/>
    <cellStyle name="Currency 5 3 4 3 5 2" xfId="12162" xr:uid="{4071B611-0471-4876-8E2F-9E0D0263C5E5}"/>
    <cellStyle name="Currency 5 3 4 3 5 2 2" xfId="25852" xr:uid="{CA6D1185-122A-401E-83C6-4ADDDA50B7AA}"/>
    <cellStyle name="Currency 5 3 4 3 5 2 2 2" xfId="39544" xr:uid="{C14F5EC7-61AA-4275-AC31-F96F180E11BC}"/>
    <cellStyle name="Currency 5 3 4 3 5 2 2 3" xfId="54428" xr:uid="{080E2770-7202-4932-B6AA-A30E81BE0E51}"/>
    <cellStyle name="Currency 5 3 4 3 5 2 3" xfId="19008" xr:uid="{3BD4190D-9D64-4DBC-9C90-B60C3D44E1BB}"/>
    <cellStyle name="Currency 5 3 4 3 5 2 4" xfId="32698" xr:uid="{1F31E4CC-5D8E-4DA3-9BB9-F53D6442EC32}"/>
    <cellStyle name="Currency 5 3 4 3 5 2 5" xfId="47582" xr:uid="{58447367-9387-4DF2-81A2-B4CB665C7ACE}"/>
    <cellStyle name="Currency 5 3 4 3 5 3" xfId="22430" xr:uid="{3140E6B5-112B-47A4-87DD-439BDA5CC9B3}"/>
    <cellStyle name="Currency 5 3 4 3 5 3 2" xfId="36122" xr:uid="{86F65DD5-5D3B-4E87-A9F2-47DB2CD2CBED}"/>
    <cellStyle name="Currency 5 3 4 3 5 3 3" xfId="51006" xr:uid="{CFA08233-BE3B-44A6-B816-83C90FBB14AA}"/>
    <cellStyle name="Currency 5 3 4 3 5 4" xfId="15586" xr:uid="{B98EB0A3-26E6-4B16-B11C-7A3C68F665F9}"/>
    <cellStyle name="Currency 5 3 4 3 5 5" xfId="29276" xr:uid="{600AD7F9-01C0-4356-822D-32149AFD35CE}"/>
    <cellStyle name="Currency 5 3 4 3 5 6" xfId="44160" xr:uid="{F322BE5A-679C-4AF8-A181-D251FC590B12}"/>
    <cellStyle name="Currency 5 3 4 3 6" xfId="10450" xr:uid="{AB88CCE9-B66F-45F9-B50E-F71A220C670B}"/>
    <cellStyle name="Currency 5 3 4 3 6 2" xfId="24140" xr:uid="{FB4DC2C7-7B13-43A1-A4CF-B7463A4EBA55}"/>
    <cellStyle name="Currency 5 3 4 3 6 2 2" xfId="37832" xr:uid="{538E9C01-C893-4C75-B95E-B38851B5CF4B}"/>
    <cellStyle name="Currency 5 3 4 3 6 2 3" xfId="52716" xr:uid="{D95CEC5C-8323-43E4-A0EE-11D5755FEE25}"/>
    <cellStyle name="Currency 5 3 4 3 6 3" xfId="17296" xr:uid="{1128D8B4-E1F3-48D3-B274-5EF2607B4499}"/>
    <cellStyle name="Currency 5 3 4 3 6 4" xfId="30986" xr:uid="{586EA5E1-BE06-490C-A4AA-9A48197FA9AA}"/>
    <cellStyle name="Currency 5 3 4 3 6 5" xfId="45870" xr:uid="{5F242D68-D85C-4A81-95B2-9CF3E67B2884}"/>
    <cellStyle name="Currency 5 3 4 3 7" xfId="20718" xr:uid="{45D3B901-BE83-4E95-8FE1-9298A29C1A7A}"/>
    <cellStyle name="Currency 5 3 4 3 7 2" xfId="34410" xr:uid="{52FF8D56-98BC-4C1D-A58A-836316CCEDA6}"/>
    <cellStyle name="Currency 5 3 4 3 7 3" xfId="49294" xr:uid="{269A0D7C-9E77-4834-8CED-3FA4C6453254}"/>
    <cellStyle name="Currency 5 3 4 3 8" xfId="13874" xr:uid="{5A71404D-7F0F-42DC-8BCE-09468D248C90}"/>
    <cellStyle name="Currency 5 3 4 3 9" xfId="27564" xr:uid="{A893CC0A-4E53-467B-ADB5-9FA7F5EFE5C5}"/>
    <cellStyle name="Currency 5 3 4 4" xfId="7032" xr:uid="{A9158DCA-8CD1-428A-8FF0-1BD761F8A856}"/>
    <cellStyle name="Currency 5 3 4 4 2" xfId="7033" xr:uid="{4BF83678-A158-4BC7-AF0D-0073F11930B4}"/>
    <cellStyle name="Currency 5 3 4 4 2 2" xfId="8746" xr:uid="{FAC71DB2-08A7-4D98-9BD0-B3F03E30D992}"/>
    <cellStyle name="Currency 5 3 4 4 2 2 2" xfId="12168" xr:uid="{9B5B85AF-A38D-44F5-8172-F45CF8E81687}"/>
    <cellStyle name="Currency 5 3 4 4 2 2 2 2" xfId="25858" xr:uid="{D0612E8C-E55D-4335-B936-AE16B538B1E3}"/>
    <cellStyle name="Currency 5 3 4 4 2 2 2 2 2" xfId="39550" xr:uid="{D37A5DD1-F4A1-43E8-8B1C-4EC63A45EC44}"/>
    <cellStyle name="Currency 5 3 4 4 2 2 2 2 3" xfId="54434" xr:uid="{B391261B-C465-44EB-8C35-26051D0B9CAE}"/>
    <cellStyle name="Currency 5 3 4 4 2 2 2 3" xfId="19014" xr:uid="{4AFF88C6-8E15-40A8-87D8-E36E33599B88}"/>
    <cellStyle name="Currency 5 3 4 4 2 2 2 4" xfId="32704" xr:uid="{923BA6BD-141C-4E87-99BB-464D20DF50EA}"/>
    <cellStyle name="Currency 5 3 4 4 2 2 2 5" xfId="47588" xr:uid="{2471D005-518B-4D43-89DE-406AD1B92E82}"/>
    <cellStyle name="Currency 5 3 4 4 2 2 3" xfId="22436" xr:uid="{2510CA7B-787F-4481-8EB5-DC7ED204A6DD}"/>
    <cellStyle name="Currency 5 3 4 4 2 2 3 2" xfId="36128" xr:uid="{64A1BC4B-9EC6-4A8A-A56B-F131A57AA063}"/>
    <cellStyle name="Currency 5 3 4 4 2 2 3 3" xfId="51012" xr:uid="{8FC40E52-5161-4B3B-92E3-AE8AD9A9C904}"/>
    <cellStyle name="Currency 5 3 4 4 2 2 4" xfId="15592" xr:uid="{80500102-14AA-414A-92DC-FAC58EFF0F95}"/>
    <cellStyle name="Currency 5 3 4 4 2 2 5" xfId="29282" xr:uid="{B50FA339-AC6C-4932-B394-FEABF629A9E7}"/>
    <cellStyle name="Currency 5 3 4 4 2 2 6" xfId="44166" xr:uid="{72931F69-3809-44E6-A2C2-2B70187DC7BE}"/>
    <cellStyle name="Currency 5 3 4 4 2 3" xfId="10456" xr:uid="{B4C42F26-D398-4303-9910-29921AF93FA1}"/>
    <cellStyle name="Currency 5 3 4 4 2 3 2" xfId="24146" xr:uid="{FDEFEA72-0751-408C-8B6C-BC7B093B5CCF}"/>
    <cellStyle name="Currency 5 3 4 4 2 3 2 2" xfId="37838" xr:uid="{6BA6C961-0A14-4FBA-A5C1-B073C0E30FAD}"/>
    <cellStyle name="Currency 5 3 4 4 2 3 2 3" xfId="52722" xr:uid="{18C9FE6C-CC1D-47FD-9925-CB1844593BDC}"/>
    <cellStyle name="Currency 5 3 4 4 2 3 3" xfId="17302" xr:uid="{9D1EE680-097C-4987-85EB-379634727A3D}"/>
    <cellStyle name="Currency 5 3 4 4 2 3 4" xfId="30992" xr:uid="{3CA75DF0-D038-432E-90FB-D58BA10F799B}"/>
    <cellStyle name="Currency 5 3 4 4 2 3 5" xfId="45876" xr:uid="{8927FCCB-AC4F-4316-BDAA-16ACA91F4E73}"/>
    <cellStyle name="Currency 5 3 4 4 2 4" xfId="20724" xr:uid="{90A14389-655F-489C-9806-F7DBB3BF4741}"/>
    <cellStyle name="Currency 5 3 4 4 2 4 2" xfId="34416" xr:uid="{B0E58DE4-829C-473C-9DAA-8717C95EBF8A}"/>
    <cellStyle name="Currency 5 3 4 4 2 4 3" xfId="49300" xr:uid="{D27A3F2D-C6CA-40CD-AC7C-9384FFC5772E}"/>
    <cellStyle name="Currency 5 3 4 4 2 5" xfId="13880" xr:uid="{1605BBF6-5EFC-41DE-85E6-B520D4164CDD}"/>
    <cellStyle name="Currency 5 3 4 4 2 6" xfId="27570" xr:uid="{FDCD2628-F751-42F8-9D6E-49C1A1F2F2EC}"/>
    <cellStyle name="Currency 5 3 4 4 2 7" xfId="42454" xr:uid="{FC25B28C-88B6-4FA7-A10A-8F502447F5EC}"/>
    <cellStyle name="Currency 5 3 4 4 3" xfId="8745" xr:uid="{6DB977CC-FADA-46B1-AB89-9D55BC3482AE}"/>
    <cellStyle name="Currency 5 3 4 4 3 2" xfId="12167" xr:uid="{7B3BBBB7-8A3D-48B8-85AF-D669D5174F66}"/>
    <cellStyle name="Currency 5 3 4 4 3 2 2" xfId="25857" xr:uid="{5A923A7F-CE6C-47AD-A063-AFC890AFBA0E}"/>
    <cellStyle name="Currency 5 3 4 4 3 2 2 2" xfId="39549" xr:uid="{514F5679-FF4C-4AF2-A236-F025A056F3AF}"/>
    <cellStyle name="Currency 5 3 4 4 3 2 2 3" xfId="54433" xr:uid="{25DE380F-8858-49E2-A81A-A3BCC2BB2C76}"/>
    <cellStyle name="Currency 5 3 4 4 3 2 3" xfId="19013" xr:uid="{5E63F434-B7C6-43CD-AA97-7EF6E88A40D7}"/>
    <cellStyle name="Currency 5 3 4 4 3 2 4" xfId="32703" xr:uid="{6FFF56F0-93BB-4F05-B6D7-90D422232DA9}"/>
    <cellStyle name="Currency 5 3 4 4 3 2 5" xfId="47587" xr:uid="{0AB07118-C072-4490-8BC4-B520CB2ABA3E}"/>
    <cellStyle name="Currency 5 3 4 4 3 3" xfId="22435" xr:uid="{28C53ECE-DBCB-4877-854B-55650E57F6ED}"/>
    <cellStyle name="Currency 5 3 4 4 3 3 2" xfId="36127" xr:uid="{52B74EAA-4695-4629-ABE9-ACDE23E0832D}"/>
    <cellStyle name="Currency 5 3 4 4 3 3 3" xfId="51011" xr:uid="{18AA1171-4561-421D-9031-466D7361AF52}"/>
    <cellStyle name="Currency 5 3 4 4 3 4" xfId="15591" xr:uid="{BB49004D-9E54-48FA-8A10-32ADB7FD9CD5}"/>
    <cellStyle name="Currency 5 3 4 4 3 5" xfId="29281" xr:uid="{BD6DF2B8-5670-45B3-931B-7D8FAC6B04C9}"/>
    <cellStyle name="Currency 5 3 4 4 3 6" xfId="44165" xr:uid="{E0FE3388-5FDD-45B0-9B57-197E568C295B}"/>
    <cellStyle name="Currency 5 3 4 4 4" xfId="10455" xr:uid="{B117BF5B-E9FB-4115-ACDB-831501F0609B}"/>
    <cellStyle name="Currency 5 3 4 4 4 2" xfId="24145" xr:uid="{0B706317-1FAE-4758-9943-CBDD31673C80}"/>
    <cellStyle name="Currency 5 3 4 4 4 2 2" xfId="37837" xr:uid="{A7BBCC21-572B-4D38-B100-65D0B9ED80B3}"/>
    <cellStyle name="Currency 5 3 4 4 4 2 3" xfId="52721" xr:uid="{7FB8E583-C6F0-46FA-8BAA-2593D2877560}"/>
    <cellStyle name="Currency 5 3 4 4 4 3" xfId="17301" xr:uid="{CCA406C3-A74F-4E53-97DA-6F505BBF1A26}"/>
    <cellStyle name="Currency 5 3 4 4 4 4" xfId="30991" xr:uid="{821DDE25-D4AE-4190-9A05-08B09484AA19}"/>
    <cellStyle name="Currency 5 3 4 4 4 5" xfId="45875" xr:uid="{FA64B5A7-BE15-4D05-AEA0-D1363C694037}"/>
    <cellStyle name="Currency 5 3 4 4 5" xfId="20723" xr:uid="{B04E3F9A-8201-4BE8-90B6-4F0E6210FC2C}"/>
    <cellStyle name="Currency 5 3 4 4 5 2" xfId="34415" xr:uid="{F2D3F6D8-CEE7-4EF9-AF47-62B46F661A0A}"/>
    <cellStyle name="Currency 5 3 4 4 5 3" xfId="49299" xr:uid="{D462AA7D-8716-4242-B786-0C1DE8E280A8}"/>
    <cellStyle name="Currency 5 3 4 4 6" xfId="13879" xr:uid="{E017956A-D66C-4A71-AF7D-C141BF9493DB}"/>
    <cellStyle name="Currency 5 3 4 4 7" xfId="27569" xr:uid="{891B56BB-35AA-4C85-9F9B-B04A13C78D4A}"/>
    <cellStyle name="Currency 5 3 4 4 8" xfId="42453" xr:uid="{A90F38FE-8CE5-4C4F-9FC3-6BC564F76D44}"/>
    <cellStyle name="Currency 5 3 4 5" xfId="7034" xr:uid="{D330E46E-8E40-4B2D-B44A-9FD40326EB81}"/>
    <cellStyle name="Currency 5 3 4 5 2" xfId="8747" xr:uid="{8FAC1BDF-5F56-4465-B735-00F86F8067F2}"/>
    <cellStyle name="Currency 5 3 4 5 2 2" xfId="12169" xr:uid="{2BE07B60-2396-4E74-8CC4-FD1C505E69C6}"/>
    <cellStyle name="Currency 5 3 4 5 2 2 2" xfId="25859" xr:uid="{5E7B7035-40C1-480C-BC9E-3720C23CC4C4}"/>
    <cellStyle name="Currency 5 3 4 5 2 2 2 2" xfId="39551" xr:uid="{D54C45E8-A1BF-463F-BDAB-8357E20A136C}"/>
    <cellStyle name="Currency 5 3 4 5 2 2 2 3" xfId="54435" xr:uid="{67C5A886-6E7E-4D06-B316-17DF7CB769B7}"/>
    <cellStyle name="Currency 5 3 4 5 2 2 3" xfId="19015" xr:uid="{73EEA4E0-86BA-42F8-AD59-D6AB11EA8C3E}"/>
    <cellStyle name="Currency 5 3 4 5 2 2 4" xfId="32705" xr:uid="{9A39FCAC-D8D4-4192-BCA7-EAD331C538C0}"/>
    <cellStyle name="Currency 5 3 4 5 2 2 5" xfId="47589" xr:uid="{5CBDBB6C-B157-491F-BD5C-780B8108BFA8}"/>
    <cellStyle name="Currency 5 3 4 5 2 3" xfId="22437" xr:uid="{D3522BE9-0B15-4C77-832F-03402736AC00}"/>
    <cellStyle name="Currency 5 3 4 5 2 3 2" xfId="36129" xr:uid="{02156EE7-9531-4511-8F0A-C3C0EB4927D9}"/>
    <cellStyle name="Currency 5 3 4 5 2 3 3" xfId="51013" xr:uid="{A914E99E-C5EE-4647-B6B8-F0829D9873D5}"/>
    <cellStyle name="Currency 5 3 4 5 2 4" xfId="15593" xr:uid="{E91C4C82-47F2-466D-9728-BA157C06B16F}"/>
    <cellStyle name="Currency 5 3 4 5 2 5" xfId="29283" xr:uid="{6020F750-3D09-4A28-BCB3-8F6AB971E4AF}"/>
    <cellStyle name="Currency 5 3 4 5 2 6" xfId="44167" xr:uid="{A408B406-5619-4E9E-A94C-22175133C6AA}"/>
    <cellStyle name="Currency 5 3 4 5 3" xfId="10457" xr:uid="{3C613F7F-1C16-4313-BF67-F8DDE9B750DC}"/>
    <cellStyle name="Currency 5 3 4 5 3 2" xfId="24147" xr:uid="{F3404C0E-638A-4B77-B940-15142B14A61F}"/>
    <cellStyle name="Currency 5 3 4 5 3 2 2" xfId="37839" xr:uid="{4EECA3FE-6620-40A4-B9FC-0E90F0048608}"/>
    <cellStyle name="Currency 5 3 4 5 3 2 3" xfId="52723" xr:uid="{96DF45AF-6F46-4C57-BEDB-D549D5CCBF72}"/>
    <cellStyle name="Currency 5 3 4 5 3 3" xfId="17303" xr:uid="{B196A7B8-AACE-437F-9875-CE4376356A2A}"/>
    <cellStyle name="Currency 5 3 4 5 3 4" xfId="30993" xr:uid="{75030127-6580-483C-8B3B-8EC8BA582704}"/>
    <cellStyle name="Currency 5 3 4 5 3 5" xfId="45877" xr:uid="{603E9A0F-9A42-4316-AD3E-7D0AD6B9BB60}"/>
    <cellStyle name="Currency 5 3 4 5 4" xfId="20725" xr:uid="{E0A3D3BE-1F95-4CF7-B4FF-61903C2BE030}"/>
    <cellStyle name="Currency 5 3 4 5 4 2" xfId="34417" xr:uid="{24B8B4EA-37F6-49BF-92C7-0FCDE7FB2F39}"/>
    <cellStyle name="Currency 5 3 4 5 4 3" xfId="49301" xr:uid="{31AF7165-BAB9-49B7-B76C-169F43BBC322}"/>
    <cellStyle name="Currency 5 3 4 5 5" xfId="13881" xr:uid="{2F2F8A8A-DF45-4041-B3E8-FC41FD30DE67}"/>
    <cellStyle name="Currency 5 3 4 5 6" xfId="27571" xr:uid="{1A66A0F3-146D-4148-86F5-246AB95DF324}"/>
    <cellStyle name="Currency 5 3 4 5 7" xfId="42455" xr:uid="{0DF99D51-D0C9-4400-AEC0-300A7E157D72}"/>
    <cellStyle name="Currency 5 3 4 6" xfId="7035" xr:uid="{D728D434-A862-4D09-8FE6-970F5CC3A00C}"/>
    <cellStyle name="Currency 5 3 4 6 2" xfId="8748" xr:uid="{A484BFFE-CCB6-4F91-A62D-A8340A1B432F}"/>
    <cellStyle name="Currency 5 3 4 6 2 2" xfId="12170" xr:uid="{775DF996-4751-4F61-984B-CDFD3A043804}"/>
    <cellStyle name="Currency 5 3 4 6 2 2 2" xfId="25860" xr:uid="{914DC8B7-0D6A-4570-B529-DF31FEA05C25}"/>
    <cellStyle name="Currency 5 3 4 6 2 2 2 2" xfId="39552" xr:uid="{A8B0E19B-6324-4B3C-AE13-6A5FC7D814D7}"/>
    <cellStyle name="Currency 5 3 4 6 2 2 2 3" xfId="54436" xr:uid="{D3412F80-B9C7-4C1C-8D07-BFDA555DD84A}"/>
    <cellStyle name="Currency 5 3 4 6 2 2 3" xfId="19016" xr:uid="{1EF2E32A-2FCD-47AE-836B-49C7A5FF47AA}"/>
    <cellStyle name="Currency 5 3 4 6 2 2 4" xfId="32706" xr:uid="{5D632FED-D82F-42CB-9F4A-8C3BB175E581}"/>
    <cellStyle name="Currency 5 3 4 6 2 2 5" xfId="47590" xr:uid="{B2D7C8D3-2D56-4FF7-9962-D5A35169709B}"/>
    <cellStyle name="Currency 5 3 4 6 2 3" xfId="22438" xr:uid="{8F5A44A2-04C7-418E-9BBA-7721E6EE9838}"/>
    <cellStyle name="Currency 5 3 4 6 2 3 2" xfId="36130" xr:uid="{9938EABB-DFC5-47E1-99CC-0EE11EC76A9A}"/>
    <cellStyle name="Currency 5 3 4 6 2 3 3" xfId="51014" xr:uid="{E72F9427-07D8-48C1-982B-4544A25145FA}"/>
    <cellStyle name="Currency 5 3 4 6 2 4" xfId="15594" xr:uid="{D07CEE54-9DE0-4C51-982A-0EE887EFC5F9}"/>
    <cellStyle name="Currency 5 3 4 6 2 5" xfId="29284" xr:uid="{8170370C-5FF8-48C4-A958-BDAF4ACF9E6A}"/>
    <cellStyle name="Currency 5 3 4 6 2 6" xfId="44168" xr:uid="{BF85AF87-625E-4D53-8735-4DB2B6BFB670}"/>
    <cellStyle name="Currency 5 3 4 6 3" xfId="10458" xr:uid="{A6C8321F-458D-414F-91CB-173F0B0BCA1B}"/>
    <cellStyle name="Currency 5 3 4 6 3 2" xfId="24148" xr:uid="{DE2845C5-331B-40AD-AAC1-FE949182768C}"/>
    <cellStyle name="Currency 5 3 4 6 3 2 2" xfId="37840" xr:uid="{43F1298A-1B39-4EC8-83A0-41329A85C144}"/>
    <cellStyle name="Currency 5 3 4 6 3 2 3" xfId="52724" xr:uid="{5E141043-2405-4F1E-A629-652D6BF49551}"/>
    <cellStyle name="Currency 5 3 4 6 3 3" xfId="17304" xr:uid="{B76112CC-FC32-4010-8B53-2EF8C8C7FF6E}"/>
    <cellStyle name="Currency 5 3 4 6 3 4" xfId="30994" xr:uid="{671A3092-D11E-43BE-8822-BBAD6C98F555}"/>
    <cellStyle name="Currency 5 3 4 6 3 5" xfId="45878" xr:uid="{DCA60996-CB87-4232-8CD7-5AD59B7B3F6A}"/>
    <cellStyle name="Currency 5 3 4 6 4" xfId="20726" xr:uid="{669208FD-01DE-486A-8BE6-A105B23C054E}"/>
    <cellStyle name="Currency 5 3 4 6 4 2" xfId="34418" xr:uid="{AA6B292A-5436-4BAA-8F3E-29206223F1F7}"/>
    <cellStyle name="Currency 5 3 4 6 4 3" xfId="49302" xr:uid="{FCF827E8-07CE-403F-A4BD-3FB33428775F}"/>
    <cellStyle name="Currency 5 3 4 6 5" xfId="13882" xr:uid="{22439D5B-7F8E-4C12-A0FB-EE8B6B778CD2}"/>
    <cellStyle name="Currency 5 3 4 6 6" xfId="27572" xr:uid="{A6E3A313-7DC3-4B87-81F2-A9BCC9FE3B6E}"/>
    <cellStyle name="Currency 5 3 4 6 7" xfId="42456" xr:uid="{5BD63EB5-421A-4338-827C-5E9BE999BFFC}"/>
    <cellStyle name="Currency 5 3 4 7" xfId="8734" xr:uid="{F4DB7162-92B0-4778-9CA5-DAEBEC1A763E}"/>
    <cellStyle name="Currency 5 3 4 7 2" xfId="12156" xr:uid="{70527368-089D-4972-B044-62C5D255102D}"/>
    <cellStyle name="Currency 5 3 4 7 2 2" xfId="25846" xr:uid="{6BE8193B-872F-4905-99EF-6DFC4379BCE7}"/>
    <cellStyle name="Currency 5 3 4 7 2 2 2" xfId="39538" xr:uid="{49BA7435-DCF0-4DBC-AD86-92D8BCAFF751}"/>
    <cellStyle name="Currency 5 3 4 7 2 2 3" xfId="54422" xr:uid="{54E3CEB2-8880-437A-974F-BF0E2F39206B}"/>
    <cellStyle name="Currency 5 3 4 7 2 3" xfId="19002" xr:uid="{17EE8B5F-C672-49B9-8690-CA89ECC806C8}"/>
    <cellStyle name="Currency 5 3 4 7 2 4" xfId="32692" xr:uid="{891FE8D6-27DE-4104-89DF-A54D34D8D1DE}"/>
    <cellStyle name="Currency 5 3 4 7 2 5" xfId="47576" xr:uid="{C822F74C-F318-4DB7-9E49-39C3E40B9072}"/>
    <cellStyle name="Currency 5 3 4 7 3" xfId="22424" xr:uid="{0F6C55D5-E209-4174-9F40-0AD1F69649D7}"/>
    <cellStyle name="Currency 5 3 4 7 3 2" xfId="36116" xr:uid="{6F94C7B0-40A4-4B34-A15D-7FF9E5436FA4}"/>
    <cellStyle name="Currency 5 3 4 7 3 3" xfId="51000" xr:uid="{07CF6390-AA7E-4A1F-9CA6-163A2DEF19CE}"/>
    <cellStyle name="Currency 5 3 4 7 4" xfId="15580" xr:uid="{362396FC-CE6A-40B2-A212-197819772590}"/>
    <cellStyle name="Currency 5 3 4 7 5" xfId="29270" xr:uid="{67B2D729-265D-4BE0-BCE7-C5BABD014DBD}"/>
    <cellStyle name="Currency 5 3 4 7 6" xfId="44154" xr:uid="{8BC28AC3-6399-4C05-8832-7B0576A1303B}"/>
    <cellStyle name="Currency 5 3 4 8" xfId="10444" xr:uid="{A99B1261-E6D3-4D5B-AB25-D3061B9E9030}"/>
    <cellStyle name="Currency 5 3 4 8 2" xfId="24134" xr:uid="{D77CE9BE-6996-4246-AC24-F4871A2C523C}"/>
    <cellStyle name="Currency 5 3 4 8 2 2" xfId="37826" xr:uid="{E4476102-5C6C-416A-854C-40B349B3F963}"/>
    <cellStyle name="Currency 5 3 4 8 2 3" xfId="52710" xr:uid="{EE4F0FBA-9F6D-4613-94E7-93DF7FE883AF}"/>
    <cellStyle name="Currency 5 3 4 8 3" xfId="17290" xr:uid="{F789C0E4-A7B5-44E5-A8D3-A57C90E5D9FE}"/>
    <cellStyle name="Currency 5 3 4 8 4" xfId="30980" xr:uid="{BA8A5C00-0E3F-447C-A5AD-B147370C29BD}"/>
    <cellStyle name="Currency 5 3 4 8 5" xfId="45864" xr:uid="{869CA236-B044-45A5-8E43-A73087F30293}"/>
    <cellStyle name="Currency 5 3 4 9" xfId="20712" xr:uid="{AEE2F6DE-7B46-4D97-971E-BC48E4564C56}"/>
    <cellStyle name="Currency 5 3 4 9 2" xfId="34404" xr:uid="{D846711B-E75C-44A1-A507-3A8623EE6914}"/>
    <cellStyle name="Currency 5 3 4 9 3" xfId="49288" xr:uid="{3D770A02-D856-4568-ADEF-ED4B916962C8}"/>
    <cellStyle name="Currency 5 3 5" xfId="7036" xr:uid="{1B747B83-55C9-46C1-9DB1-48883FA33889}"/>
    <cellStyle name="Currency 5 3 5 10" xfId="42457" xr:uid="{9E996B4A-8AF9-4378-AC76-5300E8B91D41}"/>
    <cellStyle name="Currency 5 3 5 2" xfId="7037" xr:uid="{E9F4874E-754A-4B91-A3E7-CB5A7592AAE2}"/>
    <cellStyle name="Currency 5 3 5 2 2" xfId="7038" xr:uid="{8F5554A1-27F4-41AA-A19D-F5ABE5B0CFB5}"/>
    <cellStyle name="Currency 5 3 5 2 2 2" xfId="8751" xr:uid="{9B2133F3-4762-41A2-82D0-7EF70DCE5845}"/>
    <cellStyle name="Currency 5 3 5 2 2 2 2" xfId="12173" xr:uid="{BCA64DAA-8ABB-444B-BE87-DDE6B0CB3E3D}"/>
    <cellStyle name="Currency 5 3 5 2 2 2 2 2" xfId="25863" xr:uid="{A20FD1D3-9CBF-4363-85E0-78CBC2A253C0}"/>
    <cellStyle name="Currency 5 3 5 2 2 2 2 2 2" xfId="39555" xr:uid="{A2CB14D6-8887-4367-BE21-D408809117B9}"/>
    <cellStyle name="Currency 5 3 5 2 2 2 2 2 3" xfId="54439" xr:uid="{792E3936-86C8-41E3-91D4-9D04F906B31E}"/>
    <cellStyle name="Currency 5 3 5 2 2 2 2 3" xfId="19019" xr:uid="{F9A4AB13-9301-430B-B223-A669C9A4351F}"/>
    <cellStyle name="Currency 5 3 5 2 2 2 2 4" xfId="32709" xr:uid="{EE16D30E-253E-4AFD-A2A8-AA5C610F9A27}"/>
    <cellStyle name="Currency 5 3 5 2 2 2 2 5" xfId="47593" xr:uid="{2587B961-8361-4096-A67B-063C531517B7}"/>
    <cellStyle name="Currency 5 3 5 2 2 2 3" xfId="22441" xr:uid="{EF282CBD-7998-4735-B1A8-4A06CE88E258}"/>
    <cellStyle name="Currency 5 3 5 2 2 2 3 2" xfId="36133" xr:uid="{9448DE82-9713-4B2A-84F1-103F469030B2}"/>
    <cellStyle name="Currency 5 3 5 2 2 2 3 3" xfId="51017" xr:uid="{B9BF220D-83AB-48E8-9022-9C5D675E1E53}"/>
    <cellStyle name="Currency 5 3 5 2 2 2 4" xfId="15597" xr:uid="{73E53476-3F38-4419-873F-FB7B1561465D}"/>
    <cellStyle name="Currency 5 3 5 2 2 2 5" xfId="29287" xr:uid="{F35E6D57-869F-4500-9745-2DC4916D5C86}"/>
    <cellStyle name="Currency 5 3 5 2 2 2 6" xfId="44171" xr:uid="{D43C56A5-1C5E-469B-95CC-25EAC5B6910E}"/>
    <cellStyle name="Currency 5 3 5 2 2 3" xfId="10461" xr:uid="{9D613598-97C7-4CDE-A2C3-8B2C249E1323}"/>
    <cellStyle name="Currency 5 3 5 2 2 3 2" xfId="24151" xr:uid="{77645F95-70EF-4C98-B365-F5D7D2E37FA0}"/>
    <cellStyle name="Currency 5 3 5 2 2 3 2 2" xfId="37843" xr:uid="{C7B0F9F8-F057-4FFB-980A-B9E57ECBDB71}"/>
    <cellStyle name="Currency 5 3 5 2 2 3 2 3" xfId="52727" xr:uid="{23A9DD72-0F5F-45AF-9766-5EFFE8BFBD11}"/>
    <cellStyle name="Currency 5 3 5 2 2 3 3" xfId="17307" xr:uid="{65B15D10-4330-4578-B95D-2CE1E686813F}"/>
    <cellStyle name="Currency 5 3 5 2 2 3 4" xfId="30997" xr:uid="{3A389314-F9DB-4F77-9907-5D66A09760A2}"/>
    <cellStyle name="Currency 5 3 5 2 2 3 5" xfId="45881" xr:uid="{147ECA54-B5F0-4BEE-A0BF-82254375E408}"/>
    <cellStyle name="Currency 5 3 5 2 2 4" xfId="20729" xr:uid="{51042542-42FC-4B58-AD1A-7BFB37A758BD}"/>
    <cellStyle name="Currency 5 3 5 2 2 4 2" xfId="34421" xr:uid="{62D81158-1A2D-43B4-A461-703BFA67D0B8}"/>
    <cellStyle name="Currency 5 3 5 2 2 4 3" xfId="49305" xr:uid="{E2029953-9C77-4883-BE7A-64CB4C396593}"/>
    <cellStyle name="Currency 5 3 5 2 2 5" xfId="13885" xr:uid="{9571406E-0F09-43BD-BD2A-9C6FE1C0EC6B}"/>
    <cellStyle name="Currency 5 3 5 2 2 6" xfId="27575" xr:uid="{413403D3-144C-41C4-82A7-3AA06E3FE895}"/>
    <cellStyle name="Currency 5 3 5 2 2 7" xfId="42459" xr:uid="{57CEC813-08E2-4F20-8D96-D9F48D04D4BA}"/>
    <cellStyle name="Currency 5 3 5 2 3" xfId="8750" xr:uid="{5F1C5986-A8D4-4212-BB67-C6AC758069DB}"/>
    <cellStyle name="Currency 5 3 5 2 3 2" xfId="12172" xr:uid="{A7901CA3-2206-4A11-99E7-C03C9F277092}"/>
    <cellStyle name="Currency 5 3 5 2 3 2 2" xfId="25862" xr:uid="{DD484857-82BA-45E5-A56B-FCF141EE7BCC}"/>
    <cellStyle name="Currency 5 3 5 2 3 2 2 2" xfId="39554" xr:uid="{CA450C0E-04F4-49B7-85B8-AB3FE2997F86}"/>
    <cellStyle name="Currency 5 3 5 2 3 2 2 3" xfId="54438" xr:uid="{8238E6A3-2EF3-4E11-A370-053D87300567}"/>
    <cellStyle name="Currency 5 3 5 2 3 2 3" xfId="19018" xr:uid="{14C06D0D-E157-44F7-BFCE-37B34443034C}"/>
    <cellStyle name="Currency 5 3 5 2 3 2 4" xfId="32708" xr:uid="{355C3D5D-E53B-4DF4-87B2-ABD860BB089D}"/>
    <cellStyle name="Currency 5 3 5 2 3 2 5" xfId="47592" xr:uid="{B233DFFE-6849-403F-A129-050C76075541}"/>
    <cellStyle name="Currency 5 3 5 2 3 3" xfId="22440" xr:uid="{32894502-525A-400A-971F-8033FB261FD1}"/>
    <cellStyle name="Currency 5 3 5 2 3 3 2" xfId="36132" xr:uid="{CC2E64EC-DAEF-4612-9C04-B590D74E9F44}"/>
    <cellStyle name="Currency 5 3 5 2 3 3 3" xfId="51016" xr:uid="{0348109D-7F79-46D6-8773-C7E41121922D}"/>
    <cellStyle name="Currency 5 3 5 2 3 4" xfId="15596" xr:uid="{8E9152F6-5B75-4B9D-8158-8FFAACE9721B}"/>
    <cellStyle name="Currency 5 3 5 2 3 5" xfId="29286" xr:uid="{BED4C1E4-E0F6-4EF1-8334-479B8DEDFDD1}"/>
    <cellStyle name="Currency 5 3 5 2 3 6" xfId="44170" xr:uid="{197FF2AE-10DF-4EBA-9288-38CB42DDCB79}"/>
    <cellStyle name="Currency 5 3 5 2 4" xfId="10460" xr:uid="{58E201B4-0C1A-4584-B78C-0CD4D169A9E8}"/>
    <cellStyle name="Currency 5 3 5 2 4 2" xfId="24150" xr:uid="{1BEB6177-3036-4F89-BF6B-39EE34951AA5}"/>
    <cellStyle name="Currency 5 3 5 2 4 2 2" xfId="37842" xr:uid="{BAD4D198-0B7F-4806-813A-BBB74C7012C6}"/>
    <cellStyle name="Currency 5 3 5 2 4 2 3" xfId="52726" xr:uid="{4B73AD4D-5302-4070-8B97-82FF4AA3A77D}"/>
    <cellStyle name="Currency 5 3 5 2 4 3" xfId="17306" xr:uid="{CA25228F-70AE-4D2A-8E3D-1508D491B3A1}"/>
    <cellStyle name="Currency 5 3 5 2 4 4" xfId="30996" xr:uid="{083E5233-F8A5-40E7-99F2-020E66806B02}"/>
    <cellStyle name="Currency 5 3 5 2 4 5" xfId="45880" xr:uid="{13E4EDA7-D568-45D5-A913-F7BA0EB2B0CE}"/>
    <cellStyle name="Currency 5 3 5 2 5" xfId="20728" xr:uid="{16705AA0-AF08-487A-9021-00255AF657BB}"/>
    <cellStyle name="Currency 5 3 5 2 5 2" xfId="34420" xr:uid="{52FF5415-A5D3-4B00-A632-07B5985C941D}"/>
    <cellStyle name="Currency 5 3 5 2 5 3" xfId="49304" xr:uid="{042A111B-C05E-4C6E-A3D7-491F7A70238E}"/>
    <cellStyle name="Currency 5 3 5 2 6" xfId="13884" xr:uid="{766FE1BC-A41F-4DA3-B001-5F8E64F7129E}"/>
    <cellStyle name="Currency 5 3 5 2 7" xfId="27574" xr:uid="{9995A66C-99F7-419F-96A7-E26F0961898B}"/>
    <cellStyle name="Currency 5 3 5 2 8" xfId="42458" xr:uid="{89D3DD49-24B1-401B-A015-757874E496E4}"/>
    <cellStyle name="Currency 5 3 5 3" xfId="7039" xr:uid="{48E1DB92-D02B-4932-A74D-78EFE8DAB662}"/>
    <cellStyle name="Currency 5 3 5 3 2" xfId="8752" xr:uid="{B883C02E-1D20-4F7A-946A-55BA1E2B67D9}"/>
    <cellStyle name="Currency 5 3 5 3 2 2" xfId="12174" xr:uid="{6CA34231-55FE-43BD-962D-63FEB36587F0}"/>
    <cellStyle name="Currency 5 3 5 3 2 2 2" xfId="25864" xr:uid="{16E4CCA5-CB3C-4FA0-B2EE-B56183062734}"/>
    <cellStyle name="Currency 5 3 5 3 2 2 2 2" xfId="39556" xr:uid="{285BBC55-D062-43CD-AAE9-8F897C2F67D5}"/>
    <cellStyle name="Currency 5 3 5 3 2 2 2 3" xfId="54440" xr:uid="{BB3CBB70-671C-4B1D-84D5-F571CD88ABB2}"/>
    <cellStyle name="Currency 5 3 5 3 2 2 3" xfId="19020" xr:uid="{4920B139-4C11-45B8-BC2B-1A54F2BE8D07}"/>
    <cellStyle name="Currency 5 3 5 3 2 2 4" xfId="32710" xr:uid="{53A24807-089D-4A95-AF48-8779EFEF0264}"/>
    <cellStyle name="Currency 5 3 5 3 2 2 5" xfId="47594" xr:uid="{2C01206D-3944-4FC7-90F8-92518F250003}"/>
    <cellStyle name="Currency 5 3 5 3 2 3" xfId="22442" xr:uid="{9BBC26D2-C156-48D1-B520-41BD37FC09A2}"/>
    <cellStyle name="Currency 5 3 5 3 2 3 2" xfId="36134" xr:uid="{154A0FA1-88E6-4AC7-BCB0-3E9F46FE88CF}"/>
    <cellStyle name="Currency 5 3 5 3 2 3 3" xfId="51018" xr:uid="{6A747C00-B431-4862-87ED-9651F1167EDF}"/>
    <cellStyle name="Currency 5 3 5 3 2 4" xfId="15598" xr:uid="{99744F0E-C0BB-44F1-A4F7-99361C6FC081}"/>
    <cellStyle name="Currency 5 3 5 3 2 5" xfId="29288" xr:uid="{E2626D67-D20D-400A-8ECC-6291D39D4C32}"/>
    <cellStyle name="Currency 5 3 5 3 2 6" xfId="44172" xr:uid="{78D16348-68D2-4F6B-AAC2-B5F9D93C4181}"/>
    <cellStyle name="Currency 5 3 5 3 3" xfId="10462" xr:uid="{C4A471FC-B49B-4E6E-AAC2-160E34AADCD9}"/>
    <cellStyle name="Currency 5 3 5 3 3 2" xfId="24152" xr:uid="{D626CCA1-60E3-4186-B097-977F833C94C0}"/>
    <cellStyle name="Currency 5 3 5 3 3 2 2" xfId="37844" xr:uid="{E978AE56-8FF6-4BA3-B4E7-9ACE000161D6}"/>
    <cellStyle name="Currency 5 3 5 3 3 2 3" xfId="52728" xr:uid="{0FF41E66-C17C-4317-810D-2E61FE857B3F}"/>
    <cellStyle name="Currency 5 3 5 3 3 3" xfId="17308" xr:uid="{012F0C27-840C-4445-ABB7-97DED421E65B}"/>
    <cellStyle name="Currency 5 3 5 3 3 4" xfId="30998" xr:uid="{8D3FBBF9-E037-4F96-88AD-56D76938B0B7}"/>
    <cellStyle name="Currency 5 3 5 3 3 5" xfId="45882" xr:uid="{B62931EB-9D7D-4FF3-AD98-E7670A0ACE09}"/>
    <cellStyle name="Currency 5 3 5 3 4" xfId="20730" xr:uid="{D5CA89F6-26D5-4F12-BC1F-742057BE5254}"/>
    <cellStyle name="Currency 5 3 5 3 4 2" xfId="34422" xr:uid="{A6162089-A3CF-430B-8DBF-AA60D15DF16A}"/>
    <cellStyle name="Currency 5 3 5 3 4 3" xfId="49306" xr:uid="{517D6AB8-6405-4493-B5FE-AF0874AFA93C}"/>
    <cellStyle name="Currency 5 3 5 3 5" xfId="13886" xr:uid="{4CDE7AE2-7F45-4269-A235-526839EB9A0E}"/>
    <cellStyle name="Currency 5 3 5 3 6" xfId="27576" xr:uid="{53D4707A-D563-464A-9231-66EE0133D6FA}"/>
    <cellStyle name="Currency 5 3 5 3 7" xfId="42460" xr:uid="{48918B3F-B5E0-4A20-80CF-23801A4CD7C3}"/>
    <cellStyle name="Currency 5 3 5 4" xfId="7040" xr:uid="{346FB79D-8E1F-40C5-99D9-7002B9C4746B}"/>
    <cellStyle name="Currency 5 3 5 4 2" xfId="8753" xr:uid="{B0D0A74B-8455-4E57-93C1-76DFB724D6E6}"/>
    <cellStyle name="Currency 5 3 5 4 2 2" xfId="12175" xr:uid="{0C0B3EF2-7C39-4211-9934-80D044B16FF7}"/>
    <cellStyle name="Currency 5 3 5 4 2 2 2" xfId="25865" xr:uid="{7D13BBEE-A0F7-426A-9537-D479612F17E7}"/>
    <cellStyle name="Currency 5 3 5 4 2 2 2 2" xfId="39557" xr:uid="{2F168F23-5DBE-405A-B290-BAB900C0D0C3}"/>
    <cellStyle name="Currency 5 3 5 4 2 2 2 3" xfId="54441" xr:uid="{60E0F7B6-5365-4868-9D5B-F453F9C2CA18}"/>
    <cellStyle name="Currency 5 3 5 4 2 2 3" xfId="19021" xr:uid="{A80A0FCC-A0BE-4BAD-AD9A-F98224920125}"/>
    <cellStyle name="Currency 5 3 5 4 2 2 4" xfId="32711" xr:uid="{8929990C-4CD1-4BD9-AB4D-9C69387892AB}"/>
    <cellStyle name="Currency 5 3 5 4 2 2 5" xfId="47595" xr:uid="{36215521-17E1-4C83-A80F-19ED49866302}"/>
    <cellStyle name="Currency 5 3 5 4 2 3" xfId="22443" xr:uid="{671E0B04-FD39-4385-A773-F1A53B3A5479}"/>
    <cellStyle name="Currency 5 3 5 4 2 3 2" xfId="36135" xr:uid="{43C97FF7-86A6-4A33-922E-C401172DC4EC}"/>
    <cellStyle name="Currency 5 3 5 4 2 3 3" xfId="51019" xr:uid="{7FBD43DD-C661-469A-8721-804A527CD46E}"/>
    <cellStyle name="Currency 5 3 5 4 2 4" xfId="15599" xr:uid="{0AF523E9-939F-4664-8967-C0853DE0DF5F}"/>
    <cellStyle name="Currency 5 3 5 4 2 5" xfId="29289" xr:uid="{B3DF1CDE-BA8A-437F-BD0F-56E6202172A4}"/>
    <cellStyle name="Currency 5 3 5 4 2 6" xfId="44173" xr:uid="{A68384D9-CC76-44E4-9476-382E6EB8E5E2}"/>
    <cellStyle name="Currency 5 3 5 4 3" xfId="10463" xr:uid="{7CAFE9E6-36DA-4766-B1A2-DF2E1627DEF8}"/>
    <cellStyle name="Currency 5 3 5 4 3 2" xfId="24153" xr:uid="{8AB21AAA-91AE-4166-AC0B-65340BAB0FA7}"/>
    <cellStyle name="Currency 5 3 5 4 3 2 2" xfId="37845" xr:uid="{7BE953A2-E23F-4FDF-85CD-CADC4BCEB42E}"/>
    <cellStyle name="Currency 5 3 5 4 3 2 3" xfId="52729" xr:uid="{1A96DF77-EB2D-483C-AA19-D03559978C30}"/>
    <cellStyle name="Currency 5 3 5 4 3 3" xfId="17309" xr:uid="{44D521F1-70F4-406A-BC57-984ABE04D764}"/>
    <cellStyle name="Currency 5 3 5 4 3 4" xfId="30999" xr:uid="{8C589ABF-CB48-4101-94F3-DA01CC7FE1A6}"/>
    <cellStyle name="Currency 5 3 5 4 3 5" xfId="45883" xr:uid="{437EA943-D34A-48E2-BF4A-D657A66E8605}"/>
    <cellStyle name="Currency 5 3 5 4 4" xfId="20731" xr:uid="{478F321F-88F5-4038-99A1-66FEE2B501FA}"/>
    <cellStyle name="Currency 5 3 5 4 4 2" xfId="34423" xr:uid="{7ABB5AD2-54EC-4D9B-BA05-8FE4B4A1484A}"/>
    <cellStyle name="Currency 5 3 5 4 4 3" xfId="49307" xr:uid="{58497271-566E-4BE0-8112-B59F0EE886BB}"/>
    <cellStyle name="Currency 5 3 5 4 5" xfId="13887" xr:uid="{BF82725A-F7FF-447B-AFFD-432D42C7BFA5}"/>
    <cellStyle name="Currency 5 3 5 4 6" xfId="27577" xr:uid="{4C5FCF17-039E-46F3-AF2D-32608BAF2D1F}"/>
    <cellStyle name="Currency 5 3 5 4 7" xfId="42461" xr:uid="{7840BB69-DDA5-4728-9D12-7E7B71EA0021}"/>
    <cellStyle name="Currency 5 3 5 5" xfId="8749" xr:uid="{A41B40B2-9326-428A-A572-8E449098A317}"/>
    <cellStyle name="Currency 5 3 5 5 2" xfId="12171" xr:uid="{579183C5-9949-48F3-A604-BFD66FD3751E}"/>
    <cellStyle name="Currency 5 3 5 5 2 2" xfId="25861" xr:uid="{0F337CFB-79C3-43D0-B194-F166D02A168C}"/>
    <cellStyle name="Currency 5 3 5 5 2 2 2" xfId="39553" xr:uid="{953364FB-345D-4877-98EB-4A0700B78B67}"/>
    <cellStyle name="Currency 5 3 5 5 2 2 3" xfId="54437" xr:uid="{A6361BB9-9E2D-4194-A081-F0075C7378AD}"/>
    <cellStyle name="Currency 5 3 5 5 2 3" xfId="19017" xr:uid="{8AD84151-E730-4BDA-88D1-BB30E4373F5C}"/>
    <cellStyle name="Currency 5 3 5 5 2 4" xfId="32707" xr:uid="{388F951D-6855-4C8C-A081-C134A5C9FC6A}"/>
    <cellStyle name="Currency 5 3 5 5 2 5" xfId="47591" xr:uid="{20C80D32-0F1C-4DDA-9013-500F42507FAD}"/>
    <cellStyle name="Currency 5 3 5 5 3" xfId="22439" xr:uid="{DDED183C-A57D-4007-8C43-093DC5A950B9}"/>
    <cellStyle name="Currency 5 3 5 5 3 2" xfId="36131" xr:uid="{E0537D2D-E724-4D92-8C48-105F6805063D}"/>
    <cellStyle name="Currency 5 3 5 5 3 3" xfId="51015" xr:uid="{D757957A-29E7-4A52-BB07-38812EEFEB23}"/>
    <cellStyle name="Currency 5 3 5 5 4" xfId="15595" xr:uid="{CB7A4756-8DBD-4061-AD2D-C192F89A985A}"/>
    <cellStyle name="Currency 5 3 5 5 5" xfId="29285" xr:uid="{1F69C5F3-25F1-4EB2-994F-0D713F7F76DE}"/>
    <cellStyle name="Currency 5 3 5 5 6" xfId="44169" xr:uid="{348901A5-B501-46DF-95DD-3B02F4B74F5A}"/>
    <cellStyle name="Currency 5 3 5 6" xfId="10459" xr:uid="{72ADF04A-BFA8-4386-9FBB-D10ECF4D2914}"/>
    <cellStyle name="Currency 5 3 5 6 2" xfId="24149" xr:uid="{4E147A3A-5F11-4B19-8F69-4A5ED303F041}"/>
    <cellStyle name="Currency 5 3 5 6 2 2" xfId="37841" xr:uid="{D875F195-B8D5-4D00-833C-7B94741491C3}"/>
    <cellStyle name="Currency 5 3 5 6 2 3" xfId="52725" xr:uid="{B90CE2D0-D44F-4AFD-9798-FF2DA8AE48F5}"/>
    <cellStyle name="Currency 5 3 5 6 3" xfId="17305" xr:uid="{A7CCFE82-9DFF-4E4A-A68A-2C098D259B82}"/>
    <cellStyle name="Currency 5 3 5 6 4" xfId="30995" xr:uid="{C9D7FE02-E741-407C-B8BA-EB1E0B4835BE}"/>
    <cellStyle name="Currency 5 3 5 6 5" xfId="45879" xr:uid="{C727DC65-73C5-420A-8C93-A7E995323154}"/>
    <cellStyle name="Currency 5 3 5 7" xfId="20727" xr:uid="{0B9C3716-8250-4119-8307-BA01BE9730F1}"/>
    <cellStyle name="Currency 5 3 5 7 2" xfId="34419" xr:uid="{7571099E-DBD6-4AD0-BF43-8614CC258B71}"/>
    <cellStyle name="Currency 5 3 5 7 3" xfId="49303" xr:uid="{A1708735-E67A-4600-95A5-7FA7DC709E51}"/>
    <cellStyle name="Currency 5 3 5 8" xfId="13883" xr:uid="{B08B8425-0761-484B-9F25-A812DCE115D6}"/>
    <cellStyle name="Currency 5 3 5 9" xfId="27573" xr:uid="{B74B245E-CAC8-492A-91F3-B2B2F65C5459}"/>
    <cellStyle name="Currency 5 3 6" xfId="7041" xr:uid="{E0C1647C-CD13-4DB7-AAC7-E0C4590D927D}"/>
    <cellStyle name="Currency 5 3 6 10" xfId="42462" xr:uid="{6E8E0841-515F-46CB-836F-CE3A42D59B5D}"/>
    <cellStyle name="Currency 5 3 6 2" xfId="7042" xr:uid="{53279EB0-2D0B-4838-9022-67183B28995C}"/>
    <cellStyle name="Currency 5 3 6 2 2" xfId="7043" xr:uid="{25E446BD-2103-463B-9CA5-0308D344C520}"/>
    <cellStyle name="Currency 5 3 6 2 2 2" xfId="8756" xr:uid="{72618313-7640-4990-9A75-5A14563F2762}"/>
    <cellStyle name="Currency 5 3 6 2 2 2 2" xfId="12178" xr:uid="{2761360E-530C-4351-AC8D-07A5D3A1C650}"/>
    <cellStyle name="Currency 5 3 6 2 2 2 2 2" xfId="25868" xr:uid="{C5512728-1DF2-4BD5-BDD9-FBEAE0978410}"/>
    <cellStyle name="Currency 5 3 6 2 2 2 2 2 2" xfId="39560" xr:uid="{E15DA318-32DD-4DCF-993C-510E7A67E7CE}"/>
    <cellStyle name="Currency 5 3 6 2 2 2 2 2 3" xfId="54444" xr:uid="{CD1C9417-D398-4F00-855F-133084854C13}"/>
    <cellStyle name="Currency 5 3 6 2 2 2 2 3" xfId="19024" xr:uid="{DD8F2AEC-9D4E-498B-84B7-A92E225B56AF}"/>
    <cellStyle name="Currency 5 3 6 2 2 2 2 4" xfId="32714" xr:uid="{F8502C3A-CEFC-40CE-8C97-0A2EC0412470}"/>
    <cellStyle name="Currency 5 3 6 2 2 2 2 5" xfId="47598" xr:uid="{C3B6305C-00F2-4AC3-BA38-A07431C812BA}"/>
    <cellStyle name="Currency 5 3 6 2 2 2 3" xfId="22446" xr:uid="{48AACEA9-291D-49AE-90C6-B8DB2B1AE14F}"/>
    <cellStyle name="Currency 5 3 6 2 2 2 3 2" xfId="36138" xr:uid="{7C209799-54A3-44F2-BB9B-D738F66A4FFC}"/>
    <cellStyle name="Currency 5 3 6 2 2 2 3 3" xfId="51022" xr:uid="{F1BE63E2-2834-4A4A-B406-8384277AA435}"/>
    <cellStyle name="Currency 5 3 6 2 2 2 4" xfId="15602" xr:uid="{D14ED49C-1220-490B-BA66-BB8E6BA79809}"/>
    <cellStyle name="Currency 5 3 6 2 2 2 5" xfId="29292" xr:uid="{F36058E3-49EB-4318-9D03-910E8E10ECA4}"/>
    <cellStyle name="Currency 5 3 6 2 2 2 6" xfId="44176" xr:uid="{31FD0D61-16CF-4D31-8EB1-1F7BBA08BD36}"/>
    <cellStyle name="Currency 5 3 6 2 2 3" xfId="10466" xr:uid="{0FCE0D96-1D9C-451C-A98F-5AC07932376E}"/>
    <cellStyle name="Currency 5 3 6 2 2 3 2" xfId="24156" xr:uid="{87A63479-043A-4D3E-850E-134AC71DB23D}"/>
    <cellStyle name="Currency 5 3 6 2 2 3 2 2" xfId="37848" xr:uid="{04BBC9C6-A946-46C1-ADEB-0F99D08EFFC5}"/>
    <cellStyle name="Currency 5 3 6 2 2 3 2 3" xfId="52732" xr:uid="{A78D0399-95AC-40E2-8ED7-53B5549D3BF9}"/>
    <cellStyle name="Currency 5 3 6 2 2 3 3" xfId="17312" xr:uid="{B76ED3C1-8FA1-462B-A780-DC87DEFC4142}"/>
    <cellStyle name="Currency 5 3 6 2 2 3 4" xfId="31002" xr:uid="{A7B35DCE-6BBD-45C4-A41A-32459E73A63F}"/>
    <cellStyle name="Currency 5 3 6 2 2 3 5" xfId="45886" xr:uid="{CAA5F881-DB44-4221-B962-A9615DEB8777}"/>
    <cellStyle name="Currency 5 3 6 2 2 4" xfId="20734" xr:uid="{43815260-345C-44B6-BEFC-04AD99ACFF5C}"/>
    <cellStyle name="Currency 5 3 6 2 2 4 2" xfId="34426" xr:uid="{9652936E-1D2F-45E5-A83A-30C0F46AAF17}"/>
    <cellStyle name="Currency 5 3 6 2 2 4 3" xfId="49310" xr:uid="{7912F666-9D3F-4B5E-A1E1-5ECFC7F2D5D6}"/>
    <cellStyle name="Currency 5 3 6 2 2 5" xfId="13890" xr:uid="{8CE05700-885F-4811-96F4-B7A120E8F512}"/>
    <cellStyle name="Currency 5 3 6 2 2 6" xfId="27580" xr:uid="{7FAB28B5-7BE4-4291-A02F-B030F3AC2CC9}"/>
    <cellStyle name="Currency 5 3 6 2 2 7" xfId="42464" xr:uid="{D868D147-9409-4E4E-BC5A-BBE0CE8BAD8C}"/>
    <cellStyle name="Currency 5 3 6 2 3" xfId="8755" xr:uid="{D8DE7C11-A625-4DC0-AEE2-9BB103D235EC}"/>
    <cellStyle name="Currency 5 3 6 2 3 2" xfId="12177" xr:uid="{6F582E38-A20B-4275-9A48-ED1322AFC499}"/>
    <cellStyle name="Currency 5 3 6 2 3 2 2" xfId="25867" xr:uid="{2BB237DA-4403-4849-9341-8B23C880A6A9}"/>
    <cellStyle name="Currency 5 3 6 2 3 2 2 2" xfId="39559" xr:uid="{FA9064BE-F628-4DF6-BAF3-620CF37FF5DC}"/>
    <cellStyle name="Currency 5 3 6 2 3 2 2 3" xfId="54443" xr:uid="{D3576819-F9DC-45E1-9F63-BA27A978CCA4}"/>
    <cellStyle name="Currency 5 3 6 2 3 2 3" xfId="19023" xr:uid="{9F6CB666-D5AC-4562-AAF0-9250ABF0C6F0}"/>
    <cellStyle name="Currency 5 3 6 2 3 2 4" xfId="32713" xr:uid="{4671EAE4-AC11-4D0E-88E7-35BEEC39B278}"/>
    <cellStyle name="Currency 5 3 6 2 3 2 5" xfId="47597" xr:uid="{078B0B2C-0FC3-4C53-88C9-22B0DE8FA026}"/>
    <cellStyle name="Currency 5 3 6 2 3 3" xfId="22445" xr:uid="{612CF975-8CD7-45C7-BC44-DF85B6A4D714}"/>
    <cellStyle name="Currency 5 3 6 2 3 3 2" xfId="36137" xr:uid="{5C47A39F-67F5-47E3-9061-75467D58C20B}"/>
    <cellStyle name="Currency 5 3 6 2 3 3 3" xfId="51021" xr:uid="{6ACE99F7-9F78-4643-89AE-CB53437EC011}"/>
    <cellStyle name="Currency 5 3 6 2 3 4" xfId="15601" xr:uid="{0F605B68-508A-43D7-9DED-1D7BB85F315B}"/>
    <cellStyle name="Currency 5 3 6 2 3 5" xfId="29291" xr:uid="{06F98C89-1EB8-45AB-A6A2-BF25B52CA370}"/>
    <cellStyle name="Currency 5 3 6 2 3 6" xfId="44175" xr:uid="{0E29C323-A33B-4C95-92A3-D6B5952B8C29}"/>
    <cellStyle name="Currency 5 3 6 2 4" xfId="10465" xr:uid="{5A63436B-248F-4127-846A-8BABAB858825}"/>
    <cellStyle name="Currency 5 3 6 2 4 2" xfId="24155" xr:uid="{B6ECFA92-5E0B-4377-AA85-421DD30BFDA8}"/>
    <cellStyle name="Currency 5 3 6 2 4 2 2" xfId="37847" xr:uid="{B1414686-954E-4406-A232-97EE6EE62876}"/>
    <cellStyle name="Currency 5 3 6 2 4 2 3" xfId="52731" xr:uid="{25349A52-8D2F-4872-9123-0540CBF1DBCC}"/>
    <cellStyle name="Currency 5 3 6 2 4 3" xfId="17311" xr:uid="{46B4A5EC-10E0-4E0B-81EB-7C4478C4D9A6}"/>
    <cellStyle name="Currency 5 3 6 2 4 4" xfId="31001" xr:uid="{AC558316-48EE-4FC6-883F-E2B3BE8D3450}"/>
    <cellStyle name="Currency 5 3 6 2 4 5" xfId="45885" xr:uid="{C8409B9F-914B-431C-8AB0-35B1270B5EB7}"/>
    <cellStyle name="Currency 5 3 6 2 5" xfId="20733" xr:uid="{D5D44C15-5F8D-4D14-8A9E-8B9D3ADA0E72}"/>
    <cellStyle name="Currency 5 3 6 2 5 2" xfId="34425" xr:uid="{5DD7FEAF-1383-4EB7-BF69-F2A160611F7E}"/>
    <cellStyle name="Currency 5 3 6 2 5 3" xfId="49309" xr:uid="{33A6986B-A64B-43B8-9694-8BDA0C903DD3}"/>
    <cellStyle name="Currency 5 3 6 2 6" xfId="13889" xr:uid="{FEDC0680-326B-4DB5-8E23-AB3A8CE4EA22}"/>
    <cellStyle name="Currency 5 3 6 2 7" xfId="27579" xr:uid="{47ABBF52-1859-4CF6-BE69-460AE2A496DA}"/>
    <cellStyle name="Currency 5 3 6 2 8" xfId="42463" xr:uid="{F2C34C24-1A0F-46D7-9A22-493D666ED9BF}"/>
    <cellStyle name="Currency 5 3 6 3" xfId="7044" xr:uid="{6373D7B7-F235-44AB-9643-04E5D6FC31C9}"/>
    <cellStyle name="Currency 5 3 6 3 2" xfId="8757" xr:uid="{995AA4D1-DB2A-4CAF-BEF0-4D7F6A8B6503}"/>
    <cellStyle name="Currency 5 3 6 3 2 2" xfId="12179" xr:uid="{06D76A32-6B05-49A8-B3F6-001395367687}"/>
    <cellStyle name="Currency 5 3 6 3 2 2 2" xfId="25869" xr:uid="{F0D95EAA-0A4B-47EE-AD3E-DB86065D32E5}"/>
    <cellStyle name="Currency 5 3 6 3 2 2 2 2" xfId="39561" xr:uid="{31DB1C11-2A13-4448-B075-0122FC33DE02}"/>
    <cellStyle name="Currency 5 3 6 3 2 2 2 3" xfId="54445" xr:uid="{EBAC78F1-B888-42DB-84AE-990166D4AF0B}"/>
    <cellStyle name="Currency 5 3 6 3 2 2 3" xfId="19025" xr:uid="{A01C4F71-BFFA-4FD8-8BC0-6BC21DE53414}"/>
    <cellStyle name="Currency 5 3 6 3 2 2 4" xfId="32715" xr:uid="{0396740C-55F3-4BD3-832C-767DBE26D0F6}"/>
    <cellStyle name="Currency 5 3 6 3 2 2 5" xfId="47599" xr:uid="{9C09377F-A7E6-4037-8BC2-FC2B6DF2E658}"/>
    <cellStyle name="Currency 5 3 6 3 2 3" xfId="22447" xr:uid="{BDA11C4F-0A7A-4592-9BDD-5A62703FFC2E}"/>
    <cellStyle name="Currency 5 3 6 3 2 3 2" xfId="36139" xr:uid="{1915CDEA-1A44-4B24-ADB6-BACC96504684}"/>
    <cellStyle name="Currency 5 3 6 3 2 3 3" xfId="51023" xr:uid="{BEEEA181-BDFF-4FAF-8493-7B77A96BA551}"/>
    <cellStyle name="Currency 5 3 6 3 2 4" xfId="15603" xr:uid="{0689A85C-2F84-4F06-8681-10E0FAA6DE8E}"/>
    <cellStyle name="Currency 5 3 6 3 2 5" xfId="29293" xr:uid="{A38E818A-0E87-43DA-98DD-F644D565ED37}"/>
    <cellStyle name="Currency 5 3 6 3 2 6" xfId="44177" xr:uid="{4CDAE2CD-1928-48CC-90B8-A19A5EE83404}"/>
    <cellStyle name="Currency 5 3 6 3 3" xfId="10467" xr:uid="{A12A5E8A-89C8-423F-9C9F-A923ADF8205C}"/>
    <cellStyle name="Currency 5 3 6 3 3 2" xfId="24157" xr:uid="{89288E4E-4E6C-48BB-9AE7-418D04C09A7E}"/>
    <cellStyle name="Currency 5 3 6 3 3 2 2" xfId="37849" xr:uid="{B1350D2B-55BC-4E78-B96B-FD2CD6D57B28}"/>
    <cellStyle name="Currency 5 3 6 3 3 2 3" xfId="52733" xr:uid="{F39A7D8B-934C-4D9C-AD7F-B9DA051509F1}"/>
    <cellStyle name="Currency 5 3 6 3 3 3" xfId="17313" xr:uid="{A8D045F0-1D6A-4D26-BC5B-682B44937E20}"/>
    <cellStyle name="Currency 5 3 6 3 3 4" xfId="31003" xr:uid="{BE7D91E6-6281-422A-82EC-035E752C40F9}"/>
    <cellStyle name="Currency 5 3 6 3 3 5" xfId="45887" xr:uid="{43006CC9-D6AD-4CCF-AEF6-B9A3060C151F}"/>
    <cellStyle name="Currency 5 3 6 3 4" xfId="20735" xr:uid="{3E35A34A-4F28-41A8-8555-2B6B5B65D422}"/>
    <cellStyle name="Currency 5 3 6 3 4 2" xfId="34427" xr:uid="{290F36B1-F8DA-4169-9449-512A60ADE235}"/>
    <cellStyle name="Currency 5 3 6 3 4 3" xfId="49311" xr:uid="{CA656D67-B5C5-4DB0-9309-26921303D736}"/>
    <cellStyle name="Currency 5 3 6 3 5" xfId="13891" xr:uid="{91CF3B16-BFA9-457A-BC70-BD377ABD98EF}"/>
    <cellStyle name="Currency 5 3 6 3 6" xfId="27581" xr:uid="{6891002F-1236-4F5C-B22D-AC0883A38F97}"/>
    <cellStyle name="Currency 5 3 6 3 7" xfId="42465" xr:uid="{0107BB83-891F-40EC-9507-A7F12BDC4B05}"/>
    <cellStyle name="Currency 5 3 6 4" xfId="7045" xr:uid="{D5212663-37BA-488A-95A0-C7C8AC4D6887}"/>
    <cellStyle name="Currency 5 3 6 4 2" xfId="8758" xr:uid="{D39E5C8C-0175-4AD7-92C7-09B5215CCC4B}"/>
    <cellStyle name="Currency 5 3 6 4 2 2" xfId="12180" xr:uid="{DE63BAE8-8911-49E1-91C6-46DFA6471181}"/>
    <cellStyle name="Currency 5 3 6 4 2 2 2" xfId="25870" xr:uid="{6DA40EB5-2BB8-4C85-8BAD-5BDEB6ED887E}"/>
    <cellStyle name="Currency 5 3 6 4 2 2 2 2" xfId="39562" xr:uid="{67496A49-C7B8-4A88-A803-DC069D47C45C}"/>
    <cellStyle name="Currency 5 3 6 4 2 2 2 3" xfId="54446" xr:uid="{0C11C4E3-7249-485D-9DD4-D46E8A55C3C2}"/>
    <cellStyle name="Currency 5 3 6 4 2 2 3" xfId="19026" xr:uid="{4F8909B4-364F-4278-9F45-CF5CD129E2A3}"/>
    <cellStyle name="Currency 5 3 6 4 2 2 4" xfId="32716" xr:uid="{62890B69-4744-48BA-9960-AC51D4E6D152}"/>
    <cellStyle name="Currency 5 3 6 4 2 2 5" xfId="47600" xr:uid="{A4C58CD4-48FC-4024-9D6D-674FC23FE94A}"/>
    <cellStyle name="Currency 5 3 6 4 2 3" xfId="22448" xr:uid="{1086C1F3-FEB6-4C1C-BBA7-BEF8A47F2431}"/>
    <cellStyle name="Currency 5 3 6 4 2 3 2" xfId="36140" xr:uid="{D08EC837-0EE0-44D2-8F2A-BE5364A5891B}"/>
    <cellStyle name="Currency 5 3 6 4 2 3 3" xfId="51024" xr:uid="{21D1824F-B9CA-4773-87EB-7FD81EFDF279}"/>
    <cellStyle name="Currency 5 3 6 4 2 4" xfId="15604" xr:uid="{84043F7E-9236-49FC-A8B5-578AC5794947}"/>
    <cellStyle name="Currency 5 3 6 4 2 5" xfId="29294" xr:uid="{3E4A5DDE-F6A8-4F0C-88B7-2C09E61A6E5D}"/>
    <cellStyle name="Currency 5 3 6 4 2 6" xfId="44178" xr:uid="{66EFA725-41B6-463B-BED9-E0A63966A40E}"/>
    <cellStyle name="Currency 5 3 6 4 3" xfId="10468" xr:uid="{665B0F24-884B-40B2-AFEE-5BC0C2DD5D28}"/>
    <cellStyle name="Currency 5 3 6 4 3 2" xfId="24158" xr:uid="{9BCEBF0D-BF9D-4A3B-B1BA-C99264F01C19}"/>
    <cellStyle name="Currency 5 3 6 4 3 2 2" xfId="37850" xr:uid="{9B67BAFD-0213-4F24-924A-314C0771A63B}"/>
    <cellStyle name="Currency 5 3 6 4 3 2 3" xfId="52734" xr:uid="{84356416-04DC-4928-B7E4-7D3EE1BF3F04}"/>
    <cellStyle name="Currency 5 3 6 4 3 3" xfId="17314" xr:uid="{E2BCA19F-3D36-4008-B487-93E2BCE3671F}"/>
    <cellStyle name="Currency 5 3 6 4 3 4" xfId="31004" xr:uid="{E98EE1FD-9685-4F98-8A8B-FB3332DC06D0}"/>
    <cellStyle name="Currency 5 3 6 4 3 5" xfId="45888" xr:uid="{26428043-8926-42E4-A4EA-7D6CB695562C}"/>
    <cellStyle name="Currency 5 3 6 4 4" xfId="20736" xr:uid="{22A461B4-F905-483F-8354-1BD4C131ACF3}"/>
    <cellStyle name="Currency 5 3 6 4 4 2" xfId="34428" xr:uid="{6B360A9F-A222-48CC-BE35-0F9E64C4720B}"/>
    <cellStyle name="Currency 5 3 6 4 4 3" xfId="49312" xr:uid="{31EC13B7-EF9E-4F3C-8233-678825D55D7A}"/>
    <cellStyle name="Currency 5 3 6 4 5" xfId="13892" xr:uid="{115A42DD-234B-4452-BA87-883C69042BF4}"/>
    <cellStyle name="Currency 5 3 6 4 6" xfId="27582" xr:uid="{D63061A1-1D9A-4126-BCB3-6CAD7D78CAAF}"/>
    <cellStyle name="Currency 5 3 6 4 7" xfId="42466" xr:uid="{F2D5FD74-A82C-4D3B-B491-5C22122DF588}"/>
    <cellStyle name="Currency 5 3 6 5" xfId="8754" xr:uid="{8FE7A06A-E8D0-4C6D-A7BC-88FA5094E07B}"/>
    <cellStyle name="Currency 5 3 6 5 2" xfId="12176" xr:uid="{B71BBAE6-D1A1-49A9-B95F-6618F828244C}"/>
    <cellStyle name="Currency 5 3 6 5 2 2" xfId="25866" xr:uid="{93296621-64B2-4141-BCB2-28BF735D1D0F}"/>
    <cellStyle name="Currency 5 3 6 5 2 2 2" xfId="39558" xr:uid="{2E469CBA-E1F3-4866-909D-CFAAEFD22D29}"/>
    <cellStyle name="Currency 5 3 6 5 2 2 3" xfId="54442" xr:uid="{28C55661-A335-4E8A-AA0B-28656A9BC26B}"/>
    <cellStyle name="Currency 5 3 6 5 2 3" xfId="19022" xr:uid="{7DBE755A-98F5-4E85-BB6A-F23508A155F8}"/>
    <cellStyle name="Currency 5 3 6 5 2 4" xfId="32712" xr:uid="{027A6C8A-8A87-43C0-9943-53F8B1AF981D}"/>
    <cellStyle name="Currency 5 3 6 5 2 5" xfId="47596" xr:uid="{7126ABA4-5F9A-4FA6-909C-AF169D9B516A}"/>
    <cellStyle name="Currency 5 3 6 5 3" xfId="22444" xr:uid="{FB22BF7F-EF39-4BF3-9C6D-10C322D835F8}"/>
    <cellStyle name="Currency 5 3 6 5 3 2" xfId="36136" xr:uid="{4FC1C84A-726B-4E06-9036-01AB5AD39A40}"/>
    <cellStyle name="Currency 5 3 6 5 3 3" xfId="51020" xr:uid="{F702DA85-BDCC-4085-9F5E-9EE5560BA186}"/>
    <cellStyle name="Currency 5 3 6 5 4" xfId="15600" xr:uid="{E8016B7B-B204-4FDA-BFA3-D7B293E2C317}"/>
    <cellStyle name="Currency 5 3 6 5 5" xfId="29290" xr:uid="{5CB6A73F-3DED-464D-AAB3-AA4999897D08}"/>
    <cellStyle name="Currency 5 3 6 5 6" xfId="44174" xr:uid="{8F2296EF-A8C8-4451-8192-74A5A2A0341B}"/>
    <cellStyle name="Currency 5 3 6 6" xfId="10464" xr:uid="{1831E215-C396-45E6-A868-E036679443E3}"/>
    <cellStyle name="Currency 5 3 6 6 2" xfId="24154" xr:uid="{B813267D-0A71-4C5F-805E-62FCB39A6114}"/>
    <cellStyle name="Currency 5 3 6 6 2 2" xfId="37846" xr:uid="{8860D040-092E-4838-9625-5ED644E12F96}"/>
    <cellStyle name="Currency 5 3 6 6 2 3" xfId="52730" xr:uid="{5B7586DD-21B1-42BC-916A-B57754B62C60}"/>
    <cellStyle name="Currency 5 3 6 6 3" xfId="17310" xr:uid="{6B45FA19-6ACE-4FED-AAAC-A3D135BA26B2}"/>
    <cellStyle name="Currency 5 3 6 6 4" xfId="31000" xr:uid="{A995B629-1F9C-4799-93DF-F795A96B7D68}"/>
    <cellStyle name="Currency 5 3 6 6 5" xfId="45884" xr:uid="{E0245DC9-65F0-4BDF-8FB5-3C048F35C499}"/>
    <cellStyle name="Currency 5 3 6 7" xfId="20732" xr:uid="{9DD77A7E-A05A-463B-A1F3-B3331F64DF75}"/>
    <cellStyle name="Currency 5 3 6 7 2" xfId="34424" xr:uid="{19BA3E15-356A-42F7-A4AA-185D0CC31AA1}"/>
    <cellStyle name="Currency 5 3 6 7 3" xfId="49308" xr:uid="{A8375DFD-ED9A-4EDE-B594-51C241158BC7}"/>
    <cellStyle name="Currency 5 3 6 8" xfId="13888" xr:uid="{D9371AD0-EB71-46A8-801B-D719C62220B6}"/>
    <cellStyle name="Currency 5 3 6 9" xfId="27578" xr:uid="{AAB4B148-8BE4-467B-B1CC-7E0372DF00FC}"/>
    <cellStyle name="Currency 5 3 7" xfId="7046" xr:uid="{E3ADD93F-3B2D-4EC6-9F9E-D37750B42FF0}"/>
    <cellStyle name="Currency 5 3 7 2" xfId="7047" xr:uid="{45139568-A344-408B-AE78-683181B4DFE7}"/>
    <cellStyle name="Currency 5 3 7 2 2" xfId="8760" xr:uid="{D004DE55-E53A-4D55-A30A-73CA47FD0E15}"/>
    <cellStyle name="Currency 5 3 7 2 2 2" xfId="12182" xr:uid="{37409D67-2D46-4EBB-92EB-E6690717A1F2}"/>
    <cellStyle name="Currency 5 3 7 2 2 2 2" xfId="25872" xr:uid="{6E4A4C66-8DE8-4757-AC73-0685BD13D807}"/>
    <cellStyle name="Currency 5 3 7 2 2 2 2 2" xfId="39564" xr:uid="{471DB041-E12C-4BA0-8BF9-E58114939D9D}"/>
    <cellStyle name="Currency 5 3 7 2 2 2 2 3" xfId="54448" xr:uid="{674B49ED-712C-4E54-BB78-B299E3F43CC8}"/>
    <cellStyle name="Currency 5 3 7 2 2 2 3" xfId="19028" xr:uid="{4B1A7213-D34B-4AAC-B0D7-C23ACBC54EDC}"/>
    <cellStyle name="Currency 5 3 7 2 2 2 4" xfId="32718" xr:uid="{0DD03C2E-2DC0-4939-9A39-B7E5D3FF0145}"/>
    <cellStyle name="Currency 5 3 7 2 2 2 5" xfId="47602" xr:uid="{A336B11E-97CD-4DD4-AE14-3FAF8A42874D}"/>
    <cellStyle name="Currency 5 3 7 2 2 3" xfId="22450" xr:uid="{5E2163D5-6E57-4CF2-BF9F-7BC8793F9BD5}"/>
    <cellStyle name="Currency 5 3 7 2 2 3 2" xfId="36142" xr:uid="{E749D1D7-AC32-426D-8E81-7E066D0D93A7}"/>
    <cellStyle name="Currency 5 3 7 2 2 3 3" xfId="51026" xr:uid="{E3BBEA05-8836-4B18-9B1B-8A72EFDE5257}"/>
    <cellStyle name="Currency 5 3 7 2 2 4" xfId="15606" xr:uid="{5AF1A3FE-7D55-4CD9-86B1-AA5B9F30BC3C}"/>
    <cellStyle name="Currency 5 3 7 2 2 5" xfId="29296" xr:uid="{44C63703-108B-4A21-AE5C-DB97592E64A1}"/>
    <cellStyle name="Currency 5 3 7 2 2 6" xfId="44180" xr:uid="{EBDA0D0F-8919-416D-B7A3-E60F0E6A9C53}"/>
    <cellStyle name="Currency 5 3 7 2 3" xfId="10470" xr:uid="{C46C2847-D75E-4B6E-94C0-D4A7E8138363}"/>
    <cellStyle name="Currency 5 3 7 2 3 2" xfId="24160" xr:uid="{BEACFECA-6E64-4BF1-B55A-14EF56B304A1}"/>
    <cellStyle name="Currency 5 3 7 2 3 2 2" xfId="37852" xr:uid="{D0A743D4-502D-44C6-B98F-6ED3B0CB2A74}"/>
    <cellStyle name="Currency 5 3 7 2 3 2 3" xfId="52736" xr:uid="{FD899CC7-4D03-48B4-BC30-0D31C60AE249}"/>
    <cellStyle name="Currency 5 3 7 2 3 3" xfId="17316" xr:uid="{53724906-794A-4F19-834D-7DD71CFBE4AD}"/>
    <cellStyle name="Currency 5 3 7 2 3 4" xfId="31006" xr:uid="{4D9E2272-805F-4141-A1AB-8D2ECBB86884}"/>
    <cellStyle name="Currency 5 3 7 2 3 5" xfId="45890" xr:uid="{8E665887-A396-4350-936E-945343889076}"/>
    <cellStyle name="Currency 5 3 7 2 4" xfId="20738" xr:uid="{BD8632D6-2C30-49D2-A3B0-46984C0686B1}"/>
    <cellStyle name="Currency 5 3 7 2 4 2" xfId="34430" xr:uid="{DC1C8F12-1FEC-4F4B-B5C1-4ABA6EA50AF5}"/>
    <cellStyle name="Currency 5 3 7 2 4 3" xfId="49314" xr:uid="{A505567C-4A5F-483B-99EA-E4B2C5A153E4}"/>
    <cellStyle name="Currency 5 3 7 2 5" xfId="13894" xr:uid="{7B7A2A6E-742B-4EDE-9B64-B3654D30413F}"/>
    <cellStyle name="Currency 5 3 7 2 6" xfId="27584" xr:uid="{676704A5-7778-4B56-9DCE-1DE86F60955D}"/>
    <cellStyle name="Currency 5 3 7 2 7" xfId="42468" xr:uid="{93048A34-2DD2-4B28-8271-34CA50A1F38B}"/>
    <cellStyle name="Currency 5 3 7 3" xfId="8759" xr:uid="{2FBC3B0A-73BC-49FC-BC46-A3E70FDD8D3B}"/>
    <cellStyle name="Currency 5 3 7 3 2" xfId="12181" xr:uid="{97B7F7E5-4FDB-453C-B4CF-8A4422DD301C}"/>
    <cellStyle name="Currency 5 3 7 3 2 2" xfId="25871" xr:uid="{E5D3D509-7E26-4DB9-8549-836CB76F9FE4}"/>
    <cellStyle name="Currency 5 3 7 3 2 2 2" xfId="39563" xr:uid="{D4C1C668-0660-4C3D-A9EC-3EDBE5E3E3CF}"/>
    <cellStyle name="Currency 5 3 7 3 2 2 3" xfId="54447" xr:uid="{9A374DEA-2CDA-4370-8362-6511D9EE39F8}"/>
    <cellStyle name="Currency 5 3 7 3 2 3" xfId="19027" xr:uid="{17FB01E4-24B9-4D40-B807-4174A1292BFE}"/>
    <cellStyle name="Currency 5 3 7 3 2 4" xfId="32717" xr:uid="{9239A1B9-54E1-4E20-8B9A-3F9C4DEDCFA7}"/>
    <cellStyle name="Currency 5 3 7 3 2 5" xfId="47601" xr:uid="{3B006456-3D29-4E83-83DC-BA3F20186613}"/>
    <cellStyle name="Currency 5 3 7 3 3" xfId="22449" xr:uid="{62C15AD3-6240-492D-9957-371725CD4EFE}"/>
    <cellStyle name="Currency 5 3 7 3 3 2" xfId="36141" xr:uid="{C69A4A6A-DB40-4827-B74D-AC833C7B8C4D}"/>
    <cellStyle name="Currency 5 3 7 3 3 3" xfId="51025" xr:uid="{6E9C66AB-381C-46CD-B887-9F06423AAAA9}"/>
    <cellStyle name="Currency 5 3 7 3 4" xfId="15605" xr:uid="{86CFF765-39C3-4C15-BC91-D961E7BE5C4C}"/>
    <cellStyle name="Currency 5 3 7 3 5" xfId="29295" xr:uid="{80FDF1EE-3ED9-4423-9130-409E7D17C409}"/>
    <cellStyle name="Currency 5 3 7 3 6" xfId="44179" xr:uid="{72A87AFA-A551-4EBB-9921-875E5CC82B47}"/>
    <cellStyle name="Currency 5 3 7 4" xfId="10469" xr:uid="{88D68BD9-6710-4E62-ACC5-2C140C04F960}"/>
    <cellStyle name="Currency 5 3 7 4 2" xfId="24159" xr:uid="{7E7E03ED-9CAC-4B2F-85A6-517A7EF84B5A}"/>
    <cellStyle name="Currency 5 3 7 4 2 2" xfId="37851" xr:uid="{7E875A34-AC08-4079-898D-3F93C94DF68D}"/>
    <cellStyle name="Currency 5 3 7 4 2 3" xfId="52735" xr:uid="{59964256-A69E-44B5-8ABF-79E65BC9CD61}"/>
    <cellStyle name="Currency 5 3 7 4 3" xfId="17315" xr:uid="{CD7483BF-7658-4DC0-B61F-83FE04DE62C3}"/>
    <cellStyle name="Currency 5 3 7 4 4" xfId="31005" xr:uid="{5F98091C-4F69-48B0-B928-03E443F2EFE0}"/>
    <cellStyle name="Currency 5 3 7 4 5" xfId="45889" xr:uid="{6A3B9DB4-682F-4C23-9E98-3EE16A395DE1}"/>
    <cellStyle name="Currency 5 3 7 5" xfId="20737" xr:uid="{DB4A19E3-04C7-4793-9B37-4B37C6F1B280}"/>
    <cellStyle name="Currency 5 3 7 5 2" xfId="34429" xr:uid="{F5474CF8-2F93-457F-9EDB-C30D3DBC77B3}"/>
    <cellStyle name="Currency 5 3 7 5 3" xfId="49313" xr:uid="{57BEC53A-28CF-428B-A4B8-896D45B8CFF8}"/>
    <cellStyle name="Currency 5 3 7 6" xfId="13893" xr:uid="{82D837B4-4E04-4B72-A8DF-E261E6A25312}"/>
    <cellStyle name="Currency 5 3 7 7" xfId="27583" xr:uid="{BB366953-9010-41EF-A56B-C30535D7E59C}"/>
    <cellStyle name="Currency 5 3 7 8" xfId="42467" xr:uid="{64F65760-9B44-426B-82EE-D638B47163ED}"/>
    <cellStyle name="Currency 5 3 8" xfId="7048" xr:uid="{A6B7E174-4FB5-4D56-9F0A-7E791FCA6B56}"/>
    <cellStyle name="Currency 5 3 8 2" xfId="8761" xr:uid="{09DC6373-E885-4652-8565-AB7F75E15BC7}"/>
    <cellStyle name="Currency 5 3 8 2 2" xfId="12183" xr:uid="{952318C7-1566-467B-BEE6-242735AA1285}"/>
    <cellStyle name="Currency 5 3 8 2 2 2" xfId="25873" xr:uid="{784A946E-B4E3-44B7-B030-657C8C03FDBB}"/>
    <cellStyle name="Currency 5 3 8 2 2 2 2" xfId="39565" xr:uid="{CFFBD5BA-51FA-4C9F-8C86-EFC3B1C812B7}"/>
    <cellStyle name="Currency 5 3 8 2 2 2 3" xfId="54449" xr:uid="{FA9BAFEA-12A4-4116-8C48-929C21C9C879}"/>
    <cellStyle name="Currency 5 3 8 2 2 3" xfId="19029" xr:uid="{3E22FE42-BB80-4D37-93C8-FDE0431A8B7B}"/>
    <cellStyle name="Currency 5 3 8 2 2 4" xfId="32719" xr:uid="{E00A2E6C-7377-469E-BC2D-2A6DF43BDBEF}"/>
    <cellStyle name="Currency 5 3 8 2 2 5" xfId="47603" xr:uid="{A9B91354-1107-4E24-8810-4D95AF491C22}"/>
    <cellStyle name="Currency 5 3 8 2 3" xfId="22451" xr:uid="{BCD44C65-134B-478B-B32C-37F7930776FB}"/>
    <cellStyle name="Currency 5 3 8 2 3 2" xfId="36143" xr:uid="{D235A41D-9887-4F42-99C4-1813DA33B9B6}"/>
    <cellStyle name="Currency 5 3 8 2 3 3" xfId="51027" xr:uid="{68DB0481-3323-4DCB-B00F-69ECF218BF8A}"/>
    <cellStyle name="Currency 5 3 8 2 4" xfId="15607" xr:uid="{F5B6A8BC-B81A-4567-B2DA-88D53F9CF053}"/>
    <cellStyle name="Currency 5 3 8 2 5" xfId="29297" xr:uid="{56C26F63-DCED-48E1-BD60-6281FF538EA7}"/>
    <cellStyle name="Currency 5 3 8 2 6" xfId="44181" xr:uid="{257AC6A3-3E3A-46CE-8102-EE2F192EF672}"/>
    <cellStyle name="Currency 5 3 8 3" xfId="10471" xr:uid="{C3B4D36B-CB49-4954-8A6B-C8FC9DA2ACA7}"/>
    <cellStyle name="Currency 5 3 8 3 2" xfId="24161" xr:uid="{1CE52AF5-518C-4BA3-8F85-09BA52218D6A}"/>
    <cellStyle name="Currency 5 3 8 3 2 2" xfId="37853" xr:uid="{0865328C-E24C-46D6-AD65-DC5D254910E8}"/>
    <cellStyle name="Currency 5 3 8 3 2 3" xfId="52737" xr:uid="{7BD30E65-ABF0-4DCA-9AD1-17EA8FF95BBA}"/>
    <cellStyle name="Currency 5 3 8 3 3" xfId="17317" xr:uid="{3C9BEFA8-4820-4C73-9B0A-70C94C55A2E4}"/>
    <cellStyle name="Currency 5 3 8 3 4" xfId="31007" xr:uid="{23C2F1ED-D268-4A49-8FE4-F643D09C372C}"/>
    <cellStyle name="Currency 5 3 8 3 5" xfId="45891" xr:uid="{09F2E7F7-3544-4F6D-9805-156E06748BDA}"/>
    <cellStyle name="Currency 5 3 8 4" xfId="20739" xr:uid="{231C1848-464E-4461-920C-06791EE0DB4F}"/>
    <cellStyle name="Currency 5 3 8 4 2" xfId="34431" xr:uid="{7FAE34D4-0C2F-4BFF-82C8-4F46DC1EA119}"/>
    <cellStyle name="Currency 5 3 8 4 3" xfId="49315" xr:uid="{A7241298-A04D-4DB2-8E6B-53CFA0CAD599}"/>
    <cellStyle name="Currency 5 3 8 5" xfId="13895" xr:uid="{B1CE36E6-7ADA-45F9-8884-96192455E6BE}"/>
    <cellStyle name="Currency 5 3 8 6" xfId="27585" xr:uid="{B83D7086-FA98-42FA-9ADD-D5EE06AB03C0}"/>
    <cellStyle name="Currency 5 3 8 7" xfId="42469" xr:uid="{1B30F876-433F-4239-AC50-7889D61269E8}"/>
    <cellStyle name="Currency 5 3 9" xfId="7049" xr:uid="{60B9A0B0-D428-45D7-ACA0-46E7D796425C}"/>
    <cellStyle name="Currency 5 3 9 2" xfId="8762" xr:uid="{908E3D3A-86D0-4FD6-A919-394E0BF13DA6}"/>
    <cellStyle name="Currency 5 3 9 2 2" xfId="12184" xr:uid="{F41CF17C-F3D6-40CD-9C62-2AFDDFC37098}"/>
    <cellStyle name="Currency 5 3 9 2 2 2" xfId="25874" xr:uid="{7B74D002-16FB-41AE-8F8A-E4341BFE2A1B}"/>
    <cellStyle name="Currency 5 3 9 2 2 2 2" xfId="39566" xr:uid="{AA29A42F-93D8-4CA4-9628-6E45DBFCD961}"/>
    <cellStyle name="Currency 5 3 9 2 2 2 3" xfId="54450" xr:uid="{B676FFDF-8BB8-4CFC-B642-45D899458C93}"/>
    <cellStyle name="Currency 5 3 9 2 2 3" xfId="19030" xr:uid="{7C67E7A7-F135-4E81-8014-B71C0D37D722}"/>
    <cellStyle name="Currency 5 3 9 2 2 4" xfId="32720" xr:uid="{90F811AB-F9E2-4307-93A9-0F7B0810762B}"/>
    <cellStyle name="Currency 5 3 9 2 2 5" xfId="47604" xr:uid="{87D63611-B3C2-4861-AA84-30314A88AA01}"/>
    <cellStyle name="Currency 5 3 9 2 3" xfId="22452" xr:uid="{5AB34479-65FA-46F8-A7A0-9FE20A1FC299}"/>
    <cellStyle name="Currency 5 3 9 2 3 2" xfId="36144" xr:uid="{ED5C83C4-E7EA-4A0C-805F-C892D8B8AE61}"/>
    <cellStyle name="Currency 5 3 9 2 3 3" xfId="51028" xr:uid="{95BE8014-4D35-4E41-BB67-50171421BF2D}"/>
    <cellStyle name="Currency 5 3 9 2 4" xfId="15608" xr:uid="{36757B4C-E728-4D1B-84D3-EFEB3D268F66}"/>
    <cellStyle name="Currency 5 3 9 2 5" xfId="29298" xr:uid="{7085F4AD-E95D-4E33-BC5A-27A693F1DA81}"/>
    <cellStyle name="Currency 5 3 9 2 6" xfId="44182" xr:uid="{BC286D3F-6D08-4B3C-8154-0CDED9A4C0D7}"/>
    <cellStyle name="Currency 5 3 9 3" xfId="10472" xr:uid="{E1C5996A-9781-4FC9-8C45-78A7C3A5EBA9}"/>
    <cellStyle name="Currency 5 3 9 3 2" xfId="24162" xr:uid="{F28A5B1B-4478-430D-B9DB-96F795A6DE11}"/>
    <cellStyle name="Currency 5 3 9 3 2 2" xfId="37854" xr:uid="{3677E882-BBE8-4F91-AA0D-E8A789DD162D}"/>
    <cellStyle name="Currency 5 3 9 3 2 3" xfId="52738" xr:uid="{5AB7FC20-DEC1-4DE6-9960-F056458F0E85}"/>
    <cellStyle name="Currency 5 3 9 3 3" xfId="17318" xr:uid="{56EBCEC0-2F82-4364-B422-B46C3B458AEB}"/>
    <cellStyle name="Currency 5 3 9 3 4" xfId="31008" xr:uid="{F2525D60-B634-4113-B577-12F1CD5B42B2}"/>
    <cellStyle name="Currency 5 3 9 3 5" xfId="45892" xr:uid="{C0E8DF68-32C1-4ECE-B991-B19186A8F36D}"/>
    <cellStyle name="Currency 5 3 9 4" xfId="20740" xr:uid="{F90FFCF8-CA4B-4718-BF8C-B50CFC9081C8}"/>
    <cellStyle name="Currency 5 3 9 4 2" xfId="34432" xr:uid="{083DC93A-3828-4A55-879C-D10DA3029127}"/>
    <cellStyle name="Currency 5 3 9 4 3" xfId="49316" xr:uid="{CCDA9AB9-21A9-44E8-8972-CC638635BD22}"/>
    <cellStyle name="Currency 5 3 9 5" xfId="13896" xr:uid="{76CB7F07-C226-4F7F-8F52-0552E4391FDB}"/>
    <cellStyle name="Currency 5 3 9 6" xfId="27586" xr:uid="{54A4F816-F765-416F-9E50-07E848B3619C}"/>
    <cellStyle name="Currency 5 3 9 7" xfId="42470" xr:uid="{3E842A28-51D0-4C18-AE06-E9CC8FEECB8C}"/>
    <cellStyle name="Currency 5 4" xfId="4765" xr:uid="{DF7DBA32-33AA-4DB0-8C6E-E70887CF7022}"/>
    <cellStyle name="Currency 5 4 10" xfId="20741" xr:uid="{9B00D4BB-9061-47C8-951F-FCFFC07CA6C4}"/>
    <cellStyle name="Currency 5 4 10 2" xfId="34433" xr:uid="{61199E47-7A54-4589-BCC4-93F442975932}"/>
    <cellStyle name="Currency 5 4 10 3" xfId="49317" xr:uid="{47D518C4-BA2F-4F2B-B2A8-ABE5F9AFF02A}"/>
    <cellStyle name="Currency 5 4 11" xfId="13897" xr:uid="{2D2D5F57-7128-430C-94B5-7ECBF628FD56}"/>
    <cellStyle name="Currency 5 4 11 2" xfId="41393" xr:uid="{83D603B0-F4FA-4E53-B8AE-DF45C43DC8F1}"/>
    <cellStyle name="Currency 5 4 12" xfId="27587" xr:uid="{922FEDFC-B774-4245-AC43-45D57C34815D}"/>
    <cellStyle name="Currency 5 4 13" xfId="42471" xr:uid="{D41C1DAB-FB28-40BA-A97B-CCCF14A8DEFC}"/>
    <cellStyle name="Currency 5 4 14" xfId="7050" xr:uid="{685D6DE3-28E3-4E09-A6A1-C0124FE3FC71}"/>
    <cellStyle name="Currency 5 4 2" xfId="7051" xr:uid="{4823A79E-5759-4918-8A5A-2020ED156ECE}"/>
    <cellStyle name="Currency 5 4 2 10" xfId="13898" xr:uid="{F4AC2D1F-7950-4654-B0B0-B78D010B5773}"/>
    <cellStyle name="Currency 5 4 2 11" xfId="27588" xr:uid="{9BDED604-8B2B-44D4-80D4-5092845FDF04}"/>
    <cellStyle name="Currency 5 4 2 12" xfId="42472" xr:uid="{B161989B-814C-47E2-85D2-9A1CFF5AFDA0}"/>
    <cellStyle name="Currency 5 4 2 2" xfId="7052" xr:uid="{BD62BD7D-A03B-43C9-8734-72C33D1D6D60}"/>
    <cellStyle name="Currency 5 4 2 2 10" xfId="42473" xr:uid="{30B343C8-2C00-4C6B-B45D-E22155DD4014}"/>
    <cellStyle name="Currency 5 4 2 2 2" xfId="7053" xr:uid="{0DC3E125-0AE2-4E20-A26C-433DD20384A9}"/>
    <cellStyle name="Currency 5 4 2 2 2 2" xfId="7054" xr:uid="{19E17C07-9D89-473C-9B9D-EA4FFD36A5F5}"/>
    <cellStyle name="Currency 5 4 2 2 2 2 2" xfId="8767" xr:uid="{0944E721-7B19-461C-971C-A68673AE369B}"/>
    <cellStyle name="Currency 5 4 2 2 2 2 2 2" xfId="12189" xr:uid="{1A951337-0DDF-4A6C-B82B-276C021ED1D1}"/>
    <cellStyle name="Currency 5 4 2 2 2 2 2 2 2" xfId="25879" xr:uid="{8CB0A2D5-0D34-4A02-91CD-3B7638E84997}"/>
    <cellStyle name="Currency 5 4 2 2 2 2 2 2 2 2" xfId="39571" xr:uid="{981F51A9-068A-4E27-A1DE-3F6FFDB62316}"/>
    <cellStyle name="Currency 5 4 2 2 2 2 2 2 2 3" xfId="54455" xr:uid="{6B1FC1D4-F651-4EB5-8DA1-744DFE68F035}"/>
    <cellStyle name="Currency 5 4 2 2 2 2 2 2 3" xfId="19035" xr:uid="{51501D85-21AB-4DE2-AD16-A42A58CB67A5}"/>
    <cellStyle name="Currency 5 4 2 2 2 2 2 2 4" xfId="32725" xr:uid="{A51BCB4A-3EB8-45C2-A58C-00C57619FC2A}"/>
    <cellStyle name="Currency 5 4 2 2 2 2 2 2 5" xfId="47609" xr:uid="{60BEDD6C-4AB8-4472-B014-69769110933F}"/>
    <cellStyle name="Currency 5 4 2 2 2 2 2 3" xfId="22457" xr:uid="{D7451200-559D-4CA6-AABE-EF5E701BF7C6}"/>
    <cellStyle name="Currency 5 4 2 2 2 2 2 3 2" xfId="36149" xr:uid="{0E7173AF-C8F5-4C84-AB7B-12F409A9290C}"/>
    <cellStyle name="Currency 5 4 2 2 2 2 2 3 3" xfId="51033" xr:uid="{B602B307-999D-4663-8915-7BF8DA54696E}"/>
    <cellStyle name="Currency 5 4 2 2 2 2 2 4" xfId="15613" xr:uid="{94161C52-D975-4B18-9619-6C8C8E8D8115}"/>
    <cellStyle name="Currency 5 4 2 2 2 2 2 5" xfId="29303" xr:uid="{30957042-F690-4149-90DF-B31FD1A548A4}"/>
    <cellStyle name="Currency 5 4 2 2 2 2 2 6" xfId="44187" xr:uid="{60CC299C-ACD4-4F39-8D37-D31CFDCE94EE}"/>
    <cellStyle name="Currency 5 4 2 2 2 2 3" xfId="10477" xr:uid="{24429338-BC37-44B9-B185-49CE88DB4638}"/>
    <cellStyle name="Currency 5 4 2 2 2 2 3 2" xfId="24167" xr:uid="{D9014A5B-2341-405B-BAD6-4ACE3ED0ABE7}"/>
    <cellStyle name="Currency 5 4 2 2 2 2 3 2 2" xfId="37859" xr:uid="{64BF1C16-06F8-4A38-BEB5-90940D08299D}"/>
    <cellStyle name="Currency 5 4 2 2 2 2 3 2 3" xfId="52743" xr:uid="{9F68A1D1-F1B2-49B4-B6EC-111C0A72B7F7}"/>
    <cellStyle name="Currency 5 4 2 2 2 2 3 3" xfId="17323" xr:uid="{DDDD92F1-ED8B-4237-B8DE-34D74830AC7C}"/>
    <cellStyle name="Currency 5 4 2 2 2 2 3 4" xfId="31013" xr:uid="{0176B35D-4618-4521-8282-05C90D1EC9C5}"/>
    <cellStyle name="Currency 5 4 2 2 2 2 3 5" xfId="45897" xr:uid="{9265FC5F-F898-49D7-8652-CD519BFC83DC}"/>
    <cellStyle name="Currency 5 4 2 2 2 2 4" xfId="20745" xr:uid="{D9928B34-E96C-4635-AEA9-6EDC9728A2BF}"/>
    <cellStyle name="Currency 5 4 2 2 2 2 4 2" xfId="34437" xr:uid="{6F7F9C9B-4826-4FB5-83A2-3AF504FE6650}"/>
    <cellStyle name="Currency 5 4 2 2 2 2 4 3" xfId="49321" xr:uid="{F838EF60-0BCB-47FB-BC99-CB0A1BCB9BE1}"/>
    <cellStyle name="Currency 5 4 2 2 2 2 5" xfId="13901" xr:uid="{53E28DAD-BACF-4892-96BF-409532444FE3}"/>
    <cellStyle name="Currency 5 4 2 2 2 2 6" xfId="27591" xr:uid="{85F3AAA4-7848-4DAB-AAC0-CEEF02C52BD6}"/>
    <cellStyle name="Currency 5 4 2 2 2 2 7" xfId="42475" xr:uid="{37DF3EFA-12CE-413C-9B37-2AE284EA45A5}"/>
    <cellStyle name="Currency 5 4 2 2 2 3" xfId="8766" xr:uid="{9BB2EEC0-D269-4198-8E2F-341F0F8B08B0}"/>
    <cellStyle name="Currency 5 4 2 2 2 3 2" xfId="12188" xr:uid="{03520BC9-F1CE-4C0B-A54B-8925E4D16273}"/>
    <cellStyle name="Currency 5 4 2 2 2 3 2 2" xfId="25878" xr:uid="{3B8E9ACD-0A02-4476-8CB5-0C73EDF992FB}"/>
    <cellStyle name="Currency 5 4 2 2 2 3 2 2 2" xfId="39570" xr:uid="{0A1603D5-0549-47D8-941F-E6E6926C3D38}"/>
    <cellStyle name="Currency 5 4 2 2 2 3 2 2 3" xfId="54454" xr:uid="{AE8F34F8-39BA-434D-9D0B-1CE7E0C3DE27}"/>
    <cellStyle name="Currency 5 4 2 2 2 3 2 3" xfId="19034" xr:uid="{87AD9237-8820-40A4-8BCE-551155494959}"/>
    <cellStyle name="Currency 5 4 2 2 2 3 2 4" xfId="32724" xr:uid="{AC83C0E4-5FB6-4525-BB3C-DE392F4EED3F}"/>
    <cellStyle name="Currency 5 4 2 2 2 3 2 5" xfId="47608" xr:uid="{BDAD7F9C-C2EB-4269-9E82-0102B4BA2B23}"/>
    <cellStyle name="Currency 5 4 2 2 2 3 3" xfId="22456" xr:uid="{3CDDA1E8-407E-44E9-BB14-0C3CCBFB602F}"/>
    <cellStyle name="Currency 5 4 2 2 2 3 3 2" xfId="36148" xr:uid="{B67EE1E1-F4D5-4E7B-9295-E6A0B22BB835}"/>
    <cellStyle name="Currency 5 4 2 2 2 3 3 3" xfId="51032" xr:uid="{828197F7-69B6-4385-85F3-25E770848238}"/>
    <cellStyle name="Currency 5 4 2 2 2 3 4" xfId="15612" xr:uid="{7A3EA2C1-1DA9-4407-9138-551F5FF27CD1}"/>
    <cellStyle name="Currency 5 4 2 2 2 3 5" xfId="29302" xr:uid="{00ABCB45-7B96-4825-8105-A84C41625FA6}"/>
    <cellStyle name="Currency 5 4 2 2 2 3 6" xfId="44186" xr:uid="{E2977D79-2CBB-48D1-B7A9-F0731209881F}"/>
    <cellStyle name="Currency 5 4 2 2 2 4" xfId="10476" xr:uid="{8A330648-CD1B-427F-B99C-C35E718E1E3F}"/>
    <cellStyle name="Currency 5 4 2 2 2 4 2" xfId="24166" xr:uid="{B04C69D9-1A89-4C51-908E-134C05F8431B}"/>
    <cellStyle name="Currency 5 4 2 2 2 4 2 2" xfId="37858" xr:uid="{7679BDF8-C2AA-47CA-A020-E3C83E3AD104}"/>
    <cellStyle name="Currency 5 4 2 2 2 4 2 3" xfId="52742" xr:uid="{E542D3DD-970A-4C78-BE08-C55D4A761F4F}"/>
    <cellStyle name="Currency 5 4 2 2 2 4 3" xfId="17322" xr:uid="{4627E483-2672-4684-9562-39FEB75467B1}"/>
    <cellStyle name="Currency 5 4 2 2 2 4 4" xfId="31012" xr:uid="{8D2083A8-46A9-4D37-9E5F-32EC6A538AEE}"/>
    <cellStyle name="Currency 5 4 2 2 2 4 5" xfId="45896" xr:uid="{96FD75F3-64D9-401D-833A-2A538C00DC94}"/>
    <cellStyle name="Currency 5 4 2 2 2 5" xfId="20744" xr:uid="{A6E9CFDB-318A-444B-BB31-50BB20B0BCDE}"/>
    <cellStyle name="Currency 5 4 2 2 2 5 2" xfId="34436" xr:uid="{E224C612-8AB6-4898-949C-0137571372CF}"/>
    <cellStyle name="Currency 5 4 2 2 2 5 3" xfId="49320" xr:uid="{7FC6DF75-1162-40EA-9567-FD3095977304}"/>
    <cellStyle name="Currency 5 4 2 2 2 6" xfId="13900" xr:uid="{42D10F99-8935-410E-B7E0-1B9D4B423A26}"/>
    <cellStyle name="Currency 5 4 2 2 2 7" xfId="27590" xr:uid="{FE18B6AE-9D38-430C-8CF4-461AF870DDBF}"/>
    <cellStyle name="Currency 5 4 2 2 2 8" xfId="42474" xr:uid="{CBEED582-AE95-437B-8DCC-FC28E563AC7B}"/>
    <cellStyle name="Currency 5 4 2 2 3" xfId="7055" xr:uid="{B27C252B-0E86-4607-8833-A2E98B61A174}"/>
    <cellStyle name="Currency 5 4 2 2 3 2" xfId="8768" xr:uid="{0B848EA5-54E6-485A-AF4D-351687F78C03}"/>
    <cellStyle name="Currency 5 4 2 2 3 2 2" xfId="12190" xr:uid="{D3DE8DC4-5DC2-4538-8039-CCA981FF8BF5}"/>
    <cellStyle name="Currency 5 4 2 2 3 2 2 2" xfId="25880" xr:uid="{DBA2A9FC-F6FC-4F82-A488-DCE93CC3D3E1}"/>
    <cellStyle name="Currency 5 4 2 2 3 2 2 2 2" xfId="39572" xr:uid="{326E8A05-A509-49FA-B10E-EF4CF59BAF61}"/>
    <cellStyle name="Currency 5 4 2 2 3 2 2 2 3" xfId="54456" xr:uid="{BA0E4D01-0981-4CDC-BC5E-DAC87B47EFBF}"/>
    <cellStyle name="Currency 5 4 2 2 3 2 2 3" xfId="19036" xr:uid="{8D25D15F-4338-4F6A-ACF1-B27DC8F54C08}"/>
    <cellStyle name="Currency 5 4 2 2 3 2 2 4" xfId="32726" xr:uid="{4842E1D7-FD2C-4907-804F-DA00175B6250}"/>
    <cellStyle name="Currency 5 4 2 2 3 2 2 5" xfId="47610" xr:uid="{48776256-7D43-4D6F-A956-C9080FE1B53A}"/>
    <cellStyle name="Currency 5 4 2 2 3 2 3" xfId="22458" xr:uid="{811001A6-3812-41F8-A552-0B2A56B79BA1}"/>
    <cellStyle name="Currency 5 4 2 2 3 2 3 2" xfId="36150" xr:uid="{C435B777-19F3-49FB-B97C-12495B7EC2F8}"/>
    <cellStyle name="Currency 5 4 2 2 3 2 3 3" xfId="51034" xr:uid="{AABACC84-17C2-4AB7-9FB9-9F959A823493}"/>
    <cellStyle name="Currency 5 4 2 2 3 2 4" xfId="15614" xr:uid="{C2DEABB6-D6D4-42AD-8316-C8138F02A4B2}"/>
    <cellStyle name="Currency 5 4 2 2 3 2 5" xfId="29304" xr:uid="{22E1C3BB-7E45-4455-B929-3B997FC54D99}"/>
    <cellStyle name="Currency 5 4 2 2 3 2 6" xfId="44188" xr:uid="{969FF5EA-F4F8-4FEC-919F-DCE7D2DE6E72}"/>
    <cellStyle name="Currency 5 4 2 2 3 3" xfId="10478" xr:uid="{485F56CA-DCE1-4B7F-868C-92DB6BBEBE2B}"/>
    <cellStyle name="Currency 5 4 2 2 3 3 2" xfId="24168" xr:uid="{921A647C-59E7-4CE2-9659-15D535D28ABD}"/>
    <cellStyle name="Currency 5 4 2 2 3 3 2 2" xfId="37860" xr:uid="{492A381D-AB7A-4257-8291-987592A5EB20}"/>
    <cellStyle name="Currency 5 4 2 2 3 3 2 3" xfId="52744" xr:uid="{42C47121-5A30-4D9A-A30F-0BCA98B290CA}"/>
    <cellStyle name="Currency 5 4 2 2 3 3 3" xfId="17324" xr:uid="{F571D5F1-B9B9-4873-A159-F56B5294E92C}"/>
    <cellStyle name="Currency 5 4 2 2 3 3 4" xfId="31014" xr:uid="{461C6F29-6766-4BCB-A49D-EE0769206EC5}"/>
    <cellStyle name="Currency 5 4 2 2 3 3 5" xfId="45898" xr:uid="{50327449-04D9-4471-8478-29EE8DCDCD81}"/>
    <cellStyle name="Currency 5 4 2 2 3 4" xfId="20746" xr:uid="{E78E6080-214A-4B70-B563-179255113055}"/>
    <cellStyle name="Currency 5 4 2 2 3 4 2" xfId="34438" xr:uid="{CF4A1065-B7F0-4ABB-A366-BC16303D8B96}"/>
    <cellStyle name="Currency 5 4 2 2 3 4 3" xfId="49322" xr:uid="{8AE0EB03-D8F7-485C-9272-8864110E9864}"/>
    <cellStyle name="Currency 5 4 2 2 3 5" xfId="13902" xr:uid="{73A8BD69-506B-4B5E-AE30-0D87D0E35D98}"/>
    <cellStyle name="Currency 5 4 2 2 3 6" xfId="27592" xr:uid="{33D02A59-15C1-4AA7-BE49-FBE7AEAF2D72}"/>
    <cellStyle name="Currency 5 4 2 2 3 7" xfId="42476" xr:uid="{36E0707B-0281-4AFE-B931-643A6CC6E343}"/>
    <cellStyle name="Currency 5 4 2 2 4" xfId="7056" xr:uid="{2B11FE56-41A9-4F96-AA01-1A3A2C8D5E2D}"/>
    <cellStyle name="Currency 5 4 2 2 4 2" xfId="8769" xr:uid="{0F703662-FB87-44B2-8BD9-D37AE6F4D062}"/>
    <cellStyle name="Currency 5 4 2 2 4 2 2" xfId="12191" xr:uid="{74F60CA3-4A0D-4AE2-8291-2B617873F049}"/>
    <cellStyle name="Currency 5 4 2 2 4 2 2 2" xfId="25881" xr:uid="{28E07332-00B8-4315-9F5A-F3C961685A08}"/>
    <cellStyle name="Currency 5 4 2 2 4 2 2 2 2" xfId="39573" xr:uid="{1ABBF8C9-FC47-41EC-89AA-BF986F7E5DDB}"/>
    <cellStyle name="Currency 5 4 2 2 4 2 2 2 3" xfId="54457" xr:uid="{7FE5D633-0C2F-4E17-8416-F9DD2E3DA441}"/>
    <cellStyle name="Currency 5 4 2 2 4 2 2 3" xfId="19037" xr:uid="{E88CBD69-1B5A-4938-BC3E-6AEE02647A36}"/>
    <cellStyle name="Currency 5 4 2 2 4 2 2 4" xfId="32727" xr:uid="{BE4249B7-711E-4936-94EC-3B7124700302}"/>
    <cellStyle name="Currency 5 4 2 2 4 2 2 5" xfId="47611" xr:uid="{69A7F13B-865E-450F-A97F-9390B5DBE1CE}"/>
    <cellStyle name="Currency 5 4 2 2 4 2 3" xfId="22459" xr:uid="{F9AEBD28-DCCB-4F2A-B7FB-17ECCCED9F49}"/>
    <cellStyle name="Currency 5 4 2 2 4 2 3 2" xfId="36151" xr:uid="{74BED12D-4784-4532-A5CA-A4F9D0FF9BB2}"/>
    <cellStyle name="Currency 5 4 2 2 4 2 3 3" xfId="51035" xr:uid="{37BECC1E-20BA-406A-A668-B4DA9F488B1A}"/>
    <cellStyle name="Currency 5 4 2 2 4 2 4" xfId="15615" xr:uid="{F35694D3-CFB6-4DEE-AF3A-F078DB68644C}"/>
    <cellStyle name="Currency 5 4 2 2 4 2 5" xfId="29305" xr:uid="{81DF8498-6F03-4B9F-9424-52B1ABA6BD13}"/>
    <cellStyle name="Currency 5 4 2 2 4 2 6" xfId="44189" xr:uid="{C858BD6F-D53C-4D80-AD59-3264917B64C1}"/>
    <cellStyle name="Currency 5 4 2 2 4 3" xfId="10479" xr:uid="{8BAC1D7B-3651-41AC-90E2-87285F0DBC41}"/>
    <cellStyle name="Currency 5 4 2 2 4 3 2" xfId="24169" xr:uid="{0BA1B57E-C84F-4B09-876A-1A76875149B9}"/>
    <cellStyle name="Currency 5 4 2 2 4 3 2 2" xfId="37861" xr:uid="{F83FC683-4772-4ED7-AEDB-286E22452254}"/>
    <cellStyle name="Currency 5 4 2 2 4 3 2 3" xfId="52745" xr:uid="{144362CB-181C-4803-A6D1-C79D0DB5E2F2}"/>
    <cellStyle name="Currency 5 4 2 2 4 3 3" xfId="17325" xr:uid="{C5AE9041-1491-4424-8E85-AB62DA9FE4AD}"/>
    <cellStyle name="Currency 5 4 2 2 4 3 4" xfId="31015" xr:uid="{D1BD8DE0-F2C4-4DAF-AC44-CFB455DC31AB}"/>
    <cellStyle name="Currency 5 4 2 2 4 3 5" xfId="45899" xr:uid="{16651183-0E13-4498-8E99-7E51ED0C2F11}"/>
    <cellStyle name="Currency 5 4 2 2 4 4" xfId="20747" xr:uid="{53F0A906-AB42-489E-830E-E0375B39FC82}"/>
    <cellStyle name="Currency 5 4 2 2 4 4 2" xfId="34439" xr:uid="{B1E5F6F6-D3A2-4261-8496-7BAE151B858E}"/>
    <cellStyle name="Currency 5 4 2 2 4 4 3" xfId="49323" xr:uid="{A632876B-199E-4A4B-B052-575DBD1F2F41}"/>
    <cellStyle name="Currency 5 4 2 2 4 5" xfId="13903" xr:uid="{464390F5-EE7C-42BB-B54F-E72228DD0841}"/>
    <cellStyle name="Currency 5 4 2 2 4 6" xfId="27593" xr:uid="{C8D85BDE-0B86-4E73-A9C7-92F1228F469C}"/>
    <cellStyle name="Currency 5 4 2 2 4 7" xfId="42477" xr:uid="{CF156895-A508-4455-BDCE-639A00FAAB2C}"/>
    <cellStyle name="Currency 5 4 2 2 5" xfId="8765" xr:uid="{647DA8C0-749C-43DC-BA1D-4AE17C521967}"/>
    <cellStyle name="Currency 5 4 2 2 5 2" xfId="12187" xr:uid="{52AEB6AC-09AA-48B9-BEC4-0C86E3FEFD22}"/>
    <cellStyle name="Currency 5 4 2 2 5 2 2" xfId="25877" xr:uid="{C0F1E1C3-968E-4F01-ADD1-1A166D925C98}"/>
    <cellStyle name="Currency 5 4 2 2 5 2 2 2" xfId="39569" xr:uid="{BE1FF3BF-D0E1-4A83-9828-BE286DE7FC01}"/>
    <cellStyle name="Currency 5 4 2 2 5 2 2 3" xfId="54453" xr:uid="{954C9748-0F94-441F-9693-B2C46A6E451E}"/>
    <cellStyle name="Currency 5 4 2 2 5 2 3" xfId="19033" xr:uid="{BEDE6501-5C69-4FB5-9101-915627781BD6}"/>
    <cellStyle name="Currency 5 4 2 2 5 2 4" xfId="32723" xr:uid="{35BF4336-DC85-4092-9FE7-89FBD78D0B95}"/>
    <cellStyle name="Currency 5 4 2 2 5 2 5" xfId="47607" xr:uid="{9C85C78C-B5E0-48B8-8412-65F73D13FA4D}"/>
    <cellStyle name="Currency 5 4 2 2 5 3" xfId="22455" xr:uid="{0C805FC6-7F3A-4A8F-9FEF-6F2533552295}"/>
    <cellStyle name="Currency 5 4 2 2 5 3 2" xfId="36147" xr:uid="{52C40E01-02ED-42F2-B875-EFE09BCC00DA}"/>
    <cellStyle name="Currency 5 4 2 2 5 3 3" xfId="51031" xr:uid="{9DF4E95E-1419-4770-BD52-6058B15CAB72}"/>
    <cellStyle name="Currency 5 4 2 2 5 4" xfId="15611" xr:uid="{FC25C077-0C62-418C-A543-842B467C609C}"/>
    <cellStyle name="Currency 5 4 2 2 5 5" xfId="29301" xr:uid="{E51B354E-DDBC-4EF8-8991-A5A92A85C637}"/>
    <cellStyle name="Currency 5 4 2 2 5 6" xfId="44185" xr:uid="{260AF979-BB4A-4208-9864-B0A1CA03D9A6}"/>
    <cellStyle name="Currency 5 4 2 2 6" xfId="10475" xr:uid="{81383252-C21E-4D69-9AAD-9F16421C4490}"/>
    <cellStyle name="Currency 5 4 2 2 6 2" xfId="24165" xr:uid="{34DCDDF7-3AB2-49B5-A490-237C66AFD85C}"/>
    <cellStyle name="Currency 5 4 2 2 6 2 2" xfId="37857" xr:uid="{90F3B392-6B06-4255-9B31-E23098022ED7}"/>
    <cellStyle name="Currency 5 4 2 2 6 2 3" xfId="52741" xr:uid="{172C7B47-3045-42C9-861A-5DA1FE399106}"/>
    <cellStyle name="Currency 5 4 2 2 6 3" xfId="17321" xr:uid="{9238A9AF-96BC-4D8E-98B8-F9B90872EB04}"/>
    <cellStyle name="Currency 5 4 2 2 6 4" xfId="31011" xr:uid="{D6711B94-55CD-4D61-979A-E59F684EB03A}"/>
    <cellStyle name="Currency 5 4 2 2 6 5" xfId="45895" xr:uid="{C066C0AE-D922-42E9-8202-E447D1AE1B2A}"/>
    <cellStyle name="Currency 5 4 2 2 7" xfId="20743" xr:uid="{1ABD4885-3372-41F2-A43B-0A158C254269}"/>
    <cellStyle name="Currency 5 4 2 2 7 2" xfId="34435" xr:uid="{55F4CBAA-E5D8-43B1-9D80-A63C133E9A9E}"/>
    <cellStyle name="Currency 5 4 2 2 7 3" xfId="49319" xr:uid="{AAE29327-8ECB-4A45-B555-A1F7D3A397C2}"/>
    <cellStyle name="Currency 5 4 2 2 8" xfId="13899" xr:uid="{03C2640B-CEA0-44B1-AE47-2DDFA2657C51}"/>
    <cellStyle name="Currency 5 4 2 2 9" xfId="27589" xr:uid="{9EFDAAB5-2CB1-47A6-B57F-200ECCCD1CA5}"/>
    <cellStyle name="Currency 5 4 2 3" xfId="7057" xr:uid="{0E660260-A11C-415A-B455-84D86368D648}"/>
    <cellStyle name="Currency 5 4 2 3 10" xfId="42478" xr:uid="{04B2EDA0-80E8-40F7-8F3C-95E157DB6A01}"/>
    <cellStyle name="Currency 5 4 2 3 2" xfId="7058" xr:uid="{D6FC4DBF-70E0-498C-8D3D-AE45AFD9A8A3}"/>
    <cellStyle name="Currency 5 4 2 3 2 2" xfId="7059" xr:uid="{3C142405-D734-4D84-AD54-C62F20B11DD0}"/>
    <cellStyle name="Currency 5 4 2 3 2 2 2" xfId="8772" xr:uid="{1FBFF9BA-07E3-473A-BDFA-CAE0071A3D14}"/>
    <cellStyle name="Currency 5 4 2 3 2 2 2 2" xfId="12194" xr:uid="{FF59870E-858C-4609-93A6-B332B2877ADF}"/>
    <cellStyle name="Currency 5 4 2 3 2 2 2 2 2" xfId="25884" xr:uid="{B826B481-0D92-42E9-BDAC-48B53B83D057}"/>
    <cellStyle name="Currency 5 4 2 3 2 2 2 2 2 2" xfId="39576" xr:uid="{B1E296A9-3BDE-47CE-AC2B-B2AD7D990374}"/>
    <cellStyle name="Currency 5 4 2 3 2 2 2 2 2 3" xfId="54460" xr:uid="{99A6DEA5-4FB8-495A-B5C0-C55EC1C24A35}"/>
    <cellStyle name="Currency 5 4 2 3 2 2 2 2 3" xfId="19040" xr:uid="{2D6CA242-0E8F-4034-BF5E-4B434D6F350C}"/>
    <cellStyle name="Currency 5 4 2 3 2 2 2 2 4" xfId="32730" xr:uid="{CFE483C6-4537-4EBE-A3B1-56BB96F86444}"/>
    <cellStyle name="Currency 5 4 2 3 2 2 2 2 5" xfId="47614" xr:uid="{EFA6A289-4503-420B-8EA2-7953757D7AE4}"/>
    <cellStyle name="Currency 5 4 2 3 2 2 2 3" xfId="22462" xr:uid="{869BCA0B-9661-4373-B98A-8E4F724D90BA}"/>
    <cellStyle name="Currency 5 4 2 3 2 2 2 3 2" xfId="36154" xr:uid="{898D4E2B-B028-43A1-B1F1-664FCB1E9D24}"/>
    <cellStyle name="Currency 5 4 2 3 2 2 2 3 3" xfId="51038" xr:uid="{14077F55-9C3B-40F7-8BF4-0FF4E09E857F}"/>
    <cellStyle name="Currency 5 4 2 3 2 2 2 4" xfId="15618" xr:uid="{BA4ECA84-C402-4EAE-AB7C-8CA06F0FC273}"/>
    <cellStyle name="Currency 5 4 2 3 2 2 2 5" xfId="29308" xr:uid="{CB20DC98-3204-4218-99AF-2EAD3C261405}"/>
    <cellStyle name="Currency 5 4 2 3 2 2 2 6" xfId="44192" xr:uid="{41917C5E-EE2D-4DAF-BAD0-50F04F452A41}"/>
    <cellStyle name="Currency 5 4 2 3 2 2 3" xfId="10482" xr:uid="{DA1322F0-D53F-4C3A-88F7-664ABB6F2C23}"/>
    <cellStyle name="Currency 5 4 2 3 2 2 3 2" xfId="24172" xr:uid="{B839A06E-722F-4813-AE0E-19495D6618B6}"/>
    <cellStyle name="Currency 5 4 2 3 2 2 3 2 2" xfId="37864" xr:uid="{99A8AF4A-E025-483B-B26D-3CC6198A7F6D}"/>
    <cellStyle name="Currency 5 4 2 3 2 2 3 2 3" xfId="52748" xr:uid="{B26BB91E-785C-4147-B4FB-584C625D1B33}"/>
    <cellStyle name="Currency 5 4 2 3 2 2 3 3" xfId="17328" xr:uid="{29CF49DF-E025-497C-B38B-0905A70F13BC}"/>
    <cellStyle name="Currency 5 4 2 3 2 2 3 4" xfId="31018" xr:uid="{A6CA8A1E-EDDB-4CC8-93D3-9121AA588E2D}"/>
    <cellStyle name="Currency 5 4 2 3 2 2 3 5" xfId="45902" xr:uid="{B3C5F002-393E-4E49-BD83-3385CC1627A2}"/>
    <cellStyle name="Currency 5 4 2 3 2 2 4" xfId="20750" xr:uid="{D2D3B098-37CF-47C9-8DF5-3F2C8A469A0E}"/>
    <cellStyle name="Currency 5 4 2 3 2 2 4 2" xfId="34442" xr:uid="{B75CFE93-F8D0-4040-AD00-7F791A961EBF}"/>
    <cellStyle name="Currency 5 4 2 3 2 2 4 3" xfId="49326" xr:uid="{FEB0CDF2-4014-4C3A-A7F9-55CD9B630A2C}"/>
    <cellStyle name="Currency 5 4 2 3 2 2 5" xfId="13906" xr:uid="{1F8E80A6-ED34-457A-BF92-4647AC188392}"/>
    <cellStyle name="Currency 5 4 2 3 2 2 6" xfId="27596" xr:uid="{96D7599C-F83D-409F-97C9-0870014DCB76}"/>
    <cellStyle name="Currency 5 4 2 3 2 2 7" xfId="42480" xr:uid="{937251D1-806D-40F7-9037-0410B998FEAC}"/>
    <cellStyle name="Currency 5 4 2 3 2 3" xfId="8771" xr:uid="{6BC7AC5D-F5C8-4692-8C52-69829B8B855B}"/>
    <cellStyle name="Currency 5 4 2 3 2 3 2" xfId="12193" xr:uid="{FA5732BE-C3BC-417D-95B1-321C157BBC16}"/>
    <cellStyle name="Currency 5 4 2 3 2 3 2 2" xfId="25883" xr:uid="{C568AD0E-CB9C-4C93-826E-1F558FB1C465}"/>
    <cellStyle name="Currency 5 4 2 3 2 3 2 2 2" xfId="39575" xr:uid="{D95BF24E-25F2-4B9E-96B6-E47FFD4CB76C}"/>
    <cellStyle name="Currency 5 4 2 3 2 3 2 2 3" xfId="54459" xr:uid="{97F7EA8E-246C-4AC1-AD7D-5F6B802A4441}"/>
    <cellStyle name="Currency 5 4 2 3 2 3 2 3" xfId="19039" xr:uid="{0C37A6F6-20FF-4E92-9629-115B94960E80}"/>
    <cellStyle name="Currency 5 4 2 3 2 3 2 4" xfId="32729" xr:uid="{2EB20EA9-BFF0-4A6C-9CB3-BEA7B45FCE93}"/>
    <cellStyle name="Currency 5 4 2 3 2 3 2 5" xfId="47613" xr:uid="{4ABC3977-3C18-4179-97F2-72256E888E41}"/>
    <cellStyle name="Currency 5 4 2 3 2 3 3" xfId="22461" xr:uid="{28AC9DA8-3FF8-4E40-BA5D-A488C2533567}"/>
    <cellStyle name="Currency 5 4 2 3 2 3 3 2" xfId="36153" xr:uid="{B45E1F15-F068-48E1-B8B3-CD3FBC2D96A7}"/>
    <cellStyle name="Currency 5 4 2 3 2 3 3 3" xfId="51037" xr:uid="{D387061A-BD2E-4438-92D0-40AE2891FD19}"/>
    <cellStyle name="Currency 5 4 2 3 2 3 4" xfId="15617" xr:uid="{23758F85-9736-440D-89C0-586A885ADF16}"/>
    <cellStyle name="Currency 5 4 2 3 2 3 5" xfId="29307" xr:uid="{09EAD820-A27A-4FE7-B962-BDABD588371C}"/>
    <cellStyle name="Currency 5 4 2 3 2 3 6" xfId="44191" xr:uid="{8F49E54E-1538-40A3-8390-8435DCAEF364}"/>
    <cellStyle name="Currency 5 4 2 3 2 4" xfId="10481" xr:uid="{773A1535-A0A5-4AB7-9C05-635CEA44C64A}"/>
    <cellStyle name="Currency 5 4 2 3 2 4 2" xfId="24171" xr:uid="{73686A80-63C2-4549-B696-08153758DAA6}"/>
    <cellStyle name="Currency 5 4 2 3 2 4 2 2" xfId="37863" xr:uid="{64690581-5444-4BB2-A037-C7884C0119A1}"/>
    <cellStyle name="Currency 5 4 2 3 2 4 2 3" xfId="52747" xr:uid="{B84E2404-AC17-4254-AACB-4E9FB982652F}"/>
    <cellStyle name="Currency 5 4 2 3 2 4 3" xfId="17327" xr:uid="{39286505-080C-4DF6-8D2C-63692791B6AF}"/>
    <cellStyle name="Currency 5 4 2 3 2 4 4" xfId="31017" xr:uid="{B2E5C929-4D69-4932-9076-19DBC2D10956}"/>
    <cellStyle name="Currency 5 4 2 3 2 4 5" xfId="45901" xr:uid="{FF716FEA-C074-4B73-A938-4BD987CD8D72}"/>
    <cellStyle name="Currency 5 4 2 3 2 5" xfId="20749" xr:uid="{71C67E34-3155-4104-A794-C4DFDC03A401}"/>
    <cellStyle name="Currency 5 4 2 3 2 5 2" xfId="34441" xr:uid="{32FC77C6-26D7-4A91-AE79-66DBCF5536CA}"/>
    <cellStyle name="Currency 5 4 2 3 2 5 3" xfId="49325" xr:uid="{81BDB92E-0DE7-4524-AE78-4CCD8890DC14}"/>
    <cellStyle name="Currency 5 4 2 3 2 6" xfId="13905" xr:uid="{66FB9050-CB3E-4677-B2FE-DAD204CD7BDC}"/>
    <cellStyle name="Currency 5 4 2 3 2 7" xfId="27595" xr:uid="{96A98559-BF1F-4FD1-A802-F723D1B1B22D}"/>
    <cellStyle name="Currency 5 4 2 3 2 8" xfId="42479" xr:uid="{96F66342-741F-4C2E-B859-030A03632A66}"/>
    <cellStyle name="Currency 5 4 2 3 3" xfId="7060" xr:uid="{6BFD8659-3288-4EC1-8D18-BE4C462A818C}"/>
    <cellStyle name="Currency 5 4 2 3 3 2" xfId="8773" xr:uid="{476B5305-6410-4ACD-9753-E0F12AADCBCB}"/>
    <cellStyle name="Currency 5 4 2 3 3 2 2" xfId="12195" xr:uid="{B3AFE6AC-7F1C-4AB5-A68F-5F4B5B7E77E5}"/>
    <cellStyle name="Currency 5 4 2 3 3 2 2 2" xfId="25885" xr:uid="{E793E71C-3FA3-491A-80C9-96448BD0D586}"/>
    <cellStyle name="Currency 5 4 2 3 3 2 2 2 2" xfId="39577" xr:uid="{FE2097F7-F2B6-444B-868B-F02DE33479B4}"/>
    <cellStyle name="Currency 5 4 2 3 3 2 2 2 3" xfId="54461" xr:uid="{B945DFFA-0D04-40D5-9613-5D21F85D922A}"/>
    <cellStyle name="Currency 5 4 2 3 3 2 2 3" xfId="19041" xr:uid="{A2A64ABF-BD9A-4DA5-B59E-932407F25058}"/>
    <cellStyle name="Currency 5 4 2 3 3 2 2 4" xfId="32731" xr:uid="{E781DF9D-DC70-4994-9E6A-63E96183A2C2}"/>
    <cellStyle name="Currency 5 4 2 3 3 2 2 5" xfId="47615" xr:uid="{BE70C162-2FA0-4149-AD38-58F7791BDA88}"/>
    <cellStyle name="Currency 5 4 2 3 3 2 3" xfId="22463" xr:uid="{604273E3-4CE3-4B0B-B6C3-A2B09D04697B}"/>
    <cellStyle name="Currency 5 4 2 3 3 2 3 2" xfId="36155" xr:uid="{40D50EA3-C278-45BD-9FD8-AE1C1CD11BC6}"/>
    <cellStyle name="Currency 5 4 2 3 3 2 3 3" xfId="51039" xr:uid="{B800277B-F719-42F7-A760-79DCEFC292A6}"/>
    <cellStyle name="Currency 5 4 2 3 3 2 4" xfId="15619" xr:uid="{3951D960-D1EE-4815-9965-619FF69096F6}"/>
    <cellStyle name="Currency 5 4 2 3 3 2 5" xfId="29309" xr:uid="{0E35E026-C5BD-4FC8-BF2A-1A50C438C507}"/>
    <cellStyle name="Currency 5 4 2 3 3 2 6" xfId="44193" xr:uid="{CE2F9207-64D5-4956-B38B-9FF3945338AD}"/>
    <cellStyle name="Currency 5 4 2 3 3 3" xfId="10483" xr:uid="{8CF47B6B-DEFA-4529-AA71-30B3A7BFDA20}"/>
    <cellStyle name="Currency 5 4 2 3 3 3 2" xfId="24173" xr:uid="{89D6875D-F321-41DE-8860-A603ADDC59B9}"/>
    <cellStyle name="Currency 5 4 2 3 3 3 2 2" xfId="37865" xr:uid="{DB402DBE-EA3F-4DF5-A28D-D5E3A6360360}"/>
    <cellStyle name="Currency 5 4 2 3 3 3 2 3" xfId="52749" xr:uid="{D8FF8140-7A90-491A-AA52-F3769D8713DF}"/>
    <cellStyle name="Currency 5 4 2 3 3 3 3" xfId="17329" xr:uid="{E0B371B8-F60A-4CEE-A132-B7FFEB0BB007}"/>
    <cellStyle name="Currency 5 4 2 3 3 3 4" xfId="31019" xr:uid="{5D03CF72-E793-4376-8CBF-ACE5F98B0D70}"/>
    <cellStyle name="Currency 5 4 2 3 3 3 5" xfId="45903" xr:uid="{3CE94A41-7356-4DE2-BBE1-CF5BC56FE1F3}"/>
    <cellStyle name="Currency 5 4 2 3 3 4" xfId="20751" xr:uid="{607280C3-803A-4E7C-B3A0-B35D8CB484CD}"/>
    <cellStyle name="Currency 5 4 2 3 3 4 2" xfId="34443" xr:uid="{C1643FEF-C33F-49A5-8F44-73FDD8FA5357}"/>
    <cellStyle name="Currency 5 4 2 3 3 4 3" xfId="49327" xr:uid="{DA76E2C9-542C-4A9C-8F44-ACF989E18E6B}"/>
    <cellStyle name="Currency 5 4 2 3 3 5" xfId="13907" xr:uid="{BCAAD23D-F876-4203-B710-F5CD1DBA0488}"/>
    <cellStyle name="Currency 5 4 2 3 3 6" xfId="27597" xr:uid="{BC6CCBAD-76FE-4024-850E-04CC6BC4C54F}"/>
    <cellStyle name="Currency 5 4 2 3 3 7" xfId="42481" xr:uid="{DE486AC7-C03C-4254-8DA6-465A6F42B6DB}"/>
    <cellStyle name="Currency 5 4 2 3 4" xfId="7061" xr:uid="{5A020BDE-6285-41CF-98B0-9C547DB8B781}"/>
    <cellStyle name="Currency 5 4 2 3 4 2" xfId="8774" xr:uid="{DE490FE1-F8C2-4340-B7D5-F5742EAA7263}"/>
    <cellStyle name="Currency 5 4 2 3 4 2 2" xfId="12196" xr:uid="{B8AD2AFF-30B0-4DE4-905F-04B487B4869A}"/>
    <cellStyle name="Currency 5 4 2 3 4 2 2 2" xfId="25886" xr:uid="{C97F0CF9-5E0E-40A5-8A35-75BB09B07905}"/>
    <cellStyle name="Currency 5 4 2 3 4 2 2 2 2" xfId="39578" xr:uid="{2BD0873B-7D09-42C4-8B1A-35658F739C11}"/>
    <cellStyle name="Currency 5 4 2 3 4 2 2 2 3" xfId="54462" xr:uid="{8DBFEE63-977F-4CF0-8843-1597232A9492}"/>
    <cellStyle name="Currency 5 4 2 3 4 2 2 3" xfId="19042" xr:uid="{9C46C2F9-CAFC-4917-B3DA-1A23A52297C2}"/>
    <cellStyle name="Currency 5 4 2 3 4 2 2 4" xfId="32732" xr:uid="{C7F50C4B-4653-441C-AFC1-B7B933809BE7}"/>
    <cellStyle name="Currency 5 4 2 3 4 2 2 5" xfId="47616" xr:uid="{AC20503B-14CD-445E-94D2-6105B0CE5F0C}"/>
    <cellStyle name="Currency 5 4 2 3 4 2 3" xfId="22464" xr:uid="{C254998B-77F9-433F-89F4-7F816634154A}"/>
    <cellStyle name="Currency 5 4 2 3 4 2 3 2" xfId="36156" xr:uid="{0F9E2727-4DF5-4E11-85A8-65EB080A717A}"/>
    <cellStyle name="Currency 5 4 2 3 4 2 3 3" xfId="51040" xr:uid="{ACFC0FA1-3D97-4288-8C27-EE5EC512DFBE}"/>
    <cellStyle name="Currency 5 4 2 3 4 2 4" xfId="15620" xr:uid="{F905D008-78DE-4549-912E-E06CFE9A1000}"/>
    <cellStyle name="Currency 5 4 2 3 4 2 5" xfId="29310" xr:uid="{42D26A34-A887-4D2E-8CA0-75E8BFB94244}"/>
    <cellStyle name="Currency 5 4 2 3 4 2 6" xfId="44194" xr:uid="{1A8A338E-1B0D-49D5-8A6E-ED1AA41B0CD0}"/>
    <cellStyle name="Currency 5 4 2 3 4 3" xfId="10484" xr:uid="{51BD7EF1-B926-4E42-9289-58C858AD2604}"/>
    <cellStyle name="Currency 5 4 2 3 4 3 2" xfId="24174" xr:uid="{989370DF-FA2E-4C82-8ADE-D111B65F7997}"/>
    <cellStyle name="Currency 5 4 2 3 4 3 2 2" xfId="37866" xr:uid="{C07B1F35-7A05-46CB-9CDF-73602325DE7C}"/>
    <cellStyle name="Currency 5 4 2 3 4 3 2 3" xfId="52750" xr:uid="{8BD35860-E21E-4847-988A-8747CC40BF46}"/>
    <cellStyle name="Currency 5 4 2 3 4 3 3" xfId="17330" xr:uid="{80C4F1ED-FA95-42E6-A786-48BE250DE763}"/>
    <cellStyle name="Currency 5 4 2 3 4 3 4" xfId="31020" xr:uid="{9B002CF8-E312-491C-9546-8738C2A40786}"/>
    <cellStyle name="Currency 5 4 2 3 4 3 5" xfId="45904" xr:uid="{D8C67B05-9901-49C6-AEC1-51401F3B8192}"/>
    <cellStyle name="Currency 5 4 2 3 4 4" xfId="20752" xr:uid="{86DE3933-7044-497C-BA29-1190A0A3C6A5}"/>
    <cellStyle name="Currency 5 4 2 3 4 4 2" xfId="34444" xr:uid="{8375F074-0D9C-441A-9EA0-95F496BCC535}"/>
    <cellStyle name="Currency 5 4 2 3 4 4 3" xfId="49328" xr:uid="{E61DD162-F9A7-426B-ABC2-EC10DAA2B11D}"/>
    <cellStyle name="Currency 5 4 2 3 4 5" xfId="13908" xr:uid="{88DCF581-21DD-4E57-9948-954EF4A8E9B4}"/>
    <cellStyle name="Currency 5 4 2 3 4 6" xfId="27598" xr:uid="{588F749C-80E7-4E35-9996-2A484C056034}"/>
    <cellStyle name="Currency 5 4 2 3 4 7" xfId="42482" xr:uid="{6775CCDD-29D5-4ADE-849D-5D52621D85A5}"/>
    <cellStyle name="Currency 5 4 2 3 5" xfId="8770" xr:uid="{DBB04C62-CF1E-469F-8FAD-97FB2F3489DB}"/>
    <cellStyle name="Currency 5 4 2 3 5 2" xfId="12192" xr:uid="{3BC89D1B-72C6-4F2F-8723-BAE77D054CF8}"/>
    <cellStyle name="Currency 5 4 2 3 5 2 2" xfId="25882" xr:uid="{3600E51D-A6D4-4D3D-B8AD-30D3D5A2B8FE}"/>
    <cellStyle name="Currency 5 4 2 3 5 2 2 2" xfId="39574" xr:uid="{0470B5B2-4A80-45F9-B72D-FB3FE267B3E3}"/>
    <cellStyle name="Currency 5 4 2 3 5 2 2 3" xfId="54458" xr:uid="{BB9E7ADA-1441-4A9A-A391-B23462DB0E0E}"/>
    <cellStyle name="Currency 5 4 2 3 5 2 3" xfId="19038" xr:uid="{C79D11ED-B231-4F88-AB8B-46C222ECDF33}"/>
    <cellStyle name="Currency 5 4 2 3 5 2 4" xfId="32728" xr:uid="{A8A7154B-FB46-4CC7-B66F-B7B5C498C435}"/>
    <cellStyle name="Currency 5 4 2 3 5 2 5" xfId="47612" xr:uid="{3C072008-6742-488E-87D7-7FCBBCADAB81}"/>
    <cellStyle name="Currency 5 4 2 3 5 3" xfId="22460" xr:uid="{C0495D3A-D6FF-4769-A6DC-C731BEF67C7A}"/>
    <cellStyle name="Currency 5 4 2 3 5 3 2" xfId="36152" xr:uid="{0F305326-BE9A-48EC-8CB4-0175A27870EC}"/>
    <cellStyle name="Currency 5 4 2 3 5 3 3" xfId="51036" xr:uid="{2CE883E3-C6BC-4E43-B113-519CA13A67E5}"/>
    <cellStyle name="Currency 5 4 2 3 5 4" xfId="15616" xr:uid="{E1E55428-E04C-478C-9EB7-C4A2B57F2E6C}"/>
    <cellStyle name="Currency 5 4 2 3 5 5" xfId="29306" xr:uid="{08388C97-C720-4B8B-9EB1-3FD86936B102}"/>
    <cellStyle name="Currency 5 4 2 3 5 6" xfId="44190" xr:uid="{19F8CCFA-83C4-4A01-9078-25C23E5BA66A}"/>
    <cellStyle name="Currency 5 4 2 3 6" xfId="10480" xr:uid="{0854508F-B36D-4573-B2A7-66A1A98ADEC3}"/>
    <cellStyle name="Currency 5 4 2 3 6 2" xfId="24170" xr:uid="{4B9A5987-E0FF-409F-8D84-E8DF7078625A}"/>
    <cellStyle name="Currency 5 4 2 3 6 2 2" xfId="37862" xr:uid="{7DDBA427-FB51-42AA-8560-06D96E28AB70}"/>
    <cellStyle name="Currency 5 4 2 3 6 2 3" xfId="52746" xr:uid="{EB7821A6-2784-4ECC-8550-BA47FAF65783}"/>
    <cellStyle name="Currency 5 4 2 3 6 3" xfId="17326" xr:uid="{90ED835D-2407-4998-B341-EF6C0679E8E1}"/>
    <cellStyle name="Currency 5 4 2 3 6 4" xfId="31016" xr:uid="{39831C39-7123-4ADD-A6BE-12D17BA28461}"/>
    <cellStyle name="Currency 5 4 2 3 6 5" xfId="45900" xr:uid="{FFEBCB09-AA61-4237-A458-CF046C6B13E7}"/>
    <cellStyle name="Currency 5 4 2 3 7" xfId="20748" xr:uid="{EDD99AA0-D9D5-4C94-A695-A0DCAD9F76D5}"/>
    <cellStyle name="Currency 5 4 2 3 7 2" xfId="34440" xr:uid="{291AD547-562B-45D3-83EB-833F5038202C}"/>
    <cellStyle name="Currency 5 4 2 3 7 3" xfId="49324" xr:uid="{89229113-392B-4F1A-8426-DD6746C23935}"/>
    <cellStyle name="Currency 5 4 2 3 8" xfId="13904" xr:uid="{D22D5CFF-9170-41E9-A38F-C682F4AEE43B}"/>
    <cellStyle name="Currency 5 4 2 3 9" xfId="27594" xr:uid="{B6339250-477B-42FA-B0DF-A457BD0F252F}"/>
    <cellStyle name="Currency 5 4 2 4" xfId="7062" xr:uid="{80412BF9-BA9F-487F-8DD2-616ADA22417C}"/>
    <cellStyle name="Currency 5 4 2 4 2" xfId="7063" xr:uid="{659FA1F1-2B17-4BEE-80A1-B30B99448F7A}"/>
    <cellStyle name="Currency 5 4 2 4 2 2" xfId="8776" xr:uid="{304C006A-F9D4-4B5C-AFC3-9B1058E855B1}"/>
    <cellStyle name="Currency 5 4 2 4 2 2 2" xfId="12198" xr:uid="{168B9F94-BFC1-402B-8369-4A30C6E46AB5}"/>
    <cellStyle name="Currency 5 4 2 4 2 2 2 2" xfId="25888" xr:uid="{F0B9D484-BF93-449D-B806-20281ED96072}"/>
    <cellStyle name="Currency 5 4 2 4 2 2 2 2 2" xfId="39580" xr:uid="{D345E50D-0A3D-4F61-BEBA-2E2B86091D58}"/>
    <cellStyle name="Currency 5 4 2 4 2 2 2 2 3" xfId="54464" xr:uid="{D0537A0D-200D-41DF-B14D-8F6A5A4FE169}"/>
    <cellStyle name="Currency 5 4 2 4 2 2 2 3" xfId="19044" xr:uid="{743B942C-9E76-49B8-A0A3-1E701E3B9B64}"/>
    <cellStyle name="Currency 5 4 2 4 2 2 2 4" xfId="32734" xr:uid="{CDB9364E-CCE7-42AC-884D-AA9E775763D3}"/>
    <cellStyle name="Currency 5 4 2 4 2 2 2 5" xfId="47618" xr:uid="{2B143FBF-9068-4DDD-9795-E1996A2C0F39}"/>
    <cellStyle name="Currency 5 4 2 4 2 2 3" xfId="22466" xr:uid="{4A6B39A3-E556-4FFB-86E6-762267BDBA01}"/>
    <cellStyle name="Currency 5 4 2 4 2 2 3 2" xfId="36158" xr:uid="{AC79B66F-ED78-4C49-A820-A4D02CE24140}"/>
    <cellStyle name="Currency 5 4 2 4 2 2 3 3" xfId="51042" xr:uid="{CA95C3A1-2692-431D-8336-B2057EA0EC55}"/>
    <cellStyle name="Currency 5 4 2 4 2 2 4" xfId="15622" xr:uid="{A2F9E262-0195-403D-839F-2119D02CC3C5}"/>
    <cellStyle name="Currency 5 4 2 4 2 2 5" xfId="29312" xr:uid="{55488E33-CBBD-478E-8144-63BFD7044646}"/>
    <cellStyle name="Currency 5 4 2 4 2 2 6" xfId="44196" xr:uid="{8A2F0A2E-9875-4F4A-AEA0-00FBC37C3AE1}"/>
    <cellStyle name="Currency 5 4 2 4 2 3" xfId="10486" xr:uid="{D35D6E4C-CDC8-4D95-A8FB-45D8E7DB9868}"/>
    <cellStyle name="Currency 5 4 2 4 2 3 2" xfId="24176" xr:uid="{4D0D75EA-C2FB-4B1D-BC7A-57F58C17B64C}"/>
    <cellStyle name="Currency 5 4 2 4 2 3 2 2" xfId="37868" xr:uid="{D0B22FC1-7A85-4941-A920-0DD38B62BB19}"/>
    <cellStyle name="Currency 5 4 2 4 2 3 2 3" xfId="52752" xr:uid="{8BD219B9-2574-4650-B4B7-07796B01CEE1}"/>
    <cellStyle name="Currency 5 4 2 4 2 3 3" xfId="17332" xr:uid="{BD4FCB8E-01BE-45B1-A9E6-B3F5CECE844A}"/>
    <cellStyle name="Currency 5 4 2 4 2 3 4" xfId="31022" xr:uid="{C5123449-3C81-4090-B23B-C62E3071B2E1}"/>
    <cellStyle name="Currency 5 4 2 4 2 3 5" xfId="45906" xr:uid="{1D95973F-F235-4865-812A-1596AF23E7F9}"/>
    <cellStyle name="Currency 5 4 2 4 2 4" xfId="20754" xr:uid="{C950294E-7AB2-4157-BD45-C9A05DB5B3C3}"/>
    <cellStyle name="Currency 5 4 2 4 2 4 2" xfId="34446" xr:uid="{11915FAD-294C-4CD2-BF8C-6BDF98D5A964}"/>
    <cellStyle name="Currency 5 4 2 4 2 4 3" xfId="49330" xr:uid="{20F8B650-228C-4711-BCEE-0156CE041AE4}"/>
    <cellStyle name="Currency 5 4 2 4 2 5" xfId="13910" xr:uid="{E70C6332-A56A-47F2-B481-84B2434CBA1F}"/>
    <cellStyle name="Currency 5 4 2 4 2 6" xfId="27600" xr:uid="{09410FA2-9160-4967-9552-A1DA73B91FB8}"/>
    <cellStyle name="Currency 5 4 2 4 2 7" xfId="42484" xr:uid="{AD704667-7CB9-41ED-BBF9-EAD8DE8F0ED3}"/>
    <cellStyle name="Currency 5 4 2 4 3" xfId="8775" xr:uid="{0FF084A3-F379-4FBD-8F94-E122B886B2AC}"/>
    <cellStyle name="Currency 5 4 2 4 3 2" xfId="12197" xr:uid="{E3CA16D3-1143-4F6B-B57A-1820482ED064}"/>
    <cellStyle name="Currency 5 4 2 4 3 2 2" xfId="25887" xr:uid="{A3925420-FABD-460E-8D3C-C1391F378A50}"/>
    <cellStyle name="Currency 5 4 2 4 3 2 2 2" xfId="39579" xr:uid="{CA1F0C8A-B6AF-47C7-A7F7-728943C9EB5D}"/>
    <cellStyle name="Currency 5 4 2 4 3 2 2 3" xfId="54463" xr:uid="{D18BE969-E57D-4320-B32A-2869FCA19C92}"/>
    <cellStyle name="Currency 5 4 2 4 3 2 3" xfId="19043" xr:uid="{B59E3240-2687-4DE8-BF08-642F6E1A1039}"/>
    <cellStyle name="Currency 5 4 2 4 3 2 4" xfId="32733" xr:uid="{9F6A7B28-EC5C-4C61-AA77-5782C47FA8B4}"/>
    <cellStyle name="Currency 5 4 2 4 3 2 5" xfId="47617" xr:uid="{BB88900B-62F1-4E8C-9072-6C12D6E7347E}"/>
    <cellStyle name="Currency 5 4 2 4 3 3" xfId="22465" xr:uid="{F77EDA6E-4F15-4471-8403-7B5C913FC16B}"/>
    <cellStyle name="Currency 5 4 2 4 3 3 2" xfId="36157" xr:uid="{6C04C502-DA36-4BC2-8A3D-9E71DB7B45AA}"/>
    <cellStyle name="Currency 5 4 2 4 3 3 3" xfId="51041" xr:uid="{94845FCD-CBA5-44F2-B90F-1D7DBD8E73CB}"/>
    <cellStyle name="Currency 5 4 2 4 3 4" xfId="15621" xr:uid="{016623E6-50E7-4EFA-BD90-BB059E77CBEA}"/>
    <cellStyle name="Currency 5 4 2 4 3 5" xfId="29311" xr:uid="{CF3BC9A4-5BE3-45A8-9D78-F16D56FD4992}"/>
    <cellStyle name="Currency 5 4 2 4 3 6" xfId="44195" xr:uid="{EB0011EE-8370-498D-BF7B-8114582BD5FF}"/>
    <cellStyle name="Currency 5 4 2 4 4" xfId="10485" xr:uid="{C69486EF-1CD0-407C-8B56-E1B73D93086F}"/>
    <cellStyle name="Currency 5 4 2 4 4 2" xfId="24175" xr:uid="{4E870337-C2B1-469A-87E6-9BC3211827B0}"/>
    <cellStyle name="Currency 5 4 2 4 4 2 2" xfId="37867" xr:uid="{B4B1A325-FF02-41C4-8A0F-C1543F49EA61}"/>
    <cellStyle name="Currency 5 4 2 4 4 2 3" xfId="52751" xr:uid="{1EEA1755-3144-4ADA-A971-AD4CE1895FB8}"/>
    <cellStyle name="Currency 5 4 2 4 4 3" xfId="17331" xr:uid="{87E61992-5CDC-4DC1-83C2-AF7D605C42AB}"/>
    <cellStyle name="Currency 5 4 2 4 4 4" xfId="31021" xr:uid="{20071DA8-7D38-4CB1-A4E7-0E5D12933AED}"/>
    <cellStyle name="Currency 5 4 2 4 4 5" xfId="45905" xr:uid="{EC1C39DF-0EA2-47C4-B4BB-EDA9C350C7E5}"/>
    <cellStyle name="Currency 5 4 2 4 5" xfId="20753" xr:uid="{0D2DE7F6-58FE-4C04-A3EF-68670D652D63}"/>
    <cellStyle name="Currency 5 4 2 4 5 2" xfId="34445" xr:uid="{B5432622-65DA-4DC0-90FB-84361D4598BF}"/>
    <cellStyle name="Currency 5 4 2 4 5 3" xfId="49329" xr:uid="{2B3FC445-43DD-45A4-8432-94C74B6F852A}"/>
    <cellStyle name="Currency 5 4 2 4 6" xfId="13909" xr:uid="{BB5127E0-DB75-40D4-A099-DBB0F9A37BB9}"/>
    <cellStyle name="Currency 5 4 2 4 7" xfId="27599" xr:uid="{BCEBC161-25A4-4ADF-838E-35C385B36A8C}"/>
    <cellStyle name="Currency 5 4 2 4 8" xfId="42483" xr:uid="{5489AE00-A1C7-46CF-90CC-BA3FB579EA7C}"/>
    <cellStyle name="Currency 5 4 2 5" xfId="7064" xr:uid="{4ADE4B49-33E1-43B3-AD7D-4F0F4ADAA0BD}"/>
    <cellStyle name="Currency 5 4 2 5 2" xfId="8777" xr:uid="{1FE41F35-29F4-4FBF-9D43-749878802560}"/>
    <cellStyle name="Currency 5 4 2 5 2 2" xfId="12199" xr:uid="{8F65D9E7-8013-4483-BF55-85A375E1F68A}"/>
    <cellStyle name="Currency 5 4 2 5 2 2 2" xfId="25889" xr:uid="{C7200FB7-27C9-439E-87DD-EA0539F7EAF9}"/>
    <cellStyle name="Currency 5 4 2 5 2 2 2 2" xfId="39581" xr:uid="{CA759AB1-4A97-4349-8614-F683301F99FD}"/>
    <cellStyle name="Currency 5 4 2 5 2 2 2 3" xfId="54465" xr:uid="{EFC9F25E-999C-4408-A920-DAF6DC575926}"/>
    <cellStyle name="Currency 5 4 2 5 2 2 3" xfId="19045" xr:uid="{CD049B04-86C1-4149-994A-2CEB049D5AA6}"/>
    <cellStyle name="Currency 5 4 2 5 2 2 4" xfId="32735" xr:uid="{C231B03C-60D0-486E-BECD-96B0270F24EC}"/>
    <cellStyle name="Currency 5 4 2 5 2 2 5" xfId="47619" xr:uid="{D474F0D2-4EB1-45AC-9488-A0D8EB103C55}"/>
    <cellStyle name="Currency 5 4 2 5 2 3" xfId="22467" xr:uid="{87DD60F0-9B16-4905-920C-AD6163B44208}"/>
    <cellStyle name="Currency 5 4 2 5 2 3 2" xfId="36159" xr:uid="{1DDA2627-8EA0-4F2A-9469-DE657240A3F0}"/>
    <cellStyle name="Currency 5 4 2 5 2 3 3" xfId="51043" xr:uid="{0C7EC23D-90D1-412E-97B3-17EFF199E69E}"/>
    <cellStyle name="Currency 5 4 2 5 2 4" xfId="15623" xr:uid="{FBEFF4C6-E74E-4768-B6E0-86FA4C87DA52}"/>
    <cellStyle name="Currency 5 4 2 5 2 5" xfId="29313" xr:uid="{FFBD3E07-AB5D-4E4E-B93E-2D722C9340FD}"/>
    <cellStyle name="Currency 5 4 2 5 2 6" xfId="44197" xr:uid="{F01E30CC-AFF6-4A1E-97F7-918A6597ECA9}"/>
    <cellStyle name="Currency 5 4 2 5 3" xfId="10487" xr:uid="{FB012A94-55D4-4B8C-B53E-2911941F7F6B}"/>
    <cellStyle name="Currency 5 4 2 5 3 2" xfId="24177" xr:uid="{587E60E2-049F-4000-8AF4-E0EC9D820AB6}"/>
    <cellStyle name="Currency 5 4 2 5 3 2 2" xfId="37869" xr:uid="{9352AFD5-3F38-4F10-AA8A-A2713012E59E}"/>
    <cellStyle name="Currency 5 4 2 5 3 2 3" xfId="52753" xr:uid="{959DA007-5C66-43E3-A31E-F1AF2136AAFF}"/>
    <cellStyle name="Currency 5 4 2 5 3 3" xfId="17333" xr:uid="{88009D94-B45F-49A7-A77B-80F0AA7643D0}"/>
    <cellStyle name="Currency 5 4 2 5 3 4" xfId="31023" xr:uid="{125FEBEE-F562-427A-8F4E-2779B0F86A4A}"/>
    <cellStyle name="Currency 5 4 2 5 3 5" xfId="45907" xr:uid="{0CA850CE-287C-420C-8023-164743C62415}"/>
    <cellStyle name="Currency 5 4 2 5 4" xfId="20755" xr:uid="{42515B56-52F2-431E-9B8F-3B531A9EB324}"/>
    <cellStyle name="Currency 5 4 2 5 4 2" xfId="34447" xr:uid="{4D5DCC68-E5D2-4837-925F-0D05906BC6A9}"/>
    <cellStyle name="Currency 5 4 2 5 4 3" xfId="49331" xr:uid="{D9CA93AB-5F35-47A4-B9F7-BE0D33839F10}"/>
    <cellStyle name="Currency 5 4 2 5 5" xfId="13911" xr:uid="{67537665-7394-4497-9D3A-08673346E4EC}"/>
    <cellStyle name="Currency 5 4 2 5 6" xfId="27601" xr:uid="{E05E62FF-4857-4F9E-AD96-143996E3851E}"/>
    <cellStyle name="Currency 5 4 2 5 7" xfId="42485" xr:uid="{93057717-AF4F-4EF2-BE72-44E3FA913763}"/>
    <cellStyle name="Currency 5 4 2 6" xfId="7065" xr:uid="{FBF6AC8E-9376-411B-9A22-C1AC748D7C8D}"/>
    <cellStyle name="Currency 5 4 2 6 2" xfId="8778" xr:uid="{881E1DC4-0527-49C7-A313-BECAC6BD94EC}"/>
    <cellStyle name="Currency 5 4 2 6 2 2" xfId="12200" xr:uid="{081F7F21-0FC0-4A0D-8443-035DA0E98C2A}"/>
    <cellStyle name="Currency 5 4 2 6 2 2 2" xfId="25890" xr:uid="{43606374-7427-4024-B1A6-7D50707C49B5}"/>
    <cellStyle name="Currency 5 4 2 6 2 2 2 2" xfId="39582" xr:uid="{1D72DF6A-47E2-4B93-8ECF-4439B63649AD}"/>
    <cellStyle name="Currency 5 4 2 6 2 2 2 3" xfId="54466" xr:uid="{EF1AE146-F170-4111-93F9-070D386CEED0}"/>
    <cellStyle name="Currency 5 4 2 6 2 2 3" xfId="19046" xr:uid="{A7C1D574-E516-4313-9795-A560B585ABDD}"/>
    <cellStyle name="Currency 5 4 2 6 2 2 4" xfId="32736" xr:uid="{3F34ECED-A137-4A7E-844E-DCBC59AF549C}"/>
    <cellStyle name="Currency 5 4 2 6 2 2 5" xfId="47620" xr:uid="{7AAB607E-D989-444F-9837-E06E451A3312}"/>
    <cellStyle name="Currency 5 4 2 6 2 3" xfId="22468" xr:uid="{FA57F938-ED7D-4B50-8976-E07324CE8B96}"/>
    <cellStyle name="Currency 5 4 2 6 2 3 2" xfId="36160" xr:uid="{6D3C5166-6615-42C4-99D6-8BDC811A4FDB}"/>
    <cellStyle name="Currency 5 4 2 6 2 3 3" xfId="51044" xr:uid="{CB82C0EA-28CF-408E-A192-8AA55DAB6AB4}"/>
    <cellStyle name="Currency 5 4 2 6 2 4" xfId="15624" xr:uid="{3C7BA9CC-8F1D-4FC8-B561-30766A3A925D}"/>
    <cellStyle name="Currency 5 4 2 6 2 5" xfId="29314" xr:uid="{ACC46AD1-E2A5-48A7-AA1A-D01738ED0B1C}"/>
    <cellStyle name="Currency 5 4 2 6 2 6" xfId="44198" xr:uid="{1142532D-8D4E-418F-BF3C-073A99660019}"/>
    <cellStyle name="Currency 5 4 2 6 3" xfId="10488" xr:uid="{E6B86CDD-2488-48E0-97C3-193A2033A6D6}"/>
    <cellStyle name="Currency 5 4 2 6 3 2" xfId="24178" xr:uid="{60FA50E0-6507-4100-88AC-6A175AAA9A23}"/>
    <cellStyle name="Currency 5 4 2 6 3 2 2" xfId="37870" xr:uid="{5C011E8C-5C0D-49EC-9B61-CFD31E2E8072}"/>
    <cellStyle name="Currency 5 4 2 6 3 2 3" xfId="52754" xr:uid="{52499746-D3C2-4445-9B08-639156AEF31A}"/>
    <cellStyle name="Currency 5 4 2 6 3 3" xfId="17334" xr:uid="{9693088E-4385-462B-A5CF-2DFF36260FAE}"/>
    <cellStyle name="Currency 5 4 2 6 3 4" xfId="31024" xr:uid="{B3941F14-0A04-4162-ABD2-88FDF536ED87}"/>
    <cellStyle name="Currency 5 4 2 6 3 5" xfId="45908" xr:uid="{A17A5CA8-0979-4D3E-BAE2-E160EA4F249B}"/>
    <cellStyle name="Currency 5 4 2 6 4" xfId="20756" xr:uid="{DCF04325-0288-468B-8275-E4FDE2AC48B2}"/>
    <cellStyle name="Currency 5 4 2 6 4 2" xfId="34448" xr:uid="{CBACAD82-3656-4501-B978-06054C4CDCB4}"/>
    <cellStyle name="Currency 5 4 2 6 4 3" xfId="49332" xr:uid="{52EF5699-8A80-46F3-9123-7FCF37E2767F}"/>
    <cellStyle name="Currency 5 4 2 6 5" xfId="13912" xr:uid="{158E69D3-8162-4704-9AAE-C06DD6A63C2A}"/>
    <cellStyle name="Currency 5 4 2 6 6" xfId="27602" xr:uid="{61BB2C36-6B21-443D-8830-C9CC210CDA74}"/>
    <cellStyle name="Currency 5 4 2 6 7" xfId="42486" xr:uid="{87DCC179-6D8F-47AA-8A45-14340F3B0E41}"/>
    <cellStyle name="Currency 5 4 2 7" xfId="8764" xr:uid="{8F2F6CE2-E67F-4F41-86EE-06816BA189AA}"/>
    <cellStyle name="Currency 5 4 2 7 2" xfId="12186" xr:uid="{D4E07693-732A-43C8-8A33-1CC7DEB5B821}"/>
    <cellStyle name="Currency 5 4 2 7 2 2" xfId="25876" xr:uid="{1865CA8B-E69C-402E-BD28-12612DC907CC}"/>
    <cellStyle name="Currency 5 4 2 7 2 2 2" xfId="39568" xr:uid="{1251D4D4-F6A5-4460-9DFA-3FE9BAEC62FA}"/>
    <cellStyle name="Currency 5 4 2 7 2 2 3" xfId="54452" xr:uid="{4D97CD8B-8A02-4981-B7FE-910B58B70CA1}"/>
    <cellStyle name="Currency 5 4 2 7 2 3" xfId="19032" xr:uid="{C8BAC96A-0E6F-4F79-8C64-6A53CA667B05}"/>
    <cellStyle name="Currency 5 4 2 7 2 4" xfId="32722" xr:uid="{9259F78C-5DAF-4FE8-B4C1-5A1FD6DBC018}"/>
    <cellStyle name="Currency 5 4 2 7 2 5" xfId="47606" xr:uid="{5100D11D-5089-4DE2-ABA2-8A01BE050CA8}"/>
    <cellStyle name="Currency 5 4 2 7 3" xfId="22454" xr:uid="{CD09F390-8971-463D-B763-E900AE9F4D33}"/>
    <cellStyle name="Currency 5 4 2 7 3 2" xfId="36146" xr:uid="{F79E3294-861F-46A0-A806-29D67F35DB91}"/>
    <cellStyle name="Currency 5 4 2 7 3 3" xfId="51030" xr:uid="{03E0C9E2-887B-42A7-9AA8-E89936B16719}"/>
    <cellStyle name="Currency 5 4 2 7 4" xfId="15610" xr:uid="{1C963C68-8A17-4D18-971D-B5A6AD0F7B10}"/>
    <cellStyle name="Currency 5 4 2 7 5" xfId="29300" xr:uid="{7CE8F3CC-BF6D-4AA8-9345-B1DE8D55FFA7}"/>
    <cellStyle name="Currency 5 4 2 7 6" xfId="44184" xr:uid="{037999B5-5DFE-4AF3-928E-2A804CF20913}"/>
    <cellStyle name="Currency 5 4 2 8" xfId="10474" xr:uid="{41CFF18E-E22F-4A6C-88C0-1447F67B7843}"/>
    <cellStyle name="Currency 5 4 2 8 2" xfId="24164" xr:uid="{242E881D-7C4A-4068-BD93-02E20628839F}"/>
    <cellStyle name="Currency 5 4 2 8 2 2" xfId="37856" xr:uid="{511A4B44-6E3A-463B-B566-BABE71607AA2}"/>
    <cellStyle name="Currency 5 4 2 8 2 3" xfId="52740" xr:uid="{E823789B-8375-440B-8EDB-263FAC84ABD3}"/>
    <cellStyle name="Currency 5 4 2 8 3" xfId="17320" xr:uid="{75AEC9E2-A8B9-47D9-99C7-050D6A05A000}"/>
    <cellStyle name="Currency 5 4 2 8 4" xfId="31010" xr:uid="{E34E8DB9-8A19-4C25-9347-414943E4D4F6}"/>
    <cellStyle name="Currency 5 4 2 8 5" xfId="45894" xr:uid="{D47786C8-7DCC-42DF-91DB-59886075C2AC}"/>
    <cellStyle name="Currency 5 4 2 9" xfId="20742" xr:uid="{C002B2EF-5796-4A73-AAF9-5BEF7EE72D2A}"/>
    <cellStyle name="Currency 5 4 2 9 2" xfId="34434" xr:uid="{12FB9528-56C3-4AEF-9523-C7CA2A076D6D}"/>
    <cellStyle name="Currency 5 4 2 9 3" xfId="49318" xr:uid="{B620ED6F-07AB-4633-A758-3FA6CF07B81A}"/>
    <cellStyle name="Currency 5 4 3" xfId="7066" xr:uid="{AB359847-A05D-4003-96D4-27C59F19CF54}"/>
    <cellStyle name="Currency 5 4 3 10" xfId="42487" xr:uid="{DAA02F02-F9E8-4077-AF74-1A768A098366}"/>
    <cellStyle name="Currency 5 4 3 2" xfId="7067" xr:uid="{9D31A82B-F785-4D84-940F-4EA8E7F532F1}"/>
    <cellStyle name="Currency 5 4 3 2 2" xfId="7068" xr:uid="{EF815F6F-D5E5-4DEE-A806-5E554567410C}"/>
    <cellStyle name="Currency 5 4 3 2 2 2" xfId="8781" xr:uid="{77982B60-7210-4469-AA12-ED43E7DC6540}"/>
    <cellStyle name="Currency 5 4 3 2 2 2 2" xfId="12203" xr:uid="{5B6150BE-EE90-441D-815F-06AA086EDF8C}"/>
    <cellStyle name="Currency 5 4 3 2 2 2 2 2" xfId="25893" xr:uid="{2DD0DEC2-E2F9-48C5-A9BB-4CE350873E88}"/>
    <cellStyle name="Currency 5 4 3 2 2 2 2 2 2" xfId="39585" xr:uid="{EF47CC90-94CC-4133-9143-2D645793F577}"/>
    <cellStyle name="Currency 5 4 3 2 2 2 2 2 3" xfId="54469" xr:uid="{E580AE55-3139-4439-A9E6-0B9F735E12CA}"/>
    <cellStyle name="Currency 5 4 3 2 2 2 2 3" xfId="19049" xr:uid="{E00180E7-4E72-43C3-83B9-F408591C2FE1}"/>
    <cellStyle name="Currency 5 4 3 2 2 2 2 4" xfId="32739" xr:uid="{F788BE29-0608-422F-9CD0-541B2C921979}"/>
    <cellStyle name="Currency 5 4 3 2 2 2 2 5" xfId="47623" xr:uid="{D3223E8E-9134-4EDD-B9FB-D1560C3CCA9C}"/>
    <cellStyle name="Currency 5 4 3 2 2 2 3" xfId="22471" xr:uid="{22EA4878-F9B1-4479-9C27-F02557A54387}"/>
    <cellStyle name="Currency 5 4 3 2 2 2 3 2" xfId="36163" xr:uid="{1CBF2503-C61D-453B-A075-1592A28AE5F4}"/>
    <cellStyle name="Currency 5 4 3 2 2 2 3 3" xfId="51047" xr:uid="{84DF79B2-3232-4901-8B4E-A4B616567170}"/>
    <cellStyle name="Currency 5 4 3 2 2 2 4" xfId="15627" xr:uid="{DAC2F95A-6CF2-4BFD-BAEC-EA295CEBF67B}"/>
    <cellStyle name="Currency 5 4 3 2 2 2 5" xfId="29317" xr:uid="{85DFE259-C680-407B-A285-2C57FB3695A6}"/>
    <cellStyle name="Currency 5 4 3 2 2 2 6" xfId="44201" xr:uid="{C3CA5047-DB19-4E13-9A91-F20C56633D4B}"/>
    <cellStyle name="Currency 5 4 3 2 2 3" xfId="10491" xr:uid="{17A76F72-DB09-488A-A6E4-A09B477F93F2}"/>
    <cellStyle name="Currency 5 4 3 2 2 3 2" xfId="24181" xr:uid="{D4238BCE-1DB5-4BA4-8414-6993F4F83C36}"/>
    <cellStyle name="Currency 5 4 3 2 2 3 2 2" xfId="37873" xr:uid="{366A3F7F-F37A-482B-93D7-BE58A1DDFD5B}"/>
    <cellStyle name="Currency 5 4 3 2 2 3 2 3" xfId="52757" xr:uid="{C4577F19-A4F8-495D-9889-995EB4D40BC4}"/>
    <cellStyle name="Currency 5 4 3 2 2 3 3" xfId="17337" xr:uid="{B08BE009-AC49-4FB6-A8B8-D38E6774B06C}"/>
    <cellStyle name="Currency 5 4 3 2 2 3 4" xfId="31027" xr:uid="{D25D7974-4BF5-4887-B5C3-AED58059C210}"/>
    <cellStyle name="Currency 5 4 3 2 2 3 5" xfId="45911" xr:uid="{8857C8E1-E2EF-4CE4-ADAF-BA9ECABD2F8C}"/>
    <cellStyle name="Currency 5 4 3 2 2 4" xfId="20759" xr:uid="{72C83A12-B2C3-46C1-8C20-2321D102E077}"/>
    <cellStyle name="Currency 5 4 3 2 2 4 2" xfId="34451" xr:uid="{30463936-330C-4EF2-8132-8E4588CD0E80}"/>
    <cellStyle name="Currency 5 4 3 2 2 4 3" xfId="49335" xr:uid="{3CFD6F22-8A20-4DCE-9B57-B0807BA92FB8}"/>
    <cellStyle name="Currency 5 4 3 2 2 5" xfId="13915" xr:uid="{8C299A2D-5B4B-4403-A56A-2C4CA9A230AF}"/>
    <cellStyle name="Currency 5 4 3 2 2 6" xfId="27605" xr:uid="{1684700E-5A24-4808-94C4-D73EFF357340}"/>
    <cellStyle name="Currency 5 4 3 2 2 7" xfId="42489" xr:uid="{0AA6DAE4-29AA-4E70-80E2-2590432694F0}"/>
    <cellStyle name="Currency 5 4 3 2 3" xfId="8780" xr:uid="{FFDE4EC3-33FB-4065-842A-5BB5C9C9D931}"/>
    <cellStyle name="Currency 5 4 3 2 3 2" xfId="12202" xr:uid="{492E9A8F-BBB7-42C5-AFA3-D3C87FA88167}"/>
    <cellStyle name="Currency 5 4 3 2 3 2 2" xfId="25892" xr:uid="{AF197CA7-6ED2-4801-A9B3-78C98A0558E4}"/>
    <cellStyle name="Currency 5 4 3 2 3 2 2 2" xfId="39584" xr:uid="{B896474D-FAD6-423D-98A9-FC5024D2203D}"/>
    <cellStyle name="Currency 5 4 3 2 3 2 2 3" xfId="54468" xr:uid="{52B40806-EA9D-4887-A15F-7CC2F078700A}"/>
    <cellStyle name="Currency 5 4 3 2 3 2 3" xfId="19048" xr:uid="{62C56D77-2925-440D-9BB0-7DF87B53662A}"/>
    <cellStyle name="Currency 5 4 3 2 3 2 4" xfId="32738" xr:uid="{C16501EB-770D-450A-A84F-82F65F83D95B}"/>
    <cellStyle name="Currency 5 4 3 2 3 2 5" xfId="47622" xr:uid="{3261B290-34C9-45BE-8976-04139760B2AC}"/>
    <cellStyle name="Currency 5 4 3 2 3 3" xfId="22470" xr:uid="{DA827C58-C7D0-4E7A-B5BB-065405BA87CE}"/>
    <cellStyle name="Currency 5 4 3 2 3 3 2" xfId="36162" xr:uid="{968F0191-850B-4E95-913E-F3EEAF1D1C0C}"/>
    <cellStyle name="Currency 5 4 3 2 3 3 3" xfId="51046" xr:uid="{75910642-9EFD-446E-B72F-EB25638CDD56}"/>
    <cellStyle name="Currency 5 4 3 2 3 4" xfId="15626" xr:uid="{773D1CE8-EFBA-439B-AEC6-DCCCA0469EBD}"/>
    <cellStyle name="Currency 5 4 3 2 3 5" xfId="29316" xr:uid="{E1D65FAE-8B8F-4FF6-98B3-70974FCD1607}"/>
    <cellStyle name="Currency 5 4 3 2 3 6" xfId="44200" xr:uid="{1B195353-8178-4F71-9170-60F6B3CE8865}"/>
    <cellStyle name="Currency 5 4 3 2 4" xfId="10490" xr:uid="{7A5A6233-3907-4360-AE55-2C2F22E1288F}"/>
    <cellStyle name="Currency 5 4 3 2 4 2" xfId="24180" xr:uid="{8836EC8E-DDB1-48FE-948F-092FE008BB52}"/>
    <cellStyle name="Currency 5 4 3 2 4 2 2" xfId="37872" xr:uid="{802AFCC1-8B1B-420E-9DC8-887E2B70D40D}"/>
    <cellStyle name="Currency 5 4 3 2 4 2 3" xfId="52756" xr:uid="{B2199F64-A39C-4A47-A06F-B4BED374B934}"/>
    <cellStyle name="Currency 5 4 3 2 4 3" xfId="17336" xr:uid="{1700D009-A5CC-42AD-9748-A52EEC4D8A84}"/>
    <cellStyle name="Currency 5 4 3 2 4 4" xfId="31026" xr:uid="{9F241D49-6310-49D0-A4BF-2264CA398F54}"/>
    <cellStyle name="Currency 5 4 3 2 4 5" xfId="45910" xr:uid="{EBB0D661-039F-4EFA-AD00-1FF67FFFD959}"/>
    <cellStyle name="Currency 5 4 3 2 5" xfId="20758" xr:uid="{B26CB8CF-C113-46DF-AAF9-E330D8AFAAD6}"/>
    <cellStyle name="Currency 5 4 3 2 5 2" xfId="34450" xr:uid="{47BBBFF2-FCB1-4BB4-A206-E10C5E104D53}"/>
    <cellStyle name="Currency 5 4 3 2 5 3" xfId="49334" xr:uid="{2CB18ADF-E256-49BD-92D7-D2D03D2ADB71}"/>
    <cellStyle name="Currency 5 4 3 2 6" xfId="13914" xr:uid="{C132A181-F266-4180-9922-5F30BA35F808}"/>
    <cellStyle name="Currency 5 4 3 2 7" xfId="27604" xr:uid="{BCB9E051-4EB8-48DF-8ED4-B7B37A60FC68}"/>
    <cellStyle name="Currency 5 4 3 2 8" xfId="42488" xr:uid="{BF4F513D-A092-4957-9916-229EDA42A747}"/>
    <cellStyle name="Currency 5 4 3 3" xfId="7069" xr:uid="{4F46E9DD-DA10-4EFD-AAF0-66A1BFC9BDAA}"/>
    <cellStyle name="Currency 5 4 3 3 2" xfId="8782" xr:uid="{2A554354-691A-437D-A02D-50693F8DC86A}"/>
    <cellStyle name="Currency 5 4 3 3 2 2" xfId="12204" xr:uid="{16B13C6C-CBFB-4934-BA08-E99C19945C0F}"/>
    <cellStyle name="Currency 5 4 3 3 2 2 2" xfId="25894" xr:uid="{FE024052-121A-426E-BD81-987BCC6DEBC9}"/>
    <cellStyle name="Currency 5 4 3 3 2 2 2 2" xfId="39586" xr:uid="{5D1C0734-54DA-48A2-9C85-0D111BACC27F}"/>
    <cellStyle name="Currency 5 4 3 3 2 2 2 3" xfId="54470" xr:uid="{D6EA1CA9-5649-4349-B51A-87D712909DE3}"/>
    <cellStyle name="Currency 5 4 3 3 2 2 3" xfId="19050" xr:uid="{EEC08DB9-9035-46AC-A168-7014AC166FAF}"/>
    <cellStyle name="Currency 5 4 3 3 2 2 4" xfId="32740" xr:uid="{A69E8EF4-724F-4812-A31F-F27FD3BE3AFA}"/>
    <cellStyle name="Currency 5 4 3 3 2 2 5" xfId="47624" xr:uid="{5C0A4D45-E16A-45B1-B2AE-39663340EBEE}"/>
    <cellStyle name="Currency 5 4 3 3 2 3" xfId="22472" xr:uid="{FF6DA859-8AE7-41FC-A497-D270941149FC}"/>
    <cellStyle name="Currency 5 4 3 3 2 3 2" xfId="36164" xr:uid="{AF150CFA-4696-45D7-8D8F-B9F719131F5E}"/>
    <cellStyle name="Currency 5 4 3 3 2 3 3" xfId="51048" xr:uid="{0AAB7140-7DE7-4520-A28F-043D9311B3E2}"/>
    <cellStyle name="Currency 5 4 3 3 2 4" xfId="15628" xr:uid="{AEFD5881-5070-45EA-AE0C-FB91A61E86EA}"/>
    <cellStyle name="Currency 5 4 3 3 2 5" xfId="29318" xr:uid="{91C3D242-6D04-42AB-86F3-962E8EC7F8F4}"/>
    <cellStyle name="Currency 5 4 3 3 2 6" xfId="44202" xr:uid="{4B65E990-1C11-43AB-9A85-8E5EFFEC5AB0}"/>
    <cellStyle name="Currency 5 4 3 3 3" xfId="10492" xr:uid="{11F8938C-543D-4A95-992A-55354481FD79}"/>
    <cellStyle name="Currency 5 4 3 3 3 2" xfId="24182" xr:uid="{380BCC78-4CA6-432B-A63E-F7A9903452C6}"/>
    <cellStyle name="Currency 5 4 3 3 3 2 2" xfId="37874" xr:uid="{DDD14562-D9D9-4745-9E17-D40D65E6B6A7}"/>
    <cellStyle name="Currency 5 4 3 3 3 2 3" xfId="52758" xr:uid="{1BB2D06F-EFCF-46E8-9A72-D963F73D66E4}"/>
    <cellStyle name="Currency 5 4 3 3 3 3" xfId="17338" xr:uid="{4D295DE6-CD5A-40DD-B2FF-EE8C5D3EEA56}"/>
    <cellStyle name="Currency 5 4 3 3 3 4" xfId="31028" xr:uid="{050FDBDE-7131-498D-A2DB-DEAA3DCB4325}"/>
    <cellStyle name="Currency 5 4 3 3 3 5" xfId="45912" xr:uid="{7B8E20F3-B37C-4FEF-AC54-5B6B86BCBE95}"/>
    <cellStyle name="Currency 5 4 3 3 4" xfId="20760" xr:uid="{E2C714F8-8BD1-42A8-8A69-F34D1D9191ED}"/>
    <cellStyle name="Currency 5 4 3 3 4 2" xfId="34452" xr:uid="{09A8EA60-D5FF-4F58-898E-AFEAF4990F2C}"/>
    <cellStyle name="Currency 5 4 3 3 4 3" xfId="49336" xr:uid="{84762F67-BF10-421F-883F-F70014EA1841}"/>
    <cellStyle name="Currency 5 4 3 3 5" xfId="13916" xr:uid="{4EC84BFF-5B57-4DDA-9E4A-3BCA39697D09}"/>
    <cellStyle name="Currency 5 4 3 3 6" xfId="27606" xr:uid="{9CEAACAA-AE92-41BC-938B-1D2A96BD93ED}"/>
    <cellStyle name="Currency 5 4 3 3 7" xfId="42490" xr:uid="{6707F590-0C74-40BE-BE9F-B640F5E937CF}"/>
    <cellStyle name="Currency 5 4 3 4" xfId="7070" xr:uid="{4A9CDD55-1641-44C2-834B-C16DD1A42E63}"/>
    <cellStyle name="Currency 5 4 3 4 2" xfId="8783" xr:uid="{98F3FF3B-6AE6-4669-A9D7-65F1CE1F7B2D}"/>
    <cellStyle name="Currency 5 4 3 4 2 2" xfId="12205" xr:uid="{00D2A7B2-FDB6-41D8-B21D-557279A11D11}"/>
    <cellStyle name="Currency 5 4 3 4 2 2 2" xfId="25895" xr:uid="{8AF03B18-F4C5-4D57-A83C-F438F9B25018}"/>
    <cellStyle name="Currency 5 4 3 4 2 2 2 2" xfId="39587" xr:uid="{FECC6334-D15D-4BDE-9493-5A4FBF24D8B5}"/>
    <cellStyle name="Currency 5 4 3 4 2 2 2 3" xfId="54471" xr:uid="{A5AF551F-D3AF-41CE-AF3A-D1FD64F4C1B5}"/>
    <cellStyle name="Currency 5 4 3 4 2 2 3" xfId="19051" xr:uid="{7D4F9121-5A2E-414F-8449-4A7063E3B144}"/>
    <cellStyle name="Currency 5 4 3 4 2 2 4" xfId="32741" xr:uid="{4F6D0098-A5D0-400B-920D-8A10CF5BAC01}"/>
    <cellStyle name="Currency 5 4 3 4 2 2 5" xfId="47625" xr:uid="{C6A4ABC7-24C2-448F-B8FF-6A81F55812C7}"/>
    <cellStyle name="Currency 5 4 3 4 2 3" xfId="22473" xr:uid="{85E581B9-C3D7-40F3-973A-1B77496164FD}"/>
    <cellStyle name="Currency 5 4 3 4 2 3 2" xfId="36165" xr:uid="{31D314B8-E355-4020-9BA1-244B4D524033}"/>
    <cellStyle name="Currency 5 4 3 4 2 3 3" xfId="51049" xr:uid="{CEDF446F-FFBD-4840-9F1A-A8DB3CE24783}"/>
    <cellStyle name="Currency 5 4 3 4 2 4" xfId="15629" xr:uid="{EF63AD27-892E-49E5-AA9A-46BA27F51C38}"/>
    <cellStyle name="Currency 5 4 3 4 2 5" xfId="29319" xr:uid="{9E7845BD-8EB8-4F81-97DB-AD5FA4DA6423}"/>
    <cellStyle name="Currency 5 4 3 4 2 6" xfId="44203" xr:uid="{B5082C90-1615-4F47-92E4-BCC190A2C344}"/>
    <cellStyle name="Currency 5 4 3 4 3" xfId="10493" xr:uid="{055581D6-070E-41B2-84D2-1BF6AA721C86}"/>
    <cellStyle name="Currency 5 4 3 4 3 2" xfId="24183" xr:uid="{ABC2C0A6-EB72-4BA2-BFB1-5E02CAD8C8E9}"/>
    <cellStyle name="Currency 5 4 3 4 3 2 2" xfId="37875" xr:uid="{2E5AD38F-481B-4A06-9D3E-2406C47331B4}"/>
    <cellStyle name="Currency 5 4 3 4 3 2 3" xfId="52759" xr:uid="{7FF73730-7C9F-4895-9E61-F4916731EDB9}"/>
    <cellStyle name="Currency 5 4 3 4 3 3" xfId="17339" xr:uid="{5DFE74F6-1125-430D-8140-28F4EADBF1E7}"/>
    <cellStyle name="Currency 5 4 3 4 3 4" xfId="31029" xr:uid="{4B4A1503-B707-4874-AF60-F4DA2D51BF77}"/>
    <cellStyle name="Currency 5 4 3 4 3 5" xfId="45913" xr:uid="{9D53AD9D-0E84-4C68-96FF-94AB986B83DA}"/>
    <cellStyle name="Currency 5 4 3 4 4" xfId="20761" xr:uid="{D37B59EB-D172-4848-BA04-88EBEDE8CEB9}"/>
    <cellStyle name="Currency 5 4 3 4 4 2" xfId="34453" xr:uid="{B8435DBD-BAC7-4F09-A311-6B4343BD2C66}"/>
    <cellStyle name="Currency 5 4 3 4 4 3" xfId="49337" xr:uid="{67098DA2-43F6-479C-979B-6A8F8A19F3EE}"/>
    <cellStyle name="Currency 5 4 3 4 5" xfId="13917" xr:uid="{55F8BAAC-C1E7-498A-B5AE-6A15D1B9F75F}"/>
    <cellStyle name="Currency 5 4 3 4 6" xfId="27607" xr:uid="{1101888F-97CD-4A1A-85DD-A0E32C72EA82}"/>
    <cellStyle name="Currency 5 4 3 4 7" xfId="42491" xr:uid="{C0CF4F03-BC87-40A0-A3D0-FB0D388053D6}"/>
    <cellStyle name="Currency 5 4 3 5" xfId="8779" xr:uid="{DA91D59D-D7EA-4DF0-ACD2-DE6726E738B8}"/>
    <cellStyle name="Currency 5 4 3 5 2" xfId="12201" xr:uid="{D95F8C84-3B62-453B-A354-5224419EC30F}"/>
    <cellStyle name="Currency 5 4 3 5 2 2" xfId="25891" xr:uid="{52AF3225-12CF-41E8-923B-13AEC63E8640}"/>
    <cellStyle name="Currency 5 4 3 5 2 2 2" xfId="39583" xr:uid="{E7DDDFF5-9DC8-482E-B05B-41CC4805122D}"/>
    <cellStyle name="Currency 5 4 3 5 2 2 3" xfId="54467" xr:uid="{4804DD63-75F1-49CF-A355-6AD272AD0F56}"/>
    <cellStyle name="Currency 5 4 3 5 2 3" xfId="19047" xr:uid="{9B014F16-6611-4843-8596-1F9CC75019DB}"/>
    <cellStyle name="Currency 5 4 3 5 2 4" xfId="32737" xr:uid="{ACD34440-279E-45C5-97AF-40841DAFD252}"/>
    <cellStyle name="Currency 5 4 3 5 2 5" xfId="47621" xr:uid="{AAB34587-4FC6-4D2D-9822-FE280DD045C9}"/>
    <cellStyle name="Currency 5 4 3 5 3" xfId="22469" xr:uid="{F37EDF3C-DD27-405E-995E-ABEE0025D0ED}"/>
    <cellStyle name="Currency 5 4 3 5 3 2" xfId="36161" xr:uid="{7E4596BC-5265-4B24-BB5A-3C2999B695F0}"/>
    <cellStyle name="Currency 5 4 3 5 3 3" xfId="51045" xr:uid="{2ECF281B-871C-4F73-B276-896BA4704946}"/>
    <cellStyle name="Currency 5 4 3 5 4" xfId="15625" xr:uid="{701D5A19-A827-4C28-838C-45C723FAF858}"/>
    <cellStyle name="Currency 5 4 3 5 5" xfId="29315" xr:uid="{667870B2-AE0F-455F-9FE6-A0C860364A01}"/>
    <cellStyle name="Currency 5 4 3 5 6" xfId="44199" xr:uid="{2F0297F9-27CA-4E4A-880C-9357B90198A1}"/>
    <cellStyle name="Currency 5 4 3 6" xfId="10489" xr:uid="{C5297126-0CDF-4877-A5F7-A9F0D168822D}"/>
    <cellStyle name="Currency 5 4 3 6 2" xfId="24179" xr:uid="{6AF26E55-3A0C-42DA-9594-0B9AC14CBE48}"/>
    <cellStyle name="Currency 5 4 3 6 2 2" xfId="37871" xr:uid="{A77AD6BB-962A-4FD9-BA72-DEC9FC79AEB4}"/>
    <cellStyle name="Currency 5 4 3 6 2 3" xfId="52755" xr:uid="{1DB04014-9D20-45C8-8AD2-3C9E22CACFA1}"/>
    <cellStyle name="Currency 5 4 3 6 3" xfId="17335" xr:uid="{CD7D0D1D-1F94-464B-A892-D8B39A661F2A}"/>
    <cellStyle name="Currency 5 4 3 6 4" xfId="31025" xr:uid="{C57098C1-8841-4C52-8DF4-448C0BAFA841}"/>
    <cellStyle name="Currency 5 4 3 6 5" xfId="45909" xr:uid="{7BFE6E0C-63ED-47D4-8742-C52547E9C18E}"/>
    <cellStyle name="Currency 5 4 3 7" xfId="20757" xr:uid="{B5CF7202-15F5-45E5-B203-03AB597CAEE4}"/>
    <cellStyle name="Currency 5 4 3 7 2" xfId="34449" xr:uid="{38F74221-3609-4101-8B03-0146F9A93020}"/>
    <cellStyle name="Currency 5 4 3 7 3" xfId="49333" xr:uid="{DBC36917-F2CE-4436-B18A-BF0967743300}"/>
    <cellStyle name="Currency 5 4 3 8" xfId="13913" xr:uid="{CF02A5B8-77EE-4A8F-9E10-10B81BD05705}"/>
    <cellStyle name="Currency 5 4 3 9" xfId="27603" xr:uid="{E85EAA5F-03F5-41E0-863E-99735E254B94}"/>
    <cellStyle name="Currency 5 4 4" xfId="7071" xr:uid="{5FD574CC-862E-4898-8455-EEF35C4D1203}"/>
    <cellStyle name="Currency 5 4 4 10" xfId="42492" xr:uid="{548C8EE2-F85F-4984-ADFC-55A5B0CC0B51}"/>
    <cellStyle name="Currency 5 4 4 2" xfId="7072" xr:uid="{573EC959-81EA-40C0-A165-E0DBC2DF87CC}"/>
    <cellStyle name="Currency 5 4 4 2 2" xfId="7073" xr:uid="{5434839D-CF33-4841-B284-C3E2A8AEB054}"/>
    <cellStyle name="Currency 5 4 4 2 2 2" xfId="8786" xr:uid="{54B5A0BB-B2A7-42AF-AF79-66E40992931A}"/>
    <cellStyle name="Currency 5 4 4 2 2 2 2" xfId="12208" xr:uid="{A0A888A6-44B1-484E-B175-9A6E45E0F13E}"/>
    <cellStyle name="Currency 5 4 4 2 2 2 2 2" xfId="25898" xr:uid="{47E40319-2393-4C34-B0B7-C6856086D839}"/>
    <cellStyle name="Currency 5 4 4 2 2 2 2 2 2" xfId="39590" xr:uid="{60F9CE52-5B20-4E07-B278-ADE6980FFBB3}"/>
    <cellStyle name="Currency 5 4 4 2 2 2 2 2 3" xfId="54474" xr:uid="{2C3C6BF8-2848-4709-9DB0-5CB38AF7ADB3}"/>
    <cellStyle name="Currency 5 4 4 2 2 2 2 3" xfId="19054" xr:uid="{746437EF-C445-4672-880F-C3E3DF2F90D2}"/>
    <cellStyle name="Currency 5 4 4 2 2 2 2 4" xfId="32744" xr:uid="{02EC6E15-07AE-4823-B7C3-F284CB8A5081}"/>
    <cellStyle name="Currency 5 4 4 2 2 2 2 5" xfId="47628" xr:uid="{F3D18076-5F06-4475-96B3-0C7141AE30AE}"/>
    <cellStyle name="Currency 5 4 4 2 2 2 3" xfId="22476" xr:uid="{C6522ABB-6FC6-427D-A996-194EDC60BC74}"/>
    <cellStyle name="Currency 5 4 4 2 2 2 3 2" xfId="36168" xr:uid="{D834687D-8156-45D9-9F8D-F66043FE94F5}"/>
    <cellStyle name="Currency 5 4 4 2 2 2 3 3" xfId="51052" xr:uid="{869EED68-CECB-44AD-91A9-B0146C5609C6}"/>
    <cellStyle name="Currency 5 4 4 2 2 2 4" xfId="15632" xr:uid="{BCC94964-D486-4F91-80F2-CA1700F566F4}"/>
    <cellStyle name="Currency 5 4 4 2 2 2 5" xfId="29322" xr:uid="{5245B412-3AB3-4319-9B8D-85D4564FC3EF}"/>
    <cellStyle name="Currency 5 4 4 2 2 2 6" xfId="44206" xr:uid="{A27FB37E-208B-40A6-8240-09C35C49D78E}"/>
    <cellStyle name="Currency 5 4 4 2 2 3" xfId="10496" xr:uid="{331D6911-37E8-444E-90AC-06165D5A7753}"/>
    <cellStyle name="Currency 5 4 4 2 2 3 2" xfId="24186" xr:uid="{5904BAAC-3759-4402-86A4-A9830C770FBB}"/>
    <cellStyle name="Currency 5 4 4 2 2 3 2 2" xfId="37878" xr:uid="{F8F24182-536C-4ECC-B13E-05FBD59B14D9}"/>
    <cellStyle name="Currency 5 4 4 2 2 3 2 3" xfId="52762" xr:uid="{5953C045-3562-4040-B816-1764659990D0}"/>
    <cellStyle name="Currency 5 4 4 2 2 3 3" xfId="17342" xr:uid="{EB653BB7-599C-4823-94D3-68548F937584}"/>
    <cellStyle name="Currency 5 4 4 2 2 3 4" xfId="31032" xr:uid="{2860CA1E-BF47-44D9-976A-7A0FF9FD75CA}"/>
    <cellStyle name="Currency 5 4 4 2 2 3 5" xfId="45916" xr:uid="{A26AA896-E750-4869-A89A-71D678BBCD86}"/>
    <cellStyle name="Currency 5 4 4 2 2 4" xfId="20764" xr:uid="{C29CD6E8-C135-4936-A119-CAB47C0BB4EE}"/>
    <cellStyle name="Currency 5 4 4 2 2 4 2" xfId="34456" xr:uid="{9A01CA52-C323-4F3E-90FC-5F5A1D42A52B}"/>
    <cellStyle name="Currency 5 4 4 2 2 4 3" xfId="49340" xr:uid="{3C95C448-27B5-439C-A393-29946BB466B8}"/>
    <cellStyle name="Currency 5 4 4 2 2 5" xfId="13920" xr:uid="{682A9ABE-19D8-4426-B239-2976F7A951A3}"/>
    <cellStyle name="Currency 5 4 4 2 2 6" xfId="27610" xr:uid="{61D78EF7-9868-46E0-BF22-A5926D56E8DA}"/>
    <cellStyle name="Currency 5 4 4 2 2 7" xfId="42494" xr:uid="{14B9EFC4-6ED4-491B-A4A0-96C77B73453C}"/>
    <cellStyle name="Currency 5 4 4 2 3" xfId="8785" xr:uid="{DB34B970-D8F3-406E-B839-FBA54586F388}"/>
    <cellStyle name="Currency 5 4 4 2 3 2" xfId="12207" xr:uid="{D20814C2-4D52-4523-B1B1-C9E870C55296}"/>
    <cellStyle name="Currency 5 4 4 2 3 2 2" xfId="25897" xr:uid="{65D4EE53-BCB1-4376-80A9-87A72210EAA6}"/>
    <cellStyle name="Currency 5 4 4 2 3 2 2 2" xfId="39589" xr:uid="{E1043F8A-0103-4858-A9C3-248D67298C93}"/>
    <cellStyle name="Currency 5 4 4 2 3 2 2 3" xfId="54473" xr:uid="{8620AED6-3BEC-4238-975B-65A3C67F0FF2}"/>
    <cellStyle name="Currency 5 4 4 2 3 2 3" xfId="19053" xr:uid="{6A5D170D-4A02-4A19-9132-9ADDE2AD4C13}"/>
    <cellStyle name="Currency 5 4 4 2 3 2 4" xfId="32743" xr:uid="{F145CF38-1A21-4C35-968C-80A2A6324EB2}"/>
    <cellStyle name="Currency 5 4 4 2 3 2 5" xfId="47627" xr:uid="{C2A2001C-ED94-4D4A-90D4-63FC4CB65806}"/>
    <cellStyle name="Currency 5 4 4 2 3 3" xfId="22475" xr:uid="{5B619FAD-E318-4266-A77A-58E14C27ED94}"/>
    <cellStyle name="Currency 5 4 4 2 3 3 2" xfId="36167" xr:uid="{CD1E21D6-6794-41D7-BC4D-FFFA9D38BAFE}"/>
    <cellStyle name="Currency 5 4 4 2 3 3 3" xfId="51051" xr:uid="{4A9E525E-8E4D-4A19-B906-57495CBDD400}"/>
    <cellStyle name="Currency 5 4 4 2 3 4" xfId="15631" xr:uid="{B1D2AA7B-EDCA-4D66-AB32-5C5A3E12E950}"/>
    <cellStyle name="Currency 5 4 4 2 3 5" xfId="29321" xr:uid="{389255D4-AA84-4443-8721-BC8A8850D0AA}"/>
    <cellStyle name="Currency 5 4 4 2 3 6" xfId="44205" xr:uid="{0FF7D01F-BB39-4D90-A449-4096123F3F17}"/>
    <cellStyle name="Currency 5 4 4 2 4" xfId="10495" xr:uid="{0D465C3B-340D-4EF2-8355-7F90CF7B6383}"/>
    <cellStyle name="Currency 5 4 4 2 4 2" xfId="24185" xr:uid="{1E0F2B31-A280-473C-97A4-3C8057AD74FF}"/>
    <cellStyle name="Currency 5 4 4 2 4 2 2" xfId="37877" xr:uid="{ED636FF9-C68D-45AB-BC9C-7021218FB1C4}"/>
    <cellStyle name="Currency 5 4 4 2 4 2 3" xfId="52761" xr:uid="{5AC26242-089E-4D87-A89D-8544DC7E5144}"/>
    <cellStyle name="Currency 5 4 4 2 4 3" xfId="17341" xr:uid="{095754AF-95BA-4621-A7BA-A4A2F5624C21}"/>
    <cellStyle name="Currency 5 4 4 2 4 4" xfId="31031" xr:uid="{2097D8AC-E48F-401D-9024-81F8153B7AB1}"/>
    <cellStyle name="Currency 5 4 4 2 4 5" xfId="45915" xr:uid="{10FF377E-BA1F-498A-B4B6-03AC27E42577}"/>
    <cellStyle name="Currency 5 4 4 2 5" xfId="20763" xr:uid="{34E99BB5-56D0-4A51-9A39-3ED429475D25}"/>
    <cellStyle name="Currency 5 4 4 2 5 2" xfId="34455" xr:uid="{FE03BED7-3034-4B27-81CA-AACF464E88C1}"/>
    <cellStyle name="Currency 5 4 4 2 5 3" xfId="49339" xr:uid="{A31CC37B-4704-48AA-842F-76EC74C8118A}"/>
    <cellStyle name="Currency 5 4 4 2 6" xfId="13919" xr:uid="{6677F26F-007A-406E-873A-813D5335BB97}"/>
    <cellStyle name="Currency 5 4 4 2 7" xfId="27609" xr:uid="{C90D7D83-FEAE-4901-9107-3A3AFA90E84C}"/>
    <cellStyle name="Currency 5 4 4 2 8" xfId="42493" xr:uid="{281927A8-3611-49D1-9A7F-A94B3416E4F8}"/>
    <cellStyle name="Currency 5 4 4 3" xfId="7074" xr:uid="{877E02C4-F4FE-4BAA-AE46-92B87957CCD6}"/>
    <cellStyle name="Currency 5 4 4 3 2" xfId="8787" xr:uid="{59C8EC44-9319-4333-86AA-224AEF0107C3}"/>
    <cellStyle name="Currency 5 4 4 3 2 2" xfId="12209" xr:uid="{9FCD5DBD-1BBD-46C7-B4DB-39FB4652D8D5}"/>
    <cellStyle name="Currency 5 4 4 3 2 2 2" xfId="25899" xr:uid="{04C77A75-5EFB-4974-AE49-A74C8C448EB1}"/>
    <cellStyle name="Currency 5 4 4 3 2 2 2 2" xfId="39591" xr:uid="{8A60CC7D-A0B8-44EE-BB87-6AEE7132E677}"/>
    <cellStyle name="Currency 5 4 4 3 2 2 2 3" xfId="54475" xr:uid="{7FDDE900-68C9-423C-8322-F5FCC41EEA0E}"/>
    <cellStyle name="Currency 5 4 4 3 2 2 3" xfId="19055" xr:uid="{03465333-ADBF-4A6E-9F02-FE18C145C479}"/>
    <cellStyle name="Currency 5 4 4 3 2 2 4" xfId="32745" xr:uid="{AF0C1938-A614-443B-8F8B-2761C1C16C7E}"/>
    <cellStyle name="Currency 5 4 4 3 2 2 5" xfId="47629" xr:uid="{8A42799E-E030-42D5-965E-CE900EDCB56F}"/>
    <cellStyle name="Currency 5 4 4 3 2 3" xfId="22477" xr:uid="{32A7F952-0C90-4135-81F3-E7106A532717}"/>
    <cellStyle name="Currency 5 4 4 3 2 3 2" xfId="36169" xr:uid="{070CFA70-8EE2-40C5-9148-F255605E9FDA}"/>
    <cellStyle name="Currency 5 4 4 3 2 3 3" xfId="51053" xr:uid="{E22A986E-5C2F-4901-B584-18585F3F05DA}"/>
    <cellStyle name="Currency 5 4 4 3 2 4" xfId="15633" xr:uid="{16EA1048-B485-4172-8AC4-6B95641166DD}"/>
    <cellStyle name="Currency 5 4 4 3 2 5" xfId="29323" xr:uid="{77900D7E-C68D-4BE9-B8D5-E2D6437C04C6}"/>
    <cellStyle name="Currency 5 4 4 3 2 6" xfId="44207" xr:uid="{6CE54E80-31C1-42EB-8E6D-E521BFCB7FC2}"/>
    <cellStyle name="Currency 5 4 4 3 3" xfId="10497" xr:uid="{5EF7F309-12CC-4141-B0E0-E11C3513E877}"/>
    <cellStyle name="Currency 5 4 4 3 3 2" xfId="24187" xr:uid="{FFA05032-5010-4C39-A7A0-0986CC2FECC0}"/>
    <cellStyle name="Currency 5 4 4 3 3 2 2" xfId="37879" xr:uid="{26137E48-1AE6-4B45-86DF-61D626C7B620}"/>
    <cellStyle name="Currency 5 4 4 3 3 2 3" xfId="52763" xr:uid="{ED3B9A24-CBF8-4E91-AB83-84037087855B}"/>
    <cellStyle name="Currency 5 4 4 3 3 3" xfId="17343" xr:uid="{751EF39E-F31A-4C56-A15D-9D49FECB0CA5}"/>
    <cellStyle name="Currency 5 4 4 3 3 4" xfId="31033" xr:uid="{03BE579C-E3A2-49CC-9788-297F3448FDC7}"/>
    <cellStyle name="Currency 5 4 4 3 3 5" xfId="45917" xr:uid="{0C6093F4-E6E1-4688-A358-BE494808C26E}"/>
    <cellStyle name="Currency 5 4 4 3 4" xfId="20765" xr:uid="{126846A5-35B2-4F34-8E71-EA448E993480}"/>
    <cellStyle name="Currency 5 4 4 3 4 2" xfId="34457" xr:uid="{A2E2A7A9-82A6-4001-A6B7-68B0C6E395E3}"/>
    <cellStyle name="Currency 5 4 4 3 4 3" xfId="49341" xr:uid="{77F577F2-F47B-4D23-8DAA-2B0DF3BF54AB}"/>
    <cellStyle name="Currency 5 4 4 3 5" xfId="13921" xr:uid="{9DA03640-6D43-4E61-A4E1-23BE5313EED6}"/>
    <cellStyle name="Currency 5 4 4 3 6" xfId="27611" xr:uid="{00BAA2A1-33AB-429A-B3A1-AE972CA05180}"/>
    <cellStyle name="Currency 5 4 4 3 7" xfId="42495" xr:uid="{C8C54193-5FFC-4099-85A8-B29B6BF9A803}"/>
    <cellStyle name="Currency 5 4 4 4" xfId="7075" xr:uid="{8F109646-5DC0-4040-BDCA-BF6C64D64612}"/>
    <cellStyle name="Currency 5 4 4 4 2" xfId="8788" xr:uid="{D3747492-6215-4AF6-835D-B6EC6170B99C}"/>
    <cellStyle name="Currency 5 4 4 4 2 2" xfId="12210" xr:uid="{49F55A6B-3094-4624-A771-3336EDE2B04B}"/>
    <cellStyle name="Currency 5 4 4 4 2 2 2" xfId="25900" xr:uid="{06D1BE12-1475-47BB-BF3B-3B288FE7CE58}"/>
    <cellStyle name="Currency 5 4 4 4 2 2 2 2" xfId="39592" xr:uid="{9FCC3DA1-D0EE-49A8-807C-F7F76F70FBEB}"/>
    <cellStyle name="Currency 5 4 4 4 2 2 2 3" xfId="54476" xr:uid="{5653CA46-9C83-4E2D-B48A-8AA5D6E2FB64}"/>
    <cellStyle name="Currency 5 4 4 4 2 2 3" xfId="19056" xr:uid="{BA1679A9-B452-4548-93C0-32A3F85C05F9}"/>
    <cellStyle name="Currency 5 4 4 4 2 2 4" xfId="32746" xr:uid="{8A70206E-0534-4461-91DB-D50579BA93A3}"/>
    <cellStyle name="Currency 5 4 4 4 2 2 5" xfId="47630" xr:uid="{EBF96426-85BC-416A-B8E2-5313378E5CD7}"/>
    <cellStyle name="Currency 5 4 4 4 2 3" xfId="22478" xr:uid="{457F3737-A591-463E-B729-5579240B7005}"/>
    <cellStyle name="Currency 5 4 4 4 2 3 2" xfId="36170" xr:uid="{121560FA-F238-4795-B476-68593400A0E1}"/>
    <cellStyle name="Currency 5 4 4 4 2 3 3" xfId="51054" xr:uid="{48C4FD8C-B838-47A6-B307-D0A20469D7B5}"/>
    <cellStyle name="Currency 5 4 4 4 2 4" xfId="15634" xr:uid="{3D05CC2A-FC1D-4ACC-8048-05DECBA2A6E2}"/>
    <cellStyle name="Currency 5 4 4 4 2 5" xfId="29324" xr:uid="{B8697AAB-9AF7-4E1E-80DF-61060DAAAA02}"/>
    <cellStyle name="Currency 5 4 4 4 2 6" xfId="44208" xr:uid="{A2114F5C-8E65-4858-85F7-CE5B1150CE00}"/>
    <cellStyle name="Currency 5 4 4 4 3" xfId="10498" xr:uid="{A79A6213-E5D1-49BD-8A68-6C2B33F9D097}"/>
    <cellStyle name="Currency 5 4 4 4 3 2" xfId="24188" xr:uid="{81F36919-E949-4D14-AE9C-41196C6C663E}"/>
    <cellStyle name="Currency 5 4 4 4 3 2 2" xfId="37880" xr:uid="{4138EC7C-0406-48EF-90C3-6D196E4D9DD0}"/>
    <cellStyle name="Currency 5 4 4 4 3 2 3" xfId="52764" xr:uid="{24990E68-3048-4553-B7B0-8D2D9F6E85F0}"/>
    <cellStyle name="Currency 5 4 4 4 3 3" xfId="17344" xr:uid="{2DC53A14-9891-452F-B39B-5D37FBD550EC}"/>
    <cellStyle name="Currency 5 4 4 4 3 4" xfId="31034" xr:uid="{02D42A70-14E8-4DE4-92D4-3F8D450B76CD}"/>
    <cellStyle name="Currency 5 4 4 4 3 5" xfId="45918" xr:uid="{5E9BACF5-2094-4C59-B020-B0AC6B8FCC62}"/>
    <cellStyle name="Currency 5 4 4 4 4" xfId="20766" xr:uid="{94EBAA28-BA8F-4CF9-AF38-2A089FBDBEBA}"/>
    <cellStyle name="Currency 5 4 4 4 4 2" xfId="34458" xr:uid="{820BA694-7484-4584-8C8D-3652DFC2044C}"/>
    <cellStyle name="Currency 5 4 4 4 4 3" xfId="49342" xr:uid="{9AC6E066-0539-445B-A658-34DFCB6214F6}"/>
    <cellStyle name="Currency 5 4 4 4 5" xfId="13922" xr:uid="{BEF91D1D-5693-4E85-8252-0BE561F44F0B}"/>
    <cellStyle name="Currency 5 4 4 4 6" xfId="27612" xr:uid="{A60C2DB4-0F7A-454C-98EC-7A7B6834C5F5}"/>
    <cellStyle name="Currency 5 4 4 4 7" xfId="42496" xr:uid="{DAF5DE39-C07C-41B1-9A3A-5F86B2200904}"/>
    <cellStyle name="Currency 5 4 4 5" xfId="8784" xr:uid="{AC0DCE42-C3A9-400E-A85B-CCFB4FEED4A5}"/>
    <cellStyle name="Currency 5 4 4 5 2" xfId="12206" xr:uid="{E8A7CC9B-C5FA-49E9-B429-0C352E686D67}"/>
    <cellStyle name="Currency 5 4 4 5 2 2" xfId="25896" xr:uid="{1D3026BF-D837-42F8-8FBD-EE73A9574A7A}"/>
    <cellStyle name="Currency 5 4 4 5 2 2 2" xfId="39588" xr:uid="{E4ADE4B8-FDAF-4988-9AFD-79EDE0FFE65E}"/>
    <cellStyle name="Currency 5 4 4 5 2 2 3" xfId="54472" xr:uid="{BDDAA1DC-A88B-4E90-A925-C8C988636545}"/>
    <cellStyle name="Currency 5 4 4 5 2 3" xfId="19052" xr:uid="{D84A01DC-B693-4F1B-8C12-D95705D3F212}"/>
    <cellStyle name="Currency 5 4 4 5 2 4" xfId="32742" xr:uid="{EF651132-51D2-4B9E-9A58-B36BFCF73E67}"/>
    <cellStyle name="Currency 5 4 4 5 2 5" xfId="47626" xr:uid="{423173C4-F9E9-446E-A39F-64A9C079EC93}"/>
    <cellStyle name="Currency 5 4 4 5 3" xfId="22474" xr:uid="{01E2A842-5A0B-43C9-8F67-D86629CFA37F}"/>
    <cellStyle name="Currency 5 4 4 5 3 2" xfId="36166" xr:uid="{C17194B0-D59D-4DC3-BA59-97798A3E0BC9}"/>
    <cellStyle name="Currency 5 4 4 5 3 3" xfId="51050" xr:uid="{DABD22A1-6BD8-4F0B-A287-765487ACAD45}"/>
    <cellStyle name="Currency 5 4 4 5 4" xfId="15630" xr:uid="{2982E68D-7689-4DA6-B11C-0E0C1D3179D6}"/>
    <cellStyle name="Currency 5 4 4 5 5" xfId="29320" xr:uid="{2F7DD394-1024-468F-A904-9A7115311F05}"/>
    <cellStyle name="Currency 5 4 4 5 6" xfId="44204" xr:uid="{575ACBA7-D4D0-4470-B765-69B34579A32E}"/>
    <cellStyle name="Currency 5 4 4 6" xfId="10494" xr:uid="{33BF8162-71B7-4471-BE29-52586968BB30}"/>
    <cellStyle name="Currency 5 4 4 6 2" xfId="24184" xr:uid="{AD1FBD3B-7786-4A70-A4A7-38B7A6C74CA0}"/>
    <cellStyle name="Currency 5 4 4 6 2 2" xfId="37876" xr:uid="{9FC2FA67-BE97-4A9D-9194-5F18091556FA}"/>
    <cellStyle name="Currency 5 4 4 6 2 3" xfId="52760" xr:uid="{3BDBBCD5-87E9-4F12-9775-EFA26A83404A}"/>
    <cellStyle name="Currency 5 4 4 6 3" xfId="17340" xr:uid="{A91FE372-186D-4867-8CC8-9844CF6B501F}"/>
    <cellStyle name="Currency 5 4 4 6 4" xfId="31030" xr:uid="{F2E8E90F-BF8B-4CD5-8F9D-22E836696433}"/>
    <cellStyle name="Currency 5 4 4 6 5" xfId="45914" xr:uid="{12D60BD0-1FB3-4AF7-9D00-D21D10F0C635}"/>
    <cellStyle name="Currency 5 4 4 7" xfId="20762" xr:uid="{1791B816-D5A0-4702-8012-3B5E6E0B7D8A}"/>
    <cellStyle name="Currency 5 4 4 7 2" xfId="34454" xr:uid="{DF569538-A0DF-4FDA-BD93-E77CE8310931}"/>
    <cellStyle name="Currency 5 4 4 7 3" xfId="49338" xr:uid="{818AC422-099B-4182-9E49-1A5821E36DCE}"/>
    <cellStyle name="Currency 5 4 4 8" xfId="13918" xr:uid="{08DD6F4D-516F-48F6-8074-A3580E4C08CE}"/>
    <cellStyle name="Currency 5 4 4 9" xfId="27608" xr:uid="{AAE04718-9602-4F5D-90F1-01C8BEC9857A}"/>
    <cellStyle name="Currency 5 4 5" xfId="7076" xr:uid="{602F487B-99B7-4A68-8EA3-0305297B7594}"/>
    <cellStyle name="Currency 5 4 5 2" xfId="7077" xr:uid="{EBA8FCE9-A27B-4780-B527-BE766BA3551A}"/>
    <cellStyle name="Currency 5 4 5 2 2" xfId="8790" xr:uid="{2966168E-E2FA-4AA3-8219-D163C8A16341}"/>
    <cellStyle name="Currency 5 4 5 2 2 2" xfId="12212" xr:uid="{7EFFB58D-5389-4849-B82F-16905A4A71ED}"/>
    <cellStyle name="Currency 5 4 5 2 2 2 2" xfId="25902" xr:uid="{34789F4F-66E3-4929-B26C-0E89711EA284}"/>
    <cellStyle name="Currency 5 4 5 2 2 2 2 2" xfId="39594" xr:uid="{26051250-5044-43AE-A760-68CB29A5D361}"/>
    <cellStyle name="Currency 5 4 5 2 2 2 2 3" xfId="54478" xr:uid="{1FF02782-C763-4B71-BE8F-B260D08FC913}"/>
    <cellStyle name="Currency 5 4 5 2 2 2 3" xfId="19058" xr:uid="{5345736E-E6C9-4E84-94B3-95D8F1AD32A9}"/>
    <cellStyle name="Currency 5 4 5 2 2 2 4" xfId="32748" xr:uid="{EFFC85E2-DF7B-446F-B174-3D60BB7CA82D}"/>
    <cellStyle name="Currency 5 4 5 2 2 2 5" xfId="47632" xr:uid="{875DB805-AB8F-4261-B670-D9728D0CCF4D}"/>
    <cellStyle name="Currency 5 4 5 2 2 3" xfId="22480" xr:uid="{BBEA4634-7154-4164-8CA0-8DBAF5D7541C}"/>
    <cellStyle name="Currency 5 4 5 2 2 3 2" xfId="36172" xr:uid="{304E06E3-AB31-4A07-ABCB-350983868269}"/>
    <cellStyle name="Currency 5 4 5 2 2 3 3" xfId="51056" xr:uid="{36DA0AC0-36B3-4BCF-91F6-FD780023363B}"/>
    <cellStyle name="Currency 5 4 5 2 2 4" xfId="15636" xr:uid="{E306AB47-1E44-4D6C-9A73-B0790AE836D6}"/>
    <cellStyle name="Currency 5 4 5 2 2 5" xfId="29326" xr:uid="{F2B9B677-7C3D-4286-B361-4C6A06870E44}"/>
    <cellStyle name="Currency 5 4 5 2 2 6" xfId="44210" xr:uid="{06F098CA-7BC7-4EA2-A509-4EB3887A836A}"/>
    <cellStyle name="Currency 5 4 5 2 3" xfId="10500" xr:uid="{726FD1BE-C7DE-4E62-9975-2C8026CF6671}"/>
    <cellStyle name="Currency 5 4 5 2 3 2" xfId="24190" xr:uid="{131B8A2F-3AD2-472A-B9CE-D4BFDE28D8D3}"/>
    <cellStyle name="Currency 5 4 5 2 3 2 2" xfId="37882" xr:uid="{F2F82290-86E3-4CF7-A8E1-AD6CB7D91E05}"/>
    <cellStyle name="Currency 5 4 5 2 3 2 3" xfId="52766" xr:uid="{B6606281-CB55-4191-934B-8C563E81AC7E}"/>
    <cellStyle name="Currency 5 4 5 2 3 3" xfId="17346" xr:uid="{478DEAC3-9EA0-4254-A780-EF11E7E583C6}"/>
    <cellStyle name="Currency 5 4 5 2 3 4" xfId="31036" xr:uid="{5AB526C7-5A56-44FD-B2DC-E8907B937ADD}"/>
    <cellStyle name="Currency 5 4 5 2 3 5" xfId="45920" xr:uid="{EE5EFB42-68DC-40A2-854B-621968C38781}"/>
    <cellStyle name="Currency 5 4 5 2 4" xfId="20768" xr:uid="{C0B9849D-5460-4B0F-AE4C-D5C47F068695}"/>
    <cellStyle name="Currency 5 4 5 2 4 2" xfId="34460" xr:uid="{76FF97E6-4728-4743-A887-6BA2BE3689B0}"/>
    <cellStyle name="Currency 5 4 5 2 4 3" xfId="49344" xr:uid="{ED7C3D78-0305-4B22-8641-67DE79F6EE97}"/>
    <cellStyle name="Currency 5 4 5 2 5" xfId="13924" xr:uid="{B48B2D0C-A779-4E0D-81AD-0E6749179618}"/>
    <cellStyle name="Currency 5 4 5 2 6" xfId="27614" xr:uid="{A3DDD585-9F4E-4DAE-B241-B89ABBCE250D}"/>
    <cellStyle name="Currency 5 4 5 2 7" xfId="42498" xr:uid="{2A8E9DED-6B9E-4D24-97B7-3AC2670F8BF3}"/>
    <cellStyle name="Currency 5 4 5 3" xfId="8789" xr:uid="{755DF69C-F8D0-4007-9D1A-36E89B2BE8FF}"/>
    <cellStyle name="Currency 5 4 5 3 2" xfId="12211" xr:uid="{223F34B3-A14D-42ED-806D-371EADB0FD37}"/>
    <cellStyle name="Currency 5 4 5 3 2 2" xfId="25901" xr:uid="{8530C73B-B913-4AAD-9D0F-742FB5A6672F}"/>
    <cellStyle name="Currency 5 4 5 3 2 2 2" xfId="39593" xr:uid="{17D01760-84F1-4B6D-8BF1-C8CC3395FEE9}"/>
    <cellStyle name="Currency 5 4 5 3 2 2 3" xfId="54477" xr:uid="{DA0FFC60-FB5E-419F-B601-6530BE2BBDAC}"/>
    <cellStyle name="Currency 5 4 5 3 2 3" xfId="19057" xr:uid="{6FC52464-8057-405F-A64F-E90D8299E706}"/>
    <cellStyle name="Currency 5 4 5 3 2 4" xfId="32747" xr:uid="{E04BA457-987D-433B-B1D3-C662F47D0C61}"/>
    <cellStyle name="Currency 5 4 5 3 2 5" xfId="47631" xr:uid="{023041C0-45EB-4EF3-8635-84CF1450066B}"/>
    <cellStyle name="Currency 5 4 5 3 3" xfId="22479" xr:uid="{41082E84-260C-4D61-A6A8-DE2850E30FA2}"/>
    <cellStyle name="Currency 5 4 5 3 3 2" xfId="36171" xr:uid="{3B3837F4-C2F2-4176-B881-ABD81E08975A}"/>
    <cellStyle name="Currency 5 4 5 3 3 3" xfId="51055" xr:uid="{000F6F4C-8947-498C-B2B1-C21650E20B8B}"/>
    <cellStyle name="Currency 5 4 5 3 4" xfId="15635" xr:uid="{396B7D21-3015-4DB8-84E7-35D8C251E4A7}"/>
    <cellStyle name="Currency 5 4 5 3 5" xfId="29325" xr:uid="{AD868757-E8CB-418D-B034-57D4325F20E0}"/>
    <cellStyle name="Currency 5 4 5 3 6" xfId="44209" xr:uid="{E2FEC307-CF2B-4B1A-98DC-7942391E3271}"/>
    <cellStyle name="Currency 5 4 5 4" xfId="10499" xr:uid="{65983458-D527-4F13-B4CE-92B40165FD4A}"/>
    <cellStyle name="Currency 5 4 5 4 2" xfId="24189" xr:uid="{D238768B-0205-4666-9A28-1FC0E09C0D40}"/>
    <cellStyle name="Currency 5 4 5 4 2 2" xfId="37881" xr:uid="{8543BF0D-5491-4A1E-A8F6-110EECE008AC}"/>
    <cellStyle name="Currency 5 4 5 4 2 3" xfId="52765" xr:uid="{3A051DCC-3E07-4AA9-9B3F-CBC13CE72F51}"/>
    <cellStyle name="Currency 5 4 5 4 3" xfId="17345" xr:uid="{4A774C55-98DE-402A-B76C-91F3FE692F7C}"/>
    <cellStyle name="Currency 5 4 5 4 4" xfId="31035" xr:uid="{6B1C81BE-1419-4BB2-882F-D57A6858C6AD}"/>
    <cellStyle name="Currency 5 4 5 4 5" xfId="45919" xr:uid="{D41A2FFE-0297-4871-BB48-4AEA306814DD}"/>
    <cellStyle name="Currency 5 4 5 5" xfId="20767" xr:uid="{2C0EA495-C026-46DA-A19E-D3F51E36ED5F}"/>
    <cellStyle name="Currency 5 4 5 5 2" xfId="34459" xr:uid="{EAFBEC71-9594-4A25-BD40-B010042E112B}"/>
    <cellStyle name="Currency 5 4 5 5 3" xfId="49343" xr:uid="{6D2A558C-E273-4546-A7DA-2B37826B1A93}"/>
    <cellStyle name="Currency 5 4 5 6" xfId="13923" xr:uid="{315CB153-A260-4C24-92B6-0D3A2AF26885}"/>
    <cellStyle name="Currency 5 4 5 7" xfId="27613" xr:uid="{153C1409-2FA8-4D25-85FA-018FD8FD2B47}"/>
    <cellStyle name="Currency 5 4 5 8" xfId="42497" xr:uid="{717F7FD6-7866-4921-91F5-D42209EE6245}"/>
    <cellStyle name="Currency 5 4 6" xfId="7078" xr:uid="{4C371C2A-E183-4386-9E95-7E176E5C60D5}"/>
    <cellStyle name="Currency 5 4 6 2" xfId="8791" xr:uid="{0824855F-68E2-4458-8821-737A6298DD45}"/>
    <cellStyle name="Currency 5 4 6 2 2" xfId="12213" xr:uid="{58CB38CE-3168-49BF-9BBA-BED733094304}"/>
    <cellStyle name="Currency 5 4 6 2 2 2" xfId="25903" xr:uid="{7CBD043B-7B84-4371-8F76-6D4570FA44AB}"/>
    <cellStyle name="Currency 5 4 6 2 2 2 2" xfId="39595" xr:uid="{7A3A73B7-2A92-4F86-A4DB-355264DD28D4}"/>
    <cellStyle name="Currency 5 4 6 2 2 2 3" xfId="54479" xr:uid="{E23BF77E-D13E-4D19-9097-B7B8148004E0}"/>
    <cellStyle name="Currency 5 4 6 2 2 3" xfId="19059" xr:uid="{AE34021F-742F-4679-B9B9-C85826BA1089}"/>
    <cellStyle name="Currency 5 4 6 2 2 4" xfId="32749" xr:uid="{16D21181-6300-4B2D-9F4C-A0F5116B3D31}"/>
    <cellStyle name="Currency 5 4 6 2 2 5" xfId="47633" xr:uid="{2A18D084-80B9-4260-A919-BD5BE83B2D83}"/>
    <cellStyle name="Currency 5 4 6 2 3" xfId="22481" xr:uid="{20D831D6-CD34-437C-81CE-F606BBDB6177}"/>
    <cellStyle name="Currency 5 4 6 2 3 2" xfId="36173" xr:uid="{EF01D7CE-FE96-4D0A-A924-BE75298CD7F0}"/>
    <cellStyle name="Currency 5 4 6 2 3 3" xfId="51057" xr:uid="{8C745FA3-4569-469B-8BF6-0F1FD8AD0229}"/>
    <cellStyle name="Currency 5 4 6 2 4" xfId="15637" xr:uid="{E9F5E569-4A1C-4D1C-AF3C-058BDCF43D0B}"/>
    <cellStyle name="Currency 5 4 6 2 5" xfId="29327" xr:uid="{B7B1BF8D-11AD-43F0-BA34-8125F0EF61AF}"/>
    <cellStyle name="Currency 5 4 6 2 6" xfId="44211" xr:uid="{9A7BEAFE-8D42-4203-A925-A2180CAB866A}"/>
    <cellStyle name="Currency 5 4 6 3" xfId="10501" xr:uid="{D6797FF0-1DBD-4BFD-A06D-03AB02D0F5CE}"/>
    <cellStyle name="Currency 5 4 6 3 2" xfId="24191" xr:uid="{968160B7-32D9-4EA6-991C-CFC5BA58DE51}"/>
    <cellStyle name="Currency 5 4 6 3 2 2" xfId="37883" xr:uid="{55FA8267-201F-4684-BC1D-13CE7DD3F3C7}"/>
    <cellStyle name="Currency 5 4 6 3 2 3" xfId="52767" xr:uid="{861B8ED4-3DB1-4F6B-B9D4-7184FDC5D817}"/>
    <cellStyle name="Currency 5 4 6 3 3" xfId="17347" xr:uid="{DAA44965-3236-433A-9A35-FD1981C7D675}"/>
    <cellStyle name="Currency 5 4 6 3 4" xfId="31037" xr:uid="{E778666C-F82E-40AA-AD9A-D60131B32701}"/>
    <cellStyle name="Currency 5 4 6 3 5" xfId="45921" xr:uid="{24B58086-280E-4817-ACAA-F6D098A5CFC8}"/>
    <cellStyle name="Currency 5 4 6 4" xfId="20769" xr:uid="{97B2400A-04E9-4DD9-9621-4D06B87497D6}"/>
    <cellStyle name="Currency 5 4 6 4 2" xfId="34461" xr:uid="{E3B38BC4-9919-4A7B-8E3F-26E0908ED6AA}"/>
    <cellStyle name="Currency 5 4 6 4 3" xfId="49345" xr:uid="{3E70EC24-9115-4840-87E5-E050153CEACA}"/>
    <cellStyle name="Currency 5 4 6 5" xfId="13925" xr:uid="{0CE6D2F4-5C60-46A5-8309-0EE9BD93B935}"/>
    <cellStyle name="Currency 5 4 6 6" xfId="27615" xr:uid="{F1440D9A-BA66-4D2F-AF78-7B6228CFE5B9}"/>
    <cellStyle name="Currency 5 4 6 7" xfId="42499" xr:uid="{F95AD421-9E57-4B58-9919-8E71DFA167D5}"/>
    <cellStyle name="Currency 5 4 7" xfId="7079" xr:uid="{BB496061-7E6A-4937-A041-068B73EB35EA}"/>
    <cellStyle name="Currency 5 4 7 2" xfId="8792" xr:uid="{A223CCB8-F541-4B08-9BA3-18D48572BC4E}"/>
    <cellStyle name="Currency 5 4 7 2 2" xfId="12214" xr:uid="{0DFB3D52-992B-49F2-945E-47DD122723E1}"/>
    <cellStyle name="Currency 5 4 7 2 2 2" xfId="25904" xr:uid="{0FAFD0F3-D6DF-4F10-8449-F46151BF8458}"/>
    <cellStyle name="Currency 5 4 7 2 2 2 2" xfId="39596" xr:uid="{6EC4E1B1-7AAA-4468-8FBD-B323E54B2EDB}"/>
    <cellStyle name="Currency 5 4 7 2 2 2 3" xfId="54480" xr:uid="{535CB926-EE5E-45CD-9FD2-89CF1508414F}"/>
    <cellStyle name="Currency 5 4 7 2 2 3" xfId="19060" xr:uid="{13CB0427-65F6-47B5-82FB-9C673E7C7B9E}"/>
    <cellStyle name="Currency 5 4 7 2 2 4" xfId="32750" xr:uid="{ED66E333-DC2D-4683-AA0E-94BF25E18723}"/>
    <cellStyle name="Currency 5 4 7 2 2 5" xfId="47634" xr:uid="{C8EF750C-FC73-4329-A1EB-9E59A61AD929}"/>
    <cellStyle name="Currency 5 4 7 2 3" xfId="22482" xr:uid="{0AE797F2-B722-403F-B531-DF97B0EC3C53}"/>
    <cellStyle name="Currency 5 4 7 2 3 2" xfId="36174" xr:uid="{EABCC289-9723-40ED-BB28-81B18DC56BCF}"/>
    <cellStyle name="Currency 5 4 7 2 3 3" xfId="51058" xr:uid="{BB4EBE84-3418-402F-BDE4-DF8150AF804C}"/>
    <cellStyle name="Currency 5 4 7 2 4" xfId="15638" xr:uid="{F30FA944-F294-4031-81B0-48DD8754C6CF}"/>
    <cellStyle name="Currency 5 4 7 2 5" xfId="29328" xr:uid="{1C9197E4-13FA-469C-A9FA-B20913F1DFD9}"/>
    <cellStyle name="Currency 5 4 7 2 6" xfId="44212" xr:uid="{FC51E150-7B4F-412F-BB4C-5D5F9A46958B}"/>
    <cellStyle name="Currency 5 4 7 3" xfId="10502" xr:uid="{7E65437C-5407-428A-8C31-8B35952062FB}"/>
    <cellStyle name="Currency 5 4 7 3 2" xfId="24192" xr:uid="{DD2DEC76-8593-4CF9-AEB5-5CA3420652C8}"/>
    <cellStyle name="Currency 5 4 7 3 2 2" xfId="37884" xr:uid="{96AA762D-A520-4887-AE75-07682A1860A6}"/>
    <cellStyle name="Currency 5 4 7 3 2 3" xfId="52768" xr:uid="{30588A3F-8CE7-4D9B-8114-9D59DB741936}"/>
    <cellStyle name="Currency 5 4 7 3 3" xfId="17348" xr:uid="{7F9C8BEB-8BFC-4982-B7CC-14E323A7D4A0}"/>
    <cellStyle name="Currency 5 4 7 3 4" xfId="31038" xr:uid="{D9F2098D-A7B5-48D2-B108-F90F98AF2FF7}"/>
    <cellStyle name="Currency 5 4 7 3 5" xfId="45922" xr:uid="{5C4F22A4-82E9-411B-87B6-5CEF37D19C5E}"/>
    <cellStyle name="Currency 5 4 7 4" xfId="20770" xr:uid="{56135B46-D784-4349-BF6E-F878BD5E54A5}"/>
    <cellStyle name="Currency 5 4 7 4 2" xfId="34462" xr:uid="{49F73BC4-BA7B-4BD6-AEDE-99DA387C631A}"/>
    <cellStyle name="Currency 5 4 7 4 3" xfId="49346" xr:uid="{D1A12BEB-43C6-431D-B436-A938AF3F6124}"/>
    <cellStyle name="Currency 5 4 7 5" xfId="13926" xr:uid="{2766BE4E-1606-4145-BF31-855BC390E1F0}"/>
    <cellStyle name="Currency 5 4 7 6" xfId="27616" xr:uid="{B0507DD0-B51F-4BB5-8D29-45AC672D5FFB}"/>
    <cellStyle name="Currency 5 4 7 7" xfId="42500" xr:uid="{29CA9C93-81B7-41F2-8535-EF1BBD6214BA}"/>
    <cellStyle name="Currency 5 4 8" xfId="8763" xr:uid="{B65A0B90-630E-4B81-8A87-368F416D9EC2}"/>
    <cellStyle name="Currency 5 4 8 2" xfId="12185" xr:uid="{FB0BB0EC-70B7-44DD-A9FB-14DFBE0BBCC1}"/>
    <cellStyle name="Currency 5 4 8 2 2" xfId="25875" xr:uid="{6B02CDC9-46DF-4675-8B76-C476098EEB25}"/>
    <cellStyle name="Currency 5 4 8 2 2 2" xfId="39567" xr:uid="{CB06B588-E6E9-4486-95B0-0DEB299EF65F}"/>
    <cellStyle name="Currency 5 4 8 2 2 3" xfId="54451" xr:uid="{E42F332D-7481-4D58-8F74-06E1A9C3F2A2}"/>
    <cellStyle name="Currency 5 4 8 2 3" xfId="19031" xr:uid="{AF62FC47-BB39-4AA7-878D-EE4C6BCA988E}"/>
    <cellStyle name="Currency 5 4 8 2 4" xfId="32721" xr:uid="{2B025A3F-ACA8-4CA4-9EC6-123E3800E90D}"/>
    <cellStyle name="Currency 5 4 8 2 5" xfId="47605" xr:uid="{0F0396AF-3F1D-4DF6-9215-C9D348863944}"/>
    <cellStyle name="Currency 5 4 8 3" xfId="22453" xr:uid="{FEC89965-1F2D-43CB-9C57-DD0E3017F086}"/>
    <cellStyle name="Currency 5 4 8 3 2" xfId="36145" xr:uid="{CFB62B24-3915-4BF6-B551-0405372AC40F}"/>
    <cellStyle name="Currency 5 4 8 3 3" xfId="51029" xr:uid="{8BB82C72-768D-45AF-A4CE-82055A86A2AE}"/>
    <cellStyle name="Currency 5 4 8 4" xfId="15609" xr:uid="{6119F1E7-07BD-4195-AA78-BA56EB4A23A3}"/>
    <cellStyle name="Currency 5 4 8 5" xfId="29299" xr:uid="{154DEA52-1EC7-4E37-B291-28498C72E0DB}"/>
    <cellStyle name="Currency 5 4 8 6" xfId="44183" xr:uid="{0D88E6F1-18DA-49B7-8F4B-7D65B9A084BC}"/>
    <cellStyle name="Currency 5 4 9" xfId="10473" xr:uid="{A6D2B51E-9809-4CED-92FF-77E55C24561C}"/>
    <cellStyle name="Currency 5 4 9 2" xfId="24163" xr:uid="{5C67784D-1A8B-4FF7-956E-4D55C72B0688}"/>
    <cellStyle name="Currency 5 4 9 2 2" xfId="37855" xr:uid="{CC20E664-41E5-4180-8BF9-5009C3C4CCC6}"/>
    <cellStyle name="Currency 5 4 9 2 3" xfId="52739" xr:uid="{3D2277F4-7D20-48E4-A11E-49356FB2D239}"/>
    <cellStyle name="Currency 5 4 9 3" xfId="17319" xr:uid="{79C5ED3E-17C3-4EEF-BB50-0B414A9F864E}"/>
    <cellStyle name="Currency 5 4 9 4" xfId="31009" xr:uid="{1165BBF5-CAA2-449F-8D24-ABF7585857DE}"/>
    <cellStyle name="Currency 5 4 9 5" xfId="45893" xr:uid="{705A3349-04B0-4188-819D-F4537C01F37D}"/>
    <cellStyle name="Currency 5 5" xfId="7080" xr:uid="{AEDD67D1-EF29-4B28-A37A-1BF447BCC0D7}"/>
    <cellStyle name="Currency 5 5 10" xfId="13927" xr:uid="{6BFE5C50-6E4A-495A-8285-AF6511C3C32F}"/>
    <cellStyle name="Currency 5 5 11" xfId="27617" xr:uid="{B8AAFDBE-0CFC-4ADB-94B7-ADC1E13F3330}"/>
    <cellStyle name="Currency 5 5 12" xfId="42501" xr:uid="{4DB0C770-F011-4BE3-85C2-41E222C4EE59}"/>
    <cellStyle name="Currency 5 5 2" xfId="7081" xr:uid="{B1C3C19D-5095-4E19-A24A-DFE609412586}"/>
    <cellStyle name="Currency 5 5 2 10" xfId="42502" xr:uid="{AF0D00BD-54F8-419E-B34C-4D9D848106A9}"/>
    <cellStyle name="Currency 5 5 2 2" xfId="7082" xr:uid="{163F8799-2F4C-4C81-B2FB-33DC311FE5EE}"/>
    <cellStyle name="Currency 5 5 2 2 2" xfId="7083" xr:uid="{9EE58D2F-2565-425F-8175-35AEC7DC5EFC}"/>
    <cellStyle name="Currency 5 5 2 2 2 2" xfId="8796" xr:uid="{FC2B6601-21DD-4ED7-83FF-B2F4D5D45D61}"/>
    <cellStyle name="Currency 5 5 2 2 2 2 2" xfId="12218" xr:uid="{BBF68691-25F0-4C2B-8F29-E90387F7901F}"/>
    <cellStyle name="Currency 5 5 2 2 2 2 2 2" xfId="25908" xr:uid="{16199C52-4011-4AFB-BA3A-41B1AD53B69E}"/>
    <cellStyle name="Currency 5 5 2 2 2 2 2 2 2" xfId="39600" xr:uid="{0B3DD788-7C58-42CF-B4DE-ACBAAC2CDCD0}"/>
    <cellStyle name="Currency 5 5 2 2 2 2 2 2 3" xfId="54484" xr:uid="{BDDC0E39-8BDD-4327-93A9-9FF4F45B19BA}"/>
    <cellStyle name="Currency 5 5 2 2 2 2 2 3" xfId="19064" xr:uid="{B583A82A-2BF9-4522-8FEF-519947CC9E85}"/>
    <cellStyle name="Currency 5 5 2 2 2 2 2 4" xfId="32754" xr:uid="{5290EAC8-7CA3-4116-8606-BA96059F351F}"/>
    <cellStyle name="Currency 5 5 2 2 2 2 2 5" xfId="47638" xr:uid="{E93FD7A6-6C0D-4EEB-BCEF-605C5B4D019D}"/>
    <cellStyle name="Currency 5 5 2 2 2 2 3" xfId="22486" xr:uid="{361AC244-1DD8-40EB-BBBF-54408139E2F7}"/>
    <cellStyle name="Currency 5 5 2 2 2 2 3 2" xfId="36178" xr:uid="{9150FD9E-EA11-4A59-8250-013A8CD478E1}"/>
    <cellStyle name="Currency 5 5 2 2 2 2 3 3" xfId="51062" xr:uid="{FE37508D-764B-4DBC-95EE-E45902CF227E}"/>
    <cellStyle name="Currency 5 5 2 2 2 2 4" xfId="15642" xr:uid="{917A0A90-8234-472E-8839-5E4469EF8160}"/>
    <cellStyle name="Currency 5 5 2 2 2 2 5" xfId="29332" xr:uid="{FD8D121A-0A0C-4434-8303-AB24744C442D}"/>
    <cellStyle name="Currency 5 5 2 2 2 2 6" xfId="44216" xr:uid="{32524247-C7CA-4DA2-9E3F-1A2B7AE79F30}"/>
    <cellStyle name="Currency 5 5 2 2 2 3" xfId="10506" xr:uid="{2E26CE28-4FCE-4FCA-B718-9F0FC9DDD9C9}"/>
    <cellStyle name="Currency 5 5 2 2 2 3 2" xfId="24196" xr:uid="{1E8DD268-11A0-4E6A-9796-1E9BEC012F69}"/>
    <cellStyle name="Currency 5 5 2 2 2 3 2 2" xfId="37888" xr:uid="{B1077E36-41CF-44C0-98A4-BFB6D53FE5E7}"/>
    <cellStyle name="Currency 5 5 2 2 2 3 2 3" xfId="52772" xr:uid="{3D7304E4-BB69-4C72-9BB1-3C2B40354AD1}"/>
    <cellStyle name="Currency 5 5 2 2 2 3 3" xfId="17352" xr:uid="{DE2E5A48-F18F-4D01-9423-A7C620AA88E1}"/>
    <cellStyle name="Currency 5 5 2 2 2 3 4" xfId="31042" xr:uid="{00A46FB1-77EC-4768-8514-4C6FB8872A0C}"/>
    <cellStyle name="Currency 5 5 2 2 2 3 5" xfId="45926" xr:uid="{0811F6AD-4974-4CA8-AF05-A6822DD0C4D9}"/>
    <cellStyle name="Currency 5 5 2 2 2 4" xfId="20774" xr:uid="{EE1214C8-D389-4EA9-93C7-CF901942A97E}"/>
    <cellStyle name="Currency 5 5 2 2 2 4 2" xfId="34466" xr:uid="{B5F170F0-D78A-4054-84D0-B2C57A4AEAE5}"/>
    <cellStyle name="Currency 5 5 2 2 2 4 3" xfId="49350" xr:uid="{0DD69E52-3DDC-47A6-8E80-41D59E150533}"/>
    <cellStyle name="Currency 5 5 2 2 2 5" xfId="13930" xr:uid="{774CA2D5-33C9-426B-8A93-1E5D10995549}"/>
    <cellStyle name="Currency 5 5 2 2 2 6" xfId="27620" xr:uid="{C36B09F8-DC4A-4C5A-AD58-D3594C6DAC43}"/>
    <cellStyle name="Currency 5 5 2 2 2 7" xfId="42504" xr:uid="{AF2BB14E-B6DC-4CE5-A0ED-D4B04DA3EB56}"/>
    <cellStyle name="Currency 5 5 2 2 3" xfId="8795" xr:uid="{7B367944-FF92-4477-AA8B-FDECFD36BB37}"/>
    <cellStyle name="Currency 5 5 2 2 3 2" xfId="12217" xr:uid="{9E79DBBB-5404-4A6F-88F9-09E27BCEFC1A}"/>
    <cellStyle name="Currency 5 5 2 2 3 2 2" xfId="25907" xr:uid="{82604E8E-6E15-46B7-828F-E254364B8709}"/>
    <cellStyle name="Currency 5 5 2 2 3 2 2 2" xfId="39599" xr:uid="{2BA69092-C83E-4942-A7A6-28C4768BFA4B}"/>
    <cellStyle name="Currency 5 5 2 2 3 2 2 3" xfId="54483" xr:uid="{8A426417-D9D4-4CC8-9FA7-70874A001F0A}"/>
    <cellStyle name="Currency 5 5 2 2 3 2 3" xfId="19063" xr:uid="{BDF86CC6-7DDE-4668-8240-37A60345C42F}"/>
    <cellStyle name="Currency 5 5 2 2 3 2 4" xfId="32753" xr:uid="{AE094500-1E2E-4B06-B6D7-3C01F7EF1F3E}"/>
    <cellStyle name="Currency 5 5 2 2 3 2 5" xfId="47637" xr:uid="{2F7BB4A0-DE70-45D8-9AD1-5F26F57D6F52}"/>
    <cellStyle name="Currency 5 5 2 2 3 3" xfId="22485" xr:uid="{78CA8AEC-26EC-437C-9E92-4371BC86AC80}"/>
    <cellStyle name="Currency 5 5 2 2 3 3 2" xfId="36177" xr:uid="{D85EF9DC-BF71-4BC8-BEF2-8C4AC5FAE92E}"/>
    <cellStyle name="Currency 5 5 2 2 3 3 3" xfId="51061" xr:uid="{974625BD-098B-4056-9FA5-2CC14B45E57A}"/>
    <cellStyle name="Currency 5 5 2 2 3 4" xfId="15641" xr:uid="{0AC878FC-BE70-429C-9727-A34B7F4346CA}"/>
    <cellStyle name="Currency 5 5 2 2 3 5" xfId="29331" xr:uid="{9E6B1351-503C-4052-B3C3-3FBB4FF06F16}"/>
    <cellStyle name="Currency 5 5 2 2 3 6" xfId="44215" xr:uid="{542F6C7F-A7B2-4465-B4E4-E18E013FF68E}"/>
    <cellStyle name="Currency 5 5 2 2 4" xfId="10505" xr:uid="{2014705E-A9DE-44D7-8994-F83572303A1B}"/>
    <cellStyle name="Currency 5 5 2 2 4 2" xfId="24195" xr:uid="{9B4E44F4-125B-4F93-A971-BB755880F6D2}"/>
    <cellStyle name="Currency 5 5 2 2 4 2 2" xfId="37887" xr:uid="{82B858F7-8696-42B1-BB38-E225A1BFFD12}"/>
    <cellStyle name="Currency 5 5 2 2 4 2 3" xfId="52771" xr:uid="{E4CFF968-E9B0-44C3-8D34-3320D5103BA7}"/>
    <cellStyle name="Currency 5 5 2 2 4 3" xfId="17351" xr:uid="{34FF7CA0-E6B7-45D8-B2AE-7119EACB7E44}"/>
    <cellStyle name="Currency 5 5 2 2 4 4" xfId="31041" xr:uid="{4AE0E9F7-4299-4442-967C-A2879993F4D7}"/>
    <cellStyle name="Currency 5 5 2 2 4 5" xfId="45925" xr:uid="{7E0ECC13-7E76-4F78-BCFC-5281A4B4FA87}"/>
    <cellStyle name="Currency 5 5 2 2 5" xfId="20773" xr:uid="{3C4D2EA3-05BA-4D46-8935-AE47DFC4B960}"/>
    <cellStyle name="Currency 5 5 2 2 5 2" xfId="34465" xr:uid="{B6C428A6-E3A8-4838-9DC5-48EB33E20ADD}"/>
    <cellStyle name="Currency 5 5 2 2 5 3" xfId="49349" xr:uid="{9D05ABA1-1625-4232-BFFF-9B10611FBDDA}"/>
    <cellStyle name="Currency 5 5 2 2 6" xfId="13929" xr:uid="{B656BEFC-7056-48D2-9D4B-08596514664B}"/>
    <cellStyle name="Currency 5 5 2 2 7" xfId="27619" xr:uid="{85BD5573-0A31-4079-AB7A-2E2D0B6397D3}"/>
    <cellStyle name="Currency 5 5 2 2 8" xfId="42503" xr:uid="{D0474F37-AE00-4767-BBD4-616AFAFF6DB5}"/>
    <cellStyle name="Currency 5 5 2 3" xfId="7084" xr:uid="{7FC51032-37EB-45AD-B36B-5B124B82E406}"/>
    <cellStyle name="Currency 5 5 2 3 2" xfId="8797" xr:uid="{43EADB5B-27F5-4925-96E0-E35B001B130D}"/>
    <cellStyle name="Currency 5 5 2 3 2 2" xfId="12219" xr:uid="{2AD54F6E-4559-4656-88BF-A9F4E0DC0502}"/>
    <cellStyle name="Currency 5 5 2 3 2 2 2" xfId="25909" xr:uid="{ADBA9376-E29C-4BCA-A5AF-20EC901E926F}"/>
    <cellStyle name="Currency 5 5 2 3 2 2 2 2" xfId="39601" xr:uid="{D251B61C-FBF2-4979-AAC5-3E3DF205E5F5}"/>
    <cellStyle name="Currency 5 5 2 3 2 2 2 3" xfId="54485" xr:uid="{FD8B0DC6-6F13-4891-9D59-AAB25FCBB0CC}"/>
    <cellStyle name="Currency 5 5 2 3 2 2 3" xfId="19065" xr:uid="{8EE21220-0423-451A-B40A-BF482FB6AE52}"/>
    <cellStyle name="Currency 5 5 2 3 2 2 4" xfId="32755" xr:uid="{5C155A6C-74C8-49FB-9EF9-E972E50030C8}"/>
    <cellStyle name="Currency 5 5 2 3 2 2 5" xfId="47639" xr:uid="{033C5EBB-99D6-46B0-B442-48D373F17C73}"/>
    <cellStyle name="Currency 5 5 2 3 2 3" xfId="22487" xr:uid="{689EB7BE-5006-48AE-BCDE-E4B189B95C43}"/>
    <cellStyle name="Currency 5 5 2 3 2 3 2" xfId="36179" xr:uid="{5AB6E498-52AF-4900-BCF5-6469D2305D5B}"/>
    <cellStyle name="Currency 5 5 2 3 2 3 3" xfId="51063" xr:uid="{3B2192E2-030E-4184-9BA9-85F8AEEC16FF}"/>
    <cellStyle name="Currency 5 5 2 3 2 4" xfId="15643" xr:uid="{4F67BE62-3D28-4A25-ACA8-6482E65620FB}"/>
    <cellStyle name="Currency 5 5 2 3 2 5" xfId="29333" xr:uid="{53BFF893-EF9C-4ED2-A10B-373570CDF971}"/>
    <cellStyle name="Currency 5 5 2 3 2 6" xfId="44217" xr:uid="{82BD876B-7730-4476-B912-6533A457780F}"/>
    <cellStyle name="Currency 5 5 2 3 3" xfId="10507" xr:uid="{4889436F-92B7-41E8-921F-CF518FE55E43}"/>
    <cellStyle name="Currency 5 5 2 3 3 2" xfId="24197" xr:uid="{9E4EED6C-A5B7-4EA2-AE69-4B104BDACAC1}"/>
    <cellStyle name="Currency 5 5 2 3 3 2 2" xfId="37889" xr:uid="{BA6546F2-A31A-48C9-B39A-5D2E4A9E4D7D}"/>
    <cellStyle name="Currency 5 5 2 3 3 2 3" xfId="52773" xr:uid="{7B31B58B-0F0E-4D9F-8027-6F9B60DD75CC}"/>
    <cellStyle name="Currency 5 5 2 3 3 3" xfId="17353" xr:uid="{DB8D1618-7A1C-432E-A47E-553E8A9BAA54}"/>
    <cellStyle name="Currency 5 5 2 3 3 4" xfId="31043" xr:uid="{8836232C-EC7E-4704-AA19-199AC67C5E8D}"/>
    <cellStyle name="Currency 5 5 2 3 3 5" xfId="45927" xr:uid="{91C379A6-A5F6-4E3C-93CA-0BDF085A5921}"/>
    <cellStyle name="Currency 5 5 2 3 4" xfId="20775" xr:uid="{7F80981D-AE15-4260-80F8-DB71869DEBB9}"/>
    <cellStyle name="Currency 5 5 2 3 4 2" xfId="34467" xr:uid="{BFCA453A-40A1-4A54-A26B-8FD4FF5D35C6}"/>
    <cellStyle name="Currency 5 5 2 3 4 3" xfId="49351" xr:uid="{A622CFFC-9515-4453-B9BA-4D6515E9FDAE}"/>
    <cellStyle name="Currency 5 5 2 3 5" xfId="13931" xr:uid="{A7B8CEA1-FAC2-45B4-9D69-A695A97E2D92}"/>
    <cellStyle name="Currency 5 5 2 3 6" xfId="27621" xr:uid="{2C47D3E3-32BD-43D3-959A-0C8E898EFA3A}"/>
    <cellStyle name="Currency 5 5 2 3 7" xfId="42505" xr:uid="{8E4B9EC8-93D8-4561-9738-E393FEB5983B}"/>
    <cellStyle name="Currency 5 5 2 4" xfId="7085" xr:uid="{F4AC2B18-AD51-49F1-BB9C-67DF7ACA1388}"/>
    <cellStyle name="Currency 5 5 2 4 2" xfId="8798" xr:uid="{D3CAE689-2CAE-455A-BD20-009109F0A36C}"/>
    <cellStyle name="Currency 5 5 2 4 2 2" xfId="12220" xr:uid="{AB837908-0AB5-42AB-A368-3E437C04CEF8}"/>
    <cellStyle name="Currency 5 5 2 4 2 2 2" xfId="25910" xr:uid="{B99D25F4-668A-4FCA-967C-9E0DCB60B48D}"/>
    <cellStyle name="Currency 5 5 2 4 2 2 2 2" xfId="39602" xr:uid="{6CC78C04-C1C9-4DEA-B800-01D6B1AD3EF1}"/>
    <cellStyle name="Currency 5 5 2 4 2 2 2 3" xfId="54486" xr:uid="{31C062D7-836E-48D3-9FF4-8E317A6CB9E4}"/>
    <cellStyle name="Currency 5 5 2 4 2 2 3" xfId="19066" xr:uid="{708B8E22-2599-4A3C-A651-F1BD1DE34C10}"/>
    <cellStyle name="Currency 5 5 2 4 2 2 4" xfId="32756" xr:uid="{B5B04D07-F0D8-4213-B908-188F321C0555}"/>
    <cellStyle name="Currency 5 5 2 4 2 2 5" xfId="47640" xr:uid="{0D3B235D-5A1A-4B5B-A2E8-8A85B3CF9CC9}"/>
    <cellStyle name="Currency 5 5 2 4 2 3" xfId="22488" xr:uid="{BF3666E6-A4CE-4A77-A062-97B31196108E}"/>
    <cellStyle name="Currency 5 5 2 4 2 3 2" xfId="36180" xr:uid="{04737DD6-693D-44C9-90AA-4E5A77488D5B}"/>
    <cellStyle name="Currency 5 5 2 4 2 3 3" xfId="51064" xr:uid="{ACC967A4-F0D7-40F4-B218-5BF5D45FA694}"/>
    <cellStyle name="Currency 5 5 2 4 2 4" xfId="15644" xr:uid="{1225BA68-8B60-4AFA-A5D2-79FF800E1DBA}"/>
    <cellStyle name="Currency 5 5 2 4 2 5" xfId="29334" xr:uid="{91630523-2055-4C4D-A30E-D3293E81EF24}"/>
    <cellStyle name="Currency 5 5 2 4 2 6" xfId="44218" xr:uid="{437916A6-F066-4877-88B5-6DA6ADAB9877}"/>
    <cellStyle name="Currency 5 5 2 4 3" xfId="10508" xr:uid="{188D3ACF-5715-431C-AB5A-B412398CD145}"/>
    <cellStyle name="Currency 5 5 2 4 3 2" xfId="24198" xr:uid="{4678F918-F1E8-48E6-991C-5A74A021E7EB}"/>
    <cellStyle name="Currency 5 5 2 4 3 2 2" xfId="37890" xr:uid="{C2290267-ABC8-4B97-BD79-25F47DB4DDD6}"/>
    <cellStyle name="Currency 5 5 2 4 3 2 3" xfId="52774" xr:uid="{D9677723-09FC-4F47-A250-2ACAA3A82F2F}"/>
    <cellStyle name="Currency 5 5 2 4 3 3" xfId="17354" xr:uid="{2FE36A61-7CBF-439C-B12A-A6385BCC8E78}"/>
    <cellStyle name="Currency 5 5 2 4 3 4" xfId="31044" xr:uid="{1ACEC4B3-578D-47A9-8942-FEDA349A2B94}"/>
    <cellStyle name="Currency 5 5 2 4 3 5" xfId="45928" xr:uid="{5E090E70-BEB2-473B-AF79-D17EE35464D9}"/>
    <cellStyle name="Currency 5 5 2 4 4" xfId="20776" xr:uid="{020778A9-0146-40AF-B32A-4FF6AEF782CB}"/>
    <cellStyle name="Currency 5 5 2 4 4 2" xfId="34468" xr:uid="{E142C8D1-5A2A-4437-B14C-21E251353CE5}"/>
    <cellStyle name="Currency 5 5 2 4 4 3" xfId="49352" xr:uid="{6C08C148-90EE-48AD-8B89-0031062B5867}"/>
    <cellStyle name="Currency 5 5 2 4 5" xfId="13932" xr:uid="{90F70EA5-C0E0-42E1-859B-D564F3723624}"/>
    <cellStyle name="Currency 5 5 2 4 6" xfId="27622" xr:uid="{376EA990-9096-4E2A-9114-CA1694E4D2C3}"/>
    <cellStyle name="Currency 5 5 2 4 7" xfId="42506" xr:uid="{2DF8E9D2-1C5F-40BC-979F-879643CC479D}"/>
    <cellStyle name="Currency 5 5 2 5" xfId="8794" xr:uid="{29A53122-9765-48A5-B51D-98CF8F1357B2}"/>
    <cellStyle name="Currency 5 5 2 5 2" xfId="12216" xr:uid="{CB105C20-0A23-4675-9968-9C1996E85596}"/>
    <cellStyle name="Currency 5 5 2 5 2 2" xfId="25906" xr:uid="{A95A3FC6-02D3-4405-9703-AA3958DD6A65}"/>
    <cellStyle name="Currency 5 5 2 5 2 2 2" xfId="39598" xr:uid="{9E1D85E3-24C0-47D0-8EE2-6A0BFF9BF977}"/>
    <cellStyle name="Currency 5 5 2 5 2 2 3" xfId="54482" xr:uid="{7FA15FF2-91DE-47B0-AE2A-6E1A95691138}"/>
    <cellStyle name="Currency 5 5 2 5 2 3" xfId="19062" xr:uid="{F2B6F0C0-37B2-4219-99AA-51B5A467FB76}"/>
    <cellStyle name="Currency 5 5 2 5 2 4" xfId="32752" xr:uid="{5E2B0BC1-A94E-4912-B18F-1F8516B317F1}"/>
    <cellStyle name="Currency 5 5 2 5 2 5" xfId="47636" xr:uid="{75FE13E7-10B5-4D42-B27E-467693AD2552}"/>
    <cellStyle name="Currency 5 5 2 5 3" xfId="22484" xr:uid="{0D47FFD9-ABB5-4BC5-8517-F126837E5547}"/>
    <cellStyle name="Currency 5 5 2 5 3 2" xfId="36176" xr:uid="{575C0347-A75B-4798-97BF-72644F94D973}"/>
    <cellStyle name="Currency 5 5 2 5 3 3" xfId="51060" xr:uid="{310243CB-4F05-4613-B432-C982061657D7}"/>
    <cellStyle name="Currency 5 5 2 5 4" xfId="15640" xr:uid="{E2EBDC8A-3CC0-4F81-950F-67946608FD05}"/>
    <cellStyle name="Currency 5 5 2 5 5" xfId="29330" xr:uid="{A2122199-74AA-4762-B6EE-B1A9CA6064ED}"/>
    <cellStyle name="Currency 5 5 2 5 6" xfId="44214" xr:uid="{2BA0B04D-C3CC-442D-8809-C5E339565001}"/>
    <cellStyle name="Currency 5 5 2 6" xfId="10504" xr:uid="{B8AFFFD7-6D74-46FF-BED7-65DF6115A0E8}"/>
    <cellStyle name="Currency 5 5 2 6 2" xfId="24194" xr:uid="{A500F49F-67CF-4D0D-8D19-389F4941B584}"/>
    <cellStyle name="Currency 5 5 2 6 2 2" xfId="37886" xr:uid="{95EB71AD-0A57-45AA-BB43-3D4EBDE13E91}"/>
    <cellStyle name="Currency 5 5 2 6 2 3" xfId="52770" xr:uid="{880E6FC5-8786-4178-A92B-CEFC2969DD47}"/>
    <cellStyle name="Currency 5 5 2 6 3" xfId="17350" xr:uid="{691483E8-20B5-478C-A096-ED4CE7A060F5}"/>
    <cellStyle name="Currency 5 5 2 6 4" xfId="31040" xr:uid="{A114412F-5A90-46A1-B152-3737433C53AB}"/>
    <cellStyle name="Currency 5 5 2 6 5" xfId="45924" xr:uid="{6695D8B1-CCEF-49A5-B403-78485BAA488F}"/>
    <cellStyle name="Currency 5 5 2 7" xfId="20772" xr:uid="{78501A46-A141-4A7B-8C68-EA6A1F41FDD1}"/>
    <cellStyle name="Currency 5 5 2 7 2" xfId="34464" xr:uid="{11255E43-91B6-4425-AA8C-B4ABC9E97960}"/>
    <cellStyle name="Currency 5 5 2 7 3" xfId="49348" xr:uid="{97AFC6C0-F633-483A-97A8-A2F58B25B870}"/>
    <cellStyle name="Currency 5 5 2 8" xfId="13928" xr:uid="{562A5BAB-006A-4BF4-AFD6-8AB64EB6293A}"/>
    <cellStyle name="Currency 5 5 2 9" xfId="27618" xr:uid="{6140267A-8F29-4E00-9B9D-82ECF57B7358}"/>
    <cellStyle name="Currency 5 5 3" xfId="7086" xr:uid="{8A4F1E64-C3EB-433C-B21E-0264901A447C}"/>
    <cellStyle name="Currency 5 5 3 10" xfId="42507" xr:uid="{178F885D-6273-4351-9192-36D92176561B}"/>
    <cellStyle name="Currency 5 5 3 2" xfId="7087" xr:uid="{75F2202E-7546-4C7E-BCCF-A48592474655}"/>
    <cellStyle name="Currency 5 5 3 2 2" xfId="7088" xr:uid="{239749C5-792C-498A-ADF7-E0FE9001A54E}"/>
    <cellStyle name="Currency 5 5 3 2 2 2" xfId="8801" xr:uid="{790DB48A-D118-4CDF-9D04-F199B9451CD6}"/>
    <cellStyle name="Currency 5 5 3 2 2 2 2" xfId="12223" xr:uid="{49A113A5-B3F6-4449-AD8A-DEFFC14A580D}"/>
    <cellStyle name="Currency 5 5 3 2 2 2 2 2" xfId="25913" xr:uid="{2EC50157-3BEB-4A3B-9CC6-569F34090266}"/>
    <cellStyle name="Currency 5 5 3 2 2 2 2 2 2" xfId="39605" xr:uid="{5A4BFB3E-4998-43F5-BCD0-4BE0DA4A286A}"/>
    <cellStyle name="Currency 5 5 3 2 2 2 2 2 3" xfId="54489" xr:uid="{7D199DE2-C111-4B38-A6C0-D5FECA7611A7}"/>
    <cellStyle name="Currency 5 5 3 2 2 2 2 3" xfId="19069" xr:uid="{325F8309-CFAA-4CA3-B069-A5F19C5D7C36}"/>
    <cellStyle name="Currency 5 5 3 2 2 2 2 4" xfId="32759" xr:uid="{98ACA70F-1888-4F7C-824B-1F404DB7B7A6}"/>
    <cellStyle name="Currency 5 5 3 2 2 2 2 5" xfId="47643" xr:uid="{107A6621-05DA-4127-832A-88AD48D7BEEE}"/>
    <cellStyle name="Currency 5 5 3 2 2 2 3" xfId="22491" xr:uid="{D6E835C5-2F3C-4E03-9E27-29B8C29302B5}"/>
    <cellStyle name="Currency 5 5 3 2 2 2 3 2" xfId="36183" xr:uid="{1D929EFB-6566-48E7-A54F-247E85C19DE7}"/>
    <cellStyle name="Currency 5 5 3 2 2 2 3 3" xfId="51067" xr:uid="{75BD311F-F010-43E5-AF67-1A5547120348}"/>
    <cellStyle name="Currency 5 5 3 2 2 2 4" xfId="15647" xr:uid="{8127B13F-ADFC-4898-BF5D-FD642949390A}"/>
    <cellStyle name="Currency 5 5 3 2 2 2 5" xfId="29337" xr:uid="{2126C88A-BC3C-4F18-8BBE-00CC5D77ACE3}"/>
    <cellStyle name="Currency 5 5 3 2 2 2 6" xfId="44221" xr:uid="{2BF06E09-7143-4083-92E3-426DDC40943C}"/>
    <cellStyle name="Currency 5 5 3 2 2 3" xfId="10511" xr:uid="{8F6B5108-E2B4-4FE4-A56A-BB6428924EDE}"/>
    <cellStyle name="Currency 5 5 3 2 2 3 2" xfId="24201" xr:uid="{D586F858-A851-4719-9FCE-103F88C551A8}"/>
    <cellStyle name="Currency 5 5 3 2 2 3 2 2" xfId="37893" xr:uid="{1986B9A7-12AE-4F63-A81A-E4D310AA4285}"/>
    <cellStyle name="Currency 5 5 3 2 2 3 2 3" xfId="52777" xr:uid="{305B4DEF-D344-438F-A0FA-AD1C6DE22CAB}"/>
    <cellStyle name="Currency 5 5 3 2 2 3 3" xfId="17357" xr:uid="{AF700569-67DB-45F5-8B6B-610E1764A413}"/>
    <cellStyle name="Currency 5 5 3 2 2 3 4" xfId="31047" xr:uid="{8292D582-EB81-4FB4-8F4D-AD395D182894}"/>
    <cellStyle name="Currency 5 5 3 2 2 3 5" xfId="45931" xr:uid="{FC55855D-AAA5-4EE4-8C1E-C4FD1DEBD5FB}"/>
    <cellStyle name="Currency 5 5 3 2 2 4" xfId="20779" xr:uid="{63C26867-85BC-4744-B607-0F359CED52BA}"/>
    <cellStyle name="Currency 5 5 3 2 2 4 2" xfId="34471" xr:uid="{965C9CBC-02A8-4CE6-83D2-6456D2F5B898}"/>
    <cellStyle name="Currency 5 5 3 2 2 4 3" xfId="49355" xr:uid="{76E4E971-88EF-40A0-87AE-C121698C0694}"/>
    <cellStyle name="Currency 5 5 3 2 2 5" xfId="13935" xr:uid="{FE8E73EF-7E2B-46A1-9262-BC1E4FE797BD}"/>
    <cellStyle name="Currency 5 5 3 2 2 6" xfId="27625" xr:uid="{9A772069-5CC6-4834-863F-7A6AB13C5DF6}"/>
    <cellStyle name="Currency 5 5 3 2 2 7" xfId="42509" xr:uid="{87E71847-9FAC-4E9A-A1B9-3503554B25B7}"/>
    <cellStyle name="Currency 5 5 3 2 3" xfId="8800" xr:uid="{8141C17B-C322-40D6-839D-B3AA31445207}"/>
    <cellStyle name="Currency 5 5 3 2 3 2" xfId="12222" xr:uid="{8FDD60B0-58B7-40FB-B801-7CE09D1659E6}"/>
    <cellStyle name="Currency 5 5 3 2 3 2 2" xfId="25912" xr:uid="{E1DE6946-F974-43C4-92C4-BC461E2FA32B}"/>
    <cellStyle name="Currency 5 5 3 2 3 2 2 2" xfId="39604" xr:uid="{329BF78E-266C-4FF9-AC04-97318A15EE63}"/>
    <cellStyle name="Currency 5 5 3 2 3 2 2 3" xfId="54488" xr:uid="{5CB4905C-E790-4EFB-ADF1-2D42E58D7730}"/>
    <cellStyle name="Currency 5 5 3 2 3 2 3" xfId="19068" xr:uid="{E263DBFE-9ECB-4310-B3E7-6C36F2EBC73A}"/>
    <cellStyle name="Currency 5 5 3 2 3 2 4" xfId="32758" xr:uid="{F513C0B1-C749-46BE-9BDF-B19E297DBB55}"/>
    <cellStyle name="Currency 5 5 3 2 3 2 5" xfId="47642" xr:uid="{06FAE588-2F00-448A-8904-6CEF54C7ACCC}"/>
    <cellStyle name="Currency 5 5 3 2 3 3" xfId="22490" xr:uid="{60072422-35D7-4A33-9A54-8B83B09FC0B1}"/>
    <cellStyle name="Currency 5 5 3 2 3 3 2" xfId="36182" xr:uid="{496EEDAB-53F0-4C31-B3CD-BE5ABB440932}"/>
    <cellStyle name="Currency 5 5 3 2 3 3 3" xfId="51066" xr:uid="{737BC640-53C3-4991-9D2C-3986292FAFD5}"/>
    <cellStyle name="Currency 5 5 3 2 3 4" xfId="15646" xr:uid="{BB620D2B-C42F-4F70-AE46-417C7F3114DF}"/>
    <cellStyle name="Currency 5 5 3 2 3 5" xfId="29336" xr:uid="{86839038-2A31-4E3D-9969-2B4DABA951C8}"/>
    <cellStyle name="Currency 5 5 3 2 3 6" xfId="44220" xr:uid="{11A1F125-1702-41DC-8FE6-28352427D9AD}"/>
    <cellStyle name="Currency 5 5 3 2 4" xfId="10510" xr:uid="{AF948A38-E67D-4643-8BBC-FEDF44CE0A8B}"/>
    <cellStyle name="Currency 5 5 3 2 4 2" xfId="24200" xr:uid="{1CEAB0F2-588C-4BF2-9212-10A89CD408E5}"/>
    <cellStyle name="Currency 5 5 3 2 4 2 2" xfId="37892" xr:uid="{53E9EEE9-C20B-487E-8D4F-D4938B6109D8}"/>
    <cellStyle name="Currency 5 5 3 2 4 2 3" xfId="52776" xr:uid="{A4993694-4A3E-48DA-ADC5-076B43DC030F}"/>
    <cellStyle name="Currency 5 5 3 2 4 3" xfId="17356" xr:uid="{374A8C55-F6AB-4959-B45A-A1334002C382}"/>
    <cellStyle name="Currency 5 5 3 2 4 4" xfId="31046" xr:uid="{71C7D376-5C77-405B-B867-D841621F5A73}"/>
    <cellStyle name="Currency 5 5 3 2 4 5" xfId="45930" xr:uid="{3F080218-A63E-425E-BA3B-3E21EF5FF94D}"/>
    <cellStyle name="Currency 5 5 3 2 5" xfId="20778" xr:uid="{6F37C1E1-AED5-4FE3-B97C-D0D2894AF965}"/>
    <cellStyle name="Currency 5 5 3 2 5 2" xfId="34470" xr:uid="{8CDEB628-6AD7-45E8-B544-789122DD2336}"/>
    <cellStyle name="Currency 5 5 3 2 5 3" xfId="49354" xr:uid="{F5BD330E-D73F-47D8-87FF-5ECA34768BDB}"/>
    <cellStyle name="Currency 5 5 3 2 6" xfId="13934" xr:uid="{28E03BEB-A253-4193-9084-946164CE454E}"/>
    <cellStyle name="Currency 5 5 3 2 7" xfId="27624" xr:uid="{0F3BC617-1D35-4656-B442-9CAF81739EE3}"/>
    <cellStyle name="Currency 5 5 3 2 8" xfId="42508" xr:uid="{C8D8D542-0DBD-4486-849C-08C1962D06F7}"/>
    <cellStyle name="Currency 5 5 3 3" xfId="7089" xr:uid="{8025EBF7-85EA-4180-9148-F8F59D1DF784}"/>
    <cellStyle name="Currency 5 5 3 3 2" xfId="8802" xr:uid="{C2DFF31B-8174-4682-AAF1-1F955D331559}"/>
    <cellStyle name="Currency 5 5 3 3 2 2" xfId="12224" xr:uid="{C914915C-38EA-4004-B72E-1206AA2251D3}"/>
    <cellStyle name="Currency 5 5 3 3 2 2 2" xfId="25914" xr:uid="{8A30BC96-25B4-4B4F-887D-42C282391EA1}"/>
    <cellStyle name="Currency 5 5 3 3 2 2 2 2" xfId="39606" xr:uid="{78D699AA-3CAF-4CA3-8296-558CB97EE1A3}"/>
    <cellStyle name="Currency 5 5 3 3 2 2 2 3" xfId="54490" xr:uid="{31F579A5-FD35-43EB-99A6-8478EC2E4A07}"/>
    <cellStyle name="Currency 5 5 3 3 2 2 3" xfId="19070" xr:uid="{86CC07C5-D436-4B4C-9CAB-2EDE2D1BECAD}"/>
    <cellStyle name="Currency 5 5 3 3 2 2 4" xfId="32760" xr:uid="{9FA7F33B-7492-406C-AB04-F728F0FB2E6A}"/>
    <cellStyle name="Currency 5 5 3 3 2 2 5" xfId="47644" xr:uid="{BE51EA64-5200-4375-A9FD-2321DD53AFF6}"/>
    <cellStyle name="Currency 5 5 3 3 2 3" xfId="22492" xr:uid="{039FE26A-0F67-43EE-A6F4-B34C604AA5A3}"/>
    <cellStyle name="Currency 5 5 3 3 2 3 2" xfId="36184" xr:uid="{B8386127-B670-43ED-B5FC-774CF0C166A0}"/>
    <cellStyle name="Currency 5 5 3 3 2 3 3" xfId="51068" xr:uid="{5266A0AB-8FB8-4784-B2C7-D0DA6377D012}"/>
    <cellStyle name="Currency 5 5 3 3 2 4" xfId="15648" xr:uid="{00B62766-18DA-4AA4-83BA-BB2A05E43A80}"/>
    <cellStyle name="Currency 5 5 3 3 2 5" xfId="29338" xr:uid="{9556405D-B6CD-45AB-BA41-79DA7119E8AF}"/>
    <cellStyle name="Currency 5 5 3 3 2 6" xfId="44222" xr:uid="{057ABD8E-BE84-4C7C-AD7E-835147B918C7}"/>
    <cellStyle name="Currency 5 5 3 3 3" xfId="10512" xr:uid="{E3A031CA-F294-469A-A2AE-DBD139BFFFA8}"/>
    <cellStyle name="Currency 5 5 3 3 3 2" xfId="24202" xr:uid="{21944E66-FA32-4BA8-B321-534EC4D4D575}"/>
    <cellStyle name="Currency 5 5 3 3 3 2 2" xfId="37894" xr:uid="{8C696710-4681-4DB4-AE09-4EEDDAD15090}"/>
    <cellStyle name="Currency 5 5 3 3 3 2 3" xfId="52778" xr:uid="{8D50F51F-8427-4631-B199-224EEE43464C}"/>
    <cellStyle name="Currency 5 5 3 3 3 3" xfId="17358" xr:uid="{35FCDBC3-488D-4200-ABA6-2C36961541E5}"/>
    <cellStyle name="Currency 5 5 3 3 3 4" xfId="31048" xr:uid="{B3E61FC4-7C45-48EF-9F88-19083511A9A9}"/>
    <cellStyle name="Currency 5 5 3 3 3 5" xfId="45932" xr:uid="{E3A70AE5-ADF1-4DFA-BF2C-1A7C8C77953F}"/>
    <cellStyle name="Currency 5 5 3 3 4" xfId="20780" xr:uid="{D617788E-D466-4861-AF09-F46C667E1FEA}"/>
    <cellStyle name="Currency 5 5 3 3 4 2" xfId="34472" xr:uid="{D80BDDB7-2A69-45D2-B8CE-E865F6E92CB9}"/>
    <cellStyle name="Currency 5 5 3 3 4 3" xfId="49356" xr:uid="{E72FC022-52F3-451F-AD32-7E6355C188F6}"/>
    <cellStyle name="Currency 5 5 3 3 5" xfId="13936" xr:uid="{303052B0-C94B-4BF7-9720-A92E793F04C1}"/>
    <cellStyle name="Currency 5 5 3 3 6" xfId="27626" xr:uid="{2945107B-66C4-48A9-81F0-822A175B92E4}"/>
    <cellStyle name="Currency 5 5 3 3 7" xfId="42510" xr:uid="{9229CE9C-83C0-42F7-A70D-1FE2C7F1388A}"/>
    <cellStyle name="Currency 5 5 3 4" xfId="7090" xr:uid="{5DDC770C-8DF6-404D-8A92-D501F0D71588}"/>
    <cellStyle name="Currency 5 5 3 4 2" xfId="8803" xr:uid="{AEE4C479-98FD-4960-BC3C-A08C9639524A}"/>
    <cellStyle name="Currency 5 5 3 4 2 2" xfId="12225" xr:uid="{E812C10B-41D5-4CB2-A49D-5DDDC40D7F42}"/>
    <cellStyle name="Currency 5 5 3 4 2 2 2" xfId="25915" xr:uid="{5FC8F0CA-8794-4EF0-ADC2-C2F1DA65BFA8}"/>
    <cellStyle name="Currency 5 5 3 4 2 2 2 2" xfId="39607" xr:uid="{F45F9093-5E10-4A15-9B67-3F4E3E0AB798}"/>
    <cellStyle name="Currency 5 5 3 4 2 2 2 3" xfId="54491" xr:uid="{B82CB437-747D-45BD-903C-BA0D64E70831}"/>
    <cellStyle name="Currency 5 5 3 4 2 2 3" xfId="19071" xr:uid="{B0F66A63-1816-4EF7-B5C2-AB96EDE7322C}"/>
    <cellStyle name="Currency 5 5 3 4 2 2 4" xfId="32761" xr:uid="{873EE5A8-20E3-493A-A357-EA4EACCABA32}"/>
    <cellStyle name="Currency 5 5 3 4 2 2 5" xfId="47645" xr:uid="{FE01D64E-4D60-47E5-B0DA-FD8F2C55401C}"/>
    <cellStyle name="Currency 5 5 3 4 2 3" xfId="22493" xr:uid="{ED6B1C63-3E8D-43C8-9DBC-F60020089153}"/>
    <cellStyle name="Currency 5 5 3 4 2 3 2" xfId="36185" xr:uid="{6254B85A-F84C-4165-AADB-40E7E9FCDD3C}"/>
    <cellStyle name="Currency 5 5 3 4 2 3 3" xfId="51069" xr:uid="{23BDEB8D-050B-484E-8FCF-4E71D7D4E395}"/>
    <cellStyle name="Currency 5 5 3 4 2 4" xfId="15649" xr:uid="{99794901-FCE8-4AAC-933B-AFFDF5BD84B1}"/>
    <cellStyle name="Currency 5 5 3 4 2 5" xfId="29339" xr:uid="{D4004B2B-78AF-4A42-ABD0-57D157179DAB}"/>
    <cellStyle name="Currency 5 5 3 4 2 6" xfId="44223" xr:uid="{5879C1E3-2D76-4126-A8C1-3041A594AE72}"/>
    <cellStyle name="Currency 5 5 3 4 3" xfId="10513" xr:uid="{EBACE380-656B-4E6A-8C60-59272AB2BB56}"/>
    <cellStyle name="Currency 5 5 3 4 3 2" xfId="24203" xr:uid="{C282B5FD-1C0A-403F-A7BC-891AE312F851}"/>
    <cellStyle name="Currency 5 5 3 4 3 2 2" xfId="37895" xr:uid="{7F8B2130-B2AE-45BE-8A5A-5D1464E293F7}"/>
    <cellStyle name="Currency 5 5 3 4 3 2 3" xfId="52779" xr:uid="{8CBA3E7F-0CB0-4A95-99C2-2B5CBEFCB1C3}"/>
    <cellStyle name="Currency 5 5 3 4 3 3" xfId="17359" xr:uid="{6A481692-DB09-4059-942F-1D067CA93BE6}"/>
    <cellStyle name="Currency 5 5 3 4 3 4" xfId="31049" xr:uid="{5F5E8F0D-C88B-4903-9613-ED4256D15AD9}"/>
    <cellStyle name="Currency 5 5 3 4 3 5" xfId="45933" xr:uid="{46C64657-9615-49D8-8285-FC16995EFC1A}"/>
    <cellStyle name="Currency 5 5 3 4 4" xfId="20781" xr:uid="{E445466B-8DE8-45ED-BF2F-EEAF8F87E8D5}"/>
    <cellStyle name="Currency 5 5 3 4 4 2" xfId="34473" xr:uid="{B9E0187C-CD79-4F96-82F1-10AD6FA36B26}"/>
    <cellStyle name="Currency 5 5 3 4 4 3" xfId="49357" xr:uid="{889E7843-61D4-432C-B3F6-C4802AA74D86}"/>
    <cellStyle name="Currency 5 5 3 4 5" xfId="13937" xr:uid="{49AF5DA5-96C2-4AA7-BE1B-7942DEF3980F}"/>
    <cellStyle name="Currency 5 5 3 4 6" xfId="27627" xr:uid="{A008A2E2-59A3-48CD-B655-1C31E15CCC5B}"/>
    <cellStyle name="Currency 5 5 3 4 7" xfId="42511" xr:uid="{7EB37B0B-74C9-4DCF-9F8C-A20D2A864BBF}"/>
    <cellStyle name="Currency 5 5 3 5" xfId="8799" xr:uid="{F379243D-B602-43D3-B64F-8EFC1B3D26E9}"/>
    <cellStyle name="Currency 5 5 3 5 2" xfId="12221" xr:uid="{225F3C16-AC48-463E-B410-EA8DF3A7A57C}"/>
    <cellStyle name="Currency 5 5 3 5 2 2" xfId="25911" xr:uid="{8CFA1E17-05CE-4389-816C-3B1FC6F686B1}"/>
    <cellStyle name="Currency 5 5 3 5 2 2 2" xfId="39603" xr:uid="{C6AC19F8-C6F1-403F-9157-95CF6F6880AB}"/>
    <cellStyle name="Currency 5 5 3 5 2 2 3" xfId="54487" xr:uid="{6179763B-CB9F-4CA2-A940-A4B71DEB1863}"/>
    <cellStyle name="Currency 5 5 3 5 2 3" xfId="19067" xr:uid="{41774D68-30C4-4588-80BD-708A82120B46}"/>
    <cellStyle name="Currency 5 5 3 5 2 4" xfId="32757" xr:uid="{103B5355-A7FA-470C-9418-40389F61DF9D}"/>
    <cellStyle name="Currency 5 5 3 5 2 5" xfId="47641" xr:uid="{48C33C9A-65D9-4E72-84CC-CB2DD28371CF}"/>
    <cellStyle name="Currency 5 5 3 5 3" xfId="22489" xr:uid="{C3BECC92-1C19-4FC3-B5E8-5DA0EFEC3EB5}"/>
    <cellStyle name="Currency 5 5 3 5 3 2" xfId="36181" xr:uid="{98066FC2-F1B0-41D7-A0F1-B655EE3BE00D}"/>
    <cellStyle name="Currency 5 5 3 5 3 3" xfId="51065" xr:uid="{135C9941-49EC-4519-A87A-BF1C845CA793}"/>
    <cellStyle name="Currency 5 5 3 5 4" xfId="15645" xr:uid="{055BD681-E1FE-423B-B8AB-3551DAB21736}"/>
    <cellStyle name="Currency 5 5 3 5 5" xfId="29335" xr:uid="{396A1559-8D4E-4C6E-B532-6ADA6EEF54D0}"/>
    <cellStyle name="Currency 5 5 3 5 6" xfId="44219" xr:uid="{BFF9BE1B-08C4-4421-B36D-9B36BE94FE6F}"/>
    <cellStyle name="Currency 5 5 3 6" xfId="10509" xr:uid="{10F81752-DFBB-418C-925B-8FBB2B311719}"/>
    <cellStyle name="Currency 5 5 3 6 2" xfId="24199" xr:uid="{3D618BB0-8A42-466E-B604-DB9DADF0B3E9}"/>
    <cellStyle name="Currency 5 5 3 6 2 2" xfId="37891" xr:uid="{5B1AA5BB-3D6A-44CB-A1B9-F23D7B838FE6}"/>
    <cellStyle name="Currency 5 5 3 6 2 3" xfId="52775" xr:uid="{EC04D9FC-98FD-42A6-92C0-FCF56CFC587F}"/>
    <cellStyle name="Currency 5 5 3 6 3" xfId="17355" xr:uid="{7DD27654-752B-44AB-A07D-65B34D1CA5D1}"/>
    <cellStyle name="Currency 5 5 3 6 4" xfId="31045" xr:uid="{E256E7EF-E210-469D-B5F1-37FB2A193149}"/>
    <cellStyle name="Currency 5 5 3 6 5" xfId="45929" xr:uid="{601600F9-A5F3-45CD-BBCF-A411D8BFED9A}"/>
    <cellStyle name="Currency 5 5 3 7" xfId="20777" xr:uid="{C3C56E09-6E0B-457B-B2EF-1B0705D9460B}"/>
    <cellStyle name="Currency 5 5 3 7 2" xfId="34469" xr:uid="{FC38B76F-3941-4CB7-A256-0A81FC5ED763}"/>
    <cellStyle name="Currency 5 5 3 7 3" xfId="49353" xr:uid="{52F8D5E0-CBC1-4434-BC6F-B3A7A1352C1F}"/>
    <cellStyle name="Currency 5 5 3 8" xfId="13933" xr:uid="{7A49651E-8A0B-4CF7-8704-FDE1C5B1898B}"/>
    <cellStyle name="Currency 5 5 3 9" xfId="27623" xr:uid="{17333DB9-602A-47E6-A5E7-4F79047A5C45}"/>
    <cellStyle name="Currency 5 5 4" xfId="7091" xr:uid="{10B326E1-1CC7-4168-8F02-4F54711C9906}"/>
    <cellStyle name="Currency 5 5 4 2" xfId="7092" xr:uid="{E39B9E07-A090-42F9-81AB-BE1E59AFFF88}"/>
    <cellStyle name="Currency 5 5 4 2 2" xfId="8805" xr:uid="{7F82251E-FE9D-490F-9BAA-BD4E2BB0BCD6}"/>
    <cellStyle name="Currency 5 5 4 2 2 2" xfId="12227" xr:uid="{E64253BE-C413-4CB7-9588-B96EAFF9B567}"/>
    <cellStyle name="Currency 5 5 4 2 2 2 2" xfId="25917" xr:uid="{5C5F80AF-DFDF-48E8-8535-34A4C03BF2D4}"/>
    <cellStyle name="Currency 5 5 4 2 2 2 2 2" xfId="39609" xr:uid="{70F58291-2E2D-421A-A34D-540BDACE2BD9}"/>
    <cellStyle name="Currency 5 5 4 2 2 2 2 3" xfId="54493" xr:uid="{BB859E35-6564-4C07-AE1F-7E2161F4238B}"/>
    <cellStyle name="Currency 5 5 4 2 2 2 3" xfId="19073" xr:uid="{E768A69F-6F46-4F8B-8746-AD86F6706CF4}"/>
    <cellStyle name="Currency 5 5 4 2 2 2 4" xfId="32763" xr:uid="{D1F910DA-AE3D-442B-863F-05B03A84F6EE}"/>
    <cellStyle name="Currency 5 5 4 2 2 2 5" xfId="47647" xr:uid="{BA73893C-71D2-43FA-91B4-37658258E378}"/>
    <cellStyle name="Currency 5 5 4 2 2 3" xfId="22495" xr:uid="{6CE3E255-3B5C-4514-8AB2-FA3375D49E94}"/>
    <cellStyle name="Currency 5 5 4 2 2 3 2" xfId="36187" xr:uid="{856C433F-2B1E-418C-9FB8-1323F87C9480}"/>
    <cellStyle name="Currency 5 5 4 2 2 3 3" xfId="51071" xr:uid="{8AFDF4DD-8DDF-445E-8A6D-8F2E37E06C81}"/>
    <cellStyle name="Currency 5 5 4 2 2 4" xfId="15651" xr:uid="{47CBD3FE-53E3-4F3D-9DCA-D447FF4CA277}"/>
    <cellStyle name="Currency 5 5 4 2 2 5" xfId="29341" xr:uid="{86B3F553-805B-404A-9916-D2B552132B68}"/>
    <cellStyle name="Currency 5 5 4 2 2 6" xfId="44225" xr:uid="{FD855BD2-9B8B-4257-8B38-856EE9F81951}"/>
    <cellStyle name="Currency 5 5 4 2 3" xfId="10515" xr:uid="{879E259D-10F4-44D5-8A3A-9ED5516DA961}"/>
    <cellStyle name="Currency 5 5 4 2 3 2" xfId="24205" xr:uid="{52254145-0C7E-4E7A-AB68-FB2FE27EEBC6}"/>
    <cellStyle name="Currency 5 5 4 2 3 2 2" xfId="37897" xr:uid="{B2E7A0C4-E182-4624-897C-0E0F6F0954C4}"/>
    <cellStyle name="Currency 5 5 4 2 3 2 3" xfId="52781" xr:uid="{888DC21E-28DD-4AA2-85F9-39A469E3CA5E}"/>
    <cellStyle name="Currency 5 5 4 2 3 3" xfId="17361" xr:uid="{548D0020-64AC-4A81-AF8E-C670ED475341}"/>
    <cellStyle name="Currency 5 5 4 2 3 4" xfId="31051" xr:uid="{07C77CAC-38A7-43A7-8F90-6AE6BA8E44AF}"/>
    <cellStyle name="Currency 5 5 4 2 3 5" xfId="45935" xr:uid="{C358B0EA-CB19-479E-853A-76437077C32B}"/>
    <cellStyle name="Currency 5 5 4 2 4" xfId="20783" xr:uid="{A852E91E-71B8-4BCA-A141-1CA16853EB41}"/>
    <cellStyle name="Currency 5 5 4 2 4 2" xfId="34475" xr:uid="{EEA26ABD-ABD5-49F9-8FCB-7BAB87EFB755}"/>
    <cellStyle name="Currency 5 5 4 2 4 3" xfId="49359" xr:uid="{0DBD2866-226A-4356-B42C-F30E3C70A844}"/>
    <cellStyle name="Currency 5 5 4 2 5" xfId="13939" xr:uid="{C808E788-B4B0-420F-AC21-FE7EE6050A9B}"/>
    <cellStyle name="Currency 5 5 4 2 6" xfId="27629" xr:uid="{6BF7EDCC-C601-4EA9-92AA-28E311960B11}"/>
    <cellStyle name="Currency 5 5 4 2 7" xfId="42513" xr:uid="{798F6FD7-CB88-43E7-BF9C-5ADA3FB877F3}"/>
    <cellStyle name="Currency 5 5 4 3" xfId="8804" xr:uid="{AFF70A33-238B-4AF7-B150-2519A1BEF899}"/>
    <cellStyle name="Currency 5 5 4 3 2" xfId="12226" xr:uid="{3F952A48-2774-416B-BC00-5557D9ED451F}"/>
    <cellStyle name="Currency 5 5 4 3 2 2" xfId="25916" xr:uid="{7019E07F-9CBB-4FD4-B403-A3767A93C718}"/>
    <cellStyle name="Currency 5 5 4 3 2 2 2" xfId="39608" xr:uid="{6B063914-7878-4136-ADF5-B56104E64818}"/>
    <cellStyle name="Currency 5 5 4 3 2 2 3" xfId="54492" xr:uid="{9C5EEBCD-B59D-465D-994B-CC977AFC6BD2}"/>
    <cellStyle name="Currency 5 5 4 3 2 3" xfId="19072" xr:uid="{951603D5-D3A3-43FC-842B-EF09323A051E}"/>
    <cellStyle name="Currency 5 5 4 3 2 4" xfId="32762" xr:uid="{D3C88F02-EE6E-4DCF-84A4-BD8B484BF3AB}"/>
    <cellStyle name="Currency 5 5 4 3 2 5" xfId="47646" xr:uid="{2FBAFA60-8CCB-4676-BCD0-808C0792731E}"/>
    <cellStyle name="Currency 5 5 4 3 3" xfId="22494" xr:uid="{8D25DC84-F701-45D9-B58A-32E264127B14}"/>
    <cellStyle name="Currency 5 5 4 3 3 2" xfId="36186" xr:uid="{814A30BB-6C2C-4035-97FA-84548396A569}"/>
    <cellStyle name="Currency 5 5 4 3 3 3" xfId="51070" xr:uid="{191C926E-EEAB-4CDB-A208-157CF96CA4A4}"/>
    <cellStyle name="Currency 5 5 4 3 4" xfId="15650" xr:uid="{8DA21694-EB07-4139-8EF7-3EFF00D01CC2}"/>
    <cellStyle name="Currency 5 5 4 3 5" xfId="29340" xr:uid="{B8F6648A-8E20-43C6-9753-A57128EB4016}"/>
    <cellStyle name="Currency 5 5 4 3 6" xfId="44224" xr:uid="{8D7B92DF-BAE2-4056-BDD9-4125C0A16F2F}"/>
    <cellStyle name="Currency 5 5 4 4" xfId="10514" xr:uid="{7D548B13-168E-4B00-BB6D-E7823B95AD66}"/>
    <cellStyle name="Currency 5 5 4 4 2" xfId="24204" xr:uid="{52B2F108-6D38-45A6-BA0A-8CA685D1EA88}"/>
    <cellStyle name="Currency 5 5 4 4 2 2" xfId="37896" xr:uid="{AE9A8B00-E5DA-435B-A1BC-A57D3A6E8408}"/>
    <cellStyle name="Currency 5 5 4 4 2 3" xfId="52780" xr:uid="{991B6678-798E-4683-B3AA-F93821F99084}"/>
    <cellStyle name="Currency 5 5 4 4 3" xfId="17360" xr:uid="{67B62304-5CE7-4DC6-93D4-18BA29455714}"/>
    <cellStyle name="Currency 5 5 4 4 4" xfId="31050" xr:uid="{32A3BD1C-B568-448C-8869-2922F3172428}"/>
    <cellStyle name="Currency 5 5 4 4 5" xfId="45934" xr:uid="{85DD1E97-184D-4D4F-A5A7-74D437C87E7A}"/>
    <cellStyle name="Currency 5 5 4 5" xfId="20782" xr:uid="{9381F03D-E41E-43E7-9848-CA66CA16797B}"/>
    <cellStyle name="Currency 5 5 4 5 2" xfId="34474" xr:uid="{8C6DF2B7-7899-44AB-B4DE-FE68333A506F}"/>
    <cellStyle name="Currency 5 5 4 5 3" xfId="49358" xr:uid="{7E97E9FF-02AD-4ED4-A27A-DF2B534E8C74}"/>
    <cellStyle name="Currency 5 5 4 6" xfId="13938" xr:uid="{6CBADD3A-3711-460B-8B3D-605B91EB7A61}"/>
    <cellStyle name="Currency 5 5 4 7" xfId="27628" xr:uid="{8AC6C420-B781-48E6-A9F5-7878E9DE11D0}"/>
    <cellStyle name="Currency 5 5 4 8" xfId="42512" xr:uid="{28BCCE13-6BB4-42AA-91D3-65A80D4E0A67}"/>
    <cellStyle name="Currency 5 5 5" xfId="7093" xr:uid="{754BBFF9-AA84-4B1D-ADB4-021630D6C0DF}"/>
    <cellStyle name="Currency 5 5 5 2" xfId="8806" xr:uid="{336EAA2E-8E5A-4BD6-B748-66F8F830E542}"/>
    <cellStyle name="Currency 5 5 5 2 2" xfId="12228" xr:uid="{D10FACFC-4BCA-4920-96E8-7738BAFBDB79}"/>
    <cellStyle name="Currency 5 5 5 2 2 2" xfId="25918" xr:uid="{492427AF-A0C7-4392-BAA0-CADFF3DFF3CC}"/>
    <cellStyle name="Currency 5 5 5 2 2 2 2" xfId="39610" xr:uid="{DFF8E08E-AD86-4CED-B820-48AEBFF2998C}"/>
    <cellStyle name="Currency 5 5 5 2 2 2 3" xfId="54494" xr:uid="{9889F787-785A-4CF7-9B57-E73CF4F29C47}"/>
    <cellStyle name="Currency 5 5 5 2 2 3" xfId="19074" xr:uid="{AA7212D2-4864-4529-8337-F3D9D6C85A4B}"/>
    <cellStyle name="Currency 5 5 5 2 2 4" xfId="32764" xr:uid="{C84EA929-8CB3-4E53-868A-1A27E0DF24B1}"/>
    <cellStyle name="Currency 5 5 5 2 2 5" xfId="47648" xr:uid="{8F93350D-0834-4DDB-AD3A-900E28394974}"/>
    <cellStyle name="Currency 5 5 5 2 3" xfId="22496" xr:uid="{98ADCF71-D364-44C5-8B6B-F5AC7FE6C9E0}"/>
    <cellStyle name="Currency 5 5 5 2 3 2" xfId="36188" xr:uid="{B5802EF5-F1AD-4A58-B9AB-A793F65954F5}"/>
    <cellStyle name="Currency 5 5 5 2 3 3" xfId="51072" xr:uid="{90B8E580-1C6D-42A3-9740-95A2EDB88BA9}"/>
    <cellStyle name="Currency 5 5 5 2 4" xfId="15652" xr:uid="{D19F2D9B-4C0C-42E2-9DCE-A712818E9B54}"/>
    <cellStyle name="Currency 5 5 5 2 5" xfId="29342" xr:uid="{B8D8A933-41F3-4C71-943D-230A3A94E24E}"/>
    <cellStyle name="Currency 5 5 5 2 6" xfId="44226" xr:uid="{3166FF34-F871-4A9C-A0C4-AB79752C31AB}"/>
    <cellStyle name="Currency 5 5 5 3" xfId="10516" xr:uid="{00594C85-335B-4A2E-AC8D-E6A75713B2A1}"/>
    <cellStyle name="Currency 5 5 5 3 2" xfId="24206" xr:uid="{7B5BA2EC-1FCC-43A8-9E32-A6C39FFD2A81}"/>
    <cellStyle name="Currency 5 5 5 3 2 2" xfId="37898" xr:uid="{33FCFB45-1A4B-4AE5-9C4F-2722F5FADF28}"/>
    <cellStyle name="Currency 5 5 5 3 2 3" xfId="52782" xr:uid="{C6E61BBF-F2AD-4355-8CD0-AFFE10F2839B}"/>
    <cellStyle name="Currency 5 5 5 3 3" xfId="17362" xr:uid="{52C435BC-164A-4817-97E3-16391DD9DDF6}"/>
    <cellStyle name="Currency 5 5 5 3 4" xfId="31052" xr:uid="{E312EC8E-F161-446B-AE04-1D0F00199935}"/>
    <cellStyle name="Currency 5 5 5 3 5" xfId="45936" xr:uid="{71EFAA19-B995-4702-86B6-903B0425E2D9}"/>
    <cellStyle name="Currency 5 5 5 4" xfId="20784" xr:uid="{D7BE7D9F-422F-47F5-8DE5-6C183C24E1D5}"/>
    <cellStyle name="Currency 5 5 5 4 2" xfId="34476" xr:uid="{4B082E15-2A08-4DC6-AC66-D64CAED1903F}"/>
    <cellStyle name="Currency 5 5 5 4 3" xfId="49360" xr:uid="{FC76C95E-3E88-44BA-B4FC-6C927BDAF4A5}"/>
    <cellStyle name="Currency 5 5 5 5" xfId="13940" xr:uid="{F03A8570-A9B8-4BDF-B2A7-4511534BB29D}"/>
    <cellStyle name="Currency 5 5 5 6" xfId="27630" xr:uid="{E398DB16-44F0-4720-9241-B8A65A4014E9}"/>
    <cellStyle name="Currency 5 5 5 7" xfId="42514" xr:uid="{61EEF03A-6FAD-4285-A806-36EC56631B40}"/>
    <cellStyle name="Currency 5 5 6" xfId="7094" xr:uid="{6FE1DF97-98C6-4ABB-8F04-C5B84893C688}"/>
    <cellStyle name="Currency 5 5 6 2" xfId="8807" xr:uid="{7007E3BE-239E-4CCC-BADC-6F5B758E4C53}"/>
    <cellStyle name="Currency 5 5 6 2 2" xfId="12229" xr:uid="{7D1B33B4-551C-4697-B1E7-6D43A99FCEDE}"/>
    <cellStyle name="Currency 5 5 6 2 2 2" xfId="25919" xr:uid="{03CFADEE-B0E3-48F6-89B9-AE8256754664}"/>
    <cellStyle name="Currency 5 5 6 2 2 2 2" xfId="39611" xr:uid="{9085109B-4E54-46BA-9B13-AD05504E22D9}"/>
    <cellStyle name="Currency 5 5 6 2 2 2 3" xfId="54495" xr:uid="{5152A0D7-D09F-40C8-807B-BECCC3A270BE}"/>
    <cellStyle name="Currency 5 5 6 2 2 3" xfId="19075" xr:uid="{A483C808-1758-4E3A-9DA2-39974A2B35C1}"/>
    <cellStyle name="Currency 5 5 6 2 2 4" xfId="32765" xr:uid="{1A1476F2-904B-499E-BEFA-887F4157B971}"/>
    <cellStyle name="Currency 5 5 6 2 2 5" xfId="47649" xr:uid="{A72AEAB7-A85F-4054-A7A5-7A11DCBF2926}"/>
    <cellStyle name="Currency 5 5 6 2 3" xfId="22497" xr:uid="{432156F6-BE22-41CF-9865-D4B6B08EBA47}"/>
    <cellStyle name="Currency 5 5 6 2 3 2" xfId="36189" xr:uid="{AC8A304C-D5D4-42F8-8096-75B748A58DE5}"/>
    <cellStyle name="Currency 5 5 6 2 3 3" xfId="51073" xr:uid="{93FACEDF-E539-4B62-88BA-4CBA9B8B4A31}"/>
    <cellStyle name="Currency 5 5 6 2 4" xfId="15653" xr:uid="{890AA3BC-DD5B-4742-9870-AE2A2B9F0014}"/>
    <cellStyle name="Currency 5 5 6 2 5" xfId="29343" xr:uid="{E68E2149-6BE9-4527-8F83-7A08BCF51FDB}"/>
    <cellStyle name="Currency 5 5 6 2 6" xfId="44227" xr:uid="{8B056F2A-BA67-4E26-A020-DC59D187D7BB}"/>
    <cellStyle name="Currency 5 5 6 3" xfId="10517" xr:uid="{E838E357-9EA7-40EC-AA07-82ADC018F113}"/>
    <cellStyle name="Currency 5 5 6 3 2" xfId="24207" xr:uid="{70ED2F28-9071-4988-9093-4CA9D89958BE}"/>
    <cellStyle name="Currency 5 5 6 3 2 2" xfId="37899" xr:uid="{8A7F2E62-3885-49AA-88D8-21FA2A95345E}"/>
    <cellStyle name="Currency 5 5 6 3 2 3" xfId="52783" xr:uid="{F2213582-12BC-43F1-8B5E-F4BFCEDD0C07}"/>
    <cellStyle name="Currency 5 5 6 3 3" xfId="17363" xr:uid="{4E368AAB-7549-4DDE-A88F-2F020AA5826A}"/>
    <cellStyle name="Currency 5 5 6 3 4" xfId="31053" xr:uid="{68444EAC-FE01-440C-BE51-AA14E8E550F7}"/>
    <cellStyle name="Currency 5 5 6 3 5" xfId="45937" xr:uid="{E70F4816-27D3-4BF1-BD69-72DD338613B9}"/>
    <cellStyle name="Currency 5 5 6 4" xfId="20785" xr:uid="{D4E83C5D-35F8-4F5B-8043-AE201E79CB5D}"/>
    <cellStyle name="Currency 5 5 6 4 2" xfId="34477" xr:uid="{8275FD2C-C696-4434-B45A-8A81AA63FF5C}"/>
    <cellStyle name="Currency 5 5 6 4 3" xfId="49361" xr:uid="{12301870-DFD6-4A5E-932B-EC4223377879}"/>
    <cellStyle name="Currency 5 5 6 5" xfId="13941" xr:uid="{7BBDE217-5701-4E40-924E-AFBA9CE259A3}"/>
    <cellStyle name="Currency 5 5 6 6" xfId="27631" xr:uid="{9E7CDC32-0772-4B80-A8AF-BDEAE62343B5}"/>
    <cellStyle name="Currency 5 5 6 7" xfId="42515" xr:uid="{08949B36-EF23-486F-9B02-A94B2283C7AF}"/>
    <cellStyle name="Currency 5 5 7" xfId="8793" xr:uid="{AEDDF2DE-B81C-4D6A-AF1F-E8C36E4B0578}"/>
    <cellStyle name="Currency 5 5 7 2" xfId="12215" xr:uid="{E4FDA591-0F54-43EA-BDD5-932B624ED642}"/>
    <cellStyle name="Currency 5 5 7 2 2" xfId="25905" xr:uid="{010FA432-B074-41B9-B11B-EF8E848A6E29}"/>
    <cellStyle name="Currency 5 5 7 2 2 2" xfId="39597" xr:uid="{3AD23422-EDB0-4080-860B-135347FB7CD1}"/>
    <cellStyle name="Currency 5 5 7 2 2 3" xfId="54481" xr:uid="{0BD6A949-AA00-41E0-B7C3-366595EF3159}"/>
    <cellStyle name="Currency 5 5 7 2 3" xfId="19061" xr:uid="{F29E2459-35A0-49E4-8925-B22BC26A43B1}"/>
    <cellStyle name="Currency 5 5 7 2 4" xfId="32751" xr:uid="{2A9ECE24-BBE9-408C-911C-61557B105842}"/>
    <cellStyle name="Currency 5 5 7 2 5" xfId="47635" xr:uid="{304FFBAA-FE86-4B58-81FA-2FF820E3AA80}"/>
    <cellStyle name="Currency 5 5 7 3" xfId="22483" xr:uid="{F0CC7444-DB85-47D5-9653-963506727FB8}"/>
    <cellStyle name="Currency 5 5 7 3 2" xfId="36175" xr:uid="{EB93F39D-2DB4-42B9-AFA6-FC0BD9A30435}"/>
    <cellStyle name="Currency 5 5 7 3 3" xfId="51059" xr:uid="{64686B54-650C-40FC-A435-09308B6AD951}"/>
    <cellStyle name="Currency 5 5 7 4" xfId="15639" xr:uid="{A6051ECA-73B5-441C-A9D5-8FA67B2DBE36}"/>
    <cellStyle name="Currency 5 5 7 5" xfId="29329" xr:uid="{6DA92DEB-E272-432B-914B-4DCD66BC179D}"/>
    <cellStyle name="Currency 5 5 7 6" xfId="44213" xr:uid="{5CE09661-0C73-4BFB-8ADA-3D658D6F931E}"/>
    <cellStyle name="Currency 5 5 8" xfId="10503" xr:uid="{06EE910F-8540-43EB-97AC-DDA79DDDE6E9}"/>
    <cellStyle name="Currency 5 5 8 2" xfId="24193" xr:uid="{39916C88-B224-4E0C-A129-538BB46F3E88}"/>
    <cellStyle name="Currency 5 5 8 2 2" xfId="37885" xr:uid="{D41912DD-392F-4C38-BAA7-34AC8B12202D}"/>
    <cellStyle name="Currency 5 5 8 2 3" xfId="52769" xr:uid="{3873B72A-71A9-471C-AB07-F412B67D0AA3}"/>
    <cellStyle name="Currency 5 5 8 3" xfId="17349" xr:uid="{33AE0068-E57B-481E-AF15-89A15BC3D216}"/>
    <cellStyle name="Currency 5 5 8 4" xfId="31039" xr:uid="{52519689-EFE2-419F-8F5D-85F26CF7A1EB}"/>
    <cellStyle name="Currency 5 5 8 5" xfId="45923" xr:uid="{373E5F68-26DD-461B-9FBF-9A2B6C1B5ACB}"/>
    <cellStyle name="Currency 5 5 9" xfId="20771" xr:uid="{AADAB187-6E4C-456D-8D2C-AEC2C7F1D4B0}"/>
    <cellStyle name="Currency 5 5 9 2" xfId="34463" xr:uid="{EB761923-8005-4F12-BFE5-97B6425B246F}"/>
    <cellStyle name="Currency 5 5 9 3" xfId="49347" xr:uid="{4FBF2C8B-85E9-4691-9899-E0DF8722D4B6}"/>
    <cellStyle name="Currency 5 6" xfId="7095" xr:uid="{6A7DC79C-21B5-428C-8DF5-BECD35CE3976}"/>
    <cellStyle name="Currency 5 6 10" xfId="13942" xr:uid="{AE8A0F48-D2D5-4699-A088-73ED2346AC79}"/>
    <cellStyle name="Currency 5 6 11" xfId="27632" xr:uid="{3895A008-606E-4056-B73D-653710BA2F06}"/>
    <cellStyle name="Currency 5 6 12" xfId="42516" xr:uid="{A475B4EA-6B12-4546-B594-16A99B7AFBA4}"/>
    <cellStyle name="Currency 5 6 2" xfId="7096" xr:uid="{C7A6B488-DD84-4724-BB3D-34C88250C426}"/>
    <cellStyle name="Currency 5 6 2 10" xfId="42517" xr:uid="{4CE4A4BD-8689-4B8C-BE68-D7978A46E610}"/>
    <cellStyle name="Currency 5 6 2 2" xfId="7097" xr:uid="{A7D3088B-578A-46C3-BF05-C9DCBE8F053D}"/>
    <cellStyle name="Currency 5 6 2 2 2" xfId="7098" xr:uid="{D8EFAFB5-CC79-4729-881E-528CD44B61B0}"/>
    <cellStyle name="Currency 5 6 2 2 2 2" xfId="8811" xr:uid="{8DF5028A-B1C6-4507-AB1F-2FB29A9AF419}"/>
    <cellStyle name="Currency 5 6 2 2 2 2 2" xfId="12233" xr:uid="{B54B7E5E-EE38-4741-BA30-99E494440A15}"/>
    <cellStyle name="Currency 5 6 2 2 2 2 2 2" xfId="25923" xr:uid="{576A52D7-0B4C-46D4-A4BB-3757712DBC35}"/>
    <cellStyle name="Currency 5 6 2 2 2 2 2 2 2" xfId="39615" xr:uid="{44C70AD7-3E41-4561-B916-0AE5C379374C}"/>
    <cellStyle name="Currency 5 6 2 2 2 2 2 2 3" xfId="54499" xr:uid="{5BAB1FFF-9A8D-48AC-BC7C-7A639F1F8BDB}"/>
    <cellStyle name="Currency 5 6 2 2 2 2 2 3" xfId="19079" xr:uid="{F31C2280-D3F3-4B1F-8291-B72127E0EE11}"/>
    <cellStyle name="Currency 5 6 2 2 2 2 2 4" xfId="32769" xr:uid="{C2FA95E3-C259-4613-86C2-D3F1D4449A6A}"/>
    <cellStyle name="Currency 5 6 2 2 2 2 2 5" xfId="47653" xr:uid="{87953FFC-26AA-4E12-9686-4160C9EC300F}"/>
    <cellStyle name="Currency 5 6 2 2 2 2 3" xfId="22501" xr:uid="{B1D9B54B-1C2F-4922-ADE4-5B49C3CD4BEF}"/>
    <cellStyle name="Currency 5 6 2 2 2 2 3 2" xfId="36193" xr:uid="{E59FBCB7-62A6-4FD1-9FDE-EC689B734889}"/>
    <cellStyle name="Currency 5 6 2 2 2 2 3 3" xfId="51077" xr:uid="{92A9BF9B-0143-4B64-8187-3F589D5B58E9}"/>
    <cellStyle name="Currency 5 6 2 2 2 2 4" xfId="15657" xr:uid="{6C0E897D-7CD9-4B5C-B4C4-21B719927F2B}"/>
    <cellStyle name="Currency 5 6 2 2 2 2 5" xfId="29347" xr:uid="{E16B159C-6067-4030-B6CA-9543937B347D}"/>
    <cellStyle name="Currency 5 6 2 2 2 2 6" xfId="44231" xr:uid="{CAEC4F8A-28EE-4C5A-BF36-02A6A2AC179A}"/>
    <cellStyle name="Currency 5 6 2 2 2 3" xfId="10521" xr:uid="{395EA9A8-553A-4A18-B156-D3007839FF4C}"/>
    <cellStyle name="Currency 5 6 2 2 2 3 2" xfId="24211" xr:uid="{7C2A95E3-3D20-41F0-ADC0-EF085BBF7DCE}"/>
    <cellStyle name="Currency 5 6 2 2 2 3 2 2" xfId="37903" xr:uid="{8EE5DC98-6AC5-485F-B69F-9C72D8C7CF24}"/>
    <cellStyle name="Currency 5 6 2 2 2 3 2 3" xfId="52787" xr:uid="{794468F7-A043-4458-9A55-F67702F52191}"/>
    <cellStyle name="Currency 5 6 2 2 2 3 3" xfId="17367" xr:uid="{E2893B26-7852-4C2D-9BB7-70310E8D2685}"/>
    <cellStyle name="Currency 5 6 2 2 2 3 4" xfId="31057" xr:uid="{0B0170B5-68F7-43E5-BAFD-4B612F3006F4}"/>
    <cellStyle name="Currency 5 6 2 2 2 3 5" xfId="45941" xr:uid="{7C00D60E-7400-45D3-8A01-75C523A77AC1}"/>
    <cellStyle name="Currency 5 6 2 2 2 4" xfId="20789" xr:uid="{ED5C4FED-0797-4353-8657-E9DB805E1125}"/>
    <cellStyle name="Currency 5 6 2 2 2 4 2" xfId="34481" xr:uid="{ADC2CB33-B480-46D6-B3EB-A85A52496F2C}"/>
    <cellStyle name="Currency 5 6 2 2 2 4 3" xfId="49365" xr:uid="{2CC7C40E-432F-4AB5-B9AF-834EE6C142A7}"/>
    <cellStyle name="Currency 5 6 2 2 2 5" xfId="13945" xr:uid="{555270BD-478A-4B99-86A8-64D45BC73803}"/>
    <cellStyle name="Currency 5 6 2 2 2 6" xfId="27635" xr:uid="{46C51F4D-EF2A-481A-90B6-7258F3BC4B93}"/>
    <cellStyle name="Currency 5 6 2 2 2 7" xfId="42519" xr:uid="{448E5355-E9F6-40EF-9C36-6CCA71E9FED9}"/>
    <cellStyle name="Currency 5 6 2 2 3" xfId="8810" xr:uid="{854C5595-A12B-4CBB-944F-F8DDE9C353C3}"/>
    <cellStyle name="Currency 5 6 2 2 3 2" xfId="12232" xr:uid="{AACF687D-2696-44DA-9BA3-2389B4B3D37C}"/>
    <cellStyle name="Currency 5 6 2 2 3 2 2" xfId="25922" xr:uid="{2DE48971-AFBE-4AFA-B4DF-7C14C4E03B55}"/>
    <cellStyle name="Currency 5 6 2 2 3 2 2 2" xfId="39614" xr:uid="{4D1519D9-0DBB-4D7D-9B81-C7ED42EF79C3}"/>
    <cellStyle name="Currency 5 6 2 2 3 2 2 3" xfId="54498" xr:uid="{8C26DFAD-F209-4056-B950-05CD3861E039}"/>
    <cellStyle name="Currency 5 6 2 2 3 2 3" xfId="19078" xr:uid="{F2B50B90-5DC1-4CAE-9173-44217E3F0A1C}"/>
    <cellStyle name="Currency 5 6 2 2 3 2 4" xfId="32768" xr:uid="{F55494AB-6B2F-4C78-85D3-D3048D35F981}"/>
    <cellStyle name="Currency 5 6 2 2 3 2 5" xfId="47652" xr:uid="{43848936-8AC5-4C6C-A783-0FE1EAD5F50E}"/>
    <cellStyle name="Currency 5 6 2 2 3 3" xfId="22500" xr:uid="{2CC27A0C-FD40-4D34-AEC1-90BCE1D51ECF}"/>
    <cellStyle name="Currency 5 6 2 2 3 3 2" xfId="36192" xr:uid="{3A72455B-9C5B-4507-B18B-23C82784D0B1}"/>
    <cellStyle name="Currency 5 6 2 2 3 3 3" xfId="51076" xr:uid="{0DB09046-9264-4C0A-8A1A-CE909D3A91C4}"/>
    <cellStyle name="Currency 5 6 2 2 3 4" xfId="15656" xr:uid="{59CFD12C-933A-4ED7-9286-0BA230598990}"/>
    <cellStyle name="Currency 5 6 2 2 3 5" xfId="29346" xr:uid="{360C966E-6669-45E1-BC28-33AE68337E26}"/>
    <cellStyle name="Currency 5 6 2 2 3 6" xfId="44230" xr:uid="{98E3DDDD-8587-44F1-B031-E6F685EABFB4}"/>
    <cellStyle name="Currency 5 6 2 2 4" xfId="10520" xr:uid="{07590FDE-FD75-4A77-A6F7-3C8FB805EAB3}"/>
    <cellStyle name="Currency 5 6 2 2 4 2" xfId="24210" xr:uid="{2CFD6485-E2FA-4EB7-A0A6-6194FC8E0B8D}"/>
    <cellStyle name="Currency 5 6 2 2 4 2 2" xfId="37902" xr:uid="{95BDCEB8-2207-4DEE-814D-981710C42907}"/>
    <cellStyle name="Currency 5 6 2 2 4 2 3" xfId="52786" xr:uid="{E11C1845-3252-4051-A03A-9DE3487C58A2}"/>
    <cellStyle name="Currency 5 6 2 2 4 3" xfId="17366" xr:uid="{257E3D10-2140-4BEF-83AE-C3E6B10CB898}"/>
    <cellStyle name="Currency 5 6 2 2 4 4" xfId="31056" xr:uid="{01F6987C-AE8F-4612-BB12-490DCDBD3C5A}"/>
    <cellStyle name="Currency 5 6 2 2 4 5" xfId="45940" xr:uid="{501ECDB3-F2F5-48AD-B117-E7B6E65031BF}"/>
    <cellStyle name="Currency 5 6 2 2 5" xfId="20788" xr:uid="{66ECA8D1-B398-4213-8CB4-34573DD0D0F3}"/>
    <cellStyle name="Currency 5 6 2 2 5 2" xfId="34480" xr:uid="{C69EBFB8-90E9-4595-B04D-FAA9D4EDBF19}"/>
    <cellStyle name="Currency 5 6 2 2 5 3" xfId="49364" xr:uid="{74E1D10D-9FBF-4376-9A04-22131CFC6D46}"/>
    <cellStyle name="Currency 5 6 2 2 6" xfId="13944" xr:uid="{BE5B6C17-4A27-4AA6-822E-C1129CB54E98}"/>
    <cellStyle name="Currency 5 6 2 2 7" xfId="27634" xr:uid="{B2758451-4814-4FC1-B93D-72C881583BD5}"/>
    <cellStyle name="Currency 5 6 2 2 8" xfId="42518" xr:uid="{41C26921-D007-44B4-98BB-39619062B520}"/>
    <cellStyle name="Currency 5 6 2 3" xfId="7099" xr:uid="{CDB2D260-016F-4B9B-A2D5-3A759E3A551D}"/>
    <cellStyle name="Currency 5 6 2 3 2" xfId="8812" xr:uid="{EE25392B-A505-4458-99C1-ADD338E12C7B}"/>
    <cellStyle name="Currency 5 6 2 3 2 2" xfId="12234" xr:uid="{ADFD96FA-3F6F-47B6-97BB-46D6D0C9F41F}"/>
    <cellStyle name="Currency 5 6 2 3 2 2 2" xfId="25924" xr:uid="{ED5CEB20-C729-4BFB-A7A1-40397AA40998}"/>
    <cellStyle name="Currency 5 6 2 3 2 2 2 2" xfId="39616" xr:uid="{AE79FCAC-A52E-423C-B038-88701D6AEE99}"/>
    <cellStyle name="Currency 5 6 2 3 2 2 2 3" xfId="54500" xr:uid="{5788EDE1-8808-45D7-A9B0-FA26F698524E}"/>
    <cellStyle name="Currency 5 6 2 3 2 2 3" xfId="19080" xr:uid="{26B140D0-3B32-49D8-8DE7-77AE75CF4C55}"/>
    <cellStyle name="Currency 5 6 2 3 2 2 4" xfId="32770" xr:uid="{287CD74C-D3A5-47B2-9183-1C2360E02F7A}"/>
    <cellStyle name="Currency 5 6 2 3 2 2 5" xfId="47654" xr:uid="{8C414B7D-37F3-48C6-8510-ABACAEE535E7}"/>
    <cellStyle name="Currency 5 6 2 3 2 3" xfId="22502" xr:uid="{B677BF61-42EA-4BD3-B488-CE8D307F9F45}"/>
    <cellStyle name="Currency 5 6 2 3 2 3 2" xfId="36194" xr:uid="{6868E85E-6AB9-4829-A219-ECAC8F34B730}"/>
    <cellStyle name="Currency 5 6 2 3 2 3 3" xfId="51078" xr:uid="{BF6FBE78-2094-4F02-8450-F2DCA790C462}"/>
    <cellStyle name="Currency 5 6 2 3 2 4" xfId="15658" xr:uid="{7187FCCC-4CB1-4614-B612-6B84AC415DBA}"/>
    <cellStyle name="Currency 5 6 2 3 2 5" xfId="29348" xr:uid="{9180ACEF-4D44-4901-9331-24A475C21CAD}"/>
    <cellStyle name="Currency 5 6 2 3 2 6" xfId="44232" xr:uid="{119B39AE-D7C3-4437-9260-58298A28C537}"/>
    <cellStyle name="Currency 5 6 2 3 3" xfId="10522" xr:uid="{0744458E-2F50-4B95-B514-1B70F3BE21DC}"/>
    <cellStyle name="Currency 5 6 2 3 3 2" xfId="24212" xr:uid="{DE349425-B657-4D3D-A60D-7D0CACAD4228}"/>
    <cellStyle name="Currency 5 6 2 3 3 2 2" xfId="37904" xr:uid="{2A067317-9FEB-4855-8FDE-C72F0BFD92F4}"/>
    <cellStyle name="Currency 5 6 2 3 3 2 3" xfId="52788" xr:uid="{EE89EE06-6DC7-4D2E-9ADF-858F550F3F81}"/>
    <cellStyle name="Currency 5 6 2 3 3 3" xfId="17368" xr:uid="{2D98D999-AB53-4A53-838E-F84347E9078E}"/>
    <cellStyle name="Currency 5 6 2 3 3 4" xfId="31058" xr:uid="{7356F307-EDCD-44C9-B519-F4779C10AA44}"/>
    <cellStyle name="Currency 5 6 2 3 3 5" xfId="45942" xr:uid="{B03284E2-2782-4934-AAB9-11137C9B3B04}"/>
    <cellStyle name="Currency 5 6 2 3 4" xfId="20790" xr:uid="{23626F70-EF07-4552-BF9E-2E2EA43B7861}"/>
    <cellStyle name="Currency 5 6 2 3 4 2" xfId="34482" xr:uid="{73B55E3E-4300-46A8-8254-A4786F2730E4}"/>
    <cellStyle name="Currency 5 6 2 3 4 3" xfId="49366" xr:uid="{C76129E3-1536-4C61-833B-F25FF08C2CB1}"/>
    <cellStyle name="Currency 5 6 2 3 5" xfId="13946" xr:uid="{195EFC06-7873-4903-B35B-1119B7AFB1EB}"/>
    <cellStyle name="Currency 5 6 2 3 6" xfId="27636" xr:uid="{444E4F84-63F0-453E-895D-E85062B70D5F}"/>
    <cellStyle name="Currency 5 6 2 3 7" xfId="42520" xr:uid="{92E83E4C-94BF-48C1-85C4-2AD728D1D6E8}"/>
    <cellStyle name="Currency 5 6 2 4" xfId="7100" xr:uid="{DD4D3719-B930-43EC-8D4B-31F86407BBC2}"/>
    <cellStyle name="Currency 5 6 2 4 2" xfId="8813" xr:uid="{D18A3837-12DB-43B3-B33C-545820B7D989}"/>
    <cellStyle name="Currency 5 6 2 4 2 2" xfId="12235" xr:uid="{6FAAB94A-5112-42BD-8D61-4DF222BC7ADB}"/>
    <cellStyle name="Currency 5 6 2 4 2 2 2" xfId="25925" xr:uid="{4AB8A443-D973-4978-B270-75E4CE41D744}"/>
    <cellStyle name="Currency 5 6 2 4 2 2 2 2" xfId="39617" xr:uid="{A50543E4-DE82-40C2-86C4-C4C194D6469C}"/>
    <cellStyle name="Currency 5 6 2 4 2 2 2 3" xfId="54501" xr:uid="{A126B2D3-0859-4CB4-8673-147DA6BC329D}"/>
    <cellStyle name="Currency 5 6 2 4 2 2 3" xfId="19081" xr:uid="{2F834441-F811-4D05-B785-3985B5549F46}"/>
    <cellStyle name="Currency 5 6 2 4 2 2 4" xfId="32771" xr:uid="{1B0B7689-E593-45E2-B1BD-FD545DB9C4BF}"/>
    <cellStyle name="Currency 5 6 2 4 2 2 5" xfId="47655" xr:uid="{BCD697E6-6A2C-4521-8220-F7A73E95E256}"/>
    <cellStyle name="Currency 5 6 2 4 2 3" xfId="22503" xr:uid="{2E8DF9E9-3468-4E28-A90E-4B040CD2DDB5}"/>
    <cellStyle name="Currency 5 6 2 4 2 3 2" xfId="36195" xr:uid="{3B7E11F9-0582-453F-BF6B-3A4EC6861E0E}"/>
    <cellStyle name="Currency 5 6 2 4 2 3 3" xfId="51079" xr:uid="{0D5CF5AD-FE34-481C-9657-0DC7DBEB77D3}"/>
    <cellStyle name="Currency 5 6 2 4 2 4" xfId="15659" xr:uid="{13546801-C2DF-4E65-85D6-45B72FD78186}"/>
    <cellStyle name="Currency 5 6 2 4 2 5" xfId="29349" xr:uid="{AD0E7B64-B461-48D0-824E-03AE3D5D0409}"/>
    <cellStyle name="Currency 5 6 2 4 2 6" xfId="44233" xr:uid="{3CF36D03-AEC3-4EB1-82D4-F2458A84A6F8}"/>
    <cellStyle name="Currency 5 6 2 4 3" xfId="10523" xr:uid="{CBD4ECBA-3CEE-4B09-86D9-0E11E41FB86D}"/>
    <cellStyle name="Currency 5 6 2 4 3 2" xfId="24213" xr:uid="{F76615DD-9494-487D-A314-2F4027C351B6}"/>
    <cellStyle name="Currency 5 6 2 4 3 2 2" xfId="37905" xr:uid="{819F76D9-786C-4205-8BFC-998F734769D0}"/>
    <cellStyle name="Currency 5 6 2 4 3 2 3" xfId="52789" xr:uid="{7F824213-E4B5-47E7-9CE2-AA8BDA2BC8DA}"/>
    <cellStyle name="Currency 5 6 2 4 3 3" xfId="17369" xr:uid="{F5BC4D62-32E0-4FFA-9CBC-7587321E08CD}"/>
    <cellStyle name="Currency 5 6 2 4 3 4" xfId="31059" xr:uid="{BED95F11-A339-4FA8-BE03-13020471A323}"/>
    <cellStyle name="Currency 5 6 2 4 3 5" xfId="45943" xr:uid="{01ACA1EB-747F-40BE-B61F-788B14BA36A7}"/>
    <cellStyle name="Currency 5 6 2 4 4" xfId="20791" xr:uid="{2357EAF5-626A-48E5-B2A2-4BAE1C4F746D}"/>
    <cellStyle name="Currency 5 6 2 4 4 2" xfId="34483" xr:uid="{95EE7F38-CF99-4B94-8EF2-F6FE7334FC03}"/>
    <cellStyle name="Currency 5 6 2 4 4 3" xfId="49367" xr:uid="{1A8B002F-ACE8-45B1-8F29-BCF9E5EE2FC0}"/>
    <cellStyle name="Currency 5 6 2 4 5" xfId="13947" xr:uid="{B004C6A6-8D67-4B0E-997A-4EA7B7A2B1BD}"/>
    <cellStyle name="Currency 5 6 2 4 6" xfId="27637" xr:uid="{85237930-9308-4A36-9529-3DBA6A55EA75}"/>
    <cellStyle name="Currency 5 6 2 4 7" xfId="42521" xr:uid="{CF8C6FE7-1461-40EF-AA8C-3282746C4FF5}"/>
    <cellStyle name="Currency 5 6 2 5" xfId="8809" xr:uid="{E16CE5AD-00D4-407A-81F0-8F665C6BFA1E}"/>
    <cellStyle name="Currency 5 6 2 5 2" xfId="12231" xr:uid="{703E1B5B-12C3-4C5A-80C0-1D5850703CFD}"/>
    <cellStyle name="Currency 5 6 2 5 2 2" xfId="25921" xr:uid="{823C0AD3-40B4-4AF2-A61A-3E5CA81E4D07}"/>
    <cellStyle name="Currency 5 6 2 5 2 2 2" xfId="39613" xr:uid="{D92D0152-E2A8-411F-9D3F-629E0DB1F6EC}"/>
    <cellStyle name="Currency 5 6 2 5 2 2 3" xfId="54497" xr:uid="{248ADD82-0216-4D8C-ACE0-C9DA4894B2F2}"/>
    <cellStyle name="Currency 5 6 2 5 2 3" xfId="19077" xr:uid="{8C9BECA7-AE36-4C1F-B0D0-3EA00B2071B8}"/>
    <cellStyle name="Currency 5 6 2 5 2 4" xfId="32767" xr:uid="{177B5F29-57EC-430C-95D3-96D8CADF6432}"/>
    <cellStyle name="Currency 5 6 2 5 2 5" xfId="47651" xr:uid="{1608DCD1-A6D2-4559-BB9B-9EFE8532D430}"/>
    <cellStyle name="Currency 5 6 2 5 3" xfId="22499" xr:uid="{5D789910-F41D-450D-B561-EE8720D819B4}"/>
    <cellStyle name="Currency 5 6 2 5 3 2" xfId="36191" xr:uid="{C3EEBCB1-E9D7-411C-81E8-5D3135B222C2}"/>
    <cellStyle name="Currency 5 6 2 5 3 3" xfId="51075" xr:uid="{203EAB74-5DE4-4A66-AAD9-F38C5444A791}"/>
    <cellStyle name="Currency 5 6 2 5 4" xfId="15655" xr:uid="{A1727ED1-D3EA-4774-9FF4-967EEE8A2701}"/>
    <cellStyle name="Currency 5 6 2 5 5" xfId="29345" xr:uid="{29B5B12B-5BF2-445A-A68A-EA6140161272}"/>
    <cellStyle name="Currency 5 6 2 5 6" xfId="44229" xr:uid="{ED91A891-926A-4F84-8056-7E69ADC31516}"/>
    <cellStyle name="Currency 5 6 2 6" xfId="10519" xr:uid="{589DF022-A9A6-4FA7-B7DA-C7A8738B76E8}"/>
    <cellStyle name="Currency 5 6 2 6 2" xfId="24209" xr:uid="{B17696BF-0F7B-43C2-8363-0CE8E5E22D12}"/>
    <cellStyle name="Currency 5 6 2 6 2 2" xfId="37901" xr:uid="{AB00CB0F-162A-4DF3-9767-DDE826D5AA75}"/>
    <cellStyle name="Currency 5 6 2 6 2 3" xfId="52785" xr:uid="{5111C56B-1AFB-4E8C-A789-C329AD785FEA}"/>
    <cellStyle name="Currency 5 6 2 6 3" xfId="17365" xr:uid="{08B7C100-864B-442A-9691-BDA6A4378A70}"/>
    <cellStyle name="Currency 5 6 2 6 4" xfId="31055" xr:uid="{478DBDDF-6505-44CD-A71B-A93D4930DD0D}"/>
    <cellStyle name="Currency 5 6 2 6 5" xfId="45939" xr:uid="{85E9D80B-D393-4456-BD53-1C72C03002E6}"/>
    <cellStyle name="Currency 5 6 2 7" xfId="20787" xr:uid="{242B7588-040D-4A81-BCAA-B8739C4C9D2F}"/>
    <cellStyle name="Currency 5 6 2 7 2" xfId="34479" xr:uid="{C9318F3F-0151-4BF4-91A6-767D0A98E4CD}"/>
    <cellStyle name="Currency 5 6 2 7 3" xfId="49363" xr:uid="{5C2C6833-76A2-4C53-8BD2-0B69346A937B}"/>
    <cellStyle name="Currency 5 6 2 8" xfId="13943" xr:uid="{1D7C143B-4917-49AC-A763-EDF559529C69}"/>
    <cellStyle name="Currency 5 6 2 9" xfId="27633" xr:uid="{4272C533-CB47-463F-9151-436921736994}"/>
    <cellStyle name="Currency 5 6 3" xfId="7101" xr:uid="{429F007C-C845-41FE-9205-AA25288FD6C6}"/>
    <cellStyle name="Currency 5 6 3 10" xfId="42522" xr:uid="{3DFC26F5-B040-4264-8A92-6AF3C87512EA}"/>
    <cellStyle name="Currency 5 6 3 2" xfId="7102" xr:uid="{FDBD5003-A805-4CFD-B4A3-8EC5849EEA09}"/>
    <cellStyle name="Currency 5 6 3 2 2" xfId="7103" xr:uid="{4D8A2815-DD37-4718-BFFC-EAE00B060AA3}"/>
    <cellStyle name="Currency 5 6 3 2 2 2" xfId="8816" xr:uid="{77B4DC59-CC51-4106-9E32-8787011570EC}"/>
    <cellStyle name="Currency 5 6 3 2 2 2 2" xfId="12238" xr:uid="{8F57965C-E1D7-40E4-AB26-25A7B87A64DA}"/>
    <cellStyle name="Currency 5 6 3 2 2 2 2 2" xfId="25928" xr:uid="{C2282532-C44D-4526-9FBD-93D1DAEFD5FE}"/>
    <cellStyle name="Currency 5 6 3 2 2 2 2 2 2" xfId="39620" xr:uid="{14BCE1AC-C66B-428A-AF80-5E7A25EFE797}"/>
    <cellStyle name="Currency 5 6 3 2 2 2 2 2 3" xfId="54504" xr:uid="{8B7B6981-36BF-45BF-841A-4E3BBFA184B8}"/>
    <cellStyle name="Currency 5 6 3 2 2 2 2 3" xfId="19084" xr:uid="{9FEA4E5C-1546-4037-BF7E-908A08E91957}"/>
    <cellStyle name="Currency 5 6 3 2 2 2 2 4" xfId="32774" xr:uid="{FDF8B11E-E11E-4206-BB07-0CF66027F7F7}"/>
    <cellStyle name="Currency 5 6 3 2 2 2 2 5" xfId="47658" xr:uid="{8C0092A9-86FE-4A49-9527-6CEA46A59504}"/>
    <cellStyle name="Currency 5 6 3 2 2 2 3" xfId="22506" xr:uid="{EDDB1DC0-4381-4AA3-9EF0-E3CA321C4679}"/>
    <cellStyle name="Currency 5 6 3 2 2 2 3 2" xfId="36198" xr:uid="{C23DD558-BF5D-4109-87F5-2C26AC9ECE3F}"/>
    <cellStyle name="Currency 5 6 3 2 2 2 3 3" xfId="51082" xr:uid="{B14232CF-C299-4A49-84A2-F0B2BDD0ABF8}"/>
    <cellStyle name="Currency 5 6 3 2 2 2 4" xfId="15662" xr:uid="{33E0159B-090F-472D-933F-95B3930F060B}"/>
    <cellStyle name="Currency 5 6 3 2 2 2 5" xfId="29352" xr:uid="{72C48C94-4259-41DF-81D5-5806A6B22CA8}"/>
    <cellStyle name="Currency 5 6 3 2 2 2 6" xfId="44236" xr:uid="{5F2135E2-00D2-4FAE-B02A-9B79EB884AED}"/>
    <cellStyle name="Currency 5 6 3 2 2 3" xfId="10526" xr:uid="{BC854755-5210-4EEB-8D6A-D9B5168C10C4}"/>
    <cellStyle name="Currency 5 6 3 2 2 3 2" xfId="24216" xr:uid="{893E4174-C99C-48DD-B902-E6DB9C956E01}"/>
    <cellStyle name="Currency 5 6 3 2 2 3 2 2" xfId="37908" xr:uid="{03751031-B462-4B9F-8376-480730162851}"/>
    <cellStyle name="Currency 5 6 3 2 2 3 2 3" xfId="52792" xr:uid="{54B305CC-A632-4AC5-969E-B5FC2E95AA9B}"/>
    <cellStyle name="Currency 5 6 3 2 2 3 3" xfId="17372" xr:uid="{C0A56553-B197-47BA-B3AF-A9E1A8E04707}"/>
    <cellStyle name="Currency 5 6 3 2 2 3 4" xfId="31062" xr:uid="{0365ACA1-0E87-4A6E-9126-B48E9ABA5A04}"/>
    <cellStyle name="Currency 5 6 3 2 2 3 5" xfId="45946" xr:uid="{8D982AE1-F26D-4DCF-AE29-FF8C9BCBACD1}"/>
    <cellStyle name="Currency 5 6 3 2 2 4" xfId="20794" xr:uid="{2D01A593-BBCA-4504-951D-C3ABADEDE0E9}"/>
    <cellStyle name="Currency 5 6 3 2 2 4 2" xfId="34486" xr:uid="{87448838-4D61-4BF5-9BF5-E111AD67E62B}"/>
    <cellStyle name="Currency 5 6 3 2 2 4 3" xfId="49370" xr:uid="{3F4296BA-8C93-46A0-83D2-48587EA89BF1}"/>
    <cellStyle name="Currency 5 6 3 2 2 5" xfId="13950" xr:uid="{53D6CAF7-90AD-43C2-B97B-8396562FE6FC}"/>
    <cellStyle name="Currency 5 6 3 2 2 6" xfId="27640" xr:uid="{4B8F5298-78EF-492B-92BF-95F8B53CEF22}"/>
    <cellStyle name="Currency 5 6 3 2 2 7" xfId="42524" xr:uid="{5CCF0C56-3D4A-4D1D-8EAF-292768291DFC}"/>
    <cellStyle name="Currency 5 6 3 2 3" xfId="8815" xr:uid="{F2CE8768-EA9D-41D9-95DA-E0531937E792}"/>
    <cellStyle name="Currency 5 6 3 2 3 2" xfId="12237" xr:uid="{00CC1319-78E9-4FB3-A22A-403D0825BCDE}"/>
    <cellStyle name="Currency 5 6 3 2 3 2 2" xfId="25927" xr:uid="{43F27DB2-D961-4E81-AA8F-27A02F34DD55}"/>
    <cellStyle name="Currency 5 6 3 2 3 2 2 2" xfId="39619" xr:uid="{B04F2E50-619F-44FD-B8D3-64548AEB7E72}"/>
    <cellStyle name="Currency 5 6 3 2 3 2 2 3" xfId="54503" xr:uid="{2064F041-EF85-4977-8CD5-CC6F43FF6B8D}"/>
    <cellStyle name="Currency 5 6 3 2 3 2 3" xfId="19083" xr:uid="{1C0F177E-5799-4C16-B1DA-BBE2F3BAD584}"/>
    <cellStyle name="Currency 5 6 3 2 3 2 4" xfId="32773" xr:uid="{D79CFD6A-5F82-49D5-A93D-B2FF540BD252}"/>
    <cellStyle name="Currency 5 6 3 2 3 2 5" xfId="47657" xr:uid="{DC7CEC6C-AD01-4C76-9982-A7749FA32938}"/>
    <cellStyle name="Currency 5 6 3 2 3 3" xfId="22505" xr:uid="{241B4292-8E59-424C-8520-99DA8A38B956}"/>
    <cellStyle name="Currency 5 6 3 2 3 3 2" xfId="36197" xr:uid="{3FC5B547-16E7-4EAF-8401-79D5169D9D94}"/>
    <cellStyle name="Currency 5 6 3 2 3 3 3" xfId="51081" xr:uid="{D9F636D5-D085-46CB-BCD3-334557086D1A}"/>
    <cellStyle name="Currency 5 6 3 2 3 4" xfId="15661" xr:uid="{AB721D74-9904-4A55-B9D2-7585325680EB}"/>
    <cellStyle name="Currency 5 6 3 2 3 5" xfId="29351" xr:uid="{12C4C60A-B3A9-4828-A819-61A62C3D7FBE}"/>
    <cellStyle name="Currency 5 6 3 2 3 6" xfId="44235" xr:uid="{FD8B7F2F-288E-40A1-8586-37920B3B2A7E}"/>
    <cellStyle name="Currency 5 6 3 2 4" xfId="10525" xr:uid="{D4D2D540-B6AB-40B0-85D2-0DF2EFE83D69}"/>
    <cellStyle name="Currency 5 6 3 2 4 2" xfId="24215" xr:uid="{840380BD-1334-4299-9B91-395AC3AABFE0}"/>
    <cellStyle name="Currency 5 6 3 2 4 2 2" xfId="37907" xr:uid="{396049D0-B33D-4E68-8B04-B60D0048A8F5}"/>
    <cellStyle name="Currency 5 6 3 2 4 2 3" xfId="52791" xr:uid="{B3A4EDBD-42C2-4143-A70E-B4F7E7A34F73}"/>
    <cellStyle name="Currency 5 6 3 2 4 3" xfId="17371" xr:uid="{2A2CE210-2EFA-4359-B3E8-BE112CD7494B}"/>
    <cellStyle name="Currency 5 6 3 2 4 4" xfId="31061" xr:uid="{519AEEFE-F4F9-44AA-8679-C1FBAC5814E6}"/>
    <cellStyle name="Currency 5 6 3 2 4 5" xfId="45945" xr:uid="{6860E1F1-2B5D-4B26-AE6B-C35331CCE114}"/>
    <cellStyle name="Currency 5 6 3 2 5" xfId="20793" xr:uid="{1CA12341-DEEC-45F8-86C6-26E84A7AACD9}"/>
    <cellStyle name="Currency 5 6 3 2 5 2" xfId="34485" xr:uid="{C8D6A014-435D-4AEF-A243-7D89C0BAE5F2}"/>
    <cellStyle name="Currency 5 6 3 2 5 3" xfId="49369" xr:uid="{4A27353E-DF25-4048-BC47-3C07EF5A7405}"/>
    <cellStyle name="Currency 5 6 3 2 6" xfId="13949" xr:uid="{4A991EBE-A112-4C7E-B597-95EB08E59145}"/>
    <cellStyle name="Currency 5 6 3 2 7" xfId="27639" xr:uid="{FAE3337C-3B44-4892-9959-A94474B24EE6}"/>
    <cellStyle name="Currency 5 6 3 2 8" xfId="42523" xr:uid="{43636F84-80C6-4EAD-B4AD-D436C9787A75}"/>
    <cellStyle name="Currency 5 6 3 3" xfId="7104" xr:uid="{5EBBD894-2AFB-4720-BF4F-F55548637BF9}"/>
    <cellStyle name="Currency 5 6 3 3 2" xfId="8817" xr:uid="{91E12DC9-07A9-4E0A-B824-6EDEC4333637}"/>
    <cellStyle name="Currency 5 6 3 3 2 2" xfId="12239" xr:uid="{DB54EE10-4A14-4959-9116-AD517EF6AAF1}"/>
    <cellStyle name="Currency 5 6 3 3 2 2 2" xfId="25929" xr:uid="{A699BD76-262B-41DC-A4B5-6874D5AF0274}"/>
    <cellStyle name="Currency 5 6 3 3 2 2 2 2" xfId="39621" xr:uid="{F14AAAF4-C633-4B95-9F59-330F2D1DCB1E}"/>
    <cellStyle name="Currency 5 6 3 3 2 2 2 3" xfId="54505" xr:uid="{9C3EA08A-E4FA-4B67-ADEB-D4B9EF0187E3}"/>
    <cellStyle name="Currency 5 6 3 3 2 2 3" xfId="19085" xr:uid="{446FCE1D-3A20-4499-BAE6-862A82E37B31}"/>
    <cellStyle name="Currency 5 6 3 3 2 2 4" xfId="32775" xr:uid="{03F7EB8E-147B-478F-942F-6D8D5960612F}"/>
    <cellStyle name="Currency 5 6 3 3 2 2 5" xfId="47659" xr:uid="{2547D07F-1DE5-40F8-866A-D755451A104B}"/>
    <cellStyle name="Currency 5 6 3 3 2 3" xfId="22507" xr:uid="{876D8496-AB2B-407A-A57F-1C5E9A0FC6DD}"/>
    <cellStyle name="Currency 5 6 3 3 2 3 2" xfId="36199" xr:uid="{359BD938-E7FD-4A49-8FC4-F31E0C37FCEE}"/>
    <cellStyle name="Currency 5 6 3 3 2 3 3" xfId="51083" xr:uid="{63FD7963-A604-4D98-8B19-086C54A5EF95}"/>
    <cellStyle name="Currency 5 6 3 3 2 4" xfId="15663" xr:uid="{1A54D0A6-F754-4421-B5BE-1E9338033D38}"/>
    <cellStyle name="Currency 5 6 3 3 2 5" xfId="29353" xr:uid="{82D72989-4A9F-4A15-A72D-D6A4139FD23E}"/>
    <cellStyle name="Currency 5 6 3 3 2 6" xfId="44237" xr:uid="{E759A912-5A53-4A9A-B585-69873B613C15}"/>
    <cellStyle name="Currency 5 6 3 3 3" xfId="10527" xr:uid="{5CA8EAF3-0F25-4C4D-B43C-061E48BEE8BD}"/>
    <cellStyle name="Currency 5 6 3 3 3 2" xfId="24217" xr:uid="{F33538DB-B84E-4DE7-B529-B6310E81FB00}"/>
    <cellStyle name="Currency 5 6 3 3 3 2 2" xfId="37909" xr:uid="{AF7880E2-F6D5-45A2-A82D-CA58330E6B32}"/>
    <cellStyle name="Currency 5 6 3 3 3 2 3" xfId="52793" xr:uid="{0A033299-6555-40FA-BBF7-6DCD2BA0F530}"/>
    <cellStyle name="Currency 5 6 3 3 3 3" xfId="17373" xr:uid="{D89201E8-D44F-4DB4-BB74-D78722B553F6}"/>
    <cellStyle name="Currency 5 6 3 3 3 4" xfId="31063" xr:uid="{207C5CD7-B1E9-4ABE-85D9-365F41759083}"/>
    <cellStyle name="Currency 5 6 3 3 3 5" xfId="45947" xr:uid="{274BCDC9-BC3D-4365-A608-A3912A9F63E6}"/>
    <cellStyle name="Currency 5 6 3 3 4" xfId="20795" xr:uid="{57919C22-BDD8-40D6-AF77-8ADED9C67E8E}"/>
    <cellStyle name="Currency 5 6 3 3 4 2" xfId="34487" xr:uid="{2952BF24-6E3B-46EE-B39C-F5846BC6050A}"/>
    <cellStyle name="Currency 5 6 3 3 4 3" xfId="49371" xr:uid="{B1AD6B78-8140-4A51-848A-C3FC057DAE49}"/>
    <cellStyle name="Currency 5 6 3 3 5" xfId="13951" xr:uid="{B4BE60F9-1131-4D3C-9674-A15252A34FB2}"/>
    <cellStyle name="Currency 5 6 3 3 6" xfId="27641" xr:uid="{B5CFA6CA-3039-40C6-9FA6-B436CE59FC12}"/>
    <cellStyle name="Currency 5 6 3 3 7" xfId="42525" xr:uid="{E7DD7F8A-DC12-4F33-92DC-0E0BB8D388AF}"/>
    <cellStyle name="Currency 5 6 3 4" xfId="7105" xr:uid="{0B173BB6-EBDC-4485-9128-50C9F004542B}"/>
    <cellStyle name="Currency 5 6 3 4 2" xfId="8818" xr:uid="{8B52E29B-E918-42F4-BBD8-E99891C7A41A}"/>
    <cellStyle name="Currency 5 6 3 4 2 2" xfId="12240" xr:uid="{F70A8F18-B202-46C1-A745-15C61CE6FA16}"/>
    <cellStyle name="Currency 5 6 3 4 2 2 2" xfId="25930" xr:uid="{4A154533-E13B-4D22-A3B9-E82A566E0E21}"/>
    <cellStyle name="Currency 5 6 3 4 2 2 2 2" xfId="39622" xr:uid="{AE32611D-AA5C-48CA-9237-9A8AF4C0C0B4}"/>
    <cellStyle name="Currency 5 6 3 4 2 2 2 3" xfId="54506" xr:uid="{E9533603-DD11-4E8D-B76B-2D148387A79C}"/>
    <cellStyle name="Currency 5 6 3 4 2 2 3" xfId="19086" xr:uid="{D5B575D1-2A9D-4F4B-BE44-038C404D11E6}"/>
    <cellStyle name="Currency 5 6 3 4 2 2 4" xfId="32776" xr:uid="{427751EC-362C-4607-AEA1-281A88B193EA}"/>
    <cellStyle name="Currency 5 6 3 4 2 2 5" xfId="47660" xr:uid="{3CD8BCDE-7FE1-4200-A773-DE7F695CBDCF}"/>
    <cellStyle name="Currency 5 6 3 4 2 3" xfId="22508" xr:uid="{79BC3440-76F1-4946-A81A-601740A2BD21}"/>
    <cellStyle name="Currency 5 6 3 4 2 3 2" xfId="36200" xr:uid="{5D3B30C0-78EE-4375-A8BB-CF5EEACBA3C2}"/>
    <cellStyle name="Currency 5 6 3 4 2 3 3" xfId="51084" xr:uid="{00AE79FB-4FAB-4ED5-90D2-A54E7BE99A31}"/>
    <cellStyle name="Currency 5 6 3 4 2 4" xfId="15664" xr:uid="{E645BEB5-869A-4CDE-9502-EDFB8183CABB}"/>
    <cellStyle name="Currency 5 6 3 4 2 5" xfId="29354" xr:uid="{679D966B-C3FF-420D-86EA-C89589AB0AE8}"/>
    <cellStyle name="Currency 5 6 3 4 2 6" xfId="44238" xr:uid="{AAF2B8FA-AFCB-476D-975B-CC81E4CA0A12}"/>
    <cellStyle name="Currency 5 6 3 4 3" xfId="10528" xr:uid="{34A70617-8F4C-4F8D-86E3-E71975ADEC61}"/>
    <cellStyle name="Currency 5 6 3 4 3 2" xfId="24218" xr:uid="{900E84BB-D7F7-4CB9-90B2-BEEB4B66BB49}"/>
    <cellStyle name="Currency 5 6 3 4 3 2 2" xfId="37910" xr:uid="{1D474090-7629-487D-9AF2-9CA3E5D94F9C}"/>
    <cellStyle name="Currency 5 6 3 4 3 2 3" xfId="52794" xr:uid="{6EDC3FDA-7CF0-4302-9A57-C86F791E0685}"/>
    <cellStyle name="Currency 5 6 3 4 3 3" xfId="17374" xr:uid="{CE0CE23B-9A1D-4E2B-ADE3-FAB646B8F830}"/>
    <cellStyle name="Currency 5 6 3 4 3 4" xfId="31064" xr:uid="{BAF4A439-E038-42A6-A803-67D6E70BD365}"/>
    <cellStyle name="Currency 5 6 3 4 3 5" xfId="45948" xr:uid="{43787F84-93EA-47B3-A47E-37ECEC6E81A5}"/>
    <cellStyle name="Currency 5 6 3 4 4" xfId="20796" xr:uid="{A3BBDC2F-5455-4A8A-B27F-6E546052F67B}"/>
    <cellStyle name="Currency 5 6 3 4 4 2" xfId="34488" xr:uid="{BAD8385A-96B8-4D86-A8FF-6E31B1E96C19}"/>
    <cellStyle name="Currency 5 6 3 4 4 3" xfId="49372" xr:uid="{1415C496-FD77-43D4-98C2-EA5CA4038225}"/>
    <cellStyle name="Currency 5 6 3 4 5" xfId="13952" xr:uid="{2F916859-E2FC-4B92-819F-684F68184D61}"/>
    <cellStyle name="Currency 5 6 3 4 6" xfId="27642" xr:uid="{8843B042-9323-489D-9891-FB2D144308C9}"/>
    <cellStyle name="Currency 5 6 3 4 7" xfId="42526" xr:uid="{81FA7F48-FD94-4D75-9285-2C6C3B38728B}"/>
    <cellStyle name="Currency 5 6 3 5" xfId="8814" xr:uid="{99F34940-21F5-458E-923C-0C3890B81343}"/>
    <cellStyle name="Currency 5 6 3 5 2" xfId="12236" xr:uid="{C3DD9A12-401C-4A0A-A109-C2A7A3950744}"/>
    <cellStyle name="Currency 5 6 3 5 2 2" xfId="25926" xr:uid="{4BDCE6C6-369E-4BAA-B1CD-FE5B71712CF1}"/>
    <cellStyle name="Currency 5 6 3 5 2 2 2" xfId="39618" xr:uid="{2BE739EA-2424-4208-B19F-90AB2E3B3B1B}"/>
    <cellStyle name="Currency 5 6 3 5 2 2 3" xfId="54502" xr:uid="{9D7C4E02-E08F-487D-BA36-568E0FFB318D}"/>
    <cellStyle name="Currency 5 6 3 5 2 3" xfId="19082" xr:uid="{C9A5665C-AAC0-4E61-863A-092FA0DDD345}"/>
    <cellStyle name="Currency 5 6 3 5 2 4" xfId="32772" xr:uid="{7D190895-3BF7-407B-9A0F-A1A5DE77D133}"/>
    <cellStyle name="Currency 5 6 3 5 2 5" xfId="47656" xr:uid="{9E5F54DE-046D-4632-8A76-16911E2D905F}"/>
    <cellStyle name="Currency 5 6 3 5 3" xfId="22504" xr:uid="{4E633F82-87F7-4834-A110-035A9722A4B7}"/>
    <cellStyle name="Currency 5 6 3 5 3 2" xfId="36196" xr:uid="{69F4EA0D-3D2D-4C49-83C4-FB6E30378B6A}"/>
    <cellStyle name="Currency 5 6 3 5 3 3" xfId="51080" xr:uid="{4BBB0565-0FCA-4A88-A53B-02372A975898}"/>
    <cellStyle name="Currency 5 6 3 5 4" xfId="15660" xr:uid="{48C89E9F-C994-48A8-904B-B07E503890F4}"/>
    <cellStyle name="Currency 5 6 3 5 5" xfId="29350" xr:uid="{589479FA-EC0C-4E75-9F77-E01B49DE54E4}"/>
    <cellStyle name="Currency 5 6 3 5 6" xfId="44234" xr:uid="{7135A190-B423-47DF-8C6D-8F1814C8B67A}"/>
    <cellStyle name="Currency 5 6 3 6" xfId="10524" xr:uid="{AA9654E4-D7EC-4F30-A53E-31D1B77D55C4}"/>
    <cellStyle name="Currency 5 6 3 6 2" xfId="24214" xr:uid="{04F38220-2ACB-439A-855C-E8990FF7B992}"/>
    <cellStyle name="Currency 5 6 3 6 2 2" xfId="37906" xr:uid="{794D8634-391B-4BDF-B278-4EA6D9254178}"/>
    <cellStyle name="Currency 5 6 3 6 2 3" xfId="52790" xr:uid="{70709E11-41C5-4BC9-9F0E-0E84920A64E4}"/>
    <cellStyle name="Currency 5 6 3 6 3" xfId="17370" xr:uid="{BE77056E-659C-4E47-8348-F8A10CB5085E}"/>
    <cellStyle name="Currency 5 6 3 6 4" xfId="31060" xr:uid="{8B2938C3-E6B6-4B97-81CE-BBEF30638DE5}"/>
    <cellStyle name="Currency 5 6 3 6 5" xfId="45944" xr:uid="{501BE853-9D4E-45BE-B8E0-35E6D15110B3}"/>
    <cellStyle name="Currency 5 6 3 7" xfId="20792" xr:uid="{E40563CC-7750-4EB3-B71B-7F5026EE8E5D}"/>
    <cellStyle name="Currency 5 6 3 7 2" xfId="34484" xr:uid="{9668DB73-8945-46AC-9844-00D3A68520F9}"/>
    <cellStyle name="Currency 5 6 3 7 3" xfId="49368" xr:uid="{1E7CF097-5363-485B-B64E-FE2460DF8014}"/>
    <cellStyle name="Currency 5 6 3 8" xfId="13948" xr:uid="{9D6067E3-C064-4597-BB32-97A0DE62AF83}"/>
    <cellStyle name="Currency 5 6 3 9" xfId="27638" xr:uid="{2F8F94B4-EB53-4D0A-83D7-4AF13085EFCA}"/>
    <cellStyle name="Currency 5 6 4" xfId="7106" xr:uid="{9BF368D8-D667-48B7-8E52-3FB8863F0137}"/>
    <cellStyle name="Currency 5 6 4 2" xfId="7107" xr:uid="{54C17EA1-7D51-493D-A607-1BBCBD652C7B}"/>
    <cellStyle name="Currency 5 6 4 2 2" xfId="8820" xr:uid="{A879ACE7-E8FB-4754-A6E3-5E174C830D3E}"/>
    <cellStyle name="Currency 5 6 4 2 2 2" xfId="12242" xr:uid="{CEF321EF-42E5-4725-B2A0-898C45DB020C}"/>
    <cellStyle name="Currency 5 6 4 2 2 2 2" xfId="25932" xr:uid="{1C4C8AB8-0CE9-44B6-82AE-C3FC24148A12}"/>
    <cellStyle name="Currency 5 6 4 2 2 2 2 2" xfId="39624" xr:uid="{ACF0C3D5-0CED-4CB7-BB4F-0C9EE8736F3B}"/>
    <cellStyle name="Currency 5 6 4 2 2 2 2 3" xfId="54508" xr:uid="{37EE4DE2-6135-4C36-80ED-8C33970D87BF}"/>
    <cellStyle name="Currency 5 6 4 2 2 2 3" xfId="19088" xr:uid="{81721D24-4899-4FBC-BE48-017793CAB8EA}"/>
    <cellStyle name="Currency 5 6 4 2 2 2 4" xfId="32778" xr:uid="{4775463F-9F59-4802-9DBB-52D50F16259B}"/>
    <cellStyle name="Currency 5 6 4 2 2 2 5" xfId="47662" xr:uid="{E5CAE145-35F7-47C8-9EAC-0EB2D7F72F9A}"/>
    <cellStyle name="Currency 5 6 4 2 2 3" xfId="22510" xr:uid="{C7FD4CF1-5261-467C-92B8-26485ADFA947}"/>
    <cellStyle name="Currency 5 6 4 2 2 3 2" xfId="36202" xr:uid="{8DA4B313-0AD6-404C-A035-C4C636A154A3}"/>
    <cellStyle name="Currency 5 6 4 2 2 3 3" xfId="51086" xr:uid="{A6C53458-7696-4327-85EF-B3B9F3560151}"/>
    <cellStyle name="Currency 5 6 4 2 2 4" xfId="15666" xr:uid="{CD1C8696-AE30-49B8-B39B-28905D9E5D9A}"/>
    <cellStyle name="Currency 5 6 4 2 2 5" xfId="29356" xr:uid="{CC00A6D8-3794-4169-B529-9EB00A8E0043}"/>
    <cellStyle name="Currency 5 6 4 2 2 6" xfId="44240" xr:uid="{B09696BD-90E1-4D73-9EE1-1085B8D0FF02}"/>
    <cellStyle name="Currency 5 6 4 2 3" xfId="10530" xr:uid="{9BB60AEA-C9ED-4776-AF84-3562F0813533}"/>
    <cellStyle name="Currency 5 6 4 2 3 2" xfId="24220" xr:uid="{C5F4DFE5-027E-4432-810B-9718CCE89A73}"/>
    <cellStyle name="Currency 5 6 4 2 3 2 2" xfId="37912" xr:uid="{D931A400-0B9D-4967-8186-F7CD33D23A60}"/>
    <cellStyle name="Currency 5 6 4 2 3 2 3" xfId="52796" xr:uid="{06E09584-DFBC-46E2-BEED-AFCFEDF938A9}"/>
    <cellStyle name="Currency 5 6 4 2 3 3" xfId="17376" xr:uid="{C4A2CCDB-74DF-4B91-AE02-6DA298D3B8C1}"/>
    <cellStyle name="Currency 5 6 4 2 3 4" xfId="31066" xr:uid="{2F0ADDD9-5712-4257-B6F2-59C26625A1F7}"/>
    <cellStyle name="Currency 5 6 4 2 3 5" xfId="45950" xr:uid="{EDEE28D4-355E-4C18-8A2E-5D7C2FDA8C7E}"/>
    <cellStyle name="Currency 5 6 4 2 4" xfId="20798" xr:uid="{3F570B36-812E-4396-B75B-E55A80F7C4EE}"/>
    <cellStyle name="Currency 5 6 4 2 4 2" xfId="34490" xr:uid="{93F51E95-6D12-4200-BC65-D19D2B89BC89}"/>
    <cellStyle name="Currency 5 6 4 2 4 3" xfId="49374" xr:uid="{7FB65BAA-4A09-4365-9893-38C57349AB0D}"/>
    <cellStyle name="Currency 5 6 4 2 5" xfId="13954" xr:uid="{3E5D2ED6-F40E-428B-9626-330F2A3E0970}"/>
    <cellStyle name="Currency 5 6 4 2 6" xfId="27644" xr:uid="{9B3506D1-798C-4C71-B4ED-890347D880ED}"/>
    <cellStyle name="Currency 5 6 4 2 7" xfId="42528" xr:uid="{5C1E1CFD-0F07-4181-B4ED-46358BEB7EDA}"/>
    <cellStyle name="Currency 5 6 4 3" xfId="8819" xr:uid="{ACDE8ED6-2E1E-484B-A999-B18644E6C079}"/>
    <cellStyle name="Currency 5 6 4 3 2" xfId="12241" xr:uid="{0724E577-72AA-4CEE-AA94-DB34BAF0FECF}"/>
    <cellStyle name="Currency 5 6 4 3 2 2" xfId="25931" xr:uid="{672831C9-A8B8-49E4-BFEF-FCADDA6EB4A5}"/>
    <cellStyle name="Currency 5 6 4 3 2 2 2" xfId="39623" xr:uid="{F9FDD6CE-7843-4778-B9CB-E73859B6A3A5}"/>
    <cellStyle name="Currency 5 6 4 3 2 2 3" xfId="54507" xr:uid="{12E39126-DB9B-4842-AEFD-E87E5F87221D}"/>
    <cellStyle name="Currency 5 6 4 3 2 3" xfId="19087" xr:uid="{E97EB640-BAB4-4817-A245-4E6E45BE0417}"/>
    <cellStyle name="Currency 5 6 4 3 2 4" xfId="32777" xr:uid="{148716E8-41B4-4692-AFF8-F24F56F35888}"/>
    <cellStyle name="Currency 5 6 4 3 2 5" xfId="47661" xr:uid="{139B865D-6EB3-464E-A69D-09D6BCB9C601}"/>
    <cellStyle name="Currency 5 6 4 3 3" xfId="22509" xr:uid="{7CDC9D33-7A6A-4762-A314-ABCA9B6B6553}"/>
    <cellStyle name="Currency 5 6 4 3 3 2" xfId="36201" xr:uid="{EB4C6FED-B24B-41D5-AB14-19EE7F4D027D}"/>
    <cellStyle name="Currency 5 6 4 3 3 3" xfId="51085" xr:uid="{483EDB8D-9AC6-4174-AE26-69239D683DA3}"/>
    <cellStyle name="Currency 5 6 4 3 4" xfId="15665" xr:uid="{F4C230EA-EA8A-48A8-BDAD-681E19D1DE06}"/>
    <cellStyle name="Currency 5 6 4 3 5" xfId="29355" xr:uid="{5556423D-3E98-4162-9D66-8BC994B3A80D}"/>
    <cellStyle name="Currency 5 6 4 3 6" xfId="44239" xr:uid="{9FEBCCDD-8EE1-471E-B65D-7553DCBBD99E}"/>
    <cellStyle name="Currency 5 6 4 4" xfId="10529" xr:uid="{AFFC8A20-CEF6-4676-A8C0-9B6625F04A31}"/>
    <cellStyle name="Currency 5 6 4 4 2" xfId="24219" xr:uid="{299B175C-0675-46AE-9EC4-A02C3207034A}"/>
    <cellStyle name="Currency 5 6 4 4 2 2" xfId="37911" xr:uid="{AE306B20-B48E-4EC9-8236-FE4C9CE4CEF8}"/>
    <cellStyle name="Currency 5 6 4 4 2 3" xfId="52795" xr:uid="{671E9640-B6F4-4527-9B08-209429A4C010}"/>
    <cellStyle name="Currency 5 6 4 4 3" xfId="17375" xr:uid="{EBCC545D-BD35-4D38-9974-05AF2E664135}"/>
    <cellStyle name="Currency 5 6 4 4 4" xfId="31065" xr:uid="{3BEF1F6E-D929-4791-BE83-F3A9B82A41DF}"/>
    <cellStyle name="Currency 5 6 4 4 5" xfId="45949" xr:uid="{D2D97690-6CB1-46F8-911F-5F7C7B181020}"/>
    <cellStyle name="Currency 5 6 4 5" xfId="20797" xr:uid="{AAACF16B-FB41-464E-8268-E1F941C53CCA}"/>
    <cellStyle name="Currency 5 6 4 5 2" xfId="34489" xr:uid="{D25B2800-E967-466C-AE7C-941233BEA618}"/>
    <cellStyle name="Currency 5 6 4 5 3" xfId="49373" xr:uid="{7366438F-DF6A-4E7D-9E53-9208625A85F2}"/>
    <cellStyle name="Currency 5 6 4 6" xfId="13953" xr:uid="{40938E8F-5353-48D0-9556-57C7C19860D2}"/>
    <cellStyle name="Currency 5 6 4 7" xfId="27643" xr:uid="{0F61D20A-9A5C-4901-A1FE-187FEDC008BF}"/>
    <cellStyle name="Currency 5 6 4 8" xfId="42527" xr:uid="{4AD5C836-3067-4863-BBE5-FD0A7C729DE2}"/>
    <cellStyle name="Currency 5 6 5" xfId="7108" xr:uid="{24A96B44-79B1-4B68-A89F-7F36BCD675BB}"/>
    <cellStyle name="Currency 5 6 5 2" xfId="8821" xr:uid="{112A4238-F220-4601-9F17-2F20590B74A7}"/>
    <cellStyle name="Currency 5 6 5 2 2" xfId="12243" xr:uid="{F456246D-46A0-4D36-87A5-D3BCEA1494D0}"/>
    <cellStyle name="Currency 5 6 5 2 2 2" xfId="25933" xr:uid="{4CAE8CA4-E5EF-4945-9498-532580991C0B}"/>
    <cellStyle name="Currency 5 6 5 2 2 2 2" xfId="39625" xr:uid="{B00B044E-D155-4731-85B4-098051BEDC68}"/>
    <cellStyle name="Currency 5 6 5 2 2 2 3" xfId="54509" xr:uid="{32514D97-DB8E-48DE-9A9D-08325BF8324D}"/>
    <cellStyle name="Currency 5 6 5 2 2 3" xfId="19089" xr:uid="{51732100-B398-46C9-BD7A-FBAC6A1F334D}"/>
    <cellStyle name="Currency 5 6 5 2 2 4" xfId="32779" xr:uid="{25547290-2F66-42B9-B9FD-2CE2F36CE8FC}"/>
    <cellStyle name="Currency 5 6 5 2 2 5" xfId="47663" xr:uid="{7340A153-0FD9-4FC2-AECB-88CF1F4A7055}"/>
    <cellStyle name="Currency 5 6 5 2 3" xfId="22511" xr:uid="{AC4B09BC-B6DF-4D74-B8FF-B6B505D542E1}"/>
    <cellStyle name="Currency 5 6 5 2 3 2" xfId="36203" xr:uid="{5699B004-BC7C-4BE1-BF72-7F64B6EFF096}"/>
    <cellStyle name="Currency 5 6 5 2 3 3" xfId="51087" xr:uid="{1518DCB6-EE9F-4AC8-B6C8-D26654843BA8}"/>
    <cellStyle name="Currency 5 6 5 2 4" xfId="15667" xr:uid="{A9506DE0-7C34-473A-A782-8D12E0584B11}"/>
    <cellStyle name="Currency 5 6 5 2 5" xfId="29357" xr:uid="{B134E837-2686-4814-A445-5A6EEDEBA6B1}"/>
    <cellStyle name="Currency 5 6 5 2 6" xfId="44241" xr:uid="{52B4A977-40C5-4140-92F6-9A6AC4979FA5}"/>
    <cellStyle name="Currency 5 6 5 3" xfId="10531" xr:uid="{CCAAAE8E-9595-4B56-8793-C43E71D8285C}"/>
    <cellStyle name="Currency 5 6 5 3 2" xfId="24221" xr:uid="{24A5045E-07EF-4E0E-96F3-70133695966C}"/>
    <cellStyle name="Currency 5 6 5 3 2 2" xfId="37913" xr:uid="{B38AD5BF-5115-42A4-B03A-BECCA0046B58}"/>
    <cellStyle name="Currency 5 6 5 3 2 3" xfId="52797" xr:uid="{28BA414A-3854-44DF-B2F3-1351AE38DED6}"/>
    <cellStyle name="Currency 5 6 5 3 3" xfId="17377" xr:uid="{95A7D9A0-07D0-4617-8B39-FD7A65A433FA}"/>
    <cellStyle name="Currency 5 6 5 3 4" xfId="31067" xr:uid="{F1B3EE79-0894-47F2-BEB0-A30B82E72C6C}"/>
    <cellStyle name="Currency 5 6 5 3 5" xfId="45951" xr:uid="{F7C2A194-367B-4AEC-AD9D-45D3DA2D37B5}"/>
    <cellStyle name="Currency 5 6 5 4" xfId="20799" xr:uid="{DFE1A2CE-AED3-4338-BB24-3D982CE7F004}"/>
    <cellStyle name="Currency 5 6 5 4 2" xfId="34491" xr:uid="{DD9EB16E-1A2B-45C6-9758-BFB2B120AEB9}"/>
    <cellStyle name="Currency 5 6 5 4 3" xfId="49375" xr:uid="{8677FF16-6C34-4ADD-914B-C9EA40170CC2}"/>
    <cellStyle name="Currency 5 6 5 5" xfId="13955" xr:uid="{92EDB02D-C31E-4978-8704-CFAAE02B795F}"/>
    <cellStyle name="Currency 5 6 5 6" xfId="27645" xr:uid="{9FA63B6D-CEAB-475F-9AEC-4E3A12A4DD6B}"/>
    <cellStyle name="Currency 5 6 5 7" xfId="42529" xr:uid="{AFF0780C-A2D1-477D-A4F4-858F00C5AD7D}"/>
    <cellStyle name="Currency 5 6 6" xfId="7109" xr:uid="{4483BF78-416D-4603-BF5A-F8262F700F4F}"/>
    <cellStyle name="Currency 5 6 6 2" xfId="8822" xr:uid="{DFA2A9F3-69EF-4241-AD59-0DBF98A5DDF2}"/>
    <cellStyle name="Currency 5 6 6 2 2" xfId="12244" xr:uid="{64FA15F6-1434-4C8F-8840-BC544FD481FE}"/>
    <cellStyle name="Currency 5 6 6 2 2 2" xfId="25934" xr:uid="{A204876A-3626-487E-AD3F-E390DAAEA138}"/>
    <cellStyle name="Currency 5 6 6 2 2 2 2" xfId="39626" xr:uid="{9234DCAF-33B3-4C6D-A237-77B49E090DA3}"/>
    <cellStyle name="Currency 5 6 6 2 2 2 3" xfId="54510" xr:uid="{D8DD07F1-7651-4EE6-8E91-3CFB94E4667E}"/>
    <cellStyle name="Currency 5 6 6 2 2 3" xfId="19090" xr:uid="{B7481059-F0A6-407B-8DDF-7B12AFF24B44}"/>
    <cellStyle name="Currency 5 6 6 2 2 4" xfId="32780" xr:uid="{E31D8435-9105-4096-9E2A-F857125E1553}"/>
    <cellStyle name="Currency 5 6 6 2 2 5" xfId="47664" xr:uid="{3F468895-CC75-42EC-9AC4-92D9C3DEB740}"/>
    <cellStyle name="Currency 5 6 6 2 3" xfId="22512" xr:uid="{2D599801-3915-4BB2-A978-1E6207FD9BA3}"/>
    <cellStyle name="Currency 5 6 6 2 3 2" xfId="36204" xr:uid="{681FEF32-6FC5-4EB7-9550-687282F66AFD}"/>
    <cellStyle name="Currency 5 6 6 2 3 3" xfId="51088" xr:uid="{FB4A4D1E-0AC8-48DB-8669-889A39AE6E2B}"/>
    <cellStyle name="Currency 5 6 6 2 4" xfId="15668" xr:uid="{F24D9825-66A8-46B4-B069-01F7DB69D2D0}"/>
    <cellStyle name="Currency 5 6 6 2 5" xfId="29358" xr:uid="{2B9A67E1-71B7-4695-A21E-8614C9D31F1C}"/>
    <cellStyle name="Currency 5 6 6 2 6" xfId="44242" xr:uid="{646DA5DD-C446-48CB-9539-1A0BCFC582B5}"/>
    <cellStyle name="Currency 5 6 6 3" xfId="10532" xr:uid="{32550E66-C36C-46CE-9A77-BD4139069787}"/>
    <cellStyle name="Currency 5 6 6 3 2" xfId="24222" xr:uid="{22A66A82-0508-428A-93E9-FA0BA1F57973}"/>
    <cellStyle name="Currency 5 6 6 3 2 2" xfId="37914" xr:uid="{893BA536-1376-4DBD-A95D-69066B8369F1}"/>
    <cellStyle name="Currency 5 6 6 3 2 3" xfId="52798" xr:uid="{B7E04CED-0CD2-493D-B78B-0AE93106744F}"/>
    <cellStyle name="Currency 5 6 6 3 3" xfId="17378" xr:uid="{8AFE6A3B-B980-49CA-8D6A-23DD99957524}"/>
    <cellStyle name="Currency 5 6 6 3 4" xfId="31068" xr:uid="{8FC43D9C-4FB0-49C7-BD49-1E673F9C9AE6}"/>
    <cellStyle name="Currency 5 6 6 3 5" xfId="45952" xr:uid="{A4E8DB62-45CF-4F0D-8E84-C23C3EE2A03B}"/>
    <cellStyle name="Currency 5 6 6 4" xfId="20800" xr:uid="{C5FCA060-E5F2-4B06-A155-4E317DC2390F}"/>
    <cellStyle name="Currency 5 6 6 4 2" xfId="34492" xr:uid="{BCD5039C-3716-4013-96BE-68199162D07D}"/>
    <cellStyle name="Currency 5 6 6 4 3" xfId="49376" xr:uid="{4910D6A0-1B84-4066-B8BF-14A6A0A96396}"/>
    <cellStyle name="Currency 5 6 6 5" xfId="13956" xr:uid="{70425534-AE65-4FA9-B3FA-72033B7BCD5C}"/>
    <cellStyle name="Currency 5 6 6 6" xfId="27646" xr:uid="{792B6746-8C6E-4998-A270-36C71124EBF3}"/>
    <cellStyle name="Currency 5 6 6 7" xfId="42530" xr:uid="{60C017D8-4F5F-41CD-B935-574067E6062C}"/>
    <cellStyle name="Currency 5 6 7" xfId="8808" xr:uid="{A316A1C1-F831-4CFE-8663-53AB63E0452D}"/>
    <cellStyle name="Currency 5 6 7 2" xfId="12230" xr:uid="{A80D4B22-7866-4B39-B62D-416A0F4B862D}"/>
    <cellStyle name="Currency 5 6 7 2 2" xfId="25920" xr:uid="{F5F54C6A-8CC2-40A2-B7BD-3BD50251D2F2}"/>
    <cellStyle name="Currency 5 6 7 2 2 2" xfId="39612" xr:uid="{EAD0F0FD-D889-4B82-AE67-28147BBA636B}"/>
    <cellStyle name="Currency 5 6 7 2 2 3" xfId="54496" xr:uid="{12788D53-C6E7-4BE0-B138-3DEF579A4591}"/>
    <cellStyle name="Currency 5 6 7 2 3" xfId="19076" xr:uid="{8E6042F1-DE3B-4E91-9E50-F4C5F59BAF96}"/>
    <cellStyle name="Currency 5 6 7 2 4" xfId="32766" xr:uid="{63BA20D3-33AA-4F15-99FC-49AD19228B10}"/>
    <cellStyle name="Currency 5 6 7 2 5" xfId="47650" xr:uid="{4135FEB5-974C-479D-8FF6-6CF90F580844}"/>
    <cellStyle name="Currency 5 6 7 3" xfId="22498" xr:uid="{22F55D03-230B-47A4-8ADF-08ABFCB7AE61}"/>
    <cellStyle name="Currency 5 6 7 3 2" xfId="36190" xr:uid="{FDD03689-45DE-424D-AEED-18649436D917}"/>
    <cellStyle name="Currency 5 6 7 3 3" xfId="51074" xr:uid="{CB241604-CAFF-4A2B-B84D-7D40C07BBD4D}"/>
    <cellStyle name="Currency 5 6 7 4" xfId="15654" xr:uid="{8FAB58DB-9A03-4E7D-B38D-2E51FE3688A6}"/>
    <cellStyle name="Currency 5 6 7 5" xfId="29344" xr:uid="{78F1CB86-004F-4256-B2D1-B590C16E8311}"/>
    <cellStyle name="Currency 5 6 7 6" xfId="44228" xr:uid="{68C6F229-68BD-4315-9DEF-E22FDCB51568}"/>
    <cellStyle name="Currency 5 6 8" xfId="10518" xr:uid="{8333D5DF-9655-41DE-A43C-4133B6F0CCF4}"/>
    <cellStyle name="Currency 5 6 8 2" xfId="24208" xr:uid="{FCC9AB87-9E40-4C0E-993D-CC0B460CD1EC}"/>
    <cellStyle name="Currency 5 6 8 2 2" xfId="37900" xr:uid="{1EC6AFC6-6773-43CE-8D8D-E9AF578DDDD8}"/>
    <cellStyle name="Currency 5 6 8 2 3" xfId="52784" xr:uid="{4683B997-E79E-401B-AFDF-99B7E1C62930}"/>
    <cellStyle name="Currency 5 6 8 3" xfId="17364" xr:uid="{FD44A0AB-AD52-4D16-89FF-02333FBA5F29}"/>
    <cellStyle name="Currency 5 6 8 4" xfId="31054" xr:uid="{058E7ACD-376E-4E48-9CE0-8F635160E5F6}"/>
    <cellStyle name="Currency 5 6 8 5" xfId="45938" xr:uid="{4B54C4FA-AEDA-4D05-9786-25514DDA4F12}"/>
    <cellStyle name="Currency 5 6 9" xfId="20786" xr:uid="{1CBB3F41-C250-4D90-9196-0FA5E83B67AE}"/>
    <cellStyle name="Currency 5 6 9 2" xfId="34478" xr:uid="{E4455D69-4E7B-4353-A8DD-0B972ABD2B11}"/>
    <cellStyle name="Currency 5 6 9 3" xfId="49362" xr:uid="{EB764908-DD6C-4A0D-9A90-105B3966CF1E}"/>
    <cellStyle name="Currency 5 7" xfId="7110" xr:uid="{BDDC8C65-F5DC-450D-9F82-3705BFB0B2DF}"/>
    <cellStyle name="Currency 5 7 10" xfId="42531" xr:uid="{32B81B84-F61E-40A1-9599-EC69F41FD0DE}"/>
    <cellStyle name="Currency 5 7 2" xfId="7111" xr:uid="{42EBA882-33E3-43DB-89BE-86B134371245}"/>
    <cellStyle name="Currency 5 7 2 2" xfId="7112" xr:uid="{F3C986BE-1F7B-47D9-8B71-3F8FE954E92C}"/>
    <cellStyle name="Currency 5 7 2 2 2" xfId="8825" xr:uid="{1813969D-78C8-49AC-98C4-848C11D8F7BE}"/>
    <cellStyle name="Currency 5 7 2 2 2 2" xfId="12247" xr:uid="{EF3FA7FA-3C8A-43A6-BED9-3C983F5E1421}"/>
    <cellStyle name="Currency 5 7 2 2 2 2 2" xfId="25937" xr:uid="{4F752A06-4EDB-4D36-9C65-8BEFB7679A5B}"/>
    <cellStyle name="Currency 5 7 2 2 2 2 2 2" xfId="39629" xr:uid="{23CADF88-A999-41D9-A5AD-E1B6CD9DAC47}"/>
    <cellStyle name="Currency 5 7 2 2 2 2 2 3" xfId="54513" xr:uid="{042ABA63-9C51-4D23-9552-16F3E7D6D83F}"/>
    <cellStyle name="Currency 5 7 2 2 2 2 3" xfId="19093" xr:uid="{FCF0B630-8A1D-40F7-B752-4E6B3EE2DFCA}"/>
    <cellStyle name="Currency 5 7 2 2 2 2 4" xfId="32783" xr:uid="{59A1AD1B-0C1C-4D18-8C6A-B816A1D3F1E9}"/>
    <cellStyle name="Currency 5 7 2 2 2 2 5" xfId="47667" xr:uid="{C698D062-6B60-4D13-BB39-D0F4AAEFFC02}"/>
    <cellStyle name="Currency 5 7 2 2 2 3" xfId="22515" xr:uid="{CD0EF1B6-D1EF-4131-9809-1003E99841F4}"/>
    <cellStyle name="Currency 5 7 2 2 2 3 2" xfId="36207" xr:uid="{0D99F864-4E9C-4607-9062-5674A8436ED8}"/>
    <cellStyle name="Currency 5 7 2 2 2 3 3" xfId="51091" xr:uid="{7F7B0708-F41F-4200-99B1-FCBC3A51888D}"/>
    <cellStyle name="Currency 5 7 2 2 2 4" xfId="15671" xr:uid="{C70AE3DE-2BC6-4EDA-AE33-E4F5302D4D21}"/>
    <cellStyle name="Currency 5 7 2 2 2 5" xfId="29361" xr:uid="{EDF0ACCC-B461-4956-9FA7-A0C9984F5B0C}"/>
    <cellStyle name="Currency 5 7 2 2 2 6" xfId="44245" xr:uid="{AE06D2AD-88C3-4EE6-91B7-A5C2529AB3F4}"/>
    <cellStyle name="Currency 5 7 2 2 3" xfId="10535" xr:uid="{0966A2C8-26E4-46FA-ABA2-FD2836204393}"/>
    <cellStyle name="Currency 5 7 2 2 3 2" xfId="24225" xr:uid="{66CDC390-C3B8-4C79-92DC-F0966BD2C3E8}"/>
    <cellStyle name="Currency 5 7 2 2 3 2 2" xfId="37917" xr:uid="{DCDF6AB7-1DC5-4D14-B5E7-A2636D6C8089}"/>
    <cellStyle name="Currency 5 7 2 2 3 2 3" xfId="52801" xr:uid="{B2D043CD-FD8C-4731-8873-34F74C5F94D8}"/>
    <cellStyle name="Currency 5 7 2 2 3 3" xfId="17381" xr:uid="{176A6711-83CD-4704-880F-B3EA4FBADAC9}"/>
    <cellStyle name="Currency 5 7 2 2 3 4" xfId="31071" xr:uid="{E7AE2843-0D4C-4FC8-9EDF-AC815F21C36D}"/>
    <cellStyle name="Currency 5 7 2 2 3 5" xfId="45955" xr:uid="{2A4D64C5-83B5-4CDB-8272-DCFFB8419514}"/>
    <cellStyle name="Currency 5 7 2 2 4" xfId="20803" xr:uid="{747D2310-282C-423C-A059-FFA6767B05C0}"/>
    <cellStyle name="Currency 5 7 2 2 4 2" xfId="34495" xr:uid="{2888FD86-3843-4536-A66B-5B8C62EA37A7}"/>
    <cellStyle name="Currency 5 7 2 2 4 3" xfId="49379" xr:uid="{2CDBC419-D757-4487-BAD5-5FF919DA935A}"/>
    <cellStyle name="Currency 5 7 2 2 5" xfId="13959" xr:uid="{791ECD98-3B5A-4134-8502-771BF0FCCE65}"/>
    <cellStyle name="Currency 5 7 2 2 6" xfId="27649" xr:uid="{2C3DBC25-CC13-4D2B-B511-142A065E69CD}"/>
    <cellStyle name="Currency 5 7 2 2 7" xfId="42533" xr:uid="{09FBCB16-51BC-4179-A2AA-21C60DC6240A}"/>
    <cellStyle name="Currency 5 7 2 3" xfId="8824" xr:uid="{2D2F5A45-8844-4B51-91C5-84D19FF2ED97}"/>
    <cellStyle name="Currency 5 7 2 3 2" xfId="12246" xr:uid="{FAAE432E-C502-4961-A6AE-32ADCE689DF1}"/>
    <cellStyle name="Currency 5 7 2 3 2 2" xfId="25936" xr:uid="{2D83F98A-ED4E-475B-8F3C-1746EF27A7A6}"/>
    <cellStyle name="Currency 5 7 2 3 2 2 2" xfId="39628" xr:uid="{1FFC1B98-6F7B-46A7-826B-22EFDC96008B}"/>
    <cellStyle name="Currency 5 7 2 3 2 2 3" xfId="54512" xr:uid="{A072CD97-8E19-4390-8B8F-3539729BA55A}"/>
    <cellStyle name="Currency 5 7 2 3 2 3" xfId="19092" xr:uid="{4D8145E0-BEF8-4912-BB13-07A847ED580F}"/>
    <cellStyle name="Currency 5 7 2 3 2 4" xfId="32782" xr:uid="{94067A44-DB2A-4514-B1C1-052BD4A4571D}"/>
    <cellStyle name="Currency 5 7 2 3 2 5" xfId="47666" xr:uid="{8FDE61AC-2FD5-42DF-8CDE-7AF805B25098}"/>
    <cellStyle name="Currency 5 7 2 3 3" xfId="22514" xr:uid="{BFCF5E38-06F5-4B8B-B104-7EDDFE392F03}"/>
    <cellStyle name="Currency 5 7 2 3 3 2" xfId="36206" xr:uid="{667E71DD-36D5-4517-B43C-6E5CBF6941E6}"/>
    <cellStyle name="Currency 5 7 2 3 3 3" xfId="51090" xr:uid="{C4A6B44A-51FC-4D3E-805E-BD2D35E1B8F3}"/>
    <cellStyle name="Currency 5 7 2 3 4" xfId="15670" xr:uid="{23CC4A79-57D4-483E-BFCC-22C7B9FD1260}"/>
    <cellStyle name="Currency 5 7 2 3 5" xfId="29360" xr:uid="{3596AA27-3092-471E-84B5-0FC6500E1692}"/>
    <cellStyle name="Currency 5 7 2 3 6" xfId="44244" xr:uid="{F37A4EE3-7C41-4227-B59E-6EE13F2E990B}"/>
    <cellStyle name="Currency 5 7 2 4" xfId="10534" xr:uid="{543A8A7F-04D1-413A-AB35-B749F1038964}"/>
    <cellStyle name="Currency 5 7 2 4 2" xfId="24224" xr:uid="{42694C73-F69C-4021-AA39-F2D87A3E941B}"/>
    <cellStyle name="Currency 5 7 2 4 2 2" xfId="37916" xr:uid="{301F6A79-661F-42F3-90A3-3F7ABD0B94AB}"/>
    <cellStyle name="Currency 5 7 2 4 2 3" xfId="52800" xr:uid="{369989E7-49F3-48D1-A9A6-55EE6F7D63F9}"/>
    <cellStyle name="Currency 5 7 2 4 3" xfId="17380" xr:uid="{1EE30D97-70CD-4EFF-8EED-F6E3B8F77E06}"/>
    <cellStyle name="Currency 5 7 2 4 4" xfId="31070" xr:uid="{3CB04036-0DEC-4892-8A62-50ABB4C04AA5}"/>
    <cellStyle name="Currency 5 7 2 4 5" xfId="45954" xr:uid="{BD3AF3B7-396D-40C6-88AE-6176BCD4BCB2}"/>
    <cellStyle name="Currency 5 7 2 5" xfId="20802" xr:uid="{52516291-8FC9-47E9-9157-A07981301534}"/>
    <cellStyle name="Currency 5 7 2 5 2" xfId="34494" xr:uid="{B5DA0276-8F87-4145-BB46-BFAAD454F82C}"/>
    <cellStyle name="Currency 5 7 2 5 3" xfId="49378" xr:uid="{CECF0376-0343-4997-A402-F074632117BD}"/>
    <cellStyle name="Currency 5 7 2 6" xfId="13958" xr:uid="{79953931-DEBB-41FA-9AF5-0BF22D605237}"/>
    <cellStyle name="Currency 5 7 2 7" xfId="27648" xr:uid="{9DEEC2D9-AE3E-4BEA-AE52-523D378B146F}"/>
    <cellStyle name="Currency 5 7 2 8" xfId="42532" xr:uid="{C6929AA6-2C95-422A-BE80-7BB446E6C0EB}"/>
    <cellStyle name="Currency 5 7 3" xfId="7113" xr:uid="{ABE27467-A65D-4D2B-94D0-7CC0B23F109D}"/>
    <cellStyle name="Currency 5 7 3 2" xfId="8826" xr:uid="{85BD7E4A-3146-494F-922E-35ABD3788A34}"/>
    <cellStyle name="Currency 5 7 3 2 2" xfId="12248" xr:uid="{C606424C-ADB9-4500-A05B-CC7ED6821C57}"/>
    <cellStyle name="Currency 5 7 3 2 2 2" xfId="25938" xr:uid="{CACB680A-00AC-4D50-A6B9-EEBCBA368D70}"/>
    <cellStyle name="Currency 5 7 3 2 2 2 2" xfId="39630" xr:uid="{E694A8C4-5A4B-48F7-B8A6-338B5FDA5390}"/>
    <cellStyle name="Currency 5 7 3 2 2 2 3" xfId="54514" xr:uid="{3D613B85-D26A-44B6-9E75-8C6A6672AAE7}"/>
    <cellStyle name="Currency 5 7 3 2 2 3" xfId="19094" xr:uid="{0BBDB9DD-1548-43E2-B924-F76511B8CAAD}"/>
    <cellStyle name="Currency 5 7 3 2 2 4" xfId="32784" xr:uid="{B40416D2-07CA-4ED9-9F98-AB0D38112235}"/>
    <cellStyle name="Currency 5 7 3 2 2 5" xfId="47668" xr:uid="{F1FBFA3C-8D7E-4824-A8E1-857B1A4CC25A}"/>
    <cellStyle name="Currency 5 7 3 2 3" xfId="22516" xr:uid="{FDB85D2B-5DF3-4BAA-A4DD-2A2AA8E9C066}"/>
    <cellStyle name="Currency 5 7 3 2 3 2" xfId="36208" xr:uid="{AB7590B8-00E3-41B8-9A4A-8806676D7EDE}"/>
    <cellStyle name="Currency 5 7 3 2 3 3" xfId="51092" xr:uid="{942C3AEF-B671-4784-AF0A-0D59E907C920}"/>
    <cellStyle name="Currency 5 7 3 2 4" xfId="15672" xr:uid="{869E9E3D-A54A-4135-9AEF-5247BF7C5705}"/>
    <cellStyle name="Currency 5 7 3 2 5" xfId="29362" xr:uid="{C31B148A-F0A5-4172-BDFB-A86580967014}"/>
    <cellStyle name="Currency 5 7 3 2 6" xfId="44246" xr:uid="{C8F0B337-3DA2-4FA5-B8CE-0B2081A007E8}"/>
    <cellStyle name="Currency 5 7 3 3" xfId="10536" xr:uid="{4A5604A0-EC18-4190-B9A8-C3B9330A8A02}"/>
    <cellStyle name="Currency 5 7 3 3 2" xfId="24226" xr:uid="{75EC017E-7543-43EE-856F-601CD5985E6F}"/>
    <cellStyle name="Currency 5 7 3 3 2 2" xfId="37918" xr:uid="{6CCB41A0-636B-4834-B8F1-A4DB28FD76DF}"/>
    <cellStyle name="Currency 5 7 3 3 2 3" xfId="52802" xr:uid="{5893EA3F-2E3E-49F5-9710-99FA02B44653}"/>
    <cellStyle name="Currency 5 7 3 3 3" xfId="17382" xr:uid="{63ED94AD-B199-4127-93D1-A94790BD37D5}"/>
    <cellStyle name="Currency 5 7 3 3 4" xfId="31072" xr:uid="{42AF0504-F5F2-44E2-B639-2AD4FC0073EF}"/>
    <cellStyle name="Currency 5 7 3 3 5" xfId="45956" xr:uid="{25FACF23-3D4E-49AA-B514-AD6F2B4AE38A}"/>
    <cellStyle name="Currency 5 7 3 4" xfId="20804" xr:uid="{BEA61237-61F8-4536-B603-59C812A3D719}"/>
    <cellStyle name="Currency 5 7 3 4 2" xfId="34496" xr:uid="{E45382A2-C7EB-4FD3-9A0F-026BCF3D2666}"/>
    <cellStyle name="Currency 5 7 3 4 3" xfId="49380" xr:uid="{D189D8A1-58C6-4362-9026-3C01325CF959}"/>
    <cellStyle name="Currency 5 7 3 5" xfId="13960" xr:uid="{4D526CD9-E8A5-475C-9123-BE0BBE872915}"/>
    <cellStyle name="Currency 5 7 3 6" xfId="27650" xr:uid="{8A428E63-E2FD-49BD-A002-2E156128ECB1}"/>
    <cellStyle name="Currency 5 7 3 7" xfId="42534" xr:uid="{BD45EB8C-BDBD-47DC-AB06-E33DEC5DDCE1}"/>
    <cellStyle name="Currency 5 7 4" xfId="7114" xr:uid="{308E24E1-D24B-4B43-8A6E-C89C067B3DC0}"/>
    <cellStyle name="Currency 5 7 4 2" xfId="8827" xr:uid="{677BE632-4832-4744-AA8A-56AB2C5595AF}"/>
    <cellStyle name="Currency 5 7 4 2 2" xfId="12249" xr:uid="{A20BAF57-4B37-47AF-AECB-6E509560E6ED}"/>
    <cellStyle name="Currency 5 7 4 2 2 2" xfId="25939" xr:uid="{485F692F-1707-4C55-B59C-1473AA9C1CCB}"/>
    <cellStyle name="Currency 5 7 4 2 2 2 2" xfId="39631" xr:uid="{C87C4419-7EE9-48B3-B3F0-E53A12515F53}"/>
    <cellStyle name="Currency 5 7 4 2 2 2 3" xfId="54515" xr:uid="{77718FC6-4734-4113-BD2E-411DA7FBBBCA}"/>
    <cellStyle name="Currency 5 7 4 2 2 3" xfId="19095" xr:uid="{E391AC4A-600D-47C1-8B06-2DB3D77EECB9}"/>
    <cellStyle name="Currency 5 7 4 2 2 4" xfId="32785" xr:uid="{F96A49F3-1126-43DC-AF90-FBBAFAAD99BF}"/>
    <cellStyle name="Currency 5 7 4 2 2 5" xfId="47669" xr:uid="{1183817F-D20F-4AD0-BC05-FE6542A19238}"/>
    <cellStyle name="Currency 5 7 4 2 3" xfId="22517" xr:uid="{3B413DD7-E71A-42F6-B1C2-66E2003D5A15}"/>
    <cellStyle name="Currency 5 7 4 2 3 2" xfId="36209" xr:uid="{14B31B2F-0360-4554-9C0F-DC7C3CFB04BC}"/>
    <cellStyle name="Currency 5 7 4 2 3 3" xfId="51093" xr:uid="{BC7D9F59-4E45-435A-BD47-1C4ED1162E59}"/>
    <cellStyle name="Currency 5 7 4 2 4" xfId="15673" xr:uid="{6CEEF8D8-D7F8-4817-BDFE-164B03EF2C5F}"/>
    <cellStyle name="Currency 5 7 4 2 5" xfId="29363" xr:uid="{D4EB741E-5F4B-4489-AE59-08285960D1FA}"/>
    <cellStyle name="Currency 5 7 4 2 6" xfId="44247" xr:uid="{9A675D13-BE31-4BD8-A58D-53899EE56E82}"/>
    <cellStyle name="Currency 5 7 4 3" xfId="10537" xr:uid="{4158083D-5FFA-4280-9D7B-4EE2AD357849}"/>
    <cellStyle name="Currency 5 7 4 3 2" xfId="24227" xr:uid="{D434DC80-07B3-4CBA-A71D-F40972521387}"/>
    <cellStyle name="Currency 5 7 4 3 2 2" xfId="37919" xr:uid="{F982E001-FC05-4B75-B6E9-5D3A12393F2B}"/>
    <cellStyle name="Currency 5 7 4 3 2 3" xfId="52803" xr:uid="{7704C1AD-3EF2-4ECC-B39A-4708FE816D2F}"/>
    <cellStyle name="Currency 5 7 4 3 3" xfId="17383" xr:uid="{4057D18C-C224-494A-9D39-B07FD5EDD4EE}"/>
    <cellStyle name="Currency 5 7 4 3 4" xfId="31073" xr:uid="{2A6C251D-BCDF-4401-9FE5-65F82109FBE0}"/>
    <cellStyle name="Currency 5 7 4 3 5" xfId="45957" xr:uid="{29FC890A-5D58-4A8C-AF9E-7286E2811BCE}"/>
    <cellStyle name="Currency 5 7 4 4" xfId="20805" xr:uid="{58674A4A-9E27-4D45-931B-0E4763856567}"/>
    <cellStyle name="Currency 5 7 4 4 2" xfId="34497" xr:uid="{C0E4C2FD-6E97-4126-81B1-4AA47825F8C6}"/>
    <cellStyle name="Currency 5 7 4 4 3" xfId="49381" xr:uid="{4E2C93B2-8DB3-4CAB-9593-5A0F7CF742BF}"/>
    <cellStyle name="Currency 5 7 4 5" xfId="13961" xr:uid="{888D0EE3-2958-468F-B62A-2FCF396EBF56}"/>
    <cellStyle name="Currency 5 7 4 6" xfId="27651" xr:uid="{F7004F06-A8EA-4737-8546-1E00C9E36038}"/>
    <cellStyle name="Currency 5 7 4 7" xfId="42535" xr:uid="{110C3707-794B-419C-97CD-1E20AD6E6E4F}"/>
    <cellStyle name="Currency 5 7 5" xfId="8823" xr:uid="{BD3F3C74-D594-4771-9642-6E9B0D3B880E}"/>
    <cellStyle name="Currency 5 7 5 2" xfId="12245" xr:uid="{C9F69E4E-FC22-420C-B5C3-1991B1CF61DA}"/>
    <cellStyle name="Currency 5 7 5 2 2" xfId="25935" xr:uid="{F198DD71-8F36-42F1-AF1F-FBAE8BFE3183}"/>
    <cellStyle name="Currency 5 7 5 2 2 2" xfId="39627" xr:uid="{3F1DB77D-ED0B-478D-8F1D-9347A4448E5E}"/>
    <cellStyle name="Currency 5 7 5 2 2 3" xfId="54511" xr:uid="{0E187DD4-A5AE-497E-82ED-28B1789B8CEC}"/>
    <cellStyle name="Currency 5 7 5 2 3" xfId="19091" xr:uid="{F174A76F-764B-4585-82EE-01D0BDFAD238}"/>
    <cellStyle name="Currency 5 7 5 2 4" xfId="32781" xr:uid="{EC3C85A5-76C2-4188-A88A-9540621F5BD0}"/>
    <cellStyle name="Currency 5 7 5 2 5" xfId="47665" xr:uid="{F8C641BD-6528-4561-BF7D-B3E0D4969B48}"/>
    <cellStyle name="Currency 5 7 5 3" xfId="22513" xr:uid="{FB101D8B-CDF4-4D4F-95DA-F1351D3A494B}"/>
    <cellStyle name="Currency 5 7 5 3 2" xfId="36205" xr:uid="{1756B9EA-600F-414A-82F5-FFFD1B89A565}"/>
    <cellStyle name="Currency 5 7 5 3 3" xfId="51089" xr:uid="{DF18CD15-2440-40C8-8CF8-90EC39A55C71}"/>
    <cellStyle name="Currency 5 7 5 4" xfId="15669" xr:uid="{34D66E3D-7CE3-4EBE-BCBD-D98CF2CC06E3}"/>
    <cellStyle name="Currency 5 7 5 5" xfId="29359" xr:uid="{3FFB72A8-0458-40AF-90D3-9DBD7CBAAE07}"/>
    <cellStyle name="Currency 5 7 5 6" xfId="44243" xr:uid="{C326A309-07D1-4D22-9485-063F052B4448}"/>
    <cellStyle name="Currency 5 7 6" xfId="10533" xr:uid="{6A133DCD-1A45-4A34-8EFC-B13DA683753F}"/>
    <cellStyle name="Currency 5 7 6 2" xfId="24223" xr:uid="{84A7AA08-0C09-4DD2-880B-42DE9409E760}"/>
    <cellStyle name="Currency 5 7 6 2 2" xfId="37915" xr:uid="{5651A8A1-6ACD-49EB-B6EE-56BB68023D0C}"/>
    <cellStyle name="Currency 5 7 6 2 3" xfId="52799" xr:uid="{57DA2D1B-8CB9-445D-9F0B-7C496C50D13F}"/>
    <cellStyle name="Currency 5 7 6 3" xfId="17379" xr:uid="{D9B829B3-8051-41D2-BE8B-55FE4C8E7258}"/>
    <cellStyle name="Currency 5 7 6 4" xfId="31069" xr:uid="{9940A303-E1F9-4E82-91F4-22C52FE1FBE2}"/>
    <cellStyle name="Currency 5 7 6 5" xfId="45953" xr:uid="{5C52F922-BE76-42EB-8A0C-01B92AAF3484}"/>
    <cellStyle name="Currency 5 7 7" xfId="20801" xr:uid="{BB0073BE-4094-4EFD-9B59-F69176B56E15}"/>
    <cellStyle name="Currency 5 7 7 2" xfId="34493" xr:uid="{8669ED4E-1F81-48CD-82DC-9E94B7BC44A6}"/>
    <cellStyle name="Currency 5 7 7 3" xfId="49377" xr:uid="{1EF8D688-DD12-4F80-B806-DAC6280F4D62}"/>
    <cellStyle name="Currency 5 7 8" xfId="13957" xr:uid="{D3F24E0A-53D3-43AD-B6A5-5B769419DCCC}"/>
    <cellStyle name="Currency 5 7 9" xfId="27647" xr:uid="{0FBF02E8-E608-4B77-996A-9508F8B53AA2}"/>
    <cellStyle name="Currency 5 8" xfId="7115" xr:uid="{FC3DDF58-1B4C-4EE8-8461-929E1BAFAD65}"/>
    <cellStyle name="Currency 5 8 10" xfId="42536" xr:uid="{F5F4C400-F130-4CB4-A236-08E887A30668}"/>
    <cellStyle name="Currency 5 8 2" xfId="7116" xr:uid="{445C01D4-127B-4902-875F-000A5A7F22BC}"/>
    <cellStyle name="Currency 5 8 2 2" xfId="7117" xr:uid="{FF4EA994-8AFD-4A3E-BBC6-B72818EB12EC}"/>
    <cellStyle name="Currency 5 8 2 2 2" xfId="8830" xr:uid="{77BED7E0-B2C6-40D1-9433-CBBA67078802}"/>
    <cellStyle name="Currency 5 8 2 2 2 2" xfId="12252" xr:uid="{13D17A28-1358-47F7-B78F-57538AB1773D}"/>
    <cellStyle name="Currency 5 8 2 2 2 2 2" xfId="25942" xr:uid="{DAEAD162-E7FE-4588-AB4B-74DBEB856DB5}"/>
    <cellStyle name="Currency 5 8 2 2 2 2 2 2" xfId="39634" xr:uid="{573C14C5-E6B2-4697-939D-14FA64222E32}"/>
    <cellStyle name="Currency 5 8 2 2 2 2 2 3" xfId="54518" xr:uid="{C2761D53-B371-4EC0-AC4F-EE360B2DE9F4}"/>
    <cellStyle name="Currency 5 8 2 2 2 2 3" xfId="19098" xr:uid="{3CCA050E-B0F8-41F9-A458-5D2B3EC95C00}"/>
    <cellStyle name="Currency 5 8 2 2 2 2 4" xfId="32788" xr:uid="{B6A4087C-214F-412E-8E37-F60232C7D189}"/>
    <cellStyle name="Currency 5 8 2 2 2 2 5" xfId="47672" xr:uid="{988F95DC-F84A-44ED-B24D-5DEE01E09A09}"/>
    <cellStyle name="Currency 5 8 2 2 2 3" xfId="22520" xr:uid="{449A03AE-3612-4168-81AD-92CDB4E93FE7}"/>
    <cellStyle name="Currency 5 8 2 2 2 3 2" xfId="36212" xr:uid="{6DBB3F47-71F5-41F9-8E32-985EB9ADD2D9}"/>
    <cellStyle name="Currency 5 8 2 2 2 3 3" xfId="51096" xr:uid="{48487B47-3C59-48FB-B0E0-AA1A7D57B0F1}"/>
    <cellStyle name="Currency 5 8 2 2 2 4" xfId="15676" xr:uid="{117480D6-02EF-4DAB-84C7-C09D7579FD2F}"/>
    <cellStyle name="Currency 5 8 2 2 2 5" xfId="29366" xr:uid="{80AAF83F-2539-4B1E-9292-D3B151115B1F}"/>
    <cellStyle name="Currency 5 8 2 2 2 6" xfId="44250" xr:uid="{E603D09D-1734-429F-8CA5-712449584BA6}"/>
    <cellStyle name="Currency 5 8 2 2 3" xfId="10540" xr:uid="{0E614C49-3CED-458E-9153-66A8C0C6D613}"/>
    <cellStyle name="Currency 5 8 2 2 3 2" xfId="24230" xr:uid="{C1BB0C54-82FE-45C9-AADC-890DB5F888F4}"/>
    <cellStyle name="Currency 5 8 2 2 3 2 2" xfId="37922" xr:uid="{0BBC75C4-765B-4449-8A82-19E25E48F00B}"/>
    <cellStyle name="Currency 5 8 2 2 3 2 3" xfId="52806" xr:uid="{2A17BB90-E1AF-41D3-92FE-BEFA6A2857A4}"/>
    <cellStyle name="Currency 5 8 2 2 3 3" xfId="17386" xr:uid="{0B961337-3869-495D-AD8D-3E3711734570}"/>
    <cellStyle name="Currency 5 8 2 2 3 4" xfId="31076" xr:uid="{D0FE26FD-6B5C-4B65-9729-8DF597CCAC30}"/>
    <cellStyle name="Currency 5 8 2 2 3 5" xfId="45960" xr:uid="{F0895F17-8E24-46E9-A9A1-EA33082C5BE2}"/>
    <cellStyle name="Currency 5 8 2 2 4" xfId="20808" xr:uid="{9D89BEA5-2285-40E1-AC0D-8EBC8795F484}"/>
    <cellStyle name="Currency 5 8 2 2 4 2" xfId="34500" xr:uid="{3BDA637F-E4ED-4FBA-A194-A93CAE3AAC21}"/>
    <cellStyle name="Currency 5 8 2 2 4 3" xfId="49384" xr:uid="{D67711BC-BA3E-449C-A73B-EE8AB52D72E4}"/>
    <cellStyle name="Currency 5 8 2 2 5" xfId="13964" xr:uid="{85991BA3-0465-42CD-B8E7-BB2BB20BE3EE}"/>
    <cellStyle name="Currency 5 8 2 2 6" xfId="27654" xr:uid="{BACC8596-4B96-4FA8-900C-0CE72DAFC367}"/>
    <cellStyle name="Currency 5 8 2 2 7" xfId="42538" xr:uid="{2CEBF084-D2B8-4F85-8C57-607DA0A7A2FA}"/>
    <cellStyle name="Currency 5 8 2 3" xfId="8829" xr:uid="{0F7E2A6C-290C-4A07-A760-7EC9DBFD5616}"/>
    <cellStyle name="Currency 5 8 2 3 2" xfId="12251" xr:uid="{81121823-E2D5-4E83-8F98-FCEDB75E10B3}"/>
    <cellStyle name="Currency 5 8 2 3 2 2" xfId="25941" xr:uid="{5B37B78E-94C4-4019-8D53-E8EABF9AC703}"/>
    <cellStyle name="Currency 5 8 2 3 2 2 2" xfId="39633" xr:uid="{D1688967-2B72-4453-902A-4A325C6B16DF}"/>
    <cellStyle name="Currency 5 8 2 3 2 2 3" xfId="54517" xr:uid="{FA7FA589-0748-4431-B32A-9B4A7817C65E}"/>
    <cellStyle name="Currency 5 8 2 3 2 3" xfId="19097" xr:uid="{E599778B-AE02-4F3F-AFF4-5585AB34FC56}"/>
    <cellStyle name="Currency 5 8 2 3 2 4" xfId="32787" xr:uid="{31C2D17E-F48E-4A66-A1EC-A7388946424F}"/>
    <cellStyle name="Currency 5 8 2 3 2 5" xfId="47671" xr:uid="{57216B87-48DB-40A6-B750-340D1CCCA26E}"/>
    <cellStyle name="Currency 5 8 2 3 3" xfId="22519" xr:uid="{DC9EA275-5BEC-4CE3-B52D-CFBC288971AF}"/>
    <cellStyle name="Currency 5 8 2 3 3 2" xfId="36211" xr:uid="{C8A08509-7594-4AA2-A0DF-11022A8146EE}"/>
    <cellStyle name="Currency 5 8 2 3 3 3" xfId="51095" xr:uid="{EF109F7C-710C-4665-8823-68E638FA8C77}"/>
    <cellStyle name="Currency 5 8 2 3 4" xfId="15675" xr:uid="{F1B64551-6721-4DC0-85F7-ECC8523B8203}"/>
    <cellStyle name="Currency 5 8 2 3 5" xfId="29365" xr:uid="{97E8D831-D69B-4871-AFE3-D292AD8D791E}"/>
    <cellStyle name="Currency 5 8 2 3 6" xfId="44249" xr:uid="{87942F55-A7C6-4100-8F4D-AC5AEF820A46}"/>
    <cellStyle name="Currency 5 8 2 4" xfId="10539" xr:uid="{28A5BAE9-9BDD-4626-A715-3DF69393F52B}"/>
    <cellStyle name="Currency 5 8 2 4 2" xfId="24229" xr:uid="{9E992158-7878-4596-90EE-81B8FA70FF90}"/>
    <cellStyle name="Currency 5 8 2 4 2 2" xfId="37921" xr:uid="{42F6DA8D-647C-4C08-A2EB-224896B610EA}"/>
    <cellStyle name="Currency 5 8 2 4 2 3" xfId="52805" xr:uid="{8B639927-D03E-4010-8E6D-140E3F0B5185}"/>
    <cellStyle name="Currency 5 8 2 4 3" xfId="17385" xr:uid="{D8FEACF6-5A8E-4AEC-9BDD-7E40544240AC}"/>
    <cellStyle name="Currency 5 8 2 4 4" xfId="31075" xr:uid="{1037EC2C-1E30-46A0-B4DD-DBB53D52840F}"/>
    <cellStyle name="Currency 5 8 2 4 5" xfId="45959" xr:uid="{603C309C-F05F-4ABB-9995-42087782559E}"/>
    <cellStyle name="Currency 5 8 2 5" xfId="20807" xr:uid="{4FF1640A-95BD-42AA-AC3E-8B90AD18AC84}"/>
    <cellStyle name="Currency 5 8 2 5 2" xfId="34499" xr:uid="{85E154E3-E340-4266-ADCC-19E0F3842C1D}"/>
    <cellStyle name="Currency 5 8 2 5 3" xfId="49383" xr:uid="{9D4154B0-BE4D-475C-A734-54CDEF9760B4}"/>
    <cellStyle name="Currency 5 8 2 6" xfId="13963" xr:uid="{BE238795-9ADC-40C5-AF17-9AD5C09DC525}"/>
    <cellStyle name="Currency 5 8 2 7" xfId="27653" xr:uid="{EBED2B54-F3DC-4105-8A5B-84F0B73F2D28}"/>
    <cellStyle name="Currency 5 8 2 8" xfId="42537" xr:uid="{4834F76E-88A5-404A-8571-92D096661154}"/>
    <cellStyle name="Currency 5 8 3" xfId="7118" xr:uid="{ADCA43DA-73E5-4E08-AF6E-952BA0DAA6CB}"/>
    <cellStyle name="Currency 5 8 3 2" xfId="8831" xr:uid="{77A430F7-CAAC-4BFD-85E4-F1667D20EC2B}"/>
    <cellStyle name="Currency 5 8 3 2 2" xfId="12253" xr:uid="{6E31E034-C8F8-4E81-AB52-29CB5086824B}"/>
    <cellStyle name="Currency 5 8 3 2 2 2" xfId="25943" xr:uid="{0FFAE13D-4E83-4BDB-BF6B-2155558FF3F0}"/>
    <cellStyle name="Currency 5 8 3 2 2 2 2" xfId="39635" xr:uid="{E02917B5-33E0-479D-8E8C-CE797090AA96}"/>
    <cellStyle name="Currency 5 8 3 2 2 2 3" xfId="54519" xr:uid="{0B6453E6-ED2F-498E-836F-EDA9BAA50B5D}"/>
    <cellStyle name="Currency 5 8 3 2 2 3" xfId="19099" xr:uid="{9983E7A2-BCF4-4DD9-A481-59CED75D8B88}"/>
    <cellStyle name="Currency 5 8 3 2 2 4" xfId="32789" xr:uid="{BCADE23C-2189-40A2-9DE4-CFD613F6852F}"/>
    <cellStyle name="Currency 5 8 3 2 2 5" xfId="47673" xr:uid="{3254E7F5-2053-41D5-8A51-820F4FEAA250}"/>
    <cellStyle name="Currency 5 8 3 2 3" xfId="22521" xr:uid="{6A10FBB3-48D6-461A-B335-8CC7F306BC1E}"/>
    <cellStyle name="Currency 5 8 3 2 3 2" xfId="36213" xr:uid="{C97D1339-A6D9-4128-A3FA-BF84933E5CC5}"/>
    <cellStyle name="Currency 5 8 3 2 3 3" xfId="51097" xr:uid="{CA704531-FAA0-4986-AFC6-BCC9DD2D8B37}"/>
    <cellStyle name="Currency 5 8 3 2 4" xfId="15677" xr:uid="{E2D353AC-15E1-4C8D-A3EF-EDE3D69AADF0}"/>
    <cellStyle name="Currency 5 8 3 2 5" xfId="29367" xr:uid="{F58E4C87-758B-459D-B0C0-B44D62992940}"/>
    <cellStyle name="Currency 5 8 3 2 6" xfId="44251" xr:uid="{7CF7AE5E-6131-45F3-A900-45231ACD54AA}"/>
    <cellStyle name="Currency 5 8 3 3" xfId="10541" xr:uid="{6804A812-E1F2-4B83-9A9A-2B42A899BA0F}"/>
    <cellStyle name="Currency 5 8 3 3 2" xfId="24231" xr:uid="{5EF82503-693F-4131-A5DF-750A60270365}"/>
    <cellStyle name="Currency 5 8 3 3 2 2" xfId="37923" xr:uid="{A56B2780-A375-4D7F-811E-92D558408E5C}"/>
    <cellStyle name="Currency 5 8 3 3 2 3" xfId="52807" xr:uid="{4904894E-1094-4EF9-86FE-ED0322953907}"/>
    <cellStyle name="Currency 5 8 3 3 3" xfId="17387" xr:uid="{8B86CBD4-9F17-47B9-A14F-C18A39C150E6}"/>
    <cellStyle name="Currency 5 8 3 3 4" xfId="31077" xr:uid="{DDDDB349-3BCC-4E27-AD41-0E44065444A4}"/>
    <cellStyle name="Currency 5 8 3 3 5" xfId="45961" xr:uid="{550B4ED8-A61E-4A64-8853-93B04BDCFDC8}"/>
    <cellStyle name="Currency 5 8 3 4" xfId="20809" xr:uid="{9C1505E4-F7B1-4A2F-87CE-9A167CC170AD}"/>
    <cellStyle name="Currency 5 8 3 4 2" xfId="34501" xr:uid="{DD4DB0B3-5AEF-4358-B252-331493CD67A7}"/>
    <cellStyle name="Currency 5 8 3 4 3" xfId="49385" xr:uid="{AAC42B83-5A24-421B-B873-A7D45B3FA906}"/>
    <cellStyle name="Currency 5 8 3 5" xfId="13965" xr:uid="{AA459DB3-FF43-4CD5-AABD-4B29CE217528}"/>
    <cellStyle name="Currency 5 8 3 6" xfId="27655" xr:uid="{C06272A0-C0CF-4CF7-9D4E-3BDACC94DDE7}"/>
    <cellStyle name="Currency 5 8 3 7" xfId="42539" xr:uid="{BFE96F80-C900-4CB6-84B1-5AE2840F30C7}"/>
    <cellStyle name="Currency 5 8 4" xfId="7119" xr:uid="{8FF83B87-5092-456A-B8C0-2AD3A5DEC0D1}"/>
    <cellStyle name="Currency 5 8 4 2" xfId="8832" xr:uid="{727B0F0C-B845-4DB1-83FA-5F9B88D9F72B}"/>
    <cellStyle name="Currency 5 8 4 2 2" xfId="12254" xr:uid="{E7167B0C-76B7-4EB2-AD21-4C5264BCAD18}"/>
    <cellStyle name="Currency 5 8 4 2 2 2" xfId="25944" xr:uid="{DA522C47-5AAD-420D-9871-BBBB0D64CE5E}"/>
    <cellStyle name="Currency 5 8 4 2 2 2 2" xfId="39636" xr:uid="{F58896B4-29F9-4770-99E4-5F3224166B49}"/>
    <cellStyle name="Currency 5 8 4 2 2 2 3" xfId="54520" xr:uid="{BCB6A665-1541-4E19-9EEF-76A5C9191C44}"/>
    <cellStyle name="Currency 5 8 4 2 2 3" xfId="19100" xr:uid="{10244F9E-724A-4085-8ADB-5DC31C690BA0}"/>
    <cellStyle name="Currency 5 8 4 2 2 4" xfId="32790" xr:uid="{BCB1BEFC-D1AF-45DF-8C5D-42CDB2600E76}"/>
    <cellStyle name="Currency 5 8 4 2 2 5" xfId="47674" xr:uid="{341A7F6D-6FDF-461D-AE27-3AB6E1856B32}"/>
    <cellStyle name="Currency 5 8 4 2 3" xfId="22522" xr:uid="{F6B635A7-2DF2-45B6-877B-2BB4B84C93CB}"/>
    <cellStyle name="Currency 5 8 4 2 3 2" xfId="36214" xr:uid="{86AB61C7-CEE4-4FFD-B8DA-B29D1D68B90F}"/>
    <cellStyle name="Currency 5 8 4 2 3 3" xfId="51098" xr:uid="{A7EAD58D-82A5-4816-9E3B-3BE3FC4A3E35}"/>
    <cellStyle name="Currency 5 8 4 2 4" xfId="15678" xr:uid="{8203D814-2C7E-473E-87FB-B511DB82C6F7}"/>
    <cellStyle name="Currency 5 8 4 2 5" xfId="29368" xr:uid="{2ED24B80-D3A2-4AE9-9240-25AAE60C9A85}"/>
    <cellStyle name="Currency 5 8 4 2 6" xfId="44252" xr:uid="{3C61129D-76D1-4589-8918-02E7AA04F89C}"/>
    <cellStyle name="Currency 5 8 4 3" xfId="10542" xr:uid="{6A94DFE4-1BA5-4273-91DF-DA7686E916CC}"/>
    <cellStyle name="Currency 5 8 4 3 2" xfId="24232" xr:uid="{660DCE25-5D0E-4708-8F51-53C939514BDD}"/>
    <cellStyle name="Currency 5 8 4 3 2 2" xfId="37924" xr:uid="{DAF4F6A4-B359-4CFC-B9BB-C07AF62075B7}"/>
    <cellStyle name="Currency 5 8 4 3 2 3" xfId="52808" xr:uid="{1EB78F6E-823E-4075-A44C-924051FB8F67}"/>
    <cellStyle name="Currency 5 8 4 3 3" xfId="17388" xr:uid="{9A2E6544-CFD9-402C-85BB-EB543D5E524A}"/>
    <cellStyle name="Currency 5 8 4 3 4" xfId="31078" xr:uid="{7CF06226-852A-4DEA-BCBF-36CD91E2709E}"/>
    <cellStyle name="Currency 5 8 4 3 5" xfId="45962" xr:uid="{7927FB2C-8662-40D5-BB85-EE7E69123BA7}"/>
    <cellStyle name="Currency 5 8 4 4" xfId="20810" xr:uid="{9F74FDC7-F98E-4908-A694-C3D46F9EC6CF}"/>
    <cellStyle name="Currency 5 8 4 4 2" xfId="34502" xr:uid="{C3F625B2-746F-474A-BFE7-10DC660F3754}"/>
    <cellStyle name="Currency 5 8 4 4 3" xfId="49386" xr:uid="{8FB6FAF2-B297-40F3-9635-D88DEEB2E835}"/>
    <cellStyle name="Currency 5 8 4 5" xfId="13966" xr:uid="{72F6E7C8-0627-45CC-B7F9-DCAD26206104}"/>
    <cellStyle name="Currency 5 8 4 6" xfId="27656" xr:uid="{44F74102-EE8F-4BD2-9586-421413DDA4EC}"/>
    <cellStyle name="Currency 5 8 4 7" xfId="42540" xr:uid="{07E2B037-5238-408D-8411-9F661A150388}"/>
    <cellStyle name="Currency 5 8 5" xfId="8828" xr:uid="{D5724F5D-A8A1-43C0-BB17-F0FD95380382}"/>
    <cellStyle name="Currency 5 8 5 2" xfId="12250" xr:uid="{E5D6C159-EA04-4F2B-8787-493230EE5A43}"/>
    <cellStyle name="Currency 5 8 5 2 2" xfId="25940" xr:uid="{9346B8C5-B84E-4C02-B992-14E43201C20A}"/>
    <cellStyle name="Currency 5 8 5 2 2 2" xfId="39632" xr:uid="{73CD0DCC-F7A9-467C-8D33-A9D6F0451B74}"/>
    <cellStyle name="Currency 5 8 5 2 2 3" xfId="54516" xr:uid="{C9B7DC1B-0D4A-46EA-A94C-E37CECA53F4A}"/>
    <cellStyle name="Currency 5 8 5 2 3" xfId="19096" xr:uid="{A0B23CDA-DD5E-4572-B908-BC289E8F1CE1}"/>
    <cellStyle name="Currency 5 8 5 2 4" xfId="32786" xr:uid="{961F2473-C69D-499B-BA90-A0A5F68C4C00}"/>
    <cellStyle name="Currency 5 8 5 2 5" xfId="47670" xr:uid="{584CA905-9AF1-4BFF-91B3-9BAB9CB8FDEF}"/>
    <cellStyle name="Currency 5 8 5 3" xfId="22518" xr:uid="{DADAE948-6496-459A-AC7C-7CA2EED20076}"/>
    <cellStyle name="Currency 5 8 5 3 2" xfId="36210" xr:uid="{25002586-394F-41D6-AF55-CF9050957BD6}"/>
    <cellStyle name="Currency 5 8 5 3 3" xfId="51094" xr:uid="{E98F9D27-F54A-43CA-9253-76E6CE649F64}"/>
    <cellStyle name="Currency 5 8 5 4" xfId="15674" xr:uid="{3922AB79-1E55-4A8D-9685-E1BEEB8F5289}"/>
    <cellStyle name="Currency 5 8 5 5" xfId="29364" xr:uid="{49FD2D62-9A3A-4C68-A542-4FBDED652DD5}"/>
    <cellStyle name="Currency 5 8 5 6" xfId="44248" xr:uid="{7D571C02-6BB4-47D3-8ECA-717B78490213}"/>
    <cellStyle name="Currency 5 8 6" xfId="10538" xr:uid="{64DC3CD0-8167-45AC-B573-89F3D30C5828}"/>
    <cellStyle name="Currency 5 8 6 2" xfId="24228" xr:uid="{37771166-70E9-4FF8-90B4-306B7455D39D}"/>
    <cellStyle name="Currency 5 8 6 2 2" xfId="37920" xr:uid="{5B618FF1-175F-4FEC-859B-D25ED9AF4B05}"/>
    <cellStyle name="Currency 5 8 6 2 3" xfId="52804" xr:uid="{2ECB53E2-01B6-4F3B-AC8D-3EA7DC77225A}"/>
    <cellStyle name="Currency 5 8 6 3" xfId="17384" xr:uid="{C38B4F6A-B21A-4552-93AC-9F93DF553901}"/>
    <cellStyle name="Currency 5 8 6 4" xfId="31074" xr:uid="{3C2B4B8F-DAA8-4742-8D6A-A74F0BD3AAF3}"/>
    <cellStyle name="Currency 5 8 6 5" xfId="45958" xr:uid="{61AE0855-C898-4DD3-B717-4F9D919194C9}"/>
    <cellStyle name="Currency 5 8 7" xfId="20806" xr:uid="{292F7DC9-D5D9-4AF1-80E7-0CF07AA6DF1B}"/>
    <cellStyle name="Currency 5 8 7 2" xfId="34498" xr:uid="{C7BBF687-C631-4A43-A8BE-929E3E953425}"/>
    <cellStyle name="Currency 5 8 7 3" xfId="49382" xr:uid="{44FE51BE-7714-4B72-A7DD-F8CB4A5F0CAE}"/>
    <cellStyle name="Currency 5 8 8" xfId="13962" xr:uid="{7E15EE6B-C2CA-402E-84D7-C0A3F5672DC6}"/>
    <cellStyle name="Currency 5 8 9" xfId="27652" xr:uid="{EA9CCFC7-EA27-4F25-BC0C-59BA3DC24D54}"/>
    <cellStyle name="Currency 5 9" xfId="7120" xr:uid="{E57E1478-C845-4B40-A869-F49FD2695A27}"/>
    <cellStyle name="Currency 5 9 2" xfId="7121" xr:uid="{15CFE0F9-1993-46C9-8465-8B69C1EAE5CA}"/>
    <cellStyle name="Currency 5 9 2 2" xfId="8834" xr:uid="{52CD38FE-735A-4ABC-B618-0A2D0A69B553}"/>
    <cellStyle name="Currency 5 9 2 2 2" xfId="12256" xr:uid="{A35C7DB4-8522-49EC-AC8C-17EA8FBE7C78}"/>
    <cellStyle name="Currency 5 9 2 2 2 2" xfId="25946" xr:uid="{DABCE17C-D68B-437D-A0AA-5DAB880CF34A}"/>
    <cellStyle name="Currency 5 9 2 2 2 2 2" xfId="39638" xr:uid="{94618C35-5D68-44D0-91DC-9828B0BAB53B}"/>
    <cellStyle name="Currency 5 9 2 2 2 2 3" xfId="54522" xr:uid="{44BE4931-679D-4939-9279-2D1FEF9A627F}"/>
    <cellStyle name="Currency 5 9 2 2 2 3" xfId="19102" xr:uid="{4B86B29F-B644-450B-B7C5-99F60629517B}"/>
    <cellStyle name="Currency 5 9 2 2 2 4" xfId="32792" xr:uid="{DB90D5C5-F908-43FA-9DC6-5838858084D0}"/>
    <cellStyle name="Currency 5 9 2 2 2 5" xfId="47676" xr:uid="{0C37CA05-EDE2-4FE1-839D-642A2BE81035}"/>
    <cellStyle name="Currency 5 9 2 2 3" xfId="22524" xr:uid="{C4458BBA-45BF-47C1-8D83-D3B54BDF96BD}"/>
    <cellStyle name="Currency 5 9 2 2 3 2" xfId="36216" xr:uid="{8A9FAA08-CA64-4DD0-8E16-378817FAED4C}"/>
    <cellStyle name="Currency 5 9 2 2 3 3" xfId="51100" xr:uid="{A5F27A92-9822-4D21-9147-0BB1F116B159}"/>
    <cellStyle name="Currency 5 9 2 2 4" xfId="15680" xr:uid="{E986A0B7-30EA-4E83-9262-5E64A5DF8E96}"/>
    <cellStyle name="Currency 5 9 2 2 5" xfId="29370" xr:uid="{5F889937-FB6C-459F-850D-83CB779A1159}"/>
    <cellStyle name="Currency 5 9 2 2 6" xfId="44254" xr:uid="{CC1B996F-8A67-4CEA-B5E1-7A29E54EBEF3}"/>
    <cellStyle name="Currency 5 9 2 3" xfId="10544" xr:uid="{91F07ECE-F703-4A60-A16D-777FE786C82F}"/>
    <cellStyle name="Currency 5 9 2 3 2" xfId="24234" xr:uid="{B5AE0249-F432-4678-B8FD-8AC0F2A8BF7D}"/>
    <cellStyle name="Currency 5 9 2 3 2 2" xfId="37926" xr:uid="{E169E7DB-7131-4277-9EC7-C1E4006A1447}"/>
    <cellStyle name="Currency 5 9 2 3 2 3" xfId="52810" xr:uid="{A813A863-22FA-47F2-A6A3-F8DE5D5D7DFB}"/>
    <cellStyle name="Currency 5 9 2 3 3" xfId="17390" xr:uid="{72CBAC0F-8078-4C1A-93E3-31955B2BEF72}"/>
    <cellStyle name="Currency 5 9 2 3 4" xfId="31080" xr:uid="{FBA346D4-120E-41F1-8AC1-E20906CAAA3E}"/>
    <cellStyle name="Currency 5 9 2 3 5" xfId="45964" xr:uid="{A6B4FDD8-8C38-405A-858E-D9260BC38EFC}"/>
    <cellStyle name="Currency 5 9 2 4" xfId="20812" xr:uid="{64879001-ACF3-4085-AD74-94ECCF065D4F}"/>
    <cellStyle name="Currency 5 9 2 4 2" xfId="34504" xr:uid="{4C435DDE-DE01-41A1-A392-E469AEB36902}"/>
    <cellStyle name="Currency 5 9 2 4 3" xfId="49388" xr:uid="{807A15FB-81F2-4459-9E02-6559B6F2178E}"/>
    <cellStyle name="Currency 5 9 2 5" xfId="13968" xr:uid="{BEE098BA-50C0-486C-BB06-B1B6453A14B2}"/>
    <cellStyle name="Currency 5 9 2 6" xfId="27658" xr:uid="{080CC1F0-51B6-42B1-8AF1-E8B1F9C892CA}"/>
    <cellStyle name="Currency 5 9 2 7" xfId="42542" xr:uid="{B501FA7F-26C0-4A79-96F4-1CC21E5E7A00}"/>
    <cellStyle name="Currency 5 9 3" xfId="8833" xr:uid="{23BE513B-6D57-4AB1-BEAA-9A867AB50AC9}"/>
    <cellStyle name="Currency 5 9 3 2" xfId="12255" xr:uid="{EFA67029-B44C-4163-8151-3A8EE0B071BB}"/>
    <cellStyle name="Currency 5 9 3 2 2" xfId="25945" xr:uid="{38009BD6-FC36-4D58-B020-2E1926EC560D}"/>
    <cellStyle name="Currency 5 9 3 2 2 2" xfId="39637" xr:uid="{94C1698E-88BB-40A3-882E-CD4AD7B6AA57}"/>
    <cellStyle name="Currency 5 9 3 2 2 3" xfId="54521" xr:uid="{BF98A842-1F1B-43F6-AFED-A57A203532BC}"/>
    <cellStyle name="Currency 5 9 3 2 3" xfId="19101" xr:uid="{829B40C0-D924-4F03-833A-4DB89762D6EB}"/>
    <cellStyle name="Currency 5 9 3 2 4" xfId="32791" xr:uid="{BAB5710A-9BC9-4B7A-929C-C77574304F01}"/>
    <cellStyle name="Currency 5 9 3 2 5" xfId="47675" xr:uid="{73BD8C74-8478-4F76-BE50-CC56CC9D6699}"/>
    <cellStyle name="Currency 5 9 3 3" xfId="22523" xr:uid="{14E40F35-F32F-446C-A7AD-E14A55AD8B20}"/>
    <cellStyle name="Currency 5 9 3 3 2" xfId="36215" xr:uid="{006AC5EA-54B0-4BCD-96A6-242B033EBB97}"/>
    <cellStyle name="Currency 5 9 3 3 3" xfId="51099" xr:uid="{817FC4CC-64BB-4D68-9642-4662AA55B6AB}"/>
    <cellStyle name="Currency 5 9 3 4" xfId="15679" xr:uid="{BF0848CA-9C0D-4248-AEC6-51E6C8E8B0FC}"/>
    <cellStyle name="Currency 5 9 3 5" xfId="29369" xr:uid="{7E3B1334-EBAF-4771-A440-437500F0E599}"/>
    <cellStyle name="Currency 5 9 3 6" xfId="44253" xr:uid="{483AEA0C-C8F0-42BE-9143-A40758974E3A}"/>
    <cellStyle name="Currency 5 9 4" xfId="10543" xr:uid="{54461128-88C9-4E8F-A7D6-4F9E27134DB4}"/>
    <cellStyle name="Currency 5 9 4 2" xfId="24233" xr:uid="{6D19D8E6-5048-4F27-9CEB-722748D41C95}"/>
    <cellStyle name="Currency 5 9 4 2 2" xfId="37925" xr:uid="{FFF17B51-FCFD-448A-8CDA-5F9A696ACCD0}"/>
    <cellStyle name="Currency 5 9 4 2 3" xfId="52809" xr:uid="{3351F6AD-FB03-444E-A246-4336A1BED6E2}"/>
    <cellStyle name="Currency 5 9 4 3" xfId="17389" xr:uid="{AE606CAB-2605-462B-9946-8AAC18F9183B}"/>
    <cellStyle name="Currency 5 9 4 4" xfId="31079" xr:uid="{8623DBEF-28D5-498B-AF46-405C22273052}"/>
    <cellStyle name="Currency 5 9 4 5" xfId="45963" xr:uid="{831799D3-8E61-4A1E-A7CE-1B6A4A238E6F}"/>
    <cellStyle name="Currency 5 9 5" xfId="20811" xr:uid="{41811A39-D235-4AA2-8BC1-18A59A9AE286}"/>
    <cellStyle name="Currency 5 9 5 2" xfId="34503" xr:uid="{D5DB9D7E-97EB-4C70-AB9E-73737F42F3E6}"/>
    <cellStyle name="Currency 5 9 5 3" xfId="49387" xr:uid="{F10ED738-DDCC-4B33-994F-08F227F55068}"/>
    <cellStyle name="Currency 5 9 6" xfId="13967" xr:uid="{E6BDC45F-7CDB-42DB-BAD2-EE93F61139DC}"/>
    <cellStyle name="Currency 5 9 7" xfId="27657" xr:uid="{366501C2-CDE4-47E6-BD6A-888048D42CC5}"/>
    <cellStyle name="Currency 5 9 8" xfId="42541" xr:uid="{B95BD449-A44F-431A-85FE-F429EC4A446F}"/>
    <cellStyle name="Currency 6" xfId="36" xr:uid="{036FF642-ADFE-455F-96B4-EE55976881C2}"/>
    <cellStyle name="Currency 6 2" xfId="232" xr:uid="{90B5E0A2-BD0F-41D5-A0BC-1725B2CF2568}"/>
    <cellStyle name="Currency 6 2 2" xfId="4640" xr:uid="{96FBF913-DA74-41E6-9612-85E68FC00459}"/>
    <cellStyle name="Currency 6 3" xfId="4329" xr:uid="{BC75B98F-438C-49AB-AF1D-8C66BF9D0FBD}"/>
    <cellStyle name="Currency 6 3 2" xfId="4444" xr:uid="{0DCC1ADE-53B7-4096-8F05-5BF525A8E71D}"/>
    <cellStyle name="Currency 6 3 3" xfId="4725" xr:uid="{AEF8B259-252E-4949-8B1D-BCDF1BD3C2A9}"/>
    <cellStyle name="Currency 6 3 3 2" xfId="5320" xr:uid="{ABD6868F-0D03-4B9C-B32E-E23F9CDAF6BA}"/>
    <cellStyle name="Currency 6 3 3 2 2" xfId="41934" xr:uid="{E34D5B2D-6799-4228-8E53-EBAD29932715}"/>
    <cellStyle name="Currency 6 3 3 2 3" xfId="6517" xr:uid="{49EE29AE-1E03-4DB6-9590-415819320D85}"/>
    <cellStyle name="Currency 6 3 3 2 4" xfId="5925" xr:uid="{6B5DD89C-DF59-4082-8609-7124A09A7563}"/>
    <cellStyle name="Currency 6 3 3 3" xfId="4767" xr:uid="{43C54591-156D-40AC-A959-BF5C069E18A7}"/>
    <cellStyle name="Currency 6 3 3 4" xfId="41382" xr:uid="{C1F08B3E-922A-47DE-AA53-C56590AD0B65}"/>
    <cellStyle name="Currency 6 3 3 5" xfId="5973" xr:uid="{4F053855-094D-42C9-980C-E9ABE74C4FCF}"/>
    <cellStyle name="Currency 6 3 3 6" xfId="5381" xr:uid="{61A07DC7-630E-48D8-AB4B-B9E705D284DB}"/>
    <cellStyle name="Currency 6 3 4" xfId="4702" xr:uid="{F72FA43B-D30C-47BB-89F1-E4FF25443BB7}"/>
    <cellStyle name="Currency 6 3 5" xfId="41329" xr:uid="{C4AB8B12-873D-48B7-BC4B-EB69ADDC48FC}"/>
    <cellStyle name="Currency 6 3 6" xfId="5951" xr:uid="{64333D85-18DF-464C-AF97-4726825AC911}"/>
    <cellStyle name="Currency 6 3 7" xfId="5359" xr:uid="{BA0F8D4D-4F43-4F33-8519-337B1FE97307}"/>
    <cellStyle name="Currency 6 4" xfId="4534" xr:uid="{BE4EAAE2-3840-4B46-BE75-4985A383974D}"/>
    <cellStyle name="Currency 7" xfId="37" xr:uid="{4187D92E-4C8D-430E-886F-A29047F45DB4}"/>
    <cellStyle name="Currency 7 2" xfId="38" xr:uid="{FBD8DEEF-D907-4959-9981-CE453D6ECCF7}"/>
    <cellStyle name="Currency 7 2 2" xfId="253" xr:uid="{81B18433-4E9D-40E9-8C33-8FCDD2EF798C}"/>
    <cellStyle name="Currency 7 2 2 2" xfId="4641" xr:uid="{9787DB3B-7C49-4EF3-8422-282E90F029F3}"/>
    <cellStyle name="Currency 7 2 3" xfId="4536" xr:uid="{AD490605-8014-4619-9F24-841F30D3AC90}"/>
    <cellStyle name="Currency 7 3" xfId="233" xr:uid="{1C438F9C-5AA0-4365-B766-36AE8B4C1553}"/>
    <cellStyle name="Currency 7 3 2" xfId="4642" xr:uid="{EE713279-F919-497E-BA29-8CB04093565A}"/>
    <cellStyle name="Currency 7 4" xfId="4445" xr:uid="{DE54C646-5CDC-4CAF-B413-9DC7FE58DC2C}"/>
    <cellStyle name="Currency 7 5" xfId="4535" xr:uid="{BA7A7E81-62CE-4DE8-902B-F438CE37B032}"/>
    <cellStyle name="Currency 8" xfId="39" xr:uid="{7ECA1208-A926-4CE3-BB17-76A33C9FCD80}"/>
    <cellStyle name="Currency 8 2" xfId="40" xr:uid="{B2FE4DD3-226E-46AA-9827-306504F9B620}"/>
    <cellStyle name="Currency 8 2 2" xfId="234" xr:uid="{F3B0867C-2797-44E4-9D29-CFD5FC85591C}"/>
    <cellStyle name="Currency 8 2 2 2" xfId="4643" xr:uid="{6E4EBF4C-9146-47F3-B543-694F809EDC9B}"/>
    <cellStyle name="Currency 8 2 3" xfId="4538" xr:uid="{99A53C23-014F-4BC3-A936-59CF75A9AEA3}"/>
    <cellStyle name="Currency 8 3" xfId="41" xr:uid="{DCF1352D-0C42-45A3-AE8B-8971AFB9A7CF}"/>
    <cellStyle name="Currency 8 3 2" xfId="235" xr:uid="{E5977729-B25A-4BEC-AB63-2B4399F5388D}"/>
    <cellStyle name="Currency 8 3 2 2" xfId="4644" xr:uid="{451E4D0C-CAF0-4D91-BCDD-2328DF99E162}"/>
    <cellStyle name="Currency 8 3 3" xfId="4539" xr:uid="{E5DB697D-E5EB-4278-9EB4-3F148E5B90D6}"/>
    <cellStyle name="Currency 8 4" xfId="42" xr:uid="{89ED63E7-B907-4A3C-B708-3F04B2A88F3B}"/>
    <cellStyle name="Currency 8 4 2" xfId="236" xr:uid="{32715733-474B-47FC-9941-192AF28EF4BF}"/>
    <cellStyle name="Currency 8 4 2 2" xfId="4645" xr:uid="{D3556F6D-B3DF-4FAD-BBAC-48225B0FCCAD}"/>
    <cellStyle name="Currency 8 4 3" xfId="4540" xr:uid="{CC4FDA86-5124-47FC-8592-435AE968D52B}"/>
    <cellStyle name="Currency 8 5" xfId="237" xr:uid="{0C3BB622-F20E-4416-8FEB-044103E744B9}"/>
    <cellStyle name="Currency 8 5 2" xfId="4646" xr:uid="{427F6FDF-4EF3-4546-BFB1-D185C805D180}"/>
    <cellStyle name="Currency 8 6" xfId="4446" xr:uid="{D96E5FE7-5BDB-4F80-B591-9316B105CD68}"/>
    <cellStyle name="Currency 8 7" xfId="4537" xr:uid="{28F81BDD-F9AC-47B0-8B78-8BF837E90EE3}"/>
    <cellStyle name="Currency 9" xfId="43" xr:uid="{2C27F526-384C-4E50-B8B2-ED55301A32D0}"/>
    <cellStyle name="Currency 9 2" xfId="44" xr:uid="{AB81BB0F-96E3-4746-BC1B-296FB779BD02}"/>
    <cellStyle name="Currency 9 2 2" xfId="238" xr:uid="{E6BBB363-6293-4C97-B087-D7323A263855}"/>
    <cellStyle name="Currency 9 2 2 2" xfId="4647" xr:uid="{5304E594-081E-4342-B916-4090B72A389A}"/>
    <cellStyle name="Currency 9 2 3" xfId="4542" xr:uid="{CF727C8A-B885-4D54-B614-D295687713F9}"/>
    <cellStyle name="Currency 9 3" xfId="45" xr:uid="{4799027C-A9C1-453C-8270-A775FB77ED1C}"/>
    <cellStyle name="Currency 9 3 2" xfId="239" xr:uid="{AE4A8ABA-F004-4201-95FD-8B511EB28B25}"/>
    <cellStyle name="Currency 9 3 2 2" xfId="4648" xr:uid="{9F27B4EC-6B18-4AAB-B806-4F64B478AA35}"/>
    <cellStyle name="Currency 9 3 3" xfId="4543" xr:uid="{53F78C74-2CF1-454F-B477-1C3D6B10C3F5}"/>
    <cellStyle name="Currency 9 4" xfId="240" xr:uid="{76E37E1E-0CD4-4FC1-92F7-42377BE4E008}"/>
    <cellStyle name="Currency 9 4 2" xfId="4649" xr:uid="{20EC534A-B782-4DA7-B576-8D5388E57442}"/>
    <cellStyle name="Currency 9 5" xfId="4330" xr:uid="{023381D0-4060-46F4-822F-4047C8BE9ED1}"/>
    <cellStyle name="Currency 9 5 2" xfId="4447" xr:uid="{FE201C08-248D-4889-9776-F81F2C80DA6E}"/>
    <cellStyle name="Currency 9 5 3" xfId="4726" xr:uid="{94D1D147-C296-4AF2-9E9C-9D4F93CCAE56}"/>
    <cellStyle name="Currency 9 5 4" xfId="4703" xr:uid="{6DEE56DB-C021-4E49-BAB7-FDFF62BE8A24}"/>
    <cellStyle name="Currency 9 6" xfId="4541" xr:uid="{B8427805-CE64-434A-8138-BC8D341A47EF}"/>
    <cellStyle name="Hyperlink" xfId="1" builtinId="8"/>
    <cellStyle name="Hyperlink 2" xfId="9" xr:uid="{4CD9FAC6-F6CA-4BC7-A9AC-1AD8297DED35}"/>
    <cellStyle name="Hyperlink 3" xfId="205" xr:uid="{D89667B2-62D9-4B66-A1BB-2DA381D9DB7A}"/>
    <cellStyle name="Hyperlink 3 2" xfId="4418" xr:uid="{865C375A-D43C-4BB3-B883-896D7E2603A6}"/>
    <cellStyle name="Hyperlink 3 3" xfId="4331" xr:uid="{AD1E2E50-B990-4CAF-90CA-66C5F7A2E85D}"/>
    <cellStyle name="Hyperlink 4" xfId="4332" xr:uid="{2FBED558-5869-4BFB-AC84-E55C2047FBB8}"/>
    <cellStyle name="Normal" xfId="0" builtinId="0"/>
    <cellStyle name="Normal 10" xfId="46" xr:uid="{56019946-89CA-46CC-9B63-B6165E8B407E}"/>
    <cellStyle name="Normal 10 10" xfId="906" xr:uid="{29F5D966-9182-4C51-AB8F-9699B9722E93}"/>
    <cellStyle name="Normal 10 10 2" xfId="2511" xr:uid="{F5E08A58-2D1F-46A0-A267-6F956F95A9AB}"/>
    <cellStyle name="Normal 10 10 2 2" xfId="4334" xr:uid="{F921F448-C159-419D-BCF0-A01952CA23ED}"/>
    <cellStyle name="Normal 10 10 2 3" xfId="4678" xr:uid="{128202A8-8BFD-472E-A958-CC1ACC9901AA}"/>
    <cellStyle name="Normal 10 10 3" xfId="2512" xr:uid="{D2E48194-04D5-4881-83F7-F3C905E72B8E}"/>
    <cellStyle name="Normal 10 10 4" xfId="2513" xr:uid="{D5A7397E-6C88-4838-918D-4E487D9EF52A}"/>
    <cellStyle name="Normal 10 11" xfId="2514" xr:uid="{B027822F-8EC2-49BD-80A9-8DC72DE1E0B6}"/>
    <cellStyle name="Normal 10 11 2" xfId="2515" xr:uid="{67842AF4-AFFC-4497-9026-F4793B73D97C}"/>
    <cellStyle name="Normal 10 11 3" xfId="2516" xr:uid="{3B06B900-9310-4797-A827-23B741B9A256}"/>
    <cellStyle name="Normal 10 11 4" xfId="2517" xr:uid="{CAD5A643-4C26-404F-94C8-A6BD52BD337D}"/>
    <cellStyle name="Normal 10 12" xfId="2518" xr:uid="{571BEA25-0E56-4C9D-BAEE-8E523ED68E28}"/>
    <cellStyle name="Normal 10 12 2" xfId="2519" xr:uid="{9011F42B-3045-40F1-A0A7-EAED8784C296}"/>
    <cellStyle name="Normal 10 13" xfId="2520" xr:uid="{9A234187-15AA-4DF1-888D-E7CA94944EE9}"/>
    <cellStyle name="Normal 10 14" xfId="2521" xr:uid="{38151BB0-A2A8-424D-A73F-E48DB84B7B2D}"/>
    <cellStyle name="Normal 10 15" xfId="2522" xr:uid="{030CA081-5A2E-44DE-B720-C4D4BC82EF23}"/>
    <cellStyle name="Normal 10 2" xfId="47" xr:uid="{9329B24F-374D-4262-A03C-6D6419933CB5}"/>
    <cellStyle name="Normal 10 2 10" xfId="2523" xr:uid="{BFDC7FCF-665F-4D20-9359-D989151DAE25}"/>
    <cellStyle name="Normal 10 2 11" xfId="2524" xr:uid="{9C2F5BAC-180A-4D48-AA60-1C9CB00C5A9F}"/>
    <cellStyle name="Normal 10 2 2" xfId="48" xr:uid="{5CA694FB-B777-4F3E-9936-881BBD1EE39D}"/>
    <cellStyle name="Normal 10 2 2 2" xfId="49" xr:uid="{A8A3C9CF-0E53-4638-9448-C192AF36D3B4}"/>
    <cellStyle name="Normal 10 2 2 2 2" xfId="241" xr:uid="{04B17405-3311-4657-B225-362434BA0B9E}"/>
    <cellStyle name="Normal 10 2 2 2 2 2" xfId="457" xr:uid="{3C158FA0-2531-416C-AC8F-89EF481DFB34}"/>
    <cellStyle name="Normal 10 2 2 2 2 2 2" xfId="458" xr:uid="{4B68AA4B-415E-45EF-8EC2-C84DBDE0354E}"/>
    <cellStyle name="Normal 10 2 2 2 2 2 2 2" xfId="907" xr:uid="{C9EE4C03-657A-4B93-A952-B0882E63F9ED}"/>
    <cellStyle name="Normal 10 2 2 2 2 2 2 2 2" xfId="908" xr:uid="{F8715916-7F22-4CA5-B04E-2CC2762C2991}"/>
    <cellStyle name="Normal 10 2 2 2 2 2 2 3" xfId="909" xr:uid="{0A7C58B2-801B-4A0A-B9EC-F0B0C7405C93}"/>
    <cellStyle name="Normal 10 2 2 2 2 2 3" xfId="910" xr:uid="{16DB3507-A90B-476B-83F2-7F5C6ABA88F9}"/>
    <cellStyle name="Normal 10 2 2 2 2 2 3 2" xfId="911" xr:uid="{28C7D570-5C98-4130-B0EC-F71ED1FE00D9}"/>
    <cellStyle name="Normal 10 2 2 2 2 2 4" xfId="912" xr:uid="{E2BC4499-7E48-4431-8F6F-56C040B1E9CD}"/>
    <cellStyle name="Normal 10 2 2 2 2 3" xfId="459" xr:uid="{9A1FC1EB-997B-4FE7-9077-8867FCAAA158}"/>
    <cellStyle name="Normal 10 2 2 2 2 3 2" xfId="913" xr:uid="{5859452B-C188-4995-95CF-9F6D699964EA}"/>
    <cellStyle name="Normal 10 2 2 2 2 3 2 2" xfId="914" xr:uid="{889D9E95-4474-4DD5-88E8-9E272403635B}"/>
    <cellStyle name="Normal 10 2 2 2 2 3 3" xfId="915" xr:uid="{77EE3963-EFEB-40A9-914E-4345383E3A9F}"/>
    <cellStyle name="Normal 10 2 2 2 2 3 4" xfId="2525" xr:uid="{2B45B012-BB62-41E0-B5E2-FAB2E40E2F6D}"/>
    <cellStyle name="Normal 10 2 2 2 2 4" xfId="916" xr:uid="{56F00B54-D52F-49D5-8CEA-C096B861DC2B}"/>
    <cellStyle name="Normal 10 2 2 2 2 4 2" xfId="917" xr:uid="{88846258-4971-43B1-863E-6B9B046751C1}"/>
    <cellStyle name="Normal 10 2 2 2 2 5" xfId="918" xr:uid="{59C8EE1D-5E5A-47B5-AA5A-0453CBE93998}"/>
    <cellStyle name="Normal 10 2 2 2 2 6" xfId="2526" xr:uid="{6FADFCDD-D030-4F3F-AD97-EDF3B4AFB0DE}"/>
    <cellStyle name="Normal 10 2 2 2 3" xfId="242" xr:uid="{AD85DAB7-8246-495A-8100-2502FD57E3AA}"/>
    <cellStyle name="Normal 10 2 2 2 3 2" xfId="460" xr:uid="{1828C9E5-2A3C-412C-984B-DB6EDAF3FFF7}"/>
    <cellStyle name="Normal 10 2 2 2 3 2 2" xfId="461" xr:uid="{90A51EE8-2C21-4F09-A99D-027AFDF709FB}"/>
    <cellStyle name="Normal 10 2 2 2 3 2 2 2" xfId="919" xr:uid="{A5FADCE5-B1DC-41CD-80B6-746BA821CA6D}"/>
    <cellStyle name="Normal 10 2 2 2 3 2 2 2 2" xfId="920" xr:uid="{D1D04B11-7CA5-4D96-B3E0-CDAFC3E0D07A}"/>
    <cellStyle name="Normal 10 2 2 2 3 2 2 3" xfId="921" xr:uid="{3E419C66-6B4D-44AB-B3BD-B7C38C216952}"/>
    <cellStyle name="Normal 10 2 2 2 3 2 3" xfId="922" xr:uid="{854F6F8E-B195-42F0-B334-730E4098E96A}"/>
    <cellStyle name="Normal 10 2 2 2 3 2 3 2" xfId="923" xr:uid="{10288EB8-1488-4256-BE84-F458A8F538BF}"/>
    <cellStyle name="Normal 10 2 2 2 3 2 4" xfId="924" xr:uid="{E42CAAAB-5CD1-4FA6-A1DF-037C505673F5}"/>
    <cellStyle name="Normal 10 2 2 2 3 3" xfId="462" xr:uid="{F9025AC3-B2A6-47EE-BF9B-C5A8AC4E8C9D}"/>
    <cellStyle name="Normal 10 2 2 2 3 3 2" xfId="925" xr:uid="{C56EA672-629B-410C-A5A2-A4D168C58108}"/>
    <cellStyle name="Normal 10 2 2 2 3 3 2 2" xfId="926" xr:uid="{97F9D7C0-2E3E-44AF-867B-F60E29601EF2}"/>
    <cellStyle name="Normal 10 2 2 2 3 3 3" xfId="927" xr:uid="{9DD8CDAA-6E50-474D-9EBC-7D7B9EB1EEE9}"/>
    <cellStyle name="Normal 10 2 2 2 3 4" xfId="928" xr:uid="{4A3CDEC0-5799-4D2C-A1C1-D4BA9340AE4F}"/>
    <cellStyle name="Normal 10 2 2 2 3 4 2" xfId="929" xr:uid="{13F37866-8F7F-4885-AC71-3E6F26A95CA3}"/>
    <cellStyle name="Normal 10 2 2 2 3 5" xfId="930" xr:uid="{7E4AF397-64FD-4807-82A7-03ED91AF81E4}"/>
    <cellStyle name="Normal 10 2 2 2 4" xfId="463" xr:uid="{77E0B9E0-27A6-4E07-908B-AA80F8EE9DA9}"/>
    <cellStyle name="Normal 10 2 2 2 4 2" xfId="464" xr:uid="{F9C5F001-BB92-45E5-B4CD-340FC3AB1336}"/>
    <cellStyle name="Normal 10 2 2 2 4 2 2" xfId="931" xr:uid="{B00C966A-556A-453D-97E8-C21EF9384556}"/>
    <cellStyle name="Normal 10 2 2 2 4 2 2 2" xfId="932" xr:uid="{5476F254-661F-430B-8DFA-8656A6754A86}"/>
    <cellStyle name="Normal 10 2 2 2 4 2 3" xfId="933" xr:uid="{896DCDA5-6AD7-4A58-8E3E-4952ABBBF120}"/>
    <cellStyle name="Normal 10 2 2 2 4 3" xfId="934" xr:uid="{B469F8DD-B455-4464-ABBD-89303B116479}"/>
    <cellStyle name="Normal 10 2 2 2 4 3 2" xfId="935" xr:uid="{07491DA6-DBCE-44CB-8651-96D03F293BFF}"/>
    <cellStyle name="Normal 10 2 2 2 4 4" xfId="936" xr:uid="{8C3EDC99-CBBE-4B28-95C3-60206D9525F8}"/>
    <cellStyle name="Normal 10 2 2 2 5" xfId="465" xr:uid="{7F047CA8-B646-49C8-B3F3-73F43A2DC101}"/>
    <cellStyle name="Normal 10 2 2 2 5 2" xfId="937" xr:uid="{471BD79E-7CC2-4937-BD39-AE8F47C28A47}"/>
    <cellStyle name="Normal 10 2 2 2 5 2 2" xfId="938" xr:uid="{01072B86-BA5F-416F-BC74-E474160E944E}"/>
    <cellStyle name="Normal 10 2 2 2 5 3" xfId="939" xr:uid="{7E98A398-6FF0-43F3-AE04-7CD7C961CE7D}"/>
    <cellStyle name="Normal 10 2 2 2 5 4" xfId="2527" xr:uid="{2338DC05-8050-476C-98DF-2119D651B519}"/>
    <cellStyle name="Normal 10 2 2 2 6" xfId="940" xr:uid="{2B85FD58-57F7-481B-AA94-C3AE48977896}"/>
    <cellStyle name="Normal 10 2 2 2 6 2" xfId="941" xr:uid="{3DFCA648-EE64-49E1-8B73-20A29876C29B}"/>
    <cellStyle name="Normal 10 2 2 2 7" xfId="942" xr:uid="{E756ED55-CD8A-43D0-87AA-9E1ED69A16AF}"/>
    <cellStyle name="Normal 10 2 2 2 8" xfId="2528" xr:uid="{1C6DB227-E819-48C6-9752-1DB25DA881C6}"/>
    <cellStyle name="Normal 10 2 2 3" xfId="243" xr:uid="{7320854C-94ED-44E0-92A6-4486C10CEAA5}"/>
    <cellStyle name="Normal 10 2 2 3 2" xfId="466" xr:uid="{9C1F0BBF-103D-4295-B09C-BF8A6FE440E0}"/>
    <cellStyle name="Normal 10 2 2 3 2 2" xfId="467" xr:uid="{2D23D554-1009-435F-8384-40CA15770968}"/>
    <cellStyle name="Normal 10 2 2 3 2 2 2" xfId="943" xr:uid="{D7328CBB-84F6-4B93-82D4-EE918EFEA2A3}"/>
    <cellStyle name="Normal 10 2 2 3 2 2 2 2" xfId="944" xr:uid="{C8331755-A511-4E8D-B574-6F0FFA96C864}"/>
    <cellStyle name="Normal 10 2 2 3 2 2 3" xfId="945" xr:uid="{4E40FB07-0BF6-41A9-B7E1-7D1DA6C810A7}"/>
    <cellStyle name="Normal 10 2 2 3 2 3" xfId="946" xr:uid="{5C892BE5-70AC-4FED-9A3C-138947160824}"/>
    <cellStyle name="Normal 10 2 2 3 2 3 2" xfId="947" xr:uid="{6E69697B-3437-4E43-BA51-243BD0CC1BCB}"/>
    <cellStyle name="Normal 10 2 2 3 2 4" xfId="948" xr:uid="{EB9D71B4-F05C-4B20-B03C-AE18D364D177}"/>
    <cellStyle name="Normal 10 2 2 3 3" xfId="468" xr:uid="{6813DCEA-D77E-45AC-AB3F-E250EDB6302F}"/>
    <cellStyle name="Normal 10 2 2 3 3 2" xfId="949" xr:uid="{D93BB146-6748-4581-A352-81E9D20432FB}"/>
    <cellStyle name="Normal 10 2 2 3 3 2 2" xfId="950" xr:uid="{6CA8EFA6-6045-42A0-B770-35F80E844754}"/>
    <cellStyle name="Normal 10 2 2 3 3 3" xfId="951" xr:uid="{21EEF71D-96D0-4033-9A05-8AAE81BC7665}"/>
    <cellStyle name="Normal 10 2 2 3 3 4" xfId="2529" xr:uid="{BAB6C7F2-7BB9-434E-AED0-BCB5007C7BCC}"/>
    <cellStyle name="Normal 10 2 2 3 4" xfId="952" xr:uid="{88E70452-EE6B-41CE-91E9-8DB959EFBC88}"/>
    <cellStyle name="Normal 10 2 2 3 4 2" xfId="953" xr:uid="{C1AA0FE3-A053-4D3C-B24C-D467E5F23C40}"/>
    <cellStyle name="Normal 10 2 2 3 5" xfId="954" xr:uid="{ADB9614B-CF60-4E6A-B687-003946B78B92}"/>
    <cellStyle name="Normal 10 2 2 3 6" xfId="2530" xr:uid="{43C281DA-25F9-4183-B7E6-6E7C29B9EE71}"/>
    <cellStyle name="Normal 10 2 2 4" xfId="244" xr:uid="{DEA11552-E0F6-408F-AC14-0F13DC29D733}"/>
    <cellStyle name="Normal 10 2 2 4 2" xfId="469" xr:uid="{4E095135-B25C-4DBA-AE03-1E1B943CE726}"/>
    <cellStyle name="Normal 10 2 2 4 2 2" xfId="470" xr:uid="{A380D1E5-8001-4E46-B9A2-971889A6E2CF}"/>
    <cellStyle name="Normal 10 2 2 4 2 2 2" xfId="955" xr:uid="{8DC835BA-CC91-49BB-BF32-B5B42C819D79}"/>
    <cellStyle name="Normal 10 2 2 4 2 2 2 2" xfId="956" xr:uid="{C75E8FCB-0823-4A05-A58A-55556330DD65}"/>
    <cellStyle name="Normal 10 2 2 4 2 2 3" xfId="957" xr:uid="{0C2D6855-47B2-45BB-8466-5819356AB622}"/>
    <cellStyle name="Normal 10 2 2 4 2 3" xfId="958" xr:uid="{E4E3A2DB-4E4C-4D80-877D-649EFC126E9E}"/>
    <cellStyle name="Normal 10 2 2 4 2 3 2" xfId="959" xr:uid="{78BD3768-D752-451A-B765-BA0480398BBB}"/>
    <cellStyle name="Normal 10 2 2 4 2 4" xfId="960" xr:uid="{B27F7730-AE48-4EBB-AC84-2BF682F684C4}"/>
    <cellStyle name="Normal 10 2 2 4 3" xfId="471" xr:uid="{6B5FE34B-2E17-423A-8899-5F951A0E4344}"/>
    <cellStyle name="Normal 10 2 2 4 3 2" xfId="961" xr:uid="{D0DDF391-6BF9-4FFE-9D04-861EF9B08280}"/>
    <cellStyle name="Normal 10 2 2 4 3 2 2" xfId="962" xr:uid="{50B946A8-0A6D-48FE-B22A-06975E46E963}"/>
    <cellStyle name="Normal 10 2 2 4 3 3" xfId="963" xr:uid="{DC7C55D3-F65D-4F60-BE8F-2881777E2002}"/>
    <cellStyle name="Normal 10 2 2 4 4" xfId="964" xr:uid="{647B5BE0-6F6A-4B53-AB34-1968E670082D}"/>
    <cellStyle name="Normal 10 2 2 4 4 2" xfId="965" xr:uid="{920C087E-43A1-4665-AAE1-90F20775C434}"/>
    <cellStyle name="Normal 10 2 2 4 5" xfId="966" xr:uid="{9123D22D-F29F-4ECF-9FB3-7B3C91114A8A}"/>
    <cellStyle name="Normal 10 2 2 5" xfId="245" xr:uid="{DE8D49E7-E3BB-4B14-8117-C072F1173121}"/>
    <cellStyle name="Normal 10 2 2 5 2" xfId="472" xr:uid="{E93360E6-A917-4894-89D8-3033FEFAEADE}"/>
    <cellStyle name="Normal 10 2 2 5 2 2" xfId="967" xr:uid="{068CF915-F956-43D7-846A-518E89925443}"/>
    <cellStyle name="Normal 10 2 2 5 2 2 2" xfId="968" xr:uid="{0C5E384D-E8A1-475B-A409-6A8F8A7F3BCD}"/>
    <cellStyle name="Normal 10 2 2 5 2 3" xfId="969" xr:uid="{F4EEE7CF-FFB1-4757-823F-9DEFFFAC79C9}"/>
    <cellStyle name="Normal 10 2 2 5 3" xfId="970" xr:uid="{33B431C1-7DDC-48EE-8441-42D68370CE6A}"/>
    <cellStyle name="Normal 10 2 2 5 3 2" xfId="971" xr:uid="{E05269ED-1991-4BE3-9196-C30DC454246A}"/>
    <cellStyle name="Normal 10 2 2 5 4" xfId="972" xr:uid="{87D59B8F-7F87-4562-A2C7-E57F800FB321}"/>
    <cellStyle name="Normal 10 2 2 6" xfId="473" xr:uid="{A54D4F91-32CD-4D62-A535-B0D066CC9FEC}"/>
    <cellStyle name="Normal 10 2 2 6 2" xfId="973" xr:uid="{4C37F94D-4E58-427B-BF8B-63958036E1EE}"/>
    <cellStyle name="Normal 10 2 2 6 2 2" xfId="974" xr:uid="{3567D186-06DB-48F2-AE11-63ACE0D07FE1}"/>
    <cellStyle name="Normal 10 2 2 6 2 3" xfId="4336" xr:uid="{580226AB-45AC-495D-B896-DABDF8E48AF9}"/>
    <cellStyle name="Normal 10 2 2 6 3" xfId="975" xr:uid="{29AA6030-A2DE-4DE1-BBF2-3AC30F7F3B09}"/>
    <cellStyle name="Normal 10 2 2 6 4" xfId="2531" xr:uid="{A9DA9AF8-6F81-4B57-8F91-E14E33C8804E}"/>
    <cellStyle name="Normal 10 2 2 6 4 2" xfId="4567" xr:uid="{45CB7894-E658-4A3D-B268-4D1F76BDF78B}"/>
    <cellStyle name="Normal 10 2 2 6 4 3" xfId="4679" xr:uid="{2A54738F-1016-4AE3-9A7B-FAAEF79152CB}"/>
    <cellStyle name="Normal 10 2 2 6 4 4" xfId="4605" xr:uid="{5534D688-9F7B-498E-B97C-00666493681B}"/>
    <cellStyle name="Normal 10 2 2 7" xfId="976" xr:uid="{73F3EE7F-5479-44BF-BC3F-5C808D2274DA}"/>
    <cellStyle name="Normal 10 2 2 7 2" xfId="977" xr:uid="{F732B3DB-9D53-4AD4-BDF4-77737A092210}"/>
    <cellStyle name="Normal 10 2 2 8" xfId="978" xr:uid="{83E1DFB7-AE2B-4AD4-8F80-DB0199998841}"/>
    <cellStyle name="Normal 10 2 2 9" xfId="2532" xr:uid="{27CA1E8E-390A-4158-AD22-82D9676E5218}"/>
    <cellStyle name="Normal 10 2 3" xfId="50" xr:uid="{9E26C496-AC09-4BFE-9A97-BE7060088F6A}"/>
    <cellStyle name="Normal 10 2 3 2" xfId="51" xr:uid="{B595B5B0-63A8-4DF1-A55D-F4D3017A7F10}"/>
    <cellStyle name="Normal 10 2 3 2 2" xfId="474" xr:uid="{94B4211F-AE01-4924-9A46-D42CAA7AC576}"/>
    <cellStyle name="Normal 10 2 3 2 2 2" xfId="475" xr:uid="{A271A8A9-A37E-4955-87E2-2DE58BEEF342}"/>
    <cellStyle name="Normal 10 2 3 2 2 2 2" xfId="979" xr:uid="{2AABAD37-E785-4383-BCEF-318657AFA470}"/>
    <cellStyle name="Normal 10 2 3 2 2 2 2 2" xfId="980" xr:uid="{E95A2EC6-42BA-4F01-A819-5E6D252DA180}"/>
    <cellStyle name="Normal 10 2 3 2 2 2 3" xfId="981" xr:uid="{141A031E-694A-4015-AF1F-DEB6CF1C7791}"/>
    <cellStyle name="Normal 10 2 3 2 2 3" xfId="982" xr:uid="{40BF761A-0CF1-4066-AF46-FBC671843AC0}"/>
    <cellStyle name="Normal 10 2 3 2 2 3 2" xfId="983" xr:uid="{229D0C25-AFC7-4698-B7D3-1C8819C59E83}"/>
    <cellStyle name="Normal 10 2 3 2 2 4" xfId="984" xr:uid="{11027D8F-E32A-45E1-B17E-46B76B9FEDBA}"/>
    <cellStyle name="Normal 10 2 3 2 3" xfId="476" xr:uid="{C603BE26-C8BB-4D7B-BE3F-17B334C7F388}"/>
    <cellStyle name="Normal 10 2 3 2 3 2" xfId="985" xr:uid="{AFFCAA8D-F6B2-43A8-859F-4A8CD5C7E41F}"/>
    <cellStyle name="Normal 10 2 3 2 3 2 2" xfId="986" xr:uid="{71307DBD-1463-4606-B451-2AAC9DB56E38}"/>
    <cellStyle name="Normal 10 2 3 2 3 3" xfId="987" xr:uid="{7B4D6AA9-1055-4A04-A713-2920275FCC87}"/>
    <cellStyle name="Normal 10 2 3 2 3 4" xfId="2533" xr:uid="{17ACB7DF-B8F3-47BE-922B-10112BDF167D}"/>
    <cellStyle name="Normal 10 2 3 2 4" xfId="988" xr:uid="{AF69BD7B-61C6-4B40-BBCC-AE1646552E06}"/>
    <cellStyle name="Normal 10 2 3 2 4 2" xfId="989" xr:uid="{85555B87-4DA3-47F3-B11A-C43A248E1EC0}"/>
    <cellStyle name="Normal 10 2 3 2 5" xfId="990" xr:uid="{D90599D2-17FA-4CF1-B3AF-309D7220124A}"/>
    <cellStyle name="Normal 10 2 3 2 6" xfId="2534" xr:uid="{7DC1B388-F1CE-406A-82F0-3EBED08EDF38}"/>
    <cellStyle name="Normal 10 2 3 3" xfId="246" xr:uid="{5A34101C-7423-4626-88A8-D469161401FA}"/>
    <cellStyle name="Normal 10 2 3 3 2" xfId="477" xr:uid="{A7183C5B-1EB3-475B-B79B-41AA5A5345F2}"/>
    <cellStyle name="Normal 10 2 3 3 2 2" xfId="478" xr:uid="{11BE64D6-5EF3-492B-A063-00BEC4E45C71}"/>
    <cellStyle name="Normal 10 2 3 3 2 2 2" xfId="991" xr:uid="{6FAECE2E-FD95-4B9B-BFEC-3C24C6C08DED}"/>
    <cellStyle name="Normal 10 2 3 3 2 2 2 2" xfId="992" xr:uid="{95A6DC2E-1B3E-4C45-8458-25AF7655C232}"/>
    <cellStyle name="Normal 10 2 3 3 2 2 3" xfId="993" xr:uid="{86FF20F6-DF34-4970-9A66-07D83C49ED30}"/>
    <cellStyle name="Normal 10 2 3 3 2 3" xfId="994" xr:uid="{346B2BE0-2FF2-4135-817D-550592CE5E36}"/>
    <cellStyle name="Normal 10 2 3 3 2 3 2" xfId="995" xr:uid="{84B81FAF-E924-45AE-84C8-F0474C51BDEE}"/>
    <cellStyle name="Normal 10 2 3 3 2 4" xfId="996" xr:uid="{E947F801-ADF4-4085-83AC-4A590C87B0F5}"/>
    <cellStyle name="Normal 10 2 3 3 3" xfId="479" xr:uid="{F229AAAC-B258-4DAF-B36D-FB9D60F68954}"/>
    <cellStyle name="Normal 10 2 3 3 3 2" xfId="997" xr:uid="{8495055C-03AA-4F51-A00B-E68593868F5D}"/>
    <cellStyle name="Normal 10 2 3 3 3 2 2" xfId="998" xr:uid="{7EDB6B43-D8FE-4F95-BDE5-4CD310E2A019}"/>
    <cellStyle name="Normal 10 2 3 3 3 3" xfId="999" xr:uid="{8F1B77B5-9472-4D5F-904B-1B5636FDEEF4}"/>
    <cellStyle name="Normal 10 2 3 3 4" xfId="1000" xr:uid="{55E9E846-4F5A-4AD7-B0BD-1A8BE25C76B6}"/>
    <cellStyle name="Normal 10 2 3 3 4 2" xfId="1001" xr:uid="{6F00910A-F381-4DBF-BF3E-FBB6D455F334}"/>
    <cellStyle name="Normal 10 2 3 3 5" xfId="1002" xr:uid="{C49FF27D-AAA7-4A0E-8C6D-6B15ED6E67D8}"/>
    <cellStyle name="Normal 10 2 3 4" xfId="247" xr:uid="{B9CB3B3C-BF34-42DA-AE30-90BD037FC1EF}"/>
    <cellStyle name="Normal 10 2 3 4 2" xfId="480" xr:uid="{4279D259-1CE0-43BC-8962-AEAF2161E9BD}"/>
    <cellStyle name="Normal 10 2 3 4 2 2" xfId="1003" xr:uid="{65948439-454D-4A97-9660-CFE344ED0A3F}"/>
    <cellStyle name="Normal 10 2 3 4 2 2 2" xfId="1004" xr:uid="{CD4F46A8-E7D3-4B49-B2EA-5C4F45481C38}"/>
    <cellStyle name="Normal 10 2 3 4 2 3" xfId="1005" xr:uid="{96997E1F-9174-4974-A974-38C8ED496F71}"/>
    <cellStyle name="Normal 10 2 3 4 3" xfId="1006" xr:uid="{67C02A52-E818-4C45-A610-B49896DC4ECF}"/>
    <cellStyle name="Normal 10 2 3 4 3 2" xfId="1007" xr:uid="{6056C584-5280-4AA8-8344-C245BC734D69}"/>
    <cellStyle name="Normal 10 2 3 4 4" xfId="1008" xr:uid="{2882121F-5000-46A4-8FC6-E44E508886AD}"/>
    <cellStyle name="Normal 10 2 3 5" xfId="481" xr:uid="{31BFAA82-04AB-4924-812C-A3342A8C2996}"/>
    <cellStyle name="Normal 10 2 3 5 2" xfId="1009" xr:uid="{5EAB5122-74C1-4E38-B752-0D648D11563E}"/>
    <cellStyle name="Normal 10 2 3 5 2 2" xfId="1010" xr:uid="{5A61539A-F922-4C39-9F92-371AEBD248FC}"/>
    <cellStyle name="Normal 10 2 3 5 2 3" xfId="4337" xr:uid="{45BF4F43-5266-4AA2-BF9D-90369BE9B240}"/>
    <cellStyle name="Normal 10 2 3 5 3" xfId="1011" xr:uid="{9F2161B1-E063-4C77-BED3-99FB6C6E06B9}"/>
    <cellStyle name="Normal 10 2 3 5 4" xfId="2535" xr:uid="{5118A91E-279D-4BBE-B954-1A83873B1054}"/>
    <cellStyle name="Normal 10 2 3 5 4 2" xfId="4568" xr:uid="{85A757EF-F40D-4917-903B-92763CF3B62C}"/>
    <cellStyle name="Normal 10 2 3 5 4 3" xfId="4680" xr:uid="{48F1FBA9-8C9B-4CC6-A640-0E48B7A850C0}"/>
    <cellStyle name="Normal 10 2 3 5 4 4" xfId="4606" xr:uid="{3D80DDE9-454F-476D-9CB8-8EB81EF64D35}"/>
    <cellStyle name="Normal 10 2 3 6" xfId="1012" xr:uid="{ECCCECC8-8BDB-4FB7-B3CE-5BC6AABE1377}"/>
    <cellStyle name="Normal 10 2 3 6 2" xfId="1013" xr:uid="{931ED82A-A239-4A64-9BD6-C2D200F6FA7D}"/>
    <cellStyle name="Normal 10 2 3 7" xfId="1014" xr:uid="{F6F07BD0-D88C-4BD8-B6D6-EE0F7436085C}"/>
    <cellStyle name="Normal 10 2 3 8" xfId="2536" xr:uid="{E1F1D72A-3204-481B-9945-9A623533F6CB}"/>
    <cellStyle name="Normal 10 2 4" xfId="52" xr:uid="{AC12CB73-CE52-43A7-B900-0D5EE5CE5405}"/>
    <cellStyle name="Normal 10 2 4 2" xfId="432" xr:uid="{1449F03A-D93A-49D8-A508-E560C929323D}"/>
    <cellStyle name="Normal 10 2 4 2 2" xfId="482" xr:uid="{30A4B43C-5585-4346-9FEF-B7199E48FC03}"/>
    <cellStyle name="Normal 10 2 4 2 2 2" xfId="1015" xr:uid="{94AB7CCD-DE0D-4FCF-AA2D-DC68F8AA2CDC}"/>
    <cellStyle name="Normal 10 2 4 2 2 2 2" xfId="1016" xr:uid="{C212521D-3A66-4465-91C7-9C055D3BF585}"/>
    <cellStyle name="Normal 10 2 4 2 2 3" xfId="1017" xr:uid="{2085CC7B-7388-49B9-B0A0-E08F670006F0}"/>
    <cellStyle name="Normal 10 2 4 2 2 4" xfId="2537" xr:uid="{30F44AD4-118E-42FC-9F2A-D16F8620F8ED}"/>
    <cellStyle name="Normal 10 2 4 2 3" xfId="1018" xr:uid="{6F1E3C96-8A8D-4A33-8BDA-3E1409D04538}"/>
    <cellStyle name="Normal 10 2 4 2 3 2" xfId="1019" xr:uid="{665B7EC9-C3A6-4D77-B3F5-00A1B86B3BF6}"/>
    <cellStyle name="Normal 10 2 4 2 4" xfId="1020" xr:uid="{8D015A78-1F8B-4CBF-873B-EA46DB383547}"/>
    <cellStyle name="Normal 10 2 4 2 5" xfId="2538" xr:uid="{F0E8B4FC-8DE4-4E9B-81FC-1C76D9AD3708}"/>
    <cellStyle name="Normal 10 2 4 3" xfId="483" xr:uid="{08079E8C-542A-4F13-9622-2B75D0DF1325}"/>
    <cellStyle name="Normal 10 2 4 3 2" xfId="1021" xr:uid="{CE29486E-3496-4359-AD6A-770C399388EF}"/>
    <cellStyle name="Normal 10 2 4 3 2 2" xfId="1022" xr:uid="{181954E6-42D1-4B95-A817-50D7D07174AE}"/>
    <cellStyle name="Normal 10 2 4 3 3" xfId="1023" xr:uid="{D10E4695-DA9D-4C27-A90A-A3C4B96EEF7E}"/>
    <cellStyle name="Normal 10 2 4 3 4" xfId="2539" xr:uid="{BF69FA58-84B0-44D7-84FB-96D1202752EA}"/>
    <cellStyle name="Normal 10 2 4 4" xfId="1024" xr:uid="{EC1E0549-41E6-47E3-B523-9955020D5E51}"/>
    <cellStyle name="Normal 10 2 4 4 2" xfId="1025" xr:uid="{23B6587C-3700-438E-A25B-4188AB9A3630}"/>
    <cellStyle name="Normal 10 2 4 4 3" xfId="2540" xr:uid="{49BE91FD-ABA1-4E18-90CE-FAF7BD1D863A}"/>
    <cellStyle name="Normal 10 2 4 4 4" xfId="2541" xr:uid="{8C8B2D8F-28B5-4DDE-BD69-F3BF4A31DC17}"/>
    <cellStyle name="Normal 10 2 4 5" xfId="1026" xr:uid="{80F9DFFF-D05B-4BFA-B676-86B0F62E7E43}"/>
    <cellStyle name="Normal 10 2 4 6" xfId="2542" xr:uid="{0E740884-51F3-49CA-A14A-EC0A94CD5EF6}"/>
    <cellStyle name="Normal 10 2 4 7" xfId="2543" xr:uid="{20371E4A-53BD-4BF7-A4E3-E385ABE8D784}"/>
    <cellStyle name="Normal 10 2 5" xfId="248" xr:uid="{02A6F84E-73FD-4B7E-AFC7-3D629A30C1C4}"/>
    <cellStyle name="Normal 10 2 5 2" xfId="484" xr:uid="{62FBEB19-06DC-4811-8A73-78D7A6080CFB}"/>
    <cellStyle name="Normal 10 2 5 2 2" xfId="485" xr:uid="{780AAC28-81E4-48F0-A4EB-833DF8C2EDC2}"/>
    <cellStyle name="Normal 10 2 5 2 2 2" xfId="1027" xr:uid="{CA274E58-27A9-4D1F-95FD-6456A3BDC8C6}"/>
    <cellStyle name="Normal 10 2 5 2 2 2 2" xfId="1028" xr:uid="{82D5B9A5-EDD9-4B2D-9D9B-6DB4511A5A0E}"/>
    <cellStyle name="Normal 10 2 5 2 2 3" xfId="1029" xr:uid="{696B562D-24A5-44AB-ADD9-7DD63946D6B9}"/>
    <cellStyle name="Normal 10 2 5 2 3" xfId="1030" xr:uid="{998C7774-AB79-490E-B096-2AC8A6DD5D25}"/>
    <cellStyle name="Normal 10 2 5 2 3 2" xfId="1031" xr:uid="{4C7F9FEB-403C-475B-859B-E3E9B46DF7DE}"/>
    <cellStyle name="Normal 10 2 5 2 4" xfId="1032" xr:uid="{A5BB5079-33A3-4440-95B8-417D9CDCF03F}"/>
    <cellStyle name="Normal 10 2 5 3" xfId="486" xr:uid="{29FB6A9A-4EE8-4509-A82F-065B84672C3C}"/>
    <cellStyle name="Normal 10 2 5 3 2" xfId="1033" xr:uid="{D9CE3BC6-3F69-4BDA-88E1-A76A862A2156}"/>
    <cellStyle name="Normal 10 2 5 3 2 2" xfId="1034" xr:uid="{78893D30-663A-425C-910A-F656882C3983}"/>
    <cellStyle name="Normal 10 2 5 3 3" xfId="1035" xr:uid="{5C28EDC0-A602-4528-9BC5-D4E305C12B30}"/>
    <cellStyle name="Normal 10 2 5 3 4" xfId="2544" xr:uid="{B91318D1-D5C8-460B-BFB1-FB3DB3B251F1}"/>
    <cellStyle name="Normal 10 2 5 4" xfId="1036" xr:uid="{40B1C11E-A3E3-4D40-ABCC-74F9B4D2EE4B}"/>
    <cellStyle name="Normal 10 2 5 4 2" xfId="1037" xr:uid="{FDB640B1-2CFD-40C5-A560-E2DB57D6564C}"/>
    <cellStyle name="Normal 10 2 5 5" xfId="1038" xr:uid="{386AA457-997B-4C9C-B753-B19D93752F00}"/>
    <cellStyle name="Normal 10 2 5 6" xfId="2545" xr:uid="{9025F898-57DC-4BB4-A2BA-6B5935011077}"/>
    <cellStyle name="Normal 10 2 6" xfId="249" xr:uid="{654BCE63-86A9-482D-ACAB-BCC586A59178}"/>
    <cellStyle name="Normal 10 2 6 2" xfId="487" xr:uid="{F4AA0727-CAAB-438F-B453-430170A1107F}"/>
    <cellStyle name="Normal 10 2 6 2 2" xfId="1039" xr:uid="{F1A9656F-0FD3-4D80-96A7-915DA62EFC6A}"/>
    <cellStyle name="Normal 10 2 6 2 2 2" xfId="1040" xr:uid="{2CB2DBBE-E3B9-4F6B-964B-ABA1EE8B47E1}"/>
    <cellStyle name="Normal 10 2 6 2 3" xfId="1041" xr:uid="{3A54C6AF-2F96-4778-B5EF-EEEDBDD4F557}"/>
    <cellStyle name="Normal 10 2 6 2 4" xfId="2546" xr:uid="{E3F4A0D5-5707-41AB-8912-94D3C0414DD0}"/>
    <cellStyle name="Normal 10 2 6 3" xfId="1042" xr:uid="{58612124-11FC-4F46-BC65-F90B4732A4C4}"/>
    <cellStyle name="Normal 10 2 6 3 2" xfId="1043" xr:uid="{0BDD0AD0-C72E-473F-AED4-F19F85BDDBBA}"/>
    <cellStyle name="Normal 10 2 6 4" xfId="1044" xr:uid="{4D6FAA4B-85FC-4468-9261-515891DF3F48}"/>
    <cellStyle name="Normal 10 2 6 5" xfId="2547" xr:uid="{BECA550B-8F6C-4438-BC4D-CAAE921F2BB1}"/>
    <cellStyle name="Normal 10 2 7" xfId="488" xr:uid="{C0B2A955-1097-4E40-B516-B129F3DB9B2F}"/>
    <cellStyle name="Normal 10 2 7 2" xfId="1045" xr:uid="{E4F80035-680B-4157-8E02-3C1ECB065D05}"/>
    <cellStyle name="Normal 10 2 7 2 2" xfId="1046" xr:uid="{60FD41AA-75A1-4A4A-8793-CECC899833BA}"/>
    <cellStyle name="Normal 10 2 7 2 3" xfId="4335" xr:uid="{E260146C-908A-4E38-BE47-E01AADF1EEB2}"/>
    <cellStyle name="Normal 10 2 7 3" xfId="1047" xr:uid="{B0419BCE-CDE8-449A-8A4C-356AD5752C10}"/>
    <cellStyle name="Normal 10 2 7 4" xfId="2548" xr:uid="{9B7EE260-E5DC-4851-A170-AC4277924430}"/>
    <cellStyle name="Normal 10 2 7 4 2" xfId="4566" xr:uid="{A4925E82-2C2B-4F79-9673-E9B3B31D05D7}"/>
    <cellStyle name="Normal 10 2 7 4 3" xfId="4681" xr:uid="{53CC8E76-6729-4529-A384-26D7CC8522F4}"/>
    <cellStyle name="Normal 10 2 7 4 4" xfId="4604" xr:uid="{863B4295-3E2D-487A-94DD-AD3B68530128}"/>
    <cellStyle name="Normal 10 2 8" xfId="1048" xr:uid="{92218FA7-6FBB-48E8-882B-EA7F1B1D35BD}"/>
    <cellStyle name="Normal 10 2 8 2" xfId="1049" xr:uid="{BC85B4BC-9215-4817-934D-E2A45B4DFB50}"/>
    <cellStyle name="Normal 10 2 8 3" xfId="2549" xr:uid="{B01B3E12-518A-4DBB-889A-D14CC34856BA}"/>
    <cellStyle name="Normal 10 2 8 4" xfId="2550" xr:uid="{26A69616-ABCE-48B8-A27E-0DCCE172FA3E}"/>
    <cellStyle name="Normal 10 2 9" xfId="1050" xr:uid="{38D30FCA-36E9-4045-A0DD-FFE2A74F59FA}"/>
    <cellStyle name="Normal 10 3" xfId="53" xr:uid="{6E01D323-D4D4-4716-89CB-A08022705DDD}"/>
    <cellStyle name="Normal 10 3 10" xfId="2551" xr:uid="{1B08875E-185E-4838-9E3A-364C9C832F67}"/>
    <cellStyle name="Normal 10 3 11" xfId="2552" xr:uid="{98BD409C-97C0-444E-9474-29AAEDF5C2D5}"/>
    <cellStyle name="Normal 10 3 2" xfId="54" xr:uid="{E2F14002-8C1A-43D3-9F5A-D71947D2EDD9}"/>
    <cellStyle name="Normal 10 3 2 2" xfId="55" xr:uid="{1FCED023-900E-4EA4-8070-973685C38E08}"/>
    <cellStyle name="Normal 10 3 2 2 2" xfId="250" xr:uid="{D8676CF4-01F4-4FDD-AB20-A1822345EC20}"/>
    <cellStyle name="Normal 10 3 2 2 2 2" xfId="489" xr:uid="{787F5071-46F0-44E3-9CF8-66B52752A22A}"/>
    <cellStyle name="Normal 10 3 2 2 2 2 2" xfId="1051" xr:uid="{483FEDE8-97CF-471A-913D-7D64BCF283D0}"/>
    <cellStyle name="Normal 10 3 2 2 2 2 2 2" xfId="1052" xr:uid="{4B4BBDEE-D524-4E3F-A6D9-EF7639AA4D0A}"/>
    <cellStyle name="Normal 10 3 2 2 2 2 3" xfId="1053" xr:uid="{925AA65B-E731-4A18-99B7-A54250C23647}"/>
    <cellStyle name="Normal 10 3 2 2 2 2 4" xfId="2553" xr:uid="{3FF37B37-ECEC-4371-AD56-3BF957494722}"/>
    <cellStyle name="Normal 10 3 2 2 2 3" xfId="1054" xr:uid="{86B8FB4E-024C-4896-B197-EAE9CD503750}"/>
    <cellStyle name="Normal 10 3 2 2 2 3 2" xfId="1055" xr:uid="{587FBF9D-9659-47D4-92BC-14A370B016EA}"/>
    <cellStyle name="Normal 10 3 2 2 2 3 3" xfId="2554" xr:uid="{6ABCA7C0-5FA2-4546-B9FA-98890A27B31A}"/>
    <cellStyle name="Normal 10 3 2 2 2 3 4" xfId="2555" xr:uid="{BB27A7FA-0372-48A0-87B4-E2F40131BA3C}"/>
    <cellStyle name="Normal 10 3 2 2 2 4" xfId="1056" xr:uid="{F1BDC18F-8F9B-4860-973E-62A406CF9E1C}"/>
    <cellStyle name="Normal 10 3 2 2 2 5" xfId="2556" xr:uid="{B4064127-B9A8-44A3-96C7-92ED157ECEF5}"/>
    <cellStyle name="Normal 10 3 2 2 2 6" xfId="2557" xr:uid="{222FC7CA-BE5E-463A-A7CA-233D69E1C94C}"/>
    <cellStyle name="Normal 10 3 2 2 3" xfId="490" xr:uid="{1EC34037-A68D-4C3F-BA8A-2BB15934C813}"/>
    <cellStyle name="Normal 10 3 2 2 3 2" xfId="1057" xr:uid="{7D8EBF36-62BF-49AC-9694-62DF20F8BF81}"/>
    <cellStyle name="Normal 10 3 2 2 3 2 2" xfId="1058" xr:uid="{6EDCFC5E-9996-4F22-A56D-BC4A97703ABD}"/>
    <cellStyle name="Normal 10 3 2 2 3 2 3" xfId="2558" xr:uid="{0BC31149-FC72-43F8-B3FB-38E16F7E9A89}"/>
    <cellStyle name="Normal 10 3 2 2 3 2 4" xfId="2559" xr:uid="{84350DC7-7547-45F5-AB13-591A94994F06}"/>
    <cellStyle name="Normal 10 3 2 2 3 3" xfId="1059" xr:uid="{71D62ED4-6D87-4B6B-A7A6-9E6841465E3D}"/>
    <cellStyle name="Normal 10 3 2 2 3 4" xfId="2560" xr:uid="{6D7B867A-0206-492F-8DFB-9CAFE0668BDB}"/>
    <cellStyle name="Normal 10 3 2 2 3 5" xfId="2561" xr:uid="{68C5D2FB-0ECE-4D6B-8520-75B919598857}"/>
    <cellStyle name="Normal 10 3 2 2 4" xfId="1060" xr:uid="{BC27EFF0-D8F2-4A57-9A8D-7C292B7AA9B1}"/>
    <cellStyle name="Normal 10 3 2 2 4 2" xfId="1061" xr:uid="{C1548C77-EBC7-411F-BE85-693FD9C40DB0}"/>
    <cellStyle name="Normal 10 3 2 2 4 3" xfId="2562" xr:uid="{66F07C2C-7DF1-4AF0-A63E-008F521D31FB}"/>
    <cellStyle name="Normal 10 3 2 2 4 4" xfId="2563" xr:uid="{80ADA174-BB22-449D-81ED-4BAFB3254679}"/>
    <cellStyle name="Normal 10 3 2 2 5" xfId="1062" xr:uid="{1F8E22A3-9205-4176-927D-A2B38AFA183D}"/>
    <cellStyle name="Normal 10 3 2 2 5 2" xfId="2564" xr:uid="{6D26BBC4-F1C5-45B8-AF29-A1E9C7E09486}"/>
    <cellStyle name="Normal 10 3 2 2 5 3" xfId="2565" xr:uid="{60F9E0AB-A646-466A-905B-D1E2DE05BB5E}"/>
    <cellStyle name="Normal 10 3 2 2 5 4" xfId="2566" xr:uid="{B40C3E14-715C-45F7-927D-8222296F05A7}"/>
    <cellStyle name="Normal 10 3 2 2 6" xfId="2567" xr:uid="{E76DB05C-70D0-4E55-8260-7A912B698BC9}"/>
    <cellStyle name="Normal 10 3 2 2 7" xfId="2568" xr:uid="{5887BCFA-026E-4AD8-99D5-BA8033D4590A}"/>
    <cellStyle name="Normal 10 3 2 2 8" xfId="2569" xr:uid="{14615896-1D88-472A-841E-27468EC2211C}"/>
    <cellStyle name="Normal 10 3 2 3" xfId="251" xr:uid="{BBB03E4D-5246-48C3-9579-AACFCD686482}"/>
    <cellStyle name="Normal 10 3 2 3 2" xfId="491" xr:uid="{98335CFF-F091-4EBF-B477-027D847181F4}"/>
    <cellStyle name="Normal 10 3 2 3 2 2" xfId="492" xr:uid="{0A9C2FE3-3F7E-4827-A2DF-E34747C59D17}"/>
    <cellStyle name="Normal 10 3 2 3 2 2 2" xfId="1063" xr:uid="{A380BD3F-9AB5-45B3-B291-7DE6E57204F0}"/>
    <cellStyle name="Normal 10 3 2 3 2 2 2 2" xfId="1064" xr:uid="{67222882-CEFA-4FD8-AA93-8A0EB7C39BAE}"/>
    <cellStyle name="Normal 10 3 2 3 2 2 3" xfId="1065" xr:uid="{6F5C530F-1357-4BA3-9021-1491360D0228}"/>
    <cellStyle name="Normal 10 3 2 3 2 3" xfId="1066" xr:uid="{98A9C841-E3DD-4CAA-868B-176F847B07F9}"/>
    <cellStyle name="Normal 10 3 2 3 2 3 2" xfId="1067" xr:uid="{7B669BE7-DB83-4D0F-919C-CFDA4115BFD2}"/>
    <cellStyle name="Normal 10 3 2 3 2 4" xfId="1068" xr:uid="{56004F64-6758-406D-A529-9FAC0FC9824F}"/>
    <cellStyle name="Normal 10 3 2 3 3" xfId="493" xr:uid="{089B56AB-3482-4118-AE1F-9555CFEBBFF9}"/>
    <cellStyle name="Normal 10 3 2 3 3 2" xfId="1069" xr:uid="{1335C708-FA0D-4245-97F2-3FCFD3CD0852}"/>
    <cellStyle name="Normal 10 3 2 3 3 2 2" xfId="1070" xr:uid="{EB166D9C-96B8-4CEA-B433-32ED9C461C1D}"/>
    <cellStyle name="Normal 10 3 2 3 3 3" xfId="1071" xr:uid="{41924652-6254-4ED0-A269-1C5E104CA113}"/>
    <cellStyle name="Normal 10 3 2 3 3 4" xfId="2570" xr:uid="{ABCBAE60-890F-437E-8ADC-E13B44A15DDF}"/>
    <cellStyle name="Normal 10 3 2 3 4" xfId="1072" xr:uid="{11A6FA57-4226-4DA0-B4D9-0C14DB96E180}"/>
    <cellStyle name="Normal 10 3 2 3 4 2" xfId="1073" xr:uid="{AF92D5D4-1CCC-40C5-AF12-0F84502AC18F}"/>
    <cellStyle name="Normal 10 3 2 3 5" xfId="1074" xr:uid="{0FD3C5F7-FEE4-4BB8-BB7A-6F88826CDD07}"/>
    <cellStyle name="Normal 10 3 2 3 6" xfId="2571" xr:uid="{57031042-F55E-4608-9D4F-80CAEB3615D8}"/>
    <cellStyle name="Normal 10 3 2 4" xfId="252" xr:uid="{16C4F574-4D6D-4FDD-9698-AAD1176B24CD}"/>
    <cellStyle name="Normal 10 3 2 4 2" xfId="494" xr:uid="{B51E23FA-1648-4ED4-9550-C8FF5D7DC379}"/>
    <cellStyle name="Normal 10 3 2 4 2 2" xfId="1075" xr:uid="{AB204FA2-DE32-4C1F-9AAD-7D322B06FBDE}"/>
    <cellStyle name="Normal 10 3 2 4 2 2 2" xfId="1076" xr:uid="{79C89642-0EE2-4443-9AB1-FE97B318701B}"/>
    <cellStyle name="Normal 10 3 2 4 2 3" xfId="1077" xr:uid="{BFE2DD3B-64D5-4002-9BEF-A434BC6557B0}"/>
    <cellStyle name="Normal 10 3 2 4 2 4" xfId="2572" xr:uid="{F63966A4-E312-448A-B2A1-13984A3AB71B}"/>
    <cellStyle name="Normal 10 3 2 4 3" xfId="1078" xr:uid="{D02874F1-4A69-4AD5-98A9-D9D203E98EB4}"/>
    <cellStyle name="Normal 10 3 2 4 3 2" xfId="1079" xr:uid="{FE540840-34FB-4AA3-87E1-E271979E8345}"/>
    <cellStyle name="Normal 10 3 2 4 4" xfId="1080" xr:uid="{8AA7DEC6-9EA2-4258-90D9-5A2103B5C1F4}"/>
    <cellStyle name="Normal 10 3 2 4 5" xfId="2573" xr:uid="{ECF7C588-736E-40FA-ACFB-E5B827EDDC92}"/>
    <cellStyle name="Normal 10 3 2 5" xfId="254" xr:uid="{3222CD61-8234-41B2-9C30-AEF858F28BFC}"/>
    <cellStyle name="Normal 10 3 2 5 2" xfId="1081" xr:uid="{3A46F0EA-BAF2-4910-B252-9F1F1AEB6329}"/>
    <cellStyle name="Normal 10 3 2 5 2 2" xfId="1082" xr:uid="{CB0BF3F5-10C6-4869-A222-C9D927B7CCAC}"/>
    <cellStyle name="Normal 10 3 2 5 3" xfId="1083" xr:uid="{92C9AC69-9988-4742-AEFE-9E2F84E00D6C}"/>
    <cellStyle name="Normal 10 3 2 5 4" xfId="2574" xr:uid="{02DC546B-CEBD-4653-B382-ECC4915C4CB9}"/>
    <cellStyle name="Normal 10 3 2 6" xfId="1084" xr:uid="{61874152-A608-467D-B572-E880F44F1E29}"/>
    <cellStyle name="Normal 10 3 2 6 2" xfId="1085" xr:uid="{C519DC92-38EA-4E75-B020-CFF5080B46AC}"/>
    <cellStyle name="Normal 10 3 2 6 3" xfId="2575" xr:uid="{A440987D-8602-466C-9069-173D9A45C06E}"/>
    <cellStyle name="Normal 10 3 2 6 4" xfId="2576" xr:uid="{E9F31105-7C70-4483-A9CC-8080C782CC5E}"/>
    <cellStyle name="Normal 10 3 2 7" xfId="1086" xr:uid="{77C273DA-45B9-4BD7-9327-8538F0489A1E}"/>
    <cellStyle name="Normal 10 3 2 8" xfId="2577" xr:uid="{13AF3880-E205-4423-83A5-90EDB99EE41A}"/>
    <cellStyle name="Normal 10 3 2 9" xfId="2578" xr:uid="{43D548F2-96AE-4CC0-9D69-57D20F1301D3}"/>
    <cellStyle name="Normal 10 3 3" xfId="56" xr:uid="{CABAD956-DFAB-4BB9-9B10-D87E7F269B59}"/>
    <cellStyle name="Normal 10 3 3 2" xfId="57" xr:uid="{0BE4C1E3-AE8C-4098-8B2B-B73021346AC3}"/>
    <cellStyle name="Normal 10 3 3 2 2" xfId="495" xr:uid="{529F378D-8473-45D2-BC94-2C447BD38C4E}"/>
    <cellStyle name="Normal 10 3 3 2 2 2" xfId="1087" xr:uid="{3D6AF1A4-511D-40A4-8780-7DF6631021DD}"/>
    <cellStyle name="Normal 10 3 3 2 2 2 2" xfId="1088" xr:uid="{3FA5056A-6CAD-44EC-B066-376DCE2A57B2}"/>
    <cellStyle name="Normal 10 3 3 2 2 2 2 2" xfId="4448" xr:uid="{869A039A-FBD8-47DC-A9DD-D04CEF37AAAB}"/>
    <cellStyle name="Normal 10 3 3 2 2 2 3" xfId="4449" xr:uid="{3B7D28DC-7F90-409D-8E70-E2AE2200D186}"/>
    <cellStyle name="Normal 10 3 3 2 2 3" xfId="1089" xr:uid="{18D2A92E-579C-47F0-A0A9-D38393CFECF6}"/>
    <cellStyle name="Normal 10 3 3 2 2 3 2" xfId="4450" xr:uid="{5F68BBC6-F423-4B0A-BCE3-7A5FD2503396}"/>
    <cellStyle name="Normal 10 3 3 2 2 4" xfId="2579" xr:uid="{ACAA4332-C82F-4490-B795-D73A2CC0773A}"/>
    <cellStyle name="Normal 10 3 3 2 3" xfId="1090" xr:uid="{824ED007-A280-4C1F-B008-955420CF31C1}"/>
    <cellStyle name="Normal 10 3 3 2 3 2" xfId="1091" xr:uid="{380FF1B1-C957-4B33-B9AE-204E00708ADB}"/>
    <cellStyle name="Normal 10 3 3 2 3 2 2" xfId="4451" xr:uid="{DED021D1-6FBA-47C3-ABEB-728DE61579A7}"/>
    <cellStyle name="Normal 10 3 3 2 3 3" xfId="2580" xr:uid="{D09725B2-F048-4012-9158-8413FD82D43E}"/>
    <cellStyle name="Normal 10 3 3 2 3 4" xfId="2581" xr:uid="{57628815-2B31-4F3E-945F-873B5B7E54F7}"/>
    <cellStyle name="Normal 10 3 3 2 4" xfId="1092" xr:uid="{4E52C7B5-51CA-4D19-859D-243742A092F5}"/>
    <cellStyle name="Normal 10 3 3 2 4 2" xfId="4452" xr:uid="{F28F6A7D-FA1C-45E7-80FA-D7B7C7072606}"/>
    <cellStyle name="Normal 10 3 3 2 5" xfId="2582" xr:uid="{F8CB3649-D456-419C-9E00-E4D9666E54F0}"/>
    <cellStyle name="Normal 10 3 3 2 6" xfId="2583" xr:uid="{E5110189-E661-48D9-9CA7-D6B3D0C93FD6}"/>
    <cellStyle name="Normal 10 3 3 3" xfId="255" xr:uid="{905A78CF-D010-4075-A10D-EE1AE1E1E04B}"/>
    <cellStyle name="Normal 10 3 3 3 2" xfId="1093" xr:uid="{85F3379A-84E1-4685-B541-D1EE47CB71FB}"/>
    <cellStyle name="Normal 10 3 3 3 2 2" xfId="1094" xr:uid="{0CE3F952-5146-460F-A7FA-FFBE3A8A688C}"/>
    <cellStyle name="Normal 10 3 3 3 2 2 2" xfId="4453" xr:uid="{A015F8F5-259F-418D-8E11-BB0400DF0DE5}"/>
    <cellStyle name="Normal 10 3 3 3 2 3" xfId="2584" xr:uid="{BBA33588-B29F-42A4-85F2-76F5F41A15FA}"/>
    <cellStyle name="Normal 10 3 3 3 2 4" xfId="2585" xr:uid="{3A08BC74-6561-441E-B0C8-B848DA1B04F5}"/>
    <cellStyle name="Normal 10 3 3 3 3" xfId="1095" xr:uid="{7FC9AD1E-49A4-4043-8513-CED69CF4398B}"/>
    <cellStyle name="Normal 10 3 3 3 3 2" xfId="4454" xr:uid="{5869D491-B0C3-409B-BB54-24DEDFBC195E}"/>
    <cellStyle name="Normal 10 3 3 3 4" xfId="2586" xr:uid="{63291EA5-D146-4403-BED2-7898CB1DD871}"/>
    <cellStyle name="Normal 10 3 3 3 5" xfId="2587" xr:uid="{BA038F0C-A7F4-4432-B2D7-5D1A1BE1B9A8}"/>
    <cellStyle name="Normal 10 3 3 4" xfId="1096" xr:uid="{AE450BDA-BC9C-4316-95D3-E8D89A508FDB}"/>
    <cellStyle name="Normal 10 3 3 4 2" xfId="1097" xr:uid="{390EA222-F4AD-49E3-89A6-BC4CC00F5365}"/>
    <cellStyle name="Normal 10 3 3 4 2 2" xfId="4455" xr:uid="{30D79DA1-ADCB-48F5-96D1-9AEEBF766D16}"/>
    <cellStyle name="Normal 10 3 3 4 3" xfId="2588" xr:uid="{35FC41D6-EE56-40CC-93A0-EB7003F48341}"/>
    <cellStyle name="Normal 10 3 3 4 4" xfId="2589" xr:uid="{BC8F915C-20DE-4A73-ADD2-F300B2A19027}"/>
    <cellStyle name="Normal 10 3 3 5" xfId="1098" xr:uid="{272F8D9A-AEBE-4B7A-A532-22C9E2E7B158}"/>
    <cellStyle name="Normal 10 3 3 5 2" xfId="2590" xr:uid="{03514AC8-FC76-468E-A418-2A4B3E76A576}"/>
    <cellStyle name="Normal 10 3 3 5 3" xfId="2591" xr:uid="{BFD97C19-E5B5-4CFD-A73E-B529F003C05F}"/>
    <cellStyle name="Normal 10 3 3 5 4" xfId="2592" xr:uid="{4C5F2B36-4001-40CA-AB26-6A8CB71631D0}"/>
    <cellStyle name="Normal 10 3 3 6" xfId="2593" xr:uid="{87F20D05-7490-4E07-9D20-F868143CE36F}"/>
    <cellStyle name="Normal 10 3 3 7" xfId="2594" xr:uid="{1C49D939-6608-40C1-8513-18A6E026751D}"/>
    <cellStyle name="Normal 10 3 3 8" xfId="2595" xr:uid="{6CA8E496-3392-4383-9EC8-A4BBBEFEE837}"/>
    <cellStyle name="Normal 10 3 4" xfId="58" xr:uid="{FC276C7F-A576-4C04-A0D1-0C262CAD3BE1}"/>
    <cellStyle name="Normal 10 3 4 2" xfId="496" xr:uid="{75A906EE-6B04-44DE-AD18-185DA5FC348F}"/>
    <cellStyle name="Normal 10 3 4 2 2" xfId="497" xr:uid="{1C0483EB-1A70-44E6-B1EE-CC39A44183F0}"/>
    <cellStyle name="Normal 10 3 4 2 2 2" xfId="1099" xr:uid="{97226C6A-04E6-41D5-9193-13F4A7C15455}"/>
    <cellStyle name="Normal 10 3 4 2 2 2 2" xfId="1100" xr:uid="{06520984-539A-4BDA-9155-D3A3398F05A9}"/>
    <cellStyle name="Normal 10 3 4 2 2 3" xfId="1101" xr:uid="{872A8B87-24B6-4D37-8667-6213933F9C92}"/>
    <cellStyle name="Normal 10 3 4 2 2 4" xfId="2596" xr:uid="{6EA62E89-AC31-40AC-AE23-677E14C7D9C1}"/>
    <cellStyle name="Normal 10 3 4 2 3" xfId="1102" xr:uid="{20CB95B0-177D-4E04-B5D3-AEBE1CAB3A87}"/>
    <cellStyle name="Normal 10 3 4 2 3 2" xfId="1103" xr:uid="{AC135FDB-183F-4F76-AB2F-FE6A8B3E6FDD}"/>
    <cellStyle name="Normal 10 3 4 2 4" xfId="1104" xr:uid="{7A25C0FE-CBBB-4ECA-9018-C45F153099E8}"/>
    <cellStyle name="Normal 10 3 4 2 5" xfId="2597" xr:uid="{24E6A1E5-3951-43DA-81BA-15D9283EB9D4}"/>
    <cellStyle name="Normal 10 3 4 3" xfId="498" xr:uid="{43873F96-F58C-4BFE-81CE-ECD3853FB4EA}"/>
    <cellStyle name="Normal 10 3 4 3 2" xfId="1105" xr:uid="{46E141ED-CA6C-4AF3-BB16-B22DE61A3774}"/>
    <cellStyle name="Normal 10 3 4 3 2 2" xfId="1106" xr:uid="{81E1F763-B764-42BF-B299-9155394E4848}"/>
    <cellStyle name="Normal 10 3 4 3 3" xfId="1107" xr:uid="{3FD08507-6536-4616-B3B4-FAB7E87C7CB4}"/>
    <cellStyle name="Normal 10 3 4 3 4" xfId="2598" xr:uid="{3103169B-4C51-4FF2-9623-928390BBCA28}"/>
    <cellStyle name="Normal 10 3 4 4" xfId="1108" xr:uid="{FEFE0BD5-116C-4905-9B15-3FDADE9F95AC}"/>
    <cellStyle name="Normal 10 3 4 4 2" xfId="1109" xr:uid="{35713B64-B31E-42D2-8E61-7B1F0E40321F}"/>
    <cellStyle name="Normal 10 3 4 4 3" xfId="2599" xr:uid="{95245B4C-F965-4DD9-8153-718868F1951D}"/>
    <cellStyle name="Normal 10 3 4 4 4" xfId="2600" xr:uid="{964AEB12-13DA-488B-BB30-4C2E273F1602}"/>
    <cellStyle name="Normal 10 3 4 5" xfId="1110" xr:uid="{E9C43667-B8F1-4AA0-9ACD-48E5CC1175F4}"/>
    <cellStyle name="Normal 10 3 4 6" xfId="2601" xr:uid="{87DBA8F7-6477-4073-B812-21BF7389B834}"/>
    <cellStyle name="Normal 10 3 4 7" xfId="2602" xr:uid="{BECC9C19-C83B-4909-BE65-58A7652906F3}"/>
    <cellStyle name="Normal 10 3 5" xfId="256" xr:uid="{0FCF5826-3926-49CF-93D4-525791912091}"/>
    <cellStyle name="Normal 10 3 5 2" xfId="499" xr:uid="{C5362968-9E02-4815-AC6B-E7068B27DE14}"/>
    <cellStyle name="Normal 10 3 5 2 2" xfId="1111" xr:uid="{2EDB6444-ECFF-4E49-9510-37EE20855DC3}"/>
    <cellStyle name="Normal 10 3 5 2 2 2" xfId="1112" xr:uid="{3563386E-B831-4B1A-83F3-747EB7551F3E}"/>
    <cellStyle name="Normal 10 3 5 2 3" xfId="1113" xr:uid="{8136D951-0BEB-4D91-AC40-66C64D4566FC}"/>
    <cellStyle name="Normal 10 3 5 2 4" xfId="2603" xr:uid="{612B0346-4CCB-472E-BA6B-431CB4D96681}"/>
    <cellStyle name="Normal 10 3 5 3" xfId="1114" xr:uid="{8042E8F4-C100-4CC9-A17E-ECAE2AC7623F}"/>
    <cellStyle name="Normal 10 3 5 3 2" xfId="1115" xr:uid="{A56C6789-5D4B-42F7-9BD6-E2987AE99D91}"/>
    <cellStyle name="Normal 10 3 5 3 3" xfId="2604" xr:uid="{14EB2188-F224-48D5-9677-9FC20000112A}"/>
    <cellStyle name="Normal 10 3 5 3 4" xfId="2605" xr:uid="{6E910DEB-9FA0-4A77-B974-18CC14F2A81C}"/>
    <cellStyle name="Normal 10 3 5 4" xfId="1116" xr:uid="{8372B5EA-4CDD-42D5-9AF9-9608B9913233}"/>
    <cellStyle name="Normal 10 3 5 5" xfId="2606" xr:uid="{7E8CB716-89CB-43BC-BAA8-1F2FBDD582E8}"/>
    <cellStyle name="Normal 10 3 5 6" xfId="2607" xr:uid="{87BB7192-DEB4-452B-BBD3-54A4CE3D9B16}"/>
    <cellStyle name="Normal 10 3 6" xfId="257" xr:uid="{EC438B43-3400-4E15-85B6-24E2251599B6}"/>
    <cellStyle name="Normal 10 3 6 2" xfId="1117" xr:uid="{2DA1555D-8BFD-4C78-AA47-5123AEB8DF21}"/>
    <cellStyle name="Normal 10 3 6 2 2" xfId="1118" xr:uid="{18A8C585-D1DA-42B7-9075-EBAC8859165C}"/>
    <cellStyle name="Normal 10 3 6 2 3" xfId="2608" xr:uid="{25C29706-F7AF-4409-9560-B6A00C3A8E69}"/>
    <cellStyle name="Normal 10 3 6 2 4" xfId="2609" xr:uid="{EB93B41D-BFB1-424C-A667-E582A8644072}"/>
    <cellStyle name="Normal 10 3 6 3" xfId="1119" xr:uid="{4B722D92-341E-4456-843B-7D71F1D6B0C4}"/>
    <cellStyle name="Normal 10 3 6 4" xfId="2610" xr:uid="{D117FE09-DE8A-4556-BCA8-E49EAD606D7F}"/>
    <cellStyle name="Normal 10 3 6 5" xfId="2611" xr:uid="{57364C2C-F7E3-41A2-993C-BC48288BEF09}"/>
    <cellStyle name="Normal 10 3 7" xfId="1120" xr:uid="{A3D894CE-7C9D-4708-A946-C8B0147EE72C}"/>
    <cellStyle name="Normal 10 3 7 2" xfId="1121" xr:uid="{C38A98DF-8ECB-4CA8-B97A-95515FB9ABA9}"/>
    <cellStyle name="Normal 10 3 7 3" xfId="2612" xr:uid="{F683FD14-F8B4-4875-A6DF-04B8CFF16B56}"/>
    <cellStyle name="Normal 10 3 7 4" xfId="2613" xr:uid="{131D05ED-D870-4AC0-8537-0734E3EA7ADF}"/>
    <cellStyle name="Normal 10 3 8" xfId="1122" xr:uid="{8376D2BE-2AA5-40D7-8442-6E1617EE6E8D}"/>
    <cellStyle name="Normal 10 3 8 2" xfId="2614" xr:uid="{DBBFF016-7699-4EBF-B958-80725571CAFC}"/>
    <cellStyle name="Normal 10 3 8 3" xfId="2615" xr:uid="{4BC0E0B0-F073-4109-96AD-120F8B9A52BA}"/>
    <cellStyle name="Normal 10 3 8 4" xfId="2616" xr:uid="{8D166A2F-BC9D-4909-83F2-99F52085E511}"/>
    <cellStyle name="Normal 10 3 9" xfId="2617" xr:uid="{3072D186-C854-4476-B27E-733D64CBF358}"/>
    <cellStyle name="Normal 10 4" xfId="59" xr:uid="{26CDA99C-E165-4A17-B6F0-EABC697D33A3}"/>
    <cellStyle name="Normal 10 4 10" xfId="2618" xr:uid="{3099B780-098B-4496-8F38-5E27FAFDB331}"/>
    <cellStyle name="Normal 10 4 11" xfId="2619" xr:uid="{53E558AB-CF0B-49F8-889E-304DB2ECC939}"/>
    <cellStyle name="Normal 10 4 2" xfId="60" xr:uid="{1C68BC98-801C-4DEC-A674-2DB7166EF58B}"/>
    <cellStyle name="Normal 10 4 2 2" xfId="258" xr:uid="{6D2E42C2-00FD-4A77-9921-308E7882E883}"/>
    <cellStyle name="Normal 10 4 2 2 2" xfId="500" xr:uid="{5E4AF354-157D-49C2-9387-49F95B0E361E}"/>
    <cellStyle name="Normal 10 4 2 2 2 2" xfId="501" xr:uid="{C7D823FE-B12D-4882-9737-2FFD4854779A}"/>
    <cellStyle name="Normal 10 4 2 2 2 2 2" xfId="1123" xr:uid="{4291DA97-1080-47F5-A293-5746762CD4FE}"/>
    <cellStyle name="Normal 10 4 2 2 2 2 3" xfId="2620" xr:uid="{4D5ADB84-F27C-40A1-9008-3874CAD853C9}"/>
    <cellStyle name="Normal 10 4 2 2 2 2 4" xfId="2621" xr:uid="{5515EE33-1F82-4C36-9207-684427F4C384}"/>
    <cellStyle name="Normal 10 4 2 2 2 3" xfId="1124" xr:uid="{38C41095-3A0A-43AF-B6A7-359D70A8C55A}"/>
    <cellStyle name="Normal 10 4 2 2 2 3 2" xfId="2622" xr:uid="{EEE2BEB4-E5A4-4D3B-8C64-0BD5108B9CD4}"/>
    <cellStyle name="Normal 10 4 2 2 2 3 3" xfId="2623" xr:uid="{7ADDB9FE-C339-41EC-B78E-12B98F63E3D6}"/>
    <cellStyle name="Normal 10 4 2 2 2 3 4" xfId="2624" xr:uid="{729311F7-95A2-4D77-9E39-71B5D285734E}"/>
    <cellStyle name="Normal 10 4 2 2 2 4" xfId="2625" xr:uid="{4FA85BD3-5E35-4C64-A3B5-8B5DCE029409}"/>
    <cellStyle name="Normal 10 4 2 2 2 5" xfId="2626" xr:uid="{6B483123-7137-4466-B1CA-ABD1DCA5AF4D}"/>
    <cellStyle name="Normal 10 4 2 2 2 6" xfId="2627" xr:uid="{734DC30B-89C6-4160-BB44-E280BBB06C78}"/>
    <cellStyle name="Normal 10 4 2 2 3" xfId="502" xr:uid="{E2995D68-30AD-4E83-9D85-434A4C8BE78A}"/>
    <cellStyle name="Normal 10 4 2 2 3 2" xfId="1125" xr:uid="{5AF944AB-CED3-4651-B3A5-07863BF862FF}"/>
    <cellStyle name="Normal 10 4 2 2 3 2 2" xfId="2628" xr:uid="{473D3F26-1724-4FD7-8F4F-7F897644842E}"/>
    <cellStyle name="Normal 10 4 2 2 3 2 3" xfId="2629" xr:uid="{0E9F3CE4-1CCA-431C-8612-9CF881CF7972}"/>
    <cellStyle name="Normal 10 4 2 2 3 2 4" xfId="2630" xr:uid="{C8673B23-AF1C-4533-A7B2-F34C1865F112}"/>
    <cellStyle name="Normal 10 4 2 2 3 3" xfId="2631" xr:uid="{E51C2EDD-B970-4E50-8DFA-FFA1A1AB6D71}"/>
    <cellStyle name="Normal 10 4 2 2 3 4" xfId="2632" xr:uid="{F6CEB553-FB39-41EC-A154-D649E28893A8}"/>
    <cellStyle name="Normal 10 4 2 2 3 5" xfId="2633" xr:uid="{BD08F087-7759-4E74-B491-47CA4192ECEA}"/>
    <cellStyle name="Normal 10 4 2 2 4" xfId="1126" xr:uid="{3487BA78-8E39-4BEC-8721-F29DD7C34457}"/>
    <cellStyle name="Normal 10 4 2 2 4 2" xfId="2634" xr:uid="{EC0C000C-3166-4E42-B3B9-000320D9E206}"/>
    <cellStyle name="Normal 10 4 2 2 4 3" xfId="2635" xr:uid="{036D6EA7-A02F-4A40-B448-1273599B3ABE}"/>
    <cellStyle name="Normal 10 4 2 2 4 4" xfId="2636" xr:uid="{82D0CF04-F2C1-43DF-86A1-2B92CCE7C7DC}"/>
    <cellStyle name="Normal 10 4 2 2 5" xfId="2637" xr:uid="{211C7E50-B3E4-4100-B1E2-D64C7C9F6C3F}"/>
    <cellStyle name="Normal 10 4 2 2 5 2" xfId="2638" xr:uid="{0D7F5937-C902-403E-9699-7A6F1DFBE9CE}"/>
    <cellStyle name="Normal 10 4 2 2 5 3" xfId="2639" xr:uid="{978F2C56-E726-436D-A0B5-3E89D21BA671}"/>
    <cellStyle name="Normal 10 4 2 2 5 4" xfId="2640" xr:uid="{29CADFC2-D1A7-4669-B9E0-A91BFC126C2E}"/>
    <cellStyle name="Normal 10 4 2 2 6" xfId="2641" xr:uid="{45537DDB-90E9-44AE-8951-72707ED9ADBB}"/>
    <cellStyle name="Normal 10 4 2 2 7" xfId="2642" xr:uid="{3C0D417B-998F-40E2-9762-D62354C73D5C}"/>
    <cellStyle name="Normal 10 4 2 2 8" xfId="2643" xr:uid="{C6C32A81-92A9-4AB5-9BA0-448D7629717E}"/>
    <cellStyle name="Normal 10 4 2 3" xfId="503" xr:uid="{03EC25E0-E85F-49E4-A031-24F2A4A7726D}"/>
    <cellStyle name="Normal 10 4 2 3 2" xfId="504" xr:uid="{B24D7802-EC06-4D13-981E-8028B8B58035}"/>
    <cellStyle name="Normal 10 4 2 3 2 2" xfId="505" xr:uid="{129A1BED-B0C9-41A5-936D-F13913D91831}"/>
    <cellStyle name="Normal 10 4 2 3 2 3" xfId="2644" xr:uid="{D80AFA52-ABBE-4F70-9B9F-B4F8EB28B92E}"/>
    <cellStyle name="Normal 10 4 2 3 2 4" xfId="2645" xr:uid="{1CA13D13-E8FD-4F97-BC0D-3888B707F1EB}"/>
    <cellStyle name="Normal 10 4 2 3 3" xfId="506" xr:uid="{A9740A4F-1A39-4D39-9F0F-B8E12716D6DA}"/>
    <cellStyle name="Normal 10 4 2 3 3 2" xfId="2646" xr:uid="{9AAF5CF9-878D-45A4-944E-4104B4F3C973}"/>
    <cellStyle name="Normal 10 4 2 3 3 3" xfId="2647" xr:uid="{9B9BFE53-22C1-47B7-892D-02AD72C9A28B}"/>
    <cellStyle name="Normal 10 4 2 3 3 4" xfId="2648" xr:uid="{B45EAD80-4701-4A2F-B153-AD3C1C9C42B6}"/>
    <cellStyle name="Normal 10 4 2 3 4" xfId="2649" xr:uid="{D93C4B4C-C303-4F66-9A62-334895820DBD}"/>
    <cellStyle name="Normal 10 4 2 3 5" xfId="2650" xr:uid="{43A21516-C6C0-4E13-9813-90B0AF4AB455}"/>
    <cellStyle name="Normal 10 4 2 3 6" xfId="2651" xr:uid="{84DD9806-89F0-475E-97F3-9AB9F270046A}"/>
    <cellStyle name="Normal 10 4 2 4" xfId="507" xr:uid="{9F450AAA-0EA7-47DE-B838-20DCA95DC7D8}"/>
    <cellStyle name="Normal 10 4 2 4 2" xfId="508" xr:uid="{EFD78E09-54C8-4AAE-9D8D-EDF6B1837BCD}"/>
    <cellStyle name="Normal 10 4 2 4 2 2" xfId="2652" xr:uid="{EF6D4258-F52D-45C8-BA68-C52C842833A3}"/>
    <cellStyle name="Normal 10 4 2 4 2 3" xfId="2653" xr:uid="{9C307E31-09FF-4382-94A5-91565F3C0BBD}"/>
    <cellStyle name="Normal 10 4 2 4 2 4" xfId="2654" xr:uid="{D1D2B376-339F-4C64-B406-DCDB680D80A2}"/>
    <cellStyle name="Normal 10 4 2 4 3" xfId="2655" xr:uid="{004586D7-4ABA-4833-9733-961E8C6C8059}"/>
    <cellStyle name="Normal 10 4 2 4 4" xfId="2656" xr:uid="{3BCB1400-04E9-4FA4-BA16-11E37FD2DD27}"/>
    <cellStyle name="Normal 10 4 2 4 5" xfId="2657" xr:uid="{DD0510AB-649F-48C3-BB0D-63C09BDBC5E0}"/>
    <cellStyle name="Normal 10 4 2 5" xfId="509" xr:uid="{0A0E1DFD-A35F-46B2-8244-81EE3B2E7B73}"/>
    <cellStyle name="Normal 10 4 2 5 2" xfId="2658" xr:uid="{A2A63266-501B-49D0-B126-3F581EDDF7A8}"/>
    <cellStyle name="Normal 10 4 2 5 3" xfId="2659" xr:uid="{41A1E50D-D1AB-4987-BC00-7048B148C2DB}"/>
    <cellStyle name="Normal 10 4 2 5 4" xfId="2660" xr:uid="{FE8E0F12-999B-49B4-B228-C5B83B6D4658}"/>
    <cellStyle name="Normal 10 4 2 6" xfId="2661" xr:uid="{1E244C61-AF51-450A-B0EC-835DD86ED348}"/>
    <cellStyle name="Normal 10 4 2 6 2" xfId="2662" xr:uid="{5C3B39D3-FDCB-417E-8F8B-2C8183C0E506}"/>
    <cellStyle name="Normal 10 4 2 6 3" xfId="2663" xr:uid="{68B433DC-240E-4308-B3C9-510B26399D4F}"/>
    <cellStyle name="Normal 10 4 2 6 4" xfId="2664" xr:uid="{C7935CAB-9A16-4C6A-8A70-FC855C751F4D}"/>
    <cellStyle name="Normal 10 4 2 7" xfId="2665" xr:uid="{F87D0DE1-D930-4DAD-8AFA-7C43CB39BD42}"/>
    <cellStyle name="Normal 10 4 2 8" xfId="2666" xr:uid="{A744A607-AE4C-46A0-B9BF-134506F3B87F}"/>
    <cellStyle name="Normal 10 4 2 9" xfId="2667" xr:uid="{7146FF6A-AC54-4604-882A-CF297EDA9A18}"/>
    <cellStyle name="Normal 10 4 3" xfId="259" xr:uid="{8559FDEE-2512-4B81-8461-034928BDBE47}"/>
    <cellStyle name="Normal 10 4 3 2" xfId="510" xr:uid="{FC3EA116-FF50-4EC3-B030-8DC65E637995}"/>
    <cellStyle name="Normal 10 4 3 2 2" xfId="511" xr:uid="{B43DAE6F-15E4-4670-853D-CD3654854734}"/>
    <cellStyle name="Normal 10 4 3 2 2 2" xfId="1127" xr:uid="{D1B8B9A5-577C-497B-9D9D-B0D8821FC55B}"/>
    <cellStyle name="Normal 10 4 3 2 2 2 2" xfId="1128" xr:uid="{AC05B4EE-712B-4D23-8400-DFAC1A528805}"/>
    <cellStyle name="Normal 10 4 3 2 2 3" xfId="1129" xr:uid="{E05E0110-8077-4783-AF8D-FF3A591866F9}"/>
    <cellStyle name="Normal 10 4 3 2 2 4" xfId="2668" xr:uid="{5C1815CB-E1FB-4D6F-93AD-7A3BE519F6D0}"/>
    <cellStyle name="Normal 10 4 3 2 3" xfId="1130" xr:uid="{AD96BA36-67B6-4554-AC98-80DC80868B68}"/>
    <cellStyle name="Normal 10 4 3 2 3 2" xfId="1131" xr:uid="{6D4EDF73-08EF-4832-88F6-15022AFDFA67}"/>
    <cellStyle name="Normal 10 4 3 2 3 3" xfId="2669" xr:uid="{60D3414C-7663-44AE-93A4-AA08F0C9B6B2}"/>
    <cellStyle name="Normal 10 4 3 2 3 4" xfId="2670" xr:uid="{4531E62E-C242-4650-8D5B-2FD6C3F318B9}"/>
    <cellStyle name="Normal 10 4 3 2 4" xfId="1132" xr:uid="{8330746A-9A6E-405F-88D3-819258E0C6F5}"/>
    <cellStyle name="Normal 10 4 3 2 5" xfId="2671" xr:uid="{A3859EEA-1D51-4B24-861D-4241179B56E5}"/>
    <cellStyle name="Normal 10 4 3 2 6" xfId="2672" xr:uid="{1C6B329E-A3E7-4807-BDC5-AB9D9F709217}"/>
    <cellStyle name="Normal 10 4 3 3" xfId="512" xr:uid="{D7F2DDE8-2B0E-4B0A-8CE9-D3469BF44CC8}"/>
    <cellStyle name="Normal 10 4 3 3 2" xfId="1133" xr:uid="{80BBCA7B-2A6A-4CB9-AE02-5E37D9754A42}"/>
    <cellStyle name="Normal 10 4 3 3 2 2" xfId="1134" xr:uid="{0BFDC1B5-CFCF-474A-99F2-CB39FE346FDB}"/>
    <cellStyle name="Normal 10 4 3 3 2 3" xfId="2673" xr:uid="{878CEDD3-16BA-4F58-9F7A-E60B5346C3E4}"/>
    <cellStyle name="Normal 10 4 3 3 2 4" xfId="2674" xr:uid="{5C45D062-970D-42DF-985E-C71F44452B3C}"/>
    <cellStyle name="Normal 10 4 3 3 3" xfId="1135" xr:uid="{C95D5B07-8027-4F69-808C-DCBED9B499FE}"/>
    <cellStyle name="Normal 10 4 3 3 4" xfId="2675" xr:uid="{D2EC00E9-F657-4F16-AC2F-2D172BF9E7A7}"/>
    <cellStyle name="Normal 10 4 3 3 5" xfId="2676" xr:uid="{F6CA535E-D66D-4B37-BA77-A76716763EFF}"/>
    <cellStyle name="Normal 10 4 3 4" xfId="1136" xr:uid="{E3448499-E4F5-4CC0-9985-59941386A778}"/>
    <cellStyle name="Normal 10 4 3 4 2" xfId="1137" xr:uid="{6FC747EA-D4DF-4446-A4F4-7BD92676453E}"/>
    <cellStyle name="Normal 10 4 3 4 3" xfId="2677" xr:uid="{9F83A164-F806-4FB3-8A35-6A5F470CDD4B}"/>
    <cellStyle name="Normal 10 4 3 4 4" xfId="2678" xr:uid="{1C19D014-B491-4903-9249-2A165B8F66DF}"/>
    <cellStyle name="Normal 10 4 3 5" xfId="1138" xr:uid="{FB7C4042-0D3E-400C-AFBB-843763B4C576}"/>
    <cellStyle name="Normal 10 4 3 5 2" xfId="2679" xr:uid="{FE5932B6-3CE1-4E9E-BA8C-A5054505D852}"/>
    <cellStyle name="Normal 10 4 3 5 3" xfId="2680" xr:uid="{B72DB238-F65E-47CA-A333-55F62B45FAD8}"/>
    <cellStyle name="Normal 10 4 3 5 4" xfId="2681" xr:uid="{C1706900-5ABD-44DC-81A9-0C93F3592ABA}"/>
    <cellStyle name="Normal 10 4 3 6" xfId="2682" xr:uid="{6F93146B-914A-4CC1-9F1E-1F69AB29259D}"/>
    <cellStyle name="Normal 10 4 3 7" xfId="2683" xr:uid="{B8BABF08-A19F-4B6D-88D0-57B1F4793AC1}"/>
    <cellStyle name="Normal 10 4 3 8" xfId="2684" xr:uid="{D4715AE9-F871-4DD8-8A54-537F022803CA}"/>
    <cellStyle name="Normal 10 4 4" xfId="260" xr:uid="{669664A4-75F9-40DD-8819-B893B78F580C}"/>
    <cellStyle name="Normal 10 4 4 2" xfId="513" xr:uid="{D9A2D583-2678-4E7F-A591-085CEBE4DF67}"/>
    <cellStyle name="Normal 10 4 4 2 2" xfId="514" xr:uid="{163E6626-9B5B-4194-B469-FCCC1BE83607}"/>
    <cellStyle name="Normal 10 4 4 2 2 2" xfId="1139" xr:uid="{8D6F6EF0-F4F6-4FCD-BEF9-8FB59AA2AAF8}"/>
    <cellStyle name="Normal 10 4 4 2 2 3" xfId="2685" xr:uid="{ED02ED8F-B714-442C-86FA-908A07A98DD5}"/>
    <cellStyle name="Normal 10 4 4 2 2 4" xfId="2686" xr:uid="{C33DFB6E-7417-4263-ACC3-165B1BF92513}"/>
    <cellStyle name="Normal 10 4 4 2 3" xfId="1140" xr:uid="{3B87962C-3F1C-41CB-8FB2-8CE622DC97CD}"/>
    <cellStyle name="Normal 10 4 4 2 4" xfId="2687" xr:uid="{34BACFE0-EF8A-4208-B1A9-AA1F585397F4}"/>
    <cellStyle name="Normal 10 4 4 2 5" xfId="2688" xr:uid="{010B2181-033F-435A-90EF-BDDAB085F23F}"/>
    <cellStyle name="Normal 10 4 4 3" xfId="515" xr:uid="{ADB3C9D4-04C6-4220-BAEB-2789F65CA902}"/>
    <cellStyle name="Normal 10 4 4 3 2" xfId="1141" xr:uid="{52BB8F3E-5D1A-44FA-9DDB-BDF956CBBC00}"/>
    <cellStyle name="Normal 10 4 4 3 3" xfId="2689" xr:uid="{0784E122-C565-49CD-9068-9884AB166A51}"/>
    <cellStyle name="Normal 10 4 4 3 4" xfId="2690" xr:uid="{EA379094-2785-4CA1-A8DA-DC10961EC42E}"/>
    <cellStyle name="Normal 10 4 4 4" xfId="1142" xr:uid="{3A80611D-A953-4413-B957-6F4C04F09EB2}"/>
    <cellStyle name="Normal 10 4 4 4 2" xfId="2691" xr:uid="{EB50DFF8-9B1E-4ECF-B27C-84625ADD5034}"/>
    <cellStyle name="Normal 10 4 4 4 3" xfId="2692" xr:uid="{D4E54E98-50A4-4916-90E1-1E6E5F2F20DE}"/>
    <cellStyle name="Normal 10 4 4 4 4" xfId="2693" xr:uid="{8EF09729-B5F9-463C-B4BA-E594425FD9B0}"/>
    <cellStyle name="Normal 10 4 4 5" xfId="2694" xr:uid="{B17CD3F5-899E-49B3-BDDF-BC6E1D214F94}"/>
    <cellStyle name="Normal 10 4 4 6" xfId="2695" xr:uid="{095F4577-7920-4AB0-9011-FDE44AA338B3}"/>
    <cellStyle name="Normal 10 4 4 7" xfId="2696" xr:uid="{0801401F-7B4C-4FC8-A6A0-188CED641481}"/>
    <cellStyle name="Normal 10 4 5" xfId="261" xr:uid="{71152FA1-AAEA-4B13-AA51-C17449C4DFF5}"/>
    <cellStyle name="Normal 10 4 5 2" xfId="516" xr:uid="{576D0CDB-6DAC-42AA-B78F-CC9D260A71C0}"/>
    <cellStyle name="Normal 10 4 5 2 2" xfId="1143" xr:uid="{1809E776-4C71-4C91-ADAB-B9B68BD963E8}"/>
    <cellStyle name="Normal 10 4 5 2 3" xfId="2697" xr:uid="{53AAFEA4-6C54-4AD1-A321-17D1614C77E2}"/>
    <cellStyle name="Normal 10 4 5 2 4" xfId="2698" xr:uid="{B76AC90D-BDC3-4263-94A5-9BF1C3915153}"/>
    <cellStyle name="Normal 10 4 5 3" xfId="1144" xr:uid="{4F19035E-79F8-4633-BD9F-3C7CE5E96DB0}"/>
    <cellStyle name="Normal 10 4 5 3 2" xfId="2699" xr:uid="{039F0BE1-F9D6-482B-B04D-A2D83121356B}"/>
    <cellStyle name="Normal 10 4 5 3 3" xfId="2700" xr:uid="{4F2414C8-DB26-43A4-9746-EB7832E35681}"/>
    <cellStyle name="Normal 10 4 5 3 4" xfId="2701" xr:uid="{8CDB1F9C-6B88-4C84-B8FB-5C01AE846D55}"/>
    <cellStyle name="Normal 10 4 5 4" xfId="2702" xr:uid="{4589FDAF-C63A-4A49-A43C-2FDD440B8A5B}"/>
    <cellStyle name="Normal 10 4 5 5" xfId="2703" xr:uid="{D996D436-7E0C-4B67-BB7E-BCC4E71E0EB9}"/>
    <cellStyle name="Normal 10 4 5 6" xfId="2704" xr:uid="{2A4793AC-F8BE-4B0C-BD81-F04D2118CA2B}"/>
    <cellStyle name="Normal 10 4 6" xfId="517" xr:uid="{4189976A-FC18-460B-8B10-0330ECCE43EF}"/>
    <cellStyle name="Normal 10 4 6 2" xfId="1145" xr:uid="{D3216EA4-E05D-40DA-ACDC-3106B8F4C2F5}"/>
    <cellStyle name="Normal 10 4 6 2 2" xfId="2705" xr:uid="{ACFCE910-9812-4E83-8BF9-205F29EA8812}"/>
    <cellStyle name="Normal 10 4 6 2 3" xfId="2706" xr:uid="{66BC68A5-0B06-43E9-9CB0-8F79D1405FF1}"/>
    <cellStyle name="Normal 10 4 6 2 4" xfId="2707" xr:uid="{98B08B5B-05E0-4723-BB1D-B2FABC78032A}"/>
    <cellStyle name="Normal 10 4 6 3" xfId="2708" xr:uid="{A7F3EC4D-77F2-444D-882B-D3D463BE78A6}"/>
    <cellStyle name="Normal 10 4 6 4" xfId="2709" xr:uid="{2E2098DC-200B-4749-8F56-0E7B9F9AE0F5}"/>
    <cellStyle name="Normal 10 4 6 5" xfId="2710" xr:uid="{78CC1B02-470B-4725-AE79-FE3F7F5701AD}"/>
    <cellStyle name="Normal 10 4 7" xfId="1146" xr:uid="{E20724B8-2E0A-42D2-8C07-03AD6F0B385E}"/>
    <cellStyle name="Normal 10 4 7 2" xfId="2711" xr:uid="{EB1DE2CB-5098-4667-B403-284AE0FC6309}"/>
    <cellStyle name="Normal 10 4 7 3" xfId="2712" xr:uid="{C8929762-D51B-42BA-9349-B86F13078434}"/>
    <cellStyle name="Normal 10 4 7 4" xfId="2713" xr:uid="{5DC40CEA-6C60-42EA-A636-A4866576425C}"/>
    <cellStyle name="Normal 10 4 8" xfId="2714" xr:uid="{22DA773E-6BCC-4083-AC48-8C4F16D1B427}"/>
    <cellStyle name="Normal 10 4 8 2" xfId="2715" xr:uid="{5A75E35C-76DE-497A-BA99-1D54A3624F5F}"/>
    <cellStyle name="Normal 10 4 8 3" xfId="2716" xr:uid="{81998B9C-D80B-43B5-A7AE-13C1FF4C2B0D}"/>
    <cellStyle name="Normal 10 4 8 4" xfId="2717" xr:uid="{B5D6AA46-41B9-46EB-842C-456B87E1059E}"/>
    <cellStyle name="Normal 10 4 9" xfId="2718" xr:uid="{E8EB32DE-B132-4B9B-93E9-9FA2DB5B7B58}"/>
    <cellStyle name="Normal 10 5" xfId="61" xr:uid="{4B14DDEB-D768-4F2C-822F-D13D44905286}"/>
    <cellStyle name="Normal 10 5 2" xfId="62" xr:uid="{65A516DD-AD4E-4DA1-A6FB-BE7A33698A17}"/>
    <cellStyle name="Normal 10 5 2 2" xfId="262" xr:uid="{2376DEF7-6046-45A6-9A08-7521B0AD28B9}"/>
    <cellStyle name="Normal 10 5 2 2 2" xfId="518" xr:uid="{95959848-1112-4720-BC28-57059C2A220E}"/>
    <cellStyle name="Normal 10 5 2 2 2 2" xfId="1147" xr:uid="{EE565CB3-5271-4DB7-8874-9E2A3F328126}"/>
    <cellStyle name="Normal 10 5 2 2 2 3" xfId="2719" xr:uid="{8790CE7C-46B0-4D52-B894-B2834DD4C846}"/>
    <cellStyle name="Normal 10 5 2 2 2 4" xfId="2720" xr:uid="{EAEEF484-F7C5-45AF-8E85-D3134B092BFD}"/>
    <cellStyle name="Normal 10 5 2 2 3" xfId="1148" xr:uid="{865BD54D-0CD6-4F63-A936-BB3143BA2EDA}"/>
    <cellStyle name="Normal 10 5 2 2 3 2" xfId="2721" xr:uid="{B83554C0-91AC-4AD6-8B64-B0D7C7200007}"/>
    <cellStyle name="Normal 10 5 2 2 3 3" xfId="2722" xr:uid="{7BBAA95B-FC8D-43B0-99E8-D8695954B02E}"/>
    <cellStyle name="Normal 10 5 2 2 3 4" xfId="2723" xr:uid="{EB4D5400-5941-4743-B254-E2889C2F6EDB}"/>
    <cellStyle name="Normal 10 5 2 2 4" xfId="2724" xr:uid="{37C2A2A4-8D7B-4168-89C7-6FEDC9707A61}"/>
    <cellStyle name="Normal 10 5 2 2 5" xfId="2725" xr:uid="{BE2286FA-D4D0-4F19-8138-1596EDA4BF10}"/>
    <cellStyle name="Normal 10 5 2 2 6" xfId="2726" xr:uid="{2C46B7B7-3C1B-4AF0-9700-B4D7691FB2F4}"/>
    <cellStyle name="Normal 10 5 2 3" xfId="519" xr:uid="{1F9AE98C-EF00-44DC-B857-3B76D5226CA1}"/>
    <cellStyle name="Normal 10 5 2 3 2" xfId="1149" xr:uid="{97035B10-7EF7-4F1C-A597-E1F4FAAA8583}"/>
    <cellStyle name="Normal 10 5 2 3 2 2" xfId="2727" xr:uid="{A459FC7E-06AA-4FBC-9F41-6BA567D75024}"/>
    <cellStyle name="Normal 10 5 2 3 2 3" xfId="2728" xr:uid="{20B4FBCD-85F1-4010-8A42-03673F82ACF9}"/>
    <cellStyle name="Normal 10 5 2 3 2 4" xfId="2729" xr:uid="{5E6DC9D0-A0DC-42A7-B70A-08704C2708DD}"/>
    <cellStyle name="Normal 10 5 2 3 3" xfId="2730" xr:uid="{E00F8D20-FC8F-40D1-AC48-42369D340C7B}"/>
    <cellStyle name="Normal 10 5 2 3 4" xfId="2731" xr:uid="{8E43FB3B-BCC0-4388-99EA-FCC62E990983}"/>
    <cellStyle name="Normal 10 5 2 3 5" xfId="2732" xr:uid="{8555CC74-9E8C-43EB-AB0B-90C7E141670A}"/>
    <cellStyle name="Normal 10 5 2 4" xfId="1150" xr:uid="{A88687FE-D923-4333-9F3C-82C8D49346DC}"/>
    <cellStyle name="Normal 10 5 2 4 2" xfId="2733" xr:uid="{C1CC17BA-7FA5-4F62-80A8-8E4E81191AB1}"/>
    <cellStyle name="Normal 10 5 2 4 3" xfId="2734" xr:uid="{A6C7C309-C46B-425C-AA21-C8785EA83EC1}"/>
    <cellStyle name="Normal 10 5 2 4 4" xfId="2735" xr:uid="{C515F672-5C9D-40EA-8FBB-861A25BA12B4}"/>
    <cellStyle name="Normal 10 5 2 5" xfId="2736" xr:uid="{F4E3E29B-D194-4D46-95FD-A58ECC94306E}"/>
    <cellStyle name="Normal 10 5 2 5 2" xfId="2737" xr:uid="{06893D5F-AA3F-4EB0-8C3E-79F8D3628217}"/>
    <cellStyle name="Normal 10 5 2 5 3" xfId="2738" xr:uid="{713BF380-5C7C-4C1D-BC60-960499618B1B}"/>
    <cellStyle name="Normal 10 5 2 5 4" xfId="2739" xr:uid="{90E9499F-CFAE-46E7-8809-E4E189C83718}"/>
    <cellStyle name="Normal 10 5 2 6" xfId="2740" xr:uid="{E7C06DE3-0DDC-4D71-863B-363A2974B36C}"/>
    <cellStyle name="Normal 10 5 2 7" xfId="2741" xr:uid="{853DDD33-72BC-4507-A587-99C22A76A9CB}"/>
    <cellStyle name="Normal 10 5 2 8" xfId="2742" xr:uid="{609C9CAC-FF1C-485E-B443-8E8F1C879739}"/>
    <cellStyle name="Normal 10 5 3" xfId="263" xr:uid="{B006EC7A-978B-4550-BF98-78181E0A7C83}"/>
    <cellStyle name="Normal 10 5 3 2" xfId="520" xr:uid="{7880DADE-9C1B-45F4-8E4D-CAF85C384346}"/>
    <cellStyle name="Normal 10 5 3 2 2" xfId="521" xr:uid="{EA585EF8-A7A6-4732-AC67-4414F0A4CE95}"/>
    <cellStyle name="Normal 10 5 3 2 3" xfId="2743" xr:uid="{C7C392F4-5FE0-4CF6-B773-A71EE34950FB}"/>
    <cellStyle name="Normal 10 5 3 2 4" xfId="2744" xr:uid="{CDD3FCB6-47D9-4341-A8CF-0B3296BC6ACB}"/>
    <cellStyle name="Normal 10 5 3 3" xfId="522" xr:uid="{FCE925FA-85B0-4A0A-82F3-3F3F50A7F22A}"/>
    <cellStyle name="Normal 10 5 3 3 2" xfId="2745" xr:uid="{CBD3634D-9276-450B-AD86-22BCADEE470E}"/>
    <cellStyle name="Normal 10 5 3 3 3" xfId="2746" xr:uid="{21111C58-D18F-448F-AC77-8D59985483C8}"/>
    <cellStyle name="Normal 10 5 3 3 4" xfId="2747" xr:uid="{05D65502-6D86-475E-812B-D6AEBE80F262}"/>
    <cellStyle name="Normal 10 5 3 4" xfId="2748" xr:uid="{D8C0EB30-5F0E-42C4-89F1-214652CA425E}"/>
    <cellStyle name="Normal 10 5 3 5" xfId="2749" xr:uid="{93885DD9-EB41-4D30-B905-8C41403AB761}"/>
    <cellStyle name="Normal 10 5 3 6" xfId="2750" xr:uid="{530CB826-8614-4168-9FE1-A6CE79D367EF}"/>
    <cellStyle name="Normal 10 5 4" xfId="264" xr:uid="{43501040-59ED-4E40-8563-47E1822BB709}"/>
    <cellStyle name="Normal 10 5 4 2" xfId="523" xr:uid="{A0701457-1049-44B4-9154-015EC8BBBBED}"/>
    <cellStyle name="Normal 10 5 4 2 2" xfId="2751" xr:uid="{FFCA96C0-CE56-4DC0-8C6B-634D699F97F5}"/>
    <cellStyle name="Normal 10 5 4 2 3" xfId="2752" xr:uid="{A0EEB744-9E57-47BA-970F-4954AE0743FE}"/>
    <cellStyle name="Normal 10 5 4 2 4" xfId="2753" xr:uid="{B8AD8677-144F-4663-BC27-8C584C387971}"/>
    <cellStyle name="Normal 10 5 4 3" xfId="2754" xr:uid="{40EF7A67-56AA-4775-8EDF-D03E0D28BDFF}"/>
    <cellStyle name="Normal 10 5 4 4" xfId="2755" xr:uid="{7724C6D9-75D4-4A54-97DF-85DFAE96EE9F}"/>
    <cellStyle name="Normal 10 5 4 5" xfId="2756" xr:uid="{0A03E501-DA5E-4174-ABD1-D08402767ABA}"/>
    <cellStyle name="Normal 10 5 5" xfId="524" xr:uid="{34E08AC8-C52D-43DE-B1C5-D160A8EA9F86}"/>
    <cellStyle name="Normal 10 5 5 2" xfId="2757" xr:uid="{12E31BB5-3994-4807-8606-A8FD6BB8A7DB}"/>
    <cellStyle name="Normal 10 5 5 3" xfId="2758" xr:uid="{0AA67873-B011-4F44-80F9-31BD58DE7BF2}"/>
    <cellStyle name="Normal 10 5 5 4" xfId="2759" xr:uid="{AE399576-E14B-476A-99D3-5AE02D937042}"/>
    <cellStyle name="Normal 10 5 6" xfId="2760" xr:uid="{F8640578-ACFE-42EF-BF2B-0F7F23226173}"/>
    <cellStyle name="Normal 10 5 6 2" xfId="2761" xr:uid="{766098AA-38C3-46CC-9CCD-8DEC3F20A9FC}"/>
    <cellStyle name="Normal 10 5 6 3" xfId="2762" xr:uid="{11F7F968-6AEC-4497-B787-973F7606D1A0}"/>
    <cellStyle name="Normal 10 5 6 4" xfId="2763" xr:uid="{0BD0DAE1-A76A-4480-9A12-D543ED160915}"/>
    <cellStyle name="Normal 10 5 7" xfId="2764" xr:uid="{B205576D-A454-4C39-9A9F-C0AAD35C4CE7}"/>
    <cellStyle name="Normal 10 5 8" xfId="2765" xr:uid="{98EB546A-039A-4D1F-AB5C-400060D3328C}"/>
    <cellStyle name="Normal 10 5 9" xfId="2766" xr:uid="{40C0744A-4A0E-4DFB-89CA-C69A9D0B00AC}"/>
    <cellStyle name="Normal 10 6" xfId="63" xr:uid="{96F6AA3F-3838-4FE5-9A45-E4EA72F3C7DF}"/>
    <cellStyle name="Normal 10 6 2" xfId="265" xr:uid="{1719E4F7-669A-4E44-BD9C-32909A568291}"/>
    <cellStyle name="Normal 10 6 2 2" xfId="525" xr:uid="{7376E45B-95BA-49B2-906D-65283F25994F}"/>
    <cellStyle name="Normal 10 6 2 2 2" xfId="1151" xr:uid="{C8ABCF0E-1121-460F-8658-977005B898A9}"/>
    <cellStyle name="Normal 10 6 2 2 2 2" xfId="1152" xr:uid="{705A3F9A-6C68-4F34-88C2-DC6B1D445430}"/>
    <cellStyle name="Normal 10 6 2 2 3" xfId="1153" xr:uid="{59376728-790F-424C-9107-5C059374D07E}"/>
    <cellStyle name="Normal 10 6 2 2 4" xfId="2767" xr:uid="{6862E0DB-5193-43C4-901B-67E910DBF3A0}"/>
    <cellStyle name="Normal 10 6 2 3" xfId="1154" xr:uid="{4952539B-D50E-4D7B-B70C-5F607F01B0A5}"/>
    <cellStyle name="Normal 10 6 2 3 2" xfId="1155" xr:uid="{BAF2FB3D-9D4C-483F-970B-159C1E4664E6}"/>
    <cellStyle name="Normal 10 6 2 3 3" xfId="2768" xr:uid="{264930F8-65E3-41BF-9017-245201943B58}"/>
    <cellStyle name="Normal 10 6 2 3 4" xfId="2769" xr:uid="{DDE0DCDD-5DEB-4928-8ACE-1ECA0E3CBCC8}"/>
    <cellStyle name="Normal 10 6 2 4" xfId="1156" xr:uid="{2553653F-02FF-4290-9D0B-8B5F242A9C26}"/>
    <cellStyle name="Normal 10 6 2 5" xfId="2770" xr:uid="{97C41181-449D-49C7-996C-5B6BEF94EC29}"/>
    <cellStyle name="Normal 10 6 2 6" xfId="2771" xr:uid="{1641C239-D4F0-44B0-A23A-D890295637EA}"/>
    <cellStyle name="Normal 10 6 3" xfId="526" xr:uid="{94E0F442-559B-4097-BBBC-310095DB9847}"/>
    <cellStyle name="Normal 10 6 3 2" xfId="1157" xr:uid="{37B890F8-2316-414B-98EC-099C2D2E5828}"/>
    <cellStyle name="Normal 10 6 3 2 2" xfId="1158" xr:uid="{EEF47221-3A93-4124-AF47-D9C2F60929A9}"/>
    <cellStyle name="Normal 10 6 3 2 3" xfId="2772" xr:uid="{FB9BA11C-B338-494C-8C59-51BC4F747E14}"/>
    <cellStyle name="Normal 10 6 3 2 4" xfId="2773" xr:uid="{74393D66-CF84-40CE-8836-4BEC6A42C565}"/>
    <cellStyle name="Normal 10 6 3 3" xfId="1159" xr:uid="{46CF1CD6-0F4F-461C-B523-E1F6EBA7EE91}"/>
    <cellStyle name="Normal 10 6 3 4" xfId="2774" xr:uid="{1BF4D138-C436-4550-93BE-3382B216F05D}"/>
    <cellStyle name="Normal 10 6 3 5" xfId="2775" xr:uid="{9FB5D528-AD2C-4838-A8FB-DB2F1F7D92D1}"/>
    <cellStyle name="Normal 10 6 4" xfId="1160" xr:uid="{FD42BD2F-893A-4537-898E-AE426B5FA5E5}"/>
    <cellStyle name="Normal 10 6 4 2" xfId="1161" xr:uid="{72C7058D-65EC-4169-B53D-12FD47558C2C}"/>
    <cellStyle name="Normal 10 6 4 3" xfId="2776" xr:uid="{8CD389F8-C5B5-4EF8-955C-DECC6F82013F}"/>
    <cellStyle name="Normal 10 6 4 4" xfId="2777" xr:uid="{F4E4F491-A35D-4AF5-B2F5-9395307CA955}"/>
    <cellStyle name="Normal 10 6 5" xfId="1162" xr:uid="{DA105CA5-E8F7-4487-9BC9-0DC3D0A4606A}"/>
    <cellStyle name="Normal 10 6 5 2" xfId="2778" xr:uid="{12BD061A-6B66-442B-BE36-1DF135610067}"/>
    <cellStyle name="Normal 10 6 5 3" xfId="2779" xr:uid="{B0225CAF-B7F0-48EB-847B-2AAD03A34B4E}"/>
    <cellStyle name="Normal 10 6 5 4" xfId="2780" xr:uid="{6A9E8A05-E769-4ED4-BE76-149C8B047F49}"/>
    <cellStyle name="Normal 10 6 6" xfId="2781" xr:uid="{FA69E191-7B3F-458F-A19E-4F4CF3C1AA83}"/>
    <cellStyle name="Normal 10 6 7" xfId="2782" xr:uid="{96000C43-3954-4608-BC19-A59D5F947919}"/>
    <cellStyle name="Normal 10 6 8" xfId="2783" xr:uid="{3540B703-3F50-4EFE-A467-B721C21129DC}"/>
    <cellStyle name="Normal 10 7" xfId="266" xr:uid="{A89AE7A0-2199-4796-B935-7EBFDB4E2E3A}"/>
    <cellStyle name="Normal 10 7 2" xfId="527" xr:uid="{512E5991-7495-4A96-B961-CE9DE6EE3E9D}"/>
    <cellStyle name="Normal 10 7 2 2" xfId="528" xr:uid="{DA5A66FD-3DCC-4F62-8C67-3CBAA78B74B9}"/>
    <cellStyle name="Normal 10 7 2 2 2" xfId="1163" xr:uid="{7EE14AE7-4BB2-472F-BC0E-30A2B1C2E5CE}"/>
    <cellStyle name="Normal 10 7 2 2 3" xfId="2784" xr:uid="{37554DA0-0183-4C58-ABFB-6C0D0E1E27DF}"/>
    <cellStyle name="Normal 10 7 2 2 4" xfId="2785" xr:uid="{325E0F4E-5C88-4A0C-A5F3-608D3F4C8FA9}"/>
    <cellStyle name="Normal 10 7 2 3" xfId="1164" xr:uid="{E867F765-7EBE-4899-A822-86EEAAFBDB17}"/>
    <cellStyle name="Normal 10 7 2 4" xfId="2786" xr:uid="{28C4F4DF-4B83-4F30-ACD2-2BF4C2E9F11F}"/>
    <cellStyle name="Normal 10 7 2 5" xfId="2787" xr:uid="{A7C6017E-DB09-4A08-BD93-7A988F3309DE}"/>
    <cellStyle name="Normal 10 7 3" xfId="529" xr:uid="{A4DEED1C-A896-4768-A75E-981D1DA351C1}"/>
    <cellStyle name="Normal 10 7 3 2" xfId="1165" xr:uid="{FA666B94-BD59-4959-9F72-9585EE2F88D1}"/>
    <cellStyle name="Normal 10 7 3 3" xfId="2788" xr:uid="{052CA712-50E5-4E80-92D2-A5611CD20ED4}"/>
    <cellStyle name="Normal 10 7 3 4" xfId="2789" xr:uid="{BEBF10DB-686D-45AE-BC7D-68E9359B1442}"/>
    <cellStyle name="Normal 10 7 4" xfId="1166" xr:uid="{441FB921-C53A-4042-B7CB-C36C9B47BEDC}"/>
    <cellStyle name="Normal 10 7 4 2" xfId="2790" xr:uid="{EA3F90EF-E0DE-4E17-B2FF-50690EA84932}"/>
    <cellStyle name="Normal 10 7 4 3" xfId="2791" xr:uid="{0A2E7B9C-4266-48D1-961B-124A1794081A}"/>
    <cellStyle name="Normal 10 7 4 4" xfId="2792" xr:uid="{6A932755-F251-4123-B52D-70B18A5727DF}"/>
    <cellStyle name="Normal 10 7 5" xfId="2793" xr:uid="{EFCDCBE2-FBA7-422E-BF3E-E68A359D0ABA}"/>
    <cellStyle name="Normal 10 7 6" xfId="2794" xr:uid="{6935222C-A964-4FFB-98F2-1F7391050E40}"/>
    <cellStyle name="Normal 10 7 7" xfId="2795" xr:uid="{5A78E31A-F574-420E-835F-A139B2E246B1}"/>
    <cellStyle name="Normal 10 8" xfId="267" xr:uid="{0ECEC8DE-BC08-4514-B4B4-08803786587E}"/>
    <cellStyle name="Normal 10 8 2" xfId="530" xr:uid="{8C759089-A1A6-4CA0-8FB7-96AD718C4239}"/>
    <cellStyle name="Normal 10 8 2 2" xfId="1167" xr:uid="{A03C74A2-8228-48EE-AB6E-55BCA01641D5}"/>
    <cellStyle name="Normal 10 8 2 3" xfId="2796" xr:uid="{73FA20DE-A179-41C0-800B-A994C70AD830}"/>
    <cellStyle name="Normal 10 8 2 4" xfId="2797" xr:uid="{5826B1F5-66DF-4410-A21D-3F8B189447E2}"/>
    <cellStyle name="Normal 10 8 3" xfId="1168" xr:uid="{89FC1497-F6B8-47D7-8F1A-D77333780142}"/>
    <cellStyle name="Normal 10 8 3 2" xfId="2798" xr:uid="{48726E95-4244-444E-A519-9E58CAB7C5D7}"/>
    <cellStyle name="Normal 10 8 3 3" xfId="2799" xr:uid="{777C57AF-76CA-462B-9101-D116CA1DDCED}"/>
    <cellStyle name="Normal 10 8 3 4" xfId="2800" xr:uid="{ACEF52EC-8E6F-4320-B400-EBCF5A988F52}"/>
    <cellStyle name="Normal 10 8 4" xfId="2801" xr:uid="{FE93A2B7-8A2C-491C-969D-E84A9F7E887E}"/>
    <cellStyle name="Normal 10 8 5" xfId="2802" xr:uid="{E859A470-5404-44A0-A500-E495ED944ABE}"/>
    <cellStyle name="Normal 10 8 6" xfId="2803" xr:uid="{D2E321D0-A556-47B3-B278-0B98579A6A22}"/>
    <cellStyle name="Normal 10 9" xfId="268" xr:uid="{AB1FE2F1-47A2-4495-A1EF-091AB48F1645}"/>
    <cellStyle name="Normal 10 9 2" xfId="1169" xr:uid="{E9712D59-73F5-40FA-BCC4-DF6C3D939FBE}"/>
    <cellStyle name="Normal 10 9 2 2" xfId="2804" xr:uid="{BA33621E-6060-4546-AAEB-7D6E5F3A9B66}"/>
    <cellStyle name="Normal 10 9 2 2 2" xfId="4333" xr:uid="{8E9C26A9-B7D4-4BD4-8892-645304026870}"/>
    <cellStyle name="Normal 10 9 2 2 3" xfId="4682" xr:uid="{EE12E348-042D-437E-BBC9-57432A3AE5A9}"/>
    <cellStyle name="Normal 10 9 2 3" xfId="2805" xr:uid="{00F898BB-022D-4A7E-A59D-5D84B8D0BAFB}"/>
    <cellStyle name="Normal 10 9 2 4" xfId="2806" xr:uid="{5DD3E546-17E3-4702-B1AC-8EF78A840975}"/>
    <cellStyle name="Normal 10 9 3" xfId="2807" xr:uid="{5A2FB46B-AE93-4DC9-9217-4B71ECBA860A}"/>
    <cellStyle name="Normal 10 9 4" xfId="2808" xr:uid="{F1A667C7-64A3-4D01-9FEC-503D8581A05A}"/>
    <cellStyle name="Normal 10 9 4 2" xfId="4565" xr:uid="{518FEEE5-B4DD-47E6-9E27-39243DE8C75C}"/>
    <cellStyle name="Normal 10 9 4 3" xfId="4683" xr:uid="{1877D16F-C77F-4BC3-B9C7-22AAFD7F9239}"/>
    <cellStyle name="Normal 10 9 4 4" xfId="4603" xr:uid="{470A3603-7CC9-43DC-94AF-999713BEB949}"/>
    <cellStyle name="Normal 10 9 5" xfId="2809" xr:uid="{81A39DB2-5C77-400F-90BC-5D93B1710FBF}"/>
    <cellStyle name="Normal 11" xfId="64" xr:uid="{5A8817C1-10BA-4D71-92C9-BEC88548C9DB}"/>
    <cellStyle name="Normal 11 2" xfId="269" xr:uid="{69C9555B-1070-4475-8C12-12F95FDC41F2}"/>
    <cellStyle name="Normal 11 2 2" xfId="4650" xr:uid="{18A03E55-A153-43BD-A5F0-76403AD364C4}"/>
    <cellStyle name="Normal 11 3" xfId="4338" xr:uid="{48FEE3D4-D48F-4AC8-A865-11D9520BB85D}"/>
    <cellStyle name="Normal 11 3 2" xfId="4544" xr:uid="{681B28BB-A98B-493B-961A-10A980A64A01}"/>
    <cellStyle name="Normal 11 3 3" xfId="4727" xr:uid="{1EB57C06-E2EA-434F-97A7-7821AAF43331}"/>
    <cellStyle name="Normal 11 3 3 2" xfId="41383" xr:uid="{BE5D4518-93B5-4E07-BDC9-98EECA86318F}"/>
    <cellStyle name="Normal 11 3 3 3" xfId="5974" xr:uid="{568FD73F-4A72-4641-9233-DF344942F21C}"/>
    <cellStyle name="Normal 11 3 3 4" xfId="5382" xr:uid="{C5C9E91B-3C00-4F73-BC5D-2E276588B796}"/>
    <cellStyle name="Normal 11 3 4" xfId="4704" xr:uid="{3D50F630-1DF9-47E8-BF64-72118D7533EE}"/>
    <cellStyle name="Normal 11 3 5" xfId="41330" xr:uid="{21F4CD21-7641-4262-9119-F2EDB62A7B6C}"/>
    <cellStyle name="Normal 11 3 6" xfId="5952" xr:uid="{BFDFC4B5-F10C-4425-A0D5-3CE165B1503E}"/>
    <cellStyle name="Normal 11 3 7" xfId="5360" xr:uid="{0F9118C0-D5DB-488F-97C1-33C5FE794D03}"/>
    <cellStyle name="Normal 12" xfId="65" xr:uid="{6EFC35F4-B300-4972-BF54-A43FCDEC0F93}"/>
    <cellStyle name="Normal 12 2" xfId="270" xr:uid="{6455DAF5-EF85-4370-BD7D-CEB3EB59BEA9}"/>
    <cellStyle name="Normal 12 2 2" xfId="4651" xr:uid="{D4684F87-A94C-43B2-8E2C-0CC338599390}"/>
    <cellStyle name="Normal 12 3" xfId="4545" xr:uid="{08BAC304-A079-411C-A90C-8F41B27592E0}"/>
    <cellStyle name="Normal 13" xfId="66" xr:uid="{5F77277C-02A2-4D20-87CF-3E8CDFB31A0C}"/>
    <cellStyle name="Normal 13 2" xfId="67" xr:uid="{CD8C1859-4CBA-4430-A2FE-F2B26247B110}"/>
    <cellStyle name="Normal 13 2 2" xfId="271" xr:uid="{A85D1AC6-3B6A-4D26-B51B-FB7EE8C4B05F}"/>
    <cellStyle name="Normal 13 2 2 2" xfId="4652" xr:uid="{57611981-2146-4385-ACB0-55FEC7763ED4}"/>
    <cellStyle name="Normal 13 2 3" xfId="4340" xr:uid="{43BF70C6-5BD7-4722-B483-9A9294EED3F3}"/>
    <cellStyle name="Normal 13 2 3 2" xfId="4546" xr:uid="{C9C9A000-4CF6-4ED1-AB31-813BA2989019}"/>
    <cellStyle name="Normal 13 2 3 3" xfId="4728" xr:uid="{EAACE033-46CC-4EDE-9FC7-D945ED297880}"/>
    <cellStyle name="Normal 13 2 3 4" xfId="4705" xr:uid="{ECCDB767-8290-4EFC-AB9A-72AEEF22527B}"/>
    <cellStyle name="Normal 13 3" xfId="272" xr:uid="{5DA14977-BA6E-49C0-8D6E-03F7DA9BD531}"/>
    <cellStyle name="Normal 13 3 2" xfId="4424" xr:uid="{79904CC0-3BB1-4ACD-A1FD-5A72CDC7AB3B}"/>
    <cellStyle name="Normal 13 3 3" xfId="4341" xr:uid="{58D57AEE-E9A3-40AB-8C90-00A5A6368071}"/>
    <cellStyle name="Normal 13 3 4" xfId="4569" xr:uid="{83379157-37F9-489C-8AC1-4A4E868DD676}"/>
    <cellStyle name="Normal 13 3 5" xfId="4729" xr:uid="{F1600690-05C2-4F40-BA65-55F310E855FF}"/>
    <cellStyle name="Normal 13 4" xfId="4342" xr:uid="{C0CEB51E-3E8E-4120-8278-CA6338CA61E8}"/>
    <cellStyle name="Normal 13 5" xfId="4339" xr:uid="{99F717D5-92C2-4F60-9FE4-38D5D61BF7D5}"/>
    <cellStyle name="Normal 14" xfId="68" xr:uid="{EF21B049-580C-4F6E-A003-950C1CFEC69E}"/>
    <cellStyle name="Normal 14 18" xfId="4344" xr:uid="{3BEC09B2-E37B-4BA2-B886-346FE5D6C5AE}"/>
    <cellStyle name="Normal 14 2" xfId="273" xr:uid="{E1097B2E-B764-4A9D-8411-71D2D7929A91}"/>
    <cellStyle name="Normal 14 2 2" xfId="433" xr:uid="{287C4A4F-2C3A-416D-BEA2-3EECC520507A}"/>
    <cellStyle name="Normal 14 2 2 2" xfId="434" xr:uid="{D4997742-116A-470D-8B81-CE8CD9E4BD44}"/>
    <cellStyle name="Normal 14 2 3" xfId="435" xr:uid="{F831F488-05F6-4FE6-A588-C7238A76940F}"/>
    <cellStyle name="Normal 14 3" xfId="436" xr:uid="{468C0D08-879A-4104-A1A7-0E5E09AD2FE8}"/>
    <cellStyle name="Normal 14 3 2" xfId="4653" xr:uid="{9AB0DE43-0027-4943-A41F-CCAF077C1D20}"/>
    <cellStyle name="Normal 14 4" xfId="4343" xr:uid="{421B3856-30EB-4674-A802-AAF4148D8082}"/>
    <cellStyle name="Normal 14 4 2" xfId="4547" xr:uid="{84692D20-61B6-4A6E-9B37-4821B30006D6}"/>
    <cellStyle name="Normal 14 4 3" xfId="4730" xr:uid="{C51097D3-EE09-4283-9903-0546EBC9D870}"/>
    <cellStyle name="Normal 14 4 4" xfId="4706" xr:uid="{B89C4120-ACA6-4635-A3AF-5B3587D6D4BB}"/>
    <cellStyle name="Normal 15" xfId="69" xr:uid="{6C787B02-CD62-47E4-8549-14F4595DA145}"/>
    <cellStyle name="Normal 15 2" xfId="70" xr:uid="{0B940016-99CB-4242-9261-67AF6583C655}"/>
    <cellStyle name="Normal 15 2 2" xfId="274" xr:uid="{C18B64C2-99ED-4128-B193-1F98A86C53CD}"/>
    <cellStyle name="Normal 15 2 2 2" xfId="4456" xr:uid="{2FC771CB-4A30-4F19-8366-0F4CDC6E8083}"/>
    <cellStyle name="Normal 15 2 3" xfId="4549" xr:uid="{DF69A489-E7FE-4392-A351-87AAE42DC79F}"/>
    <cellStyle name="Normal 15 3" xfId="275" xr:uid="{AB8FB2A8-F172-4511-99EB-289F43ED0A76}"/>
    <cellStyle name="Normal 15 3 2" xfId="4425" xr:uid="{72661785-6D2B-417C-BE98-0EACB8D9A869}"/>
    <cellStyle name="Normal 15 3 3" xfId="4346" xr:uid="{3B1BA91B-0CC7-41F8-8F81-3C87E9AD1347}"/>
    <cellStyle name="Normal 15 3 4" xfId="4570" xr:uid="{9BB0FE03-2699-457D-954C-CD8B45599E5E}"/>
    <cellStyle name="Normal 15 3 5" xfId="4732" xr:uid="{0654CF15-9157-4CCE-88A0-7F1B0C543125}"/>
    <cellStyle name="Normal 15 4" xfId="4345" xr:uid="{3E22817B-8808-4CD9-B8CE-7D9F3FC75108}"/>
    <cellStyle name="Normal 15 4 2" xfId="4548" xr:uid="{623A8F97-8729-46A6-B45B-6E4527D96C4F}"/>
    <cellStyle name="Normal 15 4 3" xfId="4731" xr:uid="{BD156842-25F3-4955-99AA-C74DFDD6222E}"/>
    <cellStyle name="Normal 15 4 4" xfId="4707" xr:uid="{3A9FC495-7451-4CB9-ACC8-AF1AFE116BFA}"/>
    <cellStyle name="Normal 16" xfId="71" xr:uid="{D9198ED1-DE6E-49FF-9CDE-8DB6E32A32F5}"/>
    <cellStyle name="Normal 16 2" xfId="276" xr:uid="{8E978599-87F0-4C41-90D9-24923AC1D794}"/>
    <cellStyle name="Normal 16 2 2" xfId="4426" xr:uid="{D5D683EA-D859-4E32-88C4-74371F1CD5DF}"/>
    <cellStyle name="Normal 16 2 3" xfId="4347" xr:uid="{449B2FAF-5189-4368-B51C-61538DEB3C17}"/>
    <cellStyle name="Normal 16 2 4" xfId="4571" xr:uid="{BA23A1F3-C590-4364-9C19-35F99E733BD3}"/>
    <cellStyle name="Normal 16 2 5" xfId="4733" xr:uid="{89A98F76-6116-40DB-BB9E-939C6D2709CA}"/>
    <cellStyle name="Normal 16 3" xfId="277" xr:uid="{782ABFFE-6DEF-4D70-BE0A-E79C8F1E6A7D}"/>
    <cellStyle name="Normal 17" xfId="72" xr:uid="{EB2C6DCB-D659-42AD-9F80-DE3C31C0BC8A}"/>
    <cellStyle name="Normal 17 2" xfId="278" xr:uid="{3B075EF3-C04D-4AFD-A482-AB9A7623AEE5}"/>
    <cellStyle name="Normal 17 2 2" xfId="4427" xr:uid="{EDA67C5A-F9AF-4764-91A2-80D59A8149DA}"/>
    <cellStyle name="Normal 17 2 3" xfId="4349" xr:uid="{B837CE9D-B97C-480F-95F0-D8B9070DD53F}"/>
    <cellStyle name="Normal 17 2 4" xfId="4572" xr:uid="{EE379707-F8D1-46F4-A7EF-D88542D03CFB}"/>
    <cellStyle name="Normal 17 2 5" xfId="4734" xr:uid="{0F96901A-52A7-4407-AF90-F1513CEB94CE}"/>
    <cellStyle name="Normal 17 3" xfId="4350" xr:uid="{FAE6D2F3-A8D4-4923-A1EC-B4B46A3CBBD4}"/>
    <cellStyle name="Normal 17 4" xfId="4348" xr:uid="{C323FF7E-CD64-483D-B68E-C519787FAA4B}"/>
    <cellStyle name="Normal 18" xfId="73" xr:uid="{D557BCCC-E413-483A-A4B0-C17FE99BFC6B}"/>
    <cellStyle name="Normal 18 2" xfId="279" xr:uid="{F0A18685-7C69-422B-B65E-39A5638314CE}"/>
    <cellStyle name="Normal 18 2 2" xfId="4457" xr:uid="{7E63D019-DA6A-4FF0-A3CF-76D300FAB53C}"/>
    <cellStyle name="Normal 18 3" xfId="4351" xr:uid="{8CDC4085-AECB-4E2D-B663-A0F8C6CEAB6C}"/>
    <cellStyle name="Normal 18 3 2" xfId="4550" xr:uid="{5EE29FBE-5EA5-4AFF-9640-12E6971CF22D}"/>
    <cellStyle name="Normal 18 3 3" xfId="4735" xr:uid="{B21A09B1-13C1-416B-90B4-28C8BC583809}"/>
    <cellStyle name="Normal 18 3 3 2" xfId="41384" xr:uid="{D52153B4-E8C7-4869-9C32-F40F93DCBC35}"/>
    <cellStyle name="Normal 18 3 3 3" xfId="5975" xr:uid="{4E562E1F-5DA5-4EA4-B1F3-C951CC292B8B}"/>
    <cellStyle name="Normal 18 3 3 4" xfId="5383" xr:uid="{06EAA3C8-D6ED-409B-9CA5-8EB4C22F0222}"/>
    <cellStyle name="Normal 18 3 4" xfId="4708" xr:uid="{D5852C26-E7F3-4F75-A795-CB178AB0BE86}"/>
    <cellStyle name="Normal 18 3 5" xfId="41331" xr:uid="{61C1E302-C40B-49B2-96E8-DBC556E41BD1}"/>
    <cellStyle name="Normal 18 3 6" xfId="5953" xr:uid="{1C4FA30B-6864-45D5-80DB-F96141CF210E}"/>
    <cellStyle name="Normal 18 3 7" xfId="5361" xr:uid="{EA8E8787-DE28-4A01-8E57-29B0036F9818}"/>
    <cellStyle name="Normal 19" xfId="74" xr:uid="{9910FC27-F21D-455C-9A56-10DA6FFF35D8}"/>
    <cellStyle name="Normal 19 2" xfId="75" xr:uid="{23379FAE-293B-4936-864A-CDB9C516D85B}"/>
    <cellStyle name="Normal 19 2 2" xfId="280" xr:uid="{BDF3A4F0-2370-41C8-9455-E8828758E942}"/>
    <cellStyle name="Normal 19 2 2 2" xfId="4654" xr:uid="{C21186B2-40C5-4B00-83EE-E2D97F6B463F}"/>
    <cellStyle name="Normal 19 2 3" xfId="4552" xr:uid="{E94ECC47-11EF-4DBC-BD1D-B26DCCFEEC44}"/>
    <cellStyle name="Normal 19 3" xfId="281" xr:uid="{A6FCDE8E-CAE0-4778-83F2-344F86D626DA}"/>
    <cellStyle name="Normal 19 3 2" xfId="4655" xr:uid="{7DDC86A0-8457-4DF8-9A1F-C6BD0396D1C4}"/>
    <cellStyle name="Normal 19 4" xfId="4551" xr:uid="{1285C45C-349F-4632-B0BF-94F900B55233}"/>
    <cellStyle name="Normal 2" xfId="2" xr:uid="{00000000-0005-0000-0000-000002000000}"/>
    <cellStyle name="Normal 2 2" xfId="76" xr:uid="{F7FC9643-2A0C-4BF1-8286-EE7E11A9B001}"/>
    <cellStyle name="Normal 2 2 2" xfId="77" xr:uid="{1AADFA8E-DB73-463F-AFAE-7813AC200E17}"/>
    <cellStyle name="Normal 2 2 2 2" xfId="282" xr:uid="{E619604C-B058-45EF-8038-67F328F7990A}"/>
    <cellStyle name="Normal 2 2 2 2 2" xfId="4658" xr:uid="{8A11153B-E06E-4E7D-805A-6987628EF6AB}"/>
    <cellStyle name="Normal 2 2 2 3" xfId="4554" xr:uid="{45035174-A8B5-441C-9BEF-E126E503AC26}"/>
    <cellStyle name="Normal 2 2 3" xfId="283" xr:uid="{90E23E82-1918-44A3-9381-4660C6036131}"/>
    <cellStyle name="Normal 2 2 3 2" xfId="4458" xr:uid="{8C089B78-5211-4C89-8EEC-2DF8981169CE}"/>
    <cellStyle name="Normal 2 2 3 2 2" xfId="4588" xr:uid="{4958E091-10D1-4E1D-ADA2-0F605C4CEA3C}"/>
    <cellStyle name="Normal 2 2 3 2 2 2" xfId="4659" xr:uid="{AFC94FF5-1577-4466-82C5-8D07E9799003}"/>
    <cellStyle name="Normal 2 2 3 2 3" xfId="4753" xr:uid="{9F35D0E6-F5B6-4F4E-A7EA-DC91CCAA0211}"/>
    <cellStyle name="Normal 2 2 3 2 4" xfId="5308" xr:uid="{5DBB9753-D64B-4066-AAFB-2C2B23541FE2}"/>
    <cellStyle name="Normal 2 2 3 3" xfId="4438" xr:uid="{31FA45C4-9563-41BB-B3DF-E50F1224DC6E}"/>
    <cellStyle name="Normal 2 2 3 4" xfId="4709" xr:uid="{FE4BD22A-956E-4C00-B584-02FDFB012A03}"/>
    <cellStyle name="Normal 2 2 3 5" xfId="4698" xr:uid="{4B6F5A29-3F06-45A1-B445-B8F0CD3527EE}"/>
    <cellStyle name="Normal 2 2 4" xfId="4352" xr:uid="{96176B74-9F12-4CEC-A51A-F32094406583}"/>
    <cellStyle name="Normal 2 2 4 2" xfId="4553" xr:uid="{B190C2F7-C85F-40D7-9C36-01DB7AC0B0EF}"/>
    <cellStyle name="Normal 2 2 4 3" xfId="4736" xr:uid="{8FD667A3-C69E-40D5-AD1E-07A19BD077B9}"/>
    <cellStyle name="Normal 2 2 4 4" xfId="4710" xr:uid="{E086A61E-6EDB-4E3A-AA42-85335ABA0BE6}"/>
    <cellStyle name="Normal 2 2 5" xfId="4657" xr:uid="{E37872F8-C03B-48B4-A449-42174302E423}"/>
    <cellStyle name="Normal 2 2 6" xfId="4756" xr:uid="{182001F9-7AF4-499D-B115-A412C0295DD4}"/>
    <cellStyle name="Normal 2 3" xfId="78" xr:uid="{0CC860EB-3E49-4695-8692-D0EF61224D6E}"/>
    <cellStyle name="Normal 2 3 2" xfId="79" xr:uid="{A65C4861-B498-413A-BA9A-3CB681FE9BC6}"/>
    <cellStyle name="Normal 2 3 2 2" xfId="284" xr:uid="{4168412C-ECB8-460A-8FD4-D2A9B9F62685}"/>
    <cellStyle name="Normal 2 3 2 2 2" xfId="4660" xr:uid="{EEA3CB7D-44A7-4ECA-82EB-3F55268C9E12}"/>
    <cellStyle name="Normal 2 3 2 3" xfId="4354" xr:uid="{36E68A75-A8BB-4B40-9EE6-D0024B2F2450}"/>
    <cellStyle name="Normal 2 3 2 3 2" xfId="4556" xr:uid="{9AF68811-C418-446C-BFC6-DD2826B355D2}"/>
    <cellStyle name="Normal 2 3 2 3 3" xfId="4738" xr:uid="{081A2E5E-20D2-4AE3-AA58-07A7FDD9CBC1}"/>
    <cellStyle name="Normal 2 3 2 3 4" xfId="4711" xr:uid="{B6B256FE-15A2-4A0D-9D2C-28A1C715B0F2}"/>
    <cellStyle name="Normal 2 3 3" xfId="80" xr:uid="{6DCCB170-1D76-4776-9054-13ECA112A6AE}"/>
    <cellStyle name="Normal 2 3 4" xfId="81" xr:uid="{EFC0D5B6-B875-474B-B107-13A76823E54C}"/>
    <cellStyle name="Normal 2 3 4 10" xfId="7123" xr:uid="{793F6DAD-FCBC-451E-A16C-3062683B0B15}"/>
    <cellStyle name="Normal 2 3 4 10 2" xfId="8836" xr:uid="{1DAA1F1F-7C25-485D-A378-2DEA87C16F78}"/>
    <cellStyle name="Normal 2 3 4 10 2 2" xfId="12258" xr:uid="{92BD6DFC-46D3-44AD-97BD-3B80860E4FAA}"/>
    <cellStyle name="Normal 2 3 4 10 2 2 2" xfId="25948" xr:uid="{E745BC92-133C-42ED-872C-9C592F06F0EC}"/>
    <cellStyle name="Normal 2 3 4 10 2 2 2 2" xfId="39640" xr:uid="{FEC5077E-CCCA-49C8-B1C6-A2BB46079B7B}"/>
    <cellStyle name="Normal 2 3 4 10 2 2 2 3" xfId="54524" xr:uid="{4E36D5C1-E205-4B4B-AA40-BC8FF88896BF}"/>
    <cellStyle name="Normal 2 3 4 10 2 2 3" xfId="19104" xr:uid="{2C491C85-1A6B-4CDF-AD6E-E0C22042E054}"/>
    <cellStyle name="Normal 2 3 4 10 2 2 4" xfId="32794" xr:uid="{FB97DD89-9884-4644-B17B-A2DEDC6F1F85}"/>
    <cellStyle name="Normal 2 3 4 10 2 2 5" xfId="47678" xr:uid="{AEEE8BC0-0796-46D3-8DCD-652E91B3468E}"/>
    <cellStyle name="Normal 2 3 4 10 2 3" xfId="22526" xr:uid="{D51989F2-5DDC-4BE0-8AF0-76F10B1CDDCB}"/>
    <cellStyle name="Normal 2 3 4 10 2 3 2" xfId="36218" xr:uid="{C8382D0C-5C36-4B09-8289-257B15A9D70D}"/>
    <cellStyle name="Normal 2 3 4 10 2 3 3" xfId="51102" xr:uid="{AED02B5A-DE6D-4D4C-B585-D524C295CE37}"/>
    <cellStyle name="Normal 2 3 4 10 2 4" xfId="15682" xr:uid="{B4792F5B-CDF0-44E0-A3D7-08E596D53340}"/>
    <cellStyle name="Normal 2 3 4 10 2 5" xfId="29372" xr:uid="{A406F948-31E0-490D-A329-AF66F9E1C26A}"/>
    <cellStyle name="Normal 2 3 4 10 2 6" xfId="44256" xr:uid="{BB2CCF3D-D619-4269-87FF-910F5336B2C6}"/>
    <cellStyle name="Normal 2 3 4 10 3" xfId="10546" xr:uid="{A30E9673-8919-416F-82D4-F4344E9CF3BA}"/>
    <cellStyle name="Normal 2 3 4 10 3 2" xfId="24236" xr:uid="{B097943D-C2E6-4749-83CC-092497BB06E1}"/>
    <cellStyle name="Normal 2 3 4 10 3 2 2" xfId="37928" xr:uid="{95759AEB-F649-4F71-AA32-035A42AFAF2A}"/>
    <cellStyle name="Normal 2 3 4 10 3 2 3" xfId="52812" xr:uid="{E85AFD24-031A-47C7-9117-414D3C06FE18}"/>
    <cellStyle name="Normal 2 3 4 10 3 3" xfId="17392" xr:uid="{2EFA1080-5DD8-4475-9869-9F649BE2B348}"/>
    <cellStyle name="Normal 2 3 4 10 3 4" xfId="31082" xr:uid="{20DEC2BF-5767-4EAC-A57D-D27D9F664FA9}"/>
    <cellStyle name="Normal 2 3 4 10 3 5" xfId="45966" xr:uid="{09FA4A77-8DCB-4ABF-A675-AABC824ED436}"/>
    <cellStyle name="Normal 2 3 4 10 4" xfId="20814" xr:uid="{321D5A8D-F9E7-4E86-9AEA-53D98AD88918}"/>
    <cellStyle name="Normal 2 3 4 10 4 2" xfId="34506" xr:uid="{57B557D4-5781-4F09-B2CE-8A990A48CC38}"/>
    <cellStyle name="Normal 2 3 4 10 4 3" xfId="49390" xr:uid="{F1CC6B7A-FB0F-46AE-9E3C-A20653574F98}"/>
    <cellStyle name="Normal 2 3 4 10 5" xfId="13970" xr:uid="{5DD5D584-8EB7-4DE8-93C3-B9A97B856B90}"/>
    <cellStyle name="Normal 2 3 4 10 6" xfId="27660" xr:uid="{A1677687-1616-4343-AC9C-5B55A91EE1F1}"/>
    <cellStyle name="Normal 2 3 4 10 7" xfId="42544" xr:uid="{655F7330-2701-4E02-AA40-E2EE212CFA17}"/>
    <cellStyle name="Normal 2 3 4 11" xfId="8835" xr:uid="{EE576B74-B158-4BCB-888A-D861F252987C}"/>
    <cellStyle name="Normal 2 3 4 11 2" xfId="12257" xr:uid="{9CF80878-FD55-476F-AF2A-087BD1DC33FF}"/>
    <cellStyle name="Normal 2 3 4 11 2 2" xfId="25947" xr:uid="{F3F12122-95D0-4929-BF8E-C8D973421622}"/>
    <cellStyle name="Normal 2 3 4 11 2 2 2" xfId="39639" xr:uid="{6C2D61AD-CB08-4B50-BAE9-574B22F05865}"/>
    <cellStyle name="Normal 2 3 4 11 2 2 3" xfId="54523" xr:uid="{EFD3A7A7-7289-443A-A79D-6151379B4BCD}"/>
    <cellStyle name="Normal 2 3 4 11 2 3" xfId="19103" xr:uid="{FF518A8C-32D3-4B39-91D9-3C396489C962}"/>
    <cellStyle name="Normal 2 3 4 11 2 4" xfId="32793" xr:uid="{09F9CB33-FA53-4D78-B12B-78B1EB0600F6}"/>
    <cellStyle name="Normal 2 3 4 11 2 5" xfId="47677" xr:uid="{765A70B0-E1D5-4856-8B56-DBC05FC734DC}"/>
    <cellStyle name="Normal 2 3 4 11 3" xfId="22525" xr:uid="{F4EFEC46-FD74-4171-AF65-399AE6365498}"/>
    <cellStyle name="Normal 2 3 4 11 3 2" xfId="36217" xr:uid="{5A5AE6DE-D5FC-4C6C-AB47-47209D1A19F4}"/>
    <cellStyle name="Normal 2 3 4 11 3 3" xfId="51101" xr:uid="{A4405A35-5F90-4064-8C07-13901A9737E0}"/>
    <cellStyle name="Normal 2 3 4 11 4" xfId="15681" xr:uid="{356E1CDB-B08E-4DD4-B163-BD9191D9D7D5}"/>
    <cellStyle name="Normal 2 3 4 11 5" xfId="29371" xr:uid="{E3D0060A-6DDC-44CC-B9D7-0255D5580897}"/>
    <cellStyle name="Normal 2 3 4 11 6" xfId="44255" xr:uid="{DE35E3F7-8A09-436D-9B4E-40A93868378C}"/>
    <cellStyle name="Normal 2 3 4 12" xfId="10545" xr:uid="{FB4240D5-0C46-4224-9D81-16CD275E3113}"/>
    <cellStyle name="Normal 2 3 4 12 2" xfId="24235" xr:uid="{AD71ABF7-E230-4E6E-BBA3-18787E5AC416}"/>
    <cellStyle name="Normal 2 3 4 12 2 2" xfId="37927" xr:uid="{4B3A4BF4-BABF-45B2-97F8-C464E0830F9F}"/>
    <cellStyle name="Normal 2 3 4 12 2 3" xfId="52811" xr:uid="{2FA0FDEF-BA30-4B23-987E-27F817111876}"/>
    <cellStyle name="Normal 2 3 4 12 3" xfId="17391" xr:uid="{D90E3E24-3F2C-4A5E-9CBA-0E1B4DDF9442}"/>
    <cellStyle name="Normal 2 3 4 12 4" xfId="31081" xr:uid="{B401B997-08EC-4223-87BB-CB363A17968C}"/>
    <cellStyle name="Normal 2 3 4 12 5" xfId="45965" xr:uid="{2E5D9651-929D-4BF8-9FAD-F9C3B13E9A1A}"/>
    <cellStyle name="Normal 2 3 4 13" xfId="20813" xr:uid="{6A3B07F0-E008-4200-8C5D-E6F4936FA654}"/>
    <cellStyle name="Normal 2 3 4 13 2" xfId="34505" xr:uid="{AAEA12BB-0A1A-4088-BEE8-D4CCA4F4B00E}"/>
    <cellStyle name="Normal 2 3 4 13 3" xfId="49389" xr:uid="{8A71D955-151F-4859-932A-9B50FFF6C986}"/>
    <cellStyle name="Normal 2 3 4 14" xfId="13969" xr:uid="{9B93B0F5-5F77-4F18-B639-ECE6417B582C}"/>
    <cellStyle name="Normal 2 3 4 14 2" xfId="40757" xr:uid="{7B709E59-5A34-43C5-83B5-D0320ABE7B6F}"/>
    <cellStyle name="Normal 2 3 4 15" xfId="27659" xr:uid="{E1665AB8-83BA-4E79-B463-B288A6EC7A84}"/>
    <cellStyle name="Normal 2 3 4 16" xfId="42543" xr:uid="{F5E875B4-33AF-4635-AF54-6D1E0AF8932F}"/>
    <cellStyle name="Normal 2 3 4 17" xfId="7122" xr:uid="{F6CD1AB2-25EA-4877-9B4B-55BC767BBE38}"/>
    <cellStyle name="Normal 2 3 4 18" xfId="5935" xr:uid="{CB418761-5203-4B7D-BD51-8B2D1694E8B3}"/>
    <cellStyle name="Normal 2 3 4 19" xfId="5343" xr:uid="{704684BF-4F9C-4FB4-939A-981C6600C64F}"/>
    <cellStyle name="Normal 2 3 4 2" xfId="7124" xr:uid="{20D6DEF0-2032-4A84-890D-D9AD7E71728E}"/>
    <cellStyle name="Normal 2 3 4 2 10" xfId="8837" xr:uid="{D81C4111-3CE0-4C66-B205-3E20B03FB68D}"/>
    <cellStyle name="Normal 2 3 4 2 10 2" xfId="12259" xr:uid="{E75974C1-D371-4E5C-8FC4-E7A7FB9AC940}"/>
    <cellStyle name="Normal 2 3 4 2 10 2 2" xfId="25949" xr:uid="{EC6DFF94-7D04-48F2-9A57-7F0C64A86FCC}"/>
    <cellStyle name="Normal 2 3 4 2 10 2 2 2" xfId="39641" xr:uid="{DDD37970-2127-480A-AEBF-6B13EB0BEA12}"/>
    <cellStyle name="Normal 2 3 4 2 10 2 2 3" xfId="54525" xr:uid="{E3A101BA-A126-4AFA-A474-DC73FCBB355F}"/>
    <cellStyle name="Normal 2 3 4 2 10 2 3" xfId="19105" xr:uid="{44CBF9EC-D0D4-4CEE-98C9-2CA39F8E55B8}"/>
    <cellStyle name="Normal 2 3 4 2 10 2 4" xfId="32795" xr:uid="{5B5B3DC3-BBB3-485C-96EE-7B383C0E6179}"/>
    <cellStyle name="Normal 2 3 4 2 10 2 5" xfId="47679" xr:uid="{1A85F193-D733-4559-98B4-13D5203B5A05}"/>
    <cellStyle name="Normal 2 3 4 2 10 3" xfId="22527" xr:uid="{6C9AA8E1-18C9-4754-9AD6-B4097DAAF0F0}"/>
    <cellStyle name="Normal 2 3 4 2 10 3 2" xfId="36219" xr:uid="{F6BBF5E4-F2E9-4360-8B1C-CAFA27333E92}"/>
    <cellStyle name="Normal 2 3 4 2 10 3 3" xfId="51103" xr:uid="{27B9AF21-B168-4ACC-A0B6-DA1F18A44C59}"/>
    <cellStyle name="Normal 2 3 4 2 10 4" xfId="15683" xr:uid="{BD1F16CC-68BC-4355-83F5-819C03AA8C8E}"/>
    <cellStyle name="Normal 2 3 4 2 10 5" xfId="29373" xr:uid="{A9F4628C-5598-4AA4-A864-9133A50A4668}"/>
    <cellStyle name="Normal 2 3 4 2 10 6" xfId="44257" xr:uid="{365EE348-208F-4F87-93C6-6EE43903DD08}"/>
    <cellStyle name="Normal 2 3 4 2 11" xfId="10547" xr:uid="{8E273A41-664F-4FC5-885D-1A949AE7FAFA}"/>
    <cellStyle name="Normal 2 3 4 2 11 2" xfId="24237" xr:uid="{1CFB2BDA-67AF-43CC-8667-4DB3091C0FB7}"/>
    <cellStyle name="Normal 2 3 4 2 11 2 2" xfId="37929" xr:uid="{6255A821-D528-4F27-936B-D9E3084105D9}"/>
    <cellStyle name="Normal 2 3 4 2 11 2 3" xfId="52813" xr:uid="{F012382E-E02F-4C4C-B6D6-60533C615AA5}"/>
    <cellStyle name="Normal 2 3 4 2 11 3" xfId="17393" xr:uid="{B1F74350-503F-46C4-9176-D8BEA881E6B1}"/>
    <cellStyle name="Normal 2 3 4 2 11 4" xfId="31083" xr:uid="{AA636392-3B63-4364-AA3C-53F83977EAAC}"/>
    <cellStyle name="Normal 2 3 4 2 11 5" xfId="45967" xr:uid="{F0D0E3E6-4F13-43BA-BBBD-A3637292F926}"/>
    <cellStyle name="Normal 2 3 4 2 12" xfId="20815" xr:uid="{79B2CD26-7FB7-4138-9510-7CF8B57B8BC2}"/>
    <cellStyle name="Normal 2 3 4 2 12 2" xfId="34507" xr:uid="{28B72ADC-ABD1-41A8-BE11-47614B24AA94}"/>
    <cellStyle name="Normal 2 3 4 2 12 3" xfId="49391" xr:uid="{E4E22A8E-1617-4EFE-885C-178A3FF2C0AF}"/>
    <cellStyle name="Normal 2 3 4 2 13" xfId="13971" xr:uid="{49D0C2FB-1CC2-4852-9E9E-F4752BC03F34}"/>
    <cellStyle name="Normal 2 3 4 2 14" xfId="27661" xr:uid="{6E9A7B15-0699-4683-9EDC-1B777B7F19F2}"/>
    <cellStyle name="Normal 2 3 4 2 15" xfId="42545" xr:uid="{F2017FCA-2D95-41CF-9E0B-2A8FCEC6290E}"/>
    <cellStyle name="Normal 2 3 4 2 2" xfId="7125" xr:uid="{94D58FAD-474C-4C30-B012-BE6613B7B8F5}"/>
    <cellStyle name="Normal 2 3 4 2 2 10" xfId="20816" xr:uid="{7EF0BC2A-3E9F-4735-A5F3-162724244B5D}"/>
    <cellStyle name="Normal 2 3 4 2 2 10 2" xfId="34508" xr:uid="{4B180B1C-8A0D-4AC9-BB1E-4B4A915D13AE}"/>
    <cellStyle name="Normal 2 3 4 2 2 10 3" xfId="49392" xr:uid="{B760BE3B-4D22-417D-B8BB-DE094154F04C}"/>
    <cellStyle name="Normal 2 3 4 2 2 11" xfId="13972" xr:uid="{6B49A481-ED80-48C4-8367-53B185FA70EF}"/>
    <cellStyle name="Normal 2 3 4 2 2 12" xfId="27662" xr:uid="{F244677D-2597-4FAD-A541-CA4E22C2546D}"/>
    <cellStyle name="Normal 2 3 4 2 2 13" xfId="42546" xr:uid="{FC991E46-527D-41D6-B7DB-58A4F732B1D9}"/>
    <cellStyle name="Normal 2 3 4 2 2 2" xfId="7126" xr:uid="{38A01E37-B33C-41F3-A91F-C70B46ADCDD9}"/>
    <cellStyle name="Normal 2 3 4 2 2 2 10" xfId="13973" xr:uid="{061F64E9-CF20-4911-B4D0-A244850D7E3B}"/>
    <cellStyle name="Normal 2 3 4 2 2 2 11" xfId="27663" xr:uid="{965EDC7B-02BA-45D2-9F0F-C3D29BAFDC26}"/>
    <cellStyle name="Normal 2 3 4 2 2 2 12" xfId="42547" xr:uid="{73972D09-4B64-40AC-BAF6-22A54D220962}"/>
    <cellStyle name="Normal 2 3 4 2 2 2 2" xfId="7127" xr:uid="{ECA4AF42-95B5-494F-9E13-E77F256C9848}"/>
    <cellStyle name="Normal 2 3 4 2 2 2 2 10" xfId="42548" xr:uid="{38962A62-364A-4152-8714-81A64C80A8F0}"/>
    <cellStyle name="Normal 2 3 4 2 2 2 2 2" xfId="7128" xr:uid="{DB7D51A8-2B1D-4DFB-B190-D219755643CD}"/>
    <cellStyle name="Normal 2 3 4 2 2 2 2 2 2" xfId="7129" xr:uid="{FC77A5EE-AE79-45B6-A772-2C3C897432DD}"/>
    <cellStyle name="Normal 2 3 4 2 2 2 2 2 2 2" xfId="8842" xr:uid="{5D2A5925-4CCA-4138-9649-008E431BC5F7}"/>
    <cellStyle name="Normal 2 3 4 2 2 2 2 2 2 2 2" xfId="12264" xr:uid="{7037994C-39A6-4ADC-BDA5-F9AD691A0569}"/>
    <cellStyle name="Normal 2 3 4 2 2 2 2 2 2 2 2 2" xfId="25954" xr:uid="{BFD16CC2-2988-4ECD-8EC4-1A9E680D6367}"/>
    <cellStyle name="Normal 2 3 4 2 2 2 2 2 2 2 2 2 2" xfId="39646" xr:uid="{0407C240-FF89-40DB-9DB4-36492FBE511A}"/>
    <cellStyle name="Normal 2 3 4 2 2 2 2 2 2 2 2 2 3" xfId="54530" xr:uid="{14CB9EB0-E8A6-45B0-9765-124C7157A5FD}"/>
    <cellStyle name="Normal 2 3 4 2 2 2 2 2 2 2 2 3" xfId="19110" xr:uid="{08EC25A8-E0F8-4B45-B906-FB9458AC15CA}"/>
    <cellStyle name="Normal 2 3 4 2 2 2 2 2 2 2 2 4" xfId="32800" xr:uid="{AF573687-5D50-48C4-B1CB-47AC890DA075}"/>
    <cellStyle name="Normal 2 3 4 2 2 2 2 2 2 2 2 5" xfId="47684" xr:uid="{53BCBD25-E278-48A3-ACF4-C5F5645C2528}"/>
    <cellStyle name="Normal 2 3 4 2 2 2 2 2 2 2 3" xfId="22532" xr:uid="{B6B393FD-6834-43F6-B222-2DAF8385A9B4}"/>
    <cellStyle name="Normal 2 3 4 2 2 2 2 2 2 2 3 2" xfId="36224" xr:uid="{567F5447-3125-420A-AEB7-E31895D21162}"/>
    <cellStyle name="Normal 2 3 4 2 2 2 2 2 2 2 3 3" xfId="51108" xr:uid="{5346BAC6-D08F-4F3A-9909-A54B1F1D2C39}"/>
    <cellStyle name="Normal 2 3 4 2 2 2 2 2 2 2 4" xfId="15688" xr:uid="{0A9B5FDA-E701-4A1A-B125-E5203475A91B}"/>
    <cellStyle name="Normal 2 3 4 2 2 2 2 2 2 2 5" xfId="29378" xr:uid="{5F2E131C-69ED-48FE-8B6B-F0C7D15CE203}"/>
    <cellStyle name="Normal 2 3 4 2 2 2 2 2 2 2 6" xfId="44262" xr:uid="{3CBA88E4-4A15-404E-B925-1D018E704647}"/>
    <cellStyle name="Normal 2 3 4 2 2 2 2 2 2 3" xfId="10552" xr:uid="{83139EC4-542F-462B-9EF2-80DDAD82749C}"/>
    <cellStyle name="Normal 2 3 4 2 2 2 2 2 2 3 2" xfId="24242" xr:uid="{0345B1EA-41FF-43CE-BED6-E3F03FC2A566}"/>
    <cellStyle name="Normal 2 3 4 2 2 2 2 2 2 3 2 2" xfId="37934" xr:uid="{C232F89B-FCC2-4F1D-9E22-BC3812A924BA}"/>
    <cellStyle name="Normal 2 3 4 2 2 2 2 2 2 3 2 3" xfId="52818" xr:uid="{1B626800-4E3C-437C-8D80-6369AEBC1382}"/>
    <cellStyle name="Normal 2 3 4 2 2 2 2 2 2 3 3" xfId="17398" xr:uid="{188B2F30-05F5-43A0-B8C1-F8D41B65EE8A}"/>
    <cellStyle name="Normal 2 3 4 2 2 2 2 2 2 3 4" xfId="31088" xr:uid="{A7E7CF33-2BF9-4A4E-B866-60574771AC28}"/>
    <cellStyle name="Normal 2 3 4 2 2 2 2 2 2 3 5" xfId="45972" xr:uid="{C6F56D66-5A80-4913-99DA-5334402742A2}"/>
    <cellStyle name="Normal 2 3 4 2 2 2 2 2 2 4" xfId="20820" xr:uid="{59E48A3E-4D80-44CE-A9D5-7BFF8336A120}"/>
    <cellStyle name="Normal 2 3 4 2 2 2 2 2 2 4 2" xfId="34512" xr:uid="{15A62C90-8B2A-4ACE-AB4E-1C1630B26714}"/>
    <cellStyle name="Normal 2 3 4 2 2 2 2 2 2 4 3" xfId="49396" xr:uid="{CD76C38E-B6A6-4897-9CC2-B8F5C442E30B}"/>
    <cellStyle name="Normal 2 3 4 2 2 2 2 2 2 5" xfId="13976" xr:uid="{0C8E2885-CC1E-4908-918E-7F7617BD88C7}"/>
    <cellStyle name="Normal 2 3 4 2 2 2 2 2 2 6" xfId="27666" xr:uid="{B6B9F62D-5A6D-43C3-8951-DC111F6F5A44}"/>
    <cellStyle name="Normal 2 3 4 2 2 2 2 2 2 7" xfId="42550" xr:uid="{48ABB56E-852D-49AA-B7C1-BCDB99403B7E}"/>
    <cellStyle name="Normal 2 3 4 2 2 2 2 2 3" xfId="8841" xr:uid="{BB28AE47-79F4-4924-BD1A-90FB500D9605}"/>
    <cellStyle name="Normal 2 3 4 2 2 2 2 2 3 2" xfId="12263" xr:uid="{D92F5B1C-A305-48EA-8934-82C1E4E18958}"/>
    <cellStyle name="Normal 2 3 4 2 2 2 2 2 3 2 2" xfId="25953" xr:uid="{DF1BCB24-92B4-4E83-B5B4-CC299D467E16}"/>
    <cellStyle name="Normal 2 3 4 2 2 2 2 2 3 2 2 2" xfId="39645" xr:uid="{3AE7FDC0-050F-4F32-9DDE-357666A38E64}"/>
    <cellStyle name="Normal 2 3 4 2 2 2 2 2 3 2 2 3" xfId="54529" xr:uid="{2E01DB5F-238B-422F-BF25-34AB9174F837}"/>
    <cellStyle name="Normal 2 3 4 2 2 2 2 2 3 2 3" xfId="19109" xr:uid="{0EF5EFDC-EC94-4EE8-9D08-F1BDC6552B34}"/>
    <cellStyle name="Normal 2 3 4 2 2 2 2 2 3 2 4" xfId="32799" xr:uid="{B2719C13-611E-4711-9024-D9E9BF8EFA7D}"/>
    <cellStyle name="Normal 2 3 4 2 2 2 2 2 3 2 5" xfId="47683" xr:uid="{F298CE89-E6AF-4833-AA15-98B2033346F7}"/>
    <cellStyle name="Normal 2 3 4 2 2 2 2 2 3 3" xfId="22531" xr:uid="{0DDAAC4B-466F-471D-A3B7-F03033CD1708}"/>
    <cellStyle name="Normal 2 3 4 2 2 2 2 2 3 3 2" xfId="36223" xr:uid="{DF354C9A-3A19-40DD-8F5D-85E33D19E8C7}"/>
    <cellStyle name="Normal 2 3 4 2 2 2 2 2 3 3 3" xfId="51107" xr:uid="{E3042884-41A8-4699-BAAD-AD54B148DB0A}"/>
    <cellStyle name="Normal 2 3 4 2 2 2 2 2 3 4" xfId="15687" xr:uid="{4778A736-98E3-4546-AF34-791877D9F7CD}"/>
    <cellStyle name="Normal 2 3 4 2 2 2 2 2 3 5" xfId="29377" xr:uid="{DC215A03-F747-4252-A76F-FDAA158E5ED5}"/>
    <cellStyle name="Normal 2 3 4 2 2 2 2 2 3 6" xfId="44261" xr:uid="{D0731DA3-1A59-4760-AFFC-13CDF2D858A4}"/>
    <cellStyle name="Normal 2 3 4 2 2 2 2 2 4" xfId="10551" xr:uid="{3924C36C-EDAE-4463-839D-B2B7606D0C52}"/>
    <cellStyle name="Normal 2 3 4 2 2 2 2 2 4 2" xfId="24241" xr:uid="{1FB3103B-B42C-4382-BBC8-0F287D4D17C9}"/>
    <cellStyle name="Normal 2 3 4 2 2 2 2 2 4 2 2" xfId="37933" xr:uid="{C909FC62-4D84-4695-A569-E5CAC8B311D0}"/>
    <cellStyle name="Normal 2 3 4 2 2 2 2 2 4 2 3" xfId="52817" xr:uid="{A1DEF2D2-B67B-4D47-9409-2C338C06BDF8}"/>
    <cellStyle name="Normal 2 3 4 2 2 2 2 2 4 3" xfId="17397" xr:uid="{48926E56-BEA1-408B-B8C3-E4BE08B5BDA8}"/>
    <cellStyle name="Normal 2 3 4 2 2 2 2 2 4 4" xfId="31087" xr:uid="{00D7E670-C100-4328-880E-836DD52BA2A5}"/>
    <cellStyle name="Normal 2 3 4 2 2 2 2 2 4 5" xfId="45971" xr:uid="{96C68B6C-9183-44F2-ABEC-793274675C6B}"/>
    <cellStyle name="Normal 2 3 4 2 2 2 2 2 5" xfId="20819" xr:uid="{F7683EC8-4AB2-445E-8BA4-321F0408A450}"/>
    <cellStyle name="Normal 2 3 4 2 2 2 2 2 5 2" xfId="34511" xr:uid="{94D5B1B3-31C8-4527-ADE9-02E5F1C02593}"/>
    <cellStyle name="Normal 2 3 4 2 2 2 2 2 5 3" xfId="49395" xr:uid="{CBF0A5E8-C65C-496E-9DAF-EF5E378BC8C8}"/>
    <cellStyle name="Normal 2 3 4 2 2 2 2 2 6" xfId="13975" xr:uid="{20623F59-7307-4898-8C1F-C0ED443183E5}"/>
    <cellStyle name="Normal 2 3 4 2 2 2 2 2 7" xfId="27665" xr:uid="{9A988EF3-CEBD-4838-B0E7-ADB4112D7B69}"/>
    <cellStyle name="Normal 2 3 4 2 2 2 2 2 8" xfId="42549" xr:uid="{7D61FE82-2653-486F-B970-A4F5929646A7}"/>
    <cellStyle name="Normal 2 3 4 2 2 2 2 3" xfId="7130" xr:uid="{C9A90662-CD8A-4361-B0F9-6F215E7270B7}"/>
    <cellStyle name="Normal 2 3 4 2 2 2 2 3 2" xfId="8843" xr:uid="{5244669E-94B8-4EFD-938A-FB628413A0B2}"/>
    <cellStyle name="Normal 2 3 4 2 2 2 2 3 2 2" xfId="12265" xr:uid="{8CB6546D-8DB6-40D8-84EB-385FD8384A3A}"/>
    <cellStyle name="Normal 2 3 4 2 2 2 2 3 2 2 2" xfId="25955" xr:uid="{7C77EE5E-E8D0-4514-A98D-C0BF048E46FB}"/>
    <cellStyle name="Normal 2 3 4 2 2 2 2 3 2 2 2 2" xfId="39647" xr:uid="{30F6BC97-BE99-4431-955F-493791B924B8}"/>
    <cellStyle name="Normal 2 3 4 2 2 2 2 3 2 2 2 3" xfId="54531" xr:uid="{1CAC58EE-D4FD-4817-9DB3-EDABB2B2083F}"/>
    <cellStyle name="Normal 2 3 4 2 2 2 2 3 2 2 3" xfId="19111" xr:uid="{53B83612-91FC-4206-8DAE-4F7E7E74835A}"/>
    <cellStyle name="Normal 2 3 4 2 2 2 2 3 2 2 4" xfId="32801" xr:uid="{8B1D3EBF-2DB9-4F1C-8E95-6F9142637C4D}"/>
    <cellStyle name="Normal 2 3 4 2 2 2 2 3 2 2 5" xfId="47685" xr:uid="{A2A124A0-4811-44EA-B0D4-3635D791DD95}"/>
    <cellStyle name="Normal 2 3 4 2 2 2 2 3 2 3" xfId="22533" xr:uid="{2FD49587-C9A4-414F-9196-00506670036E}"/>
    <cellStyle name="Normal 2 3 4 2 2 2 2 3 2 3 2" xfId="36225" xr:uid="{7377FDD1-EA9F-4333-B15D-87F39764B262}"/>
    <cellStyle name="Normal 2 3 4 2 2 2 2 3 2 3 3" xfId="51109" xr:uid="{5EC542D3-B9A8-44AA-B1BE-A14AEC3A64D6}"/>
    <cellStyle name="Normal 2 3 4 2 2 2 2 3 2 4" xfId="15689" xr:uid="{DBFF6C0C-5FAC-44FF-A038-CC41DAF301D9}"/>
    <cellStyle name="Normal 2 3 4 2 2 2 2 3 2 5" xfId="29379" xr:uid="{7F055B1B-4D77-4D7B-8D97-875BA71497DD}"/>
    <cellStyle name="Normal 2 3 4 2 2 2 2 3 2 6" xfId="44263" xr:uid="{602EC3BE-C563-4A04-96F9-7F31BC9CF290}"/>
    <cellStyle name="Normal 2 3 4 2 2 2 2 3 3" xfId="10553" xr:uid="{4E7A6495-AA9B-4F27-AD11-B9A2E3865085}"/>
    <cellStyle name="Normal 2 3 4 2 2 2 2 3 3 2" xfId="24243" xr:uid="{98AF7D2F-D697-41BB-87BF-7417BA1FDB97}"/>
    <cellStyle name="Normal 2 3 4 2 2 2 2 3 3 2 2" xfId="37935" xr:uid="{2D6DA48B-2FC8-49A1-A353-3ADC465ACDB3}"/>
    <cellStyle name="Normal 2 3 4 2 2 2 2 3 3 2 3" xfId="52819" xr:uid="{A232CA9D-5F5B-4E62-95EF-BE59DDBCD8F8}"/>
    <cellStyle name="Normal 2 3 4 2 2 2 2 3 3 3" xfId="17399" xr:uid="{E664C1AA-EBF2-4781-AF11-C90146F399F2}"/>
    <cellStyle name="Normal 2 3 4 2 2 2 2 3 3 4" xfId="31089" xr:uid="{D6501764-CEDD-43A1-A6ED-B5BCAC684D3D}"/>
    <cellStyle name="Normal 2 3 4 2 2 2 2 3 3 5" xfId="45973" xr:uid="{1A4B453A-8AD9-4B42-B955-CF8FC59BB351}"/>
    <cellStyle name="Normal 2 3 4 2 2 2 2 3 4" xfId="20821" xr:uid="{746C2DA7-F6F2-434B-B5B5-C679D13D6B1D}"/>
    <cellStyle name="Normal 2 3 4 2 2 2 2 3 4 2" xfId="34513" xr:uid="{13C9D21F-3F9B-4821-A010-AFA85D806E53}"/>
    <cellStyle name="Normal 2 3 4 2 2 2 2 3 4 3" xfId="49397" xr:uid="{73B60271-918F-4C20-9062-FF9F23788C8C}"/>
    <cellStyle name="Normal 2 3 4 2 2 2 2 3 5" xfId="13977" xr:uid="{A0BAB298-F8AD-401F-A3FF-C10E05DBAAE7}"/>
    <cellStyle name="Normal 2 3 4 2 2 2 2 3 6" xfId="27667" xr:uid="{771975A8-BB40-4F50-8BE2-3FECB3D5ABE5}"/>
    <cellStyle name="Normal 2 3 4 2 2 2 2 3 7" xfId="42551" xr:uid="{0511939F-26DF-40FD-87B5-EA04BC466026}"/>
    <cellStyle name="Normal 2 3 4 2 2 2 2 4" xfId="7131" xr:uid="{7BD3184F-EF53-40F6-8A1F-A8D1CD69402D}"/>
    <cellStyle name="Normal 2 3 4 2 2 2 2 4 2" xfId="8844" xr:uid="{A652B442-6CD0-47AC-BBF7-AC8F7B533FFA}"/>
    <cellStyle name="Normal 2 3 4 2 2 2 2 4 2 2" xfId="12266" xr:uid="{16C5F663-6947-4F9A-9419-D97C7BC07CD0}"/>
    <cellStyle name="Normal 2 3 4 2 2 2 2 4 2 2 2" xfId="25956" xr:uid="{F1813215-8053-4866-AAB6-989EFBEE13C5}"/>
    <cellStyle name="Normal 2 3 4 2 2 2 2 4 2 2 2 2" xfId="39648" xr:uid="{CEBB310D-8C7F-4383-9738-1648AD872056}"/>
    <cellStyle name="Normal 2 3 4 2 2 2 2 4 2 2 2 3" xfId="54532" xr:uid="{71A7725D-923B-4F92-8845-3E019B52B44E}"/>
    <cellStyle name="Normal 2 3 4 2 2 2 2 4 2 2 3" xfId="19112" xr:uid="{C8647000-39C9-4D0C-8823-F5D25DFB7B8E}"/>
    <cellStyle name="Normal 2 3 4 2 2 2 2 4 2 2 4" xfId="32802" xr:uid="{1A84A014-8B73-46E1-AF50-58F53904E5A6}"/>
    <cellStyle name="Normal 2 3 4 2 2 2 2 4 2 2 5" xfId="47686" xr:uid="{8A95425D-D2CA-4EBF-A50E-2A14447163C0}"/>
    <cellStyle name="Normal 2 3 4 2 2 2 2 4 2 3" xfId="22534" xr:uid="{B0C365A3-3CB3-49E1-A93D-BD8A4DAE1719}"/>
    <cellStyle name="Normal 2 3 4 2 2 2 2 4 2 3 2" xfId="36226" xr:uid="{2B6F6B65-499E-4BDB-9934-FFAF8D14B72A}"/>
    <cellStyle name="Normal 2 3 4 2 2 2 2 4 2 3 3" xfId="51110" xr:uid="{5BBAABDF-D4CD-42E0-86ED-9CE801A42E1C}"/>
    <cellStyle name="Normal 2 3 4 2 2 2 2 4 2 4" xfId="15690" xr:uid="{C784948C-1FC6-43D3-858B-686B4FF5933D}"/>
    <cellStyle name="Normal 2 3 4 2 2 2 2 4 2 5" xfId="29380" xr:uid="{D9EE8E52-DB60-4A61-A024-E1AB9B095EAF}"/>
    <cellStyle name="Normal 2 3 4 2 2 2 2 4 2 6" xfId="44264" xr:uid="{FF1AC05F-5D7A-467B-A3EF-A948698E94BE}"/>
    <cellStyle name="Normal 2 3 4 2 2 2 2 4 3" xfId="10554" xr:uid="{418D00EF-7D86-4F4D-B3D5-F6012DBE02B3}"/>
    <cellStyle name="Normal 2 3 4 2 2 2 2 4 3 2" xfId="24244" xr:uid="{29947C1F-506F-44DD-8F8C-115C97DAAB57}"/>
    <cellStyle name="Normal 2 3 4 2 2 2 2 4 3 2 2" xfId="37936" xr:uid="{9659A8C9-4300-4195-97EA-36B1B35C7FBE}"/>
    <cellStyle name="Normal 2 3 4 2 2 2 2 4 3 2 3" xfId="52820" xr:uid="{916BF0E6-29C2-4011-BA50-5ED0919E5F94}"/>
    <cellStyle name="Normal 2 3 4 2 2 2 2 4 3 3" xfId="17400" xr:uid="{0EB18DD9-7408-42AE-AD14-D64B4DD5A28C}"/>
    <cellStyle name="Normal 2 3 4 2 2 2 2 4 3 4" xfId="31090" xr:uid="{CD8CC4E2-F07C-43A7-8EB1-E1CE377F44F8}"/>
    <cellStyle name="Normal 2 3 4 2 2 2 2 4 3 5" xfId="45974" xr:uid="{4B58A690-BAD5-4BA0-8A07-97B35CB0A7F3}"/>
    <cellStyle name="Normal 2 3 4 2 2 2 2 4 4" xfId="20822" xr:uid="{B8EDA7C7-359D-4116-866D-0CF7B10753CE}"/>
    <cellStyle name="Normal 2 3 4 2 2 2 2 4 4 2" xfId="34514" xr:uid="{9172F17B-6322-4498-9BAD-D783A779307E}"/>
    <cellStyle name="Normal 2 3 4 2 2 2 2 4 4 3" xfId="49398" xr:uid="{F2DF01C0-6883-4A04-AC9C-7779393BF74B}"/>
    <cellStyle name="Normal 2 3 4 2 2 2 2 4 5" xfId="13978" xr:uid="{6A0C0975-51F3-478A-9CE7-E1B140900772}"/>
    <cellStyle name="Normal 2 3 4 2 2 2 2 4 6" xfId="27668" xr:uid="{DBE55563-255D-4CE0-AFC5-FDED844C6FC6}"/>
    <cellStyle name="Normal 2 3 4 2 2 2 2 4 7" xfId="42552" xr:uid="{47DCE338-D0C6-479F-B642-4AC0A3D80DCB}"/>
    <cellStyle name="Normal 2 3 4 2 2 2 2 5" xfId="8840" xr:uid="{2363B1DF-F097-4559-961C-62EAFB99344A}"/>
    <cellStyle name="Normal 2 3 4 2 2 2 2 5 2" xfId="12262" xr:uid="{1C2697A4-E263-4F30-A0E1-125CCFCD68BF}"/>
    <cellStyle name="Normal 2 3 4 2 2 2 2 5 2 2" xfId="25952" xr:uid="{ED887646-9228-425C-A96D-ECBEB3528755}"/>
    <cellStyle name="Normal 2 3 4 2 2 2 2 5 2 2 2" xfId="39644" xr:uid="{6332446E-82B9-4C9B-9128-E775FA77376E}"/>
    <cellStyle name="Normal 2 3 4 2 2 2 2 5 2 2 3" xfId="54528" xr:uid="{5A0A8105-3D8B-43B0-BFFB-EB07196855E9}"/>
    <cellStyle name="Normal 2 3 4 2 2 2 2 5 2 3" xfId="19108" xr:uid="{B19C23E0-F96B-4007-8860-35B88541035E}"/>
    <cellStyle name="Normal 2 3 4 2 2 2 2 5 2 4" xfId="32798" xr:uid="{A13AEBB1-319C-4ACF-B8CA-ADAC21446106}"/>
    <cellStyle name="Normal 2 3 4 2 2 2 2 5 2 5" xfId="47682" xr:uid="{43029D88-BCD6-4DE3-B305-AB77D76A46F2}"/>
    <cellStyle name="Normal 2 3 4 2 2 2 2 5 3" xfId="22530" xr:uid="{C59B79AC-6C11-4CC0-9180-9F006D2FABC2}"/>
    <cellStyle name="Normal 2 3 4 2 2 2 2 5 3 2" xfId="36222" xr:uid="{7B9801D9-4CCD-4255-9583-ADF6A16B3339}"/>
    <cellStyle name="Normal 2 3 4 2 2 2 2 5 3 3" xfId="51106" xr:uid="{1BF8B892-D214-4600-BBA7-DF461358AB37}"/>
    <cellStyle name="Normal 2 3 4 2 2 2 2 5 4" xfId="15686" xr:uid="{98FC4174-C04C-4611-8B08-7E012B627D35}"/>
    <cellStyle name="Normal 2 3 4 2 2 2 2 5 5" xfId="29376" xr:uid="{B1428B2E-09F3-4D0E-AD38-EA816DBA365B}"/>
    <cellStyle name="Normal 2 3 4 2 2 2 2 5 6" xfId="44260" xr:uid="{6F161964-6CB1-4E15-ADD1-7FD42E13DBB1}"/>
    <cellStyle name="Normal 2 3 4 2 2 2 2 6" xfId="10550" xr:uid="{2478C595-D6A4-4A6E-B40C-9556FF95023D}"/>
    <cellStyle name="Normal 2 3 4 2 2 2 2 6 2" xfId="24240" xr:uid="{86585E11-6922-427E-9969-0710FBF8758F}"/>
    <cellStyle name="Normal 2 3 4 2 2 2 2 6 2 2" xfId="37932" xr:uid="{9C768D0C-2422-4C4B-B24E-13EFB822258D}"/>
    <cellStyle name="Normal 2 3 4 2 2 2 2 6 2 3" xfId="52816" xr:uid="{1C412DAE-36EE-4B44-9527-7E021724EA5D}"/>
    <cellStyle name="Normal 2 3 4 2 2 2 2 6 3" xfId="17396" xr:uid="{DD4FEC9F-C2E9-4F85-BDFD-A344EDB5DA0B}"/>
    <cellStyle name="Normal 2 3 4 2 2 2 2 6 4" xfId="31086" xr:uid="{85ED2A2E-ABB5-486E-9308-7688A56E66FA}"/>
    <cellStyle name="Normal 2 3 4 2 2 2 2 6 5" xfId="45970" xr:uid="{5708356F-2598-47C4-AB13-1E9499F3F45D}"/>
    <cellStyle name="Normal 2 3 4 2 2 2 2 7" xfId="20818" xr:uid="{85A9A93C-7703-4119-86D0-168B7B18D637}"/>
    <cellStyle name="Normal 2 3 4 2 2 2 2 7 2" xfId="34510" xr:uid="{B84BA72D-1AF3-4116-BF6E-3FBE8C48E05E}"/>
    <cellStyle name="Normal 2 3 4 2 2 2 2 7 3" xfId="49394" xr:uid="{CA7CC92D-69FA-4C0F-855B-6E05EBC0EBA4}"/>
    <cellStyle name="Normal 2 3 4 2 2 2 2 8" xfId="13974" xr:uid="{86AF6A28-64DF-4C2C-A7EB-4595439E43EE}"/>
    <cellStyle name="Normal 2 3 4 2 2 2 2 9" xfId="27664" xr:uid="{49329448-013C-461F-BFF4-8FDA58436815}"/>
    <cellStyle name="Normal 2 3 4 2 2 2 3" xfId="7132" xr:uid="{86C4B831-4E6C-4F02-9F0C-74C45AF319DB}"/>
    <cellStyle name="Normal 2 3 4 2 2 2 3 10" xfId="42553" xr:uid="{F21A46A0-598E-45E6-AA59-3D6ED1EC5DCE}"/>
    <cellStyle name="Normal 2 3 4 2 2 2 3 2" xfId="7133" xr:uid="{CED63671-0977-425B-9828-B114C0B2EA71}"/>
    <cellStyle name="Normal 2 3 4 2 2 2 3 2 2" xfId="7134" xr:uid="{00E05B47-2EE8-4B68-BC03-5AF513FF33D8}"/>
    <cellStyle name="Normal 2 3 4 2 2 2 3 2 2 2" xfId="8847" xr:uid="{DC2C916B-354C-4F6F-9400-D9A23A8E71B2}"/>
    <cellStyle name="Normal 2 3 4 2 2 2 3 2 2 2 2" xfId="12269" xr:uid="{FE283EE5-B11A-46A5-89C5-781C891819CC}"/>
    <cellStyle name="Normal 2 3 4 2 2 2 3 2 2 2 2 2" xfId="25959" xr:uid="{910D93EC-A537-4308-8CC5-E2FD0B40A71C}"/>
    <cellStyle name="Normal 2 3 4 2 2 2 3 2 2 2 2 2 2" xfId="39651" xr:uid="{C602477E-FCF3-4D39-B3FE-962A48279F08}"/>
    <cellStyle name="Normal 2 3 4 2 2 2 3 2 2 2 2 2 3" xfId="54535" xr:uid="{D3D1B605-5A46-4821-9158-367F2F13DE87}"/>
    <cellStyle name="Normal 2 3 4 2 2 2 3 2 2 2 2 3" xfId="19115" xr:uid="{D95001C6-B23F-4E2C-941D-92C08A6B21C5}"/>
    <cellStyle name="Normal 2 3 4 2 2 2 3 2 2 2 2 4" xfId="32805" xr:uid="{D9BE3A1B-70B0-4D97-8F35-52F688BA14AF}"/>
    <cellStyle name="Normal 2 3 4 2 2 2 3 2 2 2 2 5" xfId="47689" xr:uid="{68222457-8324-44D6-80F8-A7C8AF5F3A6B}"/>
    <cellStyle name="Normal 2 3 4 2 2 2 3 2 2 2 3" xfId="22537" xr:uid="{F0C45868-5F6C-48D6-B827-C22F07E033DC}"/>
    <cellStyle name="Normal 2 3 4 2 2 2 3 2 2 2 3 2" xfId="36229" xr:uid="{1F7D4553-0681-4CD3-8DAC-2298B834071C}"/>
    <cellStyle name="Normal 2 3 4 2 2 2 3 2 2 2 3 3" xfId="51113" xr:uid="{6774B7B2-E2DA-47D0-A8ED-F31C5E6FD03D}"/>
    <cellStyle name="Normal 2 3 4 2 2 2 3 2 2 2 4" xfId="15693" xr:uid="{9CFDB31C-8236-4AB3-AA33-155496F725CA}"/>
    <cellStyle name="Normal 2 3 4 2 2 2 3 2 2 2 5" xfId="29383" xr:uid="{BA95F637-CFFA-447F-AA4C-E2DC8E2C4900}"/>
    <cellStyle name="Normal 2 3 4 2 2 2 3 2 2 2 6" xfId="44267" xr:uid="{6F27E70F-D0DF-4BCD-AB72-696AC76A9913}"/>
    <cellStyle name="Normal 2 3 4 2 2 2 3 2 2 3" xfId="10557" xr:uid="{AEFF897F-CE5F-47BC-9395-FDB26A705C7F}"/>
    <cellStyle name="Normal 2 3 4 2 2 2 3 2 2 3 2" xfId="24247" xr:uid="{3134DADB-6919-4D44-BC45-747A4DF2D6CB}"/>
    <cellStyle name="Normal 2 3 4 2 2 2 3 2 2 3 2 2" xfId="37939" xr:uid="{1B1F0DA9-29C0-427D-9C82-E296EFC20D7B}"/>
    <cellStyle name="Normal 2 3 4 2 2 2 3 2 2 3 2 3" xfId="52823" xr:uid="{00AB5424-FED9-4681-AA72-93AD6EE7BA1A}"/>
    <cellStyle name="Normal 2 3 4 2 2 2 3 2 2 3 3" xfId="17403" xr:uid="{511DD2C5-D3E9-4177-AD35-1355E4299306}"/>
    <cellStyle name="Normal 2 3 4 2 2 2 3 2 2 3 4" xfId="31093" xr:uid="{5C437DA6-B68E-4C25-A6E7-F1316510F02F}"/>
    <cellStyle name="Normal 2 3 4 2 2 2 3 2 2 3 5" xfId="45977" xr:uid="{F2A455E9-1905-48FE-BB51-A3908E45DBC0}"/>
    <cellStyle name="Normal 2 3 4 2 2 2 3 2 2 4" xfId="20825" xr:uid="{CA69E3AD-923C-47F2-90D8-B018B478236F}"/>
    <cellStyle name="Normal 2 3 4 2 2 2 3 2 2 4 2" xfId="34517" xr:uid="{959C1A91-C7D7-4AFC-B875-0A6A79F81178}"/>
    <cellStyle name="Normal 2 3 4 2 2 2 3 2 2 4 3" xfId="49401" xr:uid="{510BAC75-5E99-4C3C-B258-0EF11CDA02BC}"/>
    <cellStyle name="Normal 2 3 4 2 2 2 3 2 2 5" xfId="13981" xr:uid="{730DF46D-6227-4F15-8FE7-8CE6734EFD86}"/>
    <cellStyle name="Normal 2 3 4 2 2 2 3 2 2 6" xfId="27671" xr:uid="{F275878D-1AEB-4353-AC32-F33A2B66A1E9}"/>
    <cellStyle name="Normal 2 3 4 2 2 2 3 2 2 7" xfId="42555" xr:uid="{608C7EB0-9DC3-43DE-A11C-B1321C3A4897}"/>
    <cellStyle name="Normal 2 3 4 2 2 2 3 2 3" xfId="8846" xr:uid="{5A909105-0241-43BD-8B98-F100EE73F076}"/>
    <cellStyle name="Normal 2 3 4 2 2 2 3 2 3 2" xfId="12268" xr:uid="{F885512B-CC3F-4600-9417-19E1AB5803D6}"/>
    <cellStyle name="Normal 2 3 4 2 2 2 3 2 3 2 2" xfId="25958" xr:uid="{495FA72C-C988-4F6A-88CC-144DDD3EC6F8}"/>
    <cellStyle name="Normal 2 3 4 2 2 2 3 2 3 2 2 2" xfId="39650" xr:uid="{196C5774-B042-481D-B1C6-B308CB0D4F36}"/>
    <cellStyle name="Normal 2 3 4 2 2 2 3 2 3 2 2 3" xfId="54534" xr:uid="{CD2B94D1-F2C4-4D42-994E-D6B8954A5622}"/>
    <cellStyle name="Normal 2 3 4 2 2 2 3 2 3 2 3" xfId="19114" xr:uid="{B98C94BA-55D9-45D8-85C9-C6E68DE90E5D}"/>
    <cellStyle name="Normal 2 3 4 2 2 2 3 2 3 2 4" xfId="32804" xr:uid="{5A0240B9-522F-4A82-B4A2-A09025099D68}"/>
    <cellStyle name="Normal 2 3 4 2 2 2 3 2 3 2 5" xfId="47688" xr:uid="{FB6214D9-5C38-4280-83A3-B058A80F3292}"/>
    <cellStyle name="Normal 2 3 4 2 2 2 3 2 3 3" xfId="22536" xr:uid="{71392E2E-48F1-4E39-AF16-9D4EBE0FE05C}"/>
    <cellStyle name="Normal 2 3 4 2 2 2 3 2 3 3 2" xfId="36228" xr:uid="{711FB5A0-8662-46A0-9DEB-2688C0D1ECF5}"/>
    <cellStyle name="Normal 2 3 4 2 2 2 3 2 3 3 3" xfId="51112" xr:uid="{936E6B99-AB00-4A9D-85CD-BB96F34EC1FA}"/>
    <cellStyle name="Normal 2 3 4 2 2 2 3 2 3 4" xfId="15692" xr:uid="{E33366C4-D50F-46F4-B5D3-A59C5579F65D}"/>
    <cellStyle name="Normal 2 3 4 2 2 2 3 2 3 5" xfId="29382" xr:uid="{ACCA00ED-66D0-4A00-B829-89AAA9B17561}"/>
    <cellStyle name="Normal 2 3 4 2 2 2 3 2 3 6" xfId="44266" xr:uid="{C0A9D7F7-3B52-497E-A2D6-C245EDC0B0E2}"/>
    <cellStyle name="Normal 2 3 4 2 2 2 3 2 4" xfId="10556" xr:uid="{A23C4306-4AB3-4FE2-84CD-0C848F99C9AB}"/>
    <cellStyle name="Normal 2 3 4 2 2 2 3 2 4 2" xfId="24246" xr:uid="{68C483B7-971A-489E-B86D-773567D022BF}"/>
    <cellStyle name="Normal 2 3 4 2 2 2 3 2 4 2 2" xfId="37938" xr:uid="{4FA17B2B-192A-4B59-A0B3-A8AB1343659D}"/>
    <cellStyle name="Normal 2 3 4 2 2 2 3 2 4 2 3" xfId="52822" xr:uid="{59117D95-603D-4D64-A48D-401DF5F2E89F}"/>
    <cellStyle name="Normal 2 3 4 2 2 2 3 2 4 3" xfId="17402" xr:uid="{0514B58A-EA4A-4D2D-B26C-145E3629787B}"/>
    <cellStyle name="Normal 2 3 4 2 2 2 3 2 4 4" xfId="31092" xr:uid="{13681185-F021-4D06-9EF7-F9F1745F6A1A}"/>
    <cellStyle name="Normal 2 3 4 2 2 2 3 2 4 5" xfId="45976" xr:uid="{53B88AD5-586F-46F6-A79C-80324BB34C29}"/>
    <cellStyle name="Normal 2 3 4 2 2 2 3 2 5" xfId="20824" xr:uid="{88B79070-7B35-408B-B2AC-50AF2ECF089B}"/>
    <cellStyle name="Normal 2 3 4 2 2 2 3 2 5 2" xfId="34516" xr:uid="{1D0A3ACD-5C16-49C2-838F-B723B07EE811}"/>
    <cellStyle name="Normal 2 3 4 2 2 2 3 2 5 3" xfId="49400" xr:uid="{554CDCA2-8075-4531-896A-561DAD117E96}"/>
    <cellStyle name="Normal 2 3 4 2 2 2 3 2 6" xfId="13980" xr:uid="{CAC53B91-993C-41CF-BBDC-2572C61996ED}"/>
    <cellStyle name="Normal 2 3 4 2 2 2 3 2 7" xfId="27670" xr:uid="{8D4780C5-BBD7-44A1-A284-2777CFDC39ED}"/>
    <cellStyle name="Normal 2 3 4 2 2 2 3 2 8" xfId="42554" xr:uid="{589453EE-1B58-474E-8415-88C30993CAA5}"/>
    <cellStyle name="Normal 2 3 4 2 2 2 3 3" xfId="7135" xr:uid="{1F1CD7EA-5C67-425B-AFF1-120983EE00E3}"/>
    <cellStyle name="Normal 2 3 4 2 2 2 3 3 2" xfId="8848" xr:uid="{A72F544A-1659-4973-8AB5-49A8B111CCFF}"/>
    <cellStyle name="Normal 2 3 4 2 2 2 3 3 2 2" xfId="12270" xr:uid="{2A49A265-5690-4410-8C88-426872949DCC}"/>
    <cellStyle name="Normal 2 3 4 2 2 2 3 3 2 2 2" xfId="25960" xr:uid="{52C97952-B1BD-4C95-9D4B-F0EDDB984ABC}"/>
    <cellStyle name="Normal 2 3 4 2 2 2 3 3 2 2 2 2" xfId="39652" xr:uid="{7D4034E6-DEE1-4324-A53D-63ABFE119882}"/>
    <cellStyle name="Normal 2 3 4 2 2 2 3 3 2 2 2 3" xfId="54536" xr:uid="{0FD8A463-F3A6-42AA-8CA6-2D3A6912B321}"/>
    <cellStyle name="Normal 2 3 4 2 2 2 3 3 2 2 3" xfId="19116" xr:uid="{0E396B63-FE78-41B9-AAD8-97B6B247C0B3}"/>
    <cellStyle name="Normal 2 3 4 2 2 2 3 3 2 2 4" xfId="32806" xr:uid="{175FEC44-D4B6-4FAD-B8E6-CDC1921235AA}"/>
    <cellStyle name="Normal 2 3 4 2 2 2 3 3 2 2 5" xfId="47690" xr:uid="{650E09A4-4B3C-4610-9A84-CE98248A200E}"/>
    <cellStyle name="Normal 2 3 4 2 2 2 3 3 2 3" xfId="22538" xr:uid="{93FF7D28-C9AE-4FCB-8618-D78765EA4845}"/>
    <cellStyle name="Normal 2 3 4 2 2 2 3 3 2 3 2" xfId="36230" xr:uid="{F0892862-1076-4F57-8F70-43F19C593744}"/>
    <cellStyle name="Normal 2 3 4 2 2 2 3 3 2 3 3" xfId="51114" xr:uid="{48948FF6-55B5-4D71-BE2C-9F5437045088}"/>
    <cellStyle name="Normal 2 3 4 2 2 2 3 3 2 4" xfId="15694" xr:uid="{CE875AA1-6F36-40C4-8E9D-BA1DC51710CE}"/>
    <cellStyle name="Normal 2 3 4 2 2 2 3 3 2 5" xfId="29384" xr:uid="{9C421CB0-9F82-43F8-A941-D137EF8F5010}"/>
    <cellStyle name="Normal 2 3 4 2 2 2 3 3 2 6" xfId="44268" xr:uid="{7C604C1E-77A3-4076-B061-55AB666C6A50}"/>
    <cellStyle name="Normal 2 3 4 2 2 2 3 3 3" xfId="10558" xr:uid="{1A8AF11A-7608-4BD9-9B1B-EF0BAEC39B89}"/>
    <cellStyle name="Normal 2 3 4 2 2 2 3 3 3 2" xfId="24248" xr:uid="{F9822179-3DDF-4114-99BF-5726599D9CEE}"/>
    <cellStyle name="Normal 2 3 4 2 2 2 3 3 3 2 2" xfId="37940" xr:uid="{2DE2BD2F-DD7A-4CF1-94F9-7FB568F83F4C}"/>
    <cellStyle name="Normal 2 3 4 2 2 2 3 3 3 2 3" xfId="52824" xr:uid="{29C49A48-BD37-4C7B-B4EA-EA972778AD2C}"/>
    <cellStyle name="Normal 2 3 4 2 2 2 3 3 3 3" xfId="17404" xr:uid="{0606EC6F-417F-4734-86A3-CE688AAE16F8}"/>
    <cellStyle name="Normal 2 3 4 2 2 2 3 3 3 4" xfId="31094" xr:uid="{37350390-01FF-419D-BFE6-770FB585BBD7}"/>
    <cellStyle name="Normal 2 3 4 2 2 2 3 3 3 5" xfId="45978" xr:uid="{33120D14-5997-4D83-AEEB-28802B2FF553}"/>
    <cellStyle name="Normal 2 3 4 2 2 2 3 3 4" xfId="20826" xr:uid="{6C127460-7621-48B7-93F5-C1422A07737A}"/>
    <cellStyle name="Normal 2 3 4 2 2 2 3 3 4 2" xfId="34518" xr:uid="{EC61372A-6569-42A6-9270-6CFED8BFEFF1}"/>
    <cellStyle name="Normal 2 3 4 2 2 2 3 3 4 3" xfId="49402" xr:uid="{84BD758C-E179-4345-ADE8-1CB173A932E4}"/>
    <cellStyle name="Normal 2 3 4 2 2 2 3 3 5" xfId="13982" xr:uid="{B409E472-E312-49F0-9FF5-A96BEDC02791}"/>
    <cellStyle name="Normal 2 3 4 2 2 2 3 3 6" xfId="27672" xr:uid="{84788DC7-4FB1-48BD-AEE5-3E0111273AC2}"/>
    <cellStyle name="Normal 2 3 4 2 2 2 3 3 7" xfId="42556" xr:uid="{356DFA23-DFCB-4C4B-92FE-77499714E2D5}"/>
    <cellStyle name="Normal 2 3 4 2 2 2 3 4" xfId="7136" xr:uid="{596B166D-63EC-465D-8B09-A3C0633ED943}"/>
    <cellStyle name="Normal 2 3 4 2 2 2 3 4 2" xfId="8849" xr:uid="{502268CC-CD8A-4FED-8F01-39442AD6B35E}"/>
    <cellStyle name="Normal 2 3 4 2 2 2 3 4 2 2" xfId="12271" xr:uid="{E8907B7B-1156-4092-9E3F-6B5C481B71AF}"/>
    <cellStyle name="Normal 2 3 4 2 2 2 3 4 2 2 2" xfId="25961" xr:uid="{72AA5A00-52E3-4C99-83F1-81634AE3D3AA}"/>
    <cellStyle name="Normal 2 3 4 2 2 2 3 4 2 2 2 2" xfId="39653" xr:uid="{664BE9C8-91C2-4CE4-8DF4-B1A470328DDD}"/>
    <cellStyle name="Normal 2 3 4 2 2 2 3 4 2 2 2 3" xfId="54537" xr:uid="{FCEEFAF1-BF9A-4B86-ABE6-03C0AD1B7702}"/>
    <cellStyle name="Normal 2 3 4 2 2 2 3 4 2 2 3" xfId="19117" xr:uid="{17A94518-028A-4417-8E94-64267209581D}"/>
    <cellStyle name="Normal 2 3 4 2 2 2 3 4 2 2 4" xfId="32807" xr:uid="{454A74D7-8009-4DAC-A09F-13CDC4769499}"/>
    <cellStyle name="Normal 2 3 4 2 2 2 3 4 2 2 5" xfId="47691" xr:uid="{C6DB2F36-FA0C-4886-A7A4-5F3E573C7363}"/>
    <cellStyle name="Normal 2 3 4 2 2 2 3 4 2 3" xfId="22539" xr:uid="{57BE7956-09B3-41D5-B5FB-C87AB5A7558F}"/>
    <cellStyle name="Normal 2 3 4 2 2 2 3 4 2 3 2" xfId="36231" xr:uid="{0348486B-31F0-420A-9670-9A44AACA51A1}"/>
    <cellStyle name="Normal 2 3 4 2 2 2 3 4 2 3 3" xfId="51115" xr:uid="{C9BFED0D-3908-4F53-A6B6-9F4BD092CEBF}"/>
    <cellStyle name="Normal 2 3 4 2 2 2 3 4 2 4" xfId="15695" xr:uid="{2195A833-A495-4F14-8FD0-1DBAF2E91D84}"/>
    <cellStyle name="Normal 2 3 4 2 2 2 3 4 2 5" xfId="29385" xr:uid="{46E6E0A2-1BCC-484F-BEE1-421F3A1BFD4A}"/>
    <cellStyle name="Normal 2 3 4 2 2 2 3 4 2 6" xfId="44269" xr:uid="{576744F3-8528-496E-9D72-EC18D7407E56}"/>
    <cellStyle name="Normal 2 3 4 2 2 2 3 4 3" xfId="10559" xr:uid="{5313A5E7-7374-4BF0-BD71-BE5D0447DCBE}"/>
    <cellStyle name="Normal 2 3 4 2 2 2 3 4 3 2" xfId="24249" xr:uid="{5A8F7CAB-B3CF-4CAB-87BC-6042B4842222}"/>
    <cellStyle name="Normal 2 3 4 2 2 2 3 4 3 2 2" xfId="37941" xr:uid="{B69E7096-EB9F-4979-9F80-E8BBFBCD5B37}"/>
    <cellStyle name="Normal 2 3 4 2 2 2 3 4 3 2 3" xfId="52825" xr:uid="{88FE81D4-6F48-4E4A-AA1F-D63A81C9053C}"/>
    <cellStyle name="Normal 2 3 4 2 2 2 3 4 3 3" xfId="17405" xr:uid="{41BD99D4-7F70-40E2-A161-2D65AA8ADC40}"/>
    <cellStyle name="Normal 2 3 4 2 2 2 3 4 3 4" xfId="31095" xr:uid="{9723E31C-52EB-49FF-9DCA-48CCD5C9F3C5}"/>
    <cellStyle name="Normal 2 3 4 2 2 2 3 4 3 5" xfId="45979" xr:uid="{FD73C42F-52A3-4629-AD7C-0C19F8EBAA65}"/>
    <cellStyle name="Normal 2 3 4 2 2 2 3 4 4" xfId="20827" xr:uid="{60B20FA9-E246-4765-A17F-B1C34CA8D548}"/>
    <cellStyle name="Normal 2 3 4 2 2 2 3 4 4 2" xfId="34519" xr:uid="{2778083C-9E62-4BE6-B775-5B988CED6715}"/>
    <cellStyle name="Normal 2 3 4 2 2 2 3 4 4 3" xfId="49403" xr:uid="{BEAA3838-55CA-4D26-82D7-B508A05D11A6}"/>
    <cellStyle name="Normal 2 3 4 2 2 2 3 4 5" xfId="13983" xr:uid="{892F6B4C-6D79-4EC0-A175-B78FEAD291CA}"/>
    <cellStyle name="Normal 2 3 4 2 2 2 3 4 6" xfId="27673" xr:uid="{C5A355BC-2968-4A5C-AF28-A86B03964B32}"/>
    <cellStyle name="Normal 2 3 4 2 2 2 3 4 7" xfId="42557" xr:uid="{1AAD7555-8ADE-44A6-BAE4-FE5D694C9C0A}"/>
    <cellStyle name="Normal 2 3 4 2 2 2 3 5" xfId="8845" xr:uid="{82C8DE7C-0660-44F3-B3AF-237EFDCFDDC2}"/>
    <cellStyle name="Normal 2 3 4 2 2 2 3 5 2" xfId="12267" xr:uid="{FD55BF08-7AEE-4018-A84B-5AA4AAB278CF}"/>
    <cellStyle name="Normal 2 3 4 2 2 2 3 5 2 2" xfId="25957" xr:uid="{92C32E64-C6BF-4865-87EA-5B03BEB131E4}"/>
    <cellStyle name="Normal 2 3 4 2 2 2 3 5 2 2 2" xfId="39649" xr:uid="{1445DE63-F11F-48DB-9D89-025C21542043}"/>
    <cellStyle name="Normal 2 3 4 2 2 2 3 5 2 2 3" xfId="54533" xr:uid="{F10FA811-6AC7-4761-AD5E-77307B9CA854}"/>
    <cellStyle name="Normal 2 3 4 2 2 2 3 5 2 3" xfId="19113" xr:uid="{15B956EF-4286-4640-9387-741FDA171E04}"/>
    <cellStyle name="Normal 2 3 4 2 2 2 3 5 2 4" xfId="32803" xr:uid="{35FF1258-2CAE-4B26-A604-FEDA4F4327A0}"/>
    <cellStyle name="Normal 2 3 4 2 2 2 3 5 2 5" xfId="47687" xr:uid="{DA662831-848F-4E6D-ABFA-C5DF0D0CAA66}"/>
    <cellStyle name="Normal 2 3 4 2 2 2 3 5 3" xfId="22535" xr:uid="{8AA1EB9E-BCBE-463B-84E9-B73393F4AE36}"/>
    <cellStyle name="Normal 2 3 4 2 2 2 3 5 3 2" xfId="36227" xr:uid="{D5F9B516-EF18-497A-99DB-8B08A63064F0}"/>
    <cellStyle name="Normal 2 3 4 2 2 2 3 5 3 3" xfId="51111" xr:uid="{DC9BC780-D97D-4964-8F15-D212D0F4E414}"/>
    <cellStyle name="Normal 2 3 4 2 2 2 3 5 4" xfId="15691" xr:uid="{A8C40DA3-0DA3-4959-9CA0-1B5AD826C4D5}"/>
    <cellStyle name="Normal 2 3 4 2 2 2 3 5 5" xfId="29381" xr:uid="{9774ABFF-D9EF-4F66-8CE6-49CB59A23B0A}"/>
    <cellStyle name="Normal 2 3 4 2 2 2 3 5 6" xfId="44265" xr:uid="{711F89A4-0B96-45B2-90AB-99E54572AB88}"/>
    <cellStyle name="Normal 2 3 4 2 2 2 3 6" xfId="10555" xr:uid="{D5013ED6-4D50-42B2-91F9-59D7FF13C34E}"/>
    <cellStyle name="Normal 2 3 4 2 2 2 3 6 2" xfId="24245" xr:uid="{D1A8399B-01B1-43E4-B69C-F3ACC1CBA0A7}"/>
    <cellStyle name="Normal 2 3 4 2 2 2 3 6 2 2" xfId="37937" xr:uid="{8FC43CBC-4359-448D-81B6-E30D75D9FC42}"/>
    <cellStyle name="Normal 2 3 4 2 2 2 3 6 2 3" xfId="52821" xr:uid="{A10DEF7B-0C08-4EAB-A55F-FC9D43447F84}"/>
    <cellStyle name="Normal 2 3 4 2 2 2 3 6 3" xfId="17401" xr:uid="{BA39E0DD-3C64-4E80-B5C2-87AB2545924F}"/>
    <cellStyle name="Normal 2 3 4 2 2 2 3 6 4" xfId="31091" xr:uid="{A6A9F3D6-4BA0-47FF-BE9A-C49BAA8ECDEB}"/>
    <cellStyle name="Normal 2 3 4 2 2 2 3 6 5" xfId="45975" xr:uid="{E5B58290-6CC6-4EAB-8284-85F4B84B9A58}"/>
    <cellStyle name="Normal 2 3 4 2 2 2 3 7" xfId="20823" xr:uid="{91FF5B4C-E68D-4672-A7C4-E55D3B0A603F}"/>
    <cellStyle name="Normal 2 3 4 2 2 2 3 7 2" xfId="34515" xr:uid="{33E0E917-9D66-4C58-AF3F-74D8C4D6ED65}"/>
    <cellStyle name="Normal 2 3 4 2 2 2 3 7 3" xfId="49399" xr:uid="{AF5C5897-0955-491A-9FF5-089B4CEAD721}"/>
    <cellStyle name="Normal 2 3 4 2 2 2 3 8" xfId="13979" xr:uid="{B86355B5-4383-424D-8D01-82830CEAD9E3}"/>
    <cellStyle name="Normal 2 3 4 2 2 2 3 9" xfId="27669" xr:uid="{C0492AF7-D29C-4166-9C22-43AB35B5128B}"/>
    <cellStyle name="Normal 2 3 4 2 2 2 4" xfId="7137" xr:uid="{201EC505-8290-47E9-8298-401E2E004375}"/>
    <cellStyle name="Normal 2 3 4 2 2 2 4 2" xfId="7138" xr:uid="{21CF5F20-5EFD-4C2C-9D29-6BC9CD1FD2A7}"/>
    <cellStyle name="Normal 2 3 4 2 2 2 4 2 2" xfId="8851" xr:uid="{8599AA75-8DD7-4341-AB1A-62D58D49D1DD}"/>
    <cellStyle name="Normal 2 3 4 2 2 2 4 2 2 2" xfId="12273" xr:uid="{3B9D8F4C-A999-429E-88BB-3F13D0F1354A}"/>
    <cellStyle name="Normal 2 3 4 2 2 2 4 2 2 2 2" xfId="25963" xr:uid="{C81E0BAD-5A7C-46AF-B8C3-8C039F10B6CC}"/>
    <cellStyle name="Normal 2 3 4 2 2 2 4 2 2 2 2 2" xfId="39655" xr:uid="{2741150C-D90C-4730-BF05-9AD47DB36B6C}"/>
    <cellStyle name="Normal 2 3 4 2 2 2 4 2 2 2 2 3" xfId="54539" xr:uid="{03C25C18-ED09-4321-930D-2DE7DA7FE2ED}"/>
    <cellStyle name="Normal 2 3 4 2 2 2 4 2 2 2 3" xfId="19119" xr:uid="{34C57701-6D90-430A-BF7C-FAA2468E39FB}"/>
    <cellStyle name="Normal 2 3 4 2 2 2 4 2 2 2 4" xfId="32809" xr:uid="{3FEC506E-1FA6-4703-91D7-EE67DE11FC0F}"/>
    <cellStyle name="Normal 2 3 4 2 2 2 4 2 2 2 5" xfId="47693" xr:uid="{D30AA32F-013D-4190-B573-9505C52D98CC}"/>
    <cellStyle name="Normal 2 3 4 2 2 2 4 2 2 3" xfId="22541" xr:uid="{77F6DB30-311E-4912-B355-1F09A07993E4}"/>
    <cellStyle name="Normal 2 3 4 2 2 2 4 2 2 3 2" xfId="36233" xr:uid="{1FD4C50D-0E73-4EE6-8261-EB02E17FF13B}"/>
    <cellStyle name="Normal 2 3 4 2 2 2 4 2 2 3 3" xfId="51117" xr:uid="{FC6586C8-2E60-431E-B5F2-62BABC8DE3ED}"/>
    <cellStyle name="Normal 2 3 4 2 2 2 4 2 2 4" xfId="15697" xr:uid="{6D8E6AD9-A430-488A-98D2-253742834009}"/>
    <cellStyle name="Normal 2 3 4 2 2 2 4 2 2 5" xfId="29387" xr:uid="{B17931FD-D86F-4E8E-A124-B55EFF2BF464}"/>
    <cellStyle name="Normal 2 3 4 2 2 2 4 2 2 6" xfId="44271" xr:uid="{BF6494D8-3E59-4D7B-902E-C0B1BA2E018F}"/>
    <cellStyle name="Normal 2 3 4 2 2 2 4 2 3" xfId="10561" xr:uid="{5F77E9B5-CD84-493C-985A-807CE6D5F1A8}"/>
    <cellStyle name="Normal 2 3 4 2 2 2 4 2 3 2" xfId="24251" xr:uid="{ABD2C0E6-7135-400B-9EC9-CD17B4B0E7FA}"/>
    <cellStyle name="Normal 2 3 4 2 2 2 4 2 3 2 2" xfId="37943" xr:uid="{F7390AB6-04E6-410A-B7CC-5AD5F5A6CEF5}"/>
    <cellStyle name="Normal 2 3 4 2 2 2 4 2 3 2 3" xfId="52827" xr:uid="{C20A2108-209E-458C-83D3-01A334EAC3B8}"/>
    <cellStyle name="Normal 2 3 4 2 2 2 4 2 3 3" xfId="17407" xr:uid="{EE6DB58C-E243-4CCD-B1E7-DEC85C6605F7}"/>
    <cellStyle name="Normal 2 3 4 2 2 2 4 2 3 4" xfId="31097" xr:uid="{F2AE50A7-4E65-4428-B3E8-366FE3D2215B}"/>
    <cellStyle name="Normal 2 3 4 2 2 2 4 2 3 5" xfId="45981" xr:uid="{977CE0A1-6D57-4F9B-9BCD-61A25D4CB0D7}"/>
    <cellStyle name="Normal 2 3 4 2 2 2 4 2 4" xfId="20829" xr:uid="{E2FC9904-4973-41A8-9228-A74D4BCE197D}"/>
    <cellStyle name="Normal 2 3 4 2 2 2 4 2 4 2" xfId="34521" xr:uid="{A04E4F72-8D35-4696-8F7A-BB17F22CDCBD}"/>
    <cellStyle name="Normal 2 3 4 2 2 2 4 2 4 3" xfId="49405" xr:uid="{D4579F42-00D1-4248-B440-90426F34D477}"/>
    <cellStyle name="Normal 2 3 4 2 2 2 4 2 5" xfId="13985" xr:uid="{864B2143-0F90-4941-B337-E993ACB7A851}"/>
    <cellStyle name="Normal 2 3 4 2 2 2 4 2 6" xfId="27675" xr:uid="{49832C7B-9367-48E0-B5D2-E47F2AB8587A}"/>
    <cellStyle name="Normal 2 3 4 2 2 2 4 2 7" xfId="42559" xr:uid="{9C26797B-25C4-4AA9-BD8C-50D20CDCE1EA}"/>
    <cellStyle name="Normal 2 3 4 2 2 2 4 3" xfId="8850" xr:uid="{C731420D-8598-469A-8E94-32A12BEDA6E0}"/>
    <cellStyle name="Normal 2 3 4 2 2 2 4 3 2" xfId="12272" xr:uid="{0AF2A5AF-7A0C-457E-9EAC-B55C4FC297D2}"/>
    <cellStyle name="Normal 2 3 4 2 2 2 4 3 2 2" xfId="25962" xr:uid="{342E4DBE-2BB1-4B06-89D7-32E633A541BF}"/>
    <cellStyle name="Normal 2 3 4 2 2 2 4 3 2 2 2" xfId="39654" xr:uid="{80FE6185-FCFE-44F1-9867-33F9E99A9A26}"/>
    <cellStyle name="Normal 2 3 4 2 2 2 4 3 2 2 3" xfId="54538" xr:uid="{335DEE7B-D643-43AD-A728-EEEC24210929}"/>
    <cellStyle name="Normal 2 3 4 2 2 2 4 3 2 3" xfId="19118" xr:uid="{B4CC6B11-68B2-4521-8ABD-D9B218DC0F1C}"/>
    <cellStyle name="Normal 2 3 4 2 2 2 4 3 2 4" xfId="32808" xr:uid="{77C1AD4E-34B3-4E58-8925-33534F64443E}"/>
    <cellStyle name="Normal 2 3 4 2 2 2 4 3 2 5" xfId="47692" xr:uid="{F803C510-D89B-4452-9E72-50E2412B1B78}"/>
    <cellStyle name="Normal 2 3 4 2 2 2 4 3 3" xfId="22540" xr:uid="{561FDAD3-6569-4C5C-BAD8-50681D9BB311}"/>
    <cellStyle name="Normal 2 3 4 2 2 2 4 3 3 2" xfId="36232" xr:uid="{79DAFED9-9739-4D1D-A602-FB0715F6E704}"/>
    <cellStyle name="Normal 2 3 4 2 2 2 4 3 3 3" xfId="51116" xr:uid="{FD6173E0-58EB-4B57-828A-8D3811488CE4}"/>
    <cellStyle name="Normal 2 3 4 2 2 2 4 3 4" xfId="15696" xr:uid="{AB364CD1-88EB-4A57-A9F0-B2F900583915}"/>
    <cellStyle name="Normal 2 3 4 2 2 2 4 3 5" xfId="29386" xr:uid="{9DD9400B-D15D-42C4-BC78-BD642737D339}"/>
    <cellStyle name="Normal 2 3 4 2 2 2 4 3 6" xfId="44270" xr:uid="{9C5FD950-845C-4731-B67E-DBDE5F82A142}"/>
    <cellStyle name="Normal 2 3 4 2 2 2 4 4" xfId="10560" xr:uid="{E7D6AB7F-5F7E-42BD-ABE3-7008492C798B}"/>
    <cellStyle name="Normal 2 3 4 2 2 2 4 4 2" xfId="24250" xr:uid="{0B6AC0B5-EA4F-4DEB-ACDC-7F64E0792E62}"/>
    <cellStyle name="Normal 2 3 4 2 2 2 4 4 2 2" xfId="37942" xr:uid="{5EDEFFDD-5EDA-4E6A-9C31-8B49171A5221}"/>
    <cellStyle name="Normal 2 3 4 2 2 2 4 4 2 3" xfId="52826" xr:uid="{757B6310-4EDA-453F-BA61-DA8380E25E59}"/>
    <cellStyle name="Normal 2 3 4 2 2 2 4 4 3" xfId="17406" xr:uid="{1572F3A8-7447-4B3A-A9F6-B6261FF86134}"/>
    <cellStyle name="Normal 2 3 4 2 2 2 4 4 4" xfId="31096" xr:uid="{FD5D76CB-6399-447C-AB60-D34AB5A632F1}"/>
    <cellStyle name="Normal 2 3 4 2 2 2 4 4 5" xfId="45980" xr:uid="{48FF8DA0-76B5-4350-9A73-9C14BE4EA678}"/>
    <cellStyle name="Normal 2 3 4 2 2 2 4 5" xfId="20828" xr:uid="{1C28D684-4862-4D6B-8877-2C51DDB68C19}"/>
    <cellStyle name="Normal 2 3 4 2 2 2 4 5 2" xfId="34520" xr:uid="{4DE7F18C-0C3F-465B-B905-1775896C89E6}"/>
    <cellStyle name="Normal 2 3 4 2 2 2 4 5 3" xfId="49404" xr:uid="{40B961A2-9184-4950-83E4-1119F3CFBA9F}"/>
    <cellStyle name="Normal 2 3 4 2 2 2 4 6" xfId="13984" xr:uid="{E17312F4-5E7C-4F82-B56D-FBF80D7D63D6}"/>
    <cellStyle name="Normal 2 3 4 2 2 2 4 7" xfId="27674" xr:uid="{880B57C8-98BE-43FC-ADD4-B1AD2FA56064}"/>
    <cellStyle name="Normal 2 3 4 2 2 2 4 8" xfId="42558" xr:uid="{2ADBF7F5-6D98-4579-8408-5ACBB63148AD}"/>
    <cellStyle name="Normal 2 3 4 2 2 2 5" xfId="7139" xr:uid="{421B01DC-694A-4817-8102-CB92BC1063BD}"/>
    <cellStyle name="Normal 2 3 4 2 2 2 5 2" xfId="8852" xr:uid="{ED3EA734-F991-43DE-82CF-344518835042}"/>
    <cellStyle name="Normal 2 3 4 2 2 2 5 2 2" xfId="12274" xr:uid="{0EBB77B9-F721-4FE6-9FF7-CAB923C1F822}"/>
    <cellStyle name="Normal 2 3 4 2 2 2 5 2 2 2" xfId="25964" xr:uid="{A5DC30F5-3839-430F-A331-1EB3F7A9BB17}"/>
    <cellStyle name="Normal 2 3 4 2 2 2 5 2 2 2 2" xfId="39656" xr:uid="{EF736D3B-3946-467D-B4D2-13F3D44726B0}"/>
    <cellStyle name="Normal 2 3 4 2 2 2 5 2 2 2 3" xfId="54540" xr:uid="{FE182823-83A9-4074-B420-891937B83BAB}"/>
    <cellStyle name="Normal 2 3 4 2 2 2 5 2 2 3" xfId="19120" xr:uid="{3614D2DC-DDA0-4924-B1EF-33376E5F4D86}"/>
    <cellStyle name="Normal 2 3 4 2 2 2 5 2 2 4" xfId="32810" xr:uid="{B12AE618-46B2-4D8A-90FC-95D063AFD52F}"/>
    <cellStyle name="Normal 2 3 4 2 2 2 5 2 2 5" xfId="47694" xr:uid="{011EBF29-35F3-4A5D-99F8-81C7EAFD01E6}"/>
    <cellStyle name="Normal 2 3 4 2 2 2 5 2 3" xfId="22542" xr:uid="{2B94A865-685E-4318-A475-7147A26C44E7}"/>
    <cellStyle name="Normal 2 3 4 2 2 2 5 2 3 2" xfId="36234" xr:uid="{89265D27-FFAF-40FA-A1D4-5685C65FB475}"/>
    <cellStyle name="Normal 2 3 4 2 2 2 5 2 3 3" xfId="51118" xr:uid="{1AAE6DDC-32F0-4951-A711-5244AB1744B7}"/>
    <cellStyle name="Normal 2 3 4 2 2 2 5 2 4" xfId="15698" xr:uid="{028A66FC-2D3E-4F38-A224-E6BB76D8A1C5}"/>
    <cellStyle name="Normal 2 3 4 2 2 2 5 2 5" xfId="29388" xr:uid="{A70DE17A-12D1-4565-8EDD-9489F0EB8C04}"/>
    <cellStyle name="Normal 2 3 4 2 2 2 5 2 6" xfId="44272" xr:uid="{4C3C5706-9A43-48D4-9BF1-AF04D4677CD1}"/>
    <cellStyle name="Normal 2 3 4 2 2 2 5 3" xfId="10562" xr:uid="{F7157D54-8F33-4AA1-BCCF-F0C908C8A225}"/>
    <cellStyle name="Normal 2 3 4 2 2 2 5 3 2" xfId="24252" xr:uid="{C66D6D07-FCB2-4AF3-A403-99DEE0BCE7A0}"/>
    <cellStyle name="Normal 2 3 4 2 2 2 5 3 2 2" xfId="37944" xr:uid="{DA8523CE-DDB4-4B55-9842-2DF8BA570B8E}"/>
    <cellStyle name="Normal 2 3 4 2 2 2 5 3 2 3" xfId="52828" xr:uid="{6282231D-155A-4887-821D-98AD419CD2B4}"/>
    <cellStyle name="Normal 2 3 4 2 2 2 5 3 3" xfId="17408" xr:uid="{2F9457A8-351B-4D77-986D-3512ED28B3EA}"/>
    <cellStyle name="Normal 2 3 4 2 2 2 5 3 4" xfId="31098" xr:uid="{9285CB6D-F556-41AF-8472-AD66091DB12F}"/>
    <cellStyle name="Normal 2 3 4 2 2 2 5 3 5" xfId="45982" xr:uid="{CA482A37-BB03-45E9-8687-5546A3482A9E}"/>
    <cellStyle name="Normal 2 3 4 2 2 2 5 4" xfId="20830" xr:uid="{FD0A0D5F-515A-4DF2-A052-A5731C183213}"/>
    <cellStyle name="Normal 2 3 4 2 2 2 5 4 2" xfId="34522" xr:uid="{03F06F2B-BBFA-4270-B860-6702D978CE29}"/>
    <cellStyle name="Normal 2 3 4 2 2 2 5 4 3" xfId="49406" xr:uid="{58608B16-3C86-4BB5-A038-9646882EAC5F}"/>
    <cellStyle name="Normal 2 3 4 2 2 2 5 5" xfId="13986" xr:uid="{1006B785-C592-412C-BE65-4D40F5757A61}"/>
    <cellStyle name="Normal 2 3 4 2 2 2 5 6" xfId="27676" xr:uid="{998DBB2A-6558-4A8D-BC51-1DEFAB4185C3}"/>
    <cellStyle name="Normal 2 3 4 2 2 2 5 7" xfId="42560" xr:uid="{F61D5DDF-6CB4-48CB-A8B9-D3F6D502BAB9}"/>
    <cellStyle name="Normal 2 3 4 2 2 2 6" xfId="7140" xr:uid="{201DC73F-2E0A-4062-BEC9-4B3EE4B04DDD}"/>
    <cellStyle name="Normal 2 3 4 2 2 2 6 2" xfId="8853" xr:uid="{F393261D-A441-4904-A9B1-EC88C38C073E}"/>
    <cellStyle name="Normal 2 3 4 2 2 2 6 2 2" xfId="12275" xr:uid="{DC1D9716-797D-4158-BFB8-5756C8F4F6BA}"/>
    <cellStyle name="Normal 2 3 4 2 2 2 6 2 2 2" xfId="25965" xr:uid="{007F37A7-0E40-41A3-8224-CDD51508D1E0}"/>
    <cellStyle name="Normal 2 3 4 2 2 2 6 2 2 2 2" xfId="39657" xr:uid="{84A4B819-2536-4CCE-8889-BF7FD97CD3F9}"/>
    <cellStyle name="Normal 2 3 4 2 2 2 6 2 2 2 3" xfId="54541" xr:uid="{BDF95FC4-C6C4-4518-84D2-6566C6D17333}"/>
    <cellStyle name="Normal 2 3 4 2 2 2 6 2 2 3" xfId="19121" xr:uid="{FBA01B8C-0F18-438F-9B7A-1DDEF07BFF5D}"/>
    <cellStyle name="Normal 2 3 4 2 2 2 6 2 2 4" xfId="32811" xr:uid="{7241E801-3293-4BC6-B7BA-165119DA985A}"/>
    <cellStyle name="Normal 2 3 4 2 2 2 6 2 2 5" xfId="47695" xr:uid="{EF5942D6-D621-446D-AFCB-846E9B22D355}"/>
    <cellStyle name="Normal 2 3 4 2 2 2 6 2 3" xfId="22543" xr:uid="{4DD3B30A-0037-4213-8253-99EABFB7540B}"/>
    <cellStyle name="Normal 2 3 4 2 2 2 6 2 3 2" xfId="36235" xr:uid="{9270A3EC-903B-4AD2-9636-F30621721357}"/>
    <cellStyle name="Normal 2 3 4 2 2 2 6 2 3 3" xfId="51119" xr:uid="{B589A7D9-D91F-45AB-BB4D-C080040F0B2F}"/>
    <cellStyle name="Normal 2 3 4 2 2 2 6 2 4" xfId="15699" xr:uid="{989D3A64-C026-4CE6-ABE5-9A665B9CBD02}"/>
    <cellStyle name="Normal 2 3 4 2 2 2 6 2 5" xfId="29389" xr:uid="{A7037770-66B9-4950-844F-947955DDD7F4}"/>
    <cellStyle name="Normal 2 3 4 2 2 2 6 2 6" xfId="44273" xr:uid="{10730557-F5AB-4CDF-BCDA-5DCDB5E61417}"/>
    <cellStyle name="Normal 2 3 4 2 2 2 6 3" xfId="10563" xr:uid="{9C9577B9-A799-445B-B77F-6A6F21DE3C3E}"/>
    <cellStyle name="Normal 2 3 4 2 2 2 6 3 2" xfId="24253" xr:uid="{994CDE21-ED8D-468A-BDEE-B7996919AFA0}"/>
    <cellStyle name="Normal 2 3 4 2 2 2 6 3 2 2" xfId="37945" xr:uid="{CFD21236-EC18-460C-A883-EAD3B2A16882}"/>
    <cellStyle name="Normal 2 3 4 2 2 2 6 3 2 3" xfId="52829" xr:uid="{5BD44B31-3DA2-471C-93F5-4B49ED7354F9}"/>
    <cellStyle name="Normal 2 3 4 2 2 2 6 3 3" xfId="17409" xr:uid="{92DC069C-6DC9-456E-886F-803D914FF7D1}"/>
    <cellStyle name="Normal 2 3 4 2 2 2 6 3 4" xfId="31099" xr:uid="{E0B08048-346E-4383-88C6-6CDCBA1ED751}"/>
    <cellStyle name="Normal 2 3 4 2 2 2 6 3 5" xfId="45983" xr:uid="{C1B43164-C447-442F-A00E-8F25A92452B7}"/>
    <cellStyle name="Normal 2 3 4 2 2 2 6 4" xfId="20831" xr:uid="{5BE467D5-A6EC-4877-A0DC-ABD9A5ED4EC0}"/>
    <cellStyle name="Normal 2 3 4 2 2 2 6 4 2" xfId="34523" xr:uid="{DDD57816-0FE9-4BDC-AB9B-F1D6D4C681DB}"/>
    <cellStyle name="Normal 2 3 4 2 2 2 6 4 3" xfId="49407" xr:uid="{EF8287BE-9746-4431-928E-601F41403A7F}"/>
    <cellStyle name="Normal 2 3 4 2 2 2 6 5" xfId="13987" xr:uid="{50FCCD86-161F-4D4F-B264-FD8E776989A7}"/>
    <cellStyle name="Normal 2 3 4 2 2 2 6 6" xfId="27677" xr:uid="{F81B0AE7-C6C4-4CC0-80E6-E9382E91F275}"/>
    <cellStyle name="Normal 2 3 4 2 2 2 6 7" xfId="42561" xr:uid="{AEE2EFE0-1F59-4438-A00B-218517D01612}"/>
    <cellStyle name="Normal 2 3 4 2 2 2 7" xfId="8839" xr:uid="{261744E3-A6C0-4DF0-8431-9B410994F1A0}"/>
    <cellStyle name="Normal 2 3 4 2 2 2 7 2" xfId="12261" xr:uid="{5647D8D9-F16A-4FAE-ABDB-5522833FEAFA}"/>
    <cellStyle name="Normal 2 3 4 2 2 2 7 2 2" xfId="25951" xr:uid="{213F0511-71A8-4B6A-9B62-8B311711830F}"/>
    <cellStyle name="Normal 2 3 4 2 2 2 7 2 2 2" xfId="39643" xr:uid="{3C6205B2-A4CC-4A8C-9562-54169672FAA8}"/>
    <cellStyle name="Normal 2 3 4 2 2 2 7 2 2 3" xfId="54527" xr:uid="{8BE2A441-E671-4943-80F5-C3BAC8B8A0DC}"/>
    <cellStyle name="Normal 2 3 4 2 2 2 7 2 3" xfId="19107" xr:uid="{7D79E0BF-1E5A-4596-B359-B24735070CA1}"/>
    <cellStyle name="Normal 2 3 4 2 2 2 7 2 4" xfId="32797" xr:uid="{FD4CEC0E-5F98-4D45-B49F-20A293C94512}"/>
    <cellStyle name="Normal 2 3 4 2 2 2 7 2 5" xfId="47681" xr:uid="{C4EF31AC-A7A7-482D-8D6C-034A4046F8AC}"/>
    <cellStyle name="Normal 2 3 4 2 2 2 7 3" xfId="22529" xr:uid="{EE881E1F-D643-478A-8977-D57C04B02711}"/>
    <cellStyle name="Normal 2 3 4 2 2 2 7 3 2" xfId="36221" xr:uid="{35732C79-9681-4EBE-B29C-3046015B3933}"/>
    <cellStyle name="Normal 2 3 4 2 2 2 7 3 3" xfId="51105" xr:uid="{10D897AC-00D0-4FCD-93C4-705E7637C950}"/>
    <cellStyle name="Normal 2 3 4 2 2 2 7 4" xfId="15685" xr:uid="{2905556C-0D54-4FC7-A9E2-953B93D0D2D5}"/>
    <cellStyle name="Normal 2 3 4 2 2 2 7 5" xfId="29375" xr:uid="{A5509BB0-0D48-4392-8BFB-2AE6894CAFCD}"/>
    <cellStyle name="Normal 2 3 4 2 2 2 7 6" xfId="44259" xr:uid="{7C913F32-9B31-4330-ACC0-DB1E5DED5DD9}"/>
    <cellStyle name="Normal 2 3 4 2 2 2 8" xfId="10549" xr:uid="{BAFBEBE7-DF69-4792-97CE-986BDB7CD61A}"/>
    <cellStyle name="Normal 2 3 4 2 2 2 8 2" xfId="24239" xr:uid="{F9603EA0-FF4B-4D34-9781-E371EACC93B2}"/>
    <cellStyle name="Normal 2 3 4 2 2 2 8 2 2" xfId="37931" xr:uid="{B3514497-33C9-467D-9B44-A8892D9B463C}"/>
    <cellStyle name="Normal 2 3 4 2 2 2 8 2 3" xfId="52815" xr:uid="{69729604-B3F8-47DB-83F2-12D5BBEC0892}"/>
    <cellStyle name="Normal 2 3 4 2 2 2 8 3" xfId="17395" xr:uid="{20D892F9-ECB5-4523-AF40-805AA1141F9C}"/>
    <cellStyle name="Normal 2 3 4 2 2 2 8 4" xfId="31085" xr:uid="{3FC68E0E-0D67-4A60-AEB7-687B975692DA}"/>
    <cellStyle name="Normal 2 3 4 2 2 2 8 5" xfId="45969" xr:uid="{8E13B93E-18CA-499F-9F58-1C06292E46CF}"/>
    <cellStyle name="Normal 2 3 4 2 2 2 9" xfId="20817" xr:uid="{A449055C-8E7B-4A69-99DD-FF52C4A4156F}"/>
    <cellStyle name="Normal 2 3 4 2 2 2 9 2" xfId="34509" xr:uid="{E6FDED8F-DC99-4FAB-BBEE-47A87B1A8B05}"/>
    <cellStyle name="Normal 2 3 4 2 2 2 9 3" xfId="49393" xr:uid="{E1F27FA1-0B12-4814-BE27-F7A4A9332FC8}"/>
    <cellStyle name="Normal 2 3 4 2 2 3" xfId="7141" xr:uid="{A928C74E-DFD2-42DE-9851-5A0C90D237E1}"/>
    <cellStyle name="Normal 2 3 4 2 2 3 10" xfId="42562" xr:uid="{067C15CA-F715-41C2-8948-5F46537C54D6}"/>
    <cellStyle name="Normal 2 3 4 2 2 3 2" xfId="7142" xr:uid="{12E3541D-3B9C-401B-A498-281867A17588}"/>
    <cellStyle name="Normal 2 3 4 2 2 3 2 2" xfId="7143" xr:uid="{DBA5F37E-55E2-4341-A00D-F7A4567CBD56}"/>
    <cellStyle name="Normal 2 3 4 2 2 3 2 2 2" xfId="8856" xr:uid="{5AF6887D-D54D-4AEB-B601-8CF8BAD474F3}"/>
    <cellStyle name="Normal 2 3 4 2 2 3 2 2 2 2" xfId="12278" xr:uid="{E02EA4E1-BF4F-44F4-8007-0D344A7F5F78}"/>
    <cellStyle name="Normal 2 3 4 2 2 3 2 2 2 2 2" xfId="25968" xr:uid="{8C00BE57-0782-40E3-BCDD-F5EBA4EEEDDC}"/>
    <cellStyle name="Normal 2 3 4 2 2 3 2 2 2 2 2 2" xfId="39660" xr:uid="{F6C56C66-9205-46BA-AA6E-2664F5E13DA1}"/>
    <cellStyle name="Normal 2 3 4 2 2 3 2 2 2 2 2 3" xfId="54544" xr:uid="{086659CA-E549-4C88-8590-7016C2A44BAD}"/>
    <cellStyle name="Normal 2 3 4 2 2 3 2 2 2 2 3" xfId="19124" xr:uid="{CC8AE6A8-9EBE-4291-9099-B29F57C96B0F}"/>
    <cellStyle name="Normal 2 3 4 2 2 3 2 2 2 2 4" xfId="32814" xr:uid="{42FC4E0F-1CC7-486A-9A01-7D6046351DDC}"/>
    <cellStyle name="Normal 2 3 4 2 2 3 2 2 2 2 5" xfId="47698" xr:uid="{8CADF506-3F89-4E3C-9952-EF3D559D1C5A}"/>
    <cellStyle name="Normal 2 3 4 2 2 3 2 2 2 3" xfId="22546" xr:uid="{C5A62481-4057-496E-954D-5504AA741A6A}"/>
    <cellStyle name="Normal 2 3 4 2 2 3 2 2 2 3 2" xfId="36238" xr:uid="{52DDBDF2-E103-4DE6-AF52-F06AA841DEF3}"/>
    <cellStyle name="Normal 2 3 4 2 2 3 2 2 2 3 3" xfId="51122" xr:uid="{A3A2ACD0-ADBB-4083-818A-5C96912FCFCC}"/>
    <cellStyle name="Normal 2 3 4 2 2 3 2 2 2 4" xfId="15702" xr:uid="{1765F057-EFAC-40C1-B3CB-67861A571B8F}"/>
    <cellStyle name="Normal 2 3 4 2 2 3 2 2 2 5" xfId="29392" xr:uid="{8E89BF0C-B83D-4785-806B-CC56FE1797A6}"/>
    <cellStyle name="Normal 2 3 4 2 2 3 2 2 2 6" xfId="44276" xr:uid="{05B9CF9F-0896-44D1-A280-ECAC54554C5A}"/>
    <cellStyle name="Normal 2 3 4 2 2 3 2 2 3" xfId="10566" xr:uid="{7093FBE8-6EDB-45CD-BA85-0209F064ACBE}"/>
    <cellStyle name="Normal 2 3 4 2 2 3 2 2 3 2" xfId="24256" xr:uid="{953624B1-46D1-4CAF-9FCB-34C1A12F0C1E}"/>
    <cellStyle name="Normal 2 3 4 2 2 3 2 2 3 2 2" xfId="37948" xr:uid="{C07774B7-FB48-4B7D-A60B-0B15D5B9E406}"/>
    <cellStyle name="Normal 2 3 4 2 2 3 2 2 3 2 3" xfId="52832" xr:uid="{5CCB8010-2CFC-4641-B3F8-9F499A321838}"/>
    <cellStyle name="Normal 2 3 4 2 2 3 2 2 3 3" xfId="17412" xr:uid="{FF474948-3570-49C4-A075-E846174E56E2}"/>
    <cellStyle name="Normal 2 3 4 2 2 3 2 2 3 4" xfId="31102" xr:uid="{1A22542C-7F73-416B-A869-7BD818ACE6E0}"/>
    <cellStyle name="Normal 2 3 4 2 2 3 2 2 3 5" xfId="45986" xr:uid="{1E6F9024-6EE7-4829-8871-3D97467A078B}"/>
    <cellStyle name="Normal 2 3 4 2 2 3 2 2 4" xfId="20834" xr:uid="{A40E3C95-459E-4B29-87B6-B547CB045C8D}"/>
    <cellStyle name="Normal 2 3 4 2 2 3 2 2 4 2" xfId="34526" xr:uid="{C346CC44-FF24-40B9-96E3-2CFDBAF5A995}"/>
    <cellStyle name="Normal 2 3 4 2 2 3 2 2 4 3" xfId="49410" xr:uid="{A296BCB6-9454-4950-82E2-C3B5C05A0D7C}"/>
    <cellStyle name="Normal 2 3 4 2 2 3 2 2 5" xfId="13990" xr:uid="{2D7637B2-E9D2-4FCF-923B-7A19FF10F751}"/>
    <cellStyle name="Normal 2 3 4 2 2 3 2 2 6" xfId="27680" xr:uid="{26C2E15B-1575-48AE-BE70-430720B33753}"/>
    <cellStyle name="Normal 2 3 4 2 2 3 2 2 7" xfId="42564" xr:uid="{18A2574D-7D23-4843-9FBC-DFC958378BC6}"/>
    <cellStyle name="Normal 2 3 4 2 2 3 2 3" xfId="8855" xr:uid="{B76D1B79-C273-4AF5-9A37-6C35E8B76F9A}"/>
    <cellStyle name="Normal 2 3 4 2 2 3 2 3 2" xfId="12277" xr:uid="{93C60F5E-D27A-4AB6-9787-7FB894FD31E4}"/>
    <cellStyle name="Normal 2 3 4 2 2 3 2 3 2 2" xfId="25967" xr:uid="{11C8AAE0-4E86-41C2-873A-0E284CB3639A}"/>
    <cellStyle name="Normal 2 3 4 2 2 3 2 3 2 2 2" xfId="39659" xr:uid="{1A900C81-2421-4E45-99C0-EB21A49BD1DB}"/>
    <cellStyle name="Normal 2 3 4 2 2 3 2 3 2 2 3" xfId="54543" xr:uid="{93294C7B-18FF-44DD-98C1-29F031997D77}"/>
    <cellStyle name="Normal 2 3 4 2 2 3 2 3 2 3" xfId="19123" xr:uid="{3D4FEAA1-B04A-4243-BC66-42CF8AD316B1}"/>
    <cellStyle name="Normal 2 3 4 2 2 3 2 3 2 4" xfId="32813" xr:uid="{4A9BF151-511B-4BCF-9F6A-03BAAB6DB5A6}"/>
    <cellStyle name="Normal 2 3 4 2 2 3 2 3 2 5" xfId="47697" xr:uid="{824BCBFC-7C82-4D1D-A334-322219141B9E}"/>
    <cellStyle name="Normal 2 3 4 2 2 3 2 3 3" xfId="22545" xr:uid="{9D7EA368-DD37-4B11-B524-366D7F57FCFF}"/>
    <cellStyle name="Normal 2 3 4 2 2 3 2 3 3 2" xfId="36237" xr:uid="{F96F5238-5546-4C22-97B1-62478FAB69E5}"/>
    <cellStyle name="Normal 2 3 4 2 2 3 2 3 3 3" xfId="51121" xr:uid="{80845128-7E5F-4682-A5E2-367ECAE310D2}"/>
    <cellStyle name="Normal 2 3 4 2 2 3 2 3 4" xfId="15701" xr:uid="{721BBD7B-C624-4786-AB45-74B4CABBDF73}"/>
    <cellStyle name="Normal 2 3 4 2 2 3 2 3 5" xfId="29391" xr:uid="{0D94D03A-D9FA-4F37-91FD-79853A67FEBF}"/>
    <cellStyle name="Normal 2 3 4 2 2 3 2 3 6" xfId="44275" xr:uid="{87CD162A-F71F-4994-B127-29732E8D87B5}"/>
    <cellStyle name="Normal 2 3 4 2 2 3 2 4" xfId="10565" xr:uid="{F6228286-E1D3-425F-AC8B-035E1086D399}"/>
    <cellStyle name="Normal 2 3 4 2 2 3 2 4 2" xfId="24255" xr:uid="{D87AB6C7-188A-4A75-A84A-8B247EA1CA4E}"/>
    <cellStyle name="Normal 2 3 4 2 2 3 2 4 2 2" xfId="37947" xr:uid="{A21ECA20-B44B-4110-8B41-3E83FF94EFAD}"/>
    <cellStyle name="Normal 2 3 4 2 2 3 2 4 2 3" xfId="52831" xr:uid="{1F656498-C050-44CD-AE5E-E670F203F69B}"/>
    <cellStyle name="Normal 2 3 4 2 2 3 2 4 3" xfId="17411" xr:uid="{37AFC425-260D-49DC-8124-E2E38ED5A9D5}"/>
    <cellStyle name="Normal 2 3 4 2 2 3 2 4 4" xfId="31101" xr:uid="{91B0C0B7-E5CE-4746-B956-F5EDB055E13E}"/>
    <cellStyle name="Normal 2 3 4 2 2 3 2 4 5" xfId="45985" xr:uid="{B81D609C-DDFE-42F9-B200-C2F288BFD3F9}"/>
    <cellStyle name="Normal 2 3 4 2 2 3 2 5" xfId="20833" xr:uid="{EF914D89-E6F8-4827-AAA0-51B6D953B89A}"/>
    <cellStyle name="Normal 2 3 4 2 2 3 2 5 2" xfId="34525" xr:uid="{A9BA5FA9-2C62-4B4C-9305-CB988348D0A1}"/>
    <cellStyle name="Normal 2 3 4 2 2 3 2 5 3" xfId="49409" xr:uid="{360A7D39-298F-4B5F-8F3B-2D9A91FBFCF2}"/>
    <cellStyle name="Normal 2 3 4 2 2 3 2 6" xfId="13989" xr:uid="{0AD2D26F-2D1A-42B1-81E6-81BE13085000}"/>
    <cellStyle name="Normal 2 3 4 2 2 3 2 7" xfId="27679" xr:uid="{F2D959A7-68BA-4EA7-98FB-F781C71B22E8}"/>
    <cellStyle name="Normal 2 3 4 2 2 3 2 8" xfId="42563" xr:uid="{90D06B16-ABCC-4BA9-9209-228A64A4F413}"/>
    <cellStyle name="Normal 2 3 4 2 2 3 3" xfId="7144" xr:uid="{65645F47-3B95-427C-A960-BF5A8B1CDB80}"/>
    <cellStyle name="Normal 2 3 4 2 2 3 3 2" xfId="8857" xr:uid="{2FA6B5FA-E259-4916-9876-54A272FD2D43}"/>
    <cellStyle name="Normal 2 3 4 2 2 3 3 2 2" xfId="12279" xr:uid="{042E6788-AEC9-4A67-B01E-5680134F2C10}"/>
    <cellStyle name="Normal 2 3 4 2 2 3 3 2 2 2" xfId="25969" xr:uid="{EAFC80F9-7000-4C43-9715-E4ECF85EA11A}"/>
    <cellStyle name="Normal 2 3 4 2 2 3 3 2 2 2 2" xfId="39661" xr:uid="{DB993488-C6F7-4FB7-9AEB-35B315DEFAB6}"/>
    <cellStyle name="Normal 2 3 4 2 2 3 3 2 2 2 3" xfId="54545" xr:uid="{C62305DE-CC79-44C1-83D5-C5F79644E785}"/>
    <cellStyle name="Normal 2 3 4 2 2 3 3 2 2 3" xfId="19125" xr:uid="{1DF20845-F8AE-42F7-B003-3BA815482882}"/>
    <cellStyle name="Normal 2 3 4 2 2 3 3 2 2 4" xfId="32815" xr:uid="{CDDB8513-7B93-4CDD-8232-0FFD08D771B7}"/>
    <cellStyle name="Normal 2 3 4 2 2 3 3 2 2 5" xfId="47699" xr:uid="{3381FAE4-6AA3-43D5-AFDB-5F33BFDA6C3F}"/>
    <cellStyle name="Normal 2 3 4 2 2 3 3 2 3" xfId="22547" xr:uid="{00E58ED3-BB38-41C7-9AE8-7B8BD452E1C2}"/>
    <cellStyle name="Normal 2 3 4 2 2 3 3 2 3 2" xfId="36239" xr:uid="{7248016E-2864-49DB-A036-B383544BD46A}"/>
    <cellStyle name="Normal 2 3 4 2 2 3 3 2 3 3" xfId="51123" xr:uid="{84BAD18F-B527-4057-9D2A-A3979C87425A}"/>
    <cellStyle name="Normal 2 3 4 2 2 3 3 2 4" xfId="15703" xr:uid="{AB63AC31-43A3-42F2-9AA5-E925E03FFB1C}"/>
    <cellStyle name="Normal 2 3 4 2 2 3 3 2 5" xfId="29393" xr:uid="{188B00B9-03F9-448F-8C92-1F6969D6C068}"/>
    <cellStyle name="Normal 2 3 4 2 2 3 3 2 6" xfId="44277" xr:uid="{66863371-8940-4D94-AF2C-979CACD2C819}"/>
    <cellStyle name="Normal 2 3 4 2 2 3 3 3" xfId="10567" xr:uid="{4248ED65-A3DB-45E2-8F2A-A0DC1B8777F8}"/>
    <cellStyle name="Normal 2 3 4 2 2 3 3 3 2" xfId="24257" xr:uid="{1507699B-41B0-4AA4-A4C9-56C49FD1399E}"/>
    <cellStyle name="Normal 2 3 4 2 2 3 3 3 2 2" xfId="37949" xr:uid="{893905F0-9847-48AF-944E-6D08937F24C8}"/>
    <cellStyle name="Normal 2 3 4 2 2 3 3 3 2 3" xfId="52833" xr:uid="{8CDB82D0-BDDE-4CCF-8C46-BE2BABD8429B}"/>
    <cellStyle name="Normal 2 3 4 2 2 3 3 3 3" xfId="17413" xr:uid="{26DC0EDE-E4B4-4842-84B3-E9B6DB971F30}"/>
    <cellStyle name="Normal 2 3 4 2 2 3 3 3 4" xfId="31103" xr:uid="{46CDA6CA-2D1B-4730-AB8B-CDB7AC825E1B}"/>
    <cellStyle name="Normal 2 3 4 2 2 3 3 3 5" xfId="45987" xr:uid="{0F1EEBFA-5144-47AB-9A92-6016F4E2C6D5}"/>
    <cellStyle name="Normal 2 3 4 2 2 3 3 4" xfId="20835" xr:uid="{F5BEE935-E9E6-4E13-BED3-1509C945AB12}"/>
    <cellStyle name="Normal 2 3 4 2 2 3 3 4 2" xfId="34527" xr:uid="{6268280E-6B40-40CE-A82F-39AD744FD0A6}"/>
    <cellStyle name="Normal 2 3 4 2 2 3 3 4 3" xfId="49411" xr:uid="{7288F6DD-4EF4-40E6-8620-99A0A4F7605D}"/>
    <cellStyle name="Normal 2 3 4 2 2 3 3 5" xfId="13991" xr:uid="{AB8364BC-11F5-489B-9BE2-8EDAAE93327D}"/>
    <cellStyle name="Normal 2 3 4 2 2 3 3 6" xfId="27681" xr:uid="{9F3F4025-0EAD-4C7B-BC99-18D4B927E91F}"/>
    <cellStyle name="Normal 2 3 4 2 2 3 3 7" xfId="42565" xr:uid="{817516D2-1331-4484-95D8-E214D430BAFD}"/>
    <cellStyle name="Normal 2 3 4 2 2 3 4" xfId="7145" xr:uid="{097582B0-53D7-4E60-B199-D9BC7ACA8F5C}"/>
    <cellStyle name="Normal 2 3 4 2 2 3 4 2" xfId="8858" xr:uid="{355242C8-6016-4AD4-9204-26F4066B733B}"/>
    <cellStyle name="Normal 2 3 4 2 2 3 4 2 2" xfId="12280" xr:uid="{3FCB82FC-80F4-48DA-BD4B-7FAB304513A0}"/>
    <cellStyle name="Normal 2 3 4 2 2 3 4 2 2 2" xfId="25970" xr:uid="{034926EB-6E5B-4808-A1C6-AEDA8A3EF505}"/>
    <cellStyle name="Normal 2 3 4 2 2 3 4 2 2 2 2" xfId="39662" xr:uid="{16EA0D52-78F2-4161-960E-6147C6AF900B}"/>
    <cellStyle name="Normal 2 3 4 2 2 3 4 2 2 2 3" xfId="54546" xr:uid="{1BC39042-DCF0-428A-9472-CBBF8C88A6B1}"/>
    <cellStyle name="Normal 2 3 4 2 2 3 4 2 2 3" xfId="19126" xr:uid="{F5FB7BFD-9459-41FA-96F5-8B93533F7FDC}"/>
    <cellStyle name="Normal 2 3 4 2 2 3 4 2 2 4" xfId="32816" xr:uid="{88A0913F-BC53-44A4-8E35-DBC8705E6D57}"/>
    <cellStyle name="Normal 2 3 4 2 2 3 4 2 2 5" xfId="47700" xr:uid="{7FE58992-AFB5-4126-8AA0-AA9AADCC51BC}"/>
    <cellStyle name="Normal 2 3 4 2 2 3 4 2 3" xfId="22548" xr:uid="{8A5CBC00-B3B2-44E6-9480-CAEE7F4BAF6F}"/>
    <cellStyle name="Normal 2 3 4 2 2 3 4 2 3 2" xfId="36240" xr:uid="{27A46B58-9273-425E-B675-35AEA312AC9F}"/>
    <cellStyle name="Normal 2 3 4 2 2 3 4 2 3 3" xfId="51124" xr:uid="{8BCC7B2A-C200-45DE-9D2F-19CAF11DC9E9}"/>
    <cellStyle name="Normal 2 3 4 2 2 3 4 2 4" xfId="15704" xr:uid="{38BF9B70-3511-4C3E-A78A-87438222AFC8}"/>
    <cellStyle name="Normal 2 3 4 2 2 3 4 2 5" xfId="29394" xr:uid="{E48889C6-DD59-4EB3-AA91-7CFCF7E5B571}"/>
    <cellStyle name="Normal 2 3 4 2 2 3 4 2 6" xfId="44278" xr:uid="{4287F8C5-EBDD-4660-9129-976BFD1D7F75}"/>
    <cellStyle name="Normal 2 3 4 2 2 3 4 3" xfId="10568" xr:uid="{1EB2CAEF-483A-4BAC-872C-E5C171139C1A}"/>
    <cellStyle name="Normal 2 3 4 2 2 3 4 3 2" xfId="24258" xr:uid="{ACEBD76E-4710-40DB-AE6C-6AC768CA98AD}"/>
    <cellStyle name="Normal 2 3 4 2 2 3 4 3 2 2" xfId="37950" xr:uid="{4B01D2F8-2250-4AB7-B616-8C312200F4CB}"/>
    <cellStyle name="Normal 2 3 4 2 2 3 4 3 2 3" xfId="52834" xr:uid="{2E10A5C1-0B7F-4858-A7E8-A043CA54C9D1}"/>
    <cellStyle name="Normal 2 3 4 2 2 3 4 3 3" xfId="17414" xr:uid="{8E153D26-5686-41CE-A56D-F2644951F18C}"/>
    <cellStyle name="Normal 2 3 4 2 2 3 4 3 4" xfId="31104" xr:uid="{A3BA9B62-5842-43A1-8E92-6D24BE7A3FDA}"/>
    <cellStyle name="Normal 2 3 4 2 2 3 4 3 5" xfId="45988" xr:uid="{FB60D657-27CE-4420-91CF-A58B096B8D1C}"/>
    <cellStyle name="Normal 2 3 4 2 2 3 4 4" xfId="20836" xr:uid="{334BCFA8-C5AA-4197-9B5A-1FD93C6845DA}"/>
    <cellStyle name="Normal 2 3 4 2 2 3 4 4 2" xfId="34528" xr:uid="{89C5F92C-A148-4E5C-9EB8-3EB9F862E5D4}"/>
    <cellStyle name="Normal 2 3 4 2 2 3 4 4 3" xfId="49412" xr:uid="{4E11F660-C0CE-44DE-955D-A7B57BF59C9E}"/>
    <cellStyle name="Normal 2 3 4 2 2 3 4 5" xfId="13992" xr:uid="{3172E80D-6A47-4649-8BD8-E8ACF6A5629E}"/>
    <cellStyle name="Normal 2 3 4 2 2 3 4 6" xfId="27682" xr:uid="{2034DB20-E2FE-40D5-B0E3-9DC2166E2742}"/>
    <cellStyle name="Normal 2 3 4 2 2 3 4 7" xfId="42566" xr:uid="{AB37FD49-D896-4ED3-8748-4F4B35C2B40E}"/>
    <cellStyle name="Normal 2 3 4 2 2 3 5" xfId="8854" xr:uid="{AB80DEBD-F665-41DF-9DD7-5AF805DF78AB}"/>
    <cellStyle name="Normal 2 3 4 2 2 3 5 2" xfId="12276" xr:uid="{57B2347A-5D52-437F-87ED-70008D399408}"/>
    <cellStyle name="Normal 2 3 4 2 2 3 5 2 2" xfId="25966" xr:uid="{0C37432C-DFA2-45EC-926D-F8CAD14111C9}"/>
    <cellStyle name="Normal 2 3 4 2 2 3 5 2 2 2" xfId="39658" xr:uid="{9965AEB0-36C2-4E18-94BA-EABF150210AD}"/>
    <cellStyle name="Normal 2 3 4 2 2 3 5 2 2 3" xfId="54542" xr:uid="{CA78782C-A6D8-4681-9D45-B2BA46A9A5C9}"/>
    <cellStyle name="Normal 2 3 4 2 2 3 5 2 3" xfId="19122" xr:uid="{D36A56CD-AE10-4265-8412-93ECEB3D51FC}"/>
    <cellStyle name="Normal 2 3 4 2 2 3 5 2 4" xfId="32812" xr:uid="{AD5E1F7A-0116-43AE-8DA4-44E2A043CCF3}"/>
    <cellStyle name="Normal 2 3 4 2 2 3 5 2 5" xfId="47696" xr:uid="{E13D7708-89BB-45F0-806B-F396EAD90698}"/>
    <cellStyle name="Normal 2 3 4 2 2 3 5 3" xfId="22544" xr:uid="{064E8F4F-51F7-4F75-B1EE-35F1568BB69F}"/>
    <cellStyle name="Normal 2 3 4 2 2 3 5 3 2" xfId="36236" xr:uid="{72D28155-BB25-4834-8BB9-955A378D9F5D}"/>
    <cellStyle name="Normal 2 3 4 2 2 3 5 3 3" xfId="51120" xr:uid="{01972B30-854B-4054-8D2C-18EAD40DC216}"/>
    <cellStyle name="Normal 2 3 4 2 2 3 5 4" xfId="15700" xr:uid="{B4436525-722F-4FB2-A2FA-9753D0C04416}"/>
    <cellStyle name="Normal 2 3 4 2 2 3 5 5" xfId="29390" xr:uid="{6CC13753-6019-42D2-9BD6-E4A06B6DFCB8}"/>
    <cellStyle name="Normal 2 3 4 2 2 3 5 6" xfId="44274" xr:uid="{E22F8787-F1AE-440F-8011-6FF9656A7FE7}"/>
    <cellStyle name="Normal 2 3 4 2 2 3 6" xfId="10564" xr:uid="{B315DDCD-8121-4AB7-AD95-6EFD4FD40612}"/>
    <cellStyle name="Normal 2 3 4 2 2 3 6 2" xfId="24254" xr:uid="{44989134-55D7-4165-A2F4-B09E2DC8E196}"/>
    <cellStyle name="Normal 2 3 4 2 2 3 6 2 2" xfId="37946" xr:uid="{F1C06779-0845-468F-8170-C2E0A44F00FE}"/>
    <cellStyle name="Normal 2 3 4 2 2 3 6 2 3" xfId="52830" xr:uid="{43C5CF6D-7CF9-496C-9592-33F9AAE82AE9}"/>
    <cellStyle name="Normal 2 3 4 2 2 3 6 3" xfId="17410" xr:uid="{0644F689-61E9-4523-8E14-5C2ED4BFE8BD}"/>
    <cellStyle name="Normal 2 3 4 2 2 3 6 4" xfId="31100" xr:uid="{B5D74CA0-E9BA-4E27-AB44-F661288462BB}"/>
    <cellStyle name="Normal 2 3 4 2 2 3 6 5" xfId="45984" xr:uid="{3CCCBDD4-8ABC-4A7D-9414-91D82EF33D00}"/>
    <cellStyle name="Normal 2 3 4 2 2 3 7" xfId="20832" xr:uid="{1BC50999-C5C2-428C-9E16-5A7D1C945713}"/>
    <cellStyle name="Normal 2 3 4 2 2 3 7 2" xfId="34524" xr:uid="{00D7D64B-3C71-4400-B7DE-5DD9B303F955}"/>
    <cellStyle name="Normal 2 3 4 2 2 3 7 3" xfId="49408" xr:uid="{5CD3AD75-C6E4-4276-817B-57DA1168DCA5}"/>
    <cellStyle name="Normal 2 3 4 2 2 3 8" xfId="13988" xr:uid="{DB59700B-E796-4BAE-AE02-5C22C6BC225C}"/>
    <cellStyle name="Normal 2 3 4 2 2 3 9" xfId="27678" xr:uid="{B97D4238-B343-4A96-8361-CE978D707675}"/>
    <cellStyle name="Normal 2 3 4 2 2 4" xfId="7146" xr:uid="{6216451B-3B45-4D58-BD19-D7C51EB8EF3D}"/>
    <cellStyle name="Normal 2 3 4 2 2 4 10" xfId="42567" xr:uid="{9AE84E34-426A-4754-83A6-CAACC7773455}"/>
    <cellStyle name="Normal 2 3 4 2 2 4 2" xfId="7147" xr:uid="{98EC3491-0F29-46BE-B813-D67A19859233}"/>
    <cellStyle name="Normal 2 3 4 2 2 4 2 2" xfId="7148" xr:uid="{AED156ED-CF10-40E0-8E48-C5479029C17D}"/>
    <cellStyle name="Normal 2 3 4 2 2 4 2 2 2" xfId="8861" xr:uid="{A754E1EA-1862-4C6B-AEF9-4F5D5EC3EF9A}"/>
    <cellStyle name="Normal 2 3 4 2 2 4 2 2 2 2" xfId="12283" xr:uid="{8963BF5A-E186-4394-9F71-11F9E680FC76}"/>
    <cellStyle name="Normal 2 3 4 2 2 4 2 2 2 2 2" xfId="25973" xr:uid="{33A5DE49-05D5-4B54-A5CD-2DF069548577}"/>
    <cellStyle name="Normal 2 3 4 2 2 4 2 2 2 2 2 2" xfId="39665" xr:uid="{7C904431-0EBC-42B3-B83C-4D2BF641B6E6}"/>
    <cellStyle name="Normal 2 3 4 2 2 4 2 2 2 2 2 3" xfId="54549" xr:uid="{11F8A04F-74B9-4437-8708-F0F95F25EA0C}"/>
    <cellStyle name="Normal 2 3 4 2 2 4 2 2 2 2 3" xfId="19129" xr:uid="{4309322B-8857-4074-9AA2-51368E680E3E}"/>
    <cellStyle name="Normal 2 3 4 2 2 4 2 2 2 2 4" xfId="32819" xr:uid="{6DABE02F-791D-412D-A9D7-337388109F4E}"/>
    <cellStyle name="Normal 2 3 4 2 2 4 2 2 2 2 5" xfId="47703" xr:uid="{F8E404B7-A17E-4489-A35D-FB1D493AFE6D}"/>
    <cellStyle name="Normal 2 3 4 2 2 4 2 2 2 3" xfId="22551" xr:uid="{7BE409FB-D14B-4571-B680-57FDBDD4F730}"/>
    <cellStyle name="Normal 2 3 4 2 2 4 2 2 2 3 2" xfId="36243" xr:uid="{A44216FD-9C23-46A2-8471-4324A9E73C3F}"/>
    <cellStyle name="Normal 2 3 4 2 2 4 2 2 2 3 3" xfId="51127" xr:uid="{16F6C3F8-72F0-4329-AD7A-8FCB36635F74}"/>
    <cellStyle name="Normal 2 3 4 2 2 4 2 2 2 4" xfId="15707" xr:uid="{4BF91CE5-9B25-4A6A-BCEC-FD22BD274AA9}"/>
    <cellStyle name="Normal 2 3 4 2 2 4 2 2 2 5" xfId="29397" xr:uid="{B0CF82D6-75C8-49A7-9AE4-D02DE6B6483E}"/>
    <cellStyle name="Normal 2 3 4 2 2 4 2 2 2 6" xfId="44281" xr:uid="{8B508BA9-776A-499F-AB89-93F4C1257E55}"/>
    <cellStyle name="Normal 2 3 4 2 2 4 2 2 3" xfId="10571" xr:uid="{13437616-5FE5-400D-A7C8-977843F25B2D}"/>
    <cellStyle name="Normal 2 3 4 2 2 4 2 2 3 2" xfId="24261" xr:uid="{165C5CA8-FF15-4C45-9EBE-24B256EA5610}"/>
    <cellStyle name="Normal 2 3 4 2 2 4 2 2 3 2 2" xfId="37953" xr:uid="{7B0FAF78-452C-494B-94F8-BA43FFD2D30A}"/>
    <cellStyle name="Normal 2 3 4 2 2 4 2 2 3 2 3" xfId="52837" xr:uid="{264A853C-76AA-4BD0-AF1C-CFA420779F8D}"/>
    <cellStyle name="Normal 2 3 4 2 2 4 2 2 3 3" xfId="17417" xr:uid="{F8CDD288-4213-49A7-9058-FB7050710723}"/>
    <cellStyle name="Normal 2 3 4 2 2 4 2 2 3 4" xfId="31107" xr:uid="{809717CF-DDEB-4009-8C2F-3D6118C33075}"/>
    <cellStyle name="Normal 2 3 4 2 2 4 2 2 3 5" xfId="45991" xr:uid="{D41837CA-0660-41C8-A688-E03169A7B76C}"/>
    <cellStyle name="Normal 2 3 4 2 2 4 2 2 4" xfId="20839" xr:uid="{B13CBB43-6676-4083-9A3C-90706B04B358}"/>
    <cellStyle name="Normal 2 3 4 2 2 4 2 2 4 2" xfId="34531" xr:uid="{A74C5A35-2A9A-4163-850F-7129D334CDCF}"/>
    <cellStyle name="Normal 2 3 4 2 2 4 2 2 4 3" xfId="49415" xr:uid="{427DDE43-BB82-4F75-A944-6D3E5A27642C}"/>
    <cellStyle name="Normal 2 3 4 2 2 4 2 2 5" xfId="13995" xr:uid="{AB82054E-E1C0-4E2B-B031-468D0C97818E}"/>
    <cellStyle name="Normal 2 3 4 2 2 4 2 2 6" xfId="27685" xr:uid="{E2E70C4B-C531-4556-B4A6-3487D76B9F79}"/>
    <cellStyle name="Normal 2 3 4 2 2 4 2 2 7" xfId="42569" xr:uid="{5067A26C-FB9B-4B07-A8A8-58207D10817D}"/>
    <cellStyle name="Normal 2 3 4 2 2 4 2 3" xfId="8860" xr:uid="{E25362CB-27B3-43C9-B536-F332458C5C92}"/>
    <cellStyle name="Normal 2 3 4 2 2 4 2 3 2" xfId="12282" xr:uid="{EDB48A18-016D-4084-A7AC-27F945D26744}"/>
    <cellStyle name="Normal 2 3 4 2 2 4 2 3 2 2" xfId="25972" xr:uid="{E54A856C-CBCD-442C-BC5B-9EBE2F5C4D6E}"/>
    <cellStyle name="Normal 2 3 4 2 2 4 2 3 2 2 2" xfId="39664" xr:uid="{5713580B-9804-4A43-872E-3C36564D0524}"/>
    <cellStyle name="Normal 2 3 4 2 2 4 2 3 2 2 3" xfId="54548" xr:uid="{8723E536-FA82-4E78-BA83-878CF2E071DE}"/>
    <cellStyle name="Normal 2 3 4 2 2 4 2 3 2 3" xfId="19128" xr:uid="{4E56ABD4-3313-4144-A00F-C567054E7CAE}"/>
    <cellStyle name="Normal 2 3 4 2 2 4 2 3 2 4" xfId="32818" xr:uid="{B3862AE3-43EE-4D12-8B6F-02371299349A}"/>
    <cellStyle name="Normal 2 3 4 2 2 4 2 3 2 5" xfId="47702" xr:uid="{818AD05E-569F-4F8C-A1E3-1FB8B385B7AB}"/>
    <cellStyle name="Normal 2 3 4 2 2 4 2 3 3" xfId="22550" xr:uid="{64509DCF-147A-4D42-B6D3-B54F2DA06E76}"/>
    <cellStyle name="Normal 2 3 4 2 2 4 2 3 3 2" xfId="36242" xr:uid="{60AC72BB-E618-489D-AF83-52D8123826A1}"/>
    <cellStyle name="Normal 2 3 4 2 2 4 2 3 3 3" xfId="51126" xr:uid="{EA03C7BF-E1AE-4581-BE78-190A889D9B65}"/>
    <cellStyle name="Normal 2 3 4 2 2 4 2 3 4" xfId="15706" xr:uid="{5DA1A333-A528-4743-9F96-6A376A024668}"/>
    <cellStyle name="Normal 2 3 4 2 2 4 2 3 5" xfId="29396" xr:uid="{9EC74E73-3887-4EDE-9BB3-DCD02A162B44}"/>
    <cellStyle name="Normal 2 3 4 2 2 4 2 3 6" xfId="44280" xr:uid="{BFEEFC84-7322-42BE-8501-0D1F260F4D9F}"/>
    <cellStyle name="Normal 2 3 4 2 2 4 2 4" xfId="10570" xr:uid="{8E9F1E44-3C8B-4496-87DA-FB51A2E4CB1C}"/>
    <cellStyle name="Normal 2 3 4 2 2 4 2 4 2" xfId="24260" xr:uid="{9E17902E-0CCF-43A7-BF7C-A33CD31F4AB8}"/>
    <cellStyle name="Normal 2 3 4 2 2 4 2 4 2 2" xfId="37952" xr:uid="{169401EE-39B3-4907-9EA5-34B55C7C3103}"/>
    <cellStyle name="Normal 2 3 4 2 2 4 2 4 2 3" xfId="52836" xr:uid="{99EA9BCB-26E2-4676-B909-B94E4C7751F6}"/>
    <cellStyle name="Normal 2 3 4 2 2 4 2 4 3" xfId="17416" xr:uid="{6F467B3E-E0E4-4D04-98E5-1FA751D969E9}"/>
    <cellStyle name="Normal 2 3 4 2 2 4 2 4 4" xfId="31106" xr:uid="{BB33FAA8-0CAB-4EEE-8792-34AA546B930A}"/>
    <cellStyle name="Normal 2 3 4 2 2 4 2 4 5" xfId="45990" xr:uid="{69E56121-139B-45D0-8DC6-06C29F30E3F9}"/>
    <cellStyle name="Normal 2 3 4 2 2 4 2 5" xfId="20838" xr:uid="{9FE70FBE-B4B0-445C-981D-671CD0C8AC52}"/>
    <cellStyle name="Normal 2 3 4 2 2 4 2 5 2" xfId="34530" xr:uid="{0985F35F-0D38-473C-AF5B-1785A7339BF4}"/>
    <cellStyle name="Normal 2 3 4 2 2 4 2 5 3" xfId="49414" xr:uid="{38F3F719-F6E7-4A19-955B-019142CF537D}"/>
    <cellStyle name="Normal 2 3 4 2 2 4 2 6" xfId="13994" xr:uid="{3E95AA09-95E4-487C-9D65-CC70326C9AB5}"/>
    <cellStyle name="Normal 2 3 4 2 2 4 2 7" xfId="27684" xr:uid="{84E60210-9ADE-4819-BE9E-CECAA62D6F8B}"/>
    <cellStyle name="Normal 2 3 4 2 2 4 2 8" xfId="42568" xr:uid="{2F2BD02A-4801-4FFC-AB5E-D5788E9A19A7}"/>
    <cellStyle name="Normal 2 3 4 2 2 4 3" xfId="7149" xr:uid="{CDE7014B-3B6C-42B4-AD2A-05500A4EC676}"/>
    <cellStyle name="Normal 2 3 4 2 2 4 3 2" xfId="8862" xr:uid="{21A45427-7CCD-4E45-ADB1-147023C664DE}"/>
    <cellStyle name="Normal 2 3 4 2 2 4 3 2 2" xfId="12284" xr:uid="{A14102B0-1C2C-489E-B6EA-397809C91069}"/>
    <cellStyle name="Normal 2 3 4 2 2 4 3 2 2 2" xfId="25974" xr:uid="{07799498-6920-4D5C-A3F1-88EF4448087C}"/>
    <cellStyle name="Normal 2 3 4 2 2 4 3 2 2 2 2" xfId="39666" xr:uid="{8C7AB582-9A03-471E-BF1D-E65BB5FC98F7}"/>
    <cellStyle name="Normal 2 3 4 2 2 4 3 2 2 2 3" xfId="54550" xr:uid="{DBCDBBA0-B4D0-4C9C-8C73-532A4FB0B949}"/>
    <cellStyle name="Normal 2 3 4 2 2 4 3 2 2 3" xfId="19130" xr:uid="{40451411-D07B-49AD-AB00-852536CA101A}"/>
    <cellStyle name="Normal 2 3 4 2 2 4 3 2 2 4" xfId="32820" xr:uid="{82219E6E-3E8A-4AA8-9C36-7C40F77BC02E}"/>
    <cellStyle name="Normal 2 3 4 2 2 4 3 2 2 5" xfId="47704" xr:uid="{889F19C3-3A37-4A19-813F-3F032853DC4F}"/>
    <cellStyle name="Normal 2 3 4 2 2 4 3 2 3" xfId="22552" xr:uid="{CDD47030-9F18-4B03-9C16-E5386435A13C}"/>
    <cellStyle name="Normal 2 3 4 2 2 4 3 2 3 2" xfId="36244" xr:uid="{4C1C0F6B-B93F-4475-90D9-95C40249D5BF}"/>
    <cellStyle name="Normal 2 3 4 2 2 4 3 2 3 3" xfId="51128" xr:uid="{FB779352-4BAD-4B4C-92EA-55D10EAF2A8B}"/>
    <cellStyle name="Normal 2 3 4 2 2 4 3 2 4" xfId="15708" xr:uid="{9ABA58AD-D5D1-4A71-80AE-38AFA815083C}"/>
    <cellStyle name="Normal 2 3 4 2 2 4 3 2 5" xfId="29398" xr:uid="{DD955E6F-FAC1-473C-A601-CEA5FE987D43}"/>
    <cellStyle name="Normal 2 3 4 2 2 4 3 2 6" xfId="44282" xr:uid="{7880341C-F6C9-44FC-BFC3-D484F5F29D42}"/>
    <cellStyle name="Normal 2 3 4 2 2 4 3 3" xfId="10572" xr:uid="{410DC5C2-8D5F-481D-A69F-012D483B4438}"/>
    <cellStyle name="Normal 2 3 4 2 2 4 3 3 2" xfId="24262" xr:uid="{7048FA0A-0B73-47BA-9DC8-9E902FFF84F0}"/>
    <cellStyle name="Normal 2 3 4 2 2 4 3 3 2 2" xfId="37954" xr:uid="{31F52002-C911-4D32-86E2-68C322869635}"/>
    <cellStyle name="Normal 2 3 4 2 2 4 3 3 2 3" xfId="52838" xr:uid="{75FD4B67-4D8C-4201-96A7-5BB181434C9B}"/>
    <cellStyle name="Normal 2 3 4 2 2 4 3 3 3" xfId="17418" xr:uid="{045C1111-4E42-4834-A913-058E9D0E2497}"/>
    <cellStyle name="Normal 2 3 4 2 2 4 3 3 4" xfId="31108" xr:uid="{1EE9479E-3CEF-4125-8C12-B95D90322B1B}"/>
    <cellStyle name="Normal 2 3 4 2 2 4 3 3 5" xfId="45992" xr:uid="{BE6D1FAA-BA6A-4B16-8266-9D3B3A5D6008}"/>
    <cellStyle name="Normal 2 3 4 2 2 4 3 4" xfId="20840" xr:uid="{A876A87A-A988-4AF0-A343-784A73841151}"/>
    <cellStyle name="Normal 2 3 4 2 2 4 3 4 2" xfId="34532" xr:uid="{9F542AB6-2B9D-4F95-9DCD-3446B223DAA9}"/>
    <cellStyle name="Normal 2 3 4 2 2 4 3 4 3" xfId="49416" xr:uid="{E8E69E96-DB62-49A5-A823-DF7755067CF9}"/>
    <cellStyle name="Normal 2 3 4 2 2 4 3 5" xfId="13996" xr:uid="{332C1568-5143-4F0B-BCAD-47E7F7A6EA5E}"/>
    <cellStyle name="Normal 2 3 4 2 2 4 3 6" xfId="27686" xr:uid="{3FD24C38-4FDE-47F9-BEAE-94CC93FC6B7E}"/>
    <cellStyle name="Normal 2 3 4 2 2 4 3 7" xfId="42570" xr:uid="{09BFBF97-0DBA-4628-BBFC-EF523CDBF1CA}"/>
    <cellStyle name="Normal 2 3 4 2 2 4 4" xfId="7150" xr:uid="{F8DF1DB9-7DF2-4F2A-8E55-B21874EC0286}"/>
    <cellStyle name="Normal 2 3 4 2 2 4 4 2" xfId="8863" xr:uid="{66E89BDD-FB32-4AA2-A99E-CB232E5BE85B}"/>
    <cellStyle name="Normal 2 3 4 2 2 4 4 2 2" xfId="12285" xr:uid="{1D5E7F81-7F59-419B-B1F6-447A0EF00D66}"/>
    <cellStyle name="Normal 2 3 4 2 2 4 4 2 2 2" xfId="25975" xr:uid="{4AA6F824-9AD8-463C-ADE6-1B411229C10C}"/>
    <cellStyle name="Normal 2 3 4 2 2 4 4 2 2 2 2" xfId="39667" xr:uid="{4B42CB7D-C9FF-4761-950B-006C758A3A31}"/>
    <cellStyle name="Normal 2 3 4 2 2 4 4 2 2 2 3" xfId="54551" xr:uid="{C56D3B4F-0063-449B-8974-318BDE61024F}"/>
    <cellStyle name="Normal 2 3 4 2 2 4 4 2 2 3" xfId="19131" xr:uid="{9C4C54CA-8249-4096-A17C-113A10277D86}"/>
    <cellStyle name="Normal 2 3 4 2 2 4 4 2 2 4" xfId="32821" xr:uid="{C6B3F8A9-09A9-4A5F-A910-D9EA1E964ECB}"/>
    <cellStyle name="Normal 2 3 4 2 2 4 4 2 2 5" xfId="47705" xr:uid="{AE3F603E-CEF5-4A7F-8F4D-90E0C09D710F}"/>
    <cellStyle name="Normal 2 3 4 2 2 4 4 2 3" xfId="22553" xr:uid="{FC8CCA27-7D04-4EDF-8DDF-ACD2EF126BA4}"/>
    <cellStyle name="Normal 2 3 4 2 2 4 4 2 3 2" xfId="36245" xr:uid="{12470785-6A98-4D08-8F5E-A06A05D64900}"/>
    <cellStyle name="Normal 2 3 4 2 2 4 4 2 3 3" xfId="51129" xr:uid="{899BB2E3-484C-4E99-982D-D5063E3FA2BF}"/>
    <cellStyle name="Normal 2 3 4 2 2 4 4 2 4" xfId="15709" xr:uid="{A8A414ED-28C0-4D5B-BA7D-21D7B5F28EC9}"/>
    <cellStyle name="Normal 2 3 4 2 2 4 4 2 5" xfId="29399" xr:uid="{49690A05-F767-4241-AA1D-D2E6CD1DC375}"/>
    <cellStyle name="Normal 2 3 4 2 2 4 4 2 6" xfId="44283" xr:uid="{ED08F3AE-2383-4E8D-86BF-A41B43EA49F1}"/>
    <cellStyle name="Normal 2 3 4 2 2 4 4 3" xfId="10573" xr:uid="{72DB7AD4-0597-4B18-B2FC-B2C94D9CC9CB}"/>
    <cellStyle name="Normal 2 3 4 2 2 4 4 3 2" xfId="24263" xr:uid="{FF9D5F20-1FB9-48F1-B4C7-3E39E02EC86F}"/>
    <cellStyle name="Normal 2 3 4 2 2 4 4 3 2 2" xfId="37955" xr:uid="{FA4133B6-F760-4562-A6FD-C8B04CB93EEC}"/>
    <cellStyle name="Normal 2 3 4 2 2 4 4 3 2 3" xfId="52839" xr:uid="{04F2A85A-B222-4A0A-9C1E-F80E8D60B551}"/>
    <cellStyle name="Normal 2 3 4 2 2 4 4 3 3" xfId="17419" xr:uid="{464FF084-D9CF-42F7-8528-890B64C902AA}"/>
    <cellStyle name="Normal 2 3 4 2 2 4 4 3 4" xfId="31109" xr:uid="{46244EAE-3653-4577-B91B-6CB5DF8FCB4A}"/>
    <cellStyle name="Normal 2 3 4 2 2 4 4 3 5" xfId="45993" xr:uid="{70104E61-E0E7-40FC-8571-F8344DF87873}"/>
    <cellStyle name="Normal 2 3 4 2 2 4 4 4" xfId="20841" xr:uid="{A84AC2F0-A0A7-44D7-8035-8EEE4989C9B4}"/>
    <cellStyle name="Normal 2 3 4 2 2 4 4 4 2" xfId="34533" xr:uid="{77C3689E-4CEC-4A5D-8953-AB9A6A23754E}"/>
    <cellStyle name="Normal 2 3 4 2 2 4 4 4 3" xfId="49417" xr:uid="{295DACF3-F8E6-40C2-B9D4-904A72FD6EB4}"/>
    <cellStyle name="Normal 2 3 4 2 2 4 4 5" xfId="13997" xr:uid="{8E0A4857-E865-4345-B355-E90A72C2E28A}"/>
    <cellStyle name="Normal 2 3 4 2 2 4 4 6" xfId="27687" xr:uid="{B8716538-8395-4E84-8C2E-FEA21EE3FA3F}"/>
    <cellStyle name="Normal 2 3 4 2 2 4 4 7" xfId="42571" xr:uid="{B61722DC-0E92-4C7A-9B63-558B5CB67E71}"/>
    <cellStyle name="Normal 2 3 4 2 2 4 5" xfId="8859" xr:uid="{9A8C5C3A-7B4A-4924-971B-2208EFCA1948}"/>
    <cellStyle name="Normal 2 3 4 2 2 4 5 2" xfId="12281" xr:uid="{3F7CDA65-C5DB-4FF7-99F3-BAA0CC1A065F}"/>
    <cellStyle name="Normal 2 3 4 2 2 4 5 2 2" xfId="25971" xr:uid="{5D294E2B-E664-4204-9209-FF527DF2EC28}"/>
    <cellStyle name="Normal 2 3 4 2 2 4 5 2 2 2" xfId="39663" xr:uid="{B1EBDE92-2F13-475A-BA52-846EB9FA062E}"/>
    <cellStyle name="Normal 2 3 4 2 2 4 5 2 2 3" xfId="54547" xr:uid="{CBE411DD-2B0C-40F4-B604-A5223C791062}"/>
    <cellStyle name="Normal 2 3 4 2 2 4 5 2 3" xfId="19127" xr:uid="{2EFFA256-1C99-4BE2-8AF2-C4F685ED5BC3}"/>
    <cellStyle name="Normal 2 3 4 2 2 4 5 2 4" xfId="32817" xr:uid="{320FAFE9-97B0-4828-8C51-5CB3CA0916E7}"/>
    <cellStyle name="Normal 2 3 4 2 2 4 5 2 5" xfId="47701" xr:uid="{BD1A2AFB-E0D7-4CC0-AAEE-C66BEF9C2488}"/>
    <cellStyle name="Normal 2 3 4 2 2 4 5 3" xfId="22549" xr:uid="{D8CE3C59-C984-4AAD-B29B-836F1AFDAB62}"/>
    <cellStyle name="Normal 2 3 4 2 2 4 5 3 2" xfId="36241" xr:uid="{3D4BBC43-EA33-4675-B9F6-9BBE06623161}"/>
    <cellStyle name="Normal 2 3 4 2 2 4 5 3 3" xfId="51125" xr:uid="{1E8D28EE-F229-462E-A864-E1D4398A697D}"/>
    <cellStyle name="Normal 2 3 4 2 2 4 5 4" xfId="15705" xr:uid="{2746CD23-A0A3-4504-89B9-653D5C5A891B}"/>
    <cellStyle name="Normal 2 3 4 2 2 4 5 5" xfId="29395" xr:uid="{91379F67-9D1C-47BB-BC3B-67EFB5360222}"/>
    <cellStyle name="Normal 2 3 4 2 2 4 5 6" xfId="44279" xr:uid="{D3B531EB-CDB3-4A10-BA7B-26C3792DC25C}"/>
    <cellStyle name="Normal 2 3 4 2 2 4 6" xfId="10569" xr:uid="{9D56FB76-68AF-4DB3-B772-EFAD4AD2873D}"/>
    <cellStyle name="Normal 2 3 4 2 2 4 6 2" xfId="24259" xr:uid="{FAA61B2E-2BCF-4BAB-86C3-5D317E28A30C}"/>
    <cellStyle name="Normal 2 3 4 2 2 4 6 2 2" xfId="37951" xr:uid="{2E2C8D8B-EC62-487C-B71C-38CE2358DF36}"/>
    <cellStyle name="Normal 2 3 4 2 2 4 6 2 3" xfId="52835" xr:uid="{17A4A693-AF71-4E68-AF9D-C890B24A2876}"/>
    <cellStyle name="Normal 2 3 4 2 2 4 6 3" xfId="17415" xr:uid="{4D3140B9-4D2B-4643-A17D-65BAE967C504}"/>
    <cellStyle name="Normal 2 3 4 2 2 4 6 4" xfId="31105" xr:uid="{7AAA2AA7-3BEE-41B5-824D-D38F4419D604}"/>
    <cellStyle name="Normal 2 3 4 2 2 4 6 5" xfId="45989" xr:uid="{018EB987-EBDD-4E65-A3B9-4E16C3553450}"/>
    <cellStyle name="Normal 2 3 4 2 2 4 7" xfId="20837" xr:uid="{B8BC2737-EBBE-49D9-A815-CEC73A8A65D8}"/>
    <cellStyle name="Normal 2 3 4 2 2 4 7 2" xfId="34529" xr:uid="{F0C0D54F-0C5C-4D25-A7E9-C338A688160E}"/>
    <cellStyle name="Normal 2 3 4 2 2 4 7 3" xfId="49413" xr:uid="{BFDA3894-E7F6-4EE0-A082-E980997E7C6E}"/>
    <cellStyle name="Normal 2 3 4 2 2 4 8" xfId="13993" xr:uid="{3D335723-901C-42C7-AF84-196290FEA75A}"/>
    <cellStyle name="Normal 2 3 4 2 2 4 9" xfId="27683" xr:uid="{EA6A11B6-2973-4121-A8E9-B470B8F59645}"/>
    <cellStyle name="Normal 2 3 4 2 2 5" xfId="7151" xr:uid="{210F6131-12EA-46C8-8382-3C13FA423B1B}"/>
    <cellStyle name="Normal 2 3 4 2 2 5 2" xfId="7152" xr:uid="{7D193151-477F-41AC-9EDF-E1D6CE22D276}"/>
    <cellStyle name="Normal 2 3 4 2 2 5 2 2" xfId="8865" xr:uid="{BC447D2B-9CBA-407B-BA50-3DB9514BB690}"/>
    <cellStyle name="Normal 2 3 4 2 2 5 2 2 2" xfId="12287" xr:uid="{9FC245E1-3A23-4E8C-9902-62771566E9E0}"/>
    <cellStyle name="Normal 2 3 4 2 2 5 2 2 2 2" xfId="25977" xr:uid="{04FD33DF-7786-4958-8EFB-6A934A0B9955}"/>
    <cellStyle name="Normal 2 3 4 2 2 5 2 2 2 2 2" xfId="39669" xr:uid="{EE79041A-A17D-4621-A276-9E8FAEC5261D}"/>
    <cellStyle name="Normal 2 3 4 2 2 5 2 2 2 2 3" xfId="54553" xr:uid="{BEC0FF96-ECA1-432E-B901-5AC4FB656498}"/>
    <cellStyle name="Normal 2 3 4 2 2 5 2 2 2 3" xfId="19133" xr:uid="{515D4CB0-7F05-438B-B138-11ECA76DC011}"/>
    <cellStyle name="Normal 2 3 4 2 2 5 2 2 2 4" xfId="32823" xr:uid="{A581D236-9572-4E31-A0CF-D63440D37DF9}"/>
    <cellStyle name="Normal 2 3 4 2 2 5 2 2 2 5" xfId="47707" xr:uid="{849031F2-C7E4-4E7C-9CA4-204E982EDF17}"/>
    <cellStyle name="Normal 2 3 4 2 2 5 2 2 3" xfId="22555" xr:uid="{4AAF74A2-2F7A-4A8D-BAC8-81B35ADC6AF2}"/>
    <cellStyle name="Normal 2 3 4 2 2 5 2 2 3 2" xfId="36247" xr:uid="{A9FD7EE2-941A-4888-9CB9-4C19D2537472}"/>
    <cellStyle name="Normal 2 3 4 2 2 5 2 2 3 3" xfId="51131" xr:uid="{A5927D26-675A-47C4-9517-818E9049B909}"/>
    <cellStyle name="Normal 2 3 4 2 2 5 2 2 4" xfId="15711" xr:uid="{4780FB9B-629B-475D-994E-34674977B159}"/>
    <cellStyle name="Normal 2 3 4 2 2 5 2 2 5" xfId="29401" xr:uid="{BB83ECF5-10A2-43C5-A9E2-F216469F58A1}"/>
    <cellStyle name="Normal 2 3 4 2 2 5 2 2 6" xfId="44285" xr:uid="{65B11A82-E88C-48FF-888F-232FAE591834}"/>
    <cellStyle name="Normal 2 3 4 2 2 5 2 3" xfId="10575" xr:uid="{AB993A07-3943-4FD1-BE3F-1D190B58265F}"/>
    <cellStyle name="Normal 2 3 4 2 2 5 2 3 2" xfId="24265" xr:uid="{9FC87918-9EC5-422A-A9C3-CBF4E14F669D}"/>
    <cellStyle name="Normal 2 3 4 2 2 5 2 3 2 2" xfId="37957" xr:uid="{4C215C40-C76D-4454-9A8F-46B90D97CE28}"/>
    <cellStyle name="Normal 2 3 4 2 2 5 2 3 2 3" xfId="52841" xr:uid="{61FDA63E-29D0-47AC-BEE5-2F321F287079}"/>
    <cellStyle name="Normal 2 3 4 2 2 5 2 3 3" xfId="17421" xr:uid="{4E50F8A9-13EA-42EE-A55F-8EA7BA680DDB}"/>
    <cellStyle name="Normal 2 3 4 2 2 5 2 3 4" xfId="31111" xr:uid="{D4D9306B-6C0B-485B-B794-95BE736417C9}"/>
    <cellStyle name="Normal 2 3 4 2 2 5 2 3 5" xfId="45995" xr:uid="{3D55A655-A5B2-442D-95BE-29BB1E731F08}"/>
    <cellStyle name="Normal 2 3 4 2 2 5 2 4" xfId="20843" xr:uid="{094B60C3-66A1-4387-BE13-FF4169AC0E69}"/>
    <cellStyle name="Normal 2 3 4 2 2 5 2 4 2" xfId="34535" xr:uid="{EF282FC2-B15C-46D3-8FD4-058A20B61C06}"/>
    <cellStyle name="Normal 2 3 4 2 2 5 2 4 3" xfId="49419" xr:uid="{4329DC13-9DA8-4166-9E4B-3FFF29137475}"/>
    <cellStyle name="Normal 2 3 4 2 2 5 2 5" xfId="13999" xr:uid="{DA1478D7-E8BB-4E25-AEA9-E28C5480827A}"/>
    <cellStyle name="Normal 2 3 4 2 2 5 2 6" xfId="27689" xr:uid="{8F4DB8E1-1D1C-4B03-B4DA-EEF7B756FF4E}"/>
    <cellStyle name="Normal 2 3 4 2 2 5 2 7" xfId="42573" xr:uid="{EF03C0F4-7649-4F22-8A60-37F0BBC1F92C}"/>
    <cellStyle name="Normal 2 3 4 2 2 5 3" xfId="8864" xr:uid="{6167D0DC-01AB-43A6-AB36-1D79432411B7}"/>
    <cellStyle name="Normal 2 3 4 2 2 5 3 2" xfId="12286" xr:uid="{50FA05A7-90B0-484F-96EF-20023A976642}"/>
    <cellStyle name="Normal 2 3 4 2 2 5 3 2 2" xfId="25976" xr:uid="{F75C81B5-5C54-4C0E-9AC8-05EE98CA1459}"/>
    <cellStyle name="Normal 2 3 4 2 2 5 3 2 2 2" xfId="39668" xr:uid="{7C77290D-D1A4-4121-A98E-BE290244E859}"/>
    <cellStyle name="Normal 2 3 4 2 2 5 3 2 2 3" xfId="54552" xr:uid="{3EBB8504-0D2D-452A-A086-29BF4F446060}"/>
    <cellStyle name="Normal 2 3 4 2 2 5 3 2 3" xfId="19132" xr:uid="{40B0520D-4F84-42DB-A81C-D42546B69C1A}"/>
    <cellStyle name="Normal 2 3 4 2 2 5 3 2 4" xfId="32822" xr:uid="{C083E2E3-8A49-4F10-8CB2-A39C4AA482D0}"/>
    <cellStyle name="Normal 2 3 4 2 2 5 3 2 5" xfId="47706" xr:uid="{D5BD8382-8814-4D38-A86B-250824012AA8}"/>
    <cellStyle name="Normal 2 3 4 2 2 5 3 3" xfId="22554" xr:uid="{D973C2B8-7B04-4007-AF28-EF48B7D021F6}"/>
    <cellStyle name="Normal 2 3 4 2 2 5 3 3 2" xfId="36246" xr:uid="{A854C067-7F0C-411B-AD04-ED827D7880AB}"/>
    <cellStyle name="Normal 2 3 4 2 2 5 3 3 3" xfId="51130" xr:uid="{41697CE7-DD0C-48B8-B404-58C320760AFA}"/>
    <cellStyle name="Normal 2 3 4 2 2 5 3 4" xfId="15710" xr:uid="{4E5E5734-CFCE-4BEC-8B84-475785D46136}"/>
    <cellStyle name="Normal 2 3 4 2 2 5 3 5" xfId="29400" xr:uid="{BA3AAD28-60C6-4658-8E85-BBE75EB843E8}"/>
    <cellStyle name="Normal 2 3 4 2 2 5 3 6" xfId="44284" xr:uid="{16CA431F-A031-4C03-ADAB-4FECDE5D9BCD}"/>
    <cellStyle name="Normal 2 3 4 2 2 5 4" xfId="10574" xr:uid="{68E21F5C-8D7A-4ADA-81B7-015FFBFB94FD}"/>
    <cellStyle name="Normal 2 3 4 2 2 5 4 2" xfId="24264" xr:uid="{5C98016D-6E88-49D1-9BE7-50A444B0CAF2}"/>
    <cellStyle name="Normal 2 3 4 2 2 5 4 2 2" xfId="37956" xr:uid="{2D6F782E-5877-42F5-BB21-F142BE5BB494}"/>
    <cellStyle name="Normal 2 3 4 2 2 5 4 2 3" xfId="52840" xr:uid="{6FDF9CA3-1DA9-4993-890C-27F1574B14B0}"/>
    <cellStyle name="Normal 2 3 4 2 2 5 4 3" xfId="17420" xr:uid="{600281FB-AA3D-4836-B043-440C43B15C95}"/>
    <cellStyle name="Normal 2 3 4 2 2 5 4 4" xfId="31110" xr:uid="{B3D870AA-239D-441B-8949-93B78F516F23}"/>
    <cellStyle name="Normal 2 3 4 2 2 5 4 5" xfId="45994" xr:uid="{55FE69FF-CE12-478F-A27D-532FDC5F8AAB}"/>
    <cellStyle name="Normal 2 3 4 2 2 5 5" xfId="20842" xr:uid="{2CB09066-8066-47D4-ABD2-72C445F502DF}"/>
    <cellStyle name="Normal 2 3 4 2 2 5 5 2" xfId="34534" xr:uid="{362A6EFF-9D38-4DAE-A64E-27337B87A89A}"/>
    <cellStyle name="Normal 2 3 4 2 2 5 5 3" xfId="49418" xr:uid="{C17BF722-196D-4FAD-9C89-54F6A3128CF7}"/>
    <cellStyle name="Normal 2 3 4 2 2 5 6" xfId="13998" xr:uid="{EC2B9E7F-C243-4C50-9306-C347C3F17E4B}"/>
    <cellStyle name="Normal 2 3 4 2 2 5 7" xfId="27688" xr:uid="{5F84CA83-6BD1-4453-AA32-0048755F1D43}"/>
    <cellStyle name="Normal 2 3 4 2 2 5 8" xfId="42572" xr:uid="{E60896D4-5467-43C4-9B1F-A88B0D01EF74}"/>
    <cellStyle name="Normal 2 3 4 2 2 6" xfId="7153" xr:uid="{C324D662-8EE3-418D-A869-35AD33518127}"/>
    <cellStyle name="Normal 2 3 4 2 2 6 2" xfId="8866" xr:uid="{ACE8C68E-8DAC-49E1-A3E6-D13C23ACC6B4}"/>
    <cellStyle name="Normal 2 3 4 2 2 6 2 2" xfId="12288" xr:uid="{0D551D56-12D8-4D86-8E51-F3EB6B4B491C}"/>
    <cellStyle name="Normal 2 3 4 2 2 6 2 2 2" xfId="25978" xr:uid="{3EB2C980-4868-4EBB-A7B6-123B486134A7}"/>
    <cellStyle name="Normal 2 3 4 2 2 6 2 2 2 2" xfId="39670" xr:uid="{97FF63E8-4633-444C-A87C-A7AE5D6D214F}"/>
    <cellStyle name="Normal 2 3 4 2 2 6 2 2 2 3" xfId="54554" xr:uid="{255FC958-EFC0-4074-9B22-D2151288506D}"/>
    <cellStyle name="Normal 2 3 4 2 2 6 2 2 3" xfId="19134" xr:uid="{96EE1569-FE07-4583-947D-D31847CE19C0}"/>
    <cellStyle name="Normal 2 3 4 2 2 6 2 2 4" xfId="32824" xr:uid="{85E1996C-B9FE-4B5F-86A2-3D40B9604C6E}"/>
    <cellStyle name="Normal 2 3 4 2 2 6 2 2 5" xfId="47708" xr:uid="{14ACEEA0-8381-4C9E-91F4-C940396ABD70}"/>
    <cellStyle name="Normal 2 3 4 2 2 6 2 3" xfId="22556" xr:uid="{10405082-3ECF-4203-968D-D87B769548C4}"/>
    <cellStyle name="Normal 2 3 4 2 2 6 2 3 2" xfId="36248" xr:uid="{07B9819F-4255-4F75-9B38-EDBF056322ED}"/>
    <cellStyle name="Normal 2 3 4 2 2 6 2 3 3" xfId="51132" xr:uid="{75F26F7F-1A41-4EA5-A993-64A4465755F9}"/>
    <cellStyle name="Normal 2 3 4 2 2 6 2 4" xfId="15712" xr:uid="{BFD7B7CA-11F4-4008-84EB-050610C6A236}"/>
    <cellStyle name="Normal 2 3 4 2 2 6 2 5" xfId="29402" xr:uid="{AE410DBB-B28D-4C64-8652-94B33C566F98}"/>
    <cellStyle name="Normal 2 3 4 2 2 6 2 6" xfId="44286" xr:uid="{E93E6CA2-C3F4-4801-834A-048808FEC5D0}"/>
    <cellStyle name="Normal 2 3 4 2 2 6 3" xfId="10576" xr:uid="{5CFD38AF-D2E3-4070-82FF-C7CA37C36353}"/>
    <cellStyle name="Normal 2 3 4 2 2 6 3 2" xfId="24266" xr:uid="{FA79A642-6ED4-4786-8CE3-9D8F8371495E}"/>
    <cellStyle name="Normal 2 3 4 2 2 6 3 2 2" xfId="37958" xr:uid="{01DD7FD1-6EC7-4B9B-90C7-194C47D849A1}"/>
    <cellStyle name="Normal 2 3 4 2 2 6 3 2 3" xfId="52842" xr:uid="{0EA95BE8-D658-421C-9DA9-45537C00B4FE}"/>
    <cellStyle name="Normal 2 3 4 2 2 6 3 3" xfId="17422" xr:uid="{67611418-AE59-4C08-9252-2EAD4AAABDC3}"/>
    <cellStyle name="Normal 2 3 4 2 2 6 3 4" xfId="31112" xr:uid="{28355C2F-B1F9-4CDB-B9A7-6B7418C874A4}"/>
    <cellStyle name="Normal 2 3 4 2 2 6 3 5" xfId="45996" xr:uid="{13D396F6-0269-473A-8AE6-CE487470E380}"/>
    <cellStyle name="Normal 2 3 4 2 2 6 4" xfId="20844" xr:uid="{422D88D8-950E-454F-9FBB-1DBD74E43964}"/>
    <cellStyle name="Normal 2 3 4 2 2 6 4 2" xfId="34536" xr:uid="{8C511EB7-2321-446C-AD09-1605714A3D50}"/>
    <cellStyle name="Normal 2 3 4 2 2 6 4 3" xfId="49420" xr:uid="{63198CCA-F947-4176-944A-37286BA55C35}"/>
    <cellStyle name="Normal 2 3 4 2 2 6 5" xfId="14000" xr:uid="{2EB5F472-F09E-4989-AD68-9B53ECFC1D8A}"/>
    <cellStyle name="Normal 2 3 4 2 2 6 6" xfId="27690" xr:uid="{D4DDF51C-6547-4419-B3E8-49FEF80A2B12}"/>
    <cellStyle name="Normal 2 3 4 2 2 6 7" xfId="42574" xr:uid="{5C5C972D-7822-4088-9E7E-5BE7ABEF0E62}"/>
    <cellStyle name="Normal 2 3 4 2 2 7" xfId="7154" xr:uid="{CE0DA19E-5AB1-45FC-8268-42DE56FD128B}"/>
    <cellStyle name="Normal 2 3 4 2 2 7 2" xfId="8867" xr:uid="{9D66DEEC-68BE-4604-92F8-67FE7ACA409A}"/>
    <cellStyle name="Normal 2 3 4 2 2 7 2 2" xfId="12289" xr:uid="{BC8BD844-F39C-42BD-A0B3-DF9A5B026519}"/>
    <cellStyle name="Normal 2 3 4 2 2 7 2 2 2" xfId="25979" xr:uid="{5F80B64E-2664-48C7-B5F0-785398A5671D}"/>
    <cellStyle name="Normal 2 3 4 2 2 7 2 2 2 2" xfId="39671" xr:uid="{06E59899-7838-495B-BF97-480153E29D37}"/>
    <cellStyle name="Normal 2 3 4 2 2 7 2 2 2 3" xfId="54555" xr:uid="{CFCDA1E6-E203-40F9-BAE0-1A11048C81BA}"/>
    <cellStyle name="Normal 2 3 4 2 2 7 2 2 3" xfId="19135" xr:uid="{F07FF741-8E66-450D-9492-47C45788C919}"/>
    <cellStyle name="Normal 2 3 4 2 2 7 2 2 4" xfId="32825" xr:uid="{F79F42A1-FE91-4A5D-AE99-5A97F87F4F62}"/>
    <cellStyle name="Normal 2 3 4 2 2 7 2 2 5" xfId="47709" xr:uid="{24953349-9536-4BB2-8DF0-BAC7C3505F51}"/>
    <cellStyle name="Normal 2 3 4 2 2 7 2 3" xfId="22557" xr:uid="{D64FA62D-47D0-451A-853F-6A2E9EA57989}"/>
    <cellStyle name="Normal 2 3 4 2 2 7 2 3 2" xfId="36249" xr:uid="{F666CEE9-C1DB-4C2B-A37A-39E29CFD7638}"/>
    <cellStyle name="Normal 2 3 4 2 2 7 2 3 3" xfId="51133" xr:uid="{2B2C4686-5369-47C3-B682-808E30A7417F}"/>
    <cellStyle name="Normal 2 3 4 2 2 7 2 4" xfId="15713" xr:uid="{A8DAD8C3-463F-4BC1-856A-409499F3CF3B}"/>
    <cellStyle name="Normal 2 3 4 2 2 7 2 5" xfId="29403" xr:uid="{8765E731-4680-48BC-97A5-157C7888A6E4}"/>
    <cellStyle name="Normal 2 3 4 2 2 7 2 6" xfId="44287" xr:uid="{F0C3ED2E-BFC4-4128-BC10-433D7AEAFB62}"/>
    <cellStyle name="Normal 2 3 4 2 2 7 3" xfId="10577" xr:uid="{16B5C6A2-741C-4C43-B724-513D3AFAF170}"/>
    <cellStyle name="Normal 2 3 4 2 2 7 3 2" xfId="24267" xr:uid="{35DA1694-B918-4A2B-B18C-9E23C3AD9AF0}"/>
    <cellStyle name="Normal 2 3 4 2 2 7 3 2 2" xfId="37959" xr:uid="{B6E4E9F4-588D-4922-921F-5BFA21FDADCB}"/>
    <cellStyle name="Normal 2 3 4 2 2 7 3 2 3" xfId="52843" xr:uid="{B4C90879-14AF-45A8-A9C1-601CA395DC44}"/>
    <cellStyle name="Normal 2 3 4 2 2 7 3 3" xfId="17423" xr:uid="{B4108760-ACEC-4FE8-B1B3-AE635931418B}"/>
    <cellStyle name="Normal 2 3 4 2 2 7 3 4" xfId="31113" xr:uid="{BF075E2D-9934-47C1-A47D-383346D83A4B}"/>
    <cellStyle name="Normal 2 3 4 2 2 7 3 5" xfId="45997" xr:uid="{33AE6D90-F545-4F4C-A619-C298450821F2}"/>
    <cellStyle name="Normal 2 3 4 2 2 7 4" xfId="20845" xr:uid="{F2A1F364-CD27-4C31-8662-FE6E1E548958}"/>
    <cellStyle name="Normal 2 3 4 2 2 7 4 2" xfId="34537" xr:uid="{3E4F109B-0AC1-4B5B-AC81-CE0EB2070E43}"/>
    <cellStyle name="Normal 2 3 4 2 2 7 4 3" xfId="49421" xr:uid="{38CF4883-516A-41EB-B3BC-107492C0107B}"/>
    <cellStyle name="Normal 2 3 4 2 2 7 5" xfId="14001" xr:uid="{8570A162-6E90-499A-8982-272403132497}"/>
    <cellStyle name="Normal 2 3 4 2 2 7 6" xfId="27691" xr:uid="{A5D99A10-DBD1-4156-AB3E-53B086C1EA49}"/>
    <cellStyle name="Normal 2 3 4 2 2 7 7" xfId="42575" xr:uid="{B26AB07C-D37A-49D5-8BDC-EE09DE51F9ED}"/>
    <cellStyle name="Normal 2 3 4 2 2 8" xfId="8838" xr:uid="{C54638DA-846B-4FAD-93DE-2A5FB67E123E}"/>
    <cellStyle name="Normal 2 3 4 2 2 8 2" xfId="12260" xr:uid="{A77A3A25-48DB-453F-AFA6-B2D58899ADB6}"/>
    <cellStyle name="Normal 2 3 4 2 2 8 2 2" xfId="25950" xr:uid="{1ED296C9-7430-44BE-B9F0-5B7FF055BFD2}"/>
    <cellStyle name="Normal 2 3 4 2 2 8 2 2 2" xfId="39642" xr:uid="{4EFEA715-AC69-4B06-9AD7-D22D0C8E83FD}"/>
    <cellStyle name="Normal 2 3 4 2 2 8 2 2 3" xfId="54526" xr:uid="{79046FEE-F0BA-4EEC-9D96-3CA695E9DFE2}"/>
    <cellStyle name="Normal 2 3 4 2 2 8 2 3" xfId="19106" xr:uid="{65DF5FF6-1828-48DD-90ED-223DC2B48E26}"/>
    <cellStyle name="Normal 2 3 4 2 2 8 2 4" xfId="32796" xr:uid="{BCF2339B-01A9-44DD-8F91-1FEBD1C9491A}"/>
    <cellStyle name="Normal 2 3 4 2 2 8 2 5" xfId="47680" xr:uid="{6953F320-6891-4C23-94F2-B6D6B9087B13}"/>
    <cellStyle name="Normal 2 3 4 2 2 8 3" xfId="22528" xr:uid="{24B3710B-2411-45F9-935B-65D7C49382E4}"/>
    <cellStyle name="Normal 2 3 4 2 2 8 3 2" xfId="36220" xr:uid="{73A780F3-21CC-43AD-8A5E-720BEA2FE76D}"/>
    <cellStyle name="Normal 2 3 4 2 2 8 3 3" xfId="51104" xr:uid="{E2842868-1974-4CD4-BBDE-25C2E9D2877D}"/>
    <cellStyle name="Normal 2 3 4 2 2 8 4" xfId="15684" xr:uid="{824E0B50-13BC-43F3-A835-B19312AD2491}"/>
    <cellStyle name="Normal 2 3 4 2 2 8 5" xfId="29374" xr:uid="{C3292C22-4C2B-4A15-BFF4-05D20E29A4D9}"/>
    <cellStyle name="Normal 2 3 4 2 2 8 6" xfId="44258" xr:uid="{6D4A2995-4FEA-47C1-B32E-746F955E0C53}"/>
    <cellStyle name="Normal 2 3 4 2 2 9" xfId="10548" xr:uid="{83D10B58-1409-48D7-A78E-A4793E07E8A8}"/>
    <cellStyle name="Normal 2 3 4 2 2 9 2" xfId="24238" xr:uid="{7498EAB5-60DE-4ED7-9A79-3F761455BD3F}"/>
    <cellStyle name="Normal 2 3 4 2 2 9 2 2" xfId="37930" xr:uid="{225F5454-4524-49FD-BC4F-798665F4ADF8}"/>
    <cellStyle name="Normal 2 3 4 2 2 9 2 3" xfId="52814" xr:uid="{AEAD41E6-8ABB-45ED-A94A-910C5B308980}"/>
    <cellStyle name="Normal 2 3 4 2 2 9 3" xfId="17394" xr:uid="{A189B5F5-2F7F-494B-9809-6C613A379413}"/>
    <cellStyle name="Normal 2 3 4 2 2 9 4" xfId="31084" xr:uid="{72CB88BE-4455-4D81-93D1-77A51E0770A9}"/>
    <cellStyle name="Normal 2 3 4 2 2 9 5" xfId="45968" xr:uid="{DF9DF3A0-8F15-4E95-8DE3-C5BEE02FD74E}"/>
    <cellStyle name="Normal 2 3 4 2 3" xfId="7155" xr:uid="{0C0D67B9-C8BD-4579-8BE7-CD3D4FF76C4D}"/>
    <cellStyle name="Normal 2 3 4 2 3 10" xfId="14002" xr:uid="{1DDC6015-4E2E-4FF6-B66A-C8B58CC6AEC8}"/>
    <cellStyle name="Normal 2 3 4 2 3 11" xfId="27692" xr:uid="{E509E438-8853-4ACA-9437-773F84830A6B}"/>
    <cellStyle name="Normal 2 3 4 2 3 12" xfId="42576" xr:uid="{BD3B8081-338A-4DD3-A8BD-C59C9D8F1568}"/>
    <cellStyle name="Normal 2 3 4 2 3 2" xfId="7156" xr:uid="{A3C075E6-8A23-40F3-838E-B751AFA9B1AD}"/>
    <cellStyle name="Normal 2 3 4 2 3 2 10" xfId="42577" xr:uid="{9109DA44-7D10-4088-9C0B-8DF6FCABAE2D}"/>
    <cellStyle name="Normal 2 3 4 2 3 2 2" xfId="7157" xr:uid="{B87634A6-CD53-4D18-A773-525DAB364F07}"/>
    <cellStyle name="Normal 2 3 4 2 3 2 2 2" xfId="7158" xr:uid="{AD28DA4E-86BC-45BA-B6F3-140E677C6686}"/>
    <cellStyle name="Normal 2 3 4 2 3 2 2 2 2" xfId="8871" xr:uid="{009C8687-1D22-43C2-A427-BF7754DAB466}"/>
    <cellStyle name="Normal 2 3 4 2 3 2 2 2 2 2" xfId="12293" xr:uid="{12B534FC-44B9-4B4E-89D9-C66DCBDCB4EF}"/>
    <cellStyle name="Normal 2 3 4 2 3 2 2 2 2 2 2" xfId="25983" xr:uid="{95034014-DC7F-44A9-BAC6-2376060377F3}"/>
    <cellStyle name="Normal 2 3 4 2 3 2 2 2 2 2 2 2" xfId="39675" xr:uid="{5917FC08-C0C9-4A86-8B98-F3232FC81CF3}"/>
    <cellStyle name="Normal 2 3 4 2 3 2 2 2 2 2 2 3" xfId="54559" xr:uid="{93F8C6B5-D5E6-48EE-A496-6C1E39C45EC8}"/>
    <cellStyle name="Normal 2 3 4 2 3 2 2 2 2 2 3" xfId="19139" xr:uid="{4E25A60D-9F66-4208-B3A7-156531ACC926}"/>
    <cellStyle name="Normal 2 3 4 2 3 2 2 2 2 2 4" xfId="32829" xr:uid="{733D8562-D1CF-4037-8476-9013E79F034C}"/>
    <cellStyle name="Normal 2 3 4 2 3 2 2 2 2 2 5" xfId="47713" xr:uid="{4566A0F7-1F99-4600-AA5F-5818F1068690}"/>
    <cellStyle name="Normal 2 3 4 2 3 2 2 2 2 3" xfId="22561" xr:uid="{E8C1F8EE-3ABE-4E8C-BABC-2EB5EDBD1476}"/>
    <cellStyle name="Normal 2 3 4 2 3 2 2 2 2 3 2" xfId="36253" xr:uid="{04275DA9-8286-4E4F-A4F6-645E5F734ECC}"/>
    <cellStyle name="Normal 2 3 4 2 3 2 2 2 2 3 3" xfId="51137" xr:uid="{C51E74CE-E743-4BB6-9823-4363820342CB}"/>
    <cellStyle name="Normal 2 3 4 2 3 2 2 2 2 4" xfId="15717" xr:uid="{51C8813D-1C0A-4F89-965F-12AA13B07489}"/>
    <cellStyle name="Normal 2 3 4 2 3 2 2 2 2 5" xfId="29407" xr:uid="{99D29C09-912F-4877-9CA4-E707CEA820DA}"/>
    <cellStyle name="Normal 2 3 4 2 3 2 2 2 2 6" xfId="44291" xr:uid="{E480F0EE-8740-4522-8772-C14E74F0D2D7}"/>
    <cellStyle name="Normal 2 3 4 2 3 2 2 2 3" xfId="10581" xr:uid="{BA3EDC95-E8F8-4A8F-8060-AE9CA18B2F04}"/>
    <cellStyle name="Normal 2 3 4 2 3 2 2 2 3 2" xfId="24271" xr:uid="{984E89D4-041A-4941-A0B9-FAEA190E5D3C}"/>
    <cellStyle name="Normal 2 3 4 2 3 2 2 2 3 2 2" xfId="37963" xr:uid="{77CFE86F-89D0-40F1-BD36-E6E4AD2627EB}"/>
    <cellStyle name="Normal 2 3 4 2 3 2 2 2 3 2 3" xfId="52847" xr:uid="{CF1E2379-A05E-4142-8E35-1750D4D8D040}"/>
    <cellStyle name="Normal 2 3 4 2 3 2 2 2 3 3" xfId="17427" xr:uid="{8C56C9CE-FD77-4928-8494-38292B048E24}"/>
    <cellStyle name="Normal 2 3 4 2 3 2 2 2 3 4" xfId="31117" xr:uid="{9DB04E70-A0B2-48FB-97E5-353513AD0D2E}"/>
    <cellStyle name="Normal 2 3 4 2 3 2 2 2 3 5" xfId="46001" xr:uid="{C8EB4F2D-BABB-4ADA-ADC3-351C1A467B38}"/>
    <cellStyle name="Normal 2 3 4 2 3 2 2 2 4" xfId="20849" xr:uid="{CFE40594-BFFC-447D-ACE2-91F8A66F5CA8}"/>
    <cellStyle name="Normal 2 3 4 2 3 2 2 2 4 2" xfId="34541" xr:uid="{FBAFEE76-0B9F-4E53-8FE2-8E76ED361FC6}"/>
    <cellStyle name="Normal 2 3 4 2 3 2 2 2 4 3" xfId="49425" xr:uid="{657B3AF3-FD7B-47CA-A003-94F1122F831A}"/>
    <cellStyle name="Normal 2 3 4 2 3 2 2 2 5" xfId="14005" xr:uid="{38196869-D932-40C5-908D-040DF255FAB3}"/>
    <cellStyle name="Normal 2 3 4 2 3 2 2 2 6" xfId="27695" xr:uid="{5CD66E68-3245-4C19-BDEA-36EA60EA16A2}"/>
    <cellStyle name="Normal 2 3 4 2 3 2 2 2 7" xfId="42579" xr:uid="{E37A93BB-320E-4774-876C-1004D122434B}"/>
    <cellStyle name="Normal 2 3 4 2 3 2 2 3" xfId="8870" xr:uid="{C1783D29-4C32-471B-BF35-26778B80E5D9}"/>
    <cellStyle name="Normal 2 3 4 2 3 2 2 3 2" xfId="12292" xr:uid="{B0CE7038-241D-483B-B790-B9BDD36EE0AA}"/>
    <cellStyle name="Normal 2 3 4 2 3 2 2 3 2 2" xfId="25982" xr:uid="{09F85E49-793E-4218-9B93-E49E7D099C05}"/>
    <cellStyle name="Normal 2 3 4 2 3 2 2 3 2 2 2" xfId="39674" xr:uid="{03870E43-2234-4365-A909-B86CA2486B1F}"/>
    <cellStyle name="Normal 2 3 4 2 3 2 2 3 2 2 3" xfId="54558" xr:uid="{B286589C-7E39-429F-94F2-88B5554249C9}"/>
    <cellStyle name="Normal 2 3 4 2 3 2 2 3 2 3" xfId="19138" xr:uid="{C6E78989-67FC-426A-B28E-C2A503999E1A}"/>
    <cellStyle name="Normal 2 3 4 2 3 2 2 3 2 4" xfId="32828" xr:uid="{613A77FC-E972-49B6-8D2D-31B42A3360D5}"/>
    <cellStyle name="Normal 2 3 4 2 3 2 2 3 2 5" xfId="47712" xr:uid="{09A99CC1-C227-4655-8378-DE449257A2E5}"/>
    <cellStyle name="Normal 2 3 4 2 3 2 2 3 3" xfId="22560" xr:uid="{876A663E-D23E-4532-8647-F24266BEB8B2}"/>
    <cellStyle name="Normal 2 3 4 2 3 2 2 3 3 2" xfId="36252" xr:uid="{E8993522-630B-4375-9FBB-068F461E0EC7}"/>
    <cellStyle name="Normal 2 3 4 2 3 2 2 3 3 3" xfId="51136" xr:uid="{0CBC89D7-BAE2-4C2B-9036-C4013B02F4E6}"/>
    <cellStyle name="Normal 2 3 4 2 3 2 2 3 4" xfId="15716" xr:uid="{811AA5DF-4938-4EFD-94FF-7C8B9C018A86}"/>
    <cellStyle name="Normal 2 3 4 2 3 2 2 3 5" xfId="29406" xr:uid="{1E7ADACA-7872-476B-9C2B-765D04FDF3DA}"/>
    <cellStyle name="Normal 2 3 4 2 3 2 2 3 6" xfId="44290" xr:uid="{0C4D8AB7-DF1D-4EED-A30F-FE172739A105}"/>
    <cellStyle name="Normal 2 3 4 2 3 2 2 4" xfId="10580" xr:uid="{8CEFA97D-F532-43B8-B52E-0152B0D61DB8}"/>
    <cellStyle name="Normal 2 3 4 2 3 2 2 4 2" xfId="24270" xr:uid="{5CE4745C-0021-48CD-B2F6-C838BB8090E3}"/>
    <cellStyle name="Normal 2 3 4 2 3 2 2 4 2 2" xfId="37962" xr:uid="{944BC418-AA05-46FE-9D28-6741B28E36EC}"/>
    <cellStyle name="Normal 2 3 4 2 3 2 2 4 2 3" xfId="52846" xr:uid="{C587FED9-D5DA-4AFB-BF70-BE513EB2BCB3}"/>
    <cellStyle name="Normal 2 3 4 2 3 2 2 4 3" xfId="17426" xr:uid="{4DB7B94D-723D-49D3-B7D3-1E3E914C91F2}"/>
    <cellStyle name="Normal 2 3 4 2 3 2 2 4 4" xfId="31116" xr:uid="{9CEEE9DA-0D5B-42BF-BACA-2A7DDA02370D}"/>
    <cellStyle name="Normal 2 3 4 2 3 2 2 4 5" xfId="46000" xr:uid="{8103DF46-67D9-4680-83B8-BFA9BC35F2A0}"/>
    <cellStyle name="Normal 2 3 4 2 3 2 2 5" xfId="20848" xr:uid="{068DA5D1-68E4-449E-81A1-2F47284A7D5A}"/>
    <cellStyle name="Normal 2 3 4 2 3 2 2 5 2" xfId="34540" xr:uid="{81425E91-4F1C-4913-BBBC-A0A5E44ABD5B}"/>
    <cellStyle name="Normal 2 3 4 2 3 2 2 5 3" xfId="49424" xr:uid="{65D9F3EE-8C02-4B94-BD74-E9FDB42437C4}"/>
    <cellStyle name="Normal 2 3 4 2 3 2 2 6" xfId="14004" xr:uid="{25C2AAD8-27F2-4975-BC62-9CB7AEBABDB8}"/>
    <cellStyle name="Normal 2 3 4 2 3 2 2 7" xfId="27694" xr:uid="{24362A0E-46FD-44BF-BFB2-6A1736686D3F}"/>
    <cellStyle name="Normal 2 3 4 2 3 2 2 8" xfId="42578" xr:uid="{AF312BDB-0154-4914-A780-3351170BBD0A}"/>
    <cellStyle name="Normal 2 3 4 2 3 2 3" xfId="7159" xr:uid="{3212244D-C508-4EEA-BCCE-2AF24157A1B9}"/>
    <cellStyle name="Normal 2 3 4 2 3 2 3 2" xfId="8872" xr:uid="{1B2CE2AB-3B95-4B5A-B15C-BD5DF25B27DD}"/>
    <cellStyle name="Normal 2 3 4 2 3 2 3 2 2" xfId="12294" xr:uid="{6EA27507-CF86-45A2-AD1E-2FE67D820BC0}"/>
    <cellStyle name="Normal 2 3 4 2 3 2 3 2 2 2" xfId="25984" xr:uid="{83619AAE-6FFF-48E4-93AB-211342A092DA}"/>
    <cellStyle name="Normal 2 3 4 2 3 2 3 2 2 2 2" xfId="39676" xr:uid="{BF221F50-6BF4-470C-B2C7-F732AA17BC44}"/>
    <cellStyle name="Normal 2 3 4 2 3 2 3 2 2 2 3" xfId="54560" xr:uid="{23D34E05-18E4-47C9-AA70-CFFA8B0040BA}"/>
    <cellStyle name="Normal 2 3 4 2 3 2 3 2 2 3" xfId="19140" xr:uid="{EEC5223C-6E12-4609-B64F-C89848F0A4A3}"/>
    <cellStyle name="Normal 2 3 4 2 3 2 3 2 2 4" xfId="32830" xr:uid="{EC91456C-0101-4004-BB18-70BEF6333E78}"/>
    <cellStyle name="Normal 2 3 4 2 3 2 3 2 2 5" xfId="47714" xr:uid="{2CF69D48-9BA1-4F37-AC43-607B6AB3ABAE}"/>
    <cellStyle name="Normal 2 3 4 2 3 2 3 2 3" xfId="22562" xr:uid="{DC24BDAF-64F2-452D-9ED9-176CA1B1BAF8}"/>
    <cellStyle name="Normal 2 3 4 2 3 2 3 2 3 2" xfId="36254" xr:uid="{EC35EBA3-1CD7-4093-81F2-0648517B60AA}"/>
    <cellStyle name="Normal 2 3 4 2 3 2 3 2 3 3" xfId="51138" xr:uid="{BC0A9EE0-3194-47FE-B03D-8C3CA7155525}"/>
    <cellStyle name="Normal 2 3 4 2 3 2 3 2 4" xfId="15718" xr:uid="{2CFE563A-6C35-467C-851C-970E1E5DF55A}"/>
    <cellStyle name="Normal 2 3 4 2 3 2 3 2 5" xfId="29408" xr:uid="{67E41005-259B-4336-9109-83E96B68F492}"/>
    <cellStyle name="Normal 2 3 4 2 3 2 3 2 6" xfId="44292" xr:uid="{632BFC48-D905-490B-B2A6-CD944694B829}"/>
    <cellStyle name="Normal 2 3 4 2 3 2 3 3" xfId="10582" xr:uid="{2D0004EC-1EA8-40A3-BF9C-6E223AC5F491}"/>
    <cellStyle name="Normal 2 3 4 2 3 2 3 3 2" xfId="24272" xr:uid="{36AA6DB6-B444-4655-AB93-845A4ED37ED7}"/>
    <cellStyle name="Normal 2 3 4 2 3 2 3 3 2 2" xfId="37964" xr:uid="{F838386F-3310-4E9C-AF61-71E734A737CD}"/>
    <cellStyle name="Normal 2 3 4 2 3 2 3 3 2 3" xfId="52848" xr:uid="{3319ECA6-24DF-42EE-91E1-F2BBB4390E32}"/>
    <cellStyle name="Normal 2 3 4 2 3 2 3 3 3" xfId="17428" xr:uid="{F7EA0F61-4890-402F-86B3-5C5A29B3EF46}"/>
    <cellStyle name="Normal 2 3 4 2 3 2 3 3 4" xfId="31118" xr:uid="{CB978064-E0B4-4824-A83A-929515563EEB}"/>
    <cellStyle name="Normal 2 3 4 2 3 2 3 3 5" xfId="46002" xr:uid="{A561F06D-DD65-4611-B271-95AE219D534D}"/>
    <cellStyle name="Normal 2 3 4 2 3 2 3 4" xfId="20850" xr:uid="{ECD810A5-EA76-4B5E-9444-F9D949D318E9}"/>
    <cellStyle name="Normal 2 3 4 2 3 2 3 4 2" xfId="34542" xr:uid="{B3E27678-6891-45CB-8B8B-9630E4533A31}"/>
    <cellStyle name="Normal 2 3 4 2 3 2 3 4 3" xfId="49426" xr:uid="{44623C43-8557-437C-82EA-A5E89DE0FA0C}"/>
    <cellStyle name="Normal 2 3 4 2 3 2 3 5" xfId="14006" xr:uid="{04013A15-EF34-4FD3-9A29-4C962C564EFA}"/>
    <cellStyle name="Normal 2 3 4 2 3 2 3 6" xfId="27696" xr:uid="{0CA5C6A4-6C4F-4288-BBC1-B4E57E177948}"/>
    <cellStyle name="Normal 2 3 4 2 3 2 3 7" xfId="42580" xr:uid="{22DD4DA6-9BC1-46BE-B3C6-D1FB322883A0}"/>
    <cellStyle name="Normal 2 3 4 2 3 2 4" xfId="7160" xr:uid="{28FCA326-964E-4217-80EF-86C7548E1FF9}"/>
    <cellStyle name="Normal 2 3 4 2 3 2 4 2" xfId="8873" xr:uid="{922A4D41-B075-407B-B86D-1EE410F788A6}"/>
    <cellStyle name="Normal 2 3 4 2 3 2 4 2 2" xfId="12295" xr:uid="{EB2261A3-0FE8-4F91-927D-1D9572D4E1FA}"/>
    <cellStyle name="Normal 2 3 4 2 3 2 4 2 2 2" xfId="25985" xr:uid="{943F573E-33C8-4D0C-8621-1AA93632526A}"/>
    <cellStyle name="Normal 2 3 4 2 3 2 4 2 2 2 2" xfId="39677" xr:uid="{0F8E74C5-7B34-4B46-AA53-228642E100E0}"/>
    <cellStyle name="Normal 2 3 4 2 3 2 4 2 2 2 3" xfId="54561" xr:uid="{8D8B7DBA-3607-4C9F-8BD9-383C3CB498EE}"/>
    <cellStyle name="Normal 2 3 4 2 3 2 4 2 2 3" xfId="19141" xr:uid="{F499DFEA-FE74-4118-8149-EECB8015D0FC}"/>
    <cellStyle name="Normal 2 3 4 2 3 2 4 2 2 4" xfId="32831" xr:uid="{910119B1-015B-4358-8C49-7E4CD903CD8F}"/>
    <cellStyle name="Normal 2 3 4 2 3 2 4 2 2 5" xfId="47715" xr:uid="{83D53CB2-14F1-4DDA-95ED-122DDB1F0C2B}"/>
    <cellStyle name="Normal 2 3 4 2 3 2 4 2 3" xfId="22563" xr:uid="{452F89F8-1FB5-4A38-BAB2-D12F3CB40725}"/>
    <cellStyle name="Normal 2 3 4 2 3 2 4 2 3 2" xfId="36255" xr:uid="{8F63FD70-9A38-4929-9C8C-EE88A0BBE168}"/>
    <cellStyle name="Normal 2 3 4 2 3 2 4 2 3 3" xfId="51139" xr:uid="{860D48E0-E7F8-48F1-80A6-6673CD2A025C}"/>
    <cellStyle name="Normal 2 3 4 2 3 2 4 2 4" xfId="15719" xr:uid="{3A3528CD-4A8F-40F8-98CF-A51D2414C15C}"/>
    <cellStyle name="Normal 2 3 4 2 3 2 4 2 5" xfId="29409" xr:uid="{67D46DE6-20A1-4E86-BBD0-1AEDAF93E190}"/>
    <cellStyle name="Normal 2 3 4 2 3 2 4 2 6" xfId="44293" xr:uid="{2B2FD62C-23F8-46C7-8C4A-735078C10253}"/>
    <cellStyle name="Normal 2 3 4 2 3 2 4 3" xfId="10583" xr:uid="{19151560-65D8-49E5-9E01-9BE84FE338F7}"/>
    <cellStyle name="Normal 2 3 4 2 3 2 4 3 2" xfId="24273" xr:uid="{C3ED5A92-70A9-4FEA-BE89-CCF13AEBFA9C}"/>
    <cellStyle name="Normal 2 3 4 2 3 2 4 3 2 2" xfId="37965" xr:uid="{C2CA32E7-2994-4920-AD19-55F4C9254A7E}"/>
    <cellStyle name="Normal 2 3 4 2 3 2 4 3 2 3" xfId="52849" xr:uid="{0812BDEF-74F5-4C05-9562-32F5177D044E}"/>
    <cellStyle name="Normal 2 3 4 2 3 2 4 3 3" xfId="17429" xr:uid="{A263457F-C59E-4A09-B939-CB72776713A9}"/>
    <cellStyle name="Normal 2 3 4 2 3 2 4 3 4" xfId="31119" xr:uid="{FAFC1D33-CAF9-407A-AB08-4A4EEFEBE405}"/>
    <cellStyle name="Normal 2 3 4 2 3 2 4 3 5" xfId="46003" xr:uid="{23C8406F-D002-4D4B-B560-8232C744A7DE}"/>
    <cellStyle name="Normal 2 3 4 2 3 2 4 4" xfId="20851" xr:uid="{EDF98B47-4891-4839-A92A-C624E41FA4E7}"/>
    <cellStyle name="Normal 2 3 4 2 3 2 4 4 2" xfId="34543" xr:uid="{C5253BF8-4FD2-473E-9069-F51911F94B70}"/>
    <cellStyle name="Normal 2 3 4 2 3 2 4 4 3" xfId="49427" xr:uid="{C616C681-0CD1-4FB3-8CEB-1E5F7ED9FD20}"/>
    <cellStyle name="Normal 2 3 4 2 3 2 4 5" xfId="14007" xr:uid="{58EFF60D-EB40-450B-AF73-7C25663B74D5}"/>
    <cellStyle name="Normal 2 3 4 2 3 2 4 6" xfId="27697" xr:uid="{6E052D9D-9979-4801-8472-9C8795896DA6}"/>
    <cellStyle name="Normal 2 3 4 2 3 2 4 7" xfId="42581" xr:uid="{944C79DA-0BC8-44D3-B9B0-CB8316263070}"/>
    <cellStyle name="Normal 2 3 4 2 3 2 5" xfId="8869" xr:uid="{D535BDC4-97E7-4A11-AA15-A479183EC536}"/>
    <cellStyle name="Normal 2 3 4 2 3 2 5 2" xfId="12291" xr:uid="{BFC5ADA3-FCFF-47E0-9628-21FF6791022B}"/>
    <cellStyle name="Normal 2 3 4 2 3 2 5 2 2" xfId="25981" xr:uid="{042E524B-A9AF-4369-86A6-E62D4958E857}"/>
    <cellStyle name="Normal 2 3 4 2 3 2 5 2 2 2" xfId="39673" xr:uid="{B3B66A4C-01FC-4250-958C-72B60AD2BEB2}"/>
    <cellStyle name="Normal 2 3 4 2 3 2 5 2 2 3" xfId="54557" xr:uid="{CD1B6583-9456-42F8-BA7A-81F9D43EEBE2}"/>
    <cellStyle name="Normal 2 3 4 2 3 2 5 2 3" xfId="19137" xr:uid="{F3D0FF41-9ABC-401A-AE97-CECE964184EA}"/>
    <cellStyle name="Normal 2 3 4 2 3 2 5 2 4" xfId="32827" xr:uid="{B9DC7E70-489B-4E30-8551-129AE155AFA7}"/>
    <cellStyle name="Normal 2 3 4 2 3 2 5 2 5" xfId="47711" xr:uid="{8D9F4FE6-CEA9-4BFB-8779-99296173284B}"/>
    <cellStyle name="Normal 2 3 4 2 3 2 5 3" xfId="22559" xr:uid="{FB45FCBC-48CE-430D-ACAD-A2F60542D85F}"/>
    <cellStyle name="Normal 2 3 4 2 3 2 5 3 2" xfId="36251" xr:uid="{A78A7004-B745-4B1D-982F-90DCC7BDAA0E}"/>
    <cellStyle name="Normal 2 3 4 2 3 2 5 3 3" xfId="51135" xr:uid="{79BEDCAF-B1F1-42D2-A6AF-EC716C7DE0F7}"/>
    <cellStyle name="Normal 2 3 4 2 3 2 5 4" xfId="15715" xr:uid="{3D40139B-40E5-49B1-BFFF-922759D0D13B}"/>
    <cellStyle name="Normal 2 3 4 2 3 2 5 5" xfId="29405" xr:uid="{9AEAC93B-0E4A-42F3-A1FB-6A072915E083}"/>
    <cellStyle name="Normal 2 3 4 2 3 2 5 6" xfId="44289" xr:uid="{4CAA5D65-366B-4EC3-8D0A-05E3925297E5}"/>
    <cellStyle name="Normal 2 3 4 2 3 2 6" xfId="10579" xr:uid="{C60CCFDC-9665-4AD4-9E00-D4C3EB530C8F}"/>
    <cellStyle name="Normal 2 3 4 2 3 2 6 2" xfId="24269" xr:uid="{F6EF605D-A2C3-49E6-A743-CB3721DCF2FB}"/>
    <cellStyle name="Normal 2 3 4 2 3 2 6 2 2" xfId="37961" xr:uid="{B1EB5F77-2495-4E6D-95AE-54ED6E0C24F7}"/>
    <cellStyle name="Normal 2 3 4 2 3 2 6 2 3" xfId="52845" xr:uid="{808990CF-7200-4344-8BB7-12D91DC79536}"/>
    <cellStyle name="Normal 2 3 4 2 3 2 6 3" xfId="17425" xr:uid="{E8708A91-05E0-497F-8611-2FB1D6FA47DE}"/>
    <cellStyle name="Normal 2 3 4 2 3 2 6 4" xfId="31115" xr:uid="{33B12087-D498-4B83-A172-E74B7CC14828}"/>
    <cellStyle name="Normal 2 3 4 2 3 2 6 5" xfId="45999" xr:uid="{31A73FE8-C57D-4018-81C9-658919338A82}"/>
    <cellStyle name="Normal 2 3 4 2 3 2 7" xfId="20847" xr:uid="{EB86ACD9-BFC9-4430-B3EC-943567529E67}"/>
    <cellStyle name="Normal 2 3 4 2 3 2 7 2" xfId="34539" xr:uid="{49EB23C5-A371-4299-BD7E-0A821237F361}"/>
    <cellStyle name="Normal 2 3 4 2 3 2 7 3" xfId="49423" xr:uid="{999EC467-46FF-4D55-A4F7-BACEB7FD239C}"/>
    <cellStyle name="Normal 2 3 4 2 3 2 8" xfId="14003" xr:uid="{13C5C7CE-B865-424D-838F-170D79607647}"/>
    <cellStyle name="Normal 2 3 4 2 3 2 9" xfId="27693" xr:uid="{CB30C918-8417-4CFA-BCE9-D5BF7363BD49}"/>
    <cellStyle name="Normal 2 3 4 2 3 3" xfId="7161" xr:uid="{D2E2A9E9-463A-446C-B80A-686EF751A17A}"/>
    <cellStyle name="Normal 2 3 4 2 3 3 10" xfId="42582" xr:uid="{71367DD8-572F-4484-B688-217113665D86}"/>
    <cellStyle name="Normal 2 3 4 2 3 3 2" xfId="7162" xr:uid="{63D301B3-7141-4FA1-AEB5-F7E1CCE1A0A6}"/>
    <cellStyle name="Normal 2 3 4 2 3 3 2 2" xfId="7163" xr:uid="{42DF9B5E-2C24-4C53-930E-F9CC7F0FDAD4}"/>
    <cellStyle name="Normal 2 3 4 2 3 3 2 2 2" xfId="8876" xr:uid="{6518E627-5152-4B25-B72F-CFCF8C0FE87F}"/>
    <cellStyle name="Normal 2 3 4 2 3 3 2 2 2 2" xfId="12298" xr:uid="{24321FFD-13E2-474A-8F56-3DF6585E7B4D}"/>
    <cellStyle name="Normal 2 3 4 2 3 3 2 2 2 2 2" xfId="25988" xr:uid="{7C42AF69-D375-42DE-9B51-2CD8A968EBF9}"/>
    <cellStyle name="Normal 2 3 4 2 3 3 2 2 2 2 2 2" xfId="39680" xr:uid="{16769720-F8B3-4CEF-91A6-8AD71AB109DF}"/>
    <cellStyle name="Normal 2 3 4 2 3 3 2 2 2 2 2 3" xfId="54564" xr:uid="{03098F96-4BEC-49F8-BF05-4018162BB1BD}"/>
    <cellStyle name="Normal 2 3 4 2 3 3 2 2 2 2 3" xfId="19144" xr:uid="{01844340-BD7D-4405-8280-000E62039744}"/>
    <cellStyle name="Normal 2 3 4 2 3 3 2 2 2 2 4" xfId="32834" xr:uid="{F7FF07F9-657B-4AA8-8850-490F88155058}"/>
    <cellStyle name="Normal 2 3 4 2 3 3 2 2 2 2 5" xfId="47718" xr:uid="{7B0706CC-6BAC-40D9-AD6D-8D75E0FB3A55}"/>
    <cellStyle name="Normal 2 3 4 2 3 3 2 2 2 3" xfId="22566" xr:uid="{3B29ED27-03C3-48C0-9621-665E65D43958}"/>
    <cellStyle name="Normal 2 3 4 2 3 3 2 2 2 3 2" xfId="36258" xr:uid="{5D47ABC6-B248-407C-88D0-DB3A6CC4EA6A}"/>
    <cellStyle name="Normal 2 3 4 2 3 3 2 2 2 3 3" xfId="51142" xr:uid="{EE2D5317-149B-4F10-A4EF-CB8DE151DF98}"/>
    <cellStyle name="Normal 2 3 4 2 3 3 2 2 2 4" xfId="15722" xr:uid="{2F011044-AAD7-4426-B538-7D4FAF1317C8}"/>
    <cellStyle name="Normal 2 3 4 2 3 3 2 2 2 5" xfId="29412" xr:uid="{DE2C19D1-E350-40DA-A1CA-D95BC5A6D129}"/>
    <cellStyle name="Normal 2 3 4 2 3 3 2 2 2 6" xfId="44296" xr:uid="{08BCB08A-7CB2-4185-9DB9-E03A6856DCBE}"/>
    <cellStyle name="Normal 2 3 4 2 3 3 2 2 3" xfId="10586" xr:uid="{C93AF55A-E648-4B32-9F01-EE24ABA296E3}"/>
    <cellStyle name="Normal 2 3 4 2 3 3 2 2 3 2" xfId="24276" xr:uid="{9428A256-AB1B-4B96-A40A-53CE1C707A3E}"/>
    <cellStyle name="Normal 2 3 4 2 3 3 2 2 3 2 2" xfId="37968" xr:uid="{1EEA0D02-55DC-4C51-9A8A-312849240E4C}"/>
    <cellStyle name="Normal 2 3 4 2 3 3 2 2 3 2 3" xfId="52852" xr:uid="{053443DA-FDC0-4600-9A53-F6C344C96DDE}"/>
    <cellStyle name="Normal 2 3 4 2 3 3 2 2 3 3" xfId="17432" xr:uid="{CC4D296E-4755-4D32-8C82-43BD2F30FA61}"/>
    <cellStyle name="Normal 2 3 4 2 3 3 2 2 3 4" xfId="31122" xr:uid="{9F02F44F-FEE9-4618-B62E-E1EA6D825929}"/>
    <cellStyle name="Normal 2 3 4 2 3 3 2 2 3 5" xfId="46006" xr:uid="{2986C552-88FC-4DAA-9F55-10A06ABA6112}"/>
    <cellStyle name="Normal 2 3 4 2 3 3 2 2 4" xfId="20854" xr:uid="{C0342A44-F5F0-4045-9227-4250808F372F}"/>
    <cellStyle name="Normal 2 3 4 2 3 3 2 2 4 2" xfId="34546" xr:uid="{CBD9C129-C73D-4EED-A2FC-504B8A43D68D}"/>
    <cellStyle name="Normal 2 3 4 2 3 3 2 2 4 3" xfId="49430" xr:uid="{D4D7CA53-C9C2-42E1-B208-EBA26B3F2B60}"/>
    <cellStyle name="Normal 2 3 4 2 3 3 2 2 5" xfId="14010" xr:uid="{8556B033-956D-44EF-8C2D-AE59D739723E}"/>
    <cellStyle name="Normal 2 3 4 2 3 3 2 2 6" xfId="27700" xr:uid="{A4D88F19-FFCA-4DEE-84AD-B8C2074F805C}"/>
    <cellStyle name="Normal 2 3 4 2 3 3 2 2 7" xfId="42584" xr:uid="{B9E1DAC7-5D3A-4629-8A08-E0F7D3A0DC83}"/>
    <cellStyle name="Normal 2 3 4 2 3 3 2 3" xfId="8875" xr:uid="{9067B415-52D5-40F4-8A9E-837E331E6BCB}"/>
    <cellStyle name="Normal 2 3 4 2 3 3 2 3 2" xfId="12297" xr:uid="{10ADDB30-55C3-4B34-974F-F1821392759B}"/>
    <cellStyle name="Normal 2 3 4 2 3 3 2 3 2 2" xfId="25987" xr:uid="{A69D4C82-8F56-4CBD-8B91-BDEEE0A3D051}"/>
    <cellStyle name="Normal 2 3 4 2 3 3 2 3 2 2 2" xfId="39679" xr:uid="{D5A1114A-F20D-4CFA-83B8-234115264367}"/>
    <cellStyle name="Normal 2 3 4 2 3 3 2 3 2 2 3" xfId="54563" xr:uid="{D096533F-7977-4A12-83C9-6983B999661F}"/>
    <cellStyle name="Normal 2 3 4 2 3 3 2 3 2 3" xfId="19143" xr:uid="{558F2BF3-2518-45E8-8566-75E264752CBC}"/>
    <cellStyle name="Normal 2 3 4 2 3 3 2 3 2 4" xfId="32833" xr:uid="{A4475A79-0691-4C30-B7E0-DB1E7468CF8C}"/>
    <cellStyle name="Normal 2 3 4 2 3 3 2 3 2 5" xfId="47717" xr:uid="{11D7A5DF-873F-49A2-8D44-599E28C56CF7}"/>
    <cellStyle name="Normal 2 3 4 2 3 3 2 3 3" xfId="22565" xr:uid="{A65FD994-79B9-40C9-9F90-D056BDD2E557}"/>
    <cellStyle name="Normal 2 3 4 2 3 3 2 3 3 2" xfId="36257" xr:uid="{30CF8DA1-C778-4B0F-A430-D05F02FDFAB6}"/>
    <cellStyle name="Normal 2 3 4 2 3 3 2 3 3 3" xfId="51141" xr:uid="{B7C4803E-3CBE-491E-B0DE-1433A3CCEECB}"/>
    <cellStyle name="Normal 2 3 4 2 3 3 2 3 4" xfId="15721" xr:uid="{478A8C66-72DC-46EA-8691-1E66BB54896A}"/>
    <cellStyle name="Normal 2 3 4 2 3 3 2 3 5" xfId="29411" xr:uid="{5069CE09-E7C0-4905-ADDC-F39E9149E07D}"/>
    <cellStyle name="Normal 2 3 4 2 3 3 2 3 6" xfId="44295" xr:uid="{84C29B99-AD05-4AC3-AB4F-76C8F37666EC}"/>
    <cellStyle name="Normal 2 3 4 2 3 3 2 4" xfId="10585" xr:uid="{DA65170C-06A4-4079-98F9-549584858E1C}"/>
    <cellStyle name="Normal 2 3 4 2 3 3 2 4 2" xfId="24275" xr:uid="{36FCE9A1-D0C0-4795-99AE-2EC9B107085E}"/>
    <cellStyle name="Normal 2 3 4 2 3 3 2 4 2 2" xfId="37967" xr:uid="{4A1FA3B3-D585-4E58-A0A3-F05BB847F720}"/>
    <cellStyle name="Normal 2 3 4 2 3 3 2 4 2 3" xfId="52851" xr:uid="{F96E36D6-906B-45DC-913C-E9A27BC4D5EA}"/>
    <cellStyle name="Normal 2 3 4 2 3 3 2 4 3" xfId="17431" xr:uid="{F3B6F3A0-E439-4CEE-B942-9D8BFC346A44}"/>
    <cellStyle name="Normal 2 3 4 2 3 3 2 4 4" xfId="31121" xr:uid="{6C02BE96-DB08-467D-A58C-71F794274CCB}"/>
    <cellStyle name="Normal 2 3 4 2 3 3 2 4 5" xfId="46005" xr:uid="{0DD36926-1A14-4A32-86ED-0516A752AED9}"/>
    <cellStyle name="Normal 2 3 4 2 3 3 2 5" xfId="20853" xr:uid="{AC67C173-5A00-4A63-8C27-642A3ABA458C}"/>
    <cellStyle name="Normal 2 3 4 2 3 3 2 5 2" xfId="34545" xr:uid="{2A698BC9-B441-47FC-AC43-DF474B733FE0}"/>
    <cellStyle name="Normal 2 3 4 2 3 3 2 5 3" xfId="49429" xr:uid="{069C7947-C0DB-4DBD-9A0E-06B49BFE3D86}"/>
    <cellStyle name="Normal 2 3 4 2 3 3 2 6" xfId="14009" xr:uid="{A272D833-796D-4D00-8C80-C391F74B236B}"/>
    <cellStyle name="Normal 2 3 4 2 3 3 2 7" xfId="27699" xr:uid="{FBF518EA-B363-447D-97A6-2E4342D106EF}"/>
    <cellStyle name="Normal 2 3 4 2 3 3 2 8" xfId="42583" xr:uid="{47608D1F-2912-4084-B76A-E56544E82485}"/>
    <cellStyle name="Normal 2 3 4 2 3 3 3" xfId="7164" xr:uid="{5C5CC72F-AF06-4ECA-B6C7-CB589ED8AB0F}"/>
    <cellStyle name="Normal 2 3 4 2 3 3 3 2" xfId="8877" xr:uid="{C2E3A1F2-0BA8-43F0-BF5C-A0D7584BF65C}"/>
    <cellStyle name="Normal 2 3 4 2 3 3 3 2 2" xfId="12299" xr:uid="{6EB50F61-6D56-4799-955F-AEDE83DF0697}"/>
    <cellStyle name="Normal 2 3 4 2 3 3 3 2 2 2" xfId="25989" xr:uid="{DC393716-5ACE-452D-A1B8-335F7462C312}"/>
    <cellStyle name="Normal 2 3 4 2 3 3 3 2 2 2 2" xfId="39681" xr:uid="{28B9E7C5-65B7-4EF0-826A-75F23178AAF2}"/>
    <cellStyle name="Normal 2 3 4 2 3 3 3 2 2 2 3" xfId="54565" xr:uid="{019CD6EF-437F-4B7D-95AA-3AB1FC0BFBE1}"/>
    <cellStyle name="Normal 2 3 4 2 3 3 3 2 2 3" xfId="19145" xr:uid="{68B7A622-C351-4464-A45F-588C5BC4B32C}"/>
    <cellStyle name="Normal 2 3 4 2 3 3 3 2 2 4" xfId="32835" xr:uid="{89FDA800-F89A-40EC-BC7B-1D173F8A19A8}"/>
    <cellStyle name="Normal 2 3 4 2 3 3 3 2 2 5" xfId="47719" xr:uid="{F0EEBF71-EDF7-4EEC-AF13-8D5B731DFC75}"/>
    <cellStyle name="Normal 2 3 4 2 3 3 3 2 3" xfId="22567" xr:uid="{A01CE6D1-7637-4531-966B-F1052B23F62A}"/>
    <cellStyle name="Normal 2 3 4 2 3 3 3 2 3 2" xfId="36259" xr:uid="{030A3F29-2429-42AC-80D6-CBD4DB5870A9}"/>
    <cellStyle name="Normal 2 3 4 2 3 3 3 2 3 3" xfId="51143" xr:uid="{E68FE310-91B0-4EAC-AE1B-B762DE998352}"/>
    <cellStyle name="Normal 2 3 4 2 3 3 3 2 4" xfId="15723" xr:uid="{72522C8B-A605-48DF-8E56-5B83C8975C1E}"/>
    <cellStyle name="Normal 2 3 4 2 3 3 3 2 5" xfId="29413" xr:uid="{AA6C7D20-D4EF-4369-9E02-A71516DD8511}"/>
    <cellStyle name="Normal 2 3 4 2 3 3 3 2 6" xfId="44297" xr:uid="{605B7130-119A-42BA-BEBA-AE002D6C6D7B}"/>
    <cellStyle name="Normal 2 3 4 2 3 3 3 3" xfId="10587" xr:uid="{5AF0B087-B895-46F4-B7F5-68EB3F672E99}"/>
    <cellStyle name="Normal 2 3 4 2 3 3 3 3 2" xfId="24277" xr:uid="{35C5BE31-7DBC-4E00-8AEF-F44E7A0601A7}"/>
    <cellStyle name="Normal 2 3 4 2 3 3 3 3 2 2" xfId="37969" xr:uid="{501B007E-9436-44A0-8C1B-8A7B02EFD292}"/>
    <cellStyle name="Normal 2 3 4 2 3 3 3 3 2 3" xfId="52853" xr:uid="{A96F143B-4C01-427F-B5BF-0122312CA9DB}"/>
    <cellStyle name="Normal 2 3 4 2 3 3 3 3 3" xfId="17433" xr:uid="{A8CEF80B-BDC9-4F66-B7C9-E668DF91CFDB}"/>
    <cellStyle name="Normal 2 3 4 2 3 3 3 3 4" xfId="31123" xr:uid="{AC5F3080-DD13-4C6C-B003-92C07FB4CCDB}"/>
    <cellStyle name="Normal 2 3 4 2 3 3 3 3 5" xfId="46007" xr:uid="{813BC255-77D8-4AD9-A2E2-62D2E630DF50}"/>
    <cellStyle name="Normal 2 3 4 2 3 3 3 4" xfId="20855" xr:uid="{815AA3F7-2E9F-4D7D-ABAB-31A505656CA8}"/>
    <cellStyle name="Normal 2 3 4 2 3 3 3 4 2" xfId="34547" xr:uid="{D02E1FE4-9C89-46B8-BADC-EC8F127A5CCE}"/>
    <cellStyle name="Normal 2 3 4 2 3 3 3 4 3" xfId="49431" xr:uid="{D2B76E37-2EE4-403B-9CB2-DBBBE34A7136}"/>
    <cellStyle name="Normal 2 3 4 2 3 3 3 5" xfId="14011" xr:uid="{DCFB5810-73F1-4E30-AFF7-236EB67DBCC7}"/>
    <cellStyle name="Normal 2 3 4 2 3 3 3 6" xfId="27701" xr:uid="{B8237A73-1914-4B6A-97E2-02AF1E6F76A6}"/>
    <cellStyle name="Normal 2 3 4 2 3 3 3 7" xfId="42585" xr:uid="{4CC9B280-5DC0-4E9F-9676-28DF256E9AD1}"/>
    <cellStyle name="Normal 2 3 4 2 3 3 4" xfId="7165" xr:uid="{F917BCB4-1F16-4FFD-B0E9-0297CFEECB53}"/>
    <cellStyle name="Normal 2 3 4 2 3 3 4 2" xfId="8878" xr:uid="{CC563A6C-30B0-44AF-B0B7-512509513E43}"/>
    <cellStyle name="Normal 2 3 4 2 3 3 4 2 2" xfId="12300" xr:uid="{DBB207C7-3DC3-4057-8B4D-FF1FACCE1E6A}"/>
    <cellStyle name="Normal 2 3 4 2 3 3 4 2 2 2" xfId="25990" xr:uid="{7F27883E-F695-4DE5-B47F-56FD6E45EFB0}"/>
    <cellStyle name="Normal 2 3 4 2 3 3 4 2 2 2 2" xfId="39682" xr:uid="{641930BC-1ABB-43F5-BE4D-62B05D3FEA96}"/>
    <cellStyle name="Normal 2 3 4 2 3 3 4 2 2 2 3" xfId="54566" xr:uid="{0F53AE2C-C463-4054-BA03-7E8EC1AEFF04}"/>
    <cellStyle name="Normal 2 3 4 2 3 3 4 2 2 3" xfId="19146" xr:uid="{F38E99AF-2F16-4715-8698-D0866D21BA9A}"/>
    <cellStyle name="Normal 2 3 4 2 3 3 4 2 2 4" xfId="32836" xr:uid="{7D8CAA9C-CAAB-4A1E-8B60-A08ADD56D8A5}"/>
    <cellStyle name="Normal 2 3 4 2 3 3 4 2 2 5" xfId="47720" xr:uid="{96DCAEE5-E46C-4DFA-A403-0C6D25F2C9F4}"/>
    <cellStyle name="Normal 2 3 4 2 3 3 4 2 3" xfId="22568" xr:uid="{F8EDF034-1958-47A6-B03E-0488E9DCD625}"/>
    <cellStyle name="Normal 2 3 4 2 3 3 4 2 3 2" xfId="36260" xr:uid="{18CD4BBC-34F6-4B41-B70D-B949466E13D4}"/>
    <cellStyle name="Normal 2 3 4 2 3 3 4 2 3 3" xfId="51144" xr:uid="{DC6DA84A-22CF-4AC5-A3F4-927828CF4E01}"/>
    <cellStyle name="Normal 2 3 4 2 3 3 4 2 4" xfId="15724" xr:uid="{F80350AA-794F-4A8F-8155-9482ABE5F82D}"/>
    <cellStyle name="Normal 2 3 4 2 3 3 4 2 5" xfId="29414" xr:uid="{FEB64647-678E-4D2F-965E-3E50D2ACA679}"/>
    <cellStyle name="Normal 2 3 4 2 3 3 4 2 6" xfId="44298" xr:uid="{D9C04B8F-517E-4627-8718-4A415F1F2BDF}"/>
    <cellStyle name="Normal 2 3 4 2 3 3 4 3" xfId="10588" xr:uid="{B51E7DBD-851B-4BDE-B841-4C3B3E0A4C17}"/>
    <cellStyle name="Normal 2 3 4 2 3 3 4 3 2" xfId="24278" xr:uid="{13FFC2FF-0998-4A88-B378-C2C680D60044}"/>
    <cellStyle name="Normal 2 3 4 2 3 3 4 3 2 2" xfId="37970" xr:uid="{05E9C7AF-063F-4D1B-B5E2-4DC778ADAFFE}"/>
    <cellStyle name="Normal 2 3 4 2 3 3 4 3 2 3" xfId="52854" xr:uid="{6475487F-7B87-4E35-B87C-5B5E02ADA718}"/>
    <cellStyle name="Normal 2 3 4 2 3 3 4 3 3" xfId="17434" xr:uid="{2C84AA7B-976F-497F-99BE-1C198F3B94ED}"/>
    <cellStyle name="Normal 2 3 4 2 3 3 4 3 4" xfId="31124" xr:uid="{7DB28DDC-5E20-4A6E-AE17-FC20332F9FE4}"/>
    <cellStyle name="Normal 2 3 4 2 3 3 4 3 5" xfId="46008" xr:uid="{F7AA93C9-F28E-4125-BBF8-437F24D4FE87}"/>
    <cellStyle name="Normal 2 3 4 2 3 3 4 4" xfId="20856" xr:uid="{DE930E40-9E17-4BE7-A292-E1BCEB06915C}"/>
    <cellStyle name="Normal 2 3 4 2 3 3 4 4 2" xfId="34548" xr:uid="{78EB9E3A-CDAC-495B-9652-C72F675D45CA}"/>
    <cellStyle name="Normal 2 3 4 2 3 3 4 4 3" xfId="49432" xr:uid="{E2CB79E9-5A01-4040-A981-72002A3B7EE7}"/>
    <cellStyle name="Normal 2 3 4 2 3 3 4 5" xfId="14012" xr:uid="{5AABE4C3-F959-4983-9BFE-966E685ACD82}"/>
    <cellStyle name="Normal 2 3 4 2 3 3 4 6" xfId="27702" xr:uid="{91ADEBB8-F880-4F98-830F-0155E21FC90E}"/>
    <cellStyle name="Normal 2 3 4 2 3 3 4 7" xfId="42586" xr:uid="{C062606D-D690-4280-A17F-1C2B6FD0504E}"/>
    <cellStyle name="Normal 2 3 4 2 3 3 5" xfId="8874" xr:uid="{F1BBDDEB-D279-4CF9-A256-77E8841395F4}"/>
    <cellStyle name="Normal 2 3 4 2 3 3 5 2" xfId="12296" xr:uid="{D37E720B-5043-4833-AFEA-3933EE6A7979}"/>
    <cellStyle name="Normal 2 3 4 2 3 3 5 2 2" xfId="25986" xr:uid="{267EC95C-4865-49C8-A1B6-F48025D52AC5}"/>
    <cellStyle name="Normal 2 3 4 2 3 3 5 2 2 2" xfId="39678" xr:uid="{533ABEEA-9806-42A3-A972-C899B933F932}"/>
    <cellStyle name="Normal 2 3 4 2 3 3 5 2 2 3" xfId="54562" xr:uid="{5D80E62B-6B4F-409F-A416-8DF7C556BC2C}"/>
    <cellStyle name="Normal 2 3 4 2 3 3 5 2 3" xfId="19142" xr:uid="{2BAD8E71-757F-4D36-9D0E-7F647ED880B7}"/>
    <cellStyle name="Normal 2 3 4 2 3 3 5 2 4" xfId="32832" xr:uid="{684BF49D-0125-4373-BBD2-D8C688F9A842}"/>
    <cellStyle name="Normal 2 3 4 2 3 3 5 2 5" xfId="47716" xr:uid="{8B5C4A31-5FCB-4D51-A92D-366739CB60BA}"/>
    <cellStyle name="Normal 2 3 4 2 3 3 5 3" xfId="22564" xr:uid="{BDF6F85E-36DC-40C7-BEBF-97934B321F1E}"/>
    <cellStyle name="Normal 2 3 4 2 3 3 5 3 2" xfId="36256" xr:uid="{D48AC540-41E8-4DFD-BE2E-ECD0BC24366D}"/>
    <cellStyle name="Normal 2 3 4 2 3 3 5 3 3" xfId="51140" xr:uid="{776B9C0B-5739-4765-9860-4DAD989558A3}"/>
    <cellStyle name="Normal 2 3 4 2 3 3 5 4" xfId="15720" xr:uid="{54DF713F-28C8-46F1-AB0B-C9F3E81F2AF5}"/>
    <cellStyle name="Normal 2 3 4 2 3 3 5 5" xfId="29410" xr:uid="{381E5D80-F20C-4C37-A840-27AF72682AFD}"/>
    <cellStyle name="Normal 2 3 4 2 3 3 5 6" xfId="44294" xr:uid="{3E707A74-1EC9-4EF7-8306-508DC761AB09}"/>
    <cellStyle name="Normal 2 3 4 2 3 3 6" xfId="10584" xr:uid="{B436450F-4C87-461F-9E71-5C25150BD098}"/>
    <cellStyle name="Normal 2 3 4 2 3 3 6 2" xfId="24274" xr:uid="{43AF89EB-9287-47D0-8882-F3024C32B8F4}"/>
    <cellStyle name="Normal 2 3 4 2 3 3 6 2 2" xfId="37966" xr:uid="{60AB0ED1-872E-4546-B1A8-1DEF4F8797FE}"/>
    <cellStyle name="Normal 2 3 4 2 3 3 6 2 3" xfId="52850" xr:uid="{79ADAABD-C407-4A02-92D0-CD040C3E599B}"/>
    <cellStyle name="Normal 2 3 4 2 3 3 6 3" xfId="17430" xr:uid="{35F7505B-B9A9-41FE-9FD0-AED951A1CDC3}"/>
    <cellStyle name="Normal 2 3 4 2 3 3 6 4" xfId="31120" xr:uid="{1A123B65-6A67-435B-906B-98044D781628}"/>
    <cellStyle name="Normal 2 3 4 2 3 3 6 5" xfId="46004" xr:uid="{E784A786-65F2-41C8-AE00-40CE32A3492D}"/>
    <cellStyle name="Normal 2 3 4 2 3 3 7" xfId="20852" xr:uid="{F3BB6287-2D6B-4D2B-80F4-E008AC65A643}"/>
    <cellStyle name="Normal 2 3 4 2 3 3 7 2" xfId="34544" xr:uid="{0AB14025-1433-4056-A112-9B78EEA0B633}"/>
    <cellStyle name="Normal 2 3 4 2 3 3 7 3" xfId="49428" xr:uid="{F4B5057D-3410-47AB-93B2-55C0179612F0}"/>
    <cellStyle name="Normal 2 3 4 2 3 3 8" xfId="14008" xr:uid="{A7BBE3C1-B5B2-4851-BD7D-3FB7F5FB9641}"/>
    <cellStyle name="Normal 2 3 4 2 3 3 9" xfId="27698" xr:uid="{EA6602E7-1447-46EE-A88A-C745466CB173}"/>
    <cellStyle name="Normal 2 3 4 2 3 4" xfId="7166" xr:uid="{D092BF72-59E4-422F-A777-F202A9DA68D9}"/>
    <cellStyle name="Normal 2 3 4 2 3 4 2" xfId="7167" xr:uid="{EB86C1C6-D3DF-454E-BDE2-CFE00A254260}"/>
    <cellStyle name="Normal 2 3 4 2 3 4 2 2" xfId="8880" xr:uid="{DC690C47-BE30-4B50-8A14-83C189A64732}"/>
    <cellStyle name="Normal 2 3 4 2 3 4 2 2 2" xfId="12302" xr:uid="{D4A0333A-3579-45EC-9847-3F4301EEE8A9}"/>
    <cellStyle name="Normal 2 3 4 2 3 4 2 2 2 2" xfId="25992" xr:uid="{0A397035-661C-479E-8DCD-6147D6344378}"/>
    <cellStyle name="Normal 2 3 4 2 3 4 2 2 2 2 2" xfId="39684" xr:uid="{01B4746B-FD22-45D6-8500-00A6ECE95D71}"/>
    <cellStyle name="Normal 2 3 4 2 3 4 2 2 2 2 3" xfId="54568" xr:uid="{604C6E96-0FB0-4880-BB82-FE84BD1F9430}"/>
    <cellStyle name="Normal 2 3 4 2 3 4 2 2 2 3" xfId="19148" xr:uid="{60545DD9-8535-45DF-ACE0-C07CEA793074}"/>
    <cellStyle name="Normal 2 3 4 2 3 4 2 2 2 4" xfId="32838" xr:uid="{E9C2499D-9C31-40BA-89EC-4B5B3ED84925}"/>
    <cellStyle name="Normal 2 3 4 2 3 4 2 2 2 5" xfId="47722" xr:uid="{7ACF3541-86B3-4782-B923-5E2F316A90A2}"/>
    <cellStyle name="Normal 2 3 4 2 3 4 2 2 3" xfId="22570" xr:uid="{45004733-F6E2-4F24-945A-AE650E13A775}"/>
    <cellStyle name="Normal 2 3 4 2 3 4 2 2 3 2" xfId="36262" xr:uid="{502AB160-A29A-4984-B6CE-21AA71D49D32}"/>
    <cellStyle name="Normal 2 3 4 2 3 4 2 2 3 3" xfId="51146" xr:uid="{3F1F004E-3247-4078-A9A2-F52654DE4D09}"/>
    <cellStyle name="Normal 2 3 4 2 3 4 2 2 4" xfId="15726" xr:uid="{CCBBE232-5563-4044-BFF1-0061A3F54C56}"/>
    <cellStyle name="Normal 2 3 4 2 3 4 2 2 5" xfId="29416" xr:uid="{8DC6D451-B0F1-4DCE-87EB-E7636FAC95DB}"/>
    <cellStyle name="Normal 2 3 4 2 3 4 2 2 6" xfId="44300" xr:uid="{BE105069-4DBF-46C2-B1B1-F036B6A209A9}"/>
    <cellStyle name="Normal 2 3 4 2 3 4 2 3" xfId="10590" xr:uid="{E57F0604-D6FE-44B2-BD02-C98CE148CAEA}"/>
    <cellStyle name="Normal 2 3 4 2 3 4 2 3 2" xfId="24280" xr:uid="{9796BE4C-ED70-4AB8-AD8D-78465CCCE1B9}"/>
    <cellStyle name="Normal 2 3 4 2 3 4 2 3 2 2" xfId="37972" xr:uid="{A33418C3-BC63-4273-82FC-B152D85777D2}"/>
    <cellStyle name="Normal 2 3 4 2 3 4 2 3 2 3" xfId="52856" xr:uid="{1C4DEA0F-C599-4645-B97B-8A284B3404D9}"/>
    <cellStyle name="Normal 2 3 4 2 3 4 2 3 3" xfId="17436" xr:uid="{338639B2-CAD1-4C37-8984-9C8D952E238B}"/>
    <cellStyle name="Normal 2 3 4 2 3 4 2 3 4" xfId="31126" xr:uid="{58A77D57-E32E-441E-ABDC-BE7E24AC7727}"/>
    <cellStyle name="Normal 2 3 4 2 3 4 2 3 5" xfId="46010" xr:uid="{F65167E4-914F-463B-B64E-0373C6EE029D}"/>
    <cellStyle name="Normal 2 3 4 2 3 4 2 4" xfId="20858" xr:uid="{6308C324-6326-478E-AF3A-AC36FE6E9248}"/>
    <cellStyle name="Normal 2 3 4 2 3 4 2 4 2" xfId="34550" xr:uid="{6B17A64E-6CDF-4E7D-8E6A-6F1C63108A6F}"/>
    <cellStyle name="Normal 2 3 4 2 3 4 2 4 3" xfId="49434" xr:uid="{3B1B6474-1EA7-410B-884E-4B09F8E3D8C9}"/>
    <cellStyle name="Normal 2 3 4 2 3 4 2 5" xfId="14014" xr:uid="{9C72AFC4-A23B-40A7-9F88-F2343AE00B3E}"/>
    <cellStyle name="Normal 2 3 4 2 3 4 2 6" xfId="27704" xr:uid="{DB29D76B-3D1F-471D-B912-68C36CA7B85C}"/>
    <cellStyle name="Normal 2 3 4 2 3 4 2 7" xfId="42588" xr:uid="{9D34178E-1D2F-4BFE-BAEC-ABE577C93339}"/>
    <cellStyle name="Normal 2 3 4 2 3 4 3" xfId="8879" xr:uid="{85ACD63E-566A-4204-A518-C657FBB91709}"/>
    <cellStyle name="Normal 2 3 4 2 3 4 3 2" xfId="12301" xr:uid="{FFD8A524-97A6-4695-B038-1773DD02479B}"/>
    <cellStyle name="Normal 2 3 4 2 3 4 3 2 2" xfId="25991" xr:uid="{A55B2993-1BEC-4A00-9C3C-73D60D3CB958}"/>
    <cellStyle name="Normal 2 3 4 2 3 4 3 2 2 2" xfId="39683" xr:uid="{9536DF31-D291-489F-BD06-B16C36C16235}"/>
    <cellStyle name="Normal 2 3 4 2 3 4 3 2 2 3" xfId="54567" xr:uid="{FDDC23C3-3B64-4885-812C-53E816229FB1}"/>
    <cellStyle name="Normal 2 3 4 2 3 4 3 2 3" xfId="19147" xr:uid="{A05ECB16-5330-4DFC-AFCE-241E4FDE18D9}"/>
    <cellStyle name="Normal 2 3 4 2 3 4 3 2 4" xfId="32837" xr:uid="{FB2FECF7-98A7-49A7-942C-FE037E2E136A}"/>
    <cellStyle name="Normal 2 3 4 2 3 4 3 2 5" xfId="47721" xr:uid="{B1389F24-C1B9-42C4-BD56-7009C930B134}"/>
    <cellStyle name="Normal 2 3 4 2 3 4 3 3" xfId="22569" xr:uid="{B45A49B9-E088-4E6A-90E8-C3894B8D3ED5}"/>
    <cellStyle name="Normal 2 3 4 2 3 4 3 3 2" xfId="36261" xr:uid="{4E206245-7B1A-468D-A11E-9448F5677DB2}"/>
    <cellStyle name="Normal 2 3 4 2 3 4 3 3 3" xfId="51145" xr:uid="{E74FD7C7-BEA7-48AB-AA0B-8A7D63D4BBB7}"/>
    <cellStyle name="Normal 2 3 4 2 3 4 3 4" xfId="15725" xr:uid="{2E20E3B5-E286-4C88-AE42-7010B88C2962}"/>
    <cellStyle name="Normal 2 3 4 2 3 4 3 5" xfId="29415" xr:uid="{C953F8EE-B2D7-4C45-B60E-BDD7050DF6E5}"/>
    <cellStyle name="Normal 2 3 4 2 3 4 3 6" xfId="44299" xr:uid="{7F0CE74E-4A77-4E47-8035-87643CD88DF5}"/>
    <cellStyle name="Normal 2 3 4 2 3 4 4" xfId="10589" xr:uid="{0E6978F5-4B8B-4AB1-B532-C14FF27BC276}"/>
    <cellStyle name="Normal 2 3 4 2 3 4 4 2" xfId="24279" xr:uid="{7C905FE4-E318-45BF-A546-8D0CF5C5B455}"/>
    <cellStyle name="Normal 2 3 4 2 3 4 4 2 2" xfId="37971" xr:uid="{E45D7197-8F95-40BD-BDD7-3313214DFB81}"/>
    <cellStyle name="Normal 2 3 4 2 3 4 4 2 3" xfId="52855" xr:uid="{A981335A-F72A-4041-B442-60B4648011BC}"/>
    <cellStyle name="Normal 2 3 4 2 3 4 4 3" xfId="17435" xr:uid="{812C8864-174A-4473-B41A-6E2EC01A9478}"/>
    <cellStyle name="Normal 2 3 4 2 3 4 4 4" xfId="31125" xr:uid="{C2124176-38B7-458A-AF9B-8E6AC318F4B0}"/>
    <cellStyle name="Normal 2 3 4 2 3 4 4 5" xfId="46009" xr:uid="{62137EA4-2A80-4E70-A1ED-3BC5592F816B}"/>
    <cellStyle name="Normal 2 3 4 2 3 4 5" xfId="20857" xr:uid="{A82E33B1-515D-4C70-BB4D-D7C264A96D85}"/>
    <cellStyle name="Normal 2 3 4 2 3 4 5 2" xfId="34549" xr:uid="{29549484-D3AA-4C0B-8CC0-4A35422A685C}"/>
    <cellStyle name="Normal 2 3 4 2 3 4 5 3" xfId="49433" xr:uid="{8E12259A-5FE4-48C4-A694-1F582C467227}"/>
    <cellStyle name="Normal 2 3 4 2 3 4 6" xfId="14013" xr:uid="{D9FDCA2D-BE71-46D6-98CA-4925449E2EFE}"/>
    <cellStyle name="Normal 2 3 4 2 3 4 7" xfId="27703" xr:uid="{FF2BA797-2AA9-44ED-AFC5-C54E8A3DA776}"/>
    <cellStyle name="Normal 2 3 4 2 3 4 8" xfId="42587" xr:uid="{B361E7E7-AE97-4A7B-8D37-6B1495440D7C}"/>
    <cellStyle name="Normal 2 3 4 2 3 5" xfId="7168" xr:uid="{5AD1BBB2-B644-4F4F-81DF-8127AF90DF25}"/>
    <cellStyle name="Normal 2 3 4 2 3 5 2" xfId="8881" xr:uid="{AA89EE20-97E6-4E22-BAA3-90287DB7FCB1}"/>
    <cellStyle name="Normal 2 3 4 2 3 5 2 2" xfId="12303" xr:uid="{891881CF-254D-48FC-AF35-A8F28C9F3941}"/>
    <cellStyle name="Normal 2 3 4 2 3 5 2 2 2" xfId="25993" xr:uid="{ADDFD9FE-F164-407F-A9A3-1240535A3014}"/>
    <cellStyle name="Normal 2 3 4 2 3 5 2 2 2 2" xfId="39685" xr:uid="{BC1A51EC-0183-46ED-97C5-D817AB8465C7}"/>
    <cellStyle name="Normal 2 3 4 2 3 5 2 2 2 3" xfId="54569" xr:uid="{B45F314D-1AE0-46C0-A4A9-6C5805B2232A}"/>
    <cellStyle name="Normal 2 3 4 2 3 5 2 2 3" xfId="19149" xr:uid="{98A0FD83-B833-4D63-826C-360ABB181DCD}"/>
    <cellStyle name="Normal 2 3 4 2 3 5 2 2 4" xfId="32839" xr:uid="{01F50F2F-330E-44D0-8B3E-9F2F8F980FF1}"/>
    <cellStyle name="Normal 2 3 4 2 3 5 2 2 5" xfId="47723" xr:uid="{F00B96DE-63AC-48BA-859A-C82BB74F6AD6}"/>
    <cellStyle name="Normal 2 3 4 2 3 5 2 3" xfId="22571" xr:uid="{97F9A231-5743-447B-AA07-32C286DFA0A5}"/>
    <cellStyle name="Normal 2 3 4 2 3 5 2 3 2" xfId="36263" xr:uid="{B80F9FCB-A23B-44D5-AB64-ACF528E1CD10}"/>
    <cellStyle name="Normal 2 3 4 2 3 5 2 3 3" xfId="51147" xr:uid="{B8794277-A8ED-43AC-A607-5D77AEF75D92}"/>
    <cellStyle name="Normal 2 3 4 2 3 5 2 4" xfId="15727" xr:uid="{5CE1F255-2638-47E6-8A3C-308DE37E53D3}"/>
    <cellStyle name="Normal 2 3 4 2 3 5 2 5" xfId="29417" xr:uid="{D5B4D437-C7B0-446E-89A5-B98D7547BA77}"/>
    <cellStyle name="Normal 2 3 4 2 3 5 2 6" xfId="44301" xr:uid="{8C68C7C1-3E02-46F1-A7E7-2CE7417F6201}"/>
    <cellStyle name="Normal 2 3 4 2 3 5 3" xfId="10591" xr:uid="{7DB1A49C-DAD5-488B-B8B0-4C3146FBC485}"/>
    <cellStyle name="Normal 2 3 4 2 3 5 3 2" xfId="24281" xr:uid="{591CBA10-BF2B-4BD1-A35C-C94920E5B16C}"/>
    <cellStyle name="Normal 2 3 4 2 3 5 3 2 2" xfId="37973" xr:uid="{DD20345C-28B4-4B88-BAC3-481FDA757956}"/>
    <cellStyle name="Normal 2 3 4 2 3 5 3 2 3" xfId="52857" xr:uid="{ECBB5CCE-3734-4145-BEE1-85BE15FF9A29}"/>
    <cellStyle name="Normal 2 3 4 2 3 5 3 3" xfId="17437" xr:uid="{BB0839FE-D7A4-4769-A244-A6E87B39FFA2}"/>
    <cellStyle name="Normal 2 3 4 2 3 5 3 4" xfId="31127" xr:uid="{874AF12F-DB24-4508-8597-09A531EE83AE}"/>
    <cellStyle name="Normal 2 3 4 2 3 5 3 5" xfId="46011" xr:uid="{95A7F5C9-1269-4C95-AFDC-577F439B1F11}"/>
    <cellStyle name="Normal 2 3 4 2 3 5 4" xfId="20859" xr:uid="{5E1F4090-31BD-4F15-A5BA-3D4B58148DA3}"/>
    <cellStyle name="Normal 2 3 4 2 3 5 4 2" xfId="34551" xr:uid="{D296F640-076A-4B25-8E6E-F42AA3798213}"/>
    <cellStyle name="Normal 2 3 4 2 3 5 4 3" xfId="49435" xr:uid="{3443CD80-F42D-4B4F-BE1E-D63002A8C6E7}"/>
    <cellStyle name="Normal 2 3 4 2 3 5 5" xfId="14015" xr:uid="{BBF30A4A-CCD4-4970-BB4C-4C42291AC0B3}"/>
    <cellStyle name="Normal 2 3 4 2 3 5 6" xfId="27705" xr:uid="{D0CD5ECF-7B47-4B42-9866-7D0E045B8934}"/>
    <cellStyle name="Normal 2 3 4 2 3 5 7" xfId="42589" xr:uid="{F21BB738-7CC3-4097-BA49-CB1EC750EAC9}"/>
    <cellStyle name="Normal 2 3 4 2 3 6" xfId="7169" xr:uid="{6295E179-6E1C-465F-B1FD-F74C263FA56E}"/>
    <cellStyle name="Normal 2 3 4 2 3 6 2" xfId="8882" xr:uid="{64F91B68-FA1D-461E-B096-89F6E29BC251}"/>
    <cellStyle name="Normal 2 3 4 2 3 6 2 2" xfId="12304" xr:uid="{02C0B0E2-BB5D-427C-9F3C-B9A32B245696}"/>
    <cellStyle name="Normal 2 3 4 2 3 6 2 2 2" xfId="25994" xr:uid="{786BFC91-DF64-433F-971A-024EAEBF38EF}"/>
    <cellStyle name="Normal 2 3 4 2 3 6 2 2 2 2" xfId="39686" xr:uid="{653F91FB-F5EE-47DE-AED9-D93E4DC96FAD}"/>
    <cellStyle name="Normal 2 3 4 2 3 6 2 2 2 3" xfId="54570" xr:uid="{6256A48D-5A1E-41CB-ACDC-9871A8E199C8}"/>
    <cellStyle name="Normal 2 3 4 2 3 6 2 2 3" xfId="19150" xr:uid="{5C14E3A3-00FF-4214-82B5-CD5683CD5669}"/>
    <cellStyle name="Normal 2 3 4 2 3 6 2 2 4" xfId="32840" xr:uid="{97F1890B-E545-46F2-A722-9C546B441DFB}"/>
    <cellStyle name="Normal 2 3 4 2 3 6 2 2 5" xfId="47724" xr:uid="{DE9D4D19-FE0D-44CB-A7B5-5F249D156E34}"/>
    <cellStyle name="Normal 2 3 4 2 3 6 2 3" xfId="22572" xr:uid="{3A4640D6-AADD-40D0-A883-9DE2335B6DC0}"/>
    <cellStyle name="Normal 2 3 4 2 3 6 2 3 2" xfId="36264" xr:uid="{FCD977E8-5213-44E2-8031-EDD9742CBB66}"/>
    <cellStyle name="Normal 2 3 4 2 3 6 2 3 3" xfId="51148" xr:uid="{B1C59EBB-2EEB-454C-BE29-1C9A7454A5FA}"/>
    <cellStyle name="Normal 2 3 4 2 3 6 2 4" xfId="15728" xr:uid="{D31F0D2E-FD0F-4232-B3E9-949C096AB46E}"/>
    <cellStyle name="Normal 2 3 4 2 3 6 2 5" xfId="29418" xr:uid="{FEE619B7-A236-473C-A9CF-C969C6FDBC12}"/>
    <cellStyle name="Normal 2 3 4 2 3 6 2 6" xfId="44302" xr:uid="{3AED29FD-3E01-40FB-B264-5E020B52699D}"/>
    <cellStyle name="Normal 2 3 4 2 3 6 3" xfId="10592" xr:uid="{CADD5EC3-E671-4152-BDAB-F21832D19633}"/>
    <cellStyle name="Normal 2 3 4 2 3 6 3 2" xfId="24282" xr:uid="{CFE2A3CF-8973-42CC-A103-265507B5F758}"/>
    <cellStyle name="Normal 2 3 4 2 3 6 3 2 2" xfId="37974" xr:uid="{6C0DE42B-18E7-452C-9310-770CD6951877}"/>
    <cellStyle name="Normal 2 3 4 2 3 6 3 2 3" xfId="52858" xr:uid="{0FFFD93F-6880-4F3B-B63F-82C88CA52A1E}"/>
    <cellStyle name="Normal 2 3 4 2 3 6 3 3" xfId="17438" xr:uid="{99E01D2C-8071-4739-857A-6B03688200D4}"/>
    <cellStyle name="Normal 2 3 4 2 3 6 3 4" xfId="31128" xr:uid="{17372C70-1F4F-4080-8491-0E8D7C106DCA}"/>
    <cellStyle name="Normal 2 3 4 2 3 6 3 5" xfId="46012" xr:uid="{DD48B861-0983-4B7A-A11A-94C1DF0E3119}"/>
    <cellStyle name="Normal 2 3 4 2 3 6 4" xfId="20860" xr:uid="{4A7C9888-F20C-4FCF-93D7-4AF1244FA82C}"/>
    <cellStyle name="Normal 2 3 4 2 3 6 4 2" xfId="34552" xr:uid="{AC25A42F-F3D8-4B59-90E5-DBE4ABE0F492}"/>
    <cellStyle name="Normal 2 3 4 2 3 6 4 3" xfId="49436" xr:uid="{E49E9BC8-2E49-4B71-A40C-9FC8A64529F4}"/>
    <cellStyle name="Normal 2 3 4 2 3 6 5" xfId="14016" xr:uid="{17BD4432-BF90-4374-8BC8-9F6DE757CCC6}"/>
    <cellStyle name="Normal 2 3 4 2 3 6 6" xfId="27706" xr:uid="{7B3AA0E0-5EC9-49F9-B68F-8E236209F818}"/>
    <cellStyle name="Normal 2 3 4 2 3 6 7" xfId="42590" xr:uid="{2A1B05A2-9754-4A5D-86DC-0CEBBDF3B274}"/>
    <cellStyle name="Normal 2 3 4 2 3 7" xfId="8868" xr:uid="{F9C364E4-B967-4C86-8D3B-F8A4CD83B9EE}"/>
    <cellStyle name="Normal 2 3 4 2 3 7 2" xfId="12290" xr:uid="{650C3640-C291-4D52-B122-69708507E8D9}"/>
    <cellStyle name="Normal 2 3 4 2 3 7 2 2" xfId="25980" xr:uid="{D28BDD8D-CA28-42A6-A381-60BB0D8369E0}"/>
    <cellStyle name="Normal 2 3 4 2 3 7 2 2 2" xfId="39672" xr:uid="{F3C0E63E-B22C-47F7-8ACA-0DD46D1722D0}"/>
    <cellStyle name="Normal 2 3 4 2 3 7 2 2 3" xfId="54556" xr:uid="{D6C18184-76FF-4828-8C05-4FC4DE15C93E}"/>
    <cellStyle name="Normal 2 3 4 2 3 7 2 3" xfId="19136" xr:uid="{FCBE819C-3A14-4120-B4F8-9E6E8E69E05C}"/>
    <cellStyle name="Normal 2 3 4 2 3 7 2 4" xfId="32826" xr:uid="{BF86ED88-9064-4788-928F-640FF50B98F6}"/>
    <cellStyle name="Normal 2 3 4 2 3 7 2 5" xfId="47710" xr:uid="{5996B83A-5F54-4439-9934-66B26AF6A2B3}"/>
    <cellStyle name="Normal 2 3 4 2 3 7 3" xfId="22558" xr:uid="{E5C9267E-B221-4B60-8F75-3B48B215F1E0}"/>
    <cellStyle name="Normal 2 3 4 2 3 7 3 2" xfId="36250" xr:uid="{648D16F7-E078-40F9-BCAC-189486874D2E}"/>
    <cellStyle name="Normal 2 3 4 2 3 7 3 3" xfId="51134" xr:uid="{2F0E3938-EAD6-4CBF-8505-26D9F9817CEE}"/>
    <cellStyle name="Normal 2 3 4 2 3 7 4" xfId="15714" xr:uid="{2B4EF34C-DF79-40D9-AD40-82842345770E}"/>
    <cellStyle name="Normal 2 3 4 2 3 7 5" xfId="29404" xr:uid="{ED1D22D8-DB9C-44CF-9428-CDD87F04C5AF}"/>
    <cellStyle name="Normal 2 3 4 2 3 7 6" xfId="44288" xr:uid="{271E241B-AB10-4205-BFCE-780D28B5130E}"/>
    <cellStyle name="Normal 2 3 4 2 3 8" xfId="10578" xr:uid="{6B1E6FB1-2BD2-4C1C-A703-A9B171BDA453}"/>
    <cellStyle name="Normal 2 3 4 2 3 8 2" xfId="24268" xr:uid="{E358C0FD-EBA6-44B2-B906-AA58FDDCD9D4}"/>
    <cellStyle name="Normal 2 3 4 2 3 8 2 2" xfId="37960" xr:uid="{A630E579-A5AD-48F5-9573-E9E6F3F6A338}"/>
    <cellStyle name="Normal 2 3 4 2 3 8 2 3" xfId="52844" xr:uid="{56225E31-E4C4-49D1-AB26-995BAB5F445A}"/>
    <cellStyle name="Normal 2 3 4 2 3 8 3" xfId="17424" xr:uid="{3B6684E5-A364-41C3-A809-9B468FD25CAD}"/>
    <cellStyle name="Normal 2 3 4 2 3 8 4" xfId="31114" xr:uid="{4C83BC07-7FA7-4B32-8BBC-71829248A11A}"/>
    <cellStyle name="Normal 2 3 4 2 3 8 5" xfId="45998" xr:uid="{4F5136D8-6A58-4573-AF43-B1461E8A158C}"/>
    <cellStyle name="Normal 2 3 4 2 3 9" xfId="20846" xr:uid="{7F5BC032-1B12-46EA-B81B-DE5080B53AE8}"/>
    <cellStyle name="Normal 2 3 4 2 3 9 2" xfId="34538" xr:uid="{5B7122FD-B222-43DC-A20F-2ABA9D2FF5BC}"/>
    <cellStyle name="Normal 2 3 4 2 3 9 3" xfId="49422" xr:uid="{1064219E-5358-4BE6-A6BA-D1F5A012FC45}"/>
    <cellStyle name="Normal 2 3 4 2 4" xfId="7170" xr:uid="{7FC7C039-C9B6-4819-A634-EE1602FD2ED5}"/>
    <cellStyle name="Normal 2 3 4 2 4 10" xfId="14017" xr:uid="{BDAFDDB4-CE40-412D-B873-B8BE9FEC6F7D}"/>
    <cellStyle name="Normal 2 3 4 2 4 11" xfId="27707" xr:uid="{9E5E1439-625E-4B02-8C57-E44BC18B261B}"/>
    <cellStyle name="Normal 2 3 4 2 4 12" xfId="42591" xr:uid="{9E1D8273-8B9D-4E5A-9BA6-E774C11DBAE7}"/>
    <cellStyle name="Normal 2 3 4 2 4 2" xfId="7171" xr:uid="{A427C04A-BF79-47D2-A598-AFA044265A74}"/>
    <cellStyle name="Normal 2 3 4 2 4 2 10" xfId="42592" xr:uid="{740B8A0E-AE37-41AF-9F7B-38624E5CA177}"/>
    <cellStyle name="Normal 2 3 4 2 4 2 2" xfId="7172" xr:uid="{09CF4C53-3C4D-4961-87BA-60C44606D2BF}"/>
    <cellStyle name="Normal 2 3 4 2 4 2 2 2" xfId="7173" xr:uid="{F4130E1A-77AA-4A22-871D-18D3E126489E}"/>
    <cellStyle name="Normal 2 3 4 2 4 2 2 2 2" xfId="8886" xr:uid="{38B38310-B5D4-4165-94CA-C56BCDDC3C3E}"/>
    <cellStyle name="Normal 2 3 4 2 4 2 2 2 2 2" xfId="12308" xr:uid="{65DB15D7-D698-4ECB-AA77-2720E5AAA9B9}"/>
    <cellStyle name="Normal 2 3 4 2 4 2 2 2 2 2 2" xfId="25998" xr:uid="{BD9E54D8-647B-4E1B-BFDD-4FB918B0D434}"/>
    <cellStyle name="Normal 2 3 4 2 4 2 2 2 2 2 2 2" xfId="39690" xr:uid="{3F06B765-CBE0-4D2E-B261-ADC6EF78BDA1}"/>
    <cellStyle name="Normal 2 3 4 2 4 2 2 2 2 2 2 3" xfId="54574" xr:uid="{6735EF9C-5EEB-46E1-8B02-1836034054CA}"/>
    <cellStyle name="Normal 2 3 4 2 4 2 2 2 2 2 3" xfId="19154" xr:uid="{49CFF5A8-C021-46EF-AA66-06BA37FDC9E2}"/>
    <cellStyle name="Normal 2 3 4 2 4 2 2 2 2 2 4" xfId="32844" xr:uid="{4DC079A5-49A4-4256-B11B-0D50FE4039FC}"/>
    <cellStyle name="Normal 2 3 4 2 4 2 2 2 2 2 5" xfId="47728" xr:uid="{40935446-1B7B-4188-BD06-D0B41E4762F8}"/>
    <cellStyle name="Normal 2 3 4 2 4 2 2 2 2 3" xfId="22576" xr:uid="{29D8DD33-FD51-4951-8176-322242382877}"/>
    <cellStyle name="Normal 2 3 4 2 4 2 2 2 2 3 2" xfId="36268" xr:uid="{1FE0B3A7-30F0-4D34-805F-DD74C104DAA3}"/>
    <cellStyle name="Normal 2 3 4 2 4 2 2 2 2 3 3" xfId="51152" xr:uid="{843ED62D-04CF-4F48-BB35-5361C5E07040}"/>
    <cellStyle name="Normal 2 3 4 2 4 2 2 2 2 4" xfId="15732" xr:uid="{87877C83-221D-4C51-8509-DB78A61E3FA6}"/>
    <cellStyle name="Normal 2 3 4 2 4 2 2 2 2 5" xfId="29422" xr:uid="{2B85F4C5-9C50-494C-A105-0ED170CAE8D2}"/>
    <cellStyle name="Normal 2 3 4 2 4 2 2 2 2 6" xfId="44306" xr:uid="{95B7BA9E-11E5-45D3-90E6-FB79F32FB0B6}"/>
    <cellStyle name="Normal 2 3 4 2 4 2 2 2 3" xfId="10596" xr:uid="{F840E743-E8E9-4F4B-AF72-157CA7A14B9F}"/>
    <cellStyle name="Normal 2 3 4 2 4 2 2 2 3 2" xfId="24286" xr:uid="{688436C9-60A1-49B0-8FE4-5A26D1EC470F}"/>
    <cellStyle name="Normal 2 3 4 2 4 2 2 2 3 2 2" xfId="37978" xr:uid="{F5C25998-D28F-4D1F-A149-33A2321B4464}"/>
    <cellStyle name="Normal 2 3 4 2 4 2 2 2 3 2 3" xfId="52862" xr:uid="{9EB0FB58-DFB6-461E-B9C2-0271FF38A16B}"/>
    <cellStyle name="Normal 2 3 4 2 4 2 2 2 3 3" xfId="17442" xr:uid="{6B623F93-ED9A-431E-873D-05A4DBE5B865}"/>
    <cellStyle name="Normal 2 3 4 2 4 2 2 2 3 4" xfId="31132" xr:uid="{239EFA53-5D55-4761-8A8A-8E87F2BDAE30}"/>
    <cellStyle name="Normal 2 3 4 2 4 2 2 2 3 5" xfId="46016" xr:uid="{82506AF5-ACB8-4006-BBED-0F5C5F587BF7}"/>
    <cellStyle name="Normal 2 3 4 2 4 2 2 2 4" xfId="20864" xr:uid="{FEEF50EF-8BDE-480B-A53F-29A896EDBEEE}"/>
    <cellStyle name="Normal 2 3 4 2 4 2 2 2 4 2" xfId="34556" xr:uid="{48532575-2FD6-46FB-AD74-3ED6C52E1E4F}"/>
    <cellStyle name="Normal 2 3 4 2 4 2 2 2 4 3" xfId="49440" xr:uid="{A7AE5AF8-492E-4F33-99FC-8CE14DC7AF8F}"/>
    <cellStyle name="Normal 2 3 4 2 4 2 2 2 5" xfId="14020" xr:uid="{9E67DE6D-82A3-499F-AC43-F4E4B33019BD}"/>
    <cellStyle name="Normal 2 3 4 2 4 2 2 2 6" xfId="27710" xr:uid="{B85DF98A-EDE2-401B-9725-0B3803B3046C}"/>
    <cellStyle name="Normal 2 3 4 2 4 2 2 2 7" xfId="42594" xr:uid="{A6DC5A55-9CD0-42EC-8313-A33BCA78E809}"/>
    <cellStyle name="Normal 2 3 4 2 4 2 2 3" xfId="8885" xr:uid="{95C9BBF7-4451-453A-93BE-E54A36633207}"/>
    <cellStyle name="Normal 2 3 4 2 4 2 2 3 2" xfId="12307" xr:uid="{77871D2D-8766-4461-ABC2-EDCCDE969F4E}"/>
    <cellStyle name="Normal 2 3 4 2 4 2 2 3 2 2" xfId="25997" xr:uid="{B2A2BFBF-8FDE-4E5C-9979-BF06643EEE37}"/>
    <cellStyle name="Normal 2 3 4 2 4 2 2 3 2 2 2" xfId="39689" xr:uid="{66ED2AD9-18CA-422B-8173-2DC5B7CE625D}"/>
    <cellStyle name="Normal 2 3 4 2 4 2 2 3 2 2 3" xfId="54573" xr:uid="{3FA39381-FDA1-4116-BF1B-993F847E7F23}"/>
    <cellStyle name="Normal 2 3 4 2 4 2 2 3 2 3" xfId="19153" xr:uid="{93F1171C-23FC-4759-B48A-252209FFF4F0}"/>
    <cellStyle name="Normal 2 3 4 2 4 2 2 3 2 4" xfId="32843" xr:uid="{BDDE012F-5D14-4714-A1CE-3DD1C7B75B48}"/>
    <cellStyle name="Normal 2 3 4 2 4 2 2 3 2 5" xfId="47727" xr:uid="{23C704B5-BCD6-49E0-87E8-EF29C840AFA7}"/>
    <cellStyle name="Normal 2 3 4 2 4 2 2 3 3" xfId="22575" xr:uid="{47DE329D-DA6F-433D-A584-EE8C9755E87C}"/>
    <cellStyle name="Normal 2 3 4 2 4 2 2 3 3 2" xfId="36267" xr:uid="{D01C67B9-D5D4-4AAA-8590-12FECC56B1BF}"/>
    <cellStyle name="Normal 2 3 4 2 4 2 2 3 3 3" xfId="51151" xr:uid="{CF7987E5-8282-4739-9A43-797CF58BF131}"/>
    <cellStyle name="Normal 2 3 4 2 4 2 2 3 4" xfId="15731" xr:uid="{84C1B35F-544D-4212-97F0-18F3FCED0590}"/>
    <cellStyle name="Normal 2 3 4 2 4 2 2 3 5" xfId="29421" xr:uid="{EEE89A77-F1D4-4E0E-B632-44D9218138D1}"/>
    <cellStyle name="Normal 2 3 4 2 4 2 2 3 6" xfId="44305" xr:uid="{AF6836E3-BD2B-4EAA-823C-7BA910CF7F40}"/>
    <cellStyle name="Normal 2 3 4 2 4 2 2 4" xfId="10595" xr:uid="{85093E66-E6D0-4996-B363-A9B13489E26E}"/>
    <cellStyle name="Normal 2 3 4 2 4 2 2 4 2" xfId="24285" xr:uid="{C2B069E8-F641-4579-9832-DAE90D853849}"/>
    <cellStyle name="Normal 2 3 4 2 4 2 2 4 2 2" xfId="37977" xr:uid="{08A6D573-129B-42E2-BB4C-A4B5EF3FD9F1}"/>
    <cellStyle name="Normal 2 3 4 2 4 2 2 4 2 3" xfId="52861" xr:uid="{D26C1E8C-B02E-478A-81B7-8A20AD111FBB}"/>
    <cellStyle name="Normal 2 3 4 2 4 2 2 4 3" xfId="17441" xr:uid="{224D190E-205F-4BDF-9D2B-EB455427BA9C}"/>
    <cellStyle name="Normal 2 3 4 2 4 2 2 4 4" xfId="31131" xr:uid="{A4B1A09D-C6E3-4BA4-9106-538FC8B78B59}"/>
    <cellStyle name="Normal 2 3 4 2 4 2 2 4 5" xfId="46015" xr:uid="{D80C5EA7-A83D-4062-9749-1FC2005BCD68}"/>
    <cellStyle name="Normal 2 3 4 2 4 2 2 5" xfId="20863" xr:uid="{658491CC-EDDE-4AEB-AE5C-F6D1F34BF91D}"/>
    <cellStyle name="Normal 2 3 4 2 4 2 2 5 2" xfId="34555" xr:uid="{9FB84E3D-F9E0-4991-9BAF-891BA974754E}"/>
    <cellStyle name="Normal 2 3 4 2 4 2 2 5 3" xfId="49439" xr:uid="{0D8DA4D8-EF12-42C4-9A82-C1792C9493EA}"/>
    <cellStyle name="Normal 2 3 4 2 4 2 2 6" xfId="14019" xr:uid="{38A37033-5494-4BC4-90B9-6F16ADA37AA9}"/>
    <cellStyle name="Normal 2 3 4 2 4 2 2 7" xfId="27709" xr:uid="{D6F8D612-2AF9-440F-86C7-A598D633E2D2}"/>
    <cellStyle name="Normal 2 3 4 2 4 2 2 8" xfId="42593" xr:uid="{C31B3660-B9C0-402D-8EAA-3F957B5F279D}"/>
    <cellStyle name="Normal 2 3 4 2 4 2 3" xfId="7174" xr:uid="{849CDFE6-23D4-43E7-8F21-51D806A27885}"/>
    <cellStyle name="Normal 2 3 4 2 4 2 3 2" xfId="8887" xr:uid="{C3FB198E-0A6E-45AA-8A18-1BA9ABFF5768}"/>
    <cellStyle name="Normal 2 3 4 2 4 2 3 2 2" xfId="12309" xr:uid="{C02B569F-DB32-45C5-A1DE-6823FF0F005E}"/>
    <cellStyle name="Normal 2 3 4 2 4 2 3 2 2 2" xfId="25999" xr:uid="{C0AC6C17-EF55-4F9F-AA59-52637D21BFC6}"/>
    <cellStyle name="Normal 2 3 4 2 4 2 3 2 2 2 2" xfId="39691" xr:uid="{15967D12-822E-4E58-883C-093FF4AA332F}"/>
    <cellStyle name="Normal 2 3 4 2 4 2 3 2 2 2 3" xfId="54575" xr:uid="{946CD2A5-B4B1-4D5C-B85E-9416B1A4A4A9}"/>
    <cellStyle name="Normal 2 3 4 2 4 2 3 2 2 3" xfId="19155" xr:uid="{336264FF-5B7E-45BE-B9BC-6E6E4410C9B6}"/>
    <cellStyle name="Normal 2 3 4 2 4 2 3 2 2 4" xfId="32845" xr:uid="{C34B8312-47FD-4AA1-B38B-D33987228F41}"/>
    <cellStyle name="Normal 2 3 4 2 4 2 3 2 2 5" xfId="47729" xr:uid="{86B6C31E-E551-4A8F-ABD9-2CC5E55DF47C}"/>
    <cellStyle name="Normal 2 3 4 2 4 2 3 2 3" xfId="22577" xr:uid="{7BEBFA2E-0F84-4926-8A5E-19AF4B2D94DE}"/>
    <cellStyle name="Normal 2 3 4 2 4 2 3 2 3 2" xfId="36269" xr:uid="{3872D1BA-9874-429D-8B6B-CBBD6EB7382E}"/>
    <cellStyle name="Normal 2 3 4 2 4 2 3 2 3 3" xfId="51153" xr:uid="{A15E3763-939E-459E-8CEF-B13E03B3E17A}"/>
    <cellStyle name="Normal 2 3 4 2 4 2 3 2 4" xfId="15733" xr:uid="{63C67BAE-1E47-4C63-9D67-B0E17A3ABE7F}"/>
    <cellStyle name="Normal 2 3 4 2 4 2 3 2 5" xfId="29423" xr:uid="{F0BA4347-066C-49E8-B89B-A9C94BF02058}"/>
    <cellStyle name="Normal 2 3 4 2 4 2 3 2 6" xfId="44307" xr:uid="{2E8AEB8A-BB05-4660-9CB9-066357C77B5E}"/>
    <cellStyle name="Normal 2 3 4 2 4 2 3 3" xfId="10597" xr:uid="{D180A1EA-D5BD-4E77-A4A5-0B066174F135}"/>
    <cellStyle name="Normal 2 3 4 2 4 2 3 3 2" xfId="24287" xr:uid="{3CAA7179-FC0B-4F3A-843C-BA9D6B9EF32F}"/>
    <cellStyle name="Normal 2 3 4 2 4 2 3 3 2 2" xfId="37979" xr:uid="{542402C1-C005-4503-AB96-E5DD1CF55B71}"/>
    <cellStyle name="Normal 2 3 4 2 4 2 3 3 2 3" xfId="52863" xr:uid="{CCFAAD9D-A0C9-4F30-A1EF-E35BADA7F698}"/>
    <cellStyle name="Normal 2 3 4 2 4 2 3 3 3" xfId="17443" xr:uid="{3BF82BB3-9913-4E94-97B5-DCB5F948DF21}"/>
    <cellStyle name="Normal 2 3 4 2 4 2 3 3 4" xfId="31133" xr:uid="{9FBE208B-3DC1-49B8-9CA9-6580BECAFD4F}"/>
    <cellStyle name="Normal 2 3 4 2 4 2 3 3 5" xfId="46017" xr:uid="{FAF672AD-3D0E-4897-A40D-1ACCD531B9B0}"/>
    <cellStyle name="Normal 2 3 4 2 4 2 3 4" xfId="20865" xr:uid="{D8A84992-CC60-49FB-84FC-70F420511D3A}"/>
    <cellStyle name="Normal 2 3 4 2 4 2 3 4 2" xfId="34557" xr:uid="{9CC75A3E-D136-4AAB-910F-530ECDAA1021}"/>
    <cellStyle name="Normal 2 3 4 2 4 2 3 4 3" xfId="49441" xr:uid="{5BE2266A-A157-4164-926F-792A8CFF0B3A}"/>
    <cellStyle name="Normal 2 3 4 2 4 2 3 5" xfId="14021" xr:uid="{0E57AF40-B238-466F-89C8-7A90F46B84B3}"/>
    <cellStyle name="Normal 2 3 4 2 4 2 3 6" xfId="27711" xr:uid="{07789601-3BD0-46BF-8871-40B2B6B36AD3}"/>
    <cellStyle name="Normal 2 3 4 2 4 2 3 7" xfId="42595" xr:uid="{CD71FE94-6E0E-44DC-9859-5EBEB281181D}"/>
    <cellStyle name="Normal 2 3 4 2 4 2 4" xfId="7175" xr:uid="{FDC1C3AF-FBAD-4A07-99DF-6C201EB63E81}"/>
    <cellStyle name="Normal 2 3 4 2 4 2 4 2" xfId="8888" xr:uid="{8394FBBF-D598-41CC-9221-A93D397233D8}"/>
    <cellStyle name="Normal 2 3 4 2 4 2 4 2 2" xfId="12310" xr:uid="{E2B6D5AF-48AA-40B0-959A-6E67C83F9110}"/>
    <cellStyle name="Normal 2 3 4 2 4 2 4 2 2 2" xfId="26000" xr:uid="{353ACD64-741E-415A-B821-4FF72FFD8A43}"/>
    <cellStyle name="Normal 2 3 4 2 4 2 4 2 2 2 2" xfId="39692" xr:uid="{ED7E4638-C861-4E66-8778-C1C49E94227E}"/>
    <cellStyle name="Normal 2 3 4 2 4 2 4 2 2 2 3" xfId="54576" xr:uid="{9E9D1CDA-85BA-48FA-BD85-E36B3117402A}"/>
    <cellStyle name="Normal 2 3 4 2 4 2 4 2 2 3" xfId="19156" xr:uid="{AEAA531C-6CAD-4357-9DC0-E3AECBA9A0CC}"/>
    <cellStyle name="Normal 2 3 4 2 4 2 4 2 2 4" xfId="32846" xr:uid="{882CDCB6-C560-481D-81B2-FEC3BD8AD0D7}"/>
    <cellStyle name="Normal 2 3 4 2 4 2 4 2 2 5" xfId="47730" xr:uid="{90CC0200-98C7-4B1F-81C5-F753E9B60FEE}"/>
    <cellStyle name="Normal 2 3 4 2 4 2 4 2 3" xfId="22578" xr:uid="{2977F1BE-FB2E-425E-8FEA-2052B4E0D652}"/>
    <cellStyle name="Normal 2 3 4 2 4 2 4 2 3 2" xfId="36270" xr:uid="{F90EEE5B-CEAE-4EC3-BC77-0E81862408F5}"/>
    <cellStyle name="Normal 2 3 4 2 4 2 4 2 3 3" xfId="51154" xr:uid="{7A075F29-365C-475B-9F77-51BE505045B2}"/>
    <cellStyle name="Normal 2 3 4 2 4 2 4 2 4" xfId="15734" xr:uid="{327B389E-90B3-4D51-9BAD-754C068E5542}"/>
    <cellStyle name="Normal 2 3 4 2 4 2 4 2 5" xfId="29424" xr:uid="{92CDE904-2D4C-4907-B202-5118A20DBF5E}"/>
    <cellStyle name="Normal 2 3 4 2 4 2 4 2 6" xfId="44308" xr:uid="{96C36FE7-3F0B-4EBD-A989-9BD9E54D77DD}"/>
    <cellStyle name="Normal 2 3 4 2 4 2 4 3" xfId="10598" xr:uid="{36E4B34C-1139-47D3-9A18-325445269961}"/>
    <cellStyle name="Normal 2 3 4 2 4 2 4 3 2" xfId="24288" xr:uid="{D68E9226-BA2A-4928-B713-0094C844222D}"/>
    <cellStyle name="Normal 2 3 4 2 4 2 4 3 2 2" xfId="37980" xr:uid="{7DCC46DC-D629-4B84-A7A7-D382BB0953F1}"/>
    <cellStyle name="Normal 2 3 4 2 4 2 4 3 2 3" xfId="52864" xr:uid="{74204A23-52FE-4EC4-B6EA-4985725F38B9}"/>
    <cellStyle name="Normal 2 3 4 2 4 2 4 3 3" xfId="17444" xr:uid="{3CC1DDF4-27D9-45C4-A5C5-ACB899E46BED}"/>
    <cellStyle name="Normal 2 3 4 2 4 2 4 3 4" xfId="31134" xr:uid="{F153B017-156C-4D53-A49F-A104020E9C56}"/>
    <cellStyle name="Normal 2 3 4 2 4 2 4 3 5" xfId="46018" xr:uid="{0F9244F6-C4E5-4D0C-9D74-D788BED1F747}"/>
    <cellStyle name="Normal 2 3 4 2 4 2 4 4" xfId="20866" xr:uid="{133B5B05-9DBA-4FDC-BF19-68DCB54BA7E5}"/>
    <cellStyle name="Normal 2 3 4 2 4 2 4 4 2" xfId="34558" xr:uid="{137FF2B5-8878-409D-BD34-89EF20EDD522}"/>
    <cellStyle name="Normal 2 3 4 2 4 2 4 4 3" xfId="49442" xr:uid="{DB2E944F-6A7D-4DE2-BE5E-2EC0FA85FDAE}"/>
    <cellStyle name="Normal 2 3 4 2 4 2 4 5" xfId="14022" xr:uid="{97EE4228-DAC2-4A80-B213-3CDB5AF8F892}"/>
    <cellStyle name="Normal 2 3 4 2 4 2 4 6" xfId="27712" xr:uid="{5BE80E14-EADB-4A16-AA1F-A95C5981B2B0}"/>
    <cellStyle name="Normal 2 3 4 2 4 2 4 7" xfId="42596" xr:uid="{510A6D5C-9B96-40EF-BF15-3F99B343829B}"/>
    <cellStyle name="Normal 2 3 4 2 4 2 5" xfId="8884" xr:uid="{78B375F5-0856-4CA3-9278-62E91464870A}"/>
    <cellStyle name="Normal 2 3 4 2 4 2 5 2" xfId="12306" xr:uid="{627CCFFE-96F7-4D78-972E-58E912DA47D2}"/>
    <cellStyle name="Normal 2 3 4 2 4 2 5 2 2" xfId="25996" xr:uid="{E9FAE701-27A8-462B-8BA1-EF23D162EA75}"/>
    <cellStyle name="Normal 2 3 4 2 4 2 5 2 2 2" xfId="39688" xr:uid="{A68D3246-948D-4197-9A2A-BF9F83B261B0}"/>
    <cellStyle name="Normal 2 3 4 2 4 2 5 2 2 3" xfId="54572" xr:uid="{CE7280EA-FE76-424A-B452-E217B8A87A3A}"/>
    <cellStyle name="Normal 2 3 4 2 4 2 5 2 3" xfId="19152" xr:uid="{1FD5D804-5CFE-441C-8420-8A4A976B1281}"/>
    <cellStyle name="Normal 2 3 4 2 4 2 5 2 4" xfId="32842" xr:uid="{364EDCF1-FE9C-45DC-BD2C-81B6BD46C5F4}"/>
    <cellStyle name="Normal 2 3 4 2 4 2 5 2 5" xfId="47726" xr:uid="{46B6BF35-A6F4-433C-A4DC-7EA91C86B916}"/>
    <cellStyle name="Normal 2 3 4 2 4 2 5 3" xfId="22574" xr:uid="{941073FA-4CCF-464A-9A95-6E00B28F9C45}"/>
    <cellStyle name="Normal 2 3 4 2 4 2 5 3 2" xfId="36266" xr:uid="{C3892757-BC7D-4FB4-A95F-1667DB5E52AC}"/>
    <cellStyle name="Normal 2 3 4 2 4 2 5 3 3" xfId="51150" xr:uid="{321D1B88-9ED2-4A0C-BFEE-26C74CF68125}"/>
    <cellStyle name="Normal 2 3 4 2 4 2 5 4" xfId="15730" xr:uid="{9DD487EC-5A06-4CD7-BB37-30005C8DA2BA}"/>
    <cellStyle name="Normal 2 3 4 2 4 2 5 5" xfId="29420" xr:uid="{22F78AC0-C1E2-410B-BBCB-641B6DA422C6}"/>
    <cellStyle name="Normal 2 3 4 2 4 2 5 6" xfId="44304" xr:uid="{F2237464-A3EC-473A-928F-84ACCF66C771}"/>
    <cellStyle name="Normal 2 3 4 2 4 2 6" xfId="10594" xr:uid="{3894F25A-E43C-43D2-B44C-20AED501F442}"/>
    <cellStyle name="Normal 2 3 4 2 4 2 6 2" xfId="24284" xr:uid="{7E57A52F-95A2-45B4-8BCA-FB5034838785}"/>
    <cellStyle name="Normal 2 3 4 2 4 2 6 2 2" xfId="37976" xr:uid="{CB3109FC-C7F8-4A11-A0A1-8A9A5A382B5A}"/>
    <cellStyle name="Normal 2 3 4 2 4 2 6 2 3" xfId="52860" xr:uid="{FB65EB48-EEF9-4691-8E62-1A2024D1E9FB}"/>
    <cellStyle name="Normal 2 3 4 2 4 2 6 3" xfId="17440" xr:uid="{CB02EBF9-3651-44D0-ADC9-460E5DF8FF50}"/>
    <cellStyle name="Normal 2 3 4 2 4 2 6 4" xfId="31130" xr:uid="{B4CBFD67-B6D6-48CC-BC8D-228623BD6736}"/>
    <cellStyle name="Normal 2 3 4 2 4 2 6 5" xfId="46014" xr:uid="{3F4656AB-CAB2-497D-9E84-277CB468A1AA}"/>
    <cellStyle name="Normal 2 3 4 2 4 2 7" xfId="20862" xr:uid="{CE0D1EC1-E7B5-43C2-9459-3D39A86F6DD9}"/>
    <cellStyle name="Normal 2 3 4 2 4 2 7 2" xfId="34554" xr:uid="{4B3C6AE5-CE98-4BFD-895D-A2D4758E1BDA}"/>
    <cellStyle name="Normal 2 3 4 2 4 2 7 3" xfId="49438" xr:uid="{E2A6FF52-362B-4AD1-916D-3D0C2FD06AFF}"/>
    <cellStyle name="Normal 2 3 4 2 4 2 8" xfId="14018" xr:uid="{891278BD-C7C7-41F9-9CC4-1FC54D8C66B5}"/>
    <cellStyle name="Normal 2 3 4 2 4 2 9" xfId="27708" xr:uid="{0F88D309-1C7B-4BBD-9F93-889F2F5F506D}"/>
    <cellStyle name="Normal 2 3 4 2 4 3" xfId="7176" xr:uid="{4ADFFB20-5643-42F9-97AA-8472EBE37511}"/>
    <cellStyle name="Normal 2 3 4 2 4 3 10" xfId="42597" xr:uid="{DE2DA826-CF73-4161-875F-14B481679AF8}"/>
    <cellStyle name="Normal 2 3 4 2 4 3 2" xfId="7177" xr:uid="{7AB99418-617F-4FD2-82D4-F373B8A83927}"/>
    <cellStyle name="Normal 2 3 4 2 4 3 2 2" xfId="7178" xr:uid="{C719344C-47CE-45AC-A008-EEEDA26B96FF}"/>
    <cellStyle name="Normal 2 3 4 2 4 3 2 2 2" xfId="8891" xr:uid="{237E88DC-CAE5-46B0-88AF-646819704A68}"/>
    <cellStyle name="Normal 2 3 4 2 4 3 2 2 2 2" xfId="12313" xr:uid="{3C8302F7-0C82-42D2-A130-545A85EB6F88}"/>
    <cellStyle name="Normal 2 3 4 2 4 3 2 2 2 2 2" xfId="26003" xr:uid="{E0892673-2CD4-4978-A050-5EF9159DA0C7}"/>
    <cellStyle name="Normal 2 3 4 2 4 3 2 2 2 2 2 2" xfId="39695" xr:uid="{54A10286-FA2D-4FD7-B818-BCF2BFC78C82}"/>
    <cellStyle name="Normal 2 3 4 2 4 3 2 2 2 2 2 3" xfId="54579" xr:uid="{D8B17595-AB75-41CA-A0E9-1BDFF6A5C48A}"/>
    <cellStyle name="Normal 2 3 4 2 4 3 2 2 2 2 3" xfId="19159" xr:uid="{67C65AE5-DEE0-472A-8F91-93A67ABA5383}"/>
    <cellStyle name="Normal 2 3 4 2 4 3 2 2 2 2 4" xfId="32849" xr:uid="{BB4E5B96-AC14-43D1-AA66-F81AA86DC284}"/>
    <cellStyle name="Normal 2 3 4 2 4 3 2 2 2 2 5" xfId="47733" xr:uid="{65D16124-43DE-4C3E-889B-7EE206A07E53}"/>
    <cellStyle name="Normal 2 3 4 2 4 3 2 2 2 3" xfId="22581" xr:uid="{628BA4C6-FB03-4AE1-B484-C1004EFF9B8E}"/>
    <cellStyle name="Normal 2 3 4 2 4 3 2 2 2 3 2" xfId="36273" xr:uid="{51E64AB9-CE8F-4158-9101-A32BF9A0274C}"/>
    <cellStyle name="Normal 2 3 4 2 4 3 2 2 2 3 3" xfId="51157" xr:uid="{A5C4ECAF-0AB5-40C7-A624-280F23740B02}"/>
    <cellStyle name="Normal 2 3 4 2 4 3 2 2 2 4" xfId="15737" xr:uid="{A3BEF211-E227-481C-9CD4-45ABB57234F4}"/>
    <cellStyle name="Normal 2 3 4 2 4 3 2 2 2 5" xfId="29427" xr:uid="{82B70408-CB6C-4A2D-A620-9D92FBE6A9EE}"/>
    <cellStyle name="Normal 2 3 4 2 4 3 2 2 2 6" xfId="44311" xr:uid="{EFAB0711-6195-4A7C-8927-C06B5B51A454}"/>
    <cellStyle name="Normal 2 3 4 2 4 3 2 2 3" xfId="10601" xr:uid="{7C97E69B-7F99-4FD2-A47A-61FD1799C1B9}"/>
    <cellStyle name="Normal 2 3 4 2 4 3 2 2 3 2" xfId="24291" xr:uid="{7D17559C-5A6A-4F22-80A4-D8A0F804CC5D}"/>
    <cellStyle name="Normal 2 3 4 2 4 3 2 2 3 2 2" xfId="37983" xr:uid="{3D530744-D0D9-4833-BF91-3B7308F3367D}"/>
    <cellStyle name="Normal 2 3 4 2 4 3 2 2 3 2 3" xfId="52867" xr:uid="{063749B0-C43A-41B4-AF8E-00420A547D3A}"/>
    <cellStyle name="Normal 2 3 4 2 4 3 2 2 3 3" xfId="17447" xr:uid="{E8516344-57F4-4977-BFEA-2A169C248AC4}"/>
    <cellStyle name="Normal 2 3 4 2 4 3 2 2 3 4" xfId="31137" xr:uid="{7B1237A9-D847-4343-92A7-89689B038331}"/>
    <cellStyle name="Normal 2 3 4 2 4 3 2 2 3 5" xfId="46021" xr:uid="{5283D440-E3D4-42B4-8F92-029121430267}"/>
    <cellStyle name="Normal 2 3 4 2 4 3 2 2 4" xfId="20869" xr:uid="{AF5FCC9E-4AB8-4CD4-8307-E7416089D51E}"/>
    <cellStyle name="Normal 2 3 4 2 4 3 2 2 4 2" xfId="34561" xr:uid="{C4F32660-779C-446A-9D3D-2A5DEF7C9D9F}"/>
    <cellStyle name="Normal 2 3 4 2 4 3 2 2 4 3" xfId="49445" xr:uid="{CBFB340F-2359-4A14-8096-DF925F2E91C4}"/>
    <cellStyle name="Normal 2 3 4 2 4 3 2 2 5" xfId="14025" xr:uid="{66A2B92B-50FB-405B-AA67-D74F4D0FA573}"/>
    <cellStyle name="Normal 2 3 4 2 4 3 2 2 6" xfId="27715" xr:uid="{18645B1A-3DCD-42AA-88AA-522C26DC1CDD}"/>
    <cellStyle name="Normal 2 3 4 2 4 3 2 2 7" xfId="42599" xr:uid="{458CB8FB-AC73-43E3-BA14-782D7F941570}"/>
    <cellStyle name="Normal 2 3 4 2 4 3 2 3" xfId="8890" xr:uid="{7B996CB0-9FA7-45B8-855A-A9C7E2FAE66F}"/>
    <cellStyle name="Normal 2 3 4 2 4 3 2 3 2" xfId="12312" xr:uid="{1A91227E-D66E-422F-A7DD-DC4C7C17666C}"/>
    <cellStyle name="Normal 2 3 4 2 4 3 2 3 2 2" xfId="26002" xr:uid="{3E7491DC-A2C6-4F92-8286-853FCAE5AD28}"/>
    <cellStyle name="Normal 2 3 4 2 4 3 2 3 2 2 2" xfId="39694" xr:uid="{056B38EB-0BF9-4694-80B3-C7985608190A}"/>
    <cellStyle name="Normal 2 3 4 2 4 3 2 3 2 2 3" xfId="54578" xr:uid="{0B894307-9881-41FD-8A76-4CF04248313C}"/>
    <cellStyle name="Normal 2 3 4 2 4 3 2 3 2 3" xfId="19158" xr:uid="{8E284C38-BBD8-482D-A7BE-1B7BF665C85F}"/>
    <cellStyle name="Normal 2 3 4 2 4 3 2 3 2 4" xfId="32848" xr:uid="{2E5DAFC5-8D52-4497-95DB-7D3F2EA50834}"/>
    <cellStyle name="Normal 2 3 4 2 4 3 2 3 2 5" xfId="47732" xr:uid="{5C9C4A1E-1887-4794-BE7B-5D86EA49B2B1}"/>
    <cellStyle name="Normal 2 3 4 2 4 3 2 3 3" xfId="22580" xr:uid="{BC442113-0C51-4E59-9295-511D419F846B}"/>
    <cellStyle name="Normal 2 3 4 2 4 3 2 3 3 2" xfId="36272" xr:uid="{5CA0A091-13C7-4A17-B6E8-3985B20E0FFB}"/>
    <cellStyle name="Normal 2 3 4 2 4 3 2 3 3 3" xfId="51156" xr:uid="{D1A7DF96-66DF-49B7-81DC-7F15C6083E84}"/>
    <cellStyle name="Normal 2 3 4 2 4 3 2 3 4" xfId="15736" xr:uid="{18793BA9-FC5E-4E45-99DC-76B2A431779E}"/>
    <cellStyle name="Normal 2 3 4 2 4 3 2 3 5" xfId="29426" xr:uid="{4AF01369-51B3-4975-AC6E-17479E2C7DFB}"/>
    <cellStyle name="Normal 2 3 4 2 4 3 2 3 6" xfId="44310" xr:uid="{9878BF5E-4A17-4B66-98C9-5EEB50803A61}"/>
    <cellStyle name="Normal 2 3 4 2 4 3 2 4" xfId="10600" xr:uid="{FF1EBBDF-6A18-40C7-AACA-DC0C4207B707}"/>
    <cellStyle name="Normal 2 3 4 2 4 3 2 4 2" xfId="24290" xr:uid="{CE21F843-98DA-4082-A321-5245D58395B7}"/>
    <cellStyle name="Normal 2 3 4 2 4 3 2 4 2 2" xfId="37982" xr:uid="{D840E0CE-BBFD-4AA1-A437-DE635A1BEAE4}"/>
    <cellStyle name="Normal 2 3 4 2 4 3 2 4 2 3" xfId="52866" xr:uid="{51B97F74-2CF0-479E-9C25-8B49DB0C63F3}"/>
    <cellStyle name="Normal 2 3 4 2 4 3 2 4 3" xfId="17446" xr:uid="{CA3BEE3F-904C-4E36-9D84-D64680715B30}"/>
    <cellStyle name="Normal 2 3 4 2 4 3 2 4 4" xfId="31136" xr:uid="{D470DD41-B3B0-4653-B44F-2D7594A25141}"/>
    <cellStyle name="Normal 2 3 4 2 4 3 2 4 5" xfId="46020" xr:uid="{A5C621DB-F010-4C8C-B6D5-DE6216A213E2}"/>
    <cellStyle name="Normal 2 3 4 2 4 3 2 5" xfId="20868" xr:uid="{6CE941F7-9FAE-41E1-847E-E0F892C9F6D9}"/>
    <cellStyle name="Normal 2 3 4 2 4 3 2 5 2" xfId="34560" xr:uid="{D53215AB-2A20-449B-BCEB-79AD2198B5A5}"/>
    <cellStyle name="Normal 2 3 4 2 4 3 2 5 3" xfId="49444" xr:uid="{608E66EF-322C-42B5-8210-C17AFA1DA884}"/>
    <cellStyle name="Normal 2 3 4 2 4 3 2 6" xfId="14024" xr:uid="{8B4D7460-3A6A-4CDD-A962-F6F120AA4CC2}"/>
    <cellStyle name="Normal 2 3 4 2 4 3 2 7" xfId="27714" xr:uid="{6DC955DA-21FA-4033-A0D5-3DB1ED732B00}"/>
    <cellStyle name="Normal 2 3 4 2 4 3 2 8" xfId="42598" xr:uid="{23FDF570-1725-4CF0-B281-14C8ED239A38}"/>
    <cellStyle name="Normal 2 3 4 2 4 3 3" xfId="7179" xr:uid="{40666CEA-D867-4D5F-A960-9512F89F9880}"/>
    <cellStyle name="Normal 2 3 4 2 4 3 3 2" xfId="8892" xr:uid="{714BD3A6-CD51-4C55-9CAC-315130E25992}"/>
    <cellStyle name="Normal 2 3 4 2 4 3 3 2 2" xfId="12314" xr:uid="{1A3B2D75-C032-49C0-8DD6-052CAE32725E}"/>
    <cellStyle name="Normal 2 3 4 2 4 3 3 2 2 2" xfId="26004" xr:uid="{647DC5B8-6D9B-4DC9-B564-E8A17C2EEDBB}"/>
    <cellStyle name="Normal 2 3 4 2 4 3 3 2 2 2 2" xfId="39696" xr:uid="{4A2B1ED5-CD2D-4FBD-91A7-FA51B36DD159}"/>
    <cellStyle name="Normal 2 3 4 2 4 3 3 2 2 2 3" xfId="54580" xr:uid="{DCD58E9B-842E-4953-9409-B0DA31A6EBB1}"/>
    <cellStyle name="Normal 2 3 4 2 4 3 3 2 2 3" xfId="19160" xr:uid="{69CEB71E-19C6-42AD-8298-BCE6A35ACDD6}"/>
    <cellStyle name="Normal 2 3 4 2 4 3 3 2 2 4" xfId="32850" xr:uid="{6EDB3A74-A6E5-4C43-B13F-5170314B4860}"/>
    <cellStyle name="Normal 2 3 4 2 4 3 3 2 2 5" xfId="47734" xr:uid="{9D815794-86CC-45C0-B34F-82BFC6CC0669}"/>
    <cellStyle name="Normal 2 3 4 2 4 3 3 2 3" xfId="22582" xr:uid="{FA1D79E7-FA29-43D7-A2C0-4B5652D2E473}"/>
    <cellStyle name="Normal 2 3 4 2 4 3 3 2 3 2" xfId="36274" xr:uid="{3291CAD3-E174-4B42-B011-A5A4D94DCE57}"/>
    <cellStyle name="Normal 2 3 4 2 4 3 3 2 3 3" xfId="51158" xr:uid="{A140FD70-D31A-4CCF-B9CC-DCDD12CFA21A}"/>
    <cellStyle name="Normal 2 3 4 2 4 3 3 2 4" xfId="15738" xr:uid="{9D1BE0F0-179C-4059-AE85-DC8AEEC13771}"/>
    <cellStyle name="Normal 2 3 4 2 4 3 3 2 5" xfId="29428" xr:uid="{9DCA0718-5FB9-4047-9FE1-30881297BB6D}"/>
    <cellStyle name="Normal 2 3 4 2 4 3 3 2 6" xfId="44312" xr:uid="{E116363E-A326-4DE1-9992-3143CBF4CDD2}"/>
    <cellStyle name="Normal 2 3 4 2 4 3 3 3" xfId="10602" xr:uid="{B1221683-E85A-480C-BFB6-7DB8BD83207B}"/>
    <cellStyle name="Normal 2 3 4 2 4 3 3 3 2" xfId="24292" xr:uid="{E8F85218-07BE-4115-A2AF-C14E4917C5E3}"/>
    <cellStyle name="Normal 2 3 4 2 4 3 3 3 2 2" xfId="37984" xr:uid="{449D7106-F390-4379-8495-CC7B35DA17A9}"/>
    <cellStyle name="Normal 2 3 4 2 4 3 3 3 2 3" xfId="52868" xr:uid="{CA2DC33B-200D-40D9-8AFC-54E3BA9268CB}"/>
    <cellStyle name="Normal 2 3 4 2 4 3 3 3 3" xfId="17448" xr:uid="{A0917E58-7C11-416F-921D-667D0CAD0400}"/>
    <cellStyle name="Normal 2 3 4 2 4 3 3 3 4" xfId="31138" xr:uid="{B12C0488-59D5-4CD8-9067-7D5EBCBADDC8}"/>
    <cellStyle name="Normal 2 3 4 2 4 3 3 3 5" xfId="46022" xr:uid="{3C669A6C-9829-4466-85F9-C6A09DF7388F}"/>
    <cellStyle name="Normal 2 3 4 2 4 3 3 4" xfId="20870" xr:uid="{A1CE216A-1523-442E-A4B6-6E26AB907DE4}"/>
    <cellStyle name="Normal 2 3 4 2 4 3 3 4 2" xfId="34562" xr:uid="{9698986A-3036-40F4-BD86-D83DA6D490F4}"/>
    <cellStyle name="Normal 2 3 4 2 4 3 3 4 3" xfId="49446" xr:uid="{FEAD3054-50E5-4340-9930-55ED8355F0FC}"/>
    <cellStyle name="Normal 2 3 4 2 4 3 3 5" xfId="14026" xr:uid="{F18CF631-9F5C-4A55-BFA2-36BF7D97AD74}"/>
    <cellStyle name="Normal 2 3 4 2 4 3 3 6" xfId="27716" xr:uid="{55ED156D-0F22-4677-83BA-235A0B21BC3D}"/>
    <cellStyle name="Normal 2 3 4 2 4 3 3 7" xfId="42600" xr:uid="{13C335B6-4038-4CF8-B71A-CDA199A25F28}"/>
    <cellStyle name="Normal 2 3 4 2 4 3 4" xfId="7180" xr:uid="{91C029A6-2DCF-4018-B86D-AA4A0D50DB89}"/>
    <cellStyle name="Normal 2 3 4 2 4 3 4 2" xfId="8893" xr:uid="{400F8460-F52F-437C-A4BD-94CF3644796D}"/>
    <cellStyle name="Normal 2 3 4 2 4 3 4 2 2" xfId="12315" xr:uid="{D9F6F87B-3954-4672-9E35-A94EA3B1A38B}"/>
    <cellStyle name="Normal 2 3 4 2 4 3 4 2 2 2" xfId="26005" xr:uid="{2EB2C799-5459-420B-A15D-ECCE20063C42}"/>
    <cellStyle name="Normal 2 3 4 2 4 3 4 2 2 2 2" xfId="39697" xr:uid="{F6D1F342-7976-4381-932A-7467B80CE10F}"/>
    <cellStyle name="Normal 2 3 4 2 4 3 4 2 2 2 3" xfId="54581" xr:uid="{C0665844-34A0-4D95-B5F3-80C2F2767986}"/>
    <cellStyle name="Normal 2 3 4 2 4 3 4 2 2 3" xfId="19161" xr:uid="{B25B6E35-F976-482D-8A47-82DDA140D684}"/>
    <cellStyle name="Normal 2 3 4 2 4 3 4 2 2 4" xfId="32851" xr:uid="{BD8FD728-4E3A-463D-BA8D-D2940409799D}"/>
    <cellStyle name="Normal 2 3 4 2 4 3 4 2 2 5" xfId="47735" xr:uid="{2B591689-9F4E-4F8B-BE68-414B9532FE49}"/>
    <cellStyle name="Normal 2 3 4 2 4 3 4 2 3" xfId="22583" xr:uid="{781CE47A-156A-42CD-8305-05E3CB6A1FFE}"/>
    <cellStyle name="Normal 2 3 4 2 4 3 4 2 3 2" xfId="36275" xr:uid="{EAA0F61E-6DA5-4022-8253-F4DB09832274}"/>
    <cellStyle name="Normal 2 3 4 2 4 3 4 2 3 3" xfId="51159" xr:uid="{F569AA95-E069-4D5E-9FF0-C6D61784FA72}"/>
    <cellStyle name="Normal 2 3 4 2 4 3 4 2 4" xfId="15739" xr:uid="{30BD8E84-2FC6-400B-A93A-0ED67442E810}"/>
    <cellStyle name="Normal 2 3 4 2 4 3 4 2 5" xfId="29429" xr:uid="{72174758-D1E8-45B0-A107-5FD12C4AB655}"/>
    <cellStyle name="Normal 2 3 4 2 4 3 4 2 6" xfId="44313" xr:uid="{D445116E-0C44-4046-8C3D-108F2BDD20F2}"/>
    <cellStyle name="Normal 2 3 4 2 4 3 4 3" xfId="10603" xr:uid="{FDD37401-0787-4D86-93CF-10617EDBD001}"/>
    <cellStyle name="Normal 2 3 4 2 4 3 4 3 2" xfId="24293" xr:uid="{5D5BC1B0-027B-4E24-9A55-4732FB79132A}"/>
    <cellStyle name="Normal 2 3 4 2 4 3 4 3 2 2" xfId="37985" xr:uid="{DB897698-321D-4427-8BD9-9DF2D5C27170}"/>
    <cellStyle name="Normal 2 3 4 2 4 3 4 3 2 3" xfId="52869" xr:uid="{027A8184-8F10-4C20-AE90-062B0E057F20}"/>
    <cellStyle name="Normal 2 3 4 2 4 3 4 3 3" xfId="17449" xr:uid="{7714CB9E-1594-4831-8CD2-06000AE5D6C5}"/>
    <cellStyle name="Normal 2 3 4 2 4 3 4 3 4" xfId="31139" xr:uid="{57E8626D-0E27-4948-9EA5-5D2D0FA4E9C4}"/>
    <cellStyle name="Normal 2 3 4 2 4 3 4 3 5" xfId="46023" xr:uid="{DEE93A4F-5F06-4F0B-B8EF-957B07E87E03}"/>
    <cellStyle name="Normal 2 3 4 2 4 3 4 4" xfId="20871" xr:uid="{69A69B1F-A36A-465E-9744-67AE763C794F}"/>
    <cellStyle name="Normal 2 3 4 2 4 3 4 4 2" xfId="34563" xr:uid="{04A4E239-EA57-4559-B8C2-3815D06B630F}"/>
    <cellStyle name="Normal 2 3 4 2 4 3 4 4 3" xfId="49447" xr:uid="{767D9A49-049E-4790-81F4-52A805998CCA}"/>
    <cellStyle name="Normal 2 3 4 2 4 3 4 5" xfId="14027" xr:uid="{D2E017CC-7B15-49C9-8A7D-484DBA222AE1}"/>
    <cellStyle name="Normal 2 3 4 2 4 3 4 6" xfId="27717" xr:uid="{EBE6A99A-A9CC-4209-AC3D-834127F0E4BD}"/>
    <cellStyle name="Normal 2 3 4 2 4 3 4 7" xfId="42601" xr:uid="{4A3B5696-AF97-4030-BC3E-1F42CABB59B9}"/>
    <cellStyle name="Normal 2 3 4 2 4 3 5" xfId="8889" xr:uid="{CB84931E-D04B-4B54-8953-AC3E37B58608}"/>
    <cellStyle name="Normal 2 3 4 2 4 3 5 2" xfId="12311" xr:uid="{DDC0F7FB-459D-42D9-A2FE-781E217B3055}"/>
    <cellStyle name="Normal 2 3 4 2 4 3 5 2 2" xfId="26001" xr:uid="{52989EBF-4535-41A7-A73B-78C0422A88B1}"/>
    <cellStyle name="Normal 2 3 4 2 4 3 5 2 2 2" xfId="39693" xr:uid="{0CCE09CC-CD67-44F9-A201-F63365D9BCC2}"/>
    <cellStyle name="Normal 2 3 4 2 4 3 5 2 2 3" xfId="54577" xr:uid="{9EE619FB-2AA6-4C01-9D5F-F49D4640550C}"/>
    <cellStyle name="Normal 2 3 4 2 4 3 5 2 3" xfId="19157" xr:uid="{C6EE8D9D-68EF-43DA-B975-8350EB5D4C88}"/>
    <cellStyle name="Normal 2 3 4 2 4 3 5 2 4" xfId="32847" xr:uid="{1FA83D31-069B-47C6-B7E8-05C7D471819E}"/>
    <cellStyle name="Normal 2 3 4 2 4 3 5 2 5" xfId="47731" xr:uid="{DE652BC1-0C9D-44D9-8EF6-A3DF033E96AD}"/>
    <cellStyle name="Normal 2 3 4 2 4 3 5 3" xfId="22579" xr:uid="{901ABAFB-4956-4568-ABF5-73C95A7E0076}"/>
    <cellStyle name="Normal 2 3 4 2 4 3 5 3 2" xfId="36271" xr:uid="{8F7A83C3-5AD3-4303-9D98-F81EB13DA2F0}"/>
    <cellStyle name="Normal 2 3 4 2 4 3 5 3 3" xfId="51155" xr:uid="{0A6F09AD-AE64-4E0C-AA58-0CF650FE1509}"/>
    <cellStyle name="Normal 2 3 4 2 4 3 5 4" xfId="15735" xr:uid="{F6379D7E-CF93-4E11-9533-626559F303CE}"/>
    <cellStyle name="Normal 2 3 4 2 4 3 5 5" xfId="29425" xr:uid="{BE1C6EDC-4E7D-4897-B017-A05D4D9B5869}"/>
    <cellStyle name="Normal 2 3 4 2 4 3 5 6" xfId="44309" xr:uid="{D1BE886E-F209-4B06-A75A-568E726D9D86}"/>
    <cellStyle name="Normal 2 3 4 2 4 3 6" xfId="10599" xr:uid="{0DB280CE-5D24-4C0E-894D-88697F1CF278}"/>
    <cellStyle name="Normal 2 3 4 2 4 3 6 2" xfId="24289" xr:uid="{E529B2EE-CF38-4196-ABA3-801AA95E0DDB}"/>
    <cellStyle name="Normal 2 3 4 2 4 3 6 2 2" xfId="37981" xr:uid="{8F352CA0-8518-4443-8BE9-C307BCEEC00B}"/>
    <cellStyle name="Normal 2 3 4 2 4 3 6 2 3" xfId="52865" xr:uid="{947D1433-B0D0-4691-B624-F3EBBF4C9E3A}"/>
    <cellStyle name="Normal 2 3 4 2 4 3 6 3" xfId="17445" xr:uid="{F0D10D41-AE3D-42C8-BF8F-F2F222D7BF78}"/>
    <cellStyle name="Normal 2 3 4 2 4 3 6 4" xfId="31135" xr:uid="{00AF937F-F0FB-4EDA-9CA6-4411785679BD}"/>
    <cellStyle name="Normal 2 3 4 2 4 3 6 5" xfId="46019" xr:uid="{E6D1E9F2-FDBE-47FC-8159-AA20147050C9}"/>
    <cellStyle name="Normal 2 3 4 2 4 3 7" xfId="20867" xr:uid="{5BBAE7D1-79FB-4941-8615-73B5FD242A55}"/>
    <cellStyle name="Normal 2 3 4 2 4 3 7 2" xfId="34559" xr:uid="{A1F1AC99-2E24-40EE-944D-3DFF033DE34F}"/>
    <cellStyle name="Normal 2 3 4 2 4 3 7 3" xfId="49443" xr:uid="{037F21BF-1743-4832-B37E-D4E2DB53B39F}"/>
    <cellStyle name="Normal 2 3 4 2 4 3 8" xfId="14023" xr:uid="{FC7BB3A2-8181-4764-8CB1-B7AEFDBEB4EE}"/>
    <cellStyle name="Normal 2 3 4 2 4 3 9" xfId="27713" xr:uid="{E95902DB-1D09-430B-8A7B-B1734994702B}"/>
    <cellStyle name="Normal 2 3 4 2 4 4" xfId="7181" xr:uid="{1DC89B73-DA04-4440-A8B0-5A5B63E81C8E}"/>
    <cellStyle name="Normal 2 3 4 2 4 4 2" xfId="7182" xr:uid="{4FE20DF3-E6A8-444D-A399-8DB711F0C25C}"/>
    <cellStyle name="Normal 2 3 4 2 4 4 2 2" xfId="8895" xr:uid="{BB47A0F4-4A52-45CF-ADCA-0E8CD7177A41}"/>
    <cellStyle name="Normal 2 3 4 2 4 4 2 2 2" xfId="12317" xr:uid="{F9C9DD36-4AC6-48C4-860D-9CA33816ED86}"/>
    <cellStyle name="Normal 2 3 4 2 4 4 2 2 2 2" xfId="26007" xr:uid="{5381986D-4D6A-4E88-A96B-ED2C5333AED0}"/>
    <cellStyle name="Normal 2 3 4 2 4 4 2 2 2 2 2" xfId="39699" xr:uid="{F6E4D46B-871B-4428-8BB3-632ADA8E720B}"/>
    <cellStyle name="Normal 2 3 4 2 4 4 2 2 2 2 3" xfId="54583" xr:uid="{9222862A-3FD2-4D00-897F-2AFFF7F5C359}"/>
    <cellStyle name="Normal 2 3 4 2 4 4 2 2 2 3" xfId="19163" xr:uid="{F79E64F0-AB07-46F5-AE10-875EB27DBD67}"/>
    <cellStyle name="Normal 2 3 4 2 4 4 2 2 2 4" xfId="32853" xr:uid="{C823824C-9455-46F6-B95B-F02470505E15}"/>
    <cellStyle name="Normal 2 3 4 2 4 4 2 2 2 5" xfId="47737" xr:uid="{A8098E8C-AF49-4D23-8B9F-2EB800D09711}"/>
    <cellStyle name="Normal 2 3 4 2 4 4 2 2 3" xfId="22585" xr:uid="{929ABD94-D19B-45C1-B545-73BCAB35C056}"/>
    <cellStyle name="Normal 2 3 4 2 4 4 2 2 3 2" xfId="36277" xr:uid="{F0E48944-F20E-46B6-A6DB-20CBE106D3F5}"/>
    <cellStyle name="Normal 2 3 4 2 4 4 2 2 3 3" xfId="51161" xr:uid="{5E654A22-B2EA-4FDD-90C3-CD21DB2F657F}"/>
    <cellStyle name="Normal 2 3 4 2 4 4 2 2 4" xfId="15741" xr:uid="{C1988A15-6CD2-4B6B-9BC8-B7033E779D50}"/>
    <cellStyle name="Normal 2 3 4 2 4 4 2 2 5" xfId="29431" xr:uid="{D3342761-AAEF-4AD1-A2F1-B0F0497D3287}"/>
    <cellStyle name="Normal 2 3 4 2 4 4 2 2 6" xfId="44315" xr:uid="{8CA9566D-3FFE-4123-B362-5F477E2DCDCF}"/>
    <cellStyle name="Normal 2 3 4 2 4 4 2 3" xfId="10605" xr:uid="{4E1681F0-DE6E-4F8F-99B8-088B23F0A39E}"/>
    <cellStyle name="Normal 2 3 4 2 4 4 2 3 2" xfId="24295" xr:uid="{20373744-1C61-495B-855C-7F69DB34DFE8}"/>
    <cellStyle name="Normal 2 3 4 2 4 4 2 3 2 2" xfId="37987" xr:uid="{DD935915-E23C-4FB0-B843-973FD1358993}"/>
    <cellStyle name="Normal 2 3 4 2 4 4 2 3 2 3" xfId="52871" xr:uid="{00A36397-DC11-4E97-9B54-4CA3F960B81D}"/>
    <cellStyle name="Normal 2 3 4 2 4 4 2 3 3" xfId="17451" xr:uid="{F3BB2729-816B-42C8-9C55-245E64B68FCA}"/>
    <cellStyle name="Normal 2 3 4 2 4 4 2 3 4" xfId="31141" xr:uid="{09F9F1CC-99E5-45DF-B997-5A7EC1DDF9C8}"/>
    <cellStyle name="Normal 2 3 4 2 4 4 2 3 5" xfId="46025" xr:uid="{435B113C-8A4A-428A-A240-1D63DC68856D}"/>
    <cellStyle name="Normal 2 3 4 2 4 4 2 4" xfId="20873" xr:uid="{26302503-52D0-4EB4-B139-A228C5359CA6}"/>
    <cellStyle name="Normal 2 3 4 2 4 4 2 4 2" xfId="34565" xr:uid="{48D81777-7916-4CF0-934A-25AB365C7B1B}"/>
    <cellStyle name="Normal 2 3 4 2 4 4 2 4 3" xfId="49449" xr:uid="{BAFFA09A-1EED-49BA-940F-DFB4C31A35E9}"/>
    <cellStyle name="Normal 2 3 4 2 4 4 2 5" xfId="14029" xr:uid="{F5A9431F-C5D0-46B0-B6C7-2A6A2264FB50}"/>
    <cellStyle name="Normal 2 3 4 2 4 4 2 6" xfId="27719" xr:uid="{9372C045-002A-4CB1-9421-9A7700996456}"/>
    <cellStyle name="Normal 2 3 4 2 4 4 2 7" xfId="42603" xr:uid="{51BC01F3-1223-46EC-AB42-3BFE4F0FF164}"/>
    <cellStyle name="Normal 2 3 4 2 4 4 3" xfId="8894" xr:uid="{3A0F84B0-D486-4FE9-BA95-5202B3EBE30F}"/>
    <cellStyle name="Normal 2 3 4 2 4 4 3 2" xfId="12316" xr:uid="{F7A0E95F-1873-4DAA-9DAB-7AB6F13C2B60}"/>
    <cellStyle name="Normal 2 3 4 2 4 4 3 2 2" xfId="26006" xr:uid="{78957DDC-A19E-49D2-B2C6-0911BBC84B0A}"/>
    <cellStyle name="Normal 2 3 4 2 4 4 3 2 2 2" xfId="39698" xr:uid="{04DB1848-11E5-4FED-99AF-14D57497A86C}"/>
    <cellStyle name="Normal 2 3 4 2 4 4 3 2 2 3" xfId="54582" xr:uid="{AD202532-CBFC-4F9B-A87D-F057E1D808F6}"/>
    <cellStyle name="Normal 2 3 4 2 4 4 3 2 3" xfId="19162" xr:uid="{F11E4A98-6215-4C9A-A6FC-54F91143F293}"/>
    <cellStyle name="Normal 2 3 4 2 4 4 3 2 4" xfId="32852" xr:uid="{E6B976C3-08D0-4CEE-B7A7-D156E055F069}"/>
    <cellStyle name="Normal 2 3 4 2 4 4 3 2 5" xfId="47736" xr:uid="{ECF0A030-3644-4AFE-95F0-12B2BE4778D5}"/>
    <cellStyle name="Normal 2 3 4 2 4 4 3 3" xfId="22584" xr:uid="{04384C2E-2C98-4D37-BA50-4243AA959BA6}"/>
    <cellStyle name="Normal 2 3 4 2 4 4 3 3 2" xfId="36276" xr:uid="{3A2A4B3E-8CE5-4B35-B6BF-47516E268A51}"/>
    <cellStyle name="Normal 2 3 4 2 4 4 3 3 3" xfId="51160" xr:uid="{B2A90B05-D71C-426E-9961-BA507D0A67DF}"/>
    <cellStyle name="Normal 2 3 4 2 4 4 3 4" xfId="15740" xr:uid="{E31239EA-69B1-41A1-89D9-A1D5157B028B}"/>
    <cellStyle name="Normal 2 3 4 2 4 4 3 5" xfId="29430" xr:uid="{348E864B-8769-4596-9FDA-40C7DA10E4B8}"/>
    <cellStyle name="Normal 2 3 4 2 4 4 3 6" xfId="44314" xr:uid="{35B7E6AB-2EC8-49AC-A907-0D05B6E0B076}"/>
    <cellStyle name="Normal 2 3 4 2 4 4 4" xfId="10604" xr:uid="{E370B7A1-9A1F-4E63-9D82-A17FBC908E4C}"/>
    <cellStyle name="Normal 2 3 4 2 4 4 4 2" xfId="24294" xr:uid="{AA31728E-EB7E-4ABF-977B-8EF4AFD481B2}"/>
    <cellStyle name="Normal 2 3 4 2 4 4 4 2 2" xfId="37986" xr:uid="{A3378424-07F6-4546-AC7C-4105003F8B1E}"/>
    <cellStyle name="Normal 2 3 4 2 4 4 4 2 3" xfId="52870" xr:uid="{1B720675-F7F7-4DE5-A644-BD0BF192D691}"/>
    <cellStyle name="Normal 2 3 4 2 4 4 4 3" xfId="17450" xr:uid="{F3871625-B74F-4179-AFC1-98D5B3814597}"/>
    <cellStyle name="Normal 2 3 4 2 4 4 4 4" xfId="31140" xr:uid="{3BB87ED9-0170-4E6E-B430-72A8B9958D48}"/>
    <cellStyle name="Normal 2 3 4 2 4 4 4 5" xfId="46024" xr:uid="{19A4EA96-4ADA-4E9C-A1D2-81477610911E}"/>
    <cellStyle name="Normal 2 3 4 2 4 4 5" xfId="20872" xr:uid="{FF92F4E3-E1F2-49BE-AF90-3C42666F95C2}"/>
    <cellStyle name="Normal 2 3 4 2 4 4 5 2" xfId="34564" xr:uid="{85E041BC-ABF6-4B08-B33E-1106E71D8778}"/>
    <cellStyle name="Normal 2 3 4 2 4 4 5 3" xfId="49448" xr:uid="{171FF195-89A2-4A45-8D2C-0DD5249518E6}"/>
    <cellStyle name="Normal 2 3 4 2 4 4 6" xfId="14028" xr:uid="{0C6BC9AA-18A7-4FDC-BC8F-8016F2DF3BA6}"/>
    <cellStyle name="Normal 2 3 4 2 4 4 7" xfId="27718" xr:uid="{62FAE6B9-2890-44BD-A6B1-8C764F578FF6}"/>
    <cellStyle name="Normal 2 3 4 2 4 4 8" xfId="42602" xr:uid="{318EA1FA-3C64-486F-8407-432499D32AE2}"/>
    <cellStyle name="Normal 2 3 4 2 4 5" xfId="7183" xr:uid="{A4A3D390-AA0C-4F13-AE69-7860B29DFEBF}"/>
    <cellStyle name="Normal 2 3 4 2 4 5 2" xfId="8896" xr:uid="{475FF35B-15AD-4960-B738-8CC3D00C41A6}"/>
    <cellStyle name="Normal 2 3 4 2 4 5 2 2" xfId="12318" xr:uid="{98A45B45-0DCA-40D9-A85A-DA1D732C2F38}"/>
    <cellStyle name="Normal 2 3 4 2 4 5 2 2 2" xfId="26008" xr:uid="{0C6BDDE9-B03D-433D-ACCC-55FF9FC367E7}"/>
    <cellStyle name="Normal 2 3 4 2 4 5 2 2 2 2" xfId="39700" xr:uid="{E639862A-271E-4799-918E-6669625BE935}"/>
    <cellStyle name="Normal 2 3 4 2 4 5 2 2 2 3" xfId="54584" xr:uid="{7DFBB90E-C727-4FDB-8EE6-E320CF1E3AD6}"/>
    <cellStyle name="Normal 2 3 4 2 4 5 2 2 3" xfId="19164" xr:uid="{CC2630C7-B025-46E5-909F-E2B599CF214D}"/>
    <cellStyle name="Normal 2 3 4 2 4 5 2 2 4" xfId="32854" xr:uid="{EE2E04BB-C39E-49AB-A628-DA3B56B827A5}"/>
    <cellStyle name="Normal 2 3 4 2 4 5 2 2 5" xfId="47738" xr:uid="{A7FA9CE2-425A-42A4-A27A-A6C8F8B4D63F}"/>
    <cellStyle name="Normal 2 3 4 2 4 5 2 3" xfId="22586" xr:uid="{6E69936A-BC25-46D1-B223-D4282958986F}"/>
    <cellStyle name="Normal 2 3 4 2 4 5 2 3 2" xfId="36278" xr:uid="{96C80376-96FC-40BB-9F90-84999BF5292C}"/>
    <cellStyle name="Normal 2 3 4 2 4 5 2 3 3" xfId="51162" xr:uid="{B38C6C72-FFD8-4C1E-812E-D2D8076EE6AB}"/>
    <cellStyle name="Normal 2 3 4 2 4 5 2 4" xfId="15742" xr:uid="{0FCA7324-CD8C-4924-89D0-8A428D5C8DF6}"/>
    <cellStyle name="Normal 2 3 4 2 4 5 2 5" xfId="29432" xr:uid="{2FAB000B-8A49-4EE7-A3FF-A2285C699D9D}"/>
    <cellStyle name="Normal 2 3 4 2 4 5 2 6" xfId="44316" xr:uid="{00540473-2FCA-4A23-884F-8142E0F1AC4F}"/>
    <cellStyle name="Normal 2 3 4 2 4 5 3" xfId="10606" xr:uid="{1519C1E8-44A3-4726-9780-42AEE91E0D8A}"/>
    <cellStyle name="Normal 2 3 4 2 4 5 3 2" xfId="24296" xr:uid="{86E6DB4F-DB61-4C01-AB27-A236AF53C4EB}"/>
    <cellStyle name="Normal 2 3 4 2 4 5 3 2 2" xfId="37988" xr:uid="{54C3E89D-3FB4-49D0-A29D-5D29FFE88362}"/>
    <cellStyle name="Normal 2 3 4 2 4 5 3 2 3" xfId="52872" xr:uid="{3313251D-DC7F-4142-BB69-7C4B43761116}"/>
    <cellStyle name="Normal 2 3 4 2 4 5 3 3" xfId="17452" xr:uid="{F9036835-87E1-4999-B6F1-2FFE4F6CD32B}"/>
    <cellStyle name="Normal 2 3 4 2 4 5 3 4" xfId="31142" xr:uid="{314157E3-6CA4-4A70-85B3-1EB4D16F9AAA}"/>
    <cellStyle name="Normal 2 3 4 2 4 5 3 5" xfId="46026" xr:uid="{AB43CB40-4C66-47A9-BD18-C11AC244667F}"/>
    <cellStyle name="Normal 2 3 4 2 4 5 4" xfId="20874" xr:uid="{C16A4E51-C37E-46EF-A62C-57021F024024}"/>
    <cellStyle name="Normal 2 3 4 2 4 5 4 2" xfId="34566" xr:uid="{3136504B-4B71-434A-849F-2C9A830414C9}"/>
    <cellStyle name="Normal 2 3 4 2 4 5 4 3" xfId="49450" xr:uid="{173EA1B4-E135-4A36-AEA5-E99713C5A908}"/>
    <cellStyle name="Normal 2 3 4 2 4 5 5" xfId="14030" xr:uid="{239C88BD-0536-4306-B757-523C31562956}"/>
    <cellStyle name="Normal 2 3 4 2 4 5 6" xfId="27720" xr:uid="{B693E6D6-5AE9-4EAD-BB3E-160B5F07E1E5}"/>
    <cellStyle name="Normal 2 3 4 2 4 5 7" xfId="42604" xr:uid="{089739D6-581E-4DF7-A055-1DBFF1805614}"/>
    <cellStyle name="Normal 2 3 4 2 4 6" xfId="7184" xr:uid="{5C344240-4F9A-4052-AC86-DC35AD27DCCC}"/>
    <cellStyle name="Normal 2 3 4 2 4 6 2" xfId="8897" xr:uid="{7EFD81F8-2427-4B83-B497-A4961E399637}"/>
    <cellStyle name="Normal 2 3 4 2 4 6 2 2" xfId="12319" xr:uid="{1A89A8EB-676B-46D9-9B63-39AA9C2F473D}"/>
    <cellStyle name="Normal 2 3 4 2 4 6 2 2 2" xfId="26009" xr:uid="{D0B57FE2-3CDD-45B1-844D-492AB4675A59}"/>
    <cellStyle name="Normal 2 3 4 2 4 6 2 2 2 2" xfId="39701" xr:uid="{7C9196A3-2023-4666-9D3A-94BF13FD196A}"/>
    <cellStyle name="Normal 2 3 4 2 4 6 2 2 2 3" xfId="54585" xr:uid="{9666C986-9F96-402F-9159-9F66BCBF636C}"/>
    <cellStyle name="Normal 2 3 4 2 4 6 2 2 3" xfId="19165" xr:uid="{EB1A83A5-C4E2-48FC-BEC9-C9225BC13665}"/>
    <cellStyle name="Normal 2 3 4 2 4 6 2 2 4" xfId="32855" xr:uid="{106D8128-5560-4872-BF5A-FF5AF31C6D7A}"/>
    <cellStyle name="Normal 2 3 4 2 4 6 2 2 5" xfId="47739" xr:uid="{4FF2F829-770C-4185-A011-B631DFD9F5F4}"/>
    <cellStyle name="Normal 2 3 4 2 4 6 2 3" xfId="22587" xr:uid="{D7D3F68F-8582-48FA-A6C3-9C24ABFEEB7F}"/>
    <cellStyle name="Normal 2 3 4 2 4 6 2 3 2" xfId="36279" xr:uid="{933C83E2-5794-46B9-9849-198420706D67}"/>
    <cellStyle name="Normal 2 3 4 2 4 6 2 3 3" xfId="51163" xr:uid="{85E325BE-F9E6-4DC8-AD21-5FE63B3A9712}"/>
    <cellStyle name="Normal 2 3 4 2 4 6 2 4" xfId="15743" xr:uid="{30B14741-4512-4739-BF7D-DC09F37D6D43}"/>
    <cellStyle name="Normal 2 3 4 2 4 6 2 5" xfId="29433" xr:uid="{61F85E60-2AD3-4BA4-896B-B3FE21A3BA7A}"/>
    <cellStyle name="Normal 2 3 4 2 4 6 2 6" xfId="44317" xr:uid="{A27C902B-3C52-4C94-B5C0-7E11B0D2A000}"/>
    <cellStyle name="Normal 2 3 4 2 4 6 3" xfId="10607" xr:uid="{3246450F-17DD-4395-98B0-E3D63D58525A}"/>
    <cellStyle name="Normal 2 3 4 2 4 6 3 2" xfId="24297" xr:uid="{E0D57261-B9D5-4F63-9C61-354293CCEE90}"/>
    <cellStyle name="Normal 2 3 4 2 4 6 3 2 2" xfId="37989" xr:uid="{A35A1446-9CE7-4DF8-BC5D-22193D9948BC}"/>
    <cellStyle name="Normal 2 3 4 2 4 6 3 2 3" xfId="52873" xr:uid="{ADF42484-5C21-443E-B3B0-82CEB2D63EA5}"/>
    <cellStyle name="Normal 2 3 4 2 4 6 3 3" xfId="17453" xr:uid="{2B5A3CCF-3DE6-4D60-B9A5-CD09C22ABC0C}"/>
    <cellStyle name="Normal 2 3 4 2 4 6 3 4" xfId="31143" xr:uid="{5CB7A302-8560-47B4-B94F-8A5C0DD6B88D}"/>
    <cellStyle name="Normal 2 3 4 2 4 6 3 5" xfId="46027" xr:uid="{062013EB-6C52-4BF2-AA10-48C61F5D0798}"/>
    <cellStyle name="Normal 2 3 4 2 4 6 4" xfId="20875" xr:uid="{440ED3BA-B7AF-435A-9803-8CC0C13DD70C}"/>
    <cellStyle name="Normal 2 3 4 2 4 6 4 2" xfId="34567" xr:uid="{2EE9C2E0-189D-4D50-BFA9-0EAB3DE2C196}"/>
    <cellStyle name="Normal 2 3 4 2 4 6 4 3" xfId="49451" xr:uid="{805AFA69-A4EC-446D-BEC2-5635D81CB31C}"/>
    <cellStyle name="Normal 2 3 4 2 4 6 5" xfId="14031" xr:uid="{CB025B84-0728-41FA-92DF-AEDB3A63DA27}"/>
    <cellStyle name="Normal 2 3 4 2 4 6 6" xfId="27721" xr:uid="{81EFC772-99ED-4574-A5A0-113BCDA76EDF}"/>
    <cellStyle name="Normal 2 3 4 2 4 6 7" xfId="42605" xr:uid="{7886407E-80AF-466E-8623-56604263F179}"/>
    <cellStyle name="Normal 2 3 4 2 4 7" xfId="8883" xr:uid="{5DB84456-4F17-40EE-BB1F-B845B1719A20}"/>
    <cellStyle name="Normal 2 3 4 2 4 7 2" xfId="12305" xr:uid="{9F2C79CC-3217-4DBB-A3B6-E9F7ADDF9BF4}"/>
    <cellStyle name="Normal 2 3 4 2 4 7 2 2" xfId="25995" xr:uid="{55BA48A2-BF11-499E-A58D-41593DFA0861}"/>
    <cellStyle name="Normal 2 3 4 2 4 7 2 2 2" xfId="39687" xr:uid="{B32B468D-83C5-4094-9758-71E31416E24B}"/>
    <cellStyle name="Normal 2 3 4 2 4 7 2 2 3" xfId="54571" xr:uid="{45D1C468-D109-41AB-8573-7F0A39B6242B}"/>
    <cellStyle name="Normal 2 3 4 2 4 7 2 3" xfId="19151" xr:uid="{2040B096-C8E1-432D-9BA4-C2A7545C0160}"/>
    <cellStyle name="Normal 2 3 4 2 4 7 2 4" xfId="32841" xr:uid="{02258C25-F48C-4D6F-B88B-E3ECFB19A341}"/>
    <cellStyle name="Normal 2 3 4 2 4 7 2 5" xfId="47725" xr:uid="{1FB521B7-33B9-4B8F-A256-FD8C9A44E150}"/>
    <cellStyle name="Normal 2 3 4 2 4 7 3" xfId="22573" xr:uid="{1D13893F-9F70-4BEB-B3D7-00D3E7F6A92F}"/>
    <cellStyle name="Normal 2 3 4 2 4 7 3 2" xfId="36265" xr:uid="{F9638A12-32B0-42EA-9268-23F887441D59}"/>
    <cellStyle name="Normal 2 3 4 2 4 7 3 3" xfId="51149" xr:uid="{9DDCF254-9CFE-49BF-9B26-479470B7E734}"/>
    <cellStyle name="Normal 2 3 4 2 4 7 4" xfId="15729" xr:uid="{9DEFE37B-A4D9-4863-9A0E-15344F0AB6D9}"/>
    <cellStyle name="Normal 2 3 4 2 4 7 5" xfId="29419" xr:uid="{26580A72-C7B9-46EF-9E7C-B0D768CE14B6}"/>
    <cellStyle name="Normal 2 3 4 2 4 7 6" xfId="44303" xr:uid="{B0A47029-1C87-4803-B36E-7547F985D21F}"/>
    <cellStyle name="Normal 2 3 4 2 4 8" xfId="10593" xr:uid="{050AD333-C5EC-40B2-9BB0-14C0B63F7E6F}"/>
    <cellStyle name="Normal 2 3 4 2 4 8 2" xfId="24283" xr:uid="{E8EF9129-3D14-496A-BE27-F668498E17A7}"/>
    <cellStyle name="Normal 2 3 4 2 4 8 2 2" xfId="37975" xr:uid="{EC60F280-AD21-4BE3-92B7-75ECEA83F8E9}"/>
    <cellStyle name="Normal 2 3 4 2 4 8 2 3" xfId="52859" xr:uid="{844C9EA1-381B-4FD2-B378-924613AEE3B3}"/>
    <cellStyle name="Normal 2 3 4 2 4 8 3" xfId="17439" xr:uid="{D4294956-387E-4BFF-9678-FFC10FD3029F}"/>
    <cellStyle name="Normal 2 3 4 2 4 8 4" xfId="31129" xr:uid="{5D16008A-965A-4E72-BBD4-B2E0F0D2C50E}"/>
    <cellStyle name="Normal 2 3 4 2 4 8 5" xfId="46013" xr:uid="{AD1376C7-921C-463E-8944-CCAA973E0699}"/>
    <cellStyle name="Normal 2 3 4 2 4 9" xfId="20861" xr:uid="{5C4CCFE9-3582-4C62-88B5-029F9E7D48E5}"/>
    <cellStyle name="Normal 2 3 4 2 4 9 2" xfId="34553" xr:uid="{60C07445-88DB-458A-B2C3-831BF3CC03E7}"/>
    <cellStyle name="Normal 2 3 4 2 4 9 3" xfId="49437" xr:uid="{BE582D88-484B-4A03-A409-34938AA1FEDD}"/>
    <cellStyle name="Normal 2 3 4 2 5" xfId="7185" xr:uid="{80065A23-2843-45A1-ACC3-B3D8B8C46BD7}"/>
    <cellStyle name="Normal 2 3 4 2 5 10" xfId="42606" xr:uid="{7ECEDE5F-8919-42CC-9B6D-B53AD83F2613}"/>
    <cellStyle name="Normal 2 3 4 2 5 2" xfId="7186" xr:uid="{AFC66B0A-44DF-4E62-9A3D-039AE145D691}"/>
    <cellStyle name="Normal 2 3 4 2 5 2 2" xfId="7187" xr:uid="{561BBD25-DFB1-46FF-9661-90555C3B4F85}"/>
    <cellStyle name="Normal 2 3 4 2 5 2 2 2" xfId="8900" xr:uid="{BB0919F9-0374-4EEA-828B-E53BBB06CE67}"/>
    <cellStyle name="Normal 2 3 4 2 5 2 2 2 2" xfId="12322" xr:uid="{841A819B-9508-4027-91FA-63588E287E8D}"/>
    <cellStyle name="Normal 2 3 4 2 5 2 2 2 2 2" xfId="26012" xr:uid="{C4745DEF-3521-4327-9D74-4AB96489A48E}"/>
    <cellStyle name="Normal 2 3 4 2 5 2 2 2 2 2 2" xfId="39704" xr:uid="{01B7CE29-FA80-4C29-AB20-C1AE5FEF1303}"/>
    <cellStyle name="Normal 2 3 4 2 5 2 2 2 2 2 3" xfId="54588" xr:uid="{17329999-62D9-421A-9B2B-76762918F954}"/>
    <cellStyle name="Normal 2 3 4 2 5 2 2 2 2 3" xfId="19168" xr:uid="{55F41CC3-42AD-4A56-AE3F-F8471FE77431}"/>
    <cellStyle name="Normal 2 3 4 2 5 2 2 2 2 4" xfId="32858" xr:uid="{4454A266-87F2-41E1-8156-C8DB67D7AC2A}"/>
    <cellStyle name="Normal 2 3 4 2 5 2 2 2 2 5" xfId="47742" xr:uid="{82440944-0576-4EB8-99BF-3B4ADE56F499}"/>
    <cellStyle name="Normal 2 3 4 2 5 2 2 2 3" xfId="22590" xr:uid="{D043C5AB-8C0F-4438-8428-3B706A8A2478}"/>
    <cellStyle name="Normal 2 3 4 2 5 2 2 2 3 2" xfId="36282" xr:uid="{1B0E247F-477F-4626-BBDF-22C4C74177EB}"/>
    <cellStyle name="Normal 2 3 4 2 5 2 2 2 3 3" xfId="51166" xr:uid="{DA3DF7A3-2951-4A4E-886E-F4F4DD2947FB}"/>
    <cellStyle name="Normal 2 3 4 2 5 2 2 2 4" xfId="15746" xr:uid="{86A67DD6-2CFD-48B9-A010-1B819480E48D}"/>
    <cellStyle name="Normal 2 3 4 2 5 2 2 2 5" xfId="29436" xr:uid="{74F6687E-980A-409E-97F3-63C88E048BCD}"/>
    <cellStyle name="Normal 2 3 4 2 5 2 2 2 6" xfId="44320" xr:uid="{DDDF2DA8-85B7-4077-BF60-3E2425D0C9F2}"/>
    <cellStyle name="Normal 2 3 4 2 5 2 2 3" xfId="10610" xr:uid="{AEC3AB39-3E61-462F-8971-34E96BBF55D1}"/>
    <cellStyle name="Normal 2 3 4 2 5 2 2 3 2" xfId="24300" xr:uid="{832EF51C-93B1-4878-8330-CF8E190B1647}"/>
    <cellStyle name="Normal 2 3 4 2 5 2 2 3 2 2" xfId="37992" xr:uid="{1C223EBA-DBED-4BC7-8DA9-B50944201332}"/>
    <cellStyle name="Normal 2 3 4 2 5 2 2 3 2 3" xfId="52876" xr:uid="{21415129-CB70-4E7A-A8E8-9BB0263C5B33}"/>
    <cellStyle name="Normal 2 3 4 2 5 2 2 3 3" xfId="17456" xr:uid="{9510176C-46F7-4A38-96CF-70B945C81883}"/>
    <cellStyle name="Normal 2 3 4 2 5 2 2 3 4" xfId="31146" xr:uid="{F048633A-F251-4485-9AE0-55E0C0825C6C}"/>
    <cellStyle name="Normal 2 3 4 2 5 2 2 3 5" xfId="46030" xr:uid="{8C946BCC-BFE2-4CDA-965E-F17B71001A4C}"/>
    <cellStyle name="Normal 2 3 4 2 5 2 2 4" xfId="20878" xr:uid="{C855D511-8C3E-4180-A332-28A85095BB4B}"/>
    <cellStyle name="Normal 2 3 4 2 5 2 2 4 2" xfId="34570" xr:uid="{15D12BD1-6DE0-41A7-B1E5-540E7D478192}"/>
    <cellStyle name="Normal 2 3 4 2 5 2 2 4 3" xfId="49454" xr:uid="{05672D0D-2E51-43D3-8844-2B0E1A04F900}"/>
    <cellStyle name="Normal 2 3 4 2 5 2 2 5" xfId="14034" xr:uid="{50C0E2FD-1174-44D6-B2CA-0670340597E9}"/>
    <cellStyle name="Normal 2 3 4 2 5 2 2 6" xfId="27724" xr:uid="{670F439C-387D-448C-AED7-F9CE9B96DD8A}"/>
    <cellStyle name="Normal 2 3 4 2 5 2 2 7" xfId="42608" xr:uid="{99790EC1-014B-468A-9F33-71C68A502D6A}"/>
    <cellStyle name="Normal 2 3 4 2 5 2 3" xfId="8899" xr:uid="{DD1736F0-0354-42FE-9B40-F4A3A305EC02}"/>
    <cellStyle name="Normal 2 3 4 2 5 2 3 2" xfId="12321" xr:uid="{AA1135D0-F65A-4A28-9A63-994E6528491E}"/>
    <cellStyle name="Normal 2 3 4 2 5 2 3 2 2" xfId="26011" xr:uid="{31CE6BCE-DBB1-42D6-AE23-E7681E3816D6}"/>
    <cellStyle name="Normal 2 3 4 2 5 2 3 2 2 2" xfId="39703" xr:uid="{79461E9D-C5C5-4821-895D-7CF4F11FD498}"/>
    <cellStyle name="Normal 2 3 4 2 5 2 3 2 2 3" xfId="54587" xr:uid="{24204795-EC8A-4B51-9017-4A936D00CFDE}"/>
    <cellStyle name="Normal 2 3 4 2 5 2 3 2 3" xfId="19167" xr:uid="{46D4D4DC-A6BC-4D7D-BB92-1FD89E67AA31}"/>
    <cellStyle name="Normal 2 3 4 2 5 2 3 2 4" xfId="32857" xr:uid="{4C28D2A0-1847-4D1B-8CC8-FABE6BC694A7}"/>
    <cellStyle name="Normal 2 3 4 2 5 2 3 2 5" xfId="47741" xr:uid="{938C8908-07B5-4AB4-B0D8-BA062BB1ED27}"/>
    <cellStyle name="Normal 2 3 4 2 5 2 3 3" xfId="22589" xr:uid="{88F8A46C-EEBD-4E22-9008-BA95C060316F}"/>
    <cellStyle name="Normal 2 3 4 2 5 2 3 3 2" xfId="36281" xr:uid="{D27679D6-0E4A-45B9-8BD8-F2A38F9BBFE1}"/>
    <cellStyle name="Normal 2 3 4 2 5 2 3 3 3" xfId="51165" xr:uid="{65882D25-5B69-43B6-A2A9-619CFBCCA9B7}"/>
    <cellStyle name="Normal 2 3 4 2 5 2 3 4" xfId="15745" xr:uid="{65F09DF0-6DB6-453B-AC44-2EFF4BCD0CF7}"/>
    <cellStyle name="Normal 2 3 4 2 5 2 3 5" xfId="29435" xr:uid="{EA9A855A-9A34-46F8-9E7B-998D55543883}"/>
    <cellStyle name="Normal 2 3 4 2 5 2 3 6" xfId="44319" xr:uid="{666A180B-377D-4B69-AD2C-EE727D0CFD7C}"/>
    <cellStyle name="Normal 2 3 4 2 5 2 4" xfId="10609" xr:uid="{6AE67927-342D-4180-ABF4-A61E91E6FFD7}"/>
    <cellStyle name="Normal 2 3 4 2 5 2 4 2" xfId="24299" xr:uid="{4C07E0A2-A944-4198-9CB4-9FA50FD5595A}"/>
    <cellStyle name="Normal 2 3 4 2 5 2 4 2 2" xfId="37991" xr:uid="{295E79C0-77EA-40D9-B77F-B39F4FF9EBDC}"/>
    <cellStyle name="Normal 2 3 4 2 5 2 4 2 3" xfId="52875" xr:uid="{C7252CEE-68A0-4B1B-8CB1-81C6EF986B8F}"/>
    <cellStyle name="Normal 2 3 4 2 5 2 4 3" xfId="17455" xr:uid="{79BFEA21-09CD-4CC4-8B5A-23C6FBDC78C6}"/>
    <cellStyle name="Normal 2 3 4 2 5 2 4 4" xfId="31145" xr:uid="{2061E656-041E-45BA-A08C-D85CEDF6B020}"/>
    <cellStyle name="Normal 2 3 4 2 5 2 4 5" xfId="46029" xr:uid="{410982E3-0026-4126-856B-115D0C44D06E}"/>
    <cellStyle name="Normal 2 3 4 2 5 2 5" xfId="20877" xr:uid="{31E26C40-848B-4B9A-A34C-6A587463B5FB}"/>
    <cellStyle name="Normal 2 3 4 2 5 2 5 2" xfId="34569" xr:uid="{ACABFBFF-3B43-4629-9302-9549FE5A31CB}"/>
    <cellStyle name="Normal 2 3 4 2 5 2 5 3" xfId="49453" xr:uid="{0F9AF2CC-10CA-4BA1-A884-76FE9B027306}"/>
    <cellStyle name="Normal 2 3 4 2 5 2 6" xfId="14033" xr:uid="{275FAB3A-09BA-4C8C-BD85-4C70A25A6B01}"/>
    <cellStyle name="Normal 2 3 4 2 5 2 7" xfId="27723" xr:uid="{89AF6892-8A34-4673-8C9F-597E160059B1}"/>
    <cellStyle name="Normal 2 3 4 2 5 2 8" xfId="42607" xr:uid="{B42D2EA5-6EA7-4FB1-A6E4-FED123CA3513}"/>
    <cellStyle name="Normal 2 3 4 2 5 3" xfId="7188" xr:uid="{512CC322-783E-4BF2-9BF6-C762F7F7D5A4}"/>
    <cellStyle name="Normal 2 3 4 2 5 3 2" xfId="8901" xr:uid="{9B20CAF8-EE31-4576-92CD-BFF3C33CFB77}"/>
    <cellStyle name="Normal 2 3 4 2 5 3 2 2" xfId="12323" xr:uid="{F2407659-7367-4BE5-8E56-46D3FA14E985}"/>
    <cellStyle name="Normal 2 3 4 2 5 3 2 2 2" xfId="26013" xr:uid="{81B8BB69-8C22-431A-94FD-F3171F297E83}"/>
    <cellStyle name="Normal 2 3 4 2 5 3 2 2 2 2" xfId="39705" xr:uid="{02C13804-B9EA-40FC-B804-ACB538F0AD39}"/>
    <cellStyle name="Normal 2 3 4 2 5 3 2 2 2 3" xfId="54589" xr:uid="{50613191-4699-4878-9E9E-0D00B083CA92}"/>
    <cellStyle name="Normal 2 3 4 2 5 3 2 2 3" xfId="19169" xr:uid="{B803703D-ED67-43B3-B331-D3B4B743B3AF}"/>
    <cellStyle name="Normal 2 3 4 2 5 3 2 2 4" xfId="32859" xr:uid="{DEF9AC1B-5439-441A-9D3D-4D4114E137B1}"/>
    <cellStyle name="Normal 2 3 4 2 5 3 2 2 5" xfId="47743" xr:uid="{EDAD24D8-A181-4018-8208-952827119032}"/>
    <cellStyle name="Normal 2 3 4 2 5 3 2 3" xfId="22591" xr:uid="{305F806E-04D8-4B9B-AE43-231A0F263845}"/>
    <cellStyle name="Normal 2 3 4 2 5 3 2 3 2" xfId="36283" xr:uid="{FE583909-C7D8-4AD7-89EB-22B811A328A6}"/>
    <cellStyle name="Normal 2 3 4 2 5 3 2 3 3" xfId="51167" xr:uid="{2D098372-244D-4658-87CC-9033F2B9850F}"/>
    <cellStyle name="Normal 2 3 4 2 5 3 2 4" xfId="15747" xr:uid="{D5334BCA-6230-41C3-B88C-A71B0FD33B5B}"/>
    <cellStyle name="Normal 2 3 4 2 5 3 2 5" xfId="29437" xr:uid="{AA1CF00F-13AC-4532-820B-4C4F051BBA09}"/>
    <cellStyle name="Normal 2 3 4 2 5 3 2 6" xfId="44321" xr:uid="{3619070A-B0B1-426B-96C5-3089946AD3B4}"/>
    <cellStyle name="Normal 2 3 4 2 5 3 3" xfId="10611" xr:uid="{D871D905-668A-40A4-A658-F56EBB1FF7C7}"/>
    <cellStyle name="Normal 2 3 4 2 5 3 3 2" xfId="24301" xr:uid="{A1F7E7A4-E3A3-4B53-AF66-FF83D80EFDD9}"/>
    <cellStyle name="Normal 2 3 4 2 5 3 3 2 2" xfId="37993" xr:uid="{E123CE56-8EFC-4CEE-834D-26950408E7C1}"/>
    <cellStyle name="Normal 2 3 4 2 5 3 3 2 3" xfId="52877" xr:uid="{FA16D3B7-B968-4BAA-BBB3-F45AA4A0BC5C}"/>
    <cellStyle name="Normal 2 3 4 2 5 3 3 3" xfId="17457" xr:uid="{72E1031C-5BD2-4D7B-B7E8-F43FA77D1BAD}"/>
    <cellStyle name="Normal 2 3 4 2 5 3 3 4" xfId="31147" xr:uid="{9F7464BE-A1A3-46B5-9021-0B4677F45B5A}"/>
    <cellStyle name="Normal 2 3 4 2 5 3 3 5" xfId="46031" xr:uid="{9042C57C-1E1C-41DB-B409-EDF5F0C2F638}"/>
    <cellStyle name="Normal 2 3 4 2 5 3 4" xfId="20879" xr:uid="{14E82F77-F02C-4894-A5EC-ABB2BB7F42E3}"/>
    <cellStyle name="Normal 2 3 4 2 5 3 4 2" xfId="34571" xr:uid="{1C847ECC-766E-42D5-9F3E-87BD0FF51533}"/>
    <cellStyle name="Normal 2 3 4 2 5 3 4 3" xfId="49455" xr:uid="{6CA3C80C-9CF8-44A8-B5AC-B89C81BEC3D7}"/>
    <cellStyle name="Normal 2 3 4 2 5 3 5" xfId="14035" xr:uid="{C0EBFF82-3323-4DD5-A2CF-4589135C76C8}"/>
    <cellStyle name="Normal 2 3 4 2 5 3 6" xfId="27725" xr:uid="{1BD53F92-A32E-4D6F-BADC-07ABFD979285}"/>
    <cellStyle name="Normal 2 3 4 2 5 3 7" xfId="42609" xr:uid="{EC88FBC6-91BE-4872-BF68-9E95158A5477}"/>
    <cellStyle name="Normal 2 3 4 2 5 4" xfId="7189" xr:uid="{159DC4E6-82CD-4819-8005-96BD28BD3364}"/>
    <cellStyle name="Normal 2 3 4 2 5 4 2" xfId="8902" xr:uid="{3375A4CE-C58C-4C08-805C-8B76907BBFAB}"/>
    <cellStyle name="Normal 2 3 4 2 5 4 2 2" xfId="12324" xr:uid="{4E20B9EF-8C3B-4895-B888-4421A05D9978}"/>
    <cellStyle name="Normal 2 3 4 2 5 4 2 2 2" xfId="26014" xr:uid="{5D1EFC6A-6DCF-444C-BFC5-FDD5A5CFD88D}"/>
    <cellStyle name="Normal 2 3 4 2 5 4 2 2 2 2" xfId="39706" xr:uid="{66FFD43C-11D1-4B7B-A31D-65BF5B882AE8}"/>
    <cellStyle name="Normal 2 3 4 2 5 4 2 2 2 3" xfId="54590" xr:uid="{EC169EB2-CA5D-4B2E-BA6F-EE540771FFDB}"/>
    <cellStyle name="Normal 2 3 4 2 5 4 2 2 3" xfId="19170" xr:uid="{A7F6E6B6-FE18-43F8-8318-41D7F8A1447C}"/>
    <cellStyle name="Normal 2 3 4 2 5 4 2 2 4" xfId="32860" xr:uid="{95B32D12-3A8B-4BE9-9212-D68F28A7459D}"/>
    <cellStyle name="Normal 2 3 4 2 5 4 2 2 5" xfId="47744" xr:uid="{0CE1D272-C56B-4185-9F6E-60A6D5E114A8}"/>
    <cellStyle name="Normal 2 3 4 2 5 4 2 3" xfId="22592" xr:uid="{CD5D46B8-29B5-4273-8C94-ED272B8EC560}"/>
    <cellStyle name="Normal 2 3 4 2 5 4 2 3 2" xfId="36284" xr:uid="{3EFE9FFB-816D-4298-A312-69DD908DB65A}"/>
    <cellStyle name="Normal 2 3 4 2 5 4 2 3 3" xfId="51168" xr:uid="{BB04C2E9-98C5-48EE-BE1D-19A40E7051F3}"/>
    <cellStyle name="Normal 2 3 4 2 5 4 2 4" xfId="15748" xr:uid="{FE072160-B7DB-44B5-B24C-A3E9AB95DAD8}"/>
    <cellStyle name="Normal 2 3 4 2 5 4 2 5" xfId="29438" xr:uid="{57F4F69B-B7EE-40E8-85E4-2B2F0E61118E}"/>
    <cellStyle name="Normal 2 3 4 2 5 4 2 6" xfId="44322" xr:uid="{178F0739-D2FC-4128-90F4-DE74747AD9C4}"/>
    <cellStyle name="Normal 2 3 4 2 5 4 3" xfId="10612" xr:uid="{AD93D7BB-8544-4A63-BA15-98543515C45A}"/>
    <cellStyle name="Normal 2 3 4 2 5 4 3 2" xfId="24302" xr:uid="{D07F71B5-EA0B-49AF-9176-288B4EE25F61}"/>
    <cellStyle name="Normal 2 3 4 2 5 4 3 2 2" xfId="37994" xr:uid="{78597C0E-2347-4F7D-8A07-18A1A40D311D}"/>
    <cellStyle name="Normal 2 3 4 2 5 4 3 2 3" xfId="52878" xr:uid="{1A46DA64-4494-4662-81CE-997C3FC0ED70}"/>
    <cellStyle name="Normal 2 3 4 2 5 4 3 3" xfId="17458" xr:uid="{9AD937A4-B62F-4FC1-8872-60DBED8E84DB}"/>
    <cellStyle name="Normal 2 3 4 2 5 4 3 4" xfId="31148" xr:uid="{96793933-3111-47DE-95AD-CC6BC65CF1EF}"/>
    <cellStyle name="Normal 2 3 4 2 5 4 3 5" xfId="46032" xr:uid="{3A4FAE94-F896-4AFD-AC3F-A49A2957768F}"/>
    <cellStyle name="Normal 2 3 4 2 5 4 4" xfId="20880" xr:uid="{DED8CEC1-1FE4-463F-B87D-6535899F7179}"/>
    <cellStyle name="Normal 2 3 4 2 5 4 4 2" xfId="34572" xr:uid="{D7D5F393-B987-47CB-BB69-9A9EAC31D045}"/>
    <cellStyle name="Normal 2 3 4 2 5 4 4 3" xfId="49456" xr:uid="{625C875A-B115-4C87-B3C6-9BB8FD5ED639}"/>
    <cellStyle name="Normal 2 3 4 2 5 4 5" xfId="14036" xr:uid="{D62E68C0-7BE1-449F-A0C2-CAFB8636778E}"/>
    <cellStyle name="Normal 2 3 4 2 5 4 6" xfId="27726" xr:uid="{F684F5A6-C2D3-4395-BEEB-D2EE9F20345C}"/>
    <cellStyle name="Normal 2 3 4 2 5 4 7" xfId="42610" xr:uid="{C0BF0512-E61E-40DA-8E72-E8CC9C6C0F95}"/>
    <cellStyle name="Normal 2 3 4 2 5 5" xfId="8898" xr:uid="{2B6FD0F4-F992-46AD-A53E-8B7AF9736704}"/>
    <cellStyle name="Normal 2 3 4 2 5 5 2" xfId="12320" xr:uid="{1BAB543F-8A3A-4D03-9482-637003F15409}"/>
    <cellStyle name="Normal 2 3 4 2 5 5 2 2" xfId="26010" xr:uid="{8C09F9FF-3D22-47A8-93BE-1170B458B182}"/>
    <cellStyle name="Normal 2 3 4 2 5 5 2 2 2" xfId="39702" xr:uid="{AEEDF81E-F91A-473F-B0B7-D81133CC099F}"/>
    <cellStyle name="Normal 2 3 4 2 5 5 2 2 3" xfId="54586" xr:uid="{23BC12B9-BCE0-4A4D-98BD-FA8251C77FEF}"/>
    <cellStyle name="Normal 2 3 4 2 5 5 2 3" xfId="19166" xr:uid="{DA5B8AF5-5089-45DC-BAD8-7BABA978BC9A}"/>
    <cellStyle name="Normal 2 3 4 2 5 5 2 4" xfId="32856" xr:uid="{538E1BD8-3709-4B56-A8B0-5045D05E19F4}"/>
    <cellStyle name="Normal 2 3 4 2 5 5 2 5" xfId="47740" xr:uid="{42A891D0-66F9-4744-9CD8-B8CB1B8803BE}"/>
    <cellStyle name="Normal 2 3 4 2 5 5 3" xfId="22588" xr:uid="{F5ADF17E-60B5-4E51-9638-4443DEC731B8}"/>
    <cellStyle name="Normal 2 3 4 2 5 5 3 2" xfId="36280" xr:uid="{78C75C5C-5863-4D53-83B6-CACFEA0257FA}"/>
    <cellStyle name="Normal 2 3 4 2 5 5 3 3" xfId="51164" xr:uid="{25C82162-7490-4AC4-8894-D774789F0FC5}"/>
    <cellStyle name="Normal 2 3 4 2 5 5 4" xfId="15744" xr:uid="{94C7DCE4-2F8C-4A28-94DA-EBB496634673}"/>
    <cellStyle name="Normal 2 3 4 2 5 5 5" xfId="29434" xr:uid="{1AC9CA5F-F648-4389-8F9D-E581CF39D9D5}"/>
    <cellStyle name="Normal 2 3 4 2 5 5 6" xfId="44318" xr:uid="{6BF71D6D-5A64-45FE-9781-B2A538938777}"/>
    <cellStyle name="Normal 2 3 4 2 5 6" xfId="10608" xr:uid="{514F3CA4-396C-4870-9F2F-EC091B4D0A56}"/>
    <cellStyle name="Normal 2 3 4 2 5 6 2" xfId="24298" xr:uid="{45662515-2F8B-47E2-907D-3C4886862128}"/>
    <cellStyle name="Normal 2 3 4 2 5 6 2 2" xfId="37990" xr:uid="{5150289C-04E7-4A66-B72C-13C351E26981}"/>
    <cellStyle name="Normal 2 3 4 2 5 6 2 3" xfId="52874" xr:uid="{412712BA-6EA4-4951-9749-ACDF060BB5DF}"/>
    <cellStyle name="Normal 2 3 4 2 5 6 3" xfId="17454" xr:uid="{725494F0-7332-45A0-9D7E-DDBE9619DD66}"/>
    <cellStyle name="Normal 2 3 4 2 5 6 4" xfId="31144" xr:uid="{0E7A7CB1-AE1C-40D7-9A34-0201FCDD235D}"/>
    <cellStyle name="Normal 2 3 4 2 5 6 5" xfId="46028" xr:uid="{087CFECF-44C1-4B27-A44B-865A85FD7346}"/>
    <cellStyle name="Normal 2 3 4 2 5 7" xfId="20876" xr:uid="{FA3D16AD-3D57-419F-A5FA-A10246BB3594}"/>
    <cellStyle name="Normal 2 3 4 2 5 7 2" xfId="34568" xr:uid="{BD32141A-771C-4F24-80F0-0FFFE85108ED}"/>
    <cellStyle name="Normal 2 3 4 2 5 7 3" xfId="49452" xr:uid="{5019D42E-FC31-49A7-A536-FB68D33F9A99}"/>
    <cellStyle name="Normal 2 3 4 2 5 8" xfId="14032" xr:uid="{FC6734AE-725D-4239-B6BF-715314706FE3}"/>
    <cellStyle name="Normal 2 3 4 2 5 9" xfId="27722" xr:uid="{5E7247B4-2194-4253-9E66-3FEFFC1C7E3C}"/>
    <cellStyle name="Normal 2 3 4 2 6" xfId="7190" xr:uid="{9209456A-6B19-49F8-BDA5-257EF10FE701}"/>
    <cellStyle name="Normal 2 3 4 2 6 10" xfId="42611" xr:uid="{2A7B96BD-F5DB-474F-A356-58611DF23D07}"/>
    <cellStyle name="Normal 2 3 4 2 6 2" xfId="7191" xr:uid="{28A0C1D5-C326-4EDB-9D81-D9BD7CC6DF08}"/>
    <cellStyle name="Normal 2 3 4 2 6 2 2" xfId="7192" xr:uid="{53F74545-2F69-4183-9F0F-55FEBF9106C1}"/>
    <cellStyle name="Normal 2 3 4 2 6 2 2 2" xfId="8905" xr:uid="{BA097080-E7DD-447A-B4D5-F1A26F344301}"/>
    <cellStyle name="Normal 2 3 4 2 6 2 2 2 2" xfId="12327" xr:uid="{BFA019B2-0560-4D4C-A4BD-D29A31AB4BD3}"/>
    <cellStyle name="Normal 2 3 4 2 6 2 2 2 2 2" xfId="26017" xr:uid="{958C0E8D-944F-493C-8A37-4C64673FC606}"/>
    <cellStyle name="Normal 2 3 4 2 6 2 2 2 2 2 2" xfId="39709" xr:uid="{FDABAF51-8911-466B-B9BE-8899B03D2964}"/>
    <cellStyle name="Normal 2 3 4 2 6 2 2 2 2 2 3" xfId="54593" xr:uid="{4AD41FB3-965C-415B-B1B2-CD5A7A2F6856}"/>
    <cellStyle name="Normal 2 3 4 2 6 2 2 2 2 3" xfId="19173" xr:uid="{E6BD2D52-1098-4B75-991D-8A227410EC2D}"/>
    <cellStyle name="Normal 2 3 4 2 6 2 2 2 2 4" xfId="32863" xr:uid="{F3B35AF7-65F2-4DB1-AC44-51354F27F679}"/>
    <cellStyle name="Normal 2 3 4 2 6 2 2 2 2 5" xfId="47747" xr:uid="{CA382289-45EF-4B80-B2F4-D4CA9BD45E29}"/>
    <cellStyle name="Normal 2 3 4 2 6 2 2 2 3" xfId="22595" xr:uid="{7E303CF2-4C6B-4DEE-9066-EF52BCF5EA9D}"/>
    <cellStyle name="Normal 2 3 4 2 6 2 2 2 3 2" xfId="36287" xr:uid="{993634DE-B268-4D62-AE67-980D542EC719}"/>
    <cellStyle name="Normal 2 3 4 2 6 2 2 2 3 3" xfId="51171" xr:uid="{3F8D6EAF-EEAE-4F01-B6E8-349CF6CA67B6}"/>
    <cellStyle name="Normal 2 3 4 2 6 2 2 2 4" xfId="15751" xr:uid="{BE5A3D67-0355-4AEB-BF33-23D493C16B8F}"/>
    <cellStyle name="Normal 2 3 4 2 6 2 2 2 5" xfId="29441" xr:uid="{7B7AADEB-FF1F-4703-9907-CEF616D7CF72}"/>
    <cellStyle name="Normal 2 3 4 2 6 2 2 2 6" xfId="44325" xr:uid="{D850C7FC-3180-4DA3-AD33-142489EFCD5D}"/>
    <cellStyle name="Normal 2 3 4 2 6 2 2 3" xfId="10615" xr:uid="{2CA2F4B6-0AFE-4627-AABB-21AE535A08F1}"/>
    <cellStyle name="Normal 2 3 4 2 6 2 2 3 2" xfId="24305" xr:uid="{CC81389A-2D3B-48BE-8182-0AFB13847E08}"/>
    <cellStyle name="Normal 2 3 4 2 6 2 2 3 2 2" xfId="37997" xr:uid="{4A7D6B34-4ABD-4946-8ADD-621E9C1F7D1E}"/>
    <cellStyle name="Normal 2 3 4 2 6 2 2 3 2 3" xfId="52881" xr:uid="{335014DD-CC29-4CF0-A69C-B6FBAC1D96C9}"/>
    <cellStyle name="Normal 2 3 4 2 6 2 2 3 3" xfId="17461" xr:uid="{5125609C-FDE4-4BB4-9071-BA01BE619900}"/>
    <cellStyle name="Normal 2 3 4 2 6 2 2 3 4" xfId="31151" xr:uid="{56838124-95B4-4C49-8B91-0B833B621146}"/>
    <cellStyle name="Normal 2 3 4 2 6 2 2 3 5" xfId="46035" xr:uid="{2D701091-57E5-49C0-BD0B-9D086D029803}"/>
    <cellStyle name="Normal 2 3 4 2 6 2 2 4" xfId="20883" xr:uid="{DF1390E1-1B26-4404-A9F7-0C103EFF178D}"/>
    <cellStyle name="Normal 2 3 4 2 6 2 2 4 2" xfId="34575" xr:uid="{B5EA50A1-F7C8-41C0-9D41-966679A81888}"/>
    <cellStyle name="Normal 2 3 4 2 6 2 2 4 3" xfId="49459" xr:uid="{6C4F6295-0649-4081-9375-813C40B7434F}"/>
    <cellStyle name="Normal 2 3 4 2 6 2 2 5" xfId="14039" xr:uid="{8B37D63F-86AF-4650-BE7D-4538F70FFE1E}"/>
    <cellStyle name="Normal 2 3 4 2 6 2 2 6" xfId="27729" xr:uid="{CB895F40-CC1C-416F-A707-2B956F20DE5F}"/>
    <cellStyle name="Normal 2 3 4 2 6 2 2 7" xfId="42613" xr:uid="{BDF690BB-F5FB-453E-A3B4-40533702AB6F}"/>
    <cellStyle name="Normal 2 3 4 2 6 2 3" xfId="8904" xr:uid="{53187F9E-094E-4653-A5E5-DB2377CF4089}"/>
    <cellStyle name="Normal 2 3 4 2 6 2 3 2" xfId="12326" xr:uid="{9B41738E-3ED8-4777-9C7D-3BA6F3A53EA6}"/>
    <cellStyle name="Normal 2 3 4 2 6 2 3 2 2" xfId="26016" xr:uid="{4D5D4169-3324-4C1A-A9A4-7A88BDEE549F}"/>
    <cellStyle name="Normal 2 3 4 2 6 2 3 2 2 2" xfId="39708" xr:uid="{8125D0BE-CF56-4F1A-84A5-2DF1EB8C4756}"/>
    <cellStyle name="Normal 2 3 4 2 6 2 3 2 2 3" xfId="54592" xr:uid="{4A857714-62E0-4802-88AC-4478F8816F06}"/>
    <cellStyle name="Normal 2 3 4 2 6 2 3 2 3" xfId="19172" xr:uid="{56B555BA-0F08-46B9-B19A-8BA427FCC9BB}"/>
    <cellStyle name="Normal 2 3 4 2 6 2 3 2 4" xfId="32862" xr:uid="{406B0F74-9F40-4C02-B6AA-C4E373C95889}"/>
    <cellStyle name="Normal 2 3 4 2 6 2 3 2 5" xfId="47746" xr:uid="{7D9BD932-B39C-4DA8-876B-A1160E128F11}"/>
    <cellStyle name="Normal 2 3 4 2 6 2 3 3" xfId="22594" xr:uid="{DDE0320B-42BB-4584-B149-40FEA353BA6F}"/>
    <cellStyle name="Normal 2 3 4 2 6 2 3 3 2" xfId="36286" xr:uid="{1ADC0DEF-3609-4AD7-8D46-5ECF6FC7C14B}"/>
    <cellStyle name="Normal 2 3 4 2 6 2 3 3 3" xfId="51170" xr:uid="{2F32EE72-99CF-41F6-A191-AC82791731FD}"/>
    <cellStyle name="Normal 2 3 4 2 6 2 3 4" xfId="15750" xr:uid="{3AA9BA63-92BC-4836-8E2E-1AA9AB3BED99}"/>
    <cellStyle name="Normal 2 3 4 2 6 2 3 5" xfId="29440" xr:uid="{99086751-C235-4C08-9144-A25342F7D459}"/>
    <cellStyle name="Normal 2 3 4 2 6 2 3 6" xfId="44324" xr:uid="{C75D8F1D-1394-43BB-A6BC-1658F883A05A}"/>
    <cellStyle name="Normal 2 3 4 2 6 2 4" xfId="10614" xr:uid="{E8BB3D1A-BBE0-4B59-80BC-F05F4D11E33C}"/>
    <cellStyle name="Normal 2 3 4 2 6 2 4 2" xfId="24304" xr:uid="{500B9B4E-DA79-4626-ACAE-FB65F384FF66}"/>
    <cellStyle name="Normal 2 3 4 2 6 2 4 2 2" xfId="37996" xr:uid="{AD02AFE5-D5A2-4346-8852-717A6FC75FAC}"/>
    <cellStyle name="Normal 2 3 4 2 6 2 4 2 3" xfId="52880" xr:uid="{B5DE3AB0-DE1F-457B-BAA5-D5ED08F77B21}"/>
    <cellStyle name="Normal 2 3 4 2 6 2 4 3" xfId="17460" xr:uid="{F53630C2-6DB2-43AE-A796-4A07B728FAEB}"/>
    <cellStyle name="Normal 2 3 4 2 6 2 4 4" xfId="31150" xr:uid="{9F6DF01D-8E8D-4D77-885A-C8A0FBC196A5}"/>
    <cellStyle name="Normal 2 3 4 2 6 2 4 5" xfId="46034" xr:uid="{5497DACB-23E4-478B-8775-331E41A8F9A8}"/>
    <cellStyle name="Normal 2 3 4 2 6 2 5" xfId="20882" xr:uid="{057CC20F-5348-421C-AD02-9FE67C75B400}"/>
    <cellStyle name="Normal 2 3 4 2 6 2 5 2" xfId="34574" xr:uid="{08B3CCE7-6F8A-4C52-A566-DE296D13708B}"/>
    <cellStyle name="Normal 2 3 4 2 6 2 5 3" xfId="49458" xr:uid="{A9EE1EBD-7A3D-440B-803F-60389CEB6720}"/>
    <cellStyle name="Normal 2 3 4 2 6 2 6" xfId="14038" xr:uid="{1513F576-7A92-4AD3-B56B-AF3F19B91F83}"/>
    <cellStyle name="Normal 2 3 4 2 6 2 7" xfId="27728" xr:uid="{0A5415C6-774C-497F-9031-709010D31D4E}"/>
    <cellStyle name="Normal 2 3 4 2 6 2 8" xfId="42612" xr:uid="{D80540DD-4ED1-40C2-9CA3-3DD47486E736}"/>
    <cellStyle name="Normal 2 3 4 2 6 3" xfId="7193" xr:uid="{B3E61934-69C3-4037-8108-BAFF9834F584}"/>
    <cellStyle name="Normal 2 3 4 2 6 3 2" xfId="8906" xr:uid="{516577CC-D58B-4C16-AD9D-0727E4E4943B}"/>
    <cellStyle name="Normal 2 3 4 2 6 3 2 2" xfId="12328" xr:uid="{9BBBAE0D-1138-4575-91C6-140A0EF5FE1B}"/>
    <cellStyle name="Normal 2 3 4 2 6 3 2 2 2" xfId="26018" xr:uid="{D8EAB00F-C8B1-4C80-AD85-8901EEEFC078}"/>
    <cellStyle name="Normal 2 3 4 2 6 3 2 2 2 2" xfId="39710" xr:uid="{49988E9F-C733-44AD-AB32-C273810B4B00}"/>
    <cellStyle name="Normal 2 3 4 2 6 3 2 2 2 3" xfId="54594" xr:uid="{7D6C2061-A67A-490F-85F7-989C89EBD1E3}"/>
    <cellStyle name="Normal 2 3 4 2 6 3 2 2 3" xfId="19174" xr:uid="{F87E6F15-CEB7-400A-89FF-3C7F6E1D41EC}"/>
    <cellStyle name="Normal 2 3 4 2 6 3 2 2 4" xfId="32864" xr:uid="{AF9CFCBB-8122-4967-9628-366C66A004A6}"/>
    <cellStyle name="Normal 2 3 4 2 6 3 2 2 5" xfId="47748" xr:uid="{939C5CAB-2325-4681-9CD0-B50DDD1ED25D}"/>
    <cellStyle name="Normal 2 3 4 2 6 3 2 3" xfId="22596" xr:uid="{9F6730E6-1DA7-4475-B924-4DC4142CEFF9}"/>
    <cellStyle name="Normal 2 3 4 2 6 3 2 3 2" xfId="36288" xr:uid="{EA8F6261-E740-4F14-A0C5-6254613E1B0E}"/>
    <cellStyle name="Normal 2 3 4 2 6 3 2 3 3" xfId="51172" xr:uid="{EC47C1A9-A0D6-463E-B88E-0C52EB75F6DC}"/>
    <cellStyle name="Normal 2 3 4 2 6 3 2 4" xfId="15752" xr:uid="{C9F34FC9-52F7-4F02-8CB5-FD0D87A7C35F}"/>
    <cellStyle name="Normal 2 3 4 2 6 3 2 5" xfId="29442" xr:uid="{61060326-A0A6-47B1-B4FF-0F61A5724E84}"/>
    <cellStyle name="Normal 2 3 4 2 6 3 2 6" xfId="44326" xr:uid="{2886D04A-6696-4F78-A6F0-100221AD3933}"/>
    <cellStyle name="Normal 2 3 4 2 6 3 3" xfId="10616" xr:uid="{C1D5733F-AF95-46C8-9FCC-B1DCAB6B2109}"/>
    <cellStyle name="Normal 2 3 4 2 6 3 3 2" xfId="24306" xr:uid="{B203A971-EEB5-4131-9B57-4B5F39C74E02}"/>
    <cellStyle name="Normal 2 3 4 2 6 3 3 2 2" xfId="37998" xr:uid="{6390CEB3-EE7D-4531-BFCE-AD558DDF5C8E}"/>
    <cellStyle name="Normal 2 3 4 2 6 3 3 2 3" xfId="52882" xr:uid="{C3246E26-E59D-4398-8C56-0FE53E69E753}"/>
    <cellStyle name="Normal 2 3 4 2 6 3 3 3" xfId="17462" xr:uid="{93765865-70E9-4BFC-A60F-77BED4FF3659}"/>
    <cellStyle name="Normal 2 3 4 2 6 3 3 4" xfId="31152" xr:uid="{C1E28D7C-756C-415F-B0BF-95219CBF0246}"/>
    <cellStyle name="Normal 2 3 4 2 6 3 3 5" xfId="46036" xr:uid="{DE833B2B-B2EA-4851-9AB6-695E6F2D9676}"/>
    <cellStyle name="Normal 2 3 4 2 6 3 4" xfId="20884" xr:uid="{BCEC817C-B8BB-4FA2-9D97-6E6094A8604D}"/>
    <cellStyle name="Normal 2 3 4 2 6 3 4 2" xfId="34576" xr:uid="{3EC23255-2E82-4F4C-AAAA-A6924BF2F473}"/>
    <cellStyle name="Normal 2 3 4 2 6 3 4 3" xfId="49460" xr:uid="{F4658636-06D3-4976-8B4F-A63B815D39A2}"/>
    <cellStyle name="Normal 2 3 4 2 6 3 5" xfId="14040" xr:uid="{7640ABCB-A492-4E0E-ACDF-3EDFC2D04ABF}"/>
    <cellStyle name="Normal 2 3 4 2 6 3 6" xfId="27730" xr:uid="{29B0A3BA-4CA7-4C81-A9FD-913FE4A36789}"/>
    <cellStyle name="Normal 2 3 4 2 6 3 7" xfId="42614" xr:uid="{A498D19B-6898-4E8A-9E8C-FAB725A05998}"/>
    <cellStyle name="Normal 2 3 4 2 6 4" xfId="7194" xr:uid="{21C1260A-9C99-429A-8944-5BB92BA936E7}"/>
    <cellStyle name="Normal 2 3 4 2 6 4 2" xfId="8907" xr:uid="{CBDAE2EF-D7C1-488E-B1BB-8866FE75CE0E}"/>
    <cellStyle name="Normal 2 3 4 2 6 4 2 2" xfId="12329" xr:uid="{29A721E5-E55E-46F8-A9A1-D003FD027C70}"/>
    <cellStyle name="Normal 2 3 4 2 6 4 2 2 2" xfId="26019" xr:uid="{5A4D3090-E1FE-4548-97F0-00D2624DF700}"/>
    <cellStyle name="Normal 2 3 4 2 6 4 2 2 2 2" xfId="39711" xr:uid="{96A34241-640C-41BC-ABF4-06A3F366C530}"/>
    <cellStyle name="Normal 2 3 4 2 6 4 2 2 2 3" xfId="54595" xr:uid="{357326F9-F450-4FE6-9DDC-17E4A656C5D4}"/>
    <cellStyle name="Normal 2 3 4 2 6 4 2 2 3" xfId="19175" xr:uid="{F765A667-DF5D-48E3-B84D-E46C9B7F2A86}"/>
    <cellStyle name="Normal 2 3 4 2 6 4 2 2 4" xfId="32865" xr:uid="{407048F2-295C-484C-962E-C59A01ACC8CE}"/>
    <cellStyle name="Normal 2 3 4 2 6 4 2 2 5" xfId="47749" xr:uid="{3778CDEC-A717-46F1-8382-75ABC18309BF}"/>
    <cellStyle name="Normal 2 3 4 2 6 4 2 3" xfId="22597" xr:uid="{FEA8F269-12B6-4629-BE11-36089C21593B}"/>
    <cellStyle name="Normal 2 3 4 2 6 4 2 3 2" xfId="36289" xr:uid="{95709E6E-B9B9-4D64-99D6-78FE20E923F1}"/>
    <cellStyle name="Normal 2 3 4 2 6 4 2 3 3" xfId="51173" xr:uid="{D78A33F4-1D81-470C-9EFE-2D2B17381869}"/>
    <cellStyle name="Normal 2 3 4 2 6 4 2 4" xfId="15753" xr:uid="{DEAD4315-665A-4F82-8A3C-84E54F4241F9}"/>
    <cellStyle name="Normal 2 3 4 2 6 4 2 5" xfId="29443" xr:uid="{4954C3F6-8B38-43E1-8233-AA21271F7F83}"/>
    <cellStyle name="Normal 2 3 4 2 6 4 2 6" xfId="44327" xr:uid="{9042836A-F0F9-403E-B70F-2CEEF5879609}"/>
    <cellStyle name="Normal 2 3 4 2 6 4 3" xfId="10617" xr:uid="{95845ABB-6A87-4043-83A7-1B757F144162}"/>
    <cellStyle name="Normal 2 3 4 2 6 4 3 2" xfId="24307" xr:uid="{E3D6B071-6A89-44A0-AABD-86626AA898FE}"/>
    <cellStyle name="Normal 2 3 4 2 6 4 3 2 2" xfId="37999" xr:uid="{EB096952-F5B0-4323-927A-8E5E94E748E8}"/>
    <cellStyle name="Normal 2 3 4 2 6 4 3 2 3" xfId="52883" xr:uid="{EB0710A3-5E0E-46C7-B4B5-874383B84E80}"/>
    <cellStyle name="Normal 2 3 4 2 6 4 3 3" xfId="17463" xr:uid="{8EC913F6-E79C-414D-9423-589727651E71}"/>
    <cellStyle name="Normal 2 3 4 2 6 4 3 4" xfId="31153" xr:uid="{B31108DB-D010-4544-827A-56F5CEA83FEE}"/>
    <cellStyle name="Normal 2 3 4 2 6 4 3 5" xfId="46037" xr:uid="{4F0E83FC-32C8-49EC-81FF-74750658A7A6}"/>
    <cellStyle name="Normal 2 3 4 2 6 4 4" xfId="20885" xr:uid="{151A9B23-3F44-4890-9481-44BCE9B4A217}"/>
    <cellStyle name="Normal 2 3 4 2 6 4 4 2" xfId="34577" xr:uid="{8C84EF8D-F76F-441A-905C-A2A26477F887}"/>
    <cellStyle name="Normal 2 3 4 2 6 4 4 3" xfId="49461" xr:uid="{464ED2D0-B394-49B0-AB7C-063231F7D573}"/>
    <cellStyle name="Normal 2 3 4 2 6 4 5" xfId="14041" xr:uid="{AF059B22-4B35-4938-9633-F56463E6B1CC}"/>
    <cellStyle name="Normal 2 3 4 2 6 4 6" xfId="27731" xr:uid="{940AC481-D3DE-408A-BD39-D8EDA44CDBCF}"/>
    <cellStyle name="Normal 2 3 4 2 6 4 7" xfId="42615" xr:uid="{E2AA4369-A9D3-4525-96A8-065918DA1DC2}"/>
    <cellStyle name="Normal 2 3 4 2 6 5" xfId="8903" xr:uid="{5BC16EB2-F2C7-437B-BB9C-58E2FD2FFBD8}"/>
    <cellStyle name="Normal 2 3 4 2 6 5 2" xfId="12325" xr:uid="{47DE62C3-6E48-4674-AB33-67E092EF54E9}"/>
    <cellStyle name="Normal 2 3 4 2 6 5 2 2" xfId="26015" xr:uid="{76CB6A6E-CF11-41D3-BD06-E5D013C58D55}"/>
    <cellStyle name="Normal 2 3 4 2 6 5 2 2 2" xfId="39707" xr:uid="{A1CFD70E-947C-4D73-9647-CB86ACAD792A}"/>
    <cellStyle name="Normal 2 3 4 2 6 5 2 2 3" xfId="54591" xr:uid="{53B536AE-3136-4C5E-9DD8-218D563F1728}"/>
    <cellStyle name="Normal 2 3 4 2 6 5 2 3" xfId="19171" xr:uid="{F503CF82-01F7-4041-A3AD-1FCDC77BD5B9}"/>
    <cellStyle name="Normal 2 3 4 2 6 5 2 4" xfId="32861" xr:uid="{6AC23579-9F31-4B28-93A6-4C8E603B68A5}"/>
    <cellStyle name="Normal 2 3 4 2 6 5 2 5" xfId="47745" xr:uid="{77D61F19-A668-4104-8B34-4190129B069D}"/>
    <cellStyle name="Normal 2 3 4 2 6 5 3" xfId="22593" xr:uid="{AB73857C-450C-4497-B403-DE8E3029140C}"/>
    <cellStyle name="Normal 2 3 4 2 6 5 3 2" xfId="36285" xr:uid="{783B092D-70DA-4AB4-861C-977A0E92AF3A}"/>
    <cellStyle name="Normal 2 3 4 2 6 5 3 3" xfId="51169" xr:uid="{5C632CC4-07BD-4C0A-AF89-0D0AB2CD9E76}"/>
    <cellStyle name="Normal 2 3 4 2 6 5 4" xfId="15749" xr:uid="{23DB1578-3AA2-459C-B65B-805CCE36EC02}"/>
    <cellStyle name="Normal 2 3 4 2 6 5 5" xfId="29439" xr:uid="{B663BA5A-9D7C-4E28-AABE-9D4EAB13E3E4}"/>
    <cellStyle name="Normal 2 3 4 2 6 5 6" xfId="44323" xr:uid="{2D45D34C-8BD7-4D57-93D6-228D7219AF64}"/>
    <cellStyle name="Normal 2 3 4 2 6 6" xfId="10613" xr:uid="{542CFA87-88D4-4611-AFB0-5BBF2EF39095}"/>
    <cellStyle name="Normal 2 3 4 2 6 6 2" xfId="24303" xr:uid="{6C8583A7-49DA-42E6-B05D-5D320E22C770}"/>
    <cellStyle name="Normal 2 3 4 2 6 6 2 2" xfId="37995" xr:uid="{BB1478C5-51CC-45AA-B9EA-79A9577599B1}"/>
    <cellStyle name="Normal 2 3 4 2 6 6 2 3" xfId="52879" xr:uid="{3E7247DF-4A9C-459F-94C9-FA4B928C79EC}"/>
    <cellStyle name="Normal 2 3 4 2 6 6 3" xfId="17459" xr:uid="{36B4A0D2-1CEB-4C00-84FF-E673D013FFA5}"/>
    <cellStyle name="Normal 2 3 4 2 6 6 4" xfId="31149" xr:uid="{C70A5A00-32DF-4C0C-80B9-1506F6692665}"/>
    <cellStyle name="Normal 2 3 4 2 6 6 5" xfId="46033" xr:uid="{47598142-72C6-4A02-9673-53E6191E13F5}"/>
    <cellStyle name="Normal 2 3 4 2 6 7" xfId="20881" xr:uid="{9BA6988F-8159-43DE-8D68-5C5B7DCC7E9B}"/>
    <cellStyle name="Normal 2 3 4 2 6 7 2" xfId="34573" xr:uid="{0E658601-3DF7-41FC-8D13-73559B9D23FF}"/>
    <cellStyle name="Normal 2 3 4 2 6 7 3" xfId="49457" xr:uid="{8DB57969-58AA-460C-839A-EA6CF2DACD89}"/>
    <cellStyle name="Normal 2 3 4 2 6 8" xfId="14037" xr:uid="{8CF191CB-D704-48C6-A1AB-466ABCB0B80B}"/>
    <cellStyle name="Normal 2 3 4 2 6 9" xfId="27727" xr:uid="{5441FA56-3E20-4B31-9967-97BA072FC70F}"/>
    <cellStyle name="Normal 2 3 4 2 7" xfId="7195" xr:uid="{FC671DFA-2FF6-4CEF-BDEB-F2093795DA82}"/>
    <cellStyle name="Normal 2 3 4 2 7 2" xfId="7196" xr:uid="{56E1633C-6F96-4F5C-897B-7C8A146F604B}"/>
    <cellStyle name="Normal 2 3 4 2 7 2 2" xfId="8909" xr:uid="{490CF9FB-AFE4-4AF3-9376-6A5249EAC305}"/>
    <cellStyle name="Normal 2 3 4 2 7 2 2 2" xfId="12331" xr:uid="{897149DA-3A5D-4C77-A000-9F9CE9A2AAB9}"/>
    <cellStyle name="Normal 2 3 4 2 7 2 2 2 2" xfId="26021" xr:uid="{3ED4CB39-05BF-4F06-9EDA-5A64B2B3CB49}"/>
    <cellStyle name="Normal 2 3 4 2 7 2 2 2 2 2" xfId="39713" xr:uid="{BC1EA227-D712-43EF-A1A5-A6AAF55CB5C9}"/>
    <cellStyle name="Normal 2 3 4 2 7 2 2 2 2 3" xfId="54597" xr:uid="{74202670-FEC0-4A6D-AFA4-00F2820EFBE7}"/>
    <cellStyle name="Normal 2 3 4 2 7 2 2 2 3" xfId="19177" xr:uid="{E6FD2D4C-DF11-4F68-A127-3EE16EA379E8}"/>
    <cellStyle name="Normal 2 3 4 2 7 2 2 2 4" xfId="32867" xr:uid="{CE83F263-B35E-434E-AC90-EF0B33ECA08A}"/>
    <cellStyle name="Normal 2 3 4 2 7 2 2 2 5" xfId="47751" xr:uid="{EA61816F-A776-4902-812A-11810EC939A3}"/>
    <cellStyle name="Normal 2 3 4 2 7 2 2 3" xfId="22599" xr:uid="{43DFB117-08E9-4481-A301-8534885CB794}"/>
    <cellStyle name="Normal 2 3 4 2 7 2 2 3 2" xfId="36291" xr:uid="{A3C0F9BB-97A7-46C8-9F41-2948A3B58502}"/>
    <cellStyle name="Normal 2 3 4 2 7 2 2 3 3" xfId="51175" xr:uid="{DC236792-BD81-413A-800E-158F94419815}"/>
    <cellStyle name="Normal 2 3 4 2 7 2 2 4" xfId="15755" xr:uid="{BF81D02F-2619-4940-98CC-C7D33EE2A615}"/>
    <cellStyle name="Normal 2 3 4 2 7 2 2 5" xfId="29445" xr:uid="{28838134-918F-4A29-A2FE-4DEC561B4F95}"/>
    <cellStyle name="Normal 2 3 4 2 7 2 2 6" xfId="44329" xr:uid="{80365B23-C952-46CA-BB6B-438D6965FE50}"/>
    <cellStyle name="Normal 2 3 4 2 7 2 3" xfId="10619" xr:uid="{F94A8287-3E1F-4396-B596-3BA9FC76C4DE}"/>
    <cellStyle name="Normal 2 3 4 2 7 2 3 2" xfId="24309" xr:uid="{DE39DCB5-9656-465B-BACA-C1FC5AB82FEE}"/>
    <cellStyle name="Normal 2 3 4 2 7 2 3 2 2" xfId="38001" xr:uid="{1AEFA2A0-D49B-4C00-B346-3DF58270E8EB}"/>
    <cellStyle name="Normal 2 3 4 2 7 2 3 2 3" xfId="52885" xr:uid="{41022FA0-756C-49D4-BD55-A54D4DC63355}"/>
    <cellStyle name="Normal 2 3 4 2 7 2 3 3" xfId="17465" xr:uid="{070F182A-39D5-4983-9FDC-2C91DB1F2B36}"/>
    <cellStyle name="Normal 2 3 4 2 7 2 3 4" xfId="31155" xr:uid="{987E7D85-01DC-4EE5-A8F9-3B432EEEA115}"/>
    <cellStyle name="Normal 2 3 4 2 7 2 3 5" xfId="46039" xr:uid="{CD902155-9080-4C9F-8510-A81550E1BB13}"/>
    <cellStyle name="Normal 2 3 4 2 7 2 4" xfId="20887" xr:uid="{4687F1E2-B7C1-4FC3-92D8-975353667D9B}"/>
    <cellStyle name="Normal 2 3 4 2 7 2 4 2" xfId="34579" xr:uid="{3EC9D7E3-C6AE-4D4B-ABA0-549ED9609585}"/>
    <cellStyle name="Normal 2 3 4 2 7 2 4 3" xfId="49463" xr:uid="{0A6AC56B-ACE8-439A-906A-233894098A3E}"/>
    <cellStyle name="Normal 2 3 4 2 7 2 5" xfId="14043" xr:uid="{49F4DA16-7CB1-4CCE-B13F-1EB70564EF12}"/>
    <cellStyle name="Normal 2 3 4 2 7 2 6" xfId="27733" xr:uid="{C90AC3B5-3126-45D4-88CB-9B3B40B42A82}"/>
    <cellStyle name="Normal 2 3 4 2 7 2 7" xfId="42617" xr:uid="{4EF2CA2B-2E20-4322-A6EE-6AC9216B91AC}"/>
    <cellStyle name="Normal 2 3 4 2 7 3" xfId="8908" xr:uid="{DC721EEE-9F9C-4A1B-A079-4757871B41ED}"/>
    <cellStyle name="Normal 2 3 4 2 7 3 2" xfId="12330" xr:uid="{AB775371-28D0-46DF-A358-414B85690458}"/>
    <cellStyle name="Normal 2 3 4 2 7 3 2 2" xfId="26020" xr:uid="{3C9C5955-15DD-4AF3-AE90-1D75C2CDB071}"/>
    <cellStyle name="Normal 2 3 4 2 7 3 2 2 2" xfId="39712" xr:uid="{86DA30F3-ED04-4515-893D-E795C6FCC5F7}"/>
    <cellStyle name="Normal 2 3 4 2 7 3 2 2 3" xfId="54596" xr:uid="{6B7BA7D0-E262-46E6-9B7F-E40717AD2556}"/>
    <cellStyle name="Normal 2 3 4 2 7 3 2 3" xfId="19176" xr:uid="{FBF588D8-31E8-44D5-92D9-DA4A436DF531}"/>
    <cellStyle name="Normal 2 3 4 2 7 3 2 4" xfId="32866" xr:uid="{F7DEFAEB-5A84-43CA-A0E5-594E2B76B80F}"/>
    <cellStyle name="Normal 2 3 4 2 7 3 2 5" xfId="47750" xr:uid="{E2A73573-5118-432C-AD1F-6B11BDEC0275}"/>
    <cellStyle name="Normal 2 3 4 2 7 3 3" xfId="22598" xr:uid="{705792EC-6AAA-40B6-9106-26F5491DCB8B}"/>
    <cellStyle name="Normal 2 3 4 2 7 3 3 2" xfId="36290" xr:uid="{C37C759A-D233-4DA5-AB85-B235022B7BF4}"/>
    <cellStyle name="Normal 2 3 4 2 7 3 3 3" xfId="51174" xr:uid="{1344F6C2-7267-4A4E-BE1A-EA2AE2E6DC61}"/>
    <cellStyle name="Normal 2 3 4 2 7 3 4" xfId="15754" xr:uid="{0DDB4E97-8E42-4F0D-9AB8-D6A299AFA681}"/>
    <cellStyle name="Normal 2 3 4 2 7 3 5" xfId="29444" xr:uid="{82E11256-D3D8-49CB-A3D0-EB3389AC508F}"/>
    <cellStyle name="Normal 2 3 4 2 7 3 6" xfId="44328" xr:uid="{DCB0882D-5509-4A92-82E7-DE4C7AE272E5}"/>
    <cellStyle name="Normal 2 3 4 2 7 4" xfId="10618" xr:uid="{51F5985B-89F1-44AC-9B2E-73C3A2C75F56}"/>
    <cellStyle name="Normal 2 3 4 2 7 4 2" xfId="24308" xr:uid="{675D736F-144F-4D8E-ADCD-30AAD5811173}"/>
    <cellStyle name="Normal 2 3 4 2 7 4 2 2" xfId="38000" xr:uid="{BDC496A7-1B3D-4CEA-8E44-5A0A802B8915}"/>
    <cellStyle name="Normal 2 3 4 2 7 4 2 3" xfId="52884" xr:uid="{33560DD1-5667-4D8F-B38D-4E5EEB48C2C2}"/>
    <cellStyle name="Normal 2 3 4 2 7 4 3" xfId="17464" xr:uid="{DA1B1276-EC72-4C94-A926-5C96A06F87F7}"/>
    <cellStyle name="Normal 2 3 4 2 7 4 4" xfId="31154" xr:uid="{AD69B936-25B4-4529-A475-AA88D17F4B4B}"/>
    <cellStyle name="Normal 2 3 4 2 7 4 5" xfId="46038" xr:uid="{E6D78A1B-77ED-4575-A8F9-80CA82401224}"/>
    <cellStyle name="Normal 2 3 4 2 7 5" xfId="20886" xr:uid="{6F89611C-B4DF-47D2-A035-5ADB92459132}"/>
    <cellStyle name="Normal 2 3 4 2 7 5 2" xfId="34578" xr:uid="{63223BBD-F3CC-4B81-9E8F-21E17094D9C8}"/>
    <cellStyle name="Normal 2 3 4 2 7 5 3" xfId="49462" xr:uid="{4E10E271-C536-4448-9C00-B689F7912EC2}"/>
    <cellStyle name="Normal 2 3 4 2 7 6" xfId="14042" xr:uid="{9324F616-E061-4211-94FA-8381494EB231}"/>
    <cellStyle name="Normal 2 3 4 2 7 7" xfId="27732" xr:uid="{EFCDB336-6D22-4FAE-AB8A-57B8BBA13E91}"/>
    <cellStyle name="Normal 2 3 4 2 7 8" xfId="42616" xr:uid="{B61A3518-0977-4BDB-A441-5E99E3780384}"/>
    <cellStyle name="Normal 2 3 4 2 8" xfId="7197" xr:uid="{42036755-9A38-47D2-94A7-C3244D0950AB}"/>
    <cellStyle name="Normal 2 3 4 2 8 2" xfId="8910" xr:uid="{9E7A7431-F2DA-4F96-87A3-24DFFF2C18DD}"/>
    <cellStyle name="Normal 2 3 4 2 8 2 2" xfId="12332" xr:uid="{34EE0DDB-BFC4-425C-A5F4-67707000C6D1}"/>
    <cellStyle name="Normal 2 3 4 2 8 2 2 2" xfId="26022" xr:uid="{097BCE2D-82E3-49E8-9F3E-BE49444FCCFE}"/>
    <cellStyle name="Normal 2 3 4 2 8 2 2 2 2" xfId="39714" xr:uid="{7826244F-1DB9-4482-8B8A-7214F714C93F}"/>
    <cellStyle name="Normal 2 3 4 2 8 2 2 2 3" xfId="54598" xr:uid="{1C98FB45-A96B-4E02-B7AA-F6401E98F6B1}"/>
    <cellStyle name="Normal 2 3 4 2 8 2 2 3" xfId="19178" xr:uid="{64A81443-592B-4C6E-B5EF-64A4A59C74AD}"/>
    <cellStyle name="Normal 2 3 4 2 8 2 2 4" xfId="32868" xr:uid="{B687922D-9437-4AAD-A042-BD40093F65A0}"/>
    <cellStyle name="Normal 2 3 4 2 8 2 2 5" xfId="47752" xr:uid="{3D098391-CEB6-421F-964C-47F35051502A}"/>
    <cellStyle name="Normal 2 3 4 2 8 2 3" xfId="22600" xr:uid="{82811CCB-6691-4BDB-9B43-24318DEF92D4}"/>
    <cellStyle name="Normal 2 3 4 2 8 2 3 2" xfId="36292" xr:uid="{AE584AB7-5FF7-4C8D-B6AB-FE9B6D4728FD}"/>
    <cellStyle name="Normal 2 3 4 2 8 2 3 3" xfId="51176" xr:uid="{015B9AC8-B995-4374-B3EB-758ECB235911}"/>
    <cellStyle name="Normal 2 3 4 2 8 2 4" xfId="15756" xr:uid="{563A5466-D5CB-4BBC-9CD2-BBA74A05EB6F}"/>
    <cellStyle name="Normal 2 3 4 2 8 2 5" xfId="29446" xr:uid="{66021674-5252-44B4-A977-B6E986D238E2}"/>
    <cellStyle name="Normal 2 3 4 2 8 2 6" xfId="44330" xr:uid="{03370CBD-61CE-425B-B109-668B04A171E7}"/>
    <cellStyle name="Normal 2 3 4 2 8 3" xfId="10620" xr:uid="{5A11575A-B2BB-44C8-ABFA-56D4DB30309E}"/>
    <cellStyle name="Normal 2 3 4 2 8 3 2" xfId="24310" xr:uid="{5BD91EB2-F5CA-45DB-908D-B8574013644F}"/>
    <cellStyle name="Normal 2 3 4 2 8 3 2 2" xfId="38002" xr:uid="{4997E724-A75D-4C24-B6FC-72CD1D3E607F}"/>
    <cellStyle name="Normal 2 3 4 2 8 3 2 3" xfId="52886" xr:uid="{ED6735B7-E346-405B-A0FC-A28373E554E7}"/>
    <cellStyle name="Normal 2 3 4 2 8 3 3" xfId="17466" xr:uid="{5F9DD2EE-29C1-4361-B8B9-40B944F05B1F}"/>
    <cellStyle name="Normal 2 3 4 2 8 3 4" xfId="31156" xr:uid="{3F112D02-7826-4A1F-9BAD-334DCCDBAC1D}"/>
    <cellStyle name="Normal 2 3 4 2 8 3 5" xfId="46040" xr:uid="{5990F443-58A9-4271-9463-396B9A63DFD3}"/>
    <cellStyle name="Normal 2 3 4 2 8 4" xfId="20888" xr:uid="{7AC1148E-CD84-4782-9704-2B048D9076CA}"/>
    <cellStyle name="Normal 2 3 4 2 8 4 2" xfId="34580" xr:uid="{90BDD59B-326B-48D4-BD37-993DFBD306E4}"/>
    <cellStyle name="Normal 2 3 4 2 8 4 3" xfId="49464" xr:uid="{F7B317DF-A5FD-4EE7-966C-99FB4EAA5E33}"/>
    <cellStyle name="Normal 2 3 4 2 8 5" xfId="14044" xr:uid="{9DC659E4-D88F-4976-81EF-37578D6AE309}"/>
    <cellStyle name="Normal 2 3 4 2 8 6" xfId="27734" xr:uid="{A6CE9AC8-42C6-4655-BB4F-E24CED3E55C7}"/>
    <cellStyle name="Normal 2 3 4 2 8 7" xfId="42618" xr:uid="{0FF63191-7DE0-4A23-ADBC-464D5B8A8044}"/>
    <cellStyle name="Normal 2 3 4 2 9" xfId="7198" xr:uid="{F8235F43-6CE9-4B8F-9B4D-8BDA7E982BBF}"/>
    <cellStyle name="Normal 2 3 4 2 9 2" xfId="8911" xr:uid="{BC7716D7-1355-44F9-9D79-517CE47BD675}"/>
    <cellStyle name="Normal 2 3 4 2 9 2 2" xfId="12333" xr:uid="{CA4411A4-F4B5-4073-B29B-BFCA920C32AC}"/>
    <cellStyle name="Normal 2 3 4 2 9 2 2 2" xfId="26023" xr:uid="{7C7A6B00-9B2B-4EFC-A2F3-3726EA45180D}"/>
    <cellStyle name="Normal 2 3 4 2 9 2 2 2 2" xfId="39715" xr:uid="{1E040B52-F384-427B-BF11-6C0820E5F0A4}"/>
    <cellStyle name="Normal 2 3 4 2 9 2 2 2 3" xfId="54599" xr:uid="{B15E3E3B-E7D8-4757-A20F-90ABBC8C382D}"/>
    <cellStyle name="Normal 2 3 4 2 9 2 2 3" xfId="19179" xr:uid="{2BCF34DB-1FF5-4CB6-A0B2-EAE43CC644D5}"/>
    <cellStyle name="Normal 2 3 4 2 9 2 2 4" xfId="32869" xr:uid="{E0E68589-9852-4287-9745-31237C80A0D2}"/>
    <cellStyle name="Normal 2 3 4 2 9 2 2 5" xfId="47753" xr:uid="{0490F843-FC68-498D-8483-84363D0F1601}"/>
    <cellStyle name="Normal 2 3 4 2 9 2 3" xfId="22601" xr:uid="{FAD5433E-0CB9-407D-AD13-91320E8A4C99}"/>
    <cellStyle name="Normal 2 3 4 2 9 2 3 2" xfId="36293" xr:uid="{0FCA652D-BC8F-496A-B868-672C3F964FB9}"/>
    <cellStyle name="Normal 2 3 4 2 9 2 3 3" xfId="51177" xr:uid="{25EBEBC4-1360-46F4-923F-4A00EA4257A6}"/>
    <cellStyle name="Normal 2 3 4 2 9 2 4" xfId="15757" xr:uid="{147DFF43-89D8-46FB-B075-E0AA67C90F55}"/>
    <cellStyle name="Normal 2 3 4 2 9 2 5" xfId="29447" xr:uid="{67EC2EB4-6D72-4F09-8985-70CF233E5EE1}"/>
    <cellStyle name="Normal 2 3 4 2 9 2 6" xfId="44331" xr:uid="{D64BB1D4-960A-4463-84B9-1DDDEF65A1CC}"/>
    <cellStyle name="Normal 2 3 4 2 9 3" xfId="10621" xr:uid="{59ACFA4B-3F86-4AAD-84CF-8382C226B04D}"/>
    <cellStyle name="Normal 2 3 4 2 9 3 2" xfId="24311" xr:uid="{602C0FA6-89E6-4BE9-B12F-0649C6B5F833}"/>
    <cellStyle name="Normal 2 3 4 2 9 3 2 2" xfId="38003" xr:uid="{41FF95EE-3663-41D4-8B40-87AE2A225B4E}"/>
    <cellStyle name="Normal 2 3 4 2 9 3 2 3" xfId="52887" xr:uid="{F3BFEAFA-9A1B-488E-92D1-CE43B20498DA}"/>
    <cellStyle name="Normal 2 3 4 2 9 3 3" xfId="17467" xr:uid="{E91C5725-0744-47A0-9D48-B488AB9655E2}"/>
    <cellStyle name="Normal 2 3 4 2 9 3 4" xfId="31157" xr:uid="{F8627145-63C3-4C39-A0DF-6371994F3168}"/>
    <cellStyle name="Normal 2 3 4 2 9 3 5" xfId="46041" xr:uid="{DF4066AA-FDAC-4F0A-BED9-E79DFE1FF9AE}"/>
    <cellStyle name="Normal 2 3 4 2 9 4" xfId="20889" xr:uid="{307667BC-08A4-44FB-A0CE-260335E0615B}"/>
    <cellStyle name="Normal 2 3 4 2 9 4 2" xfId="34581" xr:uid="{89DC0F7B-4766-470D-90BA-BBE2A4C3E4D2}"/>
    <cellStyle name="Normal 2 3 4 2 9 4 3" xfId="49465" xr:uid="{63C378E1-8CE2-4964-9F0A-FDD1ECC10A69}"/>
    <cellStyle name="Normal 2 3 4 2 9 5" xfId="14045" xr:uid="{EC703837-9D13-4075-9B9E-6E9AC5DB3404}"/>
    <cellStyle name="Normal 2 3 4 2 9 6" xfId="27735" xr:uid="{299B6ADD-D7DD-46B6-81C6-A26C1D2EB477}"/>
    <cellStyle name="Normal 2 3 4 2 9 7" xfId="42619" xr:uid="{273F0E6D-99DA-4607-8098-9698A91E2574}"/>
    <cellStyle name="Normal 2 3 4 3" xfId="7199" xr:uid="{638D106E-329B-4FC5-8C8E-DDDA68503501}"/>
    <cellStyle name="Normal 2 3 4 3 10" xfId="20890" xr:uid="{0FAA2C49-00E1-4901-98E2-3954AC119E11}"/>
    <cellStyle name="Normal 2 3 4 3 10 2" xfId="34582" xr:uid="{029FA930-AA62-4E4D-8F81-81D4218A3C3B}"/>
    <cellStyle name="Normal 2 3 4 3 10 3" xfId="49466" xr:uid="{79975E3D-41EB-46F7-A423-E284D350F792}"/>
    <cellStyle name="Normal 2 3 4 3 11" xfId="14046" xr:uid="{8D703731-C340-4417-984E-B436972BF70C}"/>
    <cellStyle name="Normal 2 3 4 3 12" xfId="27736" xr:uid="{2BF61D77-2F67-4BE0-A66E-028C692E6965}"/>
    <cellStyle name="Normal 2 3 4 3 13" xfId="42620" xr:uid="{E5ABA4EA-F5E8-4D6A-BF80-2E99E0F47652}"/>
    <cellStyle name="Normal 2 3 4 3 2" xfId="7200" xr:uid="{73718F1E-F7AB-44EA-9C0D-E5F2B4262E3F}"/>
    <cellStyle name="Normal 2 3 4 3 2 10" xfId="14047" xr:uid="{26183AAB-5E4B-43B5-B370-C6A1A7783CDF}"/>
    <cellStyle name="Normal 2 3 4 3 2 11" xfId="27737" xr:uid="{1DB23CD1-EFA6-429D-A139-F06E76DCE760}"/>
    <cellStyle name="Normal 2 3 4 3 2 12" xfId="42621" xr:uid="{0C099BA5-F8A4-4DBA-A8D7-3E6AD9B7298A}"/>
    <cellStyle name="Normal 2 3 4 3 2 2" xfId="7201" xr:uid="{C6BD98F3-E374-4485-84C1-8FA0FCE10DAA}"/>
    <cellStyle name="Normal 2 3 4 3 2 2 10" xfId="42622" xr:uid="{B359587C-BAA8-4F99-9362-9A0C800DB05F}"/>
    <cellStyle name="Normal 2 3 4 3 2 2 2" xfId="7202" xr:uid="{7123D03D-4439-478A-B242-9CBB11551510}"/>
    <cellStyle name="Normal 2 3 4 3 2 2 2 2" xfId="7203" xr:uid="{F8E7A431-BF0D-4F20-BEDE-1AB357C51A09}"/>
    <cellStyle name="Normal 2 3 4 3 2 2 2 2 2" xfId="8916" xr:uid="{58B60B6A-CB64-4640-AB52-8056BCDEACA5}"/>
    <cellStyle name="Normal 2 3 4 3 2 2 2 2 2 2" xfId="12338" xr:uid="{7E4F6D73-5811-416D-9689-E59ECF21AC02}"/>
    <cellStyle name="Normal 2 3 4 3 2 2 2 2 2 2 2" xfId="26028" xr:uid="{E26CBFA8-DCB7-41FB-9377-3C2F001365C6}"/>
    <cellStyle name="Normal 2 3 4 3 2 2 2 2 2 2 2 2" xfId="39720" xr:uid="{AC9A5D77-810A-4821-8A30-ABB1EAF79B82}"/>
    <cellStyle name="Normal 2 3 4 3 2 2 2 2 2 2 2 3" xfId="54604" xr:uid="{6CF28EBD-5A7A-4B18-B103-181B8049D1D7}"/>
    <cellStyle name="Normal 2 3 4 3 2 2 2 2 2 2 3" xfId="19184" xr:uid="{4F0D5363-057B-4B56-A1F7-AF3D8475C559}"/>
    <cellStyle name="Normal 2 3 4 3 2 2 2 2 2 2 4" xfId="32874" xr:uid="{146B6732-0E78-4221-9505-17B723E4640B}"/>
    <cellStyle name="Normal 2 3 4 3 2 2 2 2 2 2 5" xfId="47758" xr:uid="{302075F8-C204-4A2F-914C-9B4162DE4CAE}"/>
    <cellStyle name="Normal 2 3 4 3 2 2 2 2 2 3" xfId="22606" xr:uid="{65802A09-2415-4A62-A0C7-59981CCB9743}"/>
    <cellStyle name="Normal 2 3 4 3 2 2 2 2 2 3 2" xfId="36298" xr:uid="{CB03ECA0-B284-4DD2-80F3-DE6BF1185A95}"/>
    <cellStyle name="Normal 2 3 4 3 2 2 2 2 2 3 3" xfId="51182" xr:uid="{CAED46CD-8B65-467F-8E93-910740A3E218}"/>
    <cellStyle name="Normal 2 3 4 3 2 2 2 2 2 4" xfId="15762" xr:uid="{6343E165-C511-4031-A6AF-9EA48D7522DC}"/>
    <cellStyle name="Normal 2 3 4 3 2 2 2 2 2 5" xfId="29452" xr:uid="{1FA91548-6317-43E5-B701-F51BEAD8FD94}"/>
    <cellStyle name="Normal 2 3 4 3 2 2 2 2 2 6" xfId="44336" xr:uid="{A6AD4E7C-5D0B-47A1-A332-D6266BB3CE02}"/>
    <cellStyle name="Normal 2 3 4 3 2 2 2 2 3" xfId="10626" xr:uid="{29DE7630-306E-4F4A-B608-9F758D2A8B35}"/>
    <cellStyle name="Normal 2 3 4 3 2 2 2 2 3 2" xfId="24316" xr:uid="{D5B19D4A-871E-4457-AC22-AFC28C3EA085}"/>
    <cellStyle name="Normal 2 3 4 3 2 2 2 2 3 2 2" xfId="38008" xr:uid="{B4681E26-66A3-4DA7-8342-4553A7B2A491}"/>
    <cellStyle name="Normal 2 3 4 3 2 2 2 2 3 2 3" xfId="52892" xr:uid="{EB7ECC4C-EDAF-4ACF-8043-1F663ACCF113}"/>
    <cellStyle name="Normal 2 3 4 3 2 2 2 2 3 3" xfId="17472" xr:uid="{78BB27E2-51FA-4F84-B656-17A0F8C61421}"/>
    <cellStyle name="Normal 2 3 4 3 2 2 2 2 3 4" xfId="31162" xr:uid="{A8B522B7-6589-4109-9AAD-86C43C36D50D}"/>
    <cellStyle name="Normal 2 3 4 3 2 2 2 2 3 5" xfId="46046" xr:uid="{420DB774-9EC7-4352-981E-13A72C4D4403}"/>
    <cellStyle name="Normal 2 3 4 3 2 2 2 2 4" xfId="20894" xr:uid="{057A5D93-9452-4E08-8FED-12CCC551E989}"/>
    <cellStyle name="Normal 2 3 4 3 2 2 2 2 4 2" xfId="34586" xr:uid="{806AAB88-A14D-43DC-9203-9C0DD9D77996}"/>
    <cellStyle name="Normal 2 3 4 3 2 2 2 2 4 3" xfId="49470" xr:uid="{3C4F5FF9-87F1-4388-A01F-F29E107F8B7C}"/>
    <cellStyle name="Normal 2 3 4 3 2 2 2 2 5" xfId="14050" xr:uid="{015A6884-7369-4906-8C11-EF7731A9AE6A}"/>
    <cellStyle name="Normal 2 3 4 3 2 2 2 2 6" xfId="27740" xr:uid="{8C56F865-BEBE-4953-AADB-E5FA0FE53A77}"/>
    <cellStyle name="Normal 2 3 4 3 2 2 2 2 7" xfId="42624" xr:uid="{D53B44E4-2C6D-4583-B8B3-6D14AECB369A}"/>
    <cellStyle name="Normal 2 3 4 3 2 2 2 3" xfId="8915" xr:uid="{1D65EF5F-3C8B-4C1C-A983-5571F562F1E2}"/>
    <cellStyle name="Normal 2 3 4 3 2 2 2 3 2" xfId="12337" xr:uid="{46923240-6F4E-4EEF-A391-1165FE67A2BB}"/>
    <cellStyle name="Normal 2 3 4 3 2 2 2 3 2 2" xfId="26027" xr:uid="{86871A9C-6AB1-415A-B9DF-E9B488F08D96}"/>
    <cellStyle name="Normal 2 3 4 3 2 2 2 3 2 2 2" xfId="39719" xr:uid="{477C4AB9-7128-4516-BAE9-A962ADC9D415}"/>
    <cellStyle name="Normal 2 3 4 3 2 2 2 3 2 2 3" xfId="54603" xr:uid="{76312664-B3CB-491D-BDA7-1FC1B804B8E4}"/>
    <cellStyle name="Normal 2 3 4 3 2 2 2 3 2 3" xfId="19183" xr:uid="{DAD088DD-C382-4164-A058-E04EDC45F6D8}"/>
    <cellStyle name="Normal 2 3 4 3 2 2 2 3 2 4" xfId="32873" xr:uid="{9B503C99-2E41-4414-B2C3-B3E60B050CA2}"/>
    <cellStyle name="Normal 2 3 4 3 2 2 2 3 2 5" xfId="47757" xr:uid="{EF180D3F-6DA2-4A12-9B0C-CAEF61DB4437}"/>
    <cellStyle name="Normal 2 3 4 3 2 2 2 3 3" xfId="22605" xr:uid="{A64AA345-9693-40EA-916A-DAD50A76EFBC}"/>
    <cellStyle name="Normal 2 3 4 3 2 2 2 3 3 2" xfId="36297" xr:uid="{9C91C9EB-4AA6-4D2D-9537-565F03425774}"/>
    <cellStyle name="Normal 2 3 4 3 2 2 2 3 3 3" xfId="51181" xr:uid="{1FDFDF38-E702-4B55-AADF-B21FB8E520F6}"/>
    <cellStyle name="Normal 2 3 4 3 2 2 2 3 4" xfId="15761" xr:uid="{BE61681E-5E2C-472C-9408-1FDB7012995E}"/>
    <cellStyle name="Normal 2 3 4 3 2 2 2 3 5" xfId="29451" xr:uid="{E2CD43C4-6221-4BFE-8D7E-C571B29FF284}"/>
    <cellStyle name="Normal 2 3 4 3 2 2 2 3 6" xfId="44335" xr:uid="{09E3D5F2-1F49-4B55-B7C8-C45CF07A83C6}"/>
    <cellStyle name="Normal 2 3 4 3 2 2 2 4" xfId="10625" xr:uid="{8B1A149D-8B56-4021-A370-46FF0F7DF42E}"/>
    <cellStyle name="Normal 2 3 4 3 2 2 2 4 2" xfId="24315" xr:uid="{74A63362-28E2-4450-8C18-803AC2CEB9EE}"/>
    <cellStyle name="Normal 2 3 4 3 2 2 2 4 2 2" xfId="38007" xr:uid="{4472F6A5-375A-4CEA-86F6-9890F49EEBC9}"/>
    <cellStyle name="Normal 2 3 4 3 2 2 2 4 2 3" xfId="52891" xr:uid="{F768D45E-985F-4CDB-B3CD-3E6A024358AF}"/>
    <cellStyle name="Normal 2 3 4 3 2 2 2 4 3" xfId="17471" xr:uid="{F8B84C99-2DB3-4FC5-98A6-1481A93FAA86}"/>
    <cellStyle name="Normal 2 3 4 3 2 2 2 4 4" xfId="31161" xr:uid="{50BB6C14-1566-4115-9F14-A94F30ECB934}"/>
    <cellStyle name="Normal 2 3 4 3 2 2 2 4 5" xfId="46045" xr:uid="{620038DC-C864-4A8C-AE75-4F9DED9A3E81}"/>
    <cellStyle name="Normal 2 3 4 3 2 2 2 5" xfId="20893" xr:uid="{B205EC72-A315-4243-968E-60AE17CC5980}"/>
    <cellStyle name="Normal 2 3 4 3 2 2 2 5 2" xfId="34585" xr:uid="{A6FC8DB2-6475-488B-A760-8A5383FF4B6C}"/>
    <cellStyle name="Normal 2 3 4 3 2 2 2 5 3" xfId="49469" xr:uid="{B461EAA5-60C2-491C-8006-AE469FB2CD3E}"/>
    <cellStyle name="Normal 2 3 4 3 2 2 2 6" xfId="14049" xr:uid="{0415E45E-838C-413E-9CD0-D3CB2E881C79}"/>
    <cellStyle name="Normal 2 3 4 3 2 2 2 7" xfId="27739" xr:uid="{86805513-DAF5-4EBB-8633-71B002C47AC2}"/>
    <cellStyle name="Normal 2 3 4 3 2 2 2 8" xfId="42623" xr:uid="{C75287CE-9087-419B-BCDF-113134021549}"/>
    <cellStyle name="Normal 2 3 4 3 2 2 3" xfId="7204" xr:uid="{9E9C08DC-26D0-4BC9-87AB-87A50F6A2E42}"/>
    <cellStyle name="Normal 2 3 4 3 2 2 3 2" xfId="8917" xr:uid="{FAD1C38F-A6EB-453F-9202-98428EF5DF92}"/>
    <cellStyle name="Normal 2 3 4 3 2 2 3 2 2" xfId="12339" xr:uid="{2159CCE0-C079-421B-8A8E-688656F0F34B}"/>
    <cellStyle name="Normal 2 3 4 3 2 2 3 2 2 2" xfId="26029" xr:uid="{B54A5810-6256-4794-8C2B-811A52B83CE5}"/>
    <cellStyle name="Normal 2 3 4 3 2 2 3 2 2 2 2" xfId="39721" xr:uid="{AC2A83B5-EB15-4075-841C-C6E8E9E0F051}"/>
    <cellStyle name="Normal 2 3 4 3 2 2 3 2 2 2 3" xfId="54605" xr:uid="{4F13BFF5-9B99-41ED-9EE3-8D8043DB7EF7}"/>
    <cellStyle name="Normal 2 3 4 3 2 2 3 2 2 3" xfId="19185" xr:uid="{01328418-CAF4-476D-953C-9EF1B14C691A}"/>
    <cellStyle name="Normal 2 3 4 3 2 2 3 2 2 4" xfId="32875" xr:uid="{0C7AD5E6-8C68-4D8A-BCD5-0158C6473773}"/>
    <cellStyle name="Normal 2 3 4 3 2 2 3 2 2 5" xfId="47759" xr:uid="{D3A3EF4D-6F65-4918-8692-CEDBD5E4CE4D}"/>
    <cellStyle name="Normal 2 3 4 3 2 2 3 2 3" xfId="22607" xr:uid="{345070BE-F998-4FEC-944C-6ACBD9D01C27}"/>
    <cellStyle name="Normal 2 3 4 3 2 2 3 2 3 2" xfId="36299" xr:uid="{E25C1DD2-F382-4053-9C61-0C15B9A8FE0C}"/>
    <cellStyle name="Normal 2 3 4 3 2 2 3 2 3 3" xfId="51183" xr:uid="{EA3FC546-BD18-45DF-AEEF-541D1B9C4474}"/>
    <cellStyle name="Normal 2 3 4 3 2 2 3 2 4" xfId="15763" xr:uid="{796CECD5-295D-463A-951E-ECB43A0BC9BF}"/>
    <cellStyle name="Normal 2 3 4 3 2 2 3 2 5" xfId="29453" xr:uid="{C0F5F316-F2F9-4AC7-82C6-1D16F5C3AC3A}"/>
    <cellStyle name="Normal 2 3 4 3 2 2 3 2 6" xfId="44337" xr:uid="{1BB2230C-56B1-4AD7-ABFE-63602C30E009}"/>
    <cellStyle name="Normal 2 3 4 3 2 2 3 3" xfId="10627" xr:uid="{DE040E0B-76E8-4429-A511-92E4CD5E0EEB}"/>
    <cellStyle name="Normal 2 3 4 3 2 2 3 3 2" xfId="24317" xr:uid="{CDB9D127-3FE9-45DE-94DA-AEC4C9A42547}"/>
    <cellStyle name="Normal 2 3 4 3 2 2 3 3 2 2" xfId="38009" xr:uid="{0A437BB3-23C6-4F53-9F42-380465D2EE58}"/>
    <cellStyle name="Normal 2 3 4 3 2 2 3 3 2 3" xfId="52893" xr:uid="{E97414B9-FF34-41B7-9DC3-D971FCB4AF10}"/>
    <cellStyle name="Normal 2 3 4 3 2 2 3 3 3" xfId="17473" xr:uid="{6313C893-23FF-41FE-87F5-9A82F682DAE2}"/>
    <cellStyle name="Normal 2 3 4 3 2 2 3 3 4" xfId="31163" xr:uid="{3F6830B9-5C0C-4F29-B170-3141B52F1984}"/>
    <cellStyle name="Normal 2 3 4 3 2 2 3 3 5" xfId="46047" xr:uid="{133E2830-B870-4AD5-8594-4407C3ED1DD7}"/>
    <cellStyle name="Normal 2 3 4 3 2 2 3 4" xfId="20895" xr:uid="{FE01CA50-F705-45F8-8FEE-147A0BCEB782}"/>
    <cellStyle name="Normal 2 3 4 3 2 2 3 4 2" xfId="34587" xr:uid="{AAB104FD-52A8-4E03-801B-7BF5DC0B324A}"/>
    <cellStyle name="Normal 2 3 4 3 2 2 3 4 3" xfId="49471" xr:uid="{0C4184C8-6AD5-4D26-AD5B-B7AF798E0228}"/>
    <cellStyle name="Normal 2 3 4 3 2 2 3 5" xfId="14051" xr:uid="{8079372E-D9DC-420C-8846-C1891D908BCA}"/>
    <cellStyle name="Normal 2 3 4 3 2 2 3 6" xfId="27741" xr:uid="{D5FCCCD5-3D4F-48F4-A3C6-8E097EEFC1F2}"/>
    <cellStyle name="Normal 2 3 4 3 2 2 3 7" xfId="42625" xr:uid="{5BB49320-C70D-476A-8349-0382F473378A}"/>
    <cellStyle name="Normal 2 3 4 3 2 2 4" xfId="7205" xr:uid="{41C8CFFF-68B1-4BC2-9336-C7A9DBBCF324}"/>
    <cellStyle name="Normal 2 3 4 3 2 2 4 2" xfId="8918" xr:uid="{1FE8C6D6-B567-4298-84EE-B4ACA338B8FB}"/>
    <cellStyle name="Normal 2 3 4 3 2 2 4 2 2" xfId="12340" xr:uid="{E71DCC1C-C267-4337-85B6-7D87A12373D4}"/>
    <cellStyle name="Normal 2 3 4 3 2 2 4 2 2 2" xfId="26030" xr:uid="{B4DE3FB4-8B41-4A93-94F8-B2BB6D70AD8C}"/>
    <cellStyle name="Normal 2 3 4 3 2 2 4 2 2 2 2" xfId="39722" xr:uid="{A5E4B0BE-F91E-4AEC-8F4D-CB542D3A02E4}"/>
    <cellStyle name="Normal 2 3 4 3 2 2 4 2 2 2 3" xfId="54606" xr:uid="{D1B761ED-23E9-40B7-B2BF-E97A08CD469E}"/>
    <cellStyle name="Normal 2 3 4 3 2 2 4 2 2 3" xfId="19186" xr:uid="{BEE305BD-2B21-44C5-B136-0511BF29A5A3}"/>
    <cellStyle name="Normal 2 3 4 3 2 2 4 2 2 4" xfId="32876" xr:uid="{AFB55B1E-C0E3-4998-B375-33B4231BE826}"/>
    <cellStyle name="Normal 2 3 4 3 2 2 4 2 2 5" xfId="47760" xr:uid="{7D0C5968-B8F2-48D3-94A2-468B67B6D4AF}"/>
    <cellStyle name="Normal 2 3 4 3 2 2 4 2 3" xfId="22608" xr:uid="{0145A114-9BAA-4CC9-854C-55F1B01334CF}"/>
    <cellStyle name="Normal 2 3 4 3 2 2 4 2 3 2" xfId="36300" xr:uid="{DF179FAA-514D-4F31-A925-11A0B8A8EC23}"/>
    <cellStyle name="Normal 2 3 4 3 2 2 4 2 3 3" xfId="51184" xr:uid="{1EF85DF9-2CE7-4A3B-A625-813718066D71}"/>
    <cellStyle name="Normal 2 3 4 3 2 2 4 2 4" xfId="15764" xr:uid="{B6EB0C2B-4E62-4296-9ED7-D950D496700F}"/>
    <cellStyle name="Normal 2 3 4 3 2 2 4 2 5" xfId="29454" xr:uid="{E220F7BD-B95F-42BA-B2EB-C4085DBF1D67}"/>
    <cellStyle name="Normal 2 3 4 3 2 2 4 2 6" xfId="44338" xr:uid="{B625522A-769C-49FE-AFB5-C93EFC216479}"/>
    <cellStyle name="Normal 2 3 4 3 2 2 4 3" xfId="10628" xr:uid="{BA529E01-A1D2-4AEB-9913-E89A07D846CF}"/>
    <cellStyle name="Normal 2 3 4 3 2 2 4 3 2" xfId="24318" xr:uid="{11F4F616-1D19-41BA-9CD1-9F958EB043C8}"/>
    <cellStyle name="Normal 2 3 4 3 2 2 4 3 2 2" xfId="38010" xr:uid="{A01E4A6A-DFD9-4126-90AF-C991D1CEC665}"/>
    <cellStyle name="Normal 2 3 4 3 2 2 4 3 2 3" xfId="52894" xr:uid="{1E279D11-D4D9-4161-AD5D-1A3248B0391B}"/>
    <cellStyle name="Normal 2 3 4 3 2 2 4 3 3" xfId="17474" xr:uid="{DAD49FFB-6C05-4A81-B233-A34F4AE3DD65}"/>
    <cellStyle name="Normal 2 3 4 3 2 2 4 3 4" xfId="31164" xr:uid="{62A60DE7-556C-4909-BC18-A2D2CF106C27}"/>
    <cellStyle name="Normal 2 3 4 3 2 2 4 3 5" xfId="46048" xr:uid="{75152D51-0BD1-41AF-8DDB-27A4711A9696}"/>
    <cellStyle name="Normal 2 3 4 3 2 2 4 4" xfId="20896" xr:uid="{921B81D9-2AFC-437E-9E8E-A5D592D03939}"/>
    <cellStyle name="Normal 2 3 4 3 2 2 4 4 2" xfId="34588" xr:uid="{FFA74FB8-99EC-4C91-9FB9-0C75D651A4A9}"/>
    <cellStyle name="Normal 2 3 4 3 2 2 4 4 3" xfId="49472" xr:uid="{D1ABC606-DF74-42DF-8057-79891714673F}"/>
    <cellStyle name="Normal 2 3 4 3 2 2 4 5" xfId="14052" xr:uid="{E26D3855-4027-409C-97E8-A16D7EFC591E}"/>
    <cellStyle name="Normal 2 3 4 3 2 2 4 6" xfId="27742" xr:uid="{85449AF1-F2A7-44D6-A1FA-0E65D7CE55CD}"/>
    <cellStyle name="Normal 2 3 4 3 2 2 4 7" xfId="42626" xr:uid="{11DB82D5-CCC8-4EE4-9A20-545D18D727DD}"/>
    <cellStyle name="Normal 2 3 4 3 2 2 5" xfId="8914" xr:uid="{1766C9F8-1B47-422D-B023-5AB760018C01}"/>
    <cellStyle name="Normal 2 3 4 3 2 2 5 2" xfId="12336" xr:uid="{A7787940-DED9-4AEB-ABD0-218A27A2D19B}"/>
    <cellStyle name="Normal 2 3 4 3 2 2 5 2 2" xfId="26026" xr:uid="{60B836B6-B1B3-42CE-A759-93DE4BB8DA38}"/>
    <cellStyle name="Normal 2 3 4 3 2 2 5 2 2 2" xfId="39718" xr:uid="{681A0C75-7166-4BD8-AB2E-D589361B27F1}"/>
    <cellStyle name="Normal 2 3 4 3 2 2 5 2 2 3" xfId="54602" xr:uid="{68A30936-E862-4D8C-AAE6-4D2F3A85E28E}"/>
    <cellStyle name="Normal 2 3 4 3 2 2 5 2 3" xfId="19182" xr:uid="{E6C620AA-CD2C-4391-A808-283EF6292D65}"/>
    <cellStyle name="Normal 2 3 4 3 2 2 5 2 4" xfId="32872" xr:uid="{33E7C898-937A-4DEC-9426-933C25B9B1AB}"/>
    <cellStyle name="Normal 2 3 4 3 2 2 5 2 5" xfId="47756" xr:uid="{3282DD67-822D-4FA7-8E5C-18BE7DA19DBB}"/>
    <cellStyle name="Normal 2 3 4 3 2 2 5 3" xfId="22604" xr:uid="{32D1051F-8999-4BF5-9EBD-5B74FEC6298A}"/>
    <cellStyle name="Normal 2 3 4 3 2 2 5 3 2" xfId="36296" xr:uid="{B5A068AD-BE5C-41F4-AFD0-0E1C42D59CD4}"/>
    <cellStyle name="Normal 2 3 4 3 2 2 5 3 3" xfId="51180" xr:uid="{06E5210A-6D58-4E78-A72D-17A7C3FDFF47}"/>
    <cellStyle name="Normal 2 3 4 3 2 2 5 4" xfId="15760" xr:uid="{83E9BFC0-337F-4A7F-969F-99329F38A1F1}"/>
    <cellStyle name="Normal 2 3 4 3 2 2 5 5" xfId="29450" xr:uid="{6EED88DD-6C8B-4B01-80E8-ECBB8CDD292A}"/>
    <cellStyle name="Normal 2 3 4 3 2 2 5 6" xfId="44334" xr:uid="{B711F135-4906-43D0-B764-4434E6D08279}"/>
    <cellStyle name="Normal 2 3 4 3 2 2 6" xfId="10624" xr:uid="{C4594DF5-4233-4673-9F77-3179B895C482}"/>
    <cellStyle name="Normal 2 3 4 3 2 2 6 2" xfId="24314" xr:uid="{8E5F0129-E1DF-4740-8026-C43E7A25F152}"/>
    <cellStyle name="Normal 2 3 4 3 2 2 6 2 2" xfId="38006" xr:uid="{FA1CF3CE-81B6-4D7E-AA5C-AAF1C14190F7}"/>
    <cellStyle name="Normal 2 3 4 3 2 2 6 2 3" xfId="52890" xr:uid="{68CA24BB-656F-4C15-99B2-3E2D71BEC326}"/>
    <cellStyle name="Normal 2 3 4 3 2 2 6 3" xfId="17470" xr:uid="{D21F8DFA-C1FD-4284-91A5-62026B3AD65C}"/>
    <cellStyle name="Normal 2 3 4 3 2 2 6 4" xfId="31160" xr:uid="{195E62EB-9AA6-45F9-94B0-9922F6A514AD}"/>
    <cellStyle name="Normal 2 3 4 3 2 2 6 5" xfId="46044" xr:uid="{85B69E6C-A829-4E25-8C3F-96693A4A4BC4}"/>
    <cellStyle name="Normal 2 3 4 3 2 2 7" xfId="20892" xr:uid="{46F4D37F-2BB5-4C3C-869E-1022AAD5DF01}"/>
    <cellStyle name="Normal 2 3 4 3 2 2 7 2" xfId="34584" xr:uid="{D3012ED2-C1A6-4213-AAE3-740929BE103E}"/>
    <cellStyle name="Normal 2 3 4 3 2 2 7 3" xfId="49468" xr:uid="{BFB56C23-8D62-4DD7-9EAB-5347D9459E16}"/>
    <cellStyle name="Normal 2 3 4 3 2 2 8" xfId="14048" xr:uid="{938AE25F-FB53-48B3-89B3-8D0E4103278C}"/>
    <cellStyle name="Normal 2 3 4 3 2 2 9" xfId="27738" xr:uid="{18199D40-37F2-48E9-847C-F1117E5B78E9}"/>
    <cellStyle name="Normal 2 3 4 3 2 3" xfId="7206" xr:uid="{01784D62-6240-4CBF-9A9E-16B64882FC68}"/>
    <cellStyle name="Normal 2 3 4 3 2 3 10" xfId="42627" xr:uid="{FF26A419-3390-4772-B700-284D0D6AAB9C}"/>
    <cellStyle name="Normal 2 3 4 3 2 3 2" xfId="7207" xr:uid="{721A9C96-ACFF-4320-A628-52949D08D91A}"/>
    <cellStyle name="Normal 2 3 4 3 2 3 2 2" xfId="7208" xr:uid="{8C50D507-1933-4688-B309-80BC3CB7A736}"/>
    <cellStyle name="Normal 2 3 4 3 2 3 2 2 2" xfId="8921" xr:uid="{48910079-74BE-413F-93D0-43A8563D7EE7}"/>
    <cellStyle name="Normal 2 3 4 3 2 3 2 2 2 2" xfId="12343" xr:uid="{64D5BCBD-A3DD-4220-93AE-9C7BD2AFA475}"/>
    <cellStyle name="Normal 2 3 4 3 2 3 2 2 2 2 2" xfId="26033" xr:uid="{0D456F7B-09DE-4DDC-BE13-809C44C91EC6}"/>
    <cellStyle name="Normal 2 3 4 3 2 3 2 2 2 2 2 2" xfId="39725" xr:uid="{EF04B977-D31D-44EF-AC32-50AC75F85162}"/>
    <cellStyle name="Normal 2 3 4 3 2 3 2 2 2 2 2 3" xfId="54609" xr:uid="{AA69F5A3-EE59-4E06-AD06-A9134F59E183}"/>
    <cellStyle name="Normal 2 3 4 3 2 3 2 2 2 2 3" xfId="19189" xr:uid="{9CF6DDD9-9625-4285-99BC-8EE99833959A}"/>
    <cellStyle name="Normal 2 3 4 3 2 3 2 2 2 2 4" xfId="32879" xr:uid="{9E4360CD-63C5-4CC1-A7A0-A634F6BDEA81}"/>
    <cellStyle name="Normal 2 3 4 3 2 3 2 2 2 2 5" xfId="47763" xr:uid="{B0FC473E-AF57-409C-9DC8-E1EE5C30AB5A}"/>
    <cellStyle name="Normal 2 3 4 3 2 3 2 2 2 3" xfId="22611" xr:uid="{5622E259-73B1-4458-A5E6-7D3922D46B9B}"/>
    <cellStyle name="Normal 2 3 4 3 2 3 2 2 2 3 2" xfId="36303" xr:uid="{CF2E11EF-9286-4128-A1FE-DAE8C957058A}"/>
    <cellStyle name="Normal 2 3 4 3 2 3 2 2 2 3 3" xfId="51187" xr:uid="{DBCF1D75-924B-47A8-8C8B-B7FF2A260A26}"/>
    <cellStyle name="Normal 2 3 4 3 2 3 2 2 2 4" xfId="15767" xr:uid="{8541015B-C9D8-44A3-AA7F-189D731F317C}"/>
    <cellStyle name="Normal 2 3 4 3 2 3 2 2 2 5" xfId="29457" xr:uid="{AAA429A9-7C37-4428-AEC6-0FC04C3699B4}"/>
    <cellStyle name="Normal 2 3 4 3 2 3 2 2 2 6" xfId="44341" xr:uid="{13B70EAD-41CC-4B52-853B-0A70E9EA71A1}"/>
    <cellStyle name="Normal 2 3 4 3 2 3 2 2 3" xfId="10631" xr:uid="{8894EE68-727F-43F1-AD41-FC2A0252780B}"/>
    <cellStyle name="Normal 2 3 4 3 2 3 2 2 3 2" xfId="24321" xr:uid="{7C49C911-E4AD-4444-AE73-C6FE002FA711}"/>
    <cellStyle name="Normal 2 3 4 3 2 3 2 2 3 2 2" xfId="38013" xr:uid="{2B9637E9-5A1D-4E4B-9BD1-C74CC4C9D99A}"/>
    <cellStyle name="Normal 2 3 4 3 2 3 2 2 3 2 3" xfId="52897" xr:uid="{B4705F9F-D4E9-4FEE-A0D6-F8E92592FB67}"/>
    <cellStyle name="Normal 2 3 4 3 2 3 2 2 3 3" xfId="17477" xr:uid="{A2872B6F-67F5-437D-9E7C-52E49B21A6D2}"/>
    <cellStyle name="Normal 2 3 4 3 2 3 2 2 3 4" xfId="31167" xr:uid="{4E785541-B47A-4337-B8D8-83EB7F072974}"/>
    <cellStyle name="Normal 2 3 4 3 2 3 2 2 3 5" xfId="46051" xr:uid="{B4972E11-5094-48EF-AC30-B493ABA30ECB}"/>
    <cellStyle name="Normal 2 3 4 3 2 3 2 2 4" xfId="20899" xr:uid="{CE9694DF-FF39-4BDD-80EE-72EF3EDD4632}"/>
    <cellStyle name="Normal 2 3 4 3 2 3 2 2 4 2" xfId="34591" xr:uid="{73748D77-ADAA-436D-B070-40B48C3CAE09}"/>
    <cellStyle name="Normal 2 3 4 3 2 3 2 2 4 3" xfId="49475" xr:uid="{FD11605A-4202-4837-B131-A1C9E4630901}"/>
    <cellStyle name="Normal 2 3 4 3 2 3 2 2 5" xfId="14055" xr:uid="{5D97AC31-E141-42A9-9EFE-DDDB0EA3E91C}"/>
    <cellStyle name="Normal 2 3 4 3 2 3 2 2 6" xfId="27745" xr:uid="{0893DD86-8D4A-4C95-A918-6DA8069DE600}"/>
    <cellStyle name="Normal 2 3 4 3 2 3 2 2 7" xfId="42629" xr:uid="{E7BEE6FC-9278-4163-B7A5-4AC31772764B}"/>
    <cellStyle name="Normal 2 3 4 3 2 3 2 3" xfId="8920" xr:uid="{FBCE06D8-9472-4073-B053-C9422E6AF511}"/>
    <cellStyle name="Normal 2 3 4 3 2 3 2 3 2" xfId="12342" xr:uid="{716A3D7C-99BC-411A-94B4-40E252F27CAF}"/>
    <cellStyle name="Normal 2 3 4 3 2 3 2 3 2 2" xfId="26032" xr:uid="{99C15BE4-8848-4497-87B8-A687D94123F2}"/>
    <cellStyle name="Normal 2 3 4 3 2 3 2 3 2 2 2" xfId="39724" xr:uid="{AE9CB12C-2252-4076-8C0F-B13535945EE1}"/>
    <cellStyle name="Normal 2 3 4 3 2 3 2 3 2 2 3" xfId="54608" xr:uid="{1FA3D3DC-D6EF-45AC-BBE5-C8AC5AAD1864}"/>
    <cellStyle name="Normal 2 3 4 3 2 3 2 3 2 3" xfId="19188" xr:uid="{21BC0201-4BD4-4240-B924-51F21C85E76D}"/>
    <cellStyle name="Normal 2 3 4 3 2 3 2 3 2 4" xfId="32878" xr:uid="{7A94BECB-39F5-4BAD-9375-45B8AEF76374}"/>
    <cellStyle name="Normal 2 3 4 3 2 3 2 3 2 5" xfId="47762" xr:uid="{880206AC-379A-46B6-96FC-B23C12BCA1CF}"/>
    <cellStyle name="Normal 2 3 4 3 2 3 2 3 3" xfId="22610" xr:uid="{C71B739D-2733-4021-A616-D43EE2FA5754}"/>
    <cellStyle name="Normal 2 3 4 3 2 3 2 3 3 2" xfId="36302" xr:uid="{6673A92D-4A23-41E7-ABEA-CF5C8F99B4B8}"/>
    <cellStyle name="Normal 2 3 4 3 2 3 2 3 3 3" xfId="51186" xr:uid="{7D92C90B-94A6-4DA8-98C0-590F859E8099}"/>
    <cellStyle name="Normal 2 3 4 3 2 3 2 3 4" xfId="15766" xr:uid="{2C1F2386-913C-403C-911A-50E9B293BB66}"/>
    <cellStyle name="Normal 2 3 4 3 2 3 2 3 5" xfId="29456" xr:uid="{FAA750C4-8439-4810-9173-09DF0C26B368}"/>
    <cellStyle name="Normal 2 3 4 3 2 3 2 3 6" xfId="44340" xr:uid="{F9F3496C-78E3-48DF-A8E7-FEB29BEA699F}"/>
    <cellStyle name="Normal 2 3 4 3 2 3 2 4" xfId="10630" xr:uid="{C19AEFC6-25C1-433D-8029-7D35F642C0CD}"/>
    <cellStyle name="Normal 2 3 4 3 2 3 2 4 2" xfId="24320" xr:uid="{C18172A6-6256-4E54-97EA-8655DF1326AB}"/>
    <cellStyle name="Normal 2 3 4 3 2 3 2 4 2 2" xfId="38012" xr:uid="{5638ABD1-8A6C-4A1C-9BFD-71463D1B4D02}"/>
    <cellStyle name="Normal 2 3 4 3 2 3 2 4 2 3" xfId="52896" xr:uid="{BF230648-12B2-4FE2-965D-193D1AF4FC52}"/>
    <cellStyle name="Normal 2 3 4 3 2 3 2 4 3" xfId="17476" xr:uid="{89D8D911-F46C-4F22-BC3D-47E437281D2F}"/>
    <cellStyle name="Normal 2 3 4 3 2 3 2 4 4" xfId="31166" xr:uid="{1FB8EE1B-9965-47D4-9810-672575E925E8}"/>
    <cellStyle name="Normal 2 3 4 3 2 3 2 4 5" xfId="46050" xr:uid="{7B00627E-51F3-4AC3-8B9A-0CBB00EBB401}"/>
    <cellStyle name="Normal 2 3 4 3 2 3 2 5" xfId="20898" xr:uid="{E35055C1-6F0D-43E2-B0F4-FCA583A86FD5}"/>
    <cellStyle name="Normal 2 3 4 3 2 3 2 5 2" xfId="34590" xr:uid="{179D6839-F28A-49F9-9954-3BA6E003C4F3}"/>
    <cellStyle name="Normal 2 3 4 3 2 3 2 5 3" xfId="49474" xr:uid="{B3E35937-7EE8-40F6-8C8A-286FEC730574}"/>
    <cellStyle name="Normal 2 3 4 3 2 3 2 6" xfId="14054" xr:uid="{FBAAF914-4DB4-4F26-A842-10DDB6F5D225}"/>
    <cellStyle name="Normal 2 3 4 3 2 3 2 7" xfId="27744" xr:uid="{A065B0A5-8EF5-4D58-B9C2-0322271DB0CB}"/>
    <cellStyle name="Normal 2 3 4 3 2 3 2 8" xfId="42628" xr:uid="{D8EE5D6B-0D3F-4A26-B531-742544B02194}"/>
    <cellStyle name="Normal 2 3 4 3 2 3 3" xfId="7209" xr:uid="{8E94D3E7-FCD6-4754-9CF6-1FF8213E03C9}"/>
    <cellStyle name="Normal 2 3 4 3 2 3 3 2" xfId="8922" xr:uid="{CEBD01AA-41A4-4FBF-8891-DB85A3FA2BED}"/>
    <cellStyle name="Normal 2 3 4 3 2 3 3 2 2" xfId="12344" xr:uid="{D279F51C-8FBA-401F-9D1F-DF4158B57546}"/>
    <cellStyle name="Normal 2 3 4 3 2 3 3 2 2 2" xfId="26034" xr:uid="{18D7EC2F-E338-47C5-98CA-B8FAB79018EC}"/>
    <cellStyle name="Normal 2 3 4 3 2 3 3 2 2 2 2" xfId="39726" xr:uid="{2E073D5C-200D-4960-94FA-73260C3D64E3}"/>
    <cellStyle name="Normal 2 3 4 3 2 3 3 2 2 2 3" xfId="54610" xr:uid="{62C22765-6479-42FE-BDF5-7788FF34F452}"/>
    <cellStyle name="Normal 2 3 4 3 2 3 3 2 2 3" xfId="19190" xr:uid="{7130064C-A609-4918-859A-864B89D0D554}"/>
    <cellStyle name="Normal 2 3 4 3 2 3 3 2 2 4" xfId="32880" xr:uid="{75BABFEE-32A0-4C78-AA06-CBA5FEF747A1}"/>
    <cellStyle name="Normal 2 3 4 3 2 3 3 2 2 5" xfId="47764" xr:uid="{333C1229-ACBC-4DF7-A804-A15FECB3D414}"/>
    <cellStyle name="Normal 2 3 4 3 2 3 3 2 3" xfId="22612" xr:uid="{139F06D3-B49F-44A0-85EB-4A867C7C6A65}"/>
    <cellStyle name="Normal 2 3 4 3 2 3 3 2 3 2" xfId="36304" xr:uid="{D98F1031-D7C5-440C-9573-29AF63268E54}"/>
    <cellStyle name="Normal 2 3 4 3 2 3 3 2 3 3" xfId="51188" xr:uid="{8D099659-DDD2-450D-A98C-C609C34D0836}"/>
    <cellStyle name="Normal 2 3 4 3 2 3 3 2 4" xfId="15768" xr:uid="{9FBF94FA-A6F1-4C97-A1B8-67FCEEC49805}"/>
    <cellStyle name="Normal 2 3 4 3 2 3 3 2 5" xfId="29458" xr:uid="{590A6521-09CF-4C75-A065-884E8FE62B0A}"/>
    <cellStyle name="Normal 2 3 4 3 2 3 3 2 6" xfId="44342" xr:uid="{FEBA3D7F-66F7-4248-B09C-05F27FA4F3E2}"/>
    <cellStyle name="Normal 2 3 4 3 2 3 3 3" xfId="10632" xr:uid="{529D0EC0-DB2E-4446-8F9A-9E62B7ED44F4}"/>
    <cellStyle name="Normal 2 3 4 3 2 3 3 3 2" xfId="24322" xr:uid="{3567713A-32AE-47DA-BB60-28C570CD804F}"/>
    <cellStyle name="Normal 2 3 4 3 2 3 3 3 2 2" xfId="38014" xr:uid="{FED9EEB9-D5FE-4373-A99E-57733DC5E849}"/>
    <cellStyle name="Normal 2 3 4 3 2 3 3 3 2 3" xfId="52898" xr:uid="{DBB9ECE7-F466-45AE-81B2-9F08CE9B6728}"/>
    <cellStyle name="Normal 2 3 4 3 2 3 3 3 3" xfId="17478" xr:uid="{7BAB8D1F-BBB2-45CF-AA6E-2CE0A76B8443}"/>
    <cellStyle name="Normal 2 3 4 3 2 3 3 3 4" xfId="31168" xr:uid="{25BDB9C9-349F-47BA-8CF3-9A3924BEC41D}"/>
    <cellStyle name="Normal 2 3 4 3 2 3 3 3 5" xfId="46052" xr:uid="{3E18A472-F9A8-4220-AC9B-F6DA60DC0256}"/>
    <cellStyle name="Normal 2 3 4 3 2 3 3 4" xfId="20900" xr:uid="{2E4C93A3-4906-4589-8D92-A97B726A2ABD}"/>
    <cellStyle name="Normal 2 3 4 3 2 3 3 4 2" xfId="34592" xr:uid="{BC167A93-80FE-4A62-867A-50AB4B8266DA}"/>
    <cellStyle name="Normal 2 3 4 3 2 3 3 4 3" xfId="49476" xr:uid="{A095F135-301B-49A9-9083-ACE2D14D16C8}"/>
    <cellStyle name="Normal 2 3 4 3 2 3 3 5" xfId="14056" xr:uid="{084A87F3-BE7D-41EF-9E3C-AF0B06CD237F}"/>
    <cellStyle name="Normal 2 3 4 3 2 3 3 6" xfId="27746" xr:uid="{A47B3468-C522-4CB3-B252-2A6098EB5877}"/>
    <cellStyle name="Normal 2 3 4 3 2 3 3 7" xfId="42630" xr:uid="{28E8FEF3-CF1E-42C4-BA6E-C70BEB2A1E37}"/>
    <cellStyle name="Normal 2 3 4 3 2 3 4" xfId="7210" xr:uid="{25B54480-DD69-4AE5-9A17-959929CD2726}"/>
    <cellStyle name="Normal 2 3 4 3 2 3 4 2" xfId="8923" xr:uid="{A57D19CE-C565-4A18-9FEB-EE89E33B84AB}"/>
    <cellStyle name="Normal 2 3 4 3 2 3 4 2 2" xfId="12345" xr:uid="{51468066-55AB-41FA-8B28-16E694B8A6DB}"/>
    <cellStyle name="Normal 2 3 4 3 2 3 4 2 2 2" xfId="26035" xr:uid="{03D80A50-5A74-4B56-A265-8B81A4D5684A}"/>
    <cellStyle name="Normal 2 3 4 3 2 3 4 2 2 2 2" xfId="39727" xr:uid="{2ED5D56E-6460-4C8E-B42B-F5208E45D5FB}"/>
    <cellStyle name="Normal 2 3 4 3 2 3 4 2 2 2 3" xfId="54611" xr:uid="{72B14398-0973-435F-8766-FDA79BC42D5F}"/>
    <cellStyle name="Normal 2 3 4 3 2 3 4 2 2 3" xfId="19191" xr:uid="{4BDABF86-E841-4DD5-83F6-77610D8F8756}"/>
    <cellStyle name="Normal 2 3 4 3 2 3 4 2 2 4" xfId="32881" xr:uid="{4338D24E-C7D1-4D34-B73A-F18583D0D9E8}"/>
    <cellStyle name="Normal 2 3 4 3 2 3 4 2 2 5" xfId="47765" xr:uid="{648F57A3-98BE-406D-9CCB-F15E5C15B7DC}"/>
    <cellStyle name="Normal 2 3 4 3 2 3 4 2 3" xfId="22613" xr:uid="{9CBD9FD3-BD2C-4053-97F8-E4445A2C427E}"/>
    <cellStyle name="Normal 2 3 4 3 2 3 4 2 3 2" xfId="36305" xr:uid="{2E506705-5146-4003-9760-EECC7F104957}"/>
    <cellStyle name="Normal 2 3 4 3 2 3 4 2 3 3" xfId="51189" xr:uid="{A8B794A1-817D-486D-B7C3-D4ED43D8F58D}"/>
    <cellStyle name="Normal 2 3 4 3 2 3 4 2 4" xfId="15769" xr:uid="{E22798D8-81BC-4418-973C-A0D5FB62C849}"/>
    <cellStyle name="Normal 2 3 4 3 2 3 4 2 5" xfId="29459" xr:uid="{6BB858EC-BCF5-4A75-8B9F-687BD2E21F46}"/>
    <cellStyle name="Normal 2 3 4 3 2 3 4 2 6" xfId="44343" xr:uid="{70D19030-0E74-42B1-A00B-EEAB710CAAE1}"/>
    <cellStyle name="Normal 2 3 4 3 2 3 4 3" xfId="10633" xr:uid="{D144CA1B-B649-49C9-8FEC-2F1E94023EAE}"/>
    <cellStyle name="Normal 2 3 4 3 2 3 4 3 2" xfId="24323" xr:uid="{FA42EE5B-1867-400A-9D02-D0DA72CCB073}"/>
    <cellStyle name="Normal 2 3 4 3 2 3 4 3 2 2" xfId="38015" xr:uid="{B38A452A-20BA-436E-9ACD-25ECF09B3139}"/>
    <cellStyle name="Normal 2 3 4 3 2 3 4 3 2 3" xfId="52899" xr:uid="{B049F5C2-0193-46BF-B563-E55D9D74BB9B}"/>
    <cellStyle name="Normal 2 3 4 3 2 3 4 3 3" xfId="17479" xr:uid="{80F9D421-2372-461F-A619-B3FA943627AD}"/>
    <cellStyle name="Normal 2 3 4 3 2 3 4 3 4" xfId="31169" xr:uid="{B92C4175-A74C-4951-AC75-D57CD70C9E8F}"/>
    <cellStyle name="Normal 2 3 4 3 2 3 4 3 5" xfId="46053" xr:uid="{8140175A-F49A-4EC7-A45D-72F2D6C2A58F}"/>
    <cellStyle name="Normal 2 3 4 3 2 3 4 4" xfId="20901" xr:uid="{55FB4EA2-B53A-40BD-9DD6-EB1D8C197115}"/>
    <cellStyle name="Normal 2 3 4 3 2 3 4 4 2" xfId="34593" xr:uid="{0FA96E1F-969B-4597-BF16-045C438C00C6}"/>
    <cellStyle name="Normal 2 3 4 3 2 3 4 4 3" xfId="49477" xr:uid="{B53E7AA6-5417-4C17-9797-0E18AC13BBD8}"/>
    <cellStyle name="Normal 2 3 4 3 2 3 4 5" xfId="14057" xr:uid="{717F7D6B-1D32-4D43-B7AE-8B7E8B7179D4}"/>
    <cellStyle name="Normal 2 3 4 3 2 3 4 6" xfId="27747" xr:uid="{9AE4C864-6523-4B38-AAA7-04D49BBFBE61}"/>
    <cellStyle name="Normal 2 3 4 3 2 3 4 7" xfId="42631" xr:uid="{22149158-3910-4FD8-9B5F-339FFDD3FE3A}"/>
    <cellStyle name="Normal 2 3 4 3 2 3 5" xfId="8919" xr:uid="{2D8F0DBB-7C92-4AC6-822A-EC55F0137357}"/>
    <cellStyle name="Normal 2 3 4 3 2 3 5 2" xfId="12341" xr:uid="{F8AC45BD-11B7-4AC2-AB1C-687F94CC1093}"/>
    <cellStyle name="Normal 2 3 4 3 2 3 5 2 2" xfId="26031" xr:uid="{583080EB-7330-4E45-8731-92CF16B9877A}"/>
    <cellStyle name="Normal 2 3 4 3 2 3 5 2 2 2" xfId="39723" xr:uid="{AA4CD5BD-6238-4972-96D4-07EDB2ACA36E}"/>
    <cellStyle name="Normal 2 3 4 3 2 3 5 2 2 3" xfId="54607" xr:uid="{D1AEFD4B-5FAA-4461-8A91-C9B01B42312F}"/>
    <cellStyle name="Normal 2 3 4 3 2 3 5 2 3" xfId="19187" xr:uid="{C69547F7-C77C-483E-9C7D-E3417A2F7D03}"/>
    <cellStyle name="Normal 2 3 4 3 2 3 5 2 4" xfId="32877" xr:uid="{EE273948-E1DD-4090-95E3-9AF271022DE9}"/>
    <cellStyle name="Normal 2 3 4 3 2 3 5 2 5" xfId="47761" xr:uid="{967DA442-160B-4016-80A7-273C22A4E490}"/>
    <cellStyle name="Normal 2 3 4 3 2 3 5 3" xfId="22609" xr:uid="{AF04D21A-749E-4F59-A3E2-66CE10D00EC0}"/>
    <cellStyle name="Normal 2 3 4 3 2 3 5 3 2" xfId="36301" xr:uid="{771E2027-9CE2-460A-85E0-D8393BC70B6D}"/>
    <cellStyle name="Normal 2 3 4 3 2 3 5 3 3" xfId="51185" xr:uid="{628650CA-5146-4D07-821A-AB14FD819C4C}"/>
    <cellStyle name="Normal 2 3 4 3 2 3 5 4" xfId="15765" xr:uid="{304B37D6-643C-4B1E-B62A-49BB12D8765D}"/>
    <cellStyle name="Normal 2 3 4 3 2 3 5 5" xfId="29455" xr:uid="{BDB94D82-2E13-48E7-8EAD-1C90BE1F7D39}"/>
    <cellStyle name="Normal 2 3 4 3 2 3 5 6" xfId="44339" xr:uid="{210397BC-15C9-4735-951A-F7A1ED9AEEE6}"/>
    <cellStyle name="Normal 2 3 4 3 2 3 6" xfId="10629" xr:uid="{FA299E7C-3BFF-4F76-A10F-D1E396E4E608}"/>
    <cellStyle name="Normal 2 3 4 3 2 3 6 2" xfId="24319" xr:uid="{098D2BA2-ADA6-477B-8E69-5562BF6C57DB}"/>
    <cellStyle name="Normal 2 3 4 3 2 3 6 2 2" xfId="38011" xr:uid="{93DAD5A2-8BDA-4C7F-BF7D-7C63AE4ED49D}"/>
    <cellStyle name="Normal 2 3 4 3 2 3 6 2 3" xfId="52895" xr:uid="{475F32DF-7E49-48DA-A9DA-F9E3F9F6C77F}"/>
    <cellStyle name="Normal 2 3 4 3 2 3 6 3" xfId="17475" xr:uid="{F1B1B4BA-D033-4733-9105-736C7A425B22}"/>
    <cellStyle name="Normal 2 3 4 3 2 3 6 4" xfId="31165" xr:uid="{6D504E04-3A40-4044-81F2-B8E569D45486}"/>
    <cellStyle name="Normal 2 3 4 3 2 3 6 5" xfId="46049" xr:uid="{A287D9DB-D5D7-4426-B154-20EAFFE83FE3}"/>
    <cellStyle name="Normal 2 3 4 3 2 3 7" xfId="20897" xr:uid="{6C0E93B3-BFBF-4B81-9690-108CA8E17486}"/>
    <cellStyle name="Normal 2 3 4 3 2 3 7 2" xfId="34589" xr:uid="{ECB1CD52-A1C8-4E4E-9721-300C6BB762AF}"/>
    <cellStyle name="Normal 2 3 4 3 2 3 7 3" xfId="49473" xr:uid="{53ECE7D1-75F5-4E12-A90F-584461056E14}"/>
    <cellStyle name="Normal 2 3 4 3 2 3 8" xfId="14053" xr:uid="{36FF903B-483B-4240-ADAB-670F707F114A}"/>
    <cellStyle name="Normal 2 3 4 3 2 3 9" xfId="27743" xr:uid="{D6E75A7E-10E0-467D-B130-C3543C05DE2E}"/>
    <cellStyle name="Normal 2 3 4 3 2 4" xfId="7211" xr:uid="{1A7B440E-FF61-4FF8-83E4-1FD9D28F5B50}"/>
    <cellStyle name="Normal 2 3 4 3 2 4 2" xfId="7212" xr:uid="{5ED48D56-EA48-48D5-A834-8E4B1CCD8034}"/>
    <cellStyle name="Normal 2 3 4 3 2 4 2 2" xfId="8925" xr:uid="{7679C250-DB01-435A-8A10-A6243323C304}"/>
    <cellStyle name="Normal 2 3 4 3 2 4 2 2 2" xfId="12347" xr:uid="{A59CC477-AD33-4629-879D-CC649367300F}"/>
    <cellStyle name="Normal 2 3 4 3 2 4 2 2 2 2" xfId="26037" xr:uid="{CA3A00F9-E067-47AC-BF45-9E3341443C3A}"/>
    <cellStyle name="Normal 2 3 4 3 2 4 2 2 2 2 2" xfId="39729" xr:uid="{00358B61-C64C-44DF-876D-081A99D09F63}"/>
    <cellStyle name="Normal 2 3 4 3 2 4 2 2 2 2 3" xfId="54613" xr:uid="{736A2B9A-1EC3-423D-8916-B00AD42F6546}"/>
    <cellStyle name="Normal 2 3 4 3 2 4 2 2 2 3" xfId="19193" xr:uid="{E201F60E-2C2C-402C-8512-611AFAB0A1EB}"/>
    <cellStyle name="Normal 2 3 4 3 2 4 2 2 2 4" xfId="32883" xr:uid="{A863D6E7-2119-457B-9186-CE57A3D08186}"/>
    <cellStyle name="Normal 2 3 4 3 2 4 2 2 2 5" xfId="47767" xr:uid="{BF1644D5-D573-4FBC-A7AF-F163C66E135B}"/>
    <cellStyle name="Normal 2 3 4 3 2 4 2 2 3" xfId="22615" xr:uid="{AED0FAB2-920D-4550-A20F-73723837345A}"/>
    <cellStyle name="Normal 2 3 4 3 2 4 2 2 3 2" xfId="36307" xr:uid="{0C38F2FD-E85B-4E6F-86A5-B8DBF66EDCED}"/>
    <cellStyle name="Normal 2 3 4 3 2 4 2 2 3 3" xfId="51191" xr:uid="{44CD875F-1DEE-4417-8834-6F43281D84D9}"/>
    <cellStyle name="Normal 2 3 4 3 2 4 2 2 4" xfId="15771" xr:uid="{48374C09-21CC-4FE9-A1F5-0F53C7CA45A7}"/>
    <cellStyle name="Normal 2 3 4 3 2 4 2 2 5" xfId="29461" xr:uid="{E06A7CE0-C623-44CF-B258-632BFCB9EA59}"/>
    <cellStyle name="Normal 2 3 4 3 2 4 2 2 6" xfId="44345" xr:uid="{458E4C0F-9B0E-4D70-BD31-82019865B3EB}"/>
    <cellStyle name="Normal 2 3 4 3 2 4 2 3" xfId="10635" xr:uid="{4D6AF32A-A30D-44FF-954A-07654C4EA797}"/>
    <cellStyle name="Normal 2 3 4 3 2 4 2 3 2" xfId="24325" xr:uid="{2604252A-115F-4190-ABB9-C226092C5AE8}"/>
    <cellStyle name="Normal 2 3 4 3 2 4 2 3 2 2" xfId="38017" xr:uid="{C81B61FF-1DA5-472A-BEB9-EA0EF157EEE8}"/>
    <cellStyle name="Normal 2 3 4 3 2 4 2 3 2 3" xfId="52901" xr:uid="{84090F9E-60B7-4D0F-9DDF-BEFD6EDD017E}"/>
    <cellStyle name="Normal 2 3 4 3 2 4 2 3 3" xfId="17481" xr:uid="{665CCB16-3A6D-4B47-BEB6-7AAF48D8A172}"/>
    <cellStyle name="Normal 2 3 4 3 2 4 2 3 4" xfId="31171" xr:uid="{1D9F32A6-66D3-4474-A7F0-ECD5391A8682}"/>
    <cellStyle name="Normal 2 3 4 3 2 4 2 3 5" xfId="46055" xr:uid="{86EDD71F-7ADF-4067-AE83-F8BE1E15373B}"/>
    <cellStyle name="Normal 2 3 4 3 2 4 2 4" xfId="20903" xr:uid="{C6E2364F-3784-40A5-B0B4-2FE152A12163}"/>
    <cellStyle name="Normal 2 3 4 3 2 4 2 4 2" xfId="34595" xr:uid="{20362A23-2EEE-4919-A330-E77C45FFFB25}"/>
    <cellStyle name="Normal 2 3 4 3 2 4 2 4 3" xfId="49479" xr:uid="{E6AF4E0F-155F-4594-870B-1202D83FEEC3}"/>
    <cellStyle name="Normal 2 3 4 3 2 4 2 5" xfId="14059" xr:uid="{45BE5743-B695-4534-BC9E-DCF6D4CC9C20}"/>
    <cellStyle name="Normal 2 3 4 3 2 4 2 6" xfId="27749" xr:uid="{50AD1772-5B8E-4256-9905-3CF5E3E1F012}"/>
    <cellStyle name="Normal 2 3 4 3 2 4 2 7" xfId="42633" xr:uid="{388A62A0-FC26-49C0-A96C-8C2C32FF1722}"/>
    <cellStyle name="Normal 2 3 4 3 2 4 3" xfId="8924" xr:uid="{FB9D184A-CA49-4488-B9BF-4A3B93DD1617}"/>
    <cellStyle name="Normal 2 3 4 3 2 4 3 2" xfId="12346" xr:uid="{3BEAD85E-E139-487A-A160-1235DAA2BFC7}"/>
    <cellStyle name="Normal 2 3 4 3 2 4 3 2 2" xfId="26036" xr:uid="{FE65D707-C9C4-4035-9E4C-38E83AD7B90A}"/>
    <cellStyle name="Normal 2 3 4 3 2 4 3 2 2 2" xfId="39728" xr:uid="{392F4917-DCAD-4B58-8FA0-9A349ACE2A4B}"/>
    <cellStyle name="Normal 2 3 4 3 2 4 3 2 2 3" xfId="54612" xr:uid="{D2499538-7C4E-4159-B85F-B65D333F4FCF}"/>
    <cellStyle name="Normal 2 3 4 3 2 4 3 2 3" xfId="19192" xr:uid="{DC2FFBD0-3B6A-43C8-A077-1D35E7EFC284}"/>
    <cellStyle name="Normal 2 3 4 3 2 4 3 2 4" xfId="32882" xr:uid="{7DE18789-180D-4C37-AD96-7B3B5D9E8256}"/>
    <cellStyle name="Normal 2 3 4 3 2 4 3 2 5" xfId="47766" xr:uid="{C2DBA3BB-11C7-45A8-A4AB-0B60EE9E71FA}"/>
    <cellStyle name="Normal 2 3 4 3 2 4 3 3" xfId="22614" xr:uid="{F272C84C-E27F-4E9C-A456-3A7554471A81}"/>
    <cellStyle name="Normal 2 3 4 3 2 4 3 3 2" xfId="36306" xr:uid="{3E94BE18-C884-4FCB-A13D-51D8C2F3C341}"/>
    <cellStyle name="Normal 2 3 4 3 2 4 3 3 3" xfId="51190" xr:uid="{ED9E168C-83DE-42D8-A738-5C701D72FA2A}"/>
    <cellStyle name="Normal 2 3 4 3 2 4 3 4" xfId="15770" xr:uid="{3FCDBFF0-5FE1-44D9-A959-1FD6F7023EBA}"/>
    <cellStyle name="Normal 2 3 4 3 2 4 3 5" xfId="29460" xr:uid="{45B0C65D-C6A7-4E52-AB6A-D569394528C9}"/>
    <cellStyle name="Normal 2 3 4 3 2 4 3 6" xfId="44344" xr:uid="{0AD5D8C3-4149-410C-A8D3-5B3F231ACCFE}"/>
    <cellStyle name="Normal 2 3 4 3 2 4 4" xfId="10634" xr:uid="{9E488ECA-9F03-4166-92C4-39305BA3352E}"/>
    <cellStyle name="Normal 2 3 4 3 2 4 4 2" xfId="24324" xr:uid="{5AD1A33C-4B7D-44B7-B204-A42712630EEF}"/>
    <cellStyle name="Normal 2 3 4 3 2 4 4 2 2" xfId="38016" xr:uid="{9C031476-96CA-4316-9308-D98EB0F007FC}"/>
    <cellStyle name="Normal 2 3 4 3 2 4 4 2 3" xfId="52900" xr:uid="{9155CAD2-393F-43AB-9262-B8BD0C6E1EB9}"/>
    <cellStyle name="Normal 2 3 4 3 2 4 4 3" xfId="17480" xr:uid="{68634C99-FE84-4A6F-A882-4FD107778953}"/>
    <cellStyle name="Normal 2 3 4 3 2 4 4 4" xfId="31170" xr:uid="{87F0C4EE-F45E-46BB-806B-A2FC0BED2BA1}"/>
    <cellStyle name="Normal 2 3 4 3 2 4 4 5" xfId="46054" xr:uid="{0D10EB08-7492-4175-8498-F3BECDFCAC36}"/>
    <cellStyle name="Normal 2 3 4 3 2 4 5" xfId="20902" xr:uid="{D61070A6-62C0-4273-9EA0-86EE5AACD707}"/>
    <cellStyle name="Normal 2 3 4 3 2 4 5 2" xfId="34594" xr:uid="{AA2C3A4D-0ACD-4DF7-A651-B9D079DED34D}"/>
    <cellStyle name="Normal 2 3 4 3 2 4 5 3" xfId="49478" xr:uid="{E11C6077-97FD-424C-AF50-CDC089E53383}"/>
    <cellStyle name="Normal 2 3 4 3 2 4 6" xfId="14058" xr:uid="{51E5F710-59AC-4895-8FA1-2E1CEB6557DE}"/>
    <cellStyle name="Normal 2 3 4 3 2 4 7" xfId="27748" xr:uid="{308349CB-A925-4FC6-89C8-785431E71BEB}"/>
    <cellStyle name="Normal 2 3 4 3 2 4 8" xfId="42632" xr:uid="{E74C72B0-A191-4020-8DDA-CAA2BC69BD72}"/>
    <cellStyle name="Normal 2 3 4 3 2 5" xfId="7213" xr:uid="{B7D7E3B5-4061-481F-87D0-3632E193696E}"/>
    <cellStyle name="Normal 2 3 4 3 2 5 2" xfId="8926" xr:uid="{2913F33D-1AA7-4B37-97E3-EAC31F09846A}"/>
    <cellStyle name="Normal 2 3 4 3 2 5 2 2" xfId="12348" xr:uid="{7516DD9D-B74A-44BF-BE40-56E05D6F0B76}"/>
    <cellStyle name="Normal 2 3 4 3 2 5 2 2 2" xfId="26038" xr:uid="{90FA323D-E4AA-4459-ADEF-04BD536E306F}"/>
    <cellStyle name="Normal 2 3 4 3 2 5 2 2 2 2" xfId="39730" xr:uid="{A20C15EA-CA31-46D4-958E-1AA0EBD0ECF0}"/>
    <cellStyle name="Normal 2 3 4 3 2 5 2 2 2 3" xfId="54614" xr:uid="{3F31CE8B-CF73-4F25-A083-7F5357990C6A}"/>
    <cellStyle name="Normal 2 3 4 3 2 5 2 2 3" xfId="19194" xr:uid="{E5DAF976-3559-4ED6-9F2D-80EC0D3F0D78}"/>
    <cellStyle name="Normal 2 3 4 3 2 5 2 2 4" xfId="32884" xr:uid="{AA4AD528-3C5D-4765-B826-AE47B5197533}"/>
    <cellStyle name="Normal 2 3 4 3 2 5 2 2 5" xfId="47768" xr:uid="{3B010DC2-96AF-43FA-B650-CAB910FCE79D}"/>
    <cellStyle name="Normal 2 3 4 3 2 5 2 3" xfId="22616" xr:uid="{56F0634F-2135-41AE-8D21-701CBEAB00D6}"/>
    <cellStyle name="Normal 2 3 4 3 2 5 2 3 2" xfId="36308" xr:uid="{D50A1A70-9612-4813-9632-07ED0A420D6E}"/>
    <cellStyle name="Normal 2 3 4 3 2 5 2 3 3" xfId="51192" xr:uid="{E10C8D89-4CCB-4CE2-A124-F620C735BDFD}"/>
    <cellStyle name="Normal 2 3 4 3 2 5 2 4" xfId="15772" xr:uid="{BF0FF8FF-2B99-486C-9D0B-4E617732C294}"/>
    <cellStyle name="Normal 2 3 4 3 2 5 2 5" xfId="29462" xr:uid="{00E491ED-9586-4AFB-844D-9BC9EFC13BC5}"/>
    <cellStyle name="Normal 2 3 4 3 2 5 2 6" xfId="44346" xr:uid="{231415B7-D25F-4B3B-8414-AAFF68C72170}"/>
    <cellStyle name="Normal 2 3 4 3 2 5 3" xfId="10636" xr:uid="{032DC14C-B34A-463B-958F-4C54B4E56477}"/>
    <cellStyle name="Normal 2 3 4 3 2 5 3 2" xfId="24326" xr:uid="{68F5F6B2-37D5-436C-8FCB-083739E8E8C3}"/>
    <cellStyle name="Normal 2 3 4 3 2 5 3 2 2" xfId="38018" xr:uid="{78B5F34C-25E6-4B06-AB7D-FAED25900FFF}"/>
    <cellStyle name="Normal 2 3 4 3 2 5 3 2 3" xfId="52902" xr:uid="{5425968B-C9A1-47EA-8D59-03F4CF7512D8}"/>
    <cellStyle name="Normal 2 3 4 3 2 5 3 3" xfId="17482" xr:uid="{241AD3D5-D170-4E46-B813-E290745FE179}"/>
    <cellStyle name="Normal 2 3 4 3 2 5 3 4" xfId="31172" xr:uid="{AD86BF53-D984-458B-9177-83C4B4D33546}"/>
    <cellStyle name="Normal 2 3 4 3 2 5 3 5" xfId="46056" xr:uid="{51A21806-684B-4E32-97D1-8F27C5DE76BA}"/>
    <cellStyle name="Normal 2 3 4 3 2 5 4" xfId="20904" xr:uid="{565B7041-B993-46D5-9C6E-C349DE0EFB9B}"/>
    <cellStyle name="Normal 2 3 4 3 2 5 4 2" xfId="34596" xr:uid="{F3D14920-7F26-48C3-B00E-7AF3126BFBDD}"/>
    <cellStyle name="Normal 2 3 4 3 2 5 4 3" xfId="49480" xr:uid="{66CEA623-8D8C-42C7-9D60-9D24890A196B}"/>
    <cellStyle name="Normal 2 3 4 3 2 5 5" xfId="14060" xr:uid="{590E2461-84CD-486D-A0F3-70A43D91FE71}"/>
    <cellStyle name="Normal 2 3 4 3 2 5 6" xfId="27750" xr:uid="{91AB0C8C-6FB1-4B30-A72D-9744536B67E5}"/>
    <cellStyle name="Normal 2 3 4 3 2 5 7" xfId="42634" xr:uid="{51D2B692-4D75-4E69-94C2-5AFB7982C3C4}"/>
    <cellStyle name="Normal 2 3 4 3 2 6" xfId="7214" xr:uid="{C41E22CE-8B59-4E51-8374-E9F049134ACF}"/>
    <cellStyle name="Normal 2 3 4 3 2 6 2" xfId="8927" xr:uid="{E892DABF-56F7-4453-9AA2-B90B212D3607}"/>
    <cellStyle name="Normal 2 3 4 3 2 6 2 2" xfId="12349" xr:uid="{744E4A0D-02A7-4436-B9D2-046B17F68CB0}"/>
    <cellStyle name="Normal 2 3 4 3 2 6 2 2 2" xfId="26039" xr:uid="{AE712538-72FB-419F-9D74-C069FB28A7F6}"/>
    <cellStyle name="Normal 2 3 4 3 2 6 2 2 2 2" xfId="39731" xr:uid="{221B2F9F-A4F9-4F3F-8A19-1AADAAC6B38C}"/>
    <cellStyle name="Normal 2 3 4 3 2 6 2 2 2 3" xfId="54615" xr:uid="{CEB9E282-E721-439E-B02D-E257275BF007}"/>
    <cellStyle name="Normal 2 3 4 3 2 6 2 2 3" xfId="19195" xr:uid="{7BDE30A7-C74B-4AAB-85AE-01A69DE485D2}"/>
    <cellStyle name="Normal 2 3 4 3 2 6 2 2 4" xfId="32885" xr:uid="{6B00F7BB-DD90-41AF-A5F0-1846E148B785}"/>
    <cellStyle name="Normal 2 3 4 3 2 6 2 2 5" xfId="47769" xr:uid="{A90A5612-9FDF-4137-B9C5-DFB457404B01}"/>
    <cellStyle name="Normal 2 3 4 3 2 6 2 3" xfId="22617" xr:uid="{0D80185B-FD16-41B4-A608-264E45AC7550}"/>
    <cellStyle name="Normal 2 3 4 3 2 6 2 3 2" xfId="36309" xr:uid="{A2DFB741-B9C8-4BF9-B992-F9E088B9A870}"/>
    <cellStyle name="Normal 2 3 4 3 2 6 2 3 3" xfId="51193" xr:uid="{584EE749-7A7D-416A-850F-BF343082E16B}"/>
    <cellStyle name="Normal 2 3 4 3 2 6 2 4" xfId="15773" xr:uid="{D1DF64DE-B078-4BA1-BF9F-B1992860A10D}"/>
    <cellStyle name="Normal 2 3 4 3 2 6 2 5" xfId="29463" xr:uid="{6BDCD5E0-8EAD-4B2A-AD65-FC3A8DFB566C}"/>
    <cellStyle name="Normal 2 3 4 3 2 6 2 6" xfId="44347" xr:uid="{0CD68628-1AC4-4F3E-9625-85B3C77FFF34}"/>
    <cellStyle name="Normal 2 3 4 3 2 6 3" xfId="10637" xr:uid="{C2BF023E-9CD5-4F63-9064-32BC4087BCB9}"/>
    <cellStyle name="Normal 2 3 4 3 2 6 3 2" xfId="24327" xr:uid="{468B7B76-0FE0-4F7F-93FB-D459BA38638F}"/>
    <cellStyle name="Normal 2 3 4 3 2 6 3 2 2" xfId="38019" xr:uid="{EBB1BC70-6D8E-4180-8673-15E5A8660C06}"/>
    <cellStyle name="Normal 2 3 4 3 2 6 3 2 3" xfId="52903" xr:uid="{ECB49767-4CDC-445B-8543-7BAF801C2272}"/>
    <cellStyle name="Normal 2 3 4 3 2 6 3 3" xfId="17483" xr:uid="{9C480203-C771-4EB7-AB47-E16E6466CB49}"/>
    <cellStyle name="Normal 2 3 4 3 2 6 3 4" xfId="31173" xr:uid="{01D4AD69-0D73-4470-9E69-24D4F0C64AA3}"/>
    <cellStyle name="Normal 2 3 4 3 2 6 3 5" xfId="46057" xr:uid="{10598994-9539-4D3B-8C6B-0CB40CAACCEA}"/>
    <cellStyle name="Normal 2 3 4 3 2 6 4" xfId="20905" xr:uid="{08D720B2-C50C-48DC-8FB1-6DAFF5E85D96}"/>
    <cellStyle name="Normal 2 3 4 3 2 6 4 2" xfId="34597" xr:uid="{51E4CC09-652A-440F-93C6-F0DCF1E5F0E9}"/>
    <cellStyle name="Normal 2 3 4 3 2 6 4 3" xfId="49481" xr:uid="{58F817A1-2626-4F54-A62A-F2C57A96DC1E}"/>
    <cellStyle name="Normal 2 3 4 3 2 6 5" xfId="14061" xr:uid="{FDBE6B74-063B-488B-B428-13184F8EF204}"/>
    <cellStyle name="Normal 2 3 4 3 2 6 6" xfId="27751" xr:uid="{60C21613-37BF-4EEC-B685-437FF502EDD2}"/>
    <cellStyle name="Normal 2 3 4 3 2 6 7" xfId="42635" xr:uid="{1FFA01DF-999D-4829-AAC6-24278FC6D38D}"/>
    <cellStyle name="Normal 2 3 4 3 2 7" xfId="8913" xr:uid="{7442251D-730B-4180-920E-DD2E1869705C}"/>
    <cellStyle name="Normal 2 3 4 3 2 7 2" xfId="12335" xr:uid="{2F49D340-E33B-4C19-B346-4D63B86F7645}"/>
    <cellStyle name="Normal 2 3 4 3 2 7 2 2" xfId="26025" xr:uid="{ADAC50DD-044A-46CE-A37B-00CABDD1C479}"/>
    <cellStyle name="Normal 2 3 4 3 2 7 2 2 2" xfId="39717" xr:uid="{FC0CE529-E712-4D37-A0EF-3A06798C357B}"/>
    <cellStyle name="Normal 2 3 4 3 2 7 2 2 3" xfId="54601" xr:uid="{EBC5CBBD-2B00-4BDC-AC15-3B15A5DF106B}"/>
    <cellStyle name="Normal 2 3 4 3 2 7 2 3" xfId="19181" xr:uid="{84E86667-B4D8-46EF-A6F7-4A51A3D88BEE}"/>
    <cellStyle name="Normal 2 3 4 3 2 7 2 4" xfId="32871" xr:uid="{0F8309ED-0AEA-4AE7-9B53-680C3C34B8A8}"/>
    <cellStyle name="Normal 2 3 4 3 2 7 2 5" xfId="47755" xr:uid="{B89AEAB3-DF2E-44DF-83A3-C72DA66B3097}"/>
    <cellStyle name="Normal 2 3 4 3 2 7 3" xfId="22603" xr:uid="{2D855105-8B64-4151-8F65-F9813AB6D0A1}"/>
    <cellStyle name="Normal 2 3 4 3 2 7 3 2" xfId="36295" xr:uid="{6837AD12-FFA0-49A1-93B7-633EF3131FC9}"/>
    <cellStyle name="Normal 2 3 4 3 2 7 3 3" xfId="51179" xr:uid="{DCEAA8EA-8B90-46BD-A68C-671026B3121E}"/>
    <cellStyle name="Normal 2 3 4 3 2 7 4" xfId="15759" xr:uid="{B8E1D3CC-94B2-4380-9937-DB36ED7FF549}"/>
    <cellStyle name="Normal 2 3 4 3 2 7 5" xfId="29449" xr:uid="{FB4283DE-CB84-4D08-95C7-B5CF9E3252E1}"/>
    <cellStyle name="Normal 2 3 4 3 2 7 6" xfId="44333" xr:uid="{1EA07B6B-F282-455A-A720-7714357784D0}"/>
    <cellStyle name="Normal 2 3 4 3 2 8" xfId="10623" xr:uid="{660FE993-6B3C-406E-89EF-E61D89A11E85}"/>
    <cellStyle name="Normal 2 3 4 3 2 8 2" xfId="24313" xr:uid="{21BEFB68-1A48-4B0A-8161-A4C6B034BEDB}"/>
    <cellStyle name="Normal 2 3 4 3 2 8 2 2" xfId="38005" xr:uid="{B947596C-9A18-46D2-B1B7-35A7A678B5F4}"/>
    <cellStyle name="Normal 2 3 4 3 2 8 2 3" xfId="52889" xr:uid="{0C1F7F7B-3798-448A-B4BE-2DC143F7CB24}"/>
    <cellStyle name="Normal 2 3 4 3 2 8 3" xfId="17469" xr:uid="{5817C83C-D3BF-49CD-A2DA-CC13ACEAA134}"/>
    <cellStyle name="Normal 2 3 4 3 2 8 4" xfId="31159" xr:uid="{C87B4C84-5BA5-4579-A7C0-9497F8B40AE1}"/>
    <cellStyle name="Normal 2 3 4 3 2 8 5" xfId="46043" xr:uid="{121A6C5E-18D5-460D-85EC-BD1D59802BA9}"/>
    <cellStyle name="Normal 2 3 4 3 2 9" xfId="20891" xr:uid="{A2AE009C-7A85-49E0-9314-F832389590E9}"/>
    <cellStyle name="Normal 2 3 4 3 2 9 2" xfId="34583" xr:uid="{BD0A3F9D-8529-4CB1-912C-600C22E41278}"/>
    <cellStyle name="Normal 2 3 4 3 2 9 3" xfId="49467" xr:uid="{2310CB9B-8030-4FB1-9299-881F97DE1849}"/>
    <cellStyle name="Normal 2 3 4 3 3" xfId="7215" xr:uid="{B6DB9B8E-D2C6-4BA7-B459-3CB4C168E6E7}"/>
    <cellStyle name="Normal 2 3 4 3 3 10" xfId="42636" xr:uid="{062D1B52-3353-4555-9CEB-C2638D01FF04}"/>
    <cellStyle name="Normal 2 3 4 3 3 2" xfId="7216" xr:uid="{077A56F0-EBDE-4F4A-9BF7-8FA3704EB865}"/>
    <cellStyle name="Normal 2 3 4 3 3 2 2" xfId="7217" xr:uid="{C7F5AD1F-A178-486B-A6A6-9C0D3E36B8E9}"/>
    <cellStyle name="Normal 2 3 4 3 3 2 2 2" xfId="8930" xr:uid="{7405E04A-FED9-4C3B-9157-5F9BBE5E1153}"/>
    <cellStyle name="Normal 2 3 4 3 3 2 2 2 2" xfId="12352" xr:uid="{3C50C565-7C44-41B5-BFF9-E52E8A49C973}"/>
    <cellStyle name="Normal 2 3 4 3 3 2 2 2 2 2" xfId="26042" xr:uid="{47A3CF65-9A03-4FDE-8552-D2C8C7C3964E}"/>
    <cellStyle name="Normal 2 3 4 3 3 2 2 2 2 2 2" xfId="39734" xr:uid="{BC063738-6F19-4AD0-8678-4C8D5AA7FE20}"/>
    <cellStyle name="Normal 2 3 4 3 3 2 2 2 2 2 3" xfId="54618" xr:uid="{8038A7B3-43A1-4384-8CDF-21FA06ACCE26}"/>
    <cellStyle name="Normal 2 3 4 3 3 2 2 2 2 3" xfId="19198" xr:uid="{240E3AB7-0431-4041-A89C-EDB2CF16CE0D}"/>
    <cellStyle name="Normal 2 3 4 3 3 2 2 2 2 4" xfId="32888" xr:uid="{CB7CCD30-3B0F-4080-A9AB-76507FAADE7C}"/>
    <cellStyle name="Normal 2 3 4 3 3 2 2 2 2 5" xfId="47772" xr:uid="{C961D904-1401-44E4-BE52-D3FCCFF8780C}"/>
    <cellStyle name="Normal 2 3 4 3 3 2 2 2 3" xfId="22620" xr:uid="{6FDFCE62-D7A1-4662-8B36-0DF41B975DB6}"/>
    <cellStyle name="Normal 2 3 4 3 3 2 2 2 3 2" xfId="36312" xr:uid="{50D86B6E-D6E6-46A3-9FF0-A47E71332D9F}"/>
    <cellStyle name="Normal 2 3 4 3 3 2 2 2 3 3" xfId="51196" xr:uid="{655903F7-B402-44A5-8282-6D67EFCC5D0C}"/>
    <cellStyle name="Normal 2 3 4 3 3 2 2 2 4" xfId="15776" xr:uid="{ACC296B9-0D38-43DF-A124-29A5B4FD90AC}"/>
    <cellStyle name="Normal 2 3 4 3 3 2 2 2 5" xfId="29466" xr:uid="{85C8EB6F-4744-47C1-84A6-402B9287660A}"/>
    <cellStyle name="Normal 2 3 4 3 3 2 2 2 6" xfId="44350" xr:uid="{FC0A9B25-7B0B-4CEC-BAED-BD0669040F7C}"/>
    <cellStyle name="Normal 2 3 4 3 3 2 2 3" xfId="10640" xr:uid="{BCC9AD8C-39D6-4C03-841E-AA16EC73E793}"/>
    <cellStyle name="Normal 2 3 4 3 3 2 2 3 2" xfId="24330" xr:uid="{852A5DFE-3D45-4D5A-867B-7D74EF47D222}"/>
    <cellStyle name="Normal 2 3 4 3 3 2 2 3 2 2" xfId="38022" xr:uid="{E4A71E07-1920-4C68-980A-35C4445FFB3E}"/>
    <cellStyle name="Normal 2 3 4 3 3 2 2 3 2 3" xfId="52906" xr:uid="{D51FAFDD-4463-4AFD-BDE6-44B91DC9C109}"/>
    <cellStyle name="Normal 2 3 4 3 3 2 2 3 3" xfId="17486" xr:uid="{E1B47006-F40D-4F72-92E4-27D4CB904B90}"/>
    <cellStyle name="Normal 2 3 4 3 3 2 2 3 4" xfId="31176" xr:uid="{C95F6CC4-86C9-411B-9D18-1EDC3F0C97F8}"/>
    <cellStyle name="Normal 2 3 4 3 3 2 2 3 5" xfId="46060" xr:uid="{B80D30EF-98F1-42F9-A6A9-38E0B095EF73}"/>
    <cellStyle name="Normal 2 3 4 3 3 2 2 4" xfId="20908" xr:uid="{F37F15C4-D742-4C22-A800-EBF4C3C9807F}"/>
    <cellStyle name="Normal 2 3 4 3 3 2 2 4 2" xfId="34600" xr:uid="{89FB63F2-8610-4685-9E1B-E7CBBE109669}"/>
    <cellStyle name="Normal 2 3 4 3 3 2 2 4 3" xfId="49484" xr:uid="{A8D40DB9-9518-4642-B956-0793945B248B}"/>
    <cellStyle name="Normal 2 3 4 3 3 2 2 5" xfId="14064" xr:uid="{C221B91B-74CF-4F15-A389-B3161F6A29AD}"/>
    <cellStyle name="Normal 2 3 4 3 3 2 2 6" xfId="27754" xr:uid="{DA81376F-D47C-4687-BA47-BD257AD6845B}"/>
    <cellStyle name="Normal 2 3 4 3 3 2 2 7" xfId="42638" xr:uid="{3C04A425-BD56-403D-80C9-BC93FEAE0005}"/>
    <cellStyle name="Normal 2 3 4 3 3 2 3" xfId="8929" xr:uid="{600C9CC2-D10B-44D7-88A0-382EACA491BD}"/>
    <cellStyle name="Normal 2 3 4 3 3 2 3 2" xfId="12351" xr:uid="{2FD80D1F-FE61-42C5-94D8-59CD28C2CE17}"/>
    <cellStyle name="Normal 2 3 4 3 3 2 3 2 2" xfId="26041" xr:uid="{F747907A-620D-4A00-A0BD-F937ECE5B56A}"/>
    <cellStyle name="Normal 2 3 4 3 3 2 3 2 2 2" xfId="39733" xr:uid="{351C7019-3701-4BEB-B713-775D7671781F}"/>
    <cellStyle name="Normal 2 3 4 3 3 2 3 2 2 3" xfId="54617" xr:uid="{DE7AB834-FB04-4AB3-A675-DF0AC1D40380}"/>
    <cellStyle name="Normal 2 3 4 3 3 2 3 2 3" xfId="19197" xr:uid="{8882A4D6-06C3-43C6-ACDC-B732BD2EE894}"/>
    <cellStyle name="Normal 2 3 4 3 3 2 3 2 4" xfId="32887" xr:uid="{B8A99D01-25C7-4BA4-8F48-F595B1F23207}"/>
    <cellStyle name="Normal 2 3 4 3 3 2 3 2 5" xfId="47771" xr:uid="{E9D13BC6-FE1D-4BDE-8145-F9E215E0D39B}"/>
    <cellStyle name="Normal 2 3 4 3 3 2 3 3" xfId="22619" xr:uid="{A1C3BD33-F16E-4BCF-ADA0-068FBD505947}"/>
    <cellStyle name="Normal 2 3 4 3 3 2 3 3 2" xfId="36311" xr:uid="{91178866-112F-4614-B922-98628C507D8B}"/>
    <cellStyle name="Normal 2 3 4 3 3 2 3 3 3" xfId="51195" xr:uid="{DA81D260-E1B8-45E3-A807-18C32D24B56A}"/>
    <cellStyle name="Normal 2 3 4 3 3 2 3 4" xfId="15775" xr:uid="{1D27A351-B126-4325-9FF2-4C41D39B7682}"/>
    <cellStyle name="Normal 2 3 4 3 3 2 3 5" xfId="29465" xr:uid="{CCA1EEFB-5622-4306-8DA9-26FC051418C6}"/>
    <cellStyle name="Normal 2 3 4 3 3 2 3 6" xfId="44349" xr:uid="{6A50B5AB-6AD9-43AB-8D19-73D7061792D5}"/>
    <cellStyle name="Normal 2 3 4 3 3 2 4" xfId="10639" xr:uid="{661AB285-5B70-4DA8-A028-7278949C0169}"/>
    <cellStyle name="Normal 2 3 4 3 3 2 4 2" xfId="24329" xr:uid="{6130BBF8-F5FD-47BE-85C4-447BF00C5F33}"/>
    <cellStyle name="Normal 2 3 4 3 3 2 4 2 2" xfId="38021" xr:uid="{10CDCBB5-A629-4767-8177-4DEEE7B898B4}"/>
    <cellStyle name="Normal 2 3 4 3 3 2 4 2 3" xfId="52905" xr:uid="{5017B793-1602-409A-9D2A-6C0FC7685335}"/>
    <cellStyle name="Normal 2 3 4 3 3 2 4 3" xfId="17485" xr:uid="{D22E1A6D-FCDD-4C3B-A5D8-93BCA3A988E6}"/>
    <cellStyle name="Normal 2 3 4 3 3 2 4 4" xfId="31175" xr:uid="{2C0946D5-9F09-4BDB-A7A4-74B8766A3C31}"/>
    <cellStyle name="Normal 2 3 4 3 3 2 4 5" xfId="46059" xr:uid="{AD19D330-B0D4-49F4-86FD-4FA54766EAA7}"/>
    <cellStyle name="Normal 2 3 4 3 3 2 5" xfId="20907" xr:uid="{DD6414B9-A52F-49F1-82FA-347B11D8E508}"/>
    <cellStyle name="Normal 2 3 4 3 3 2 5 2" xfId="34599" xr:uid="{F5BB5F62-C7EB-426F-8C9C-D0425469CF29}"/>
    <cellStyle name="Normal 2 3 4 3 3 2 5 3" xfId="49483" xr:uid="{F61E5F04-5D05-40E0-9B6B-3D8D0C592D0C}"/>
    <cellStyle name="Normal 2 3 4 3 3 2 6" xfId="14063" xr:uid="{971A3E0F-389A-4DEC-8906-38C02A0F6B0A}"/>
    <cellStyle name="Normal 2 3 4 3 3 2 7" xfId="27753" xr:uid="{269D8233-89B0-442C-9AF6-4AF5A11700BE}"/>
    <cellStyle name="Normal 2 3 4 3 3 2 8" xfId="42637" xr:uid="{A8B17CC5-797B-4BE1-868B-6BDEBEC505B8}"/>
    <cellStyle name="Normal 2 3 4 3 3 3" xfId="7218" xr:uid="{3BBD05E1-DD4E-42DE-AFA0-68F82130E4E7}"/>
    <cellStyle name="Normal 2 3 4 3 3 3 2" xfId="8931" xr:uid="{E7EDCBB1-8531-4F2F-8361-09C4B5457443}"/>
    <cellStyle name="Normal 2 3 4 3 3 3 2 2" xfId="12353" xr:uid="{F08DAAB9-25A9-465F-BFEA-A71596AA4422}"/>
    <cellStyle name="Normal 2 3 4 3 3 3 2 2 2" xfId="26043" xr:uid="{72A2592B-975E-44DA-A9EF-FD8B437AFEE2}"/>
    <cellStyle name="Normal 2 3 4 3 3 3 2 2 2 2" xfId="39735" xr:uid="{7D03FD19-4176-4312-81F2-01F113019BA5}"/>
    <cellStyle name="Normal 2 3 4 3 3 3 2 2 2 3" xfId="54619" xr:uid="{74BFBD94-CF79-46AD-AE44-196BC2D0CF1B}"/>
    <cellStyle name="Normal 2 3 4 3 3 3 2 2 3" xfId="19199" xr:uid="{2169FA27-FA6B-4958-8A88-E5ACF1EBD6C5}"/>
    <cellStyle name="Normal 2 3 4 3 3 3 2 2 4" xfId="32889" xr:uid="{C05D2107-2808-4FD1-A3EF-C2285684B2B9}"/>
    <cellStyle name="Normal 2 3 4 3 3 3 2 2 5" xfId="47773" xr:uid="{6469BBEC-165A-44FA-944E-5AB426F6283B}"/>
    <cellStyle name="Normal 2 3 4 3 3 3 2 3" xfId="22621" xr:uid="{2A683A1E-3FF5-4D48-BDD1-051D69A22928}"/>
    <cellStyle name="Normal 2 3 4 3 3 3 2 3 2" xfId="36313" xr:uid="{A8AA913F-F42A-46FA-8334-EE6BA8499E54}"/>
    <cellStyle name="Normal 2 3 4 3 3 3 2 3 3" xfId="51197" xr:uid="{2ED16BAE-07D2-4BA2-94EC-EC7AE246865F}"/>
    <cellStyle name="Normal 2 3 4 3 3 3 2 4" xfId="15777" xr:uid="{DD30E20E-FA4D-4364-9182-EBF08F0A2E8B}"/>
    <cellStyle name="Normal 2 3 4 3 3 3 2 5" xfId="29467" xr:uid="{9089AA70-A7D3-457D-BDDF-AD8C189CEDDA}"/>
    <cellStyle name="Normal 2 3 4 3 3 3 2 6" xfId="44351" xr:uid="{583312A3-1276-46BC-AF11-7870E9A1302A}"/>
    <cellStyle name="Normal 2 3 4 3 3 3 3" xfId="10641" xr:uid="{920EA4A1-71C7-4204-A8A7-CB351209EA2A}"/>
    <cellStyle name="Normal 2 3 4 3 3 3 3 2" xfId="24331" xr:uid="{A87FC206-388D-41E7-8E23-87928A7D8BBE}"/>
    <cellStyle name="Normal 2 3 4 3 3 3 3 2 2" xfId="38023" xr:uid="{A1D9ACB2-9ACA-4D63-946B-21D4BA4499D6}"/>
    <cellStyle name="Normal 2 3 4 3 3 3 3 2 3" xfId="52907" xr:uid="{003D3128-9ECB-4D16-8BC7-9FB0A8572579}"/>
    <cellStyle name="Normal 2 3 4 3 3 3 3 3" xfId="17487" xr:uid="{4C29BC5C-9EB6-4308-BCE9-DB80BDB18FE8}"/>
    <cellStyle name="Normal 2 3 4 3 3 3 3 4" xfId="31177" xr:uid="{8FBAF0A4-E472-4ED1-983A-F9A947333074}"/>
    <cellStyle name="Normal 2 3 4 3 3 3 3 5" xfId="46061" xr:uid="{01D9AC6A-B0AC-4BCA-B876-111AA6739803}"/>
    <cellStyle name="Normal 2 3 4 3 3 3 4" xfId="20909" xr:uid="{5CE9C9CC-9925-41EA-B4CB-429A4943F2C3}"/>
    <cellStyle name="Normal 2 3 4 3 3 3 4 2" xfId="34601" xr:uid="{0886B677-AE5C-4E09-AE94-35FAD2A40C2C}"/>
    <cellStyle name="Normal 2 3 4 3 3 3 4 3" xfId="49485" xr:uid="{2AB7122E-F5A6-4BD5-8CF4-5EE77549C06C}"/>
    <cellStyle name="Normal 2 3 4 3 3 3 5" xfId="14065" xr:uid="{858F7DF9-DD29-4F4F-B71E-58ABF14B6C97}"/>
    <cellStyle name="Normal 2 3 4 3 3 3 6" xfId="27755" xr:uid="{651F3CFB-588B-4108-91AD-1EFD619FF30D}"/>
    <cellStyle name="Normal 2 3 4 3 3 3 7" xfId="42639" xr:uid="{DDE0FE48-C515-4668-B65C-199F98C10AB5}"/>
    <cellStyle name="Normal 2 3 4 3 3 4" xfId="7219" xr:uid="{CD80EA8E-913A-4136-9236-73EAE2FEED64}"/>
    <cellStyle name="Normal 2 3 4 3 3 4 2" xfId="8932" xr:uid="{D9A9141F-1B0A-4557-A7CE-45D4BD161753}"/>
    <cellStyle name="Normal 2 3 4 3 3 4 2 2" xfId="12354" xr:uid="{0B4224E6-29A8-43A4-A971-8B6732628DE1}"/>
    <cellStyle name="Normal 2 3 4 3 3 4 2 2 2" xfId="26044" xr:uid="{6022215B-1CE1-44EA-BB03-9FFA3A8D9DAC}"/>
    <cellStyle name="Normal 2 3 4 3 3 4 2 2 2 2" xfId="39736" xr:uid="{9DDDDA2F-76D6-48A6-BA54-42CB29136C4F}"/>
    <cellStyle name="Normal 2 3 4 3 3 4 2 2 2 3" xfId="54620" xr:uid="{CD6F7878-2B26-441E-9F18-4202FBDDB838}"/>
    <cellStyle name="Normal 2 3 4 3 3 4 2 2 3" xfId="19200" xr:uid="{410949A4-C92B-43D2-A4CE-63E0A28FBD0D}"/>
    <cellStyle name="Normal 2 3 4 3 3 4 2 2 4" xfId="32890" xr:uid="{8D61083E-7754-4FC8-9C97-5AF280FF1657}"/>
    <cellStyle name="Normal 2 3 4 3 3 4 2 2 5" xfId="47774" xr:uid="{C5DA65E5-2622-4837-86E0-49A59A2825A8}"/>
    <cellStyle name="Normal 2 3 4 3 3 4 2 3" xfId="22622" xr:uid="{2D4CB80D-9E4E-4F04-BA28-A57CD7616C75}"/>
    <cellStyle name="Normal 2 3 4 3 3 4 2 3 2" xfId="36314" xr:uid="{8CE0D04C-F6E0-41FD-AA61-71DE265C2A07}"/>
    <cellStyle name="Normal 2 3 4 3 3 4 2 3 3" xfId="51198" xr:uid="{571B42F7-CAC6-4551-B256-2A76142A16D3}"/>
    <cellStyle name="Normal 2 3 4 3 3 4 2 4" xfId="15778" xr:uid="{CEC69258-65B9-4309-9EC4-23F201F02AF7}"/>
    <cellStyle name="Normal 2 3 4 3 3 4 2 5" xfId="29468" xr:uid="{23248C65-AD9F-40C7-A6A9-C25288404F3D}"/>
    <cellStyle name="Normal 2 3 4 3 3 4 2 6" xfId="44352" xr:uid="{046EF4D6-DA7D-4F46-A007-FC3BC242A0E6}"/>
    <cellStyle name="Normal 2 3 4 3 3 4 3" xfId="10642" xr:uid="{02BB1F74-5C55-4B71-A408-0D92C37F1CFD}"/>
    <cellStyle name="Normal 2 3 4 3 3 4 3 2" xfId="24332" xr:uid="{3B5D3010-6FBE-417D-9E25-68541B750B68}"/>
    <cellStyle name="Normal 2 3 4 3 3 4 3 2 2" xfId="38024" xr:uid="{2976A6CA-28D0-48CE-91BA-4E92DCFEBF5C}"/>
    <cellStyle name="Normal 2 3 4 3 3 4 3 2 3" xfId="52908" xr:uid="{E4750DDD-AC81-4066-9217-B7D789CFCC13}"/>
    <cellStyle name="Normal 2 3 4 3 3 4 3 3" xfId="17488" xr:uid="{09D89A42-F41C-4516-B659-D09A5FA43FB8}"/>
    <cellStyle name="Normal 2 3 4 3 3 4 3 4" xfId="31178" xr:uid="{AA346348-44F2-4D7D-9D65-CB56F6728393}"/>
    <cellStyle name="Normal 2 3 4 3 3 4 3 5" xfId="46062" xr:uid="{A5AFCD6B-3932-410B-BF4A-B3573CCAC510}"/>
    <cellStyle name="Normal 2 3 4 3 3 4 4" xfId="20910" xr:uid="{B0870487-C405-4A5F-B6BB-2B15B7E66A40}"/>
    <cellStyle name="Normal 2 3 4 3 3 4 4 2" xfId="34602" xr:uid="{31575198-C59F-4A45-BEAC-236BAC23476C}"/>
    <cellStyle name="Normal 2 3 4 3 3 4 4 3" xfId="49486" xr:uid="{B9902A59-C831-4F11-BECF-CC09580A641E}"/>
    <cellStyle name="Normal 2 3 4 3 3 4 5" xfId="14066" xr:uid="{2EA21328-47AC-48BB-8377-027CE1DFC134}"/>
    <cellStyle name="Normal 2 3 4 3 3 4 6" xfId="27756" xr:uid="{CAA1E3B5-8353-4264-9984-5A319ED79ED9}"/>
    <cellStyle name="Normal 2 3 4 3 3 4 7" xfId="42640" xr:uid="{AF3BE005-F270-4E2C-A8D2-5541ABEA945C}"/>
    <cellStyle name="Normal 2 3 4 3 3 5" xfId="8928" xr:uid="{73781BAE-9425-45CC-9BBB-7D7D20B29E9E}"/>
    <cellStyle name="Normal 2 3 4 3 3 5 2" xfId="12350" xr:uid="{6F7E3B72-F402-4766-8E7B-B83D34BCC876}"/>
    <cellStyle name="Normal 2 3 4 3 3 5 2 2" xfId="26040" xr:uid="{A0BF8FB6-C198-4440-A742-577CD8FEA00A}"/>
    <cellStyle name="Normal 2 3 4 3 3 5 2 2 2" xfId="39732" xr:uid="{BB391D13-CB95-49DB-98F8-B644B942416D}"/>
    <cellStyle name="Normal 2 3 4 3 3 5 2 2 3" xfId="54616" xr:uid="{2370B03E-30A6-4A98-9975-8FA0B82B9F6E}"/>
    <cellStyle name="Normal 2 3 4 3 3 5 2 3" xfId="19196" xr:uid="{9280BF8C-36A0-4C2C-A178-6A837585B136}"/>
    <cellStyle name="Normal 2 3 4 3 3 5 2 4" xfId="32886" xr:uid="{01A3D04E-FA19-4910-9128-E88491CAEAE1}"/>
    <cellStyle name="Normal 2 3 4 3 3 5 2 5" xfId="47770" xr:uid="{B8BB6BC4-AFBB-442C-A92A-D2B225B4B6E3}"/>
    <cellStyle name="Normal 2 3 4 3 3 5 3" xfId="22618" xr:uid="{90B4F884-DD32-49A4-AFAA-C286787B4A3D}"/>
    <cellStyle name="Normal 2 3 4 3 3 5 3 2" xfId="36310" xr:uid="{CDB3227D-74F2-4216-98FA-40BA876BDC84}"/>
    <cellStyle name="Normal 2 3 4 3 3 5 3 3" xfId="51194" xr:uid="{E043BFC7-3104-49A1-A629-348EA42939B4}"/>
    <cellStyle name="Normal 2 3 4 3 3 5 4" xfId="15774" xr:uid="{AD5CF1AA-6084-4615-B3AB-88D22333A652}"/>
    <cellStyle name="Normal 2 3 4 3 3 5 5" xfId="29464" xr:uid="{8D9AD972-AE0C-42CF-8B18-797B397840B1}"/>
    <cellStyle name="Normal 2 3 4 3 3 5 6" xfId="44348" xr:uid="{0D80FA09-1A0A-4411-9200-5A9EDB628E23}"/>
    <cellStyle name="Normal 2 3 4 3 3 6" xfId="10638" xr:uid="{BE7118F0-A324-489A-8DC5-769D9082F28D}"/>
    <cellStyle name="Normal 2 3 4 3 3 6 2" xfId="24328" xr:uid="{F41E5E2E-043B-45F1-A5F4-94449D68E691}"/>
    <cellStyle name="Normal 2 3 4 3 3 6 2 2" xfId="38020" xr:uid="{21D1371F-639A-4B56-B3BC-7481216F6FA9}"/>
    <cellStyle name="Normal 2 3 4 3 3 6 2 3" xfId="52904" xr:uid="{1FD050AE-D18E-4AF4-A512-BEEBF18D47A0}"/>
    <cellStyle name="Normal 2 3 4 3 3 6 3" xfId="17484" xr:uid="{2D0D02DB-09BF-4879-8EEB-793235A1B856}"/>
    <cellStyle name="Normal 2 3 4 3 3 6 4" xfId="31174" xr:uid="{FB49A750-5CE2-4CA1-A229-6221488E0998}"/>
    <cellStyle name="Normal 2 3 4 3 3 6 5" xfId="46058" xr:uid="{67018310-9F16-4791-95BE-9A43444B6E25}"/>
    <cellStyle name="Normal 2 3 4 3 3 7" xfId="20906" xr:uid="{E0745FE2-B604-4C17-9CDE-7D394678B4B0}"/>
    <cellStyle name="Normal 2 3 4 3 3 7 2" xfId="34598" xr:uid="{2CD6A664-B511-4B13-8A97-4736BC217A9A}"/>
    <cellStyle name="Normal 2 3 4 3 3 7 3" xfId="49482" xr:uid="{9BC38667-1816-4473-9F58-D6509A42D583}"/>
    <cellStyle name="Normal 2 3 4 3 3 8" xfId="14062" xr:uid="{8C25EB48-89E0-4111-87D1-92E0FA9FE59A}"/>
    <cellStyle name="Normal 2 3 4 3 3 9" xfId="27752" xr:uid="{09236EC6-4FFC-490C-B37E-5657C8627FAE}"/>
    <cellStyle name="Normal 2 3 4 3 4" xfId="7220" xr:uid="{D711CA1F-57AD-450B-8839-7143DF68F08D}"/>
    <cellStyle name="Normal 2 3 4 3 4 10" xfId="42641" xr:uid="{644442E3-75FD-40C6-8226-6BE29A894037}"/>
    <cellStyle name="Normal 2 3 4 3 4 2" xfId="7221" xr:uid="{9B5D63FE-B8AF-4856-A6AC-3AE4E843ADE2}"/>
    <cellStyle name="Normal 2 3 4 3 4 2 2" xfId="7222" xr:uid="{CE5B1504-09F2-441A-8CD6-F11B7AF0957E}"/>
    <cellStyle name="Normal 2 3 4 3 4 2 2 2" xfId="8935" xr:uid="{8ACED084-7875-4F1D-8F2C-DC43B306CEDD}"/>
    <cellStyle name="Normal 2 3 4 3 4 2 2 2 2" xfId="12357" xr:uid="{C25E88F2-CA0C-4042-B49A-41E69D592FDB}"/>
    <cellStyle name="Normal 2 3 4 3 4 2 2 2 2 2" xfId="26047" xr:uid="{C7FD322B-62B4-48E6-A29C-B2748850709D}"/>
    <cellStyle name="Normal 2 3 4 3 4 2 2 2 2 2 2" xfId="39739" xr:uid="{C508F707-2044-4F38-AFCA-FF01CAF179C3}"/>
    <cellStyle name="Normal 2 3 4 3 4 2 2 2 2 2 3" xfId="54623" xr:uid="{5296F4FA-B3F0-4691-8E12-E271092798EC}"/>
    <cellStyle name="Normal 2 3 4 3 4 2 2 2 2 3" xfId="19203" xr:uid="{23BA9C63-2358-41AA-9624-E79B47959641}"/>
    <cellStyle name="Normal 2 3 4 3 4 2 2 2 2 4" xfId="32893" xr:uid="{30D51CB4-4C10-4A21-86D0-C38F279B46B7}"/>
    <cellStyle name="Normal 2 3 4 3 4 2 2 2 2 5" xfId="47777" xr:uid="{08BBCD85-8F1C-4234-8881-3F76841AF072}"/>
    <cellStyle name="Normal 2 3 4 3 4 2 2 2 3" xfId="22625" xr:uid="{E1CE6FA6-AD99-494F-91E4-225F1A754A88}"/>
    <cellStyle name="Normal 2 3 4 3 4 2 2 2 3 2" xfId="36317" xr:uid="{11848DFA-0762-4129-8C6C-63E42E5CF22B}"/>
    <cellStyle name="Normal 2 3 4 3 4 2 2 2 3 3" xfId="51201" xr:uid="{D2EE75CB-9F3C-490D-A36F-7656929D5B3E}"/>
    <cellStyle name="Normal 2 3 4 3 4 2 2 2 4" xfId="15781" xr:uid="{40169C5A-777E-496A-8D88-EB5A2BC3B4FC}"/>
    <cellStyle name="Normal 2 3 4 3 4 2 2 2 5" xfId="29471" xr:uid="{DF6F960A-35B8-4834-AC68-11F76AC2625F}"/>
    <cellStyle name="Normal 2 3 4 3 4 2 2 2 6" xfId="44355" xr:uid="{B864707B-723B-466D-8A27-3EA11394B4B7}"/>
    <cellStyle name="Normal 2 3 4 3 4 2 2 3" xfId="10645" xr:uid="{76EE5625-03F4-4092-9D15-F441A3A21249}"/>
    <cellStyle name="Normal 2 3 4 3 4 2 2 3 2" xfId="24335" xr:uid="{72362625-1633-48EB-BFF3-4CEB84FF3B51}"/>
    <cellStyle name="Normal 2 3 4 3 4 2 2 3 2 2" xfId="38027" xr:uid="{11E807A1-5C41-4163-9B84-F67BEA41CE15}"/>
    <cellStyle name="Normal 2 3 4 3 4 2 2 3 2 3" xfId="52911" xr:uid="{8B775FBC-E08D-4B4A-B6E5-6ED15C01D37B}"/>
    <cellStyle name="Normal 2 3 4 3 4 2 2 3 3" xfId="17491" xr:uid="{F451F5C0-658E-49F3-B016-F805BF72A1A1}"/>
    <cellStyle name="Normal 2 3 4 3 4 2 2 3 4" xfId="31181" xr:uid="{CC477CEA-78E2-4E92-90B5-B19A17515359}"/>
    <cellStyle name="Normal 2 3 4 3 4 2 2 3 5" xfId="46065" xr:uid="{0385C49E-85DD-48AE-AF2F-A84E5DDA8BCC}"/>
    <cellStyle name="Normal 2 3 4 3 4 2 2 4" xfId="20913" xr:uid="{C0C732A4-2C06-4E7D-ADBE-6CED14797F03}"/>
    <cellStyle name="Normal 2 3 4 3 4 2 2 4 2" xfId="34605" xr:uid="{8004D295-6ED6-4A76-9309-8DB22EC20765}"/>
    <cellStyle name="Normal 2 3 4 3 4 2 2 4 3" xfId="49489" xr:uid="{B5FB7292-F6CA-4868-B814-C4644A1344BA}"/>
    <cellStyle name="Normal 2 3 4 3 4 2 2 5" xfId="14069" xr:uid="{A7FF701C-EBCA-4C1D-8BE3-AE80268675DA}"/>
    <cellStyle name="Normal 2 3 4 3 4 2 2 6" xfId="27759" xr:uid="{9A206635-6D1E-4359-B8CC-0DD95B614A66}"/>
    <cellStyle name="Normal 2 3 4 3 4 2 2 7" xfId="42643" xr:uid="{9C4E26D9-96E4-43DB-A095-6D10D590A525}"/>
    <cellStyle name="Normal 2 3 4 3 4 2 3" xfId="8934" xr:uid="{D1A2ED4F-BDF6-4115-B9FF-4651EE998861}"/>
    <cellStyle name="Normal 2 3 4 3 4 2 3 2" xfId="12356" xr:uid="{115A4846-09A4-4BA4-B053-D9F9EDCB148A}"/>
    <cellStyle name="Normal 2 3 4 3 4 2 3 2 2" xfId="26046" xr:uid="{6C1C716C-0872-4833-868E-179D975DB94B}"/>
    <cellStyle name="Normal 2 3 4 3 4 2 3 2 2 2" xfId="39738" xr:uid="{69769C3E-73F7-4D29-B895-EDB6A76F6751}"/>
    <cellStyle name="Normal 2 3 4 3 4 2 3 2 2 3" xfId="54622" xr:uid="{507155E4-1E19-4DD8-8348-5B55F20A204D}"/>
    <cellStyle name="Normal 2 3 4 3 4 2 3 2 3" xfId="19202" xr:uid="{E880C870-BCB6-4786-AF56-336FD32E83BD}"/>
    <cellStyle name="Normal 2 3 4 3 4 2 3 2 4" xfId="32892" xr:uid="{DEF56D4C-63A0-4E5B-BFB8-6E1C600CD6DF}"/>
    <cellStyle name="Normal 2 3 4 3 4 2 3 2 5" xfId="47776" xr:uid="{6CA2D664-80A6-4A2A-AB44-E91035FA5370}"/>
    <cellStyle name="Normal 2 3 4 3 4 2 3 3" xfId="22624" xr:uid="{C2157D41-5B1B-4465-90DD-95640884C124}"/>
    <cellStyle name="Normal 2 3 4 3 4 2 3 3 2" xfId="36316" xr:uid="{F0BDFAC6-4B48-41B4-B0D6-79D77DCCFB0F}"/>
    <cellStyle name="Normal 2 3 4 3 4 2 3 3 3" xfId="51200" xr:uid="{6F203906-A569-402B-9136-41BE5117D05A}"/>
    <cellStyle name="Normal 2 3 4 3 4 2 3 4" xfId="15780" xr:uid="{3E34FA58-140E-433D-B27A-87524400442A}"/>
    <cellStyle name="Normal 2 3 4 3 4 2 3 5" xfId="29470" xr:uid="{7FE58863-5549-468E-851E-50F02C6011C5}"/>
    <cellStyle name="Normal 2 3 4 3 4 2 3 6" xfId="44354" xr:uid="{C40F46BB-E875-4E93-8C3D-47F38ADDBE66}"/>
    <cellStyle name="Normal 2 3 4 3 4 2 4" xfId="10644" xr:uid="{BEAEB414-99DA-46B7-85B9-395D96C8E94A}"/>
    <cellStyle name="Normal 2 3 4 3 4 2 4 2" xfId="24334" xr:uid="{FFFDAFBD-C1F9-4B09-870B-40BCB2F4C3C1}"/>
    <cellStyle name="Normal 2 3 4 3 4 2 4 2 2" xfId="38026" xr:uid="{0AD71555-5759-4693-B018-20AC0FCFE24E}"/>
    <cellStyle name="Normal 2 3 4 3 4 2 4 2 3" xfId="52910" xr:uid="{9062694D-2D44-45B6-BA89-610183A3F887}"/>
    <cellStyle name="Normal 2 3 4 3 4 2 4 3" xfId="17490" xr:uid="{11AC8BF2-5AA3-44DB-9A54-FF3AD5D872BF}"/>
    <cellStyle name="Normal 2 3 4 3 4 2 4 4" xfId="31180" xr:uid="{1AE4A704-7C52-41F0-B49F-23D46729215A}"/>
    <cellStyle name="Normal 2 3 4 3 4 2 4 5" xfId="46064" xr:uid="{1612CA02-381E-4370-8458-B2DD4B024B1F}"/>
    <cellStyle name="Normal 2 3 4 3 4 2 5" xfId="20912" xr:uid="{EE5E0B10-6051-4180-9B0D-9FBEA4A203F9}"/>
    <cellStyle name="Normal 2 3 4 3 4 2 5 2" xfId="34604" xr:uid="{27FDBF96-4898-46E3-A477-420000EBB99A}"/>
    <cellStyle name="Normal 2 3 4 3 4 2 5 3" xfId="49488" xr:uid="{1EDF040C-7EA5-4AE4-A452-358D86304993}"/>
    <cellStyle name="Normal 2 3 4 3 4 2 6" xfId="14068" xr:uid="{240B14DE-4C6B-4A4D-AB54-848D378309DC}"/>
    <cellStyle name="Normal 2 3 4 3 4 2 7" xfId="27758" xr:uid="{D48E47CE-C273-402E-9F20-4888DFD398B2}"/>
    <cellStyle name="Normal 2 3 4 3 4 2 8" xfId="42642" xr:uid="{48567424-4404-4A0E-8F8C-7C795FCEA7CE}"/>
    <cellStyle name="Normal 2 3 4 3 4 3" xfId="7223" xr:uid="{F0D3D2C0-9FB3-4090-B172-173A98145FF0}"/>
    <cellStyle name="Normal 2 3 4 3 4 3 2" xfId="8936" xr:uid="{C82719AB-2B68-47C7-A7C4-89FCA844C812}"/>
    <cellStyle name="Normal 2 3 4 3 4 3 2 2" xfId="12358" xr:uid="{8C6E2517-74D0-4ED9-93D1-BAA318F3CE78}"/>
    <cellStyle name="Normal 2 3 4 3 4 3 2 2 2" xfId="26048" xr:uid="{5052A431-6BC4-48F4-8E19-BCD5EFADF736}"/>
    <cellStyle name="Normal 2 3 4 3 4 3 2 2 2 2" xfId="39740" xr:uid="{1173678F-BEE4-4692-9757-464125DA798E}"/>
    <cellStyle name="Normal 2 3 4 3 4 3 2 2 2 3" xfId="54624" xr:uid="{15EABC74-97D6-4664-8F0D-6B7B57164CCD}"/>
    <cellStyle name="Normal 2 3 4 3 4 3 2 2 3" xfId="19204" xr:uid="{739A9EB8-A3FD-4B99-9692-634BE05215CC}"/>
    <cellStyle name="Normal 2 3 4 3 4 3 2 2 4" xfId="32894" xr:uid="{77C489A4-1B36-4F60-8995-983A01647509}"/>
    <cellStyle name="Normal 2 3 4 3 4 3 2 2 5" xfId="47778" xr:uid="{69675CF0-F827-4D38-88DB-909D8651EE9A}"/>
    <cellStyle name="Normal 2 3 4 3 4 3 2 3" xfId="22626" xr:uid="{56D60157-ADD8-4D1A-835E-3B4D2F01277F}"/>
    <cellStyle name="Normal 2 3 4 3 4 3 2 3 2" xfId="36318" xr:uid="{02432758-1F9F-40B1-B026-3797767796AD}"/>
    <cellStyle name="Normal 2 3 4 3 4 3 2 3 3" xfId="51202" xr:uid="{1E6752C3-ECE0-4789-B8D8-C291FE544E34}"/>
    <cellStyle name="Normal 2 3 4 3 4 3 2 4" xfId="15782" xr:uid="{68524BBF-ADF6-47A5-B590-551C317B5DDD}"/>
    <cellStyle name="Normal 2 3 4 3 4 3 2 5" xfId="29472" xr:uid="{179341D4-EB90-4D04-BCF9-D0434DD089E3}"/>
    <cellStyle name="Normal 2 3 4 3 4 3 2 6" xfId="44356" xr:uid="{872D69F2-7D89-4E75-8F39-2EB1607E119E}"/>
    <cellStyle name="Normal 2 3 4 3 4 3 3" xfId="10646" xr:uid="{1C062CB4-243D-4BA2-8181-76756C565CA7}"/>
    <cellStyle name="Normal 2 3 4 3 4 3 3 2" xfId="24336" xr:uid="{095CEC5B-EF96-4C61-BFA1-7814F48DD13A}"/>
    <cellStyle name="Normal 2 3 4 3 4 3 3 2 2" xfId="38028" xr:uid="{C229249C-A0F8-4177-A18A-67D6100DE509}"/>
    <cellStyle name="Normal 2 3 4 3 4 3 3 2 3" xfId="52912" xr:uid="{44798835-A442-4B60-89E3-4880DF3B96C5}"/>
    <cellStyle name="Normal 2 3 4 3 4 3 3 3" xfId="17492" xr:uid="{A928368C-1F67-4850-BE60-2F1EC496C314}"/>
    <cellStyle name="Normal 2 3 4 3 4 3 3 4" xfId="31182" xr:uid="{EF66E863-26F3-464C-B704-6C6AD12E0EFD}"/>
    <cellStyle name="Normal 2 3 4 3 4 3 3 5" xfId="46066" xr:uid="{4DF4EA96-4D8A-4CE1-92BE-17DDD0CA8D0D}"/>
    <cellStyle name="Normal 2 3 4 3 4 3 4" xfId="20914" xr:uid="{7CD61A62-2FBF-48CA-BD32-BF95E5C03E68}"/>
    <cellStyle name="Normal 2 3 4 3 4 3 4 2" xfId="34606" xr:uid="{84D3F811-8A06-40FE-A1F7-858872427696}"/>
    <cellStyle name="Normal 2 3 4 3 4 3 4 3" xfId="49490" xr:uid="{DDF100BA-9CEC-4832-81B1-E74E2A3D1127}"/>
    <cellStyle name="Normal 2 3 4 3 4 3 5" xfId="14070" xr:uid="{1A2AE297-6C78-460C-AA9F-217F8B2F9DCF}"/>
    <cellStyle name="Normal 2 3 4 3 4 3 6" xfId="27760" xr:uid="{0AF2A0AA-76D9-4459-95D8-1E267A82C3AB}"/>
    <cellStyle name="Normal 2 3 4 3 4 3 7" xfId="42644" xr:uid="{17589946-8BC3-4644-9A70-985367494953}"/>
    <cellStyle name="Normal 2 3 4 3 4 4" xfId="7224" xr:uid="{A8B87E9E-FFA7-4441-A17F-920FFF6EFD25}"/>
    <cellStyle name="Normal 2 3 4 3 4 4 2" xfId="8937" xr:uid="{64ACFCD9-7EA1-444E-8A19-630951E174F5}"/>
    <cellStyle name="Normal 2 3 4 3 4 4 2 2" xfId="12359" xr:uid="{61A9F55A-BA7F-4A60-B322-273DB49BE388}"/>
    <cellStyle name="Normal 2 3 4 3 4 4 2 2 2" xfId="26049" xr:uid="{C9D614B3-73F8-45B6-9FCE-6D14FC3B4EE8}"/>
    <cellStyle name="Normal 2 3 4 3 4 4 2 2 2 2" xfId="39741" xr:uid="{3202548C-65FA-4AB5-8280-A26B1CDC7CF1}"/>
    <cellStyle name="Normal 2 3 4 3 4 4 2 2 2 3" xfId="54625" xr:uid="{0BEC9C06-D093-4B4F-9715-8B6795272979}"/>
    <cellStyle name="Normal 2 3 4 3 4 4 2 2 3" xfId="19205" xr:uid="{13CE5305-E69B-4970-B2AB-AE330B5191AF}"/>
    <cellStyle name="Normal 2 3 4 3 4 4 2 2 4" xfId="32895" xr:uid="{702772A2-D24D-45CE-BA4D-3C428A91877C}"/>
    <cellStyle name="Normal 2 3 4 3 4 4 2 2 5" xfId="47779" xr:uid="{258DBC26-893E-410C-9075-713E98D492DA}"/>
    <cellStyle name="Normal 2 3 4 3 4 4 2 3" xfId="22627" xr:uid="{EC4DE5F5-9A7A-480E-92DD-A36069399D02}"/>
    <cellStyle name="Normal 2 3 4 3 4 4 2 3 2" xfId="36319" xr:uid="{2254BBFA-9B21-432A-9F97-7DCA652C0BF8}"/>
    <cellStyle name="Normal 2 3 4 3 4 4 2 3 3" xfId="51203" xr:uid="{422D596D-689A-4660-9000-4E80D07B978F}"/>
    <cellStyle name="Normal 2 3 4 3 4 4 2 4" xfId="15783" xr:uid="{F86ECB3E-2506-436C-B81A-166EDC3B60A7}"/>
    <cellStyle name="Normal 2 3 4 3 4 4 2 5" xfId="29473" xr:uid="{7D559413-1CD1-4823-86AA-ECF62CEF8BB6}"/>
    <cellStyle name="Normal 2 3 4 3 4 4 2 6" xfId="44357" xr:uid="{30B77CD6-D0AB-4746-BAD0-850EE8431EC7}"/>
    <cellStyle name="Normal 2 3 4 3 4 4 3" xfId="10647" xr:uid="{DC71714D-EF48-4DB3-8A60-E3B68C07F369}"/>
    <cellStyle name="Normal 2 3 4 3 4 4 3 2" xfId="24337" xr:uid="{F9EDA22D-01B3-4EC9-93F9-531006ED42BC}"/>
    <cellStyle name="Normal 2 3 4 3 4 4 3 2 2" xfId="38029" xr:uid="{3BE5048A-AE40-45F0-9C47-4E7D1CBEA1BC}"/>
    <cellStyle name="Normal 2 3 4 3 4 4 3 2 3" xfId="52913" xr:uid="{7185F214-F36F-468F-93A1-B87470CE36AD}"/>
    <cellStyle name="Normal 2 3 4 3 4 4 3 3" xfId="17493" xr:uid="{1E09DE5C-6BC7-400E-93B8-5AA494D928C6}"/>
    <cellStyle name="Normal 2 3 4 3 4 4 3 4" xfId="31183" xr:uid="{FC8D0787-7614-446B-A69F-69597FCA094E}"/>
    <cellStyle name="Normal 2 3 4 3 4 4 3 5" xfId="46067" xr:uid="{9046CBF6-E3DB-4295-A23F-2D800205764E}"/>
    <cellStyle name="Normal 2 3 4 3 4 4 4" xfId="20915" xr:uid="{833A2EEC-10FC-491C-A525-BEEA0E9F75AC}"/>
    <cellStyle name="Normal 2 3 4 3 4 4 4 2" xfId="34607" xr:uid="{F025191C-CDCF-48B1-854E-192E19EAFE69}"/>
    <cellStyle name="Normal 2 3 4 3 4 4 4 3" xfId="49491" xr:uid="{0099E5A6-3754-495A-B7B3-DF622335D0B5}"/>
    <cellStyle name="Normal 2 3 4 3 4 4 5" xfId="14071" xr:uid="{2464E161-14CC-4BFD-806B-ACB1E076D5B8}"/>
    <cellStyle name="Normal 2 3 4 3 4 4 6" xfId="27761" xr:uid="{1CDAC2AF-1AF5-43A4-B178-85217CFB0BEA}"/>
    <cellStyle name="Normal 2 3 4 3 4 4 7" xfId="42645" xr:uid="{70FEADAC-DA34-41AA-BF6C-EF3FECC2209A}"/>
    <cellStyle name="Normal 2 3 4 3 4 5" xfId="8933" xr:uid="{9019C844-2F4B-4FED-9D76-8B64D2279BF2}"/>
    <cellStyle name="Normal 2 3 4 3 4 5 2" xfId="12355" xr:uid="{2FD38E20-2417-4E82-8F46-F18DA1456260}"/>
    <cellStyle name="Normal 2 3 4 3 4 5 2 2" xfId="26045" xr:uid="{90FF82DF-BC2E-45BB-9008-B56A0988CF6B}"/>
    <cellStyle name="Normal 2 3 4 3 4 5 2 2 2" xfId="39737" xr:uid="{71DB88D1-D431-49ED-B782-32718638DB66}"/>
    <cellStyle name="Normal 2 3 4 3 4 5 2 2 3" xfId="54621" xr:uid="{3609F06C-AF6C-4846-B64E-0E9F1B17343E}"/>
    <cellStyle name="Normal 2 3 4 3 4 5 2 3" xfId="19201" xr:uid="{FF163FC3-66F4-4AAB-990F-12BA3CF2AEBD}"/>
    <cellStyle name="Normal 2 3 4 3 4 5 2 4" xfId="32891" xr:uid="{85FC5DAF-5375-4821-B608-922AE3C315CF}"/>
    <cellStyle name="Normal 2 3 4 3 4 5 2 5" xfId="47775" xr:uid="{840AC80E-7B87-4B54-B8E3-367B1D1AE9B0}"/>
    <cellStyle name="Normal 2 3 4 3 4 5 3" xfId="22623" xr:uid="{0735AE5E-81EF-45B3-A7CE-F990B3CCB737}"/>
    <cellStyle name="Normal 2 3 4 3 4 5 3 2" xfId="36315" xr:uid="{8DD415AB-5F25-4309-9996-C81388D8B3F3}"/>
    <cellStyle name="Normal 2 3 4 3 4 5 3 3" xfId="51199" xr:uid="{5DC72C96-BD09-4924-BF1E-B31B5E6F3E51}"/>
    <cellStyle name="Normal 2 3 4 3 4 5 4" xfId="15779" xr:uid="{2F63198A-1418-4147-B2EE-94FF6A73FDBD}"/>
    <cellStyle name="Normal 2 3 4 3 4 5 5" xfId="29469" xr:uid="{BAE6D7EE-5D54-4F99-B42D-A17D26A74809}"/>
    <cellStyle name="Normal 2 3 4 3 4 5 6" xfId="44353" xr:uid="{BB7E5740-DE6A-4937-BA60-4117F7E3ECD7}"/>
    <cellStyle name="Normal 2 3 4 3 4 6" xfId="10643" xr:uid="{DF678849-292A-4808-9536-8569884165B9}"/>
    <cellStyle name="Normal 2 3 4 3 4 6 2" xfId="24333" xr:uid="{B66885E7-EC21-4D34-B87C-4831B197EFAE}"/>
    <cellStyle name="Normal 2 3 4 3 4 6 2 2" xfId="38025" xr:uid="{5524763D-3AA8-4192-B744-B38277F761AD}"/>
    <cellStyle name="Normal 2 3 4 3 4 6 2 3" xfId="52909" xr:uid="{74B5AECD-30D1-47F9-809F-1B170D836100}"/>
    <cellStyle name="Normal 2 3 4 3 4 6 3" xfId="17489" xr:uid="{2F3B24A7-6204-49B8-9D42-8D94B8CAC9DF}"/>
    <cellStyle name="Normal 2 3 4 3 4 6 4" xfId="31179" xr:uid="{EE9D05CF-DB69-46C6-8006-A5B3EF696880}"/>
    <cellStyle name="Normal 2 3 4 3 4 6 5" xfId="46063" xr:uid="{B74AD65C-B7C0-46F6-8687-24CA489F87A4}"/>
    <cellStyle name="Normal 2 3 4 3 4 7" xfId="20911" xr:uid="{9AA0BA98-E1B1-477C-A3E6-E44DBA8908F3}"/>
    <cellStyle name="Normal 2 3 4 3 4 7 2" xfId="34603" xr:uid="{C3C3760E-36E0-4113-8928-73B87A9B88D4}"/>
    <cellStyle name="Normal 2 3 4 3 4 7 3" xfId="49487" xr:uid="{52B04015-C1C0-47C3-B892-0FC2249F1C75}"/>
    <cellStyle name="Normal 2 3 4 3 4 8" xfId="14067" xr:uid="{683542D8-B7D7-4CBA-9139-5CB9A947BF6C}"/>
    <cellStyle name="Normal 2 3 4 3 4 9" xfId="27757" xr:uid="{B34D4BE8-2795-4FBE-8759-CB976A1EE19E}"/>
    <cellStyle name="Normal 2 3 4 3 5" xfId="7225" xr:uid="{BC5C3420-B1D7-441C-82EB-34FA154E149A}"/>
    <cellStyle name="Normal 2 3 4 3 5 2" xfId="7226" xr:uid="{94830DB6-9978-4D15-ACD3-BF6B845F79E3}"/>
    <cellStyle name="Normal 2 3 4 3 5 2 2" xfId="8939" xr:uid="{FDFC426F-1809-466D-BEFF-C093F020FC3D}"/>
    <cellStyle name="Normal 2 3 4 3 5 2 2 2" xfId="12361" xr:uid="{58440A68-CFEF-4C2D-87B8-BDD96F6A7FDD}"/>
    <cellStyle name="Normal 2 3 4 3 5 2 2 2 2" xfId="26051" xr:uid="{10F5BE69-9C50-4BA1-A377-52EE6538A403}"/>
    <cellStyle name="Normal 2 3 4 3 5 2 2 2 2 2" xfId="39743" xr:uid="{EEECA015-F705-4630-B3E5-70B000EDB6FE}"/>
    <cellStyle name="Normal 2 3 4 3 5 2 2 2 2 3" xfId="54627" xr:uid="{966A8819-84C8-48E9-B38D-8D7C27646C08}"/>
    <cellStyle name="Normal 2 3 4 3 5 2 2 2 3" xfId="19207" xr:uid="{E89332F2-4A06-46E3-9D8B-59B57589BC2C}"/>
    <cellStyle name="Normal 2 3 4 3 5 2 2 2 4" xfId="32897" xr:uid="{FDEC8431-278F-4058-AD11-52A0B1C05E05}"/>
    <cellStyle name="Normal 2 3 4 3 5 2 2 2 5" xfId="47781" xr:uid="{4FAC7C38-123F-4A2B-A66E-582843E670FC}"/>
    <cellStyle name="Normal 2 3 4 3 5 2 2 3" xfId="22629" xr:uid="{0E7DB404-6B23-4714-A491-F0AE0C0A33E6}"/>
    <cellStyle name="Normal 2 3 4 3 5 2 2 3 2" xfId="36321" xr:uid="{476BFA31-63E3-4FAD-9FA5-5200436E85FF}"/>
    <cellStyle name="Normal 2 3 4 3 5 2 2 3 3" xfId="51205" xr:uid="{7D4B03D7-E09B-48F6-BD5A-420CF4F7FF31}"/>
    <cellStyle name="Normal 2 3 4 3 5 2 2 4" xfId="15785" xr:uid="{27E408CE-ABAC-488C-B744-9720575F8224}"/>
    <cellStyle name="Normal 2 3 4 3 5 2 2 5" xfId="29475" xr:uid="{10B96AFD-ABDF-45F9-A0EE-950AD9E36414}"/>
    <cellStyle name="Normal 2 3 4 3 5 2 2 6" xfId="44359" xr:uid="{3B37BC05-B94A-4C48-A856-BD183F4AC13C}"/>
    <cellStyle name="Normal 2 3 4 3 5 2 3" xfId="10649" xr:uid="{3926C568-3A0D-4AEF-A34F-CCFD32E511B4}"/>
    <cellStyle name="Normal 2 3 4 3 5 2 3 2" xfId="24339" xr:uid="{BE36030F-CCB3-456F-A9D0-22ECB000570E}"/>
    <cellStyle name="Normal 2 3 4 3 5 2 3 2 2" xfId="38031" xr:uid="{D801556E-5C86-4B6F-BF57-228FAF8FA6B8}"/>
    <cellStyle name="Normal 2 3 4 3 5 2 3 2 3" xfId="52915" xr:uid="{20D731FE-ECCB-41F6-A2D3-357A39389D3A}"/>
    <cellStyle name="Normal 2 3 4 3 5 2 3 3" xfId="17495" xr:uid="{9E945CD8-7FC4-418C-BC3F-38DE7BA75795}"/>
    <cellStyle name="Normal 2 3 4 3 5 2 3 4" xfId="31185" xr:uid="{D88E61EF-EFD0-4203-9808-3CC348021AAE}"/>
    <cellStyle name="Normal 2 3 4 3 5 2 3 5" xfId="46069" xr:uid="{758E2D4E-EE41-4A15-837E-943DEF72B1A2}"/>
    <cellStyle name="Normal 2 3 4 3 5 2 4" xfId="20917" xr:uid="{E82BC35C-228B-4B3E-AEB4-DB1B6F43131B}"/>
    <cellStyle name="Normal 2 3 4 3 5 2 4 2" xfId="34609" xr:uid="{EA1C7D14-459B-4EAE-8F6E-8D064A49C2A3}"/>
    <cellStyle name="Normal 2 3 4 3 5 2 4 3" xfId="49493" xr:uid="{2BDEF741-D9F2-4466-8DCA-C663DD592EFA}"/>
    <cellStyle name="Normal 2 3 4 3 5 2 5" xfId="14073" xr:uid="{497F5667-DA21-4004-9720-C125DA452A4C}"/>
    <cellStyle name="Normal 2 3 4 3 5 2 6" xfId="27763" xr:uid="{C984AB01-BD2E-46EF-B226-04B94B34E9C5}"/>
    <cellStyle name="Normal 2 3 4 3 5 2 7" xfId="42647" xr:uid="{F24D68F9-3680-4F2E-AA2A-59065CBFA3AC}"/>
    <cellStyle name="Normal 2 3 4 3 5 3" xfId="8938" xr:uid="{3F523082-91BB-47AC-B884-0A6D3082FE37}"/>
    <cellStyle name="Normal 2 3 4 3 5 3 2" xfId="12360" xr:uid="{1F6D0A92-8DD7-43B6-993F-FE38791F315C}"/>
    <cellStyle name="Normal 2 3 4 3 5 3 2 2" xfId="26050" xr:uid="{01D29FC6-EA9F-433A-9667-77C3723D5515}"/>
    <cellStyle name="Normal 2 3 4 3 5 3 2 2 2" xfId="39742" xr:uid="{CE140C21-5FFF-4B60-8A1E-715F19675005}"/>
    <cellStyle name="Normal 2 3 4 3 5 3 2 2 3" xfId="54626" xr:uid="{CE30A491-54A3-4414-AEFA-A492D5EC621A}"/>
    <cellStyle name="Normal 2 3 4 3 5 3 2 3" xfId="19206" xr:uid="{668DC804-2099-498B-8351-4B8AF51404D0}"/>
    <cellStyle name="Normal 2 3 4 3 5 3 2 4" xfId="32896" xr:uid="{3BD94913-CE8B-4CF8-A774-1A842851E640}"/>
    <cellStyle name="Normal 2 3 4 3 5 3 2 5" xfId="47780" xr:uid="{8389B1AC-A8BB-45F9-80CA-BD47231BC2A4}"/>
    <cellStyle name="Normal 2 3 4 3 5 3 3" xfId="22628" xr:uid="{70A229EF-836A-4D9B-95C3-C91C0BE292CD}"/>
    <cellStyle name="Normal 2 3 4 3 5 3 3 2" xfId="36320" xr:uid="{26C171E8-6B9A-4D74-8873-DBEE4BE7D363}"/>
    <cellStyle name="Normal 2 3 4 3 5 3 3 3" xfId="51204" xr:uid="{48199E3F-32D1-4C59-9E18-5E8F13336F42}"/>
    <cellStyle name="Normal 2 3 4 3 5 3 4" xfId="15784" xr:uid="{ABBC6CEA-E742-40FF-B791-714FB4BBA05F}"/>
    <cellStyle name="Normal 2 3 4 3 5 3 5" xfId="29474" xr:uid="{BA0C3713-F38C-4D57-BD08-59FD24F7D2A2}"/>
    <cellStyle name="Normal 2 3 4 3 5 3 6" xfId="44358" xr:uid="{A8AE3133-5C3A-45A8-B8C9-46F8ACD8CEA4}"/>
    <cellStyle name="Normal 2 3 4 3 5 4" xfId="10648" xr:uid="{4BBE0988-93E6-4B3B-80D1-45184527A85B}"/>
    <cellStyle name="Normal 2 3 4 3 5 4 2" xfId="24338" xr:uid="{72DA9595-3D74-4D2B-947F-733E17B5978A}"/>
    <cellStyle name="Normal 2 3 4 3 5 4 2 2" xfId="38030" xr:uid="{75EE7A5B-8ED8-4AA9-B653-8F455899DD60}"/>
    <cellStyle name="Normal 2 3 4 3 5 4 2 3" xfId="52914" xr:uid="{0E61531D-D729-42FB-AD35-D64CF8111388}"/>
    <cellStyle name="Normal 2 3 4 3 5 4 3" xfId="17494" xr:uid="{025D8B00-918F-49C9-A582-0CD3A18B2973}"/>
    <cellStyle name="Normal 2 3 4 3 5 4 4" xfId="31184" xr:uid="{FAD13ADE-DE12-44B9-ABFF-6E93A2AE19A8}"/>
    <cellStyle name="Normal 2 3 4 3 5 4 5" xfId="46068" xr:uid="{0B238C61-63A6-4DCD-986D-24F67B8AF471}"/>
    <cellStyle name="Normal 2 3 4 3 5 5" xfId="20916" xr:uid="{BC062AC3-59ED-4660-B5A2-8EA304374AF3}"/>
    <cellStyle name="Normal 2 3 4 3 5 5 2" xfId="34608" xr:uid="{11D69442-912C-4374-9295-379C1AA453E3}"/>
    <cellStyle name="Normal 2 3 4 3 5 5 3" xfId="49492" xr:uid="{DB3C6DE4-A363-444B-83BD-918CC5F4E236}"/>
    <cellStyle name="Normal 2 3 4 3 5 6" xfId="14072" xr:uid="{EFE7E1AD-2500-48D2-A346-DB37C0A8DAAA}"/>
    <cellStyle name="Normal 2 3 4 3 5 7" xfId="27762" xr:uid="{602482DE-BE3D-4049-B805-6FA131325672}"/>
    <cellStyle name="Normal 2 3 4 3 5 8" xfId="42646" xr:uid="{F93B309F-4F81-4822-AD2A-D005ACBACE49}"/>
    <cellStyle name="Normal 2 3 4 3 6" xfId="7227" xr:uid="{3ACAACD9-6DA6-494A-9131-40FB970F421C}"/>
    <cellStyle name="Normal 2 3 4 3 6 2" xfId="8940" xr:uid="{4D73CF84-3B2C-4FFA-9066-88364DEF46F2}"/>
    <cellStyle name="Normal 2 3 4 3 6 2 2" xfId="12362" xr:uid="{A4F44A75-8831-4CE5-96DD-E7634E10F98B}"/>
    <cellStyle name="Normal 2 3 4 3 6 2 2 2" xfId="26052" xr:uid="{0E345C70-92CE-4127-ABF2-C462EA022E1A}"/>
    <cellStyle name="Normal 2 3 4 3 6 2 2 2 2" xfId="39744" xr:uid="{03F38CAE-92F4-42C8-B2DE-ED3BBA874B8D}"/>
    <cellStyle name="Normal 2 3 4 3 6 2 2 2 3" xfId="54628" xr:uid="{2B4E1B54-E901-43B4-9333-CC760C430D57}"/>
    <cellStyle name="Normal 2 3 4 3 6 2 2 3" xfId="19208" xr:uid="{8A698524-1FF9-427E-B080-E5C0D190C5AC}"/>
    <cellStyle name="Normal 2 3 4 3 6 2 2 4" xfId="32898" xr:uid="{E4A3C594-C417-49AC-B56D-E40253357541}"/>
    <cellStyle name="Normal 2 3 4 3 6 2 2 5" xfId="47782" xr:uid="{D3D2EB76-4861-4C70-BA34-7FB80BD82C45}"/>
    <cellStyle name="Normal 2 3 4 3 6 2 3" xfId="22630" xr:uid="{8F1A9D51-9F84-496F-ACD3-063BC89D52F5}"/>
    <cellStyle name="Normal 2 3 4 3 6 2 3 2" xfId="36322" xr:uid="{669F9430-3A36-43AA-A9BA-59117E425AF3}"/>
    <cellStyle name="Normal 2 3 4 3 6 2 3 3" xfId="51206" xr:uid="{B21C8A86-8264-4BC4-95C2-84CCDA8DA246}"/>
    <cellStyle name="Normal 2 3 4 3 6 2 4" xfId="15786" xr:uid="{F074CA69-762E-48E0-B05A-0C0432A85F1E}"/>
    <cellStyle name="Normal 2 3 4 3 6 2 5" xfId="29476" xr:uid="{1DCD1347-2C65-4B21-99BC-D6B4547905F7}"/>
    <cellStyle name="Normal 2 3 4 3 6 2 6" xfId="44360" xr:uid="{4ACC063B-3CF9-486B-BBB8-8EF8F3CACA55}"/>
    <cellStyle name="Normal 2 3 4 3 6 3" xfId="10650" xr:uid="{802987EC-7FE6-407F-9156-6DDED88779B8}"/>
    <cellStyle name="Normal 2 3 4 3 6 3 2" xfId="24340" xr:uid="{02E5F0EF-BCD7-411C-B134-E61985A5D045}"/>
    <cellStyle name="Normal 2 3 4 3 6 3 2 2" xfId="38032" xr:uid="{7998FAA2-040E-47E9-905D-09500E4EF405}"/>
    <cellStyle name="Normal 2 3 4 3 6 3 2 3" xfId="52916" xr:uid="{1A8852AF-DD31-4674-B129-28CB26D5C92E}"/>
    <cellStyle name="Normal 2 3 4 3 6 3 3" xfId="17496" xr:uid="{F3C4182B-2128-491F-B575-F237FA137F24}"/>
    <cellStyle name="Normal 2 3 4 3 6 3 4" xfId="31186" xr:uid="{55ABA8D7-2D36-4503-8ED6-B24BB3C1C16C}"/>
    <cellStyle name="Normal 2 3 4 3 6 3 5" xfId="46070" xr:uid="{571BB147-130B-4200-852C-985B3974B294}"/>
    <cellStyle name="Normal 2 3 4 3 6 4" xfId="20918" xr:uid="{9B1E223E-4A15-4F22-929D-027A654EC5B8}"/>
    <cellStyle name="Normal 2 3 4 3 6 4 2" xfId="34610" xr:uid="{502B8B73-BC0C-404F-8F31-303EA3520E11}"/>
    <cellStyle name="Normal 2 3 4 3 6 4 3" xfId="49494" xr:uid="{4960152C-D52E-4EB2-8128-3D67CF389378}"/>
    <cellStyle name="Normal 2 3 4 3 6 5" xfId="14074" xr:uid="{AB98C4DB-670F-4EF1-8E75-35E0CE817A6B}"/>
    <cellStyle name="Normal 2 3 4 3 6 6" xfId="27764" xr:uid="{766AB2F9-1089-42A6-B432-61144CC97349}"/>
    <cellStyle name="Normal 2 3 4 3 6 7" xfId="42648" xr:uid="{EF109749-FF40-4479-8A7A-E12FCDDFD8D9}"/>
    <cellStyle name="Normal 2 3 4 3 7" xfId="7228" xr:uid="{81A8F1FE-2633-4E8C-AD0E-67A8E8DE123D}"/>
    <cellStyle name="Normal 2 3 4 3 7 2" xfId="8941" xr:uid="{F3554E5B-7203-40D5-9509-137968D75F79}"/>
    <cellStyle name="Normal 2 3 4 3 7 2 2" xfId="12363" xr:uid="{96FE8BD7-89C2-44DD-AA0F-171359E6B30F}"/>
    <cellStyle name="Normal 2 3 4 3 7 2 2 2" xfId="26053" xr:uid="{10ABCFA1-A994-4CEE-BCAA-C6E5055D1957}"/>
    <cellStyle name="Normal 2 3 4 3 7 2 2 2 2" xfId="39745" xr:uid="{E1B0D7F3-4B5C-4667-9314-22F39EE4513B}"/>
    <cellStyle name="Normal 2 3 4 3 7 2 2 2 3" xfId="54629" xr:uid="{4E83472C-1D99-4D74-83A0-96D43EE9B6D3}"/>
    <cellStyle name="Normal 2 3 4 3 7 2 2 3" xfId="19209" xr:uid="{8B5E729A-266B-4C82-BB73-FDFD033C6047}"/>
    <cellStyle name="Normal 2 3 4 3 7 2 2 4" xfId="32899" xr:uid="{1DCC3905-BE5B-4CB7-9096-5A18114A3C6A}"/>
    <cellStyle name="Normal 2 3 4 3 7 2 2 5" xfId="47783" xr:uid="{5DC7A564-3C08-4741-9A0A-04618CA35297}"/>
    <cellStyle name="Normal 2 3 4 3 7 2 3" xfId="22631" xr:uid="{4C858B0B-D37E-4E95-9F43-DCEF68F0C3F5}"/>
    <cellStyle name="Normal 2 3 4 3 7 2 3 2" xfId="36323" xr:uid="{9A432BEA-B3A9-45BD-8ECF-D836AD1F39ED}"/>
    <cellStyle name="Normal 2 3 4 3 7 2 3 3" xfId="51207" xr:uid="{67861B16-3253-4457-8AF7-82B24E0A394C}"/>
    <cellStyle name="Normal 2 3 4 3 7 2 4" xfId="15787" xr:uid="{B97F6E74-AD82-4F52-8D12-EDC72341CA92}"/>
    <cellStyle name="Normal 2 3 4 3 7 2 5" xfId="29477" xr:uid="{8BB14150-36ED-418D-957B-204CE1655D0F}"/>
    <cellStyle name="Normal 2 3 4 3 7 2 6" xfId="44361" xr:uid="{295CC63E-45F9-4DF3-AE3F-D829F549C2F8}"/>
    <cellStyle name="Normal 2 3 4 3 7 3" xfId="10651" xr:uid="{D19FB52D-CAB6-4B68-B301-2C163FF274D2}"/>
    <cellStyle name="Normal 2 3 4 3 7 3 2" xfId="24341" xr:uid="{AB8EC3FF-1F7D-4974-9F33-736C5194506E}"/>
    <cellStyle name="Normal 2 3 4 3 7 3 2 2" xfId="38033" xr:uid="{8C31D3A4-069A-4A87-B314-7ED701732C0F}"/>
    <cellStyle name="Normal 2 3 4 3 7 3 2 3" xfId="52917" xr:uid="{707F864E-D0A3-4772-BDFD-A81C00FC7DAB}"/>
    <cellStyle name="Normal 2 3 4 3 7 3 3" xfId="17497" xr:uid="{9F62ED33-B4D1-4CFC-B058-AE7676889040}"/>
    <cellStyle name="Normal 2 3 4 3 7 3 4" xfId="31187" xr:uid="{2A113566-88C0-4CD5-ADE8-AD475B728F45}"/>
    <cellStyle name="Normal 2 3 4 3 7 3 5" xfId="46071" xr:uid="{DD2E5453-3A3D-4D41-96FB-152EDAC217E0}"/>
    <cellStyle name="Normal 2 3 4 3 7 4" xfId="20919" xr:uid="{0DB703DF-0139-46B7-9FF9-25D7444CB696}"/>
    <cellStyle name="Normal 2 3 4 3 7 4 2" xfId="34611" xr:uid="{A80D82A3-F942-4718-89F9-7993AC450703}"/>
    <cellStyle name="Normal 2 3 4 3 7 4 3" xfId="49495" xr:uid="{9E7B5645-BA53-4BB0-B238-C2362330BE3E}"/>
    <cellStyle name="Normal 2 3 4 3 7 5" xfId="14075" xr:uid="{FDC6CBE3-2802-475C-A06E-1E688FD19211}"/>
    <cellStyle name="Normal 2 3 4 3 7 6" xfId="27765" xr:uid="{8548EA02-E8D0-40F3-9EA9-60E649610C2B}"/>
    <cellStyle name="Normal 2 3 4 3 7 7" xfId="42649" xr:uid="{9CE3AB94-8848-4FE1-B1D8-569853B90782}"/>
    <cellStyle name="Normal 2 3 4 3 8" xfId="8912" xr:uid="{0FC594B0-DCBE-4E10-8BFA-1D500ACB26C6}"/>
    <cellStyle name="Normal 2 3 4 3 8 2" xfId="12334" xr:uid="{CE6C597D-AF3B-4BED-9E23-38A2DA587044}"/>
    <cellStyle name="Normal 2 3 4 3 8 2 2" xfId="26024" xr:uid="{5FEE1EBF-1725-4A68-9C02-2335E5058117}"/>
    <cellStyle name="Normal 2 3 4 3 8 2 2 2" xfId="39716" xr:uid="{15704E95-CA1A-4E38-84D5-CC8BA70A8111}"/>
    <cellStyle name="Normal 2 3 4 3 8 2 2 3" xfId="54600" xr:uid="{F5601A67-30C8-4635-A684-C1BE7C9C4B6D}"/>
    <cellStyle name="Normal 2 3 4 3 8 2 3" xfId="19180" xr:uid="{C0C86CA8-2C1E-4C6C-8D6E-04E144323B54}"/>
    <cellStyle name="Normal 2 3 4 3 8 2 4" xfId="32870" xr:uid="{8CD5694F-E1F7-4788-9B85-46D7C520741A}"/>
    <cellStyle name="Normal 2 3 4 3 8 2 5" xfId="47754" xr:uid="{574E4A36-A83D-4138-BBC9-9D1F8DD1B1EF}"/>
    <cellStyle name="Normal 2 3 4 3 8 3" xfId="22602" xr:uid="{4D4F5924-74F8-4837-A282-FE8E3E64779D}"/>
    <cellStyle name="Normal 2 3 4 3 8 3 2" xfId="36294" xr:uid="{681A2E43-536A-4CBE-862A-4248749BEB0C}"/>
    <cellStyle name="Normal 2 3 4 3 8 3 3" xfId="51178" xr:uid="{E3513384-5C57-4D7F-AEB2-0B903DE11928}"/>
    <cellStyle name="Normal 2 3 4 3 8 4" xfId="15758" xr:uid="{A7020187-E879-4ACE-9125-1EB39CAF12A3}"/>
    <cellStyle name="Normal 2 3 4 3 8 5" xfId="29448" xr:uid="{080513C8-B4B6-4EB9-84B2-C925F281C1CF}"/>
    <cellStyle name="Normal 2 3 4 3 8 6" xfId="44332" xr:uid="{1CBA2A67-DBCD-4BD1-8705-EBABDB9C31BE}"/>
    <cellStyle name="Normal 2 3 4 3 9" xfId="10622" xr:uid="{510C3C4E-22B0-4E86-A1E9-B489C74AFF6B}"/>
    <cellStyle name="Normal 2 3 4 3 9 2" xfId="24312" xr:uid="{6A31E916-29D7-4F17-95FA-F165002BDD05}"/>
    <cellStyle name="Normal 2 3 4 3 9 2 2" xfId="38004" xr:uid="{3B5733C0-BBD9-4C98-BE7F-CAE6EDB5F247}"/>
    <cellStyle name="Normal 2 3 4 3 9 2 3" xfId="52888" xr:uid="{1BF37AFB-6D63-4FC5-863C-C20430F7DC84}"/>
    <cellStyle name="Normal 2 3 4 3 9 3" xfId="17468" xr:uid="{53EE9A2B-3764-4926-995C-7E6DDB2FEC94}"/>
    <cellStyle name="Normal 2 3 4 3 9 4" xfId="31158" xr:uid="{1572F831-19C4-46F6-8DA2-C01BACAEFC5A}"/>
    <cellStyle name="Normal 2 3 4 3 9 5" xfId="46042" xr:uid="{98D5CFA4-7A84-4BC8-A9C2-06DF1D7CA44C}"/>
    <cellStyle name="Normal 2 3 4 4" xfId="7229" xr:uid="{1C70F66C-B162-4FE8-B45A-1687B6BB1EB2}"/>
    <cellStyle name="Normal 2 3 4 4 10" xfId="14076" xr:uid="{329CC53B-2521-490D-891E-779D5D6C20AD}"/>
    <cellStyle name="Normal 2 3 4 4 11" xfId="27766" xr:uid="{BA0FCF4C-E0FE-49D3-A436-6039EBC603AD}"/>
    <cellStyle name="Normal 2 3 4 4 12" xfId="42650" xr:uid="{DD564F82-8C28-4107-B2D4-EF9CE5E8A515}"/>
    <cellStyle name="Normal 2 3 4 4 2" xfId="7230" xr:uid="{F201E809-0A95-4EB4-9880-0C48BF35D44C}"/>
    <cellStyle name="Normal 2 3 4 4 2 10" xfId="42651" xr:uid="{2341B115-AF8A-42AA-A105-92D2F51C53C9}"/>
    <cellStyle name="Normal 2 3 4 4 2 2" xfId="7231" xr:uid="{5750A3DE-F162-4CE7-B613-DF1DB481B082}"/>
    <cellStyle name="Normal 2 3 4 4 2 2 2" xfId="7232" xr:uid="{373A7706-1C55-4503-A007-C1886D31BFA5}"/>
    <cellStyle name="Normal 2 3 4 4 2 2 2 2" xfId="8945" xr:uid="{8D2AC3C9-2CBB-4025-98E3-5371579CFB8B}"/>
    <cellStyle name="Normal 2 3 4 4 2 2 2 2 2" xfId="12367" xr:uid="{B0F7E0E3-5D09-4854-9395-22B24AA511C9}"/>
    <cellStyle name="Normal 2 3 4 4 2 2 2 2 2 2" xfId="26057" xr:uid="{12C54AAB-617F-4259-A6AB-842951D776C0}"/>
    <cellStyle name="Normal 2 3 4 4 2 2 2 2 2 2 2" xfId="39749" xr:uid="{D11BAA02-ABA2-4328-A7E3-E5D32079999F}"/>
    <cellStyle name="Normal 2 3 4 4 2 2 2 2 2 2 3" xfId="54633" xr:uid="{4D0C1676-10B2-42F3-9051-6568739FF4FD}"/>
    <cellStyle name="Normal 2 3 4 4 2 2 2 2 2 3" xfId="19213" xr:uid="{3818DD9F-CF36-4BB2-B5BF-7912AF1E1269}"/>
    <cellStyle name="Normal 2 3 4 4 2 2 2 2 2 4" xfId="32903" xr:uid="{28D5BEDF-306D-4C3D-9E92-05AE5C4627AC}"/>
    <cellStyle name="Normal 2 3 4 4 2 2 2 2 2 5" xfId="47787" xr:uid="{25FB24D9-A39C-4EE0-985F-2E7C52E34EE3}"/>
    <cellStyle name="Normal 2 3 4 4 2 2 2 2 3" xfId="22635" xr:uid="{68DD147B-C9B1-4136-9C1E-7B4F983EDAB7}"/>
    <cellStyle name="Normal 2 3 4 4 2 2 2 2 3 2" xfId="36327" xr:uid="{8D3631F2-953D-4B7F-8379-8633E7B678B9}"/>
    <cellStyle name="Normal 2 3 4 4 2 2 2 2 3 3" xfId="51211" xr:uid="{F7FAF3CD-9621-4FE8-B56F-917D0FF43DE2}"/>
    <cellStyle name="Normal 2 3 4 4 2 2 2 2 4" xfId="15791" xr:uid="{BBCCB7C7-F819-48C2-AE55-F5C0D92A4B4C}"/>
    <cellStyle name="Normal 2 3 4 4 2 2 2 2 5" xfId="29481" xr:uid="{84F2D890-27F8-44B5-A467-A956067D5DC9}"/>
    <cellStyle name="Normal 2 3 4 4 2 2 2 2 6" xfId="44365" xr:uid="{3F8203B5-D6B9-43DB-9685-CC4DBC63BF37}"/>
    <cellStyle name="Normal 2 3 4 4 2 2 2 3" xfId="10655" xr:uid="{66128CD5-FE5B-49E0-B5A2-3578781BEEB1}"/>
    <cellStyle name="Normal 2 3 4 4 2 2 2 3 2" xfId="24345" xr:uid="{C134024E-A1DE-4368-B2F9-8A4937B15865}"/>
    <cellStyle name="Normal 2 3 4 4 2 2 2 3 2 2" xfId="38037" xr:uid="{966875B3-5AC9-4AE8-B23C-1F1AD7CF284F}"/>
    <cellStyle name="Normal 2 3 4 4 2 2 2 3 2 3" xfId="52921" xr:uid="{B0F82EC8-7520-43CC-87AF-081FEF401987}"/>
    <cellStyle name="Normal 2 3 4 4 2 2 2 3 3" xfId="17501" xr:uid="{95FD76BA-EDBE-48D2-925E-4D767392A988}"/>
    <cellStyle name="Normal 2 3 4 4 2 2 2 3 4" xfId="31191" xr:uid="{8CE34F68-E2B1-4DB5-9DDA-D78E602F761B}"/>
    <cellStyle name="Normal 2 3 4 4 2 2 2 3 5" xfId="46075" xr:uid="{58FC8647-033A-4F70-8A19-6904AE671102}"/>
    <cellStyle name="Normal 2 3 4 4 2 2 2 4" xfId="20923" xr:uid="{07B51368-9114-4A0B-A937-98CC4EDA2F43}"/>
    <cellStyle name="Normal 2 3 4 4 2 2 2 4 2" xfId="34615" xr:uid="{4292B36E-85D2-4901-805D-ACF26116DCAA}"/>
    <cellStyle name="Normal 2 3 4 4 2 2 2 4 3" xfId="49499" xr:uid="{D21A8E0E-3790-4DEB-9D9A-8E83F51F078C}"/>
    <cellStyle name="Normal 2 3 4 4 2 2 2 5" xfId="14079" xr:uid="{6F3AEADF-EF39-4C74-B846-B193708965EB}"/>
    <cellStyle name="Normal 2 3 4 4 2 2 2 6" xfId="27769" xr:uid="{AE9F0155-E7A8-4181-AEAB-F1CC50D29BDA}"/>
    <cellStyle name="Normal 2 3 4 4 2 2 2 7" xfId="42653" xr:uid="{15327F74-73D0-476C-AC61-7E87BEDC21D6}"/>
    <cellStyle name="Normal 2 3 4 4 2 2 3" xfId="8944" xr:uid="{207A6D23-7103-4AFF-B9D2-4DD32CCB62DE}"/>
    <cellStyle name="Normal 2 3 4 4 2 2 3 2" xfId="12366" xr:uid="{8D128A67-C067-4540-83A6-D8128F20DDBB}"/>
    <cellStyle name="Normal 2 3 4 4 2 2 3 2 2" xfId="26056" xr:uid="{0F60B18B-43D3-46F0-8A7D-921F7766AB3F}"/>
    <cellStyle name="Normal 2 3 4 4 2 2 3 2 2 2" xfId="39748" xr:uid="{993E341E-DC8C-4CF7-9A2A-FBE83DC6E2C2}"/>
    <cellStyle name="Normal 2 3 4 4 2 2 3 2 2 3" xfId="54632" xr:uid="{244D5328-1FDF-456C-AD2B-5A9A24537904}"/>
    <cellStyle name="Normal 2 3 4 4 2 2 3 2 3" xfId="19212" xr:uid="{E2AA5A39-CDF3-4D22-90E0-2A51FB82EBB8}"/>
    <cellStyle name="Normal 2 3 4 4 2 2 3 2 4" xfId="32902" xr:uid="{F4DC6769-F18D-4D61-90E9-0E4B3CA38595}"/>
    <cellStyle name="Normal 2 3 4 4 2 2 3 2 5" xfId="47786" xr:uid="{756DE948-1135-4A5E-8E8F-B2A1AA9DA131}"/>
    <cellStyle name="Normal 2 3 4 4 2 2 3 3" xfId="22634" xr:uid="{DB81D474-46E7-438E-A934-96009DE90A46}"/>
    <cellStyle name="Normal 2 3 4 4 2 2 3 3 2" xfId="36326" xr:uid="{2CAD2782-BDBB-4E52-8E46-36CA91CA5702}"/>
    <cellStyle name="Normal 2 3 4 4 2 2 3 3 3" xfId="51210" xr:uid="{974DAE50-73B0-42C2-9066-6C2E6D2E6610}"/>
    <cellStyle name="Normal 2 3 4 4 2 2 3 4" xfId="15790" xr:uid="{4ED5D9B8-C393-4351-9D1D-E1C39FF91B90}"/>
    <cellStyle name="Normal 2 3 4 4 2 2 3 5" xfId="29480" xr:uid="{7848595A-DFCA-44E7-ADEB-2CD97EFEF027}"/>
    <cellStyle name="Normal 2 3 4 4 2 2 3 6" xfId="44364" xr:uid="{3CD47456-57CC-4CE1-B762-F8E96A97912F}"/>
    <cellStyle name="Normal 2 3 4 4 2 2 4" xfId="10654" xr:uid="{5730281A-EA37-4AD3-AABE-6E0ECC826A6F}"/>
    <cellStyle name="Normal 2 3 4 4 2 2 4 2" xfId="24344" xr:uid="{A1107CFF-7DCA-419E-B813-02FBA27A7E36}"/>
    <cellStyle name="Normal 2 3 4 4 2 2 4 2 2" xfId="38036" xr:uid="{597B3E7D-66A4-403A-A48C-E4DCF6DBDBD7}"/>
    <cellStyle name="Normal 2 3 4 4 2 2 4 2 3" xfId="52920" xr:uid="{6DFFB787-A129-4824-94A3-9E08581E11D0}"/>
    <cellStyle name="Normal 2 3 4 4 2 2 4 3" xfId="17500" xr:uid="{94DC1E74-4EBF-4089-B6CE-4BC9F0B40B21}"/>
    <cellStyle name="Normal 2 3 4 4 2 2 4 4" xfId="31190" xr:uid="{FA31A050-50E4-4656-BA40-B8B41A5317C6}"/>
    <cellStyle name="Normal 2 3 4 4 2 2 4 5" xfId="46074" xr:uid="{2A577D34-48F3-419B-9FBB-A927C04AB06C}"/>
    <cellStyle name="Normal 2 3 4 4 2 2 5" xfId="20922" xr:uid="{EF15B48C-5863-4E76-9EDD-734713B49E33}"/>
    <cellStyle name="Normal 2 3 4 4 2 2 5 2" xfId="34614" xr:uid="{B77671D6-430D-428F-90FC-3A6F351C129A}"/>
    <cellStyle name="Normal 2 3 4 4 2 2 5 3" xfId="49498" xr:uid="{86A05CD1-B975-48CA-94AB-6FE679B47BF5}"/>
    <cellStyle name="Normal 2 3 4 4 2 2 6" xfId="14078" xr:uid="{6902A723-C861-46CD-941C-B4F46886355B}"/>
    <cellStyle name="Normal 2 3 4 4 2 2 7" xfId="27768" xr:uid="{23E067F0-7D33-415E-8DDD-0F7F9917349B}"/>
    <cellStyle name="Normal 2 3 4 4 2 2 8" xfId="42652" xr:uid="{D1435454-19EA-4A01-B9AB-54B8DE8EDA74}"/>
    <cellStyle name="Normal 2 3 4 4 2 3" xfId="7233" xr:uid="{3E03B660-2994-4EC2-9CB1-6D3E961BD525}"/>
    <cellStyle name="Normal 2 3 4 4 2 3 2" xfId="8946" xr:uid="{2B1D76EC-9F44-4D1A-AFB8-6BA86B4F3C3E}"/>
    <cellStyle name="Normal 2 3 4 4 2 3 2 2" xfId="12368" xr:uid="{BCD9C0E1-8AE9-4549-84A6-E024A3711014}"/>
    <cellStyle name="Normal 2 3 4 4 2 3 2 2 2" xfId="26058" xr:uid="{E2B53F52-1943-4C65-92E2-FDB8FFC9B4FD}"/>
    <cellStyle name="Normal 2 3 4 4 2 3 2 2 2 2" xfId="39750" xr:uid="{B869B51D-F6D5-415A-B373-1F8CF802F8EC}"/>
    <cellStyle name="Normal 2 3 4 4 2 3 2 2 2 3" xfId="54634" xr:uid="{0345650D-D5E0-4612-974E-6B1FCD4D311C}"/>
    <cellStyle name="Normal 2 3 4 4 2 3 2 2 3" xfId="19214" xr:uid="{F2807CA2-B9FB-4811-B89F-820238B2485C}"/>
    <cellStyle name="Normal 2 3 4 4 2 3 2 2 4" xfId="32904" xr:uid="{919D9284-D5DE-4939-A069-633C0BF4F6B3}"/>
    <cellStyle name="Normal 2 3 4 4 2 3 2 2 5" xfId="47788" xr:uid="{F8912CC1-E1FD-40BF-B094-27A19804F88B}"/>
    <cellStyle name="Normal 2 3 4 4 2 3 2 3" xfId="22636" xr:uid="{4C49AFF5-1EB7-4419-A9E1-348879C73FA6}"/>
    <cellStyle name="Normal 2 3 4 4 2 3 2 3 2" xfId="36328" xr:uid="{86F4D67D-CF2D-4AEB-BEF7-F1F28583818B}"/>
    <cellStyle name="Normal 2 3 4 4 2 3 2 3 3" xfId="51212" xr:uid="{C8EAAF46-FBA4-4E0F-B844-2B8147158EE6}"/>
    <cellStyle name="Normal 2 3 4 4 2 3 2 4" xfId="15792" xr:uid="{AF3546DA-9D2D-4D11-9FFB-5787BE886167}"/>
    <cellStyle name="Normal 2 3 4 4 2 3 2 5" xfId="29482" xr:uid="{073516DC-A12B-4442-9B16-39424FB39493}"/>
    <cellStyle name="Normal 2 3 4 4 2 3 2 6" xfId="44366" xr:uid="{D2251D19-F509-489A-93C9-BA6A728C5715}"/>
    <cellStyle name="Normal 2 3 4 4 2 3 3" xfId="10656" xr:uid="{63FD5044-01C2-4E71-8554-3E6A287169C9}"/>
    <cellStyle name="Normal 2 3 4 4 2 3 3 2" xfId="24346" xr:uid="{84E39F70-140F-46AE-8B3C-A674E0FAE8AA}"/>
    <cellStyle name="Normal 2 3 4 4 2 3 3 2 2" xfId="38038" xr:uid="{968E2A32-65D1-4847-B445-39DF68C188A6}"/>
    <cellStyle name="Normal 2 3 4 4 2 3 3 2 3" xfId="52922" xr:uid="{0D48AB57-A7A1-49F7-8C1A-645C9553164C}"/>
    <cellStyle name="Normal 2 3 4 4 2 3 3 3" xfId="17502" xr:uid="{C16D773D-EBED-4D68-934E-18DBDCA0567C}"/>
    <cellStyle name="Normal 2 3 4 4 2 3 3 4" xfId="31192" xr:uid="{818063BF-D9A1-4E8D-9975-12A7F7F50858}"/>
    <cellStyle name="Normal 2 3 4 4 2 3 3 5" xfId="46076" xr:uid="{F7B05FB3-0BD8-4CE2-98CC-B06ED8CE2509}"/>
    <cellStyle name="Normal 2 3 4 4 2 3 4" xfId="20924" xr:uid="{DB17841B-1241-468A-81A1-F4A12F0729AB}"/>
    <cellStyle name="Normal 2 3 4 4 2 3 4 2" xfId="34616" xr:uid="{C8B7696F-6C83-42AF-938B-C8F998E6802C}"/>
    <cellStyle name="Normal 2 3 4 4 2 3 4 3" xfId="49500" xr:uid="{DEFC26F9-B30D-4178-9D24-F457346BB24D}"/>
    <cellStyle name="Normal 2 3 4 4 2 3 5" xfId="14080" xr:uid="{97FC0351-E7CB-4B41-A6E9-A261FBBA4A82}"/>
    <cellStyle name="Normal 2 3 4 4 2 3 6" xfId="27770" xr:uid="{F79CA52B-5269-4095-9620-6FE176A4D36B}"/>
    <cellStyle name="Normal 2 3 4 4 2 3 7" xfId="42654" xr:uid="{1672B500-4A21-458A-BC0B-48E0BC9B3E64}"/>
    <cellStyle name="Normal 2 3 4 4 2 4" xfId="7234" xr:uid="{D5F6B5FE-B0BC-4509-A2E0-D8754579FDA6}"/>
    <cellStyle name="Normal 2 3 4 4 2 4 2" xfId="8947" xr:uid="{D5348788-0DF1-4B9D-B67C-5F0ADFDE35C4}"/>
    <cellStyle name="Normal 2 3 4 4 2 4 2 2" xfId="12369" xr:uid="{4BD36BE8-B95F-4BB0-ACD6-9221540CEFA9}"/>
    <cellStyle name="Normal 2 3 4 4 2 4 2 2 2" xfId="26059" xr:uid="{7E831239-D2C2-45D4-BB08-168C86386C78}"/>
    <cellStyle name="Normal 2 3 4 4 2 4 2 2 2 2" xfId="39751" xr:uid="{0B5D1058-70A3-4622-AE70-F5F88363C0BE}"/>
    <cellStyle name="Normal 2 3 4 4 2 4 2 2 2 3" xfId="54635" xr:uid="{EF440DEE-FDC8-48CE-AEF9-FCD3F6390080}"/>
    <cellStyle name="Normal 2 3 4 4 2 4 2 2 3" xfId="19215" xr:uid="{CAF2E18C-76A8-4468-87AD-A374D470F2E3}"/>
    <cellStyle name="Normal 2 3 4 4 2 4 2 2 4" xfId="32905" xr:uid="{F3C50F1A-1348-45BF-83F1-7A52B1FF61E3}"/>
    <cellStyle name="Normal 2 3 4 4 2 4 2 2 5" xfId="47789" xr:uid="{4EF09E3D-8F4F-464C-B5F2-E39537417AB0}"/>
    <cellStyle name="Normal 2 3 4 4 2 4 2 3" xfId="22637" xr:uid="{D76D391A-4AA2-4B97-89F4-BDCC00FD4B5A}"/>
    <cellStyle name="Normal 2 3 4 4 2 4 2 3 2" xfId="36329" xr:uid="{5BA34BB0-BC98-4A2E-A488-9318E6DF7C06}"/>
    <cellStyle name="Normal 2 3 4 4 2 4 2 3 3" xfId="51213" xr:uid="{54CB9AAA-E6BC-424C-A720-332543E745F8}"/>
    <cellStyle name="Normal 2 3 4 4 2 4 2 4" xfId="15793" xr:uid="{D4AC0B4E-47FE-44CD-8521-2E4B166FA19B}"/>
    <cellStyle name="Normal 2 3 4 4 2 4 2 5" xfId="29483" xr:uid="{C588CE80-B5EA-41FC-958C-C347E6FF1EB7}"/>
    <cellStyle name="Normal 2 3 4 4 2 4 2 6" xfId="44367" xr:uid="{014B10C4-A619-404C-8A09-4F8CB83C81FC}"/>
    <cellStyle name="Normal 2 3 4 4 2 4 3" xfId="10657" xr:uid="{BBD48D05-E7F3-4DEF-A0D6-C80F7B92B381}"/>
    <cellStyle name="Normal 2 3 4 4 2 4 3 2" xfId="24347" xr:uid="{2D5E32F6-D503-4EE9-A364-98D7047DF0A7}"/>
    <cellStyle name="Normal 2 3 4 4 2 4 3 2 2" xfId="38039" xr:uid="{A2115419-F83E-41BC-BC17-7D33ACA0BDF1}"/>
    <cellStyle name="Normal 2 3 4 4 2 4 3 2 3" xfId="52923" xr:uid="{7E2133D6-00A1-40F9-A4D7-18F791694755}"/>
    <cellStyle name="Normal 2 3 4 4 2 4 3 3" xfId="17503" xr:uid="{03570179-979E-4EDE-A755-DDF76BF314E1}"/>
    <cellStyle name="Normal 2 3 4 4 2 4 3 4" xfId="31193" xr:uid="{331CC3D3-BC9B-4521-8B62-2BC0BC4FE58C}"/>
    <cellStyle name="Normal 2 3 4 4 2 4 3 5" xfId="46077" xr:uid="{527CE7C9-32AD-473C-A3AF-02E32CD4A83F}"/>
    <cellStyle name="Normal 2 3 4 4 2 4 4" xfId="20925" xr:uid="{C1BF00CE-AB26-4514-A557-6A66061CA636}"/>
    <cellStyle name="Normal 2 3 4 4 2 4 4 2" xfId="34617" xr:uid="{6A0EF4F8-9BA3-4B0A-9ECC-CE0CB42A4668}"/>
    <cellStyle name="Normal 2 3 4 4 2 4 4 3" xfId="49501" xr:uid="{B936ED08-FF5E-4800-BD4D-19A44681C96A}"/>
    <cellStyle name="Normal 2 3 4 4 2 4 5" xfId="14081" xr:uid="{0602F8EF-839B-444D-A0CA-215BB72FCC5A}"/>
    <cellStyle name="Normal 2 3 4 4 2 4 6" xfId="27771" xr:uid="{AFB39F8D-6621-4C7E-9798-E7B2BDA5E26A}"/>
    <cellStyle name="Normal 2 3 4 4 2 4 7" xfId="42655" xr:uid="{13A01CDF-CD46-42A1-826C-AC65B7A560E0}"/>
    <cellStyle name="Normal 2 3 4 4 2 5" xfId="8943" xr:uid="{7A7D9F38-C7E4-4158-9B35-8F466B2D2F6A}"/>
    <cellStyle name="Normal 2 3 4 4 2 5 2" xfId="12365" xr:uid="{B80A5A74-1938-4449-BE76-3637A0426F15}"/>
    <cellStyle name="Normal 2 3 4 4 2 5 2 2" xfId="26055" xr:uid="{C1BE478E-EE9C-4C03-8080-3F0E233B2D4C}"/>
    <cellStyle name="Normal 2 3 4 4 2 5 2 2 2" xfId="39747" xr:uid="{641DBD80-F124-42C3-B98F-2A952BE1A8E0}"/>
    <cellStyle name="Normal 2 3 4 4 2 5 2 2 3" xfId="54631" xr:uid="{D914D9EE-5054-4835-8B06-EC79FBBA7246}"/>
    <cellStyle name="Normal 2 3 4 4 2 5 2 3" xfId="19211" xr:uid="{30F93286-7441-4A63-9B06-E9EB5DACF3E4}"/>
    <cellStyle name="Normal 2 3 4 4 2 5 2 4" xfId="32901" xr:uid="{413BC656-5761-41A6-8FD2-D3732EAAEE8C}"/>
    <cellStyle name="Normal 2 3 4 4 2 5 2 5" xfId="47785" xr:uid="{EDAF1ADE-02BA-4071-90A5-4A72760C6A9D}"/>
    <cellStyle name="Normal 2 3 4 4 2 5 3" xfId="22633" xr:uid="{97F42991-5205-495C-9D83-B7B94E5B30A4}"/>
    <cellStyle name="Normal 2 3 4 4 2 5 3 2" xfId="36325" xr:uid="{E94F8438-20E1-414E-9EA5-A4103F836F11}"/>
    <cellStyle name="Normal 2 3 4 4 2 5 3 3" xfId="51209" xr:uid="{E4544F81-449A-4AD2-A8F7-9DFADB81EFFF}"/>
    <cellStyle name="Normal 2 3 4 4 2 5 4" xfId="15789" xr:uid="{090D2E4B-0DB3-4AD9-8357-FF4E38EB40BA}"/>
    <cellStyle name="Normal 2 3 4 4 2 5 5" xfId="29479" xr:uid="{5EDC132C-B4EF-49E8-9D3B-31C976DDC59B}"/>
    <cellStyle name="Normal 2 3 4 4 2 5 6" xfId="44363" xr:uid="{3955D425-3624-4797-BC42-670049F6C340}"/>
    <cellStyle name="Normal 2 3 4 4 2 6" xfId="10653" xr:uid="{01D58762-DCAB-462F-9A8E-56BEBEF908CB}"/>
    <cellStyle name="Normal 2 3 4 4 2 6 2" xfId="24343" xr:uid="{DCCDACE3-6247-4421-B0E5-F9B5620FA1C4}"/>
    <cellStyle name="Normal 2 3 4 4 2 6 2 2" xfId="38035" xr:uid="{FC46CBC2-6A9C-4E95-97B5-157EF821AA9D}"/>
    <cellStyle name="Normal 2 3 4 4 2 6 2 3" xfId="52919" xr:uid="{1092DBA4-6FE4-4B98-9BFB-571C6A1342E4}"/>
    <cellStyle name="Normal 2 3 4 4 2 6 3" xfId="17499" xr:uid="{FE6043D2-1812-4396-B6CB-F76C0FB39724}"/>
    <cellStyle name="Normal 2 3 4 4 2 6 4" xfId="31189" xr:uid="{C0F77554-61A6-4199-B8DE-8B780C7DA0CA}"/>
    <cellStyle name="Normal 2 3 4 4 2 6 5" xfId="46073" xr:uid="{62E95C91-9C85-4B63-8927-9179456145FE}"/>
    <cellStyle name="Normal 2 3 4 4 2 7" xfId="20921" xr:uid="{81D451A6-5407-424F-A314-F62659EEACE7}"/>
    <cellStyle name="Normal 2 3 4 4 2 7 2" xfId="34613" xr:uid="{F6F3D5B6-B7D2-42D3-A7C8-18641D68872C}"/>
    <cellStyle name="Normal 2 3 4 4 2 7 3" xfId="49497" xr:uid="{2CC43FDC-79DB-48CA-A9D6-1C7473B3553F}"/>
    <cellStyle name="Normal 2 3 4 4 2 8" xfId="14077" xr:uid="{A52ECC8D-8639-4CA1-B680-CD22AF7AA808}"/>
    <cellStyle name="Normal 2 3 4 4 2 9" xfId="27767" xr:uid="{6BC5DFC7-8B6B-41E2-9BBB-31B87BC0F3C7}"/>
    <cellStyle name="Normal 2 3 4 4 3" xfId="7235" xr:uid="{1B068C79-E3EB-4466-B895-52142F74DF98}"/>
    <cellStyle name="Normal 2 3 4 4 3 10" xfId="42656" xr:uid="{A3247941-6275-4EE7-A0BA-C1C38D8E00D0}"/>
    <cellStyle name="Normal 2 3 4 4 3 2" xfId="7236" xr:uid="{6938A61D-D2B4-4437-B7ED-B012BA7B202E}"/>
    <cellStyle name="Normal 2 3 4 4 3 2 2" xfId="7237" xr:uid="{8A31E11F-3918-4F44-AB84-0D5C928697C4}"/>
    <cellStyle name="Normal 2 3 4 4 3 2 2 2" xfId="8950" xr:uid="{4A1DCAE7-8A7C-4249-94ED-5B34FFADE0D0}"/>
    <cellStyle name="Normal 2 3 4 4 3 2 2 2 2" xfId="12372" xr:uid="{78403E27-6D59-4696-89E0-66C6FB4EC4CE}"/>
    <cellStyle name="Normal 2 3 4 4 3 2 2 2 2 2" xfId="26062" xr:uid="{3E4788B6-C399-4DDA-BBDB-4ACFC8B1F2B6}"/>
    <cellStyle name="Normal 2 3 4 4 3 2 2 2 2 2 2" xfId="39754" xr:uid="{DBA5C697-2C3A-48E5-BE8F-AA5B9E7A856A}"/>
    <cellStyle name="Normal 2 3 4 4 3 2 2 2 2 2 3" xfId="54638" xr:uid="{8E013EBD-0D66-46BC-88CB-C967F9E771BE}"/>
    <cellStyle name="Normal 2 3 4 4 3 2 2 2 2 3" xfId="19218" xr:uid="{AF91C232-C2EB-4E28-AE8B-E3B9FE6870B4}"/>
    <cellStyle name="Normal 2 3 4 4 3 2 2 2 2 4" xfId="32908" xr:uid="{C88C6B58-976F-4775-8F0E-26D0EF926534}"/>
    <cellStyle name="Normal 2 3 4 4 3 2 2 2 2 5" xfId="47792" xr:uid="{67D4EE56-0EAF-46C1-833C-9332648B37B9}"/>
    <cellStyle name="Normal 2 3 4 4 3 2 2 2 3" xfId="22640" xr:uid="{AD8475F6-048D-4F94-99A4-627722C7398A}"/>
    <cellStyle name="Normal 2 3 4 4 3 2 2 2 3 2" xfId="36332" xr:uid="{197585C2-EFE9-4C19-B61E-E1F679643CA3}"/>
    <cellStyle name="Normal 2 3 4 4 3 2 2 2 3 3" xfId="51216" xr:uid="{11A04822-0D36-47B5-9DF2-E022F8DBA624}"/>
    <cellStyle name="Normal 2 3 4 4 3 2 2 2 4" xfId="15796" xr:uid="{1AF9D09E-8BF9-4028-92F9-11FFAF08ECF5}"/>
    <cellStyle name="Normal 2 3 4 4 3 2 2 2 5" xfId="29486" xr:uid="{669D983A-CDB7-4E03-ADA9-14D274CF37CC}"/>
    <cellStyle name="Normal 2 3 4 4 3 2 2 2 6" xfId="44370" xr:uid="{7314F514-958D-4FAB-986D-2E1D84A93FC0}"/>
    <cellStyle name="Normal 2 3 4 4 3 2 2 3" xfId="10660" xr:uid="{F193D109-AEC9-4F78-8292-4CBAD7591AD1}"/>
    <cellStyle name="Normal 2 3 4 4 3 2 2 3 2" xfId="24350" xr:uid="{48847568-E6D8-4C12-8BFC-9429FAE8E6B6}"/>
    <cellStyle name="Normal 2 3 4 4 3 2 2 3 2 2" xfId="38042" xr:uid="{31371ED8-AAB1-4D12-AA7D-98AF90DB448E}"/>
    <cellStyle name="Normal 2 3 4 4 3 2 2 3 2 3" xfId="52926" xr:uid="{9C5ED0D0-0580-43A2-B056-C25974A1B49C}"/>
    <cellStyle name="Normal 2 3 4 4 3 2 2 3 3" xfId="17506" xr:uid="{DEEB1790-7388-48E1-8EF7-5C995D6B2464}"/>
    <cellStyle name="Normal 2 3 4 4 3 2 2 3 4" xfId="31196" xr:uid="{406F3355-5001-4071-B9DE-CDD2E044AF1A}"/>
    <cellStyle name="Normal 2 3 4 4 3 2 2 3 5" xfId="46080" xr:uid="{CDFEADC6-4659-49F2-98D6-944C2DF059EF}"/>
    <cellStyle name="Normal 2 3 4 4 3 2 2 4" xfId="20928" xr:uid="{3E76F471-3CDD-418E-993D-B15FF3548AB9}"/>
    <cellStyle name="Normal 2 3 4 4 3 2 2 4 2" xfId="34620" xr:uid="{631E34E1-5083-47CD-8391-8C59BDA7C277}"/>
    <cellStyle name="Normal 2 3 4 4 3 2 2 4 3" xfId="49504" xr:uid="{BC80E577-340F-43D3-B2B6-57F835E81745}"/>
    <cellStyle name="Normal 2 3 4 4 3 2 2 5" xfId="14084" xr:uid="{CB48796B-6FB8-4870-8EFD-4ACCBD01908B}"/>
    <cellStyle name="Normal 2 3 4 4 3 2 2 6" xfId="27774" xr:uid="{1E75B74A-A3C9-4E18-A11E-3C9C53BB67BA}"/>
    <cellStyle name="Normal 2 3 4 4 3 2 2 7" xfId="42658" xr:uid="{5F83E503-9FA5-458D-A552-FE7CAAA3149D}"/>
    <cellStyle name="Normal 2 3 4 4 3 2 3" xfId="8949" xr:uid="{7D554EFB-F356-467F-A943-3B0380C4EFBD}"/>
    <cellStyle name="Normal 2 3 4 4 3 2 3 2" xfId="12371" xr:uid="{3D8AECCB-8050-47C0-88FD-C2C71DBA6A73}"/>
    <cellStyle name="Normal 2 3 4 4 3 2 3 2 2" xfId="26061" xr:uid="{DEAC3EDB-C734-465E-B036-A36FB7F8D0B9}"/>
    <cellStyle name="Normal 2 3 4 4 3 2 3 2 2 2" xfId="39753" xr:uid="{1DED546B-B525-4C15-86B8-5B586F33CC77}"/>
    <cellStyle name="Normal 2 3 4 4 3 2 3 2 2 3" xfId="54637" xr:uid="{0A5FB2E9-16D8-480A-B94C-AD133EE11CE3}"/>
    <cellStyle name="Normal 2 3 4 4 3 2 3 2 3" xfId="19217" xr:uid="{F42C41B2-796A-4C2D-AC70-489B945450E6}"/>
    <cellStyle name="Normal 2 3 4 4 3 2 3 2 4" xfId="32907" xr:uid="{54CD890D-7B5A-4C37-B240-4EC6BCCB3D8F}"/>
    <cellStyle name="Normal 2 3 4 4 3 2 3 2 5" xfId="47791" xr:uid="{BB8AFDDA-799C-46C5-82FA-091477CE2D61}"/>
    <cellStyle name="Normal 2 3 4 4 3 2 3 3" xfId="22639" xr:uid="{521AF442-D12E-4BCB-81FD-4D657B2494F5}"/>
    <cellStyle name="Normal 2 3 4 4 3 2 3 3 2" xfId="36331" xr:uid="{CE34C1DB-3942-40D8-A13C-3F2C666A7461}"/>
    <cellStyle name="Normal 2 3 4 4 3 2 3 3 3" xfId="51215" xr:uid="{DAB43C8C-8F86-4049-B5A0-A389F43AAD04}"/>
    <cellStyle name="Normal 2 3 4 4 3 2 3 4" xfId="15795" xr:uid="{236FCD33-05CE-49E9-98EC-7507644C2D77}"/>
    <cellStyle name="Normal 2 3 4 4 3 2 3 5" xfId="29485" xr:uid="{5E62493E-C7D4-4E31-B43B-4101CAE5DF3D}"/>
    <cellStyle name="Normal 2 3 4 4 3 2 3 6" xfId="44369" xr:uid="{D1B918AD-58C4-47D3-87AD-F34FFD7D8EEE}"/>
    <cellStyle name="Normal 2 3 4 4 3 2 4" xfId="10659" xr:uid="{DC7F0D59-2591-437E-B4FB-7476B5C82715}"/>
    <cellStyle name="Normal 2 3 4 4 3 2 4 2" xfId="24349" xr:uid="{DA0A4C33-EE22-4B36-B2A6-CDD98B88BDAD}"/>
    <cellStyle name="Normal 2 3 4 4 3 2 4 2 2" xfId="38041" xr:uid="{E8E1D68E-2CE1-46E0-AC33-39232C065CD7}"/>
    <cellStyle name="Normal 2 3 4 4 3 2 4 2 3" xfId="52925" xr:uid="{231FB711-0710-47FC-B221-42CFDA28D489}"/>
    <cellStyle name="Normal 2 3 4 4 3 2 4 3" xfId="17505" xr:uid="{5523D316-BC18-4FDE-B8B2-CFAE58652738}"/>
    <cellStyle name="Normal 2 3 4 4 3 2 4 4" xfId="31195" xr:uid="{D7E23259-675A-4052-A32B-CDAA0072778E}"/>
    <cellStyle name="Normal 2 3 4 4 3 2 4 5" xfId="46079" xr:uid="{30127BC8-79CA-46A8-A63A-038E9B16BEBC}"/>
    <cellStyle name="Normal 2 3 4 4 3 2 5" xfId="20927" xr:uid="{B8A0B0C0-6AE8-4C2A-8D22-B68916DB2391}"/>
    <cellStyle name="Normal 2 3 4 4 3 2 5 2" xfId="34619" xr:uid="{4A49AF82-193E-472A-9940-E9CC3DB55397}"/>
    <cellStyle name="Normal 2 3 4 4 3 2 5 3" xfId="49503" xr:uid="{325CB02D-3972-4309-BA72-9ADD99377372}"/>
    <cellStyle name="Normal 2 3 4 4 3 2 6" xfId="14083" xr:uid="{C9595C7C-27E4-4E65-8288-827A2A9012C9}"/>
    <cellStyle name="Normal 2 3 4 4 3 2 7" xfId="27773" xr:uid="{1396A47E-D241-4817-958E-91ED037E6B00}"/>
    <cellStyle name="Normal 2 3 4 4 3 2 8" xfId="42657" xr:uid="{F02EB8B6-6883-4969-886D-C909D0969BB5}"/>
    <cellStyle name="Normal 2 3 4 4 3 3" xfId="7238" xr:uid="{E5CD1C19-4924-4D27-8578-87BA8D1B1E5A}"/>
    <cellStyle name="Normal 2 3 4 4 3 3 2" xfId="8951" xr:uid="{D8AA61F4-43EA-411C-B575-803935B34131}"/>
    <cellStyle name="Normal 2 3 4 4 3 3 2 2" xfId="12373" xr:uid="{83C35048-B8A9-402B-A40C-0F1804DF59B1}"/>
    <cellStyle name="Normal 2 3 4 4 3 3 2 2 2" xfId="26063" xr:uid="{34E5FF73-3142-4824-9926-2C2C9BF5C809}"/>
    <cellStyle name="Normal 2 3 4 4 3 3 2 2 2 2" xfId="39755" xr:uid="{5168936D-F362-4EFC-80A2-FAF522FE8F62}"/>
    <cellStyle name="Normal 2 3 4 4 3 3 2 2 2 3" xfId="54639" xr:uid="{66FE688A-47C4-4453-B24F-DF75027DA3C6}"/>
    <cellStyle name="Normal 2 3 4 4 3 3 2 2 3" xfId="19219" xr:uid="{701E891B-B13A-4E00-A8F3-9725B88FEDD6}"/>
    <cellStyle name="Normal 2 3 4 4 3 3 2 2 4" xfId="32909" xr:uid="{B1289EB9-EB21-4262-A6B1-D220DEE76162}"/>
    <cellStyle name="Normal 2 3 4 4 3 3 2 2 5" xfId="47793" xr:uid="{A91951A8-F4EF-4CE5-B035-9F4C703F3416}"/>
    <cellStyle name="Normal 2 3 4 4 3 3 2 3" xfId="22641" xr:uid="{FE8D8673-E27E-4FF2-8C32-FD6D649254B0}"/>
    <cellStyle name="Normal 2 3 4 4 3 3 2 3 2" xfId="36333" xr:uid="{92EF365A-B685-4FDF-9368-265FDA2F8EB5}"/>
    <cellStyle name="Normal 2 3 4 4 3 3 2 3 3" xfId="51217" xr:uid="{E0615809-DB78-49E8-9CB1-7B438237D0AA}"/>
    <cellStyle name="Normal 2 3 4 4 3 3 2 4" xfId="15797" xr:uid="{15D73363-7FD8-46DD-B89A-719E7CAC4D92}"/>
    <cellStyle name="Normal 2 3 4 4 3 3 2 5" xfId="29487" xr:uid="{9588948A-2497-4AB7-8FCB-145BF3E8BC3F}"/>
    <cellStyle name="Normal 2 3 4 4 3 3 2 6" xfId="44371" xr:uid="{DA3CD195-CD71-47B9-BD59-1BFA0FB60286}"/>
    <cellStyle name="Normal 2 3 4 4 3 3 3" xfId="10661" xr:uid="{ECEC1CAA-CB37-40FD-85A1-A0D3E770B786}"/>
    <cellStyle name="Normal 2 3 4 4 3 3 3 2" xfId="24351" xr:uid="{A08E1F4F-8EA3-4A0D-ADE0-EF8995CBF271}"/>
    <cellStyle name="Normal 2 3 4 4 3 3 3 2 2" xfId="38043" xr:uid="{2E5A17DF-9648-4BC1-BA06-7D90D190DE7D}"/>
    <cellStyle name="Normal 2 3 4 4 3 3 3 2 3" xfId="52927" xr:uid="{8E889B5A-D0D9-4BED-95E6-CBA52206B8CB}"/>
    <cellStyle name="Normal 2 3 4 4 3 3 3 3" xfId="17507" xr:uid="{309B26FF-E38C-4670-AE95-FDB8723FE225}"/>
    <cellStyle name="Normal 2 3 4 4 3 3 3 4" xfId="31197" xr:uid="{39719206-B7D7-4366-89ED-02E483760A24}"/>
    <cellStyle name="Normal 2 3 4 4 3 3 3 5" xfId="46081" xr:uid="{AFA6C82F-E377-45DC-BF06-265815541FEE}"/>
    <cellStyle name="Normal 2 3 4 4 3 3 4" xfId="20929" xr:uid="{21FC405C-6C79-4D3E-888D-B4FBEEF151EF}"/>
    <cellStyle name="Normal 2 3 4 4 3 3 4 2" xfId="34621" xr:uid="{35FD253B-9D2A-47B4-9321-69503363D2A9}"/>
    <cellStyle name="Normal 2 3 4 4 3 3 4 3" xfId="49505" xr:uid="{B990094F-577E-4DB2-AEF0-2C4B01F46FC9}"/>
    <cellStyle name="Normal 2 3 4 4 3 3 5" xfId="14085" xr:uid="{80D64C0D-D417-4714-88D9-AC29A65C5897}"/>
    <cellStyle name="Normal 2 3 4 4 3 3 6" xfId="27775" xr:uid="{0C98B58D-AE14-4F44-BBEB-2ACCA5C011BC}"/>
    <cellStyle name="Normal 2 3 4 4 3 3 7" xfId="42659" xr:uid="{5A97ACA7-4199-4621-8769-E9308AB839C8}"/>
    <cellStyle name="Normal 2 3 4 4 3 4" xfId="7239" xr:uid="{B5621ED6-6699-4CB3-9A4E-8D6054588B47}"/>
    <cellStyle name="Normal 2 3 4 4 3 4 2" xfId="8952" xr:uid="{43ABB1B3-E116-40ED-A927-F91FB609BCEA}"/>
    <cellStyle name="Normal 2 3 4 4 3 4 2 2" xfId="12374" xr:uid="{81AC96CE-976D-4636-BB8B-D3AB35B9CBF8}"/>
    <cellStyle name="Normal 2 3 4 4 3 4 2 2 2" xfId="26064" xr:uid="{07D94613-9A76-4029-B19E-77F0BF57C553}"/>
    <cellStyle name="Normal 2 3 4 4 3 4 2 2 2 2" xfId="39756" xr:uid="{A5F639E6-0AE4-42FC-A525-76CDA2DE70D0}"/>
    <cellStyle name="Normal 2 3 4 4 3 4 2 2 2 3" xfId="54640" xr:uid="{B4CA853F-A45F-4053-8484-FC08E2844F86}"/>
    <cellStyle name="Normal 2 3 4 4 3 4 2 2 3" xfId="19220" xr:uid="{54CFFA62-89BA-4190-9A1B-76F23DB9224B}"/>
    <cellStyle name="Normal 2 3 4 4 3 4 2 2 4" xfId="32910" xr:uid="{F4079FCA-2024-4351-B640-ED8F8845F90B}"/>
    <cellStyle name="Normal 2 3 4 4 3 4 2 2 5" xfId="47794" xr:uid="{A5E6EFA6-60B4-43F8-930A-58A66A104062}"/>
    <cellStyle name="Normal 2 3 4 4 3 4 2 3" xfId="22642" xr:uid="{8AD0F9F1-F0E5-4F52-8946-022BAA19F7FE}"/>
    <cellStyle name="Normal 2 3 4 4 3 4 2 3 2" xfId="36334" xr:uid="{DE3A6C04-1390-4A41-8B3A-94E829D8C185}"/>
    <cellStyle name="Normal 2 3 4 4 3 4 2 3 3" xfId="51218" xr:uid="{5B7C64B9-5DB9-43DD-9AE0-11841BC22F7A}"/>
    <cellStyle name="Normal 2 3 4 4 3 4 2 4" xfId="15798" xr:uid="{518C3967-7C9C-4B2E-B86B-152F842EE5B1}"/>
    <cellStyle name="Normal 2 3 4 4 3 4 2 5" xfId="29488" xr:uid="{19921540-14E6-490D-AE22-7FB52D996DF9}"/>
    <cellStyle name="Normal 2 3 4 4 3 4 2 6" xfId="44372" xr:uid="{B13FB566-FD5F-45A1-A1FF-FD91CDBE23E9}"/>
    <cellStyle name="Normal 2 3 4 4 3 4 3" xfId="10662" xr:uid="{858DAC0A-8ACF-419B-8F89-1A1FB7D5DBF1}"/>
    <cellStyle name="Normal 2 3 4 4 3 4 3 2" xfId="24352" xr:uid="{C60E29C2-7515-4709-AD5D-FB8E94F00226}"/>
    <cellStyle name="Normal 2 3 4 4 3 4 3 2 2" xfId="38044" xr:uid="{499EEB4F-AA55-4116-AE08-6A1A0EA8A386}"/>
    <cellStyle name="Normal 2 3 4 4 3 4 3 2 3" xfId="52928" xr:uid="{ED843245-6336-4132-86AF-F8ED69098F2C}"/>
    <cellStyle name="Normal 2 3 4 4 3 4 3 3" xfId="17508" xr:uid="{A79C8E39-6FC1-4DA2-A164-9EC157C2A929}"/>
    <cellStyle name="Normal 2 3 4 4 3 4 3 4" xfId="31198" xr:uid="{E942928E-1ABA-478D-A789-A396FD810E46}"/>
    <cellStyle name="Normal 2 3 4 4 3 4 3 5" xfId="46082" xr:uid="{EA99F0B0-292E-4570-AC38-13466E8CE0D9}"/>
    <cellStyle name="Normal 2 3 4 4 3 4 4" xfId="20930" xr:uid="{237C8613-CE45-4B4A-96DA-337473291B6C}"/>
    <cellStyle name="Normal 2 3 4 4 3 4 4 2" xfId="34622" xr:uid="{E40996D9-3A65-455A-BFB2-370434385942}"/>
    <cellStyle name="Normal 2 3 4 4 3 4 4 3" xfId="49506" xr:uid="{1D68D23A-F536-49FB-9657-7969058A721E}"/>
    <cellStyle name="Normal 2 3 4 4 3 4 5" xfId="14086" xr:uid="{6609296A-53E9-464C-9314-C3769BB7D9C0}"/>
    <cellStyle name="Normal 2 3 4 4 3 4 6" xfId="27776" xr:uid="{30C6FE9C-6814-4BED-B7C1-5BAD3B31D3D6}"/>
    <cellStyle name="Normal 2 3 4 4 3 4 7" xfId="42660" xr:uid="{A2E619D5-CF33-41A2-9067-18316F40F25D}"/>
    <cellStyle name="Normal 2 3 4 4 3 5" xfId="8948" xr:uid="{DEC0F36E-0471-49D2-AC56-2F02A948B6BD}"/>
    <cellStyle name="Normal 2 3 4 4 3 5 2" xfId="12370" xr:uid="{89A91A26-282C-4D70-BF10-1B913037F1B5}"/>
    <cellStyle name="Normal 2 3 4 4 3 5 2 2" xfId="26060" xr:uid="{93F34C43-5310-45B0-BC2C-ECDC326ABC83}"/>
    <cellStyle name="Normal 2 3 4 4 3 5 2 2 2" xfId="39752" xr:uid="{E9007757-39B2-4A9E-9456-344591688770}"/>
    <cellStyle name="Normal 2 3 4 4 3 5 2 2 3" xfId="54636" xr:uid="{E4528DD5-8275-4958-A9D3-69A6D0BCA221}"/>
    <cellStyle name="Normal 2 3 4 4 3 5 2 3" xfId="19216" xr:uid="{BA816978-39F7-4A60-B57B-4EB5AE54AB63}"/>
    <cellStyle name="Normal 2 3 4 4 3 5 2 4" xfId="32906" xr:uid="{949674CC-358D-4848-AB24-11712F6C4F10}"/>
    <cellStyle name="Normal 2 3 4 4 3 5 2 5" xfId="47790" xr:uid="{1DCC0943-C54E-48EF-9037-2C59877A1748}"/>
    <cellStyle name="Normal 2 3 4 4 3 5 3" xfId="22638" xr:uid="{CDCF5A84-0075-4CC9-9A93-CAF3889E4FB8}"/>
    <cellStyle name="Normal 2 3 4 4 3 5 3 2" xfId="36330" xr:uid="{E1C151CF-88D7-434E-828E-1490BF8DE268}"/>
    <cellStyle name="Normal 2 3 4 4 3 5 3 3" xfId="51214" xr:uid="{2A470372-7E8A-471E-9E80-54CB2C3F9357}"/>
    <cellStyle name="Normal 2 3 4 4 3 5 4" xfId="15794" xr:uid="{979F62C0-B5D3-4065-A68B-72C933508AE2}"/>
    <cellStyle name="Normal 2 3 4 4 3 5 5" xfId="29484" xr:uid="{1488B893-833F-4F73-8F14-3392AB6F575A}"/>
    <cellStyle name="Normal 2 3 4 4 3 5 6" xfId="44368" xr:uid="{AD3668A5-0E44-425A-908B-47BFBA77E9E4}"/>
    <cellStyle name="Normal 2 3 4 4 3 6" xfId="10658" xr:uid="{81AC21DC-C424-4EF7-9810-F48C903D9C30}"/>
    <cellStyle name="Normal 2 3 4 4 3 6 2" xfId="24348" xr:uid="{413CCCA9-A1C9-41AD-A5C7-D53D35142811}"/>
    <cellStyle name="Normal 2 3 4 4 3 6 2 2" xfId="38040" xr:uid="{4DA923D2-43CB-433C-8B7E-6D244F4895F9}"/>
    <cellStyle name="Normal 2 3 4 4 3 6 2 3" xfId="52924" xr:uid="{08635486-B432-4702-A749-6D864C87B67D}"/>
    <cellStyle name="Normal 2 3 4 4 3 6 3" xfId="17504" xr:uid="{46859F0D-3F3A-4B9C-81EA-DCC989A52DC9}"/>
    <cellStyle name="Normal 2 3 4 4 3 6 4" xfId="31194" xr:uid="{293FA435-19DB-4269-A280-4AA4F649BA0F}"/>
    <cellStyle name="Normal 2 3 4 4 3 6 5" xfId="46078" xr:uid="{5FB089A0-F875-4EAB-AA13-A757C9EAD0FB}"/>
    <cellStyle name="Normal 2 3 4 4 3 7" xfId="20926" xr:uid="{258278CB-2049-46DF-A3A8-38A8A7D8586C}"/>
    <cellStyle name="Normal 2 3 4 4 3 7 2" xfId="34618" xr:uid="{F592DEC2-D453-4E15-A386-EE5D149EB0BB}"/>
    <cellStyle name="Normal 2 3 4 4 3 7 3" xfId="49502" xr:uid="{C2D77CB4-2162-4BD1-AF6A-69F1EC1EC2D6}"/>
    <cellStyle name="Normal 2 3 4 4 3 8" xfId="14082" xr:uid="{4432A4BF-74DB-4C39-9BAC-CF9670A1F6C7}"/>
    <cellStyle name="Normal 2 3 4 4 3 9" xfId="27772" xr:uid="{66414963-C26C-4690-91BF-BA451A77003C}"/>
    <cellStyle name="Normal 2 3 4 4 4" xfId="7240" xr:uid="{56BBC1F7-4E1F-4AB5-9BF2-0349919C87C0}"/>
    <cellStyle name="Normal 2 3 4 4 4 2" xfId="7241" xr:uid="{DA156D59-3A77-4B1D-BF9E-27EDC62A2693}"/>
    <cellStyle name="Normal 2 3 4 4 4 2 2" xfId="8954" xr:uid="{42A5689E-7006-4DB1-B5FC-E38764830BC9}"/>
    <cellStyle name="Normal 2 3 4 4 4 2 2 2" xfId="12376" xr:uid="{A43AA3D5-AC25-4AA0-8E2E-EC2EDAF54847}"/>
    <cellStyle name="Normal 2 3 4 4 4 2 2 2 2" xfId="26066" xr:uid="{18520114-DF5B-4064-B4C5-94E3B580F944}"/>
    <cellStyle name="Normal 2 3 4 4 4 2 2 2 2 2" xfId="39758" xr:uid="{4AC22710-8A73-4BF1-A896-715932F0CDF8}"/>
    <cellStyle name="Normal 2 3 4 4 4 2 2 2 2 3" xfId="54642" xr:uid="{747F32E8-DEA6-40F9-85BC-AD0346022363}"/>
    <cellStyle name="Normal 2 3 4 4 4 2 2 2 3" xfId="19222" xr:uid="{04BB9E7A-09E8-4835-8022-4DAB99127924}"/>
    <cellStyle name="Normal 2 3 4 4 4 2 2 2 4" xfId="32912" xr:uid="{11F77A38-0478-4EB3-B824-F5FD3E8315DF}"/>
    <cellStyle name="Normal 2 3 4 4 4 2 2 2 5" xfId="47796" xr:uid="{C25C9ABA-3DD1-4E4F-9CCC-1C0CD598F257}"/>
    <cellStyle name="Normal 2 3 4 4 4 2 2 3" xfId="22644" xr:uid="{4ED75721-8F42-49AB-B222-3D99B3307643}"/>
    <cellStyle name="Normal 2 3 4 4 4 2 2 3 2" xfId="36336" xr:uid="{5F4C7430-31B5-45B1-B38F-0427CB7922D7}"/>
    <cellStyle name="Normal 2 3 4 4 4 2 2 3 3" xfId="51220" xr:uid="{044FD3D2-661D-46FA-8111-FD6C724DA4C7}"/>
    <cellStyle name="Normal 2 3 4 4 4 2 2 4" xfId="15800" xr:uid="{D7CE22A6-5698-44DC-BA72-69ED890F4F88}"/>
    <cellStyle name="Normal 2 3 4 4 4 2 2 5" xfId="29490" xr:uid="{47106CB8-2F24-4C4C-A63E-46167A554D6A}"/>
    <cellStyle name="Normal 2 3 4 4 4 2 2 6" xfId="44374" xr:uid="{662FB619-7826-4781-B922-74BDC8E2C630}"/>
    <cellStyle name="Normal 2 3 4 4 4 2 3" xfId="10664" xr:uid="{76691DB7-13F2-4D85-9B35-F88A612A069C}"/>
    <cellStyle name="Normal 2 3 4 4 4 2 3 2" xfId="24354" xr:uid="{80278C2B-3B34-454B-8C25-43AB0115E309}"/>
    <cellStyle name="Normal 2 3 4 4 4 2 3 2 2" xfId="38046" xr:uid="{A9170E35-CC84-4095-851F-6E037A81DA87}"/>
    <cellStyle name="Normal 2 3 4 4 4 2 3 2 3" xfId="52930" xr:uid="{6AE328FD-4FA3-4B14-889F-3A5EFCB4B839}"/>
    <cellStyle name="Normal 2 3 4 4 4 2 3 3" xfId="17510" xr:uid="{2886E858-20A8-4509-841A-7DFA737EA25C}"/>
    <cellStyle name="Normal 2 3 4 4 4 2 3 4" xfId="31200" xr:uid="{8189B1E2-DB32-4820-9278-111E21D9F3C7}"/>
    <cellStyle name="Normal 2 3 4 4 4 2 3 5" xfId="46084" xr:uid="{D19925DF-D515-4153-83CD-F1AAFA03FFEB}"/>
    <cellStyle name="Normal 2 3 4 4 4 2 4" xfId="20932" xr:uid="{6E9CB985-B543-4CF6-8416-742C39813169}"/>
    <cellStyle name="Normal 2 3 4 4 4 2 4 2" xfId="34624" xr:uid="{A70F2726-A3CD-4A20-8A92-92F863263FD4}"/>
    <cellStyle name="Normal 2 3 4 4 4 2 4 3" xfId="49508" xr:uid="{0B8BAD4D-28A7-4D49-9BA3-CB1EB65D3A88}"/>
    <cellStyle name="Normal 2 3 4 4 4 2 5" xfId="14088" xr:uid="{710B2109-6200-4E92-AD1F-5F929985F198}"/>
    <cellStyle name="Normal 2 3 4 4 4 2 6" xfId="27778" xr:uid="{3BB40D72-7B6E-42C1-8338-39E4037B1F88}"/>
    <cellStyle name="Normal 2 3 4 4 4 2 7" xfId="42662" xr:uid="{45007F52-4349-436A-BF26-F2E0AB9FDD4B}"/>
    <cellStyle name="Normal 2 3 4 4 4 3" xfId="8953" xr:uid="{D1B5504C-F02F-4E3A-8AD9-B7BFA5BCBF3D}"/>
    <cellStyle name="Normal 2 3 4 4 4 3 2" xfId="12375" xr:uid="{8AAA04B0-EDFC-4220-B227-CE8942563BD4}"/>
    <cellStyle name="Normal 2 3 4 4 4 3 2 2" xfId="26065" xr:uid="{B4236A9B-EFA4-4A5F-8F8A-5F047C19DD94}"/>
    <cellStyle name="Normal 2 3 4 4 4 3 2 2 2" xfId="39757" xr:uid="{EB0FE0F5-2770-4A13-9B19-76BDAA8E779C}"/>
    <cellStyle name="Normal 2 3 4 4 4 3 2 2 3" xfId="54641" xr:uid="{60435BEC-3825-4852-A0F5-083C12BE064A}"/>
    <cellStyle name="Normal 2 3 4 4 4 3 2 3" xfId="19221" xr:uid="{DF04FBCE-A6D5-4E4F-93F6-8F4066AB5677}"/>
    <cellStyle name="Normal 2 3 4 4 4 3 2 4" xfId="32911" xr:uid="{092C3126-9E87-4176-85AF-13D27F15CEFD}"/>
    <cellStyle name="Normal 2 3 4 4 4 3 2 5" xfId="47795" xr:uid="{88BC0103-980A-43AA-B545-C8880A1A1ABA}"/>
    <cellStyle name="Normal 2 3 4 4 4 3 3" xfId="22643" xr:uid="{95473D14-0D55-4904-8B4D-05C7BAECCAD6}"/>
    <cellStyle name="Normal 2 3 4 4 4 3 3 2" xfId="36335" xr:uid="{96789C15-0B5D-421F-9AF9-24C03BBC67C4}"/>
    <cellStyle name="Normal 2 3 4 4 4 3 3 3" xfId="51219" xr:uid="{75DDB972-806F-4A0C-83C7-5B6EB937E850}"/>
    <cellStyle name="Normal 2 3 4 4 4 3 4" xfId="15799" xr:uid="{37EFCC00-CB7E-400D-ACE3-A08E69A834E1}"/>
    <cellStyle name="Normal 2 3 4 4 4 3 5" xfId="29489" xr:uid="{62C6183A-AB12-4AB6-987C-23FE2F45D88E}"/>
    <cellStyle name="Normal 2 3 4 4 4 3 6" xfId="44373" xr:uid="{6B1EA9B5-691C-401D-9401-3BD9BD80DB85}"/>
    <cellStyle name="Normal 2 3 4 4 4 4" xfId="10663" xr:uid="{A9776356-1BE7-4F60-8BF3-AF2792ECF941}"/>
    <cellStyle name="Normal 2 3 4 4 4 4 2" xfId="24353" xr:uid="{E09D7830-7B2D-4F96-872D-E2A5A5CE8478}"/>
    <cellStyle name="Normal 2 3 4 4 4 4 2 2" xfId="38045" xr:uid="{349A2C0C-0C73-4F0D-A30E-68CAFD9A117D}"/>
    <cellStyle name="Normal 2 3 4 4 4 4 2 3" xfId="52929" xr:uid="{BFA1B1B4-B575-470C-83D9-1B4915F53D05}"/>
    <cellStyle name="Normal 2 3 4 4 4 4 3" xfId="17509" xr:uid="{03360A2B-10BB-46B3-8E36-F4A25371A5D0}"/>
    <cellStyle name="Normal 2 3 4 4 4 4 4" xfId="31199" xr:uid="{63CD971B-8915-4A82-B604-2736C6770341}"/>
    <cellStyle name="Normal 2 3 4 4 4 4 5" xfId="46083" xr:uid="{9CAABD34-0FFE-4202-80F1-4792EF6F378B}"/>
    <cellStyle name="Normal 2 3 4 4 4 5" xfId="20931" xr:uid="{902F475F-8B95-440E-B2E6-F2B487923881}"/>
    <cellStyle name="Normal 2 3 4 4 4 5 2" xfId="34623" xr:uid="{A4553800-2E3D-414A-9B8A-718E3AE6BD71}"/>
    <cellStyle name="Normal 2 3 4 4 4 5 3" xfId="49507" xr:uid="{5EC7015C-0EE1-499A-A66C-C0AD4990DD45}"/>
    <cellStyle name="Normal 2 3 4 4 4 6" xfId="14087" xr:uid="{5AFC9470-E3E1-4660-A1CC-AA911EACB97F}"/>
    <cellStyle name="Normal 2 3 4 4 4 7" xfId="27777" xr:uid="{8F48EFD1-0A72-4ABC-B3C4-486A3EB5689F}"/>
    <cellStyle name="Normal 2 3 4 4 4 8" xfId="42661" xr:uid="{5A97598A-894E-46AC-9DEC-DDDD56366DEF}"/>
    <cellStyle name="Normal 2 3 4 4 5" xfId="7242" xr:uid="{ECAF4996-02C7-48F7-A4F7-D5B89D28A9B2}"/>
    <cellStyle name="Normal 2 3 4 4 5 2" xfId="8955" xr:uid="{FA959FE3-2F2E-4F76-A8C3-EE64E7548C98}"/>
    <cellStyle name="Normal 2 3 4 4 5 2 2" xfId="12377" xr:uid="{7D8FC841-7FEB-4907-9CB9-DBA9B0BD53B1}"/>
    <cellStyle name="Normal 2 3 4 4 5 2 2 2" xfId="26067" xr:uid="{18BCF822-95F3-4B4A-B255-20CC156C4FDA}"/>
    <cellStyle name="Normal 2 3 4 4 5 2 2 2 2" xfId="39759" xr:uid="{3F6847F2-A513-4B53-A3BB-B95B2B3C380B}"/>
    <cellStyle name="Normal 2 3 4 4 5 2 2 2 3" xfId="54643" xr:uid="{59129394-F4B4-4D24-B2F6-8274033C442A}"/>
    <cellStyle name="Normal 2 3 4 4 5 2 2 3" xfId="19223" xr:uid="{B8257725-A5C4-4A92-93D9-556235DD2704}"/>
    <cellStyle name="Normal 2 3 4 4 5 2 2 4" xfId="32913" xr:uid="{962BD59B-10A6-4BFD-9FFE-ACF9C44E859A}"/>
    <cellStyle name="Normal 2 3 4 4 5 2 2 5" xfId="47797" xr:uid="{EEEADBE2-2AA9-49DB-8828-110DEF551247}"/>
    <cellStyle name="Normal 2 3 4 4 5 2 3" xfId="22645" xr:uid="{8BAEF6D9-BCE4-4E6C-8713-E1FEFEF95ADB}"/>
    <cellStyle name="Normal 2 3 4 4 5 2 3 2" xfId="36337" xr:uid="{657EAA09-220D-46E9-AE69-E64119DE161E}"/>
    <cellStyle name="Normal 2 3 4 4 5 2 3 3" xfId="51221" xr:uid="{33E2EA50-CDC7-4097-875D-54BC0DD6B6BB}"/>
    <cellStyle name="Normal 2 3 4 4 5 2 4" xfId="15801" xr:uid="{768542B6-4F2D-40CD-BF30-02FBE6052558}"/>
    <cellStyle name="Normal 2 3 4 4 5 2 5" xfId="29491" xr:uid="{15714BB8-EDCF-41B1-9550-9A0AB271A32D}"/>
    <cellStyle name="Normal 2 3 4 4 5 2 6" xfId="44375" xr:uid="{1D66BF00-47BF-4BD3-8B21-8E8F1F4B3C1A}"/>
    <cellStyle name="Normal 2 3 4 4 5 3" xfId="10665" xr:uid="{D986BAD0-E1E5-4DA7-829C-892AB85F65F2}"/>
    <cellStyle name="Normal 2 3 4 4 5 3 2" xfId="24355" xr:uid="{AFC6DE7E-BD06-424E-92A2-3FE0B8759F0A}"/>
    <cellStyle name="Normal 2 3 4 4 5 3 2 2" xfId="38047" xr:uid="{17548A58-109C-4A50-9AE2-AFF29EC7B664}"/>
    <cellStyle name="Normal 2 3 4 4 5 3 2 3" xfId="52931" xr:uid="{9D9E0322-F95F-4F81-B227-4382C5EA7C75}"/>
    <cellStyle name="Normal 2 3 4 4 5 3 3" xfId="17511" xr:uid="{A8AB8B96-C2AF-49AC-9914-BC78569B6D55}"/>
    <cellStyle name="Normal 2 3 4 4 5 3 4" xfId="31201" xr:uid="{C92C2989-1C33-4B7A-BE79-32AFBC588810}"/>
    <cellStyle name="Normal 2 3 4 4 5 3 5" xfId="46085" xr:uid="{91D801F4-0057-4D04-B471-107780D81D47}"/>
    <cellStyle name="Normal 2 3 4 4 5 4" xfId="20933" xr:uid="{148F4B38-E93D-4DDD-8350-2A93DF2C9C7F}"/>
    <cellStyle name="Normal 2 3 4 4 5 4 2" xfId="34625" xr:uid="{B66B8038-AD4B-46DD-A062-35B08DBA7C68}"/>
    <cellStyle name="Normal 2 3 4 4 5 4 3" xfId="49509" xr:uid="{5057468D-7854-4911-AE25-F33EA8D54254}"/>
    <cellStyle name="Normal 2 3 4 4 5 5" xfId="14089" xr:uid="{51949489-AF84-4F8B-8255-F478C5CC8EBA}"/>
    <cellStyle name="Normal 2 3 4 4 5 6" xfId="27779" xr:uid="{06157C55-461C-4810-BF15-231C40152A25}"/>
    <cellStyle name="Normal 2 3 4 4 5 7" xfId="42663" xr:uid="{22A729EF-C4D4-4018-AFAD-2B7545214418}"/>
    <cellStyle name="Normal 2 3 4 4 6" xfId="7243" xr:uid="{0EB1BD9F-235F-4CE1-8C28-F4023558BEF5}"/>
    <cellStyle name="Normal 2 3 4 4 6 2" xfId="8956" xr:uid="{2C57CD04-6DE6-49D0-817B-BAB8A7E7EDAF}"/>
    <cellStyle name="Normal 2 3 4 4 6 2 2" xfId="12378" xr:uid="{758CCDD7-767A-4DA6-AA2B-442F5F6A8194}"/>
    <cellStyle name="Normal 2 3 4 4 6 2 2 2" xfId="26068" xr:uid="{0B0986D8-1058-49DB-A049-AD0ED93D814C}"/>
    <cellStyle name="Normal 2 3 4 4 6 2 2 2 2" xfId="39760" xr:uid="{7341E101-9BCD-49A7-90C9-9769072E674A}"/>
    <cellStyle name="Normal 2 3 4 4 6 2 2 2 3" xfId="54644" xr:uid="{2EC3B376-5E27-4F83-B838-28BC99FDECB2}"/>
    <cellStyle name="Normal 2 3 4 4 6 2 2 3" xfId="19224" xr:uid="{4182783F-6F3E-45CD-A7B3-54662323C56D}"/>
    <cellStyle name="Normal 2 3 4 4 6 2 2 4" xfId="32914" xr:uid="{BD7B319C-BFE9-48E6-B365-11340ABAABBF}"/>
    <cellStyle name="Normal 2 3 4 4 6 2 2 5" xfId="47798" xr:uid="{E31B9755-3728-4D62-8084-1A5EB17ACF72}"/>
    <cellStyle name="Normal 2 3 4 4 6 2 3" xfId="22646" xr:uid="{73568511-DF8F-412E-A285-8BC0E5837E60}"/>
    <cellStyle name="Normal 2 3 4 4 6 2 3 2" xfId="36338" xr:uid="{1929815F-7EEA-42F7-BA0B-31AC3BD5CFF6}"/>
    <cellStyle name="Normal 2 3 4 4 6 2 3 3" xfId="51222" xr:uid="{A199B2E1-493E-45A1-8C01-7243471E2E7D}"/>
    <cellStyle name="Normal 2 3 4 4 6 2 4" xfId="15802" xr:uid="{228C7568-F46D-423B-8BF2-5E3C0F72684C}"/>
    <cellStyle name="Normal 2 3 4 4 6 2 5" xfId="29492" xr:uid="{A8F6AD2C-2B14-4480-B208-42768E374894}"/>
    <cellStyle name="Normal 2 3 4 4 6 2 6" xfId="44376" xr:uid="{AA08F3D7-685D-4B63-837E-50C4B9165C2E}"/>
    <cellStyle name="Normal 2 3 4 4 6 3" xfId="10666" xr:uid="{7F5CF6B4-6C69-43F2-A365-C4FD786DBBF4}"/>
    <cellStyle name="Normal 2 3 4 4 6 3 2" xfId="24356" xr:uid="{5218C6A4-6EF9-4AC4-ACB2-92E259E1ED1B}"/>
    <cellStyle name="Normal 2 3 4 4 6 3 2 2" xfId="38048" xr:uid="{37D426F1-7DA5-47D6-9008-3196255539F8}"/>
    <cellStyle name="Normal 2 3 4 4 6 3 2 3" xfId="52932" xr:uid="{3B79A1DB-6E5D-4976-8625-BAD4ED128CB8}"/>
    <cellStyle name="Normal 2 3 4 4 6 3 3" xfId="17512" xr:uid="{9D2B77F2-B856-4FC6-A977-E2A27BCB696D}"/>
    <cellStyle name="Normal 2 3 4 4 6 3 4" xfId="31202" xr:uid="{2646E19E-513D-4DCD-BFB1-27A88D6BB2CF}"/>
    <cellStyle name="Normal 2 3 4 4 6 3 5" xfId="46086" xr:uid="{E5E7BEA9-6E70-438A-B169-BA91BA8E68C9}"/>
    <cellStyle name="Normal 2 3 4 4 6 4" xfId="20934" xr:uid="{DCA0B568-7FC9-4866-B7C1-B963D85D8E9D}"/>
    <cellStyle name="Normal 2 3 4 4 6 4 2" xfId="34626" xr:uid="{4C208C37-CB22-488D-BA09-C6DE67410F52}"/>
    <cellStyle name="Normal 2 3 4 4 6 4 3" xfId="49510" xr:uid="{07FDCC39-1208-4513-A22E-417F39F40D5B}"/>
    <cellStyle name="Normal 2 3 4 4 6 5" xfId="14090" xr:uid="{79D71A4B-E3AA-4BD0-A47A-2EE0AB7D9D84}"/>
    <cellStyle name="Normal 2 3 4 4 6 6" xfId="27780" xr:uid="{F466F1C8-29FF-48FE-9330-8AAC1A722AC2}"/>
    <cellStyle name="Normal 2 3 4 4 6 7" xfId="42664" xr:uid="{ECB2647C-27A2-4ACD-B002-8FF57489673F}"/>
    <cellStyle name="Normal 2 3 4 4 7" xfId="8942" xr:uid="{5D384296-3D30-49AB-9260-05FC482ED1ED}"/>
    <cellStyle name="Normal 2 3 4 4 7 2" xfId="12364" xr:uid="{C83DB97D-517C-437F-9E26-D113923A1B82}"/>
    <cellStyle name="Normal 2 3 4 4 7 2 2" xfId="26054" xr:uid="{CF15F8E8-0DED-42E7-B89D-3A745E7154F4}"/>
    <cellStyle name="Normal 2 3 4 4 7 2 2 2" xfId="39746" xr:uid="{112F98E6-B8DF-48A4-9F14-EA80192EF0EC}"/>
    <cellStyle name="Normal 2 3 4 4 7 2 2 3" xfId="54630" xr:uid="{9975FAD4-0BAD-4539-B632-4B7B1203EC23}"/>
    <cellStyle name="Normal 2 3 4 4 7 2 3" xfId="19210" xr:uid="{7E915247-FF20-4F5E-BB6B-9CBDBE691F7C}"/>
    <cellStyle name="Normal 2 3 4 4 7 2 4" xfId="32900" xr:uid="{B637EC09-6170-45CD-ABEB-E6602AFF0EC5}"/>
    <cellStyle name="Normal 2 3 4 4 7 2 5" xfId="47784" xr:uid="{585C766D-2CDD-4BFE-B68A-8FDA63BAA9D5}"/>
    <cellStyle name="Normal 2 3 4 4 7 3" xfId="22632" xr:uid="{42E4D89C-8013-4D0E-A40C-A248DB6FB655}"/>
    <cellStyle name="Normal 2 3 4 4 7 3 2" xfId="36324" xr:uid="{CC6B3270-939F-45D6-99A7-8073B1B2B6CC}"/>
    <cellStyle name="Normal 2 3 4 4 7 3 3" xfId="51208" xr:uid="{31D65C9E-77C1-4F97-8B30-BBC135E0CF40}"/>
    <cellStyle name="Normal 2 3 4 4 7 4" xfId="15788" xr:uid="{CB51A58A-2AFC-489A-B3D3-59BC1EB9B900}"/>
    <cellStyle name="Normal 2 3 4 4 7 5" xfId="29478" xr:uid="{AA28B374-A47A-4A9C-BB1A-A8AE281A25D3}"/>
    <cellStyle name="Normal 2 3 4 4 7 6" xfId="44362" xr:uid="{6C350850-EB24-4B2D-97BC-5ED1F11042C9}"/>
    <cellStyle name="Normal 2 3 4 4 8" xfId="10652" xr:uid="{5E030AEA-F97E-4B24-B015-CC0F38A355BB}"/>
    <cellStyle name="Normal 2 3 4 4 8 2" xfId="24342" xr:uid="{6D897BED-A4D9-4580-94AE-1EB4D8519726}"/>
    <cellStyle name="Normal 2 3 4 4 8 2 2" xfId="38034" xr:uid="{5440F662-9B51-4253-928D-5ED408632715}"/>
    <cellStyle name="Normal 2 3 4 4 8 2 3" xfId="52918" xr:uid="{8879B16D-7342-4D70-8560-1A40BEB3CEA3}"/>
    <cellStyle name="Normal 2 3 4 4 8 3" xfId="17498" xr:uid="{0D553B12-7FDE-421E-ACD6-DAF2B7BCE60C}"/>
    <cellStyle name="Normal 2 3 4 4 8 4" xfId="31188" xr:uid="{625C4EB4-DC54-485C-99FD-122390A36C7A}"/>
    <cellStyle name="Normal 2 3 4 4 8 5" xfId="46072" xr:uid="{2FAC728C-A15C-4414-A0BD-4F2CF59679BE}"/>
    <cellStyle name="Normal 2 3 4 4 9" xfId="20920" xr:uid="{674E8D17-47DE-4286-AFC3-9C23E623F975}"/>
    <cellStyle name="Normal 2 3 4 4 9 2" xfId="34612" xr:uid="{8C7D6C19-F81E-4396-9764-A2CA99D134D6}"/>
    <cellStyle name="Normal 2 3 4 4 9 3" xfId="49496" xr:uid="{9D029798-0B2D-46F5-AE78-FD29E40FEFFA}"/>
    <cellStyle name="Normal 2 3 4 5" xfId="7244" xr:uid="{D9A17967-A42C-46FD-9D69-B6AE91FAB240}"/>
    <cellStyle name="Normal 2 3 4 5 10" xfId="14091" xr:uid="{88C2AB97-1238-448E-AC26-906FEB4472AD}"/>
    <cellStyle name="Normal 2 3 4 5 11" xfId="27781" xr:uid="{6894B83C-D579-4EA8-8112-4551E7154918}"/>
    <cellStyle name="Normal 2 3 4 5 12" xfId="42665" xr:uid="{944A0513-6D8D-4530-B850-EE75A495895A}"/>
    <cellStyle name="Normal 2 3 4 5 2" xfId="7245" xr:uid="{5AABBD10-2E89-49DE-BD67-3A65B5BC09F9}"/>
    <cellStyle name="Normal 2 3 4 5 2 10" xfId="42666" xr:uid="{12390071-9E3C-4071-A9D4-25D456450136}"/>
    <cellStyle name="Normal 2 3 4 5 2 2" xfId="7246" xr:uid="{5B8CB8C1-2981-43DC-AC5B-02936B4193F6}"/>
    <cellStyle name="Normal 2 3 4 5 2 2 2" xfId="7247" xr:uid="{4A4A1F85-B317-4A61-B10D-08B6D4D8F127}"/>
    <cellStyle name="Normal 2 3 4 5 2 2 2 2" xfId="8960" xr:uid="{A82DDC47-FA3E-4897-AC21-9E2CBA4EEA8F}"/>
    <cellStyle name="Normal 2 3 4 5 2 2 2 2 2" xfId="12382" xr:uid="{5F13A53E-2D55-4FE0-ABEA-02D8EBE83C9F}"/>
    <cellStyle name="Normal 2 3 4 5 2 2 2 2 2 2" xfId="26072" xr:uid="{D55794E5-6291-4CC5-9305-EDDD66AD4D3B}"/>
    <cellStyle name="Normal 2 3 4 5 2 2 2 2 2 2 2" xfId="39764" xr:uid="{A39A0675-97E0-4545-BE24-8466EF0FBF5E}"/>
    <cellStyle name="Normal 2 3 4 5 2 2 2 2 2 2 3" xfId="54648" xr:uid="{38AC6BD5-D880-4F42-B598-9D3ACAAF69CF}"/>
    <cellStyle name="Normal 2 3 4 5 2 2 2 2 2 3" xfId="19228" xr:uid="{0632A243-03CD-49A0-A45A-811DAFBBF59F}"/>
    <cellStyle name="Normal 2 3 4 5 2 2 2 2 2 4" xfId="32918" xr:uid="{3C748D09-C1B9-45CF-AE53-EB5147574FC0}"/>
    <cellStyle name="Normal 2 3 4 5 2 2 2 2 2 5" xfId="47802" xr:uid="{54947C08-D94F-4DA6-9A11-6A0A16D133D3}"/>
    <cellStyle name="Normal 2 3 4 5 2 2 2 2 3" xfId="22650" xr:uid="{406A562D-19F9-438F-8D80-6E03D8BC227E}"/>
    <cellStyle name="Normal 2 3 4 5 2 2 2 2 3 2" xfId="36342" xr:uid="{F41136A7-0F83-49D8-92B3-79878500DCBC}"/>
    <cellStyle name="Normal 2 3 4 5 2 2 2 2 3 3" xfId="51226" xr:uid="{ACC230DD-C11F-4718-AF14-C6580BE5B751}"/>
    <cellStyle name="Normal 2 3 4 5 2 2 2 2 4" xfId="15806" xr:uid="{C24EF9FB-A65D-48C9-B3CA-D7F36A1CFD67}"/>
    <cellStyle name="Normal 2 3 4 5 2 2 2 2 5" xfId="29496" xr:uid="{E63545DA-3B9D-495D-BDF0-C706FB82141A}"/>
    <cellStyle name="Normal 2 3 4 5 2 2 2 2 6" xfId="44380" xr:uid="{D787D873-C569-4551-B2EA-463944AB7E68}"/>
    <cellStyle name="Normal 2 3 4 5 2 2 2 3" xfId="10670" xr:uid="{A24DA811-2854-412A-94FA-50775D6EC713}"/>
    <cellStyle name="Normal 2 3 4 5 2 2 2 3 2" xfId="24360" xr:uid="{DBD59C27-62B4-4E6B-88C7-070A54D6E89C}"/>
    <cellStyle name="Normal 2 3 4 5 2 2 2 3 2 2" xfId="38052" xr:uid="{96AA898C-4B05-4885-AF74-50654CCC4999}"/>
    <cellStyle name="Normal 2 3 4 5 2 2 2 3 2 3" xfId="52936" xr:uid="{4A28AB77-DA3B-4900-BAC3-4F2A7A955E75}"/>
    <cellStyle name="Normal 2 3 4 5 2 2 2 3 3" xfId="17516" xr:uid="{9DE71A3F-43DC-4E3B-93F9-1566CB101450}"/>
    <cellStyle name="Normal 2 3 4 5 2 2 2 3 4" xfId="31206" xr:uid="{F16656D5-A567-4E46-9733-619AB06F1CD8}"/>
    <cellStyle name="Normal 2 3 4 5 2 2 2 3 5" xfId="46090" xr:uid="{79C30C3F-E866-4F67-BD60-DEA6D767756D}"/>
    <cellStyle name="Normal 2 3 4 5 2 2 2 4" xfId="20938" xr:uid="{048F6381-E3CD-4274-B3AB-7B46E0EE73C5}"/>
    <cellStyle name="Normal 2 3 4 5 2 2 2 4 2" xfId="34630" xr:uid="{8C1CAF1E-825A-4C37-83E2-8EE30C6A8980}"/>
    <cellStyle name="Normal 2 3 4 5 2 2 2 4 3" xfId="49514" xr:uid="{CC1C530D-BD84-42F9-93AA-4B7B1189E953}"/>
    <cellStyle name="Normal 2 3 4 5 2 2 2 5" xfId="14094" xr:uid="{834ECBC1-D6DE-4057-8B9B-9C8AA45FA5BC}"/>
    <cellStyle name="Normal 2 3 4 5 2 2 2 6" xfId="27784" xr:uid="{8053D7F4-6ED8-4FF8-838D-3C4A1B220DF7}"/>
    <cellStyle name="Normal 2 3 4 5 2 2 2 7" xfId="42668" xr:uid="{5FE76A94-EC0D-4B27-9CBE-C2A0D0EFBFE1}"/>
    <cellStyle name="Normal 2 3 4 5 2 2 3" xfId="8959" xr:uid="{66A96CD8-CF51-48DB-A193-5A862D58C006}"/>
    <cellStyle name="Normal 2 3 4 5 2 2 3 2" xfId="12381" xr:uid="{A263274D-AC0F-4678-8BA5-6D75B4981FD8}"/>
    <cellStyle name="Normal 2 3 4 5 2 2 3 2 2" xfId="26071" xr:uid="{4E05B5B2-9E18-486F-88AD-E0FB54DC9841}"/>
    <cellStyle name="Normal 2 3 4 5 2 2 3 2 2 2" xfId="39763" xr:uid="{E368AEA9-D490-4539-BCA7-560B4C01500F}"/>
    <cellStyle name="Normal 2 3 4 5 2 2 3 2 2 3" xfId="54647" xr:uid="{60AD6D99-FBC3-4A06-98B1-801C15D922D3}"/>
    <cellStyle name="Normal 2 3 4 5 2 2 3 2 3" xfId="19227" xr:uid="{5C4DD2DB-C6B8-4E74-B39D-1039004EA9D1}"/>
    <cellStyle name="Normal 2 3 4 5 2 2 3 2 4" xfId="32917" xr:uid="{6F82A288-9BA4-4AB1-8F6B-B08DC8958A29}"/>
    <cellStyle name="Normal 2 3 4 5 2 2 3 2 5" xfId="47801" xr:uid="{5FC17884-E6BE-46D6-B8D3-FF5AABC86E4F}"/>
    <cellStyle name="Normal 2 3 4 5 2 2 3 3" xfId="22649" xr:uid="{09304B51-A88A-4ECE-B0A3-408E02899E1E}"/>
    <cellStyle name="Normal 2 3 4 5 2 2 3 3 2" xfId="36341" xr:uid="{C6AFC2CE-DB31-4175-9120-219AD36574BC}"/>
    <cellStyle name="Normal 2 3 4 5 2 2 3 3 3" xfId="51225" xr:uid="{05AD3DA8-5C13-4860-9290-73426F58519B}"/>
    <cellStyle name="Normal 2 3 4 5 2 2 3 4" xfId="15805" xr:uid="{E53B30E3-A166-477E-92D3-EC71769B1E35}"/>
    <cellStyle name="Normal 2 3 4 5 2 2 3 5" xfId="29495" xr:uid="{2A8AD188-BC7B-4FC6-853E-B519CA037705}"/>
    <cellStyle name="Normal 2 3 4 5 2 2 3 6" xfId="44379" xr:uid="{C12AD145-72C3-47DF-B3D3-3BA78788D450}"/>
    <cellStyle name="Normal 2 3 4 5 2 2 4" xfId="10669" xr:uid="{403A8960-42A6-48D5-9938-17CE675B569B}"/>
    <cellStyle name="Normal 2 3 4 5 2 2 4 2" xfId="24359" xr:uid="{DB9C0CC4-CC4A-4905-8506-1BE74A924DA2}"/>
    <cellStyle name="Normal 2 3 4 5 2 2 4 2 2" xfId="38051" xr:uid="{D2C78C62-1DB0-411A-9978-D0E32E049E56}"/>
    <cellStyle name="Normal 2 3 4 5 2 2 4 2 3" xfId="52935" xr:uid="{24060029-797D-44BE-AB95-9D4E19E4D210}"/>
    <cellStyle name="Normal 2 3 4 5 2 2 4 3" xfId="17515" xr:uid="{29C32BF4-3281-458C-8B6C-A3D0BDBE65C7}"/>
    <cellStyle name="Normal 2 3 4 5 2 2 4 4" xfId="31205" xr:uid="{D47716B0-13F1-40C9-A9E2-B5AE60CBD6D9}"/>
    <cellStyle name="Normal 2 3 4 5 2 2 4 5" xfId="46089" xr:uid="{21845ECA-E897-41A3-AB7C-B374FF40D355}"/>
    <cellStyle name="Normal 2 3 4 5 2 2 5" xfId="20937" xr:uid="{24012BD5-08A0-49BC-A256-2DAC2C3B64AA}"/>
    <cellStyle name="Normal 2 3 4 5 2 2 5 2" xfId="34629" xr:uid="{F72B2392-1535-4FC6-8F25-E61D8E94C60A}"/>
    <cellStyle name="Normal 2 3 4 5 2 2 5 3" xfId="49513" xr:uid="{A8FA6784-4399-4A87-995B-39213BB30981}"/>
    <cellStyle name="Normal 2 3 4 5 2 2 6" xfId="14093" xr:uid="{DEA68086-37D6-4821-9D3F-926A1593047D}"/>
    <cellStyle name="Normal 2 3 4 5 2 2 7" xfId="27783" xr:uid="{B3F85F0E-6672-4649-B731-5492E146B34C}"/>
    <cellStyle name="Normal 2 3 4 5 2 2 8" xfId="42667" xr:uid="{5A6C9929-0566-4D59-AB16-BF7953C76062}"/>
    <cellStyle name="Normal 2 3 4 5 2 3" xfId="7248" xr:uid="{B23274C3-79CD-4E54-ACE5-F466622A701B}"/>
    <cellStyle name="Normal 2 3 4 5 2 3 2" xfId="8961" xr:uid="{D5C50CC1-B7E6-4A4E-BF3E-62DFE6B2E5ED}"/>
    <cellStyle name="Normal 2 3 4 5 2 3 2 2" xfId="12383" xr:uid="{8505D70E-3F94-4590-8EA3-E39BF152CC2C}"/>
    <cellStyle name="Normal 2 3 4 5 2 3 2 2 2" xfId="26073" xr:uid="{3C0E97BF-66AD-43ED-AEC3-5CA86D46ACE4}"/>
    <cellStyle name="Normal 2 3 4 5 2 3 2 2 2 2" xfId="39765" xr:uid="{879CC70B-ADA0-4479-ABF8-711E06F6F566}"/>
    <cellStyle name="Normal 2 3 4 5 2 3 2 2 2 3" xfId="54649" xr:uid="{44CE2C3F-DF82-4933-B5B2-5124CB651666}"/>
    <cellStyle name="Normal 2 3 4 5 2 3 2 2 3" xfId="19229" xr:uid="{672C20C3-8B71-4DEA-8A39-053AAA07485D}"/>
    <cellStyle name="Normal 2 3 4 5 2 3 2 2 4" xfId="32919" xr:uid="{6D5C772A-52FD-4D34-936D-DC3306A1DADA}"/>
    <cellStyle name="Normal 2 3 4 5 2 3 2 2 5" xfId="47803" xr:uid="{E1F1E8AD-6278-4FBD-9B65-5577218DB47B}"/>
    <cellStyle name="Normal 2 3 4 5 2 3 2 3" xfId="22651" xr:uid="{03E8CCF5-A7F8-4C0E-AE8F-4FF2FF97B34E}"/>
    <cellStyle name="Normal 2 3 4 5 2 3 2 3 2" xfId="36343" xr:uid="{53E4BA07-25D5-436E-BB69-3AEA542CAC5F}"/>
    <cellStyle name="Normal 2 3 4 5 2 3 2 3 3" xfId="51227" xr:uid="{57432C89-9BBF-4D34-A4E1-1FC5257078A4}"/>
    <cellStyle name="Normal 2 3 4 5 2 3 2 4" xfId="15807" xr:uid="{33F723D3-B3A7-4BC5-99DC-5D9D09283334}"/>
    <cellStyle name="Normal 2 3 4 5 2 3 2 5" xfId="29497" xr:uid="{EFD8B16A-91AD-4658-9543-7E98EA72F2AB}"/>
    <cellStyle name="Normal 2 3 4 5 2 3 2 6" xfId="44381" xr:uid="{9A5F09B4-A2F8-49E3-8449-197591C2A7A3}"/>
    <cellStyle name="Normal 2 3 4 5 2 3 3" xfId="10671" xr:uid="{BF419B0D-B812-440F-893E-1D8DDC52A76E}"/>
    <cellStyle name="Normal 2 3 4 5 2 3 3 2" xfId="24361" xr:uid="{7D1748C6-42BE-41E3-B58F-71C4A4A7269C}"/>
    <cellStyle name="Normal 2 3 4 5 2 3 3 2 2" xfId="38053" xr:uid="{BFB258B5-38A2-4B0D-BCA1-399D41AD72E9}"/>
    <cellStyle name="Normal 2 3 4 5 2 3 3 2 3" xfId="52937" xr:uid="{8D270DCC-AD90-448E-8F7C-BCBD8AD26973}"/>
    <cellStyle name="Normal 2 3 4 5 2 3 3 3" xfId="17517" xr:uid="{F6642D95-0359-4CFF-AA8E-EF40D5723565}"/>
    <cellStyle name="Normal 2 3 4 5 2 3 3 4" xfId="31207" xr:uid="{24C246FA-EDA3-4B3B-B0B2-18EE859B7200}"/>
    <cellStyle name="Normal 2 3 4 5 2 3 3 5" xfId="46091" xr:uid="{4F2C2710-0E21-46E1-A09F-E44A92673D26}"/>
    <cellStyle name="Normal 2 3 4 5 2 3 4" xfId="20939" xr:uid="{719C17BB-EF4C-458A-91E8-B3BD460D39CB}"/>
    <cellStyle name="Normal 2 3 4 5 2 3 4 2" xfId="34631" xr:uid="{04DF560B-A6CA-4E8B-9D03-292957325C22}"/>
    <cellStyle name="Normal 2 3 4 5 2 3 4 3" xfId="49515" xr:uid="{4292DB30-4F68-4436-9AFC-95A36385FFFB}"/>
    <cellStyle name="Normal 2 3 4 5 2 3 5" xfId="14095" xr:uid="{AF867196-F8E2-494F-A1B5-68E7F6F37FC5}"/>
    <cellStyle name="Normal 2 3 4 5 2 3 6" xfId="27785" xr:uid="{47B64473-A3D8-4C23-BFAF-432D9A8E1729}"/>
    <cellStyle name="Normal 2 3 4 5 2 3 7" xfId="42669" xr:uid="{71343CEA-4499-48B3-A9E1-CEB6E7F87F4D}"/>
    <cellStyle name="Normal 2 3 4 5 2 4" xfId="7249" xr:uid="{EA6168CA-2FD4-461A-8F0B-A504E3691673}"/>
    <cellStyle name="Normal 2 3 4 5 2 4 2" xfId="8962" xr:uid="{7A1AD0AA-759C-441C-8411-9CBC3A65D8D1}"/>
    <cellStyle name="Normal 2 3 4 5 2 4 2 2" xfId="12384" xr:uid="{9DF84753-7D73-4A8F-834B-9A989B2AAFC7}"/>
    <cellStyle name="Normal 2 3 4 5 2 4 2 2 2" xfId="26074" xr:uid="{E9B35F12-D396-42CC-BB4A-C172DF6189B6}"/>
    <cellStyle name="Normal 2 3 4 5 2 4 2 2 2 2" xfId="39766" xr:uid="{122D7A5B-1D9A-425B-97E6-48D1A58B567A}"/>
    <cellStyle name="Normal 2 3 4 5 2 4 2 2 2 3" xfId="54650" xr:uid="{82518E88-52B8-4A3B-96A9-3EFCF25AF05F}"/>
    <cellStyle name="Normal 2 3 4 5 2 4 2 2 3" xfId="19230" xr:uid="{75C293A6-D501-405B-97D2-9BCF2AD5957F}"/>
    <cellStyle name="Normal 2 3 4 5 2 4 2 2 4" xfId="32920" xr:uid="{7BC2DB5B-309B-4402-8309-48944B78FD38}"/>
    <cellStyle name="Normal 2 3 4 5 2 4 2 2 5" xfId="47804" xr:uid="{957C7DB1-3EC8-4213-85DC-E7241D204094}"/>
    <cellStyle name="Normal 2 3 4 5 2 4 2 3" xfId="22652" xr:uid="{D7EEF0F4-4651-4AF2-980F-DE87DEDD4599}"/>
    <cellStyle name="Normal 2 3 4 5 2 4 2 3 2" xfId="36344" xr:uid="{DE102E4D-4F4B-478A-889A-82AF7DC84F55}"/>
    <cellStyle name="Normal 2 3 4 5 2 4 2 3 3" xfId="51228" xr:uid="{D403CCB7-5085-4F41-8701-41B654520069}"/>
    <cellStyle name="Normal 2 3 4 5 2 4 2 4" xfId="15808" xr:uid="{CFE89411-80B7-4264-B917-EA608CBFD0B4}"/>
    <cellStyle name="Normal 2 3 4 5 2 4 2 5" xfId="29498" xr:uid="{7163DB03-6CB1-4CB7-A4DE-6132633DC235}"/>
    <cellStyle name="Normal 2 3 4 5 2 4 2 6" xfId="44382" xr:uid="{42FD5E54-2E1E-443C-BF2D-A8E34991DA5B}"/>
    <cellStyle name="Normal 2 3 4 5 2 4 3" xfId="10672" xr:uid="{670A96FD-0E9A-4BB9-91D6-B8D6C6DBA296}"/>
    <cellStyle name="Normal 2 3 4 5 2 4 3 2" xfId="24362" xr:uid="{DDC92C74-1841-4399-AE1B-AF2845DD421A}"/>
    <cellStyle name="Normal 2 3 4 5 2 4 3 2 2" xfId="38054" xr:uid="{E0ACAC5E-2166-4A68-AC49-5B9292A49634}"/>
    <cellStyle name="Normal 2 3 4 5 2 4 3 2 3" xfId="52938" xr:uid="{B051480A-9847-40D7-B2B2-BAF5E5623FCE}"/>
    <cellStyle name="Normal 2 3 4 5 2 4 3 3" xfId="17518" xr:uid="{2A06B14E-1977-42F9-9518-2AD782C17108}"/>
    <cellStyle name="Normal 2 3 4 5 2 4 3 4" xfId="31208" xr:uid="{4E087C7D-7B82-4114-9A63-5CB5A362C00D}"/>
    <cellStyle name="Normal 2 3 4 5 2 4 3 5" xfId="46092" xr:uid="{B8C0296A-ACEB-495C-B775-31005A4A0EE5}"/>
    <cellStyle name="Normal 2 3 4 5 2 4 4" xfId="20940" xr:uid="{53B41B0F-10FB-4F6D-83AC-976D9C456D5F}"/>
    <cellStyle name="Normal 2 3 4 5 2 4 4 2" xfId="34632" xr:uid="{3396CB33-4837-4EB1-A9C1-7677354467F6}"/>
    <cellStyle name="Normal 2 3 4 5 2 4 4 3" xfId="49516" xr:uid="{28139B10-F06B-46D7-B0C6-DCBB2D63FBC3}"/>
    <cellStyle name="Normal 2 3 4 5 2 4 5" xfId="14096" xr:uid="{44E7357B-E476-4A0C-B05A-50B88F849BBD}"/>
    <cellStyle name="Normal 2 3 4 5 2 4 6" xfId="27786" xr:uid="{E55543D0-33C3-4D03-B2E3-C9004BB5880B}"/>
    <cellStyle name="Normal 2 3 4 5 2 4 7" xfId="42670" xr:uid="{8D5F9E8A-9A32-4362-A53E-D9DD4498E376}"/>
    <cellStyle name="Normal 2 3 4 5 2 5" xfId="8958" xr:uid="{4D58E28E-57F4-4E84-A847-D3226B58148B}"/>
    <cellStyle name="Normal 2 3 4 5 2 5 2" xfId="12380" xr:uid="{424CB590-0459-47F4-B3E2-9D7D1BEBC2D4}"/>
    <cellStyle name="Normal 2 3 4 5 2 5 2 2" xfId="26070" xr:uid="{254A8BA1-B114-4BB7-9051-8AB8FF465533}"/>
    <cellStyle name="Normal 2 3 4 5 2 5 2 2 2" xfId="39762" xr:uid="{BB05CAAF-E594-48B8-B751-112A57A45A09}"/>
    <cellStyle name="Normal 2 3 4 5 2 5 2 2 3" xfId="54646" xr:uid="{F7E0DE57-76C6-4FDB-A9D3-8D9216F66AF4}"/>
    <cellStyle name="Normal 2 3 4 5 2 5 2 3" xfId="19226" xr:uid="{553C4A09-1C80-45F8-84CA-F33BC2331750}"/>
    <cellStyle name="Normal 2 3 4 5 2 5 2 4" xfId="32916" xr:uid="{53E23310-9BAA-43D2-AD9D-88994F351088}"/>
    <cellStyle name="Normal 2 3 4 5 2 5 2 5" xfId="47800" xr:uid="{75A64EF4-FAFD-4BD3-8B31-8C528BEDB18E}"/>
    <cellStyle name="Normal 2 3 4 5 2 5 3" xfId="22648" xr:uid="{474EC6EF-EB13-403A-8F3F-A9DFB371F1C6}"/>
    <cellStyle name="Normal 2 3 4 5 2 5 3 2" xfId="36340" xr:uid="{D6983DDC-BDCF-4C16-AF2E-613367731C25}"/>
    <cellStyle name="Normal 2 3 4 5 2 5 3 3" xfId="51224" xr:uid="{E10E806B-9A2F-41D3-88AF-24BAE27F5928}"/>
    <cellStyle name="Normal 2 3 4 5 2 5 4" xfId="15804" xr:uid="{16AEF3C5-C764-4F9B-9939-F0D5A0F7A587}"/>
    <cellStyle name="Normal 2 3 4 5 2 5 5" xfId="29494" xr:uid="{F6CDA925-376A-4730-B7DD-2B6658AFBFC0}"/>
    <cellStyle name="Normal 2 3 4 5 2 5 6" xfId="44378" xr:uid="{97134692-D45E-4281-AD3C-1301F01B05FB}"/>
    <cellStyle name="Normal 2 3 4 5 2 6" xfId="10668" xr:uid="{BBE59E63-9BC2-475D-B12A-6BE4D8CFA399}"/>
    <cellStyle name="Normal 2 3 4 5 2 6 2" xfId="24358" xr:uid="{B626503C-91B4-42F0-8647-5B4D01CFD14E}"/>
    <cellStyle name="Normal 2 3 4 5 2 6 2 2" xfId="38050" xr:uid="{B026382E-381B-4428-A6E8-25DB31F63EF3}"/>
    <cellStyle name="Normal 2 3 4 5 2 6 2 3" xfId="52934" xr:uid="{3D13E9DB-1F85-44A3-A62A-0BFE35E0C742}"/>
    <cellStyle name="Normal 2 3 4 5 2 6 3" xfId="17514" xr:uid="{AEBF9728-8A32-4151-9C9B-65ABAD0A42B8}"/>
    <cellStyle name="Normal 2 3 4 5 2 6 4" xfId="31204" xr:uid="{75A0B779-D421-4794-905A-20B568226610}"/>
    <cellStyle name="Normal 2 3 4 5 2 6 5" xfId="46088" xr:uid="{2D575C00-5047-4A8B-B65B-65252FC04A3F}"/>
    <cellStyle name="Normal 2 3 4 5 2 7" xfId="20936" xr:uid="{DE7D8EE2-E771-4C4F-ADF6-A9F9FFFFB1E5}"/>
    <cellStyle name="Normal 2 3 4 5 2 7 2" xfId="34628" xr:uid="{188F3BC2-F5BF-4CC6-8C53-0D1C1E7E150A}"/>
    <cellStyle name="Normal 2 3 4 5 2 7 3" xfId="49512" xr:uid="{1E75735F-3B06-4CBA-9FA3-D1EA501C7FB5}"/>
    <cellStyle name="Normal 2 3 4 5 2 8" xfId="14092" xr:uid="{15A162FA-E5A1-49EA-AE69-9AC338524588}"/>
    <cellStyle name="Normal 2 3 4 5 2 9" xfId="27782" xr:uid="{80587F77-9FB0-4FD2-A534-8E1F63F8A716}"/>
    <cellStyle name="Normal 2 3 4 5 3" xfId="7250" xr:uid="{C9070FE3-6319-422F-98F7-AA4E1125785D}"/>
    <cellStyle name="Normal 2 3 4 5 3 10" xfId="42671" xr:uid="{54512EFC-B76B-400A-AFA7-3753191169EA}"/>
    <cellStyle name="Normal 2 3 4 5 3 2" xfId="7251" xr:uid="{843124F9-126F-4E2D-9C15-0B841723D5FE}"/>
    <cellStyle name="Normal 2 3 4 5 3 2 2" xfId="7252" xr:uid="{BF0C7943-C949-4E14-A0E3-EEF1F4431072}"/>
    <cellStyle name="Normal 2 3 4 5 3 2 2 2" xfId="8965" xr:uid="{86F4509E-89C2-4A36-875A-4A8B5F0EADCC}"/>
    <cellStyle name="Normal 2 3 4 5 3 2 2 2 2" xfId="12387" xr:uid="{DDC1DB6F-3E57-4D8A-BC40-74764EA3F807}"/>
    <cellStyle name="Normal 2 3 4 5 3 2 2 2 2 2" xfId="26077" xr:uid="{76A87A15-FFA8-4B49-A36F-7E603CB05059}"/>
    <cellStyle name="Normal 2 3 4 5 3 2 2 2 2 2 2" xfId="39769" xr:uid="{00FF4B4C-71E5-450A-BEA8-BE908DA376B9}"/>
    <cellStyle name="Normal 2 3 4 5 3 2 2 2 2 2 3" xfId="54653" xr:uid="{B3794C51-889F-4341-880D-721E31C0A049}"/>
    <cellStyle name="Normal 2 3 4 5 3 2 2 2 2 3" xfId="19233" xr:uid="{AE39F262-1080-4704-9E10-0E08DF6F95EF}"/>
    <cellStyle name="Normal 2 3 4 5 3 2 2 2 2 4" xfId="32923" xr:uid="{E2DB13B0-B60D-4461-B7D7-18345416E320}"/>
    <cellStyle name="Normal 2 3 4 5 3 2 2 2 2 5" xfId="47807" xr:uid="{24E9226C-C350-475C-B7C9-DA3F114F08E5}"/>
    <cellStyle name="Normal 2 3 4 5 3 2 2 2 3" xfId="22655" xr:uid="{52E9817D-E485-423C-BDFF-4EBFA173B163}"/>
    <cellStyle name="Normal 2 3 4 5 3 2 2 2 3 2" xfId="36347" xr:uid="{8F8C3BF7-4167-437E-AC1D-BC567B6974F1}"/>
    <cellStyle name="Normal 2 3 4 5 3 2 2 2 3 3" xfId="51231" xr:uid="{3EA64105-9C60-4C8F-8149-D20F656E7434}"/>
    <cellStyle name="Normal 2 3 4 5 3 2 2 2 4" xfId="15811" xr:uid="{EA7BFDE1-50C5-42A1-BE90-5ECED3CA29EA}"/>
    <cellStyle name="Normal 2 3 4 5 3 2 2 2 5" xfId="29501" xr:uid="{04DFE1FF-1EFC-4573-A92B-19F16693DCC9}"/>
    <cellStyle name="Normal 2 3 4 5 3 2 2 2 6" xfId="44385" xr:uid="{61B77489-20DB-407C-8D3E-FFF666072988}"/>
    <cellStyle name="Normal 2 3 4 5 3 2 2 3" xfId="10675" xr:uid="{59B26B73-131A-4086-B380-C779AA643E3D}"/>
    <cellStyle name="Normal 2 3 4 5 3 2 2 3 2" xfId="24365" xr:uid="{8B34F6E1-8B20-4353-93CA-25F8F559BF55}"/>
    <cellStyle name="Normal 2 3 4 5 3 2 2 3 2 2" xfId="38057" xr:uid="{AE06BE1A-BCA1-4C96-83EE-2C2586CADFC6}"/>
    <cellStyle name="Normal 2 3 4 5 3 2 2 3 2 3" xfId="52941" xr:uid="{03A71B0E-85B0-4B3F-96DF-F0832C5DA557}"/>
    <cellStyle name="Normal 2 3 4 5 3 2 2 3 3" xfId="17521" xr:uid="{54E9EE5E-412B-4944-969F-772255E9DACC}"/>
    <cellStyle name="Normal 2 3 4 5 3 2 2 3 4" xfId="31211" xr:uid="{BF4469D1-247A-48DF-83D4-E65215B3397A}"/>
    <cellStyle name="Normal 2 3 4 5 3 2 2 3 5" xfId="46095" xr:uid="{47D0EAA2-BCC7-4F5C-8564-AA3D1B64A394}"/>
    <cellStyle name="Normal 2 3 4 5 3 2 2 4" xfId="20943" xr:uid="{2A6B941E-69A3-4E79-A8FA-73FE44C785FA}"/>
    <cellStyle name="Normal 2 3 4 5 3 2 2 4 2" xfId="34635" xr:uid="{638399DD-11DE-42EA-927E-47B6B9C1A6DB}"/>
    <cellStyle name="Normal 2 3 4 5 3 2 2 4 3" xfId="49519" xr:uid="{412D9F64-49A8-422A-8B63-C37F09F7FB2A}"/>
    <cellStyle name="Normal 2 3 4 5 3 2 2 5" xfId="14099" xr:uid="{081A9BC0-0D58-4483-99EA-0DB5B2029C43}"/>
    <cellStyle name="Normal 2 3 4 5 3 2 2 6" xfId="27789" xr:uid="{3E239F6F-8451-45C0-B34E-F93CA60E4060}"/>
    <cellStyle name="Normal 2 3 4 5 3 2 2 7" xfId="42673" xr:uid="{528260B2-6162-47D2-B0B2-CFE248290334}"/>
    <cellStyle name="Normal 2 3 4 5 3 2 3" xfId="8964" xr:uid="{EBE0CB96-AC7F-473A-9620-4C3BF8FC3023}"/>
    <cellStyle name="Normal 2 3 4 5 3 2 3 2" xfId="12386" xr:uid="{F6AD9781-67A0-4437-BD50-30CDB342DA80}"/>
    <cellStyle name="Normal 2 3 4 5 3 2 3 2 2" xfId="26076" xr:uid="{B7729B29-8AAF-46A6-9A81-DC8AF25DBE8A}"/>
    <cellStyle name="Normal 2 3 4 5 3 2 3 2 2 2" xfId="39768" xr:uid="{52574FF9-4E26-4542-8026-18EE98951999}"/>
    <cellStyle name="Normal 2 3 4 5 3 2 3 2 2 3" xfId="54652" xr:uid="{0037EAD0-32F3-4D04-8AD5-783019B69AB4}"/>
    <cellStyle name="Normal 2 3 4 5 3 2 3 2 3" xfId="19232" xr:uid="{35829F0F-274F-4A43-874B-FE865A00B7C7}"/>
    <cellStyle name="Normal 2 3 4 5 3 2 3 2 4" xfId="32922" xr:uid="{ECFF5AE4-AF5D-458F-8F17-C4CB1254D523}"/>
    <cellStyle name="Normal 2 3 4 5 3 2 3 2 5" xfId="47806" xr:uid="{2AB4347E-CAB8-4E5B-BD31-1060109C44B1}"/>
    <cellStyle name="Normal 2 3 4 5 3 2 3 3" xfId="22654" xr:uid="{610046DE-50D2-4628-BC12-C905E37EB03F}"/>
    <cellStyle name="Normal 2 3 4 5 3 2 3 3 2" xfId="36346" xr:uid="{EE5613D4-7E65-4498-BDAA-8B437B77F295}"/>
    <cellStyle name="Normal 2 3 4 5 3 2 3 3 3" xfId="51230" xr:uid="{7C942EE3-B88A-4EE1-8205-B76902D799C2}"/>
    <cellStyle name="Normal 2 3 4 5 3 2 3 4" xfId="15810" xr:uid="{4FBA254D-B9AF-417F-98C4-360364A02B30}"/>
    <cellStyle name="Normal 2 3 4 5 3 2 3 5" xfId="29500" xr:uid="{AE6FD7B6-B41A-4983-B1AD-2F3ADEAE9054}"/>
    <cellStyle name="Normal 2 3 4 5 3 2 3 6" xfId="44384" xr:uid="{D45A94DF-AB5C-46CF-A74D-30EF3F1E45B2}"/>
    <cellStyle name="Normal 2 3 4 5 3 2 4" xfId="10674" xr:uid="{CF0891E8-E651-45BC-B733-98D67C5576DE}"/>
    <cellStyle name="Normal 2 3 4 5 3 2 4 2" xfId="24364" xr:uid="{FE49C563-B33C-4CB6-AD59-DBB692BC6E30}"/>
    <cellStyle name="Normal 2 3 4 5 3 2 4 2 2" xfId="38056" xr:uid="{03ED822D-9D07-4B8C-B21A-F9A5F97A24CA}"/>
    <cellStyle name="Normal 2 3 4 5 3 2 4 2 3" xfId="52940" xr:uid="{068B0E94-885D-4697-B53F-F4C37E99A451}"/>
    <cellStyle name="Normal 2 3 4 5 3 2 4 3" xfId="17520" xr:uid="{B110D4E8-8B5E-487F-A2EF-D0E1A17FEE84}"/>
    <cellStyle name="Normal 2 3 4 5 3 2 4 4" xfId="31210" xr:uid="{8F96E4C3-5BBF-4159-9371-F27DD77B6ECA}"/>
    <cellStyle name="Normal 2 3 4 5 3 2 4 5" xfId="46094" xr:uid="{C7014A9E-F6AC-4DB6-814C-BCCF5590CD7D}"/>
    <cellStyle name="Normal 2 3 4 5 3 2 5" xfId="20942" xr:uid="{CBA3B3DA-ED84-4D1C-9EBB-07BF3551630B}"/>
    <cellStyle name="Normal 2 3 4 5 3 2 5 2" xfId="34634" xr:uid="{4F905112-0933-4147-913A-6031ED005736}"/>
    <cellStyle name="Normal 2 3 4 5 3 2 5 3" xfId="49518" xr:uid="{6C165CF6-AB4B-4AAB-93D8-06D714F3D8D0}"/>
    <cellStyle name="Normal 2 3 4 5 3 2 6" xfId="14098" xr:uid="{ED3D3361-3DCA-47B4-8710-2E0504CAD421}"/>
    <cellStyle name="Normal 2 3 4 5 3 2 7" xfId="27788" xr:uid="{44E5BF5C-EE8E-478D-8367-ACB1248399BE}"/>
    <cellStyle name="Normal 2 3 4 5 3 2 8" xfId="42672" xr:uid="{0DBA2E7F-E027-457A-8493-790F5A906520}"/>
    <cellStyle name="Normal 2 3 4 5 3 3" xfId="7253" xr:uid="{03D70ED6-137D-4254-B43D-337E1652160A}"/>
    <cellStyle name="Normal 2 3 4 5 3 3 2" xfId="8966" xr:uid="{1BCC9EF9-0CF9-4164-85D2-E06C47A4B6FD}"/>
    <cellStyle name="Normal 2 3 4 5 3 3 2 2" xfId="12388" xr:uid="{BE6E54D4-7BA9-41B1-A686-81D8079C9ED4}"/>
    <cellStyle name="Normal 2 3 4 5 3 3 2 2 2" xfId="26078" xr:uid="{CC1BF29B-9A91-4BEB-BC6F-E48329D9E3E5}"/>
    <cellStyle name="Normal 2 3 4 5 3 3 2 2 2 2" xfId="39770" xr:uid="{C6827830-8F8C-402E-B502-962F36E3D555}"/>
    <cellStyle name="Normal 2 3 4 5 3 3 2 2 2 3" xfId="54654" xr:uid="{79D8B91D-3C57-42F3-9498-4AB7DE482CFC}"/>
    <cellStyle name="Normal 2 3 4 5 3 3 2 2 3" xfId="19234" xr:uid="{FE81AB14-5BE2-437E-BB2F-3E626AAFE80C}"/>
    <cellStyle name="Normal 2 3 4 5 3 3 2 2 4" xfId="32924" xr:uid="{BB4C44A2-5356-45E2-BB76-A6BE16542C57}"/>
    <cellStyle name="Normal 2 3 4 5 3 3 2 2 5" xfId="47808" xr:uid="{2AA0C9E2-61EA-4586-B48F-0A9F07B40F85}"/>
    <cellStyle name="Normal 2 3 4 5 3 3 2 3" xfId="22656" xr:uid="{D94475EB-6512-4545-8DC5-443C71D594A7}"/>
    <cellStyle name="Normal 2 3 4 5 3 3 2 3 2" xfId="36348" xr:uid="{C3A564E0-99DB-43BF-AD00-CEC2B097ADA5}"/>
    <cellStyle name="Normal 2 3 4 5 3 3 2 3 3" xfId="51232" xr:uid="{4D4F9506-778B-4C9A-BB32-2A9D718FA598}"/>
    <cellStyle name="Normal 2 3 4 5 3 3 2 4" xfId="15812" xr:uid="{F6D0BE29-C08C-4052-95A0-4EEC4B00BDA7}"/>
    <cellStyle name="Normal 2 3 4 5 3 3 2 5" xfId="29502" xr:uid="{9FFC6ABE-C76D-45C3-A777-ABD66CEDBD98}"/>
    <cellStyle name="Normal 2 3 4 5 3 3 2 6" xfId="44386" xr:uid="{97280432-7726-47B2-8F7D-4FEC683186B1}"/>
    <cellStyle name="Normal 2 3 4 5 3 3 3" xfId="10676" xr:uid="{8D4726B7-BB10-4CD4-9B0B-7C0F0D0096C5}"/>
    <cellStyle name="Normal 2 3 4 5 3 3 3 2" xfId="24366" xr:uid="{0BB5A23C-5B3B-46D1-9C9D-303B44F81288}"/>
    <cellStyle name="Normal 2 3 4 5 3 3 3 2 2" xfId="38058" xr:uid="{1762E833-17D5-4A1A-BB79-5D34293C4AF8}"/>
    <cellStyle name="Normal 2 3 4 5 3 3 3 2 3" xfId="52942" xr:uid="{8942297D-0723-43CF-A6E5-D0327F20926B}"/>
    <cellStyle name="Normal 2 3 4 5 3 3 3 3" xfId="17522" xr:uid="{58BF1C4D-7D22-48DE-ABCD-4D98B3AB196A}"/>
    <cellStyle name="Normal 2 3 4 5 3 3 3 4" xfId="31212" xr:uid="{55192933-524F-497B-AF8F-9BE2902B4978}"/>
    <cellStyle name="Normal 2 3 4 5 3 3 3 5" xfId="46096" xr:uid="{FD48B138-8A28-4267-BC32-A3C8AA700E88}"/>
    <cellStyle name="Normal 2 3 4 5 3 3 4" xfId="20944" xr:uid="{A4C77EB8-BCCE-4641-8660-AF97D15EA731}"/>
    <cellStyle name="Normal 2 3 4 5 3 3 4 2" xfId="34636" xr:uid="{2F3322DF-5D92-47A0-A2DA-6CA8FF7FD937}"/>
    <cellStyle name="Normal 2 3 4 5 3 3 4 3" xfId="49520" xr:uid="{7E2F8D26-DDE4-4922-B237-CC0ECBBE321B}"/>
    <cellStyle name="Normal 2 3 4 5 3 3 5" xfId="14100" xr:uid="{3422E519-B709-42EF-9FAE-580D2BA40458}"/>
    <cellStyle name="Normal 2 3 4 5 3 3 6" xfId="27790" xr:uid="{998340F2-F1C2-456F-B350-28DBD4F3A885}"/>
    <cellStyle name="Normal 2 3 4 5 3 3 7" xfId="42674" xr:uid="{8882F82E-F5D6-42E6-A2C8-66CF664CE5E2}"/>
    <cellStyle name="Normal 2 3 4 5 3 4" xfId="7254" xr:uid="{90C8D9C3-4957-461C-958B-126AC7C7DA48}"/>
    <cellStyle name="Normal 2 3 4 5 3 4 2" xfId="8967" xr:uid="{44EBA93F-850A-4FE8-9612-8D54B65851E5}"/>
    <cellStyle name="Normal 2 3 4 5 3 4 2 2" xfId="12389" xr:uid="{60D6B26B-3479-409C-84E1-D531ABE0E3C4}"/>
    <cellStyle name="Normal 2 3 4 5 3 4 2 2 2" xfId="26079" xr:uid="{4EF1A9B6-CBD6-4B84-BC4D-2BC759251CF5}"/>
    <cellStyle name="Normal 2 3 4 5 3 4 2 2 2 2" xfId="39771" xr:uid="{6437CB26-D47E-489C-85B9-398F6BB38A85}"/>
    <cellStyle name="Normal 2 3 4 5 3 4 2 2 2 3" xfId="54655" xr:uid="{8441964A-0695-4E83-BAC4-DF57F433A6D1}"/>
    <cellStyle name="Normal 2 3 4 5 3 4 2 2 3" xfId="19235" xr:uid="{DBCF1E36-5916-4E3A-B92F-B52061AA32EC}"/>
    <cellStyle name="Normal 2 3 4 5 3 4 2 2 4" xfId="32925" xr:uid="{262B2EC7-ABA9-41B5-A81D-BB960F65F166}"/>
    <cellStyle name="Normal 2 3 4 5 3 4 2 2 5" xfId="47809" xr:uid="{1DB7B2AF-773D-4423-A54C-7D0782C43EED}"/>
    <cellStyle name="Normal 2 3 4 5 3 4 2 3" xfId="22657" xr:uid="{5F027A7D-6AD7-4C71-835F-BAFC0475CBF0}"/>
    <cellStyle name="Normal 2 3 4 5 3 4 2 3 2" xfId="36349" xr:uid="{FBE26FE0-351E-4003-9C28-EFF6871F2233}"/>
    <cellStyle name="Normal 2 3 4 5 3 4 2 3 3" xfId="51233" xr:uid="{C4D9F97F-0C7A-4452-AED1-89DE0BFD1F50}"/>
    <cellStyle name="Normal 2 3 4 5 3 4 2 4" xfId="15813" xr:uid="{52832129-F284-426F-89B2-1F76B2F0A77A}"/>
    <cellStyle name="Normal 2 3 4 5 3 4 2 5" xfId="29503" xr:uid="{1E31FFD0-025B-453D-88D5-C023637ADBAB}"/>
    <cellStyle name="Normal 2 3 4 5 3 4 2 6" xfId="44387" xr:uid="{FF5A40CA-3DC9-436F-B022-B3EA7A06D082}"/>
    <cellStyle name="Normal 2 3 4 5 3 4 3" xfId="10677" xr:uid="{72738238-21F8-45DE-81FD-37DB341CC138}"/>
    <cellStyle name="Normal 2 3 4 5 3 4 3 2" xfId="24367" xr:uid="{CD9E3BB6-E37B-4D54-9F94-B86D5DBC7780}"/>
    <cellStyle name="Normal 2 3 4 5 3 4 3 2 2" xfId="38059" xr:uid="{3C3960D4-7EC8-4DB6-B7B9-5B51554EF60B}"/>
    <cellStyle name="Normal 2 3 4 5 3 4 3 2 3" xfId="52943" xr:uid="{3737F2B7-A4B9-4A94-AEA8-83B89597E86B}"/>
    <cellStyle name="Normal 2 3 4 5 3 4 3 3" xfId="17523" xr:uid="{D43DC9CB-81B1-4202-BC34-6EB224D1C9AA}"/>
    <cellStyle name="Normal 2 3 4 5 3 4 3 4" xfId="31213" xr:uid="{027683FF-510A-4A70-B98B-350A5CFB11E7}"/>
    <cellStyle name="Normal 2 3 4 5 3 4 3 5" xfId="46097" xr:uid="{28354544-3931-42C4-B245-EB3198FC3A38}"/>
    <cellStyle name="Normal 2 3 4 5 3 4 4" xfId="20945" xr:uid="{E3FDDE89-A465-4043-88F9-B38EF1F3FEFF}"/>
    <cellStyle name="Normal 2 3 4 5 3 4 4 2" xfId="34637" xr:uid="{3457B5F3-C47F-426C-9B39-3D617C826210}"/>
    <cellStyle name="Normal 2 3 4 5 3 4 4 3" xfId="49521" xr:uid="{F5367B75-1EBC-4B7B-866D-6E5FC731F3F2}"/>
    <cellStyle name="Normal 2 3 4 5 3 4 5" xfId="14101" xr:uid="{89D1BAD1-898B-41A7-BE5F-0A4EEACBAE06}"/>
    <cellStyle name="Normal 2 3 4 5 3 4 6" xfId="27791" xr:uid="{1DBD89B1-5D5B-489A-98CA-3B4054E5DD3D}"/>
    <cellStyle name="Normal 2 3 4 5 3 4 7" xfId="42675" xr:uid="{E5CE200C-9E6A-497C-B8E9-C79E326FF378}"/>
    <cellStyle name="Normal 2 3 4 5 3 5" xfId="8963" xr:uid="{2A53B39B-AF74-47BB-9CF4-5DACEA6A4B31}"/>
    <cellStyle name="Normal 2 3 4 5 3 5 2" xfId="12385" xr:uid="{11578C55-EDD7-4FB7-B502-9303F6CF3E9B}"/>
    <cellStyle name="Normal 2 3 4 5 3 5 2 2" xfId="26075" xr:uid="{6122B20E-D676-400F-848C-A1381483BA73}"/>
    <cellStyle name="Normal 2 3 4 5 3 5 2 2 2" xfId="39767" xr:uid="{D39240C7-800E-4AED-B2FC-61428A3D0AF8}"/>
    <cellStyle name="Normal 2 3 4 5 3 5 2 2 3" xfId="54651" xr:uid="{0F86901B-8C21-4C3A-A011-EBDB9F41DE14}"/>
    <cellStyle name="Normal 2 3 4 5 3 5 2 3" xfId="19231" xr:uid="{5B534887-947A-4A5D-8F25-2116834496D5}"/>
    <cellStyle name="Normal 2 3 4 5 3 5 2 4" xfId="32921" xr:uid="{1C0D3D98-7B30-4A4A-8924-44DCF37BEABF}"/>
    <cellStyle name="Normal 2 3 4 5 3 5 2 5" xfId="47805" xr:uid="{FF9471DB-D6B2-477C-A314-776A32497895}"/>
    <cellStyle name="Normal 2 3 4 5 3 5 3" xfId="22653" xr:uid="{4BE651AE-5F49-4CE6-8A2A-5C4E2890A78F}"/>
    <cellStyle name="Normal 2 3 4 5 3 5 3 2" xfId="36345" xr:uid="{76604454-3CFF-4BB8-8832-8BFF00E18F02}"/>
    <cellStyle name="Normal 2 3 4 5 3 5 3 3" xfId="51229" xr:uid="{EC24CFC7-4F49-45B9-9D57-3E20E2FED06C}"/>
    <cellStyle name="Normal 2 3 4 5 3 5 4" xfId="15809" xr:uid="{5F8C91B0-AE4C-4F46-8D02-DF482EE7BEE0}"/>
    <cellStyle name="Normal 2 3 4 5 3 5 5" xfId="29499" xr:uid="{86F105C9-79B7-4EDC-B112-23DD6E990D90}"/>
    <cellStyle name="Normal 2 3 4 5 3 5 6" xfId="44383" xr:uid="{5E4A1075-86E5-4ED9-A5AD-8AF81591ADB8}"/>
    <cellStyle name="Normal 2 3 4 5 3 6" xfId="10673" xr:uid="{53F28CBE-8349-4EBF-B27A-77FEE8AA60C8}"/>
    <cellStyle name="Normal 2 3 4 5 3 6 2" xfId="24363" xr:uid="{4B27C07E-247C-405C-8367-D457F5CFF87A}"/>
    <cellStyle name="Normal 2 3 4 5 3 6 2 2" xfId="38055" xr:uid="{3CEBB5E5-5921-421E-8CC5-7A75B7AF38AB}"/>
    <cellStyle name="Normal 2 3 4 5 3 6 2 3" xfId="52939" xr:uid="{F81A9E96-6201-452F-8512-21333AEFDAB1}"/>
    <cellStyle name="Normal 2 3 4 5 3 6 3" xfId="17519" xr:uid="{346F0158-9091-4FA3-AAF6-B4DE6EF0E7DF}"/>
    <cellStyle name="Normal 2 3 4 5 3 6 4" xfId="31209" xr:uid="{905E0926-F4F1-4DDE-89D4-E6DCB34E41B6}"/>
    <cellStyle name="Normal 2 3 4 5 3 6 5" xfId="46093" xr:uid="{580507D6-43D6-401E-8BFF-D21EA4EC3CC1}"/>
    <cellStyle name="Normal 2 3 4 5 3 7" xfId="20941" xr:uid="{4F839B8F-5A42-40C1-ACB4-DB55DE49465F}"/>
    <cellStyle name="Normal 2 3 4 5 3 7 2" xfId="34633" xr:uid="{B8D2857D-AC82-47AB-849E-2BCDDE76878C}"/>
    <cellStyle name="Normal 2 3 4 5 3 7 3" xfId="49517" xr:uid="{6FF1304F-35B1-4361-AB1B-1DB57D0A593C}"/>
    <cellStyle name="Normal 2 3 4 5 3 8" xfId="14097" xr:uid="{ED2FDEDE-CBE0-48D7-9A2C-CF9190DC5262}"/>
    <cellStyle name="Normal 2 3 4 5 3 9" xfId="27787" xr:uid="{84EC30D8-57A3-468A-B154-C75FE5F1E5B7}"/>
    <cellStyle name="Normal 2 3 4 5 4" xfId="7255" xr:uid="{670459AD-B6D4-45A6-806D-6FB47F57EEF6}"/>
    <cellStyle name="Normal 2 3 4 5 4 2" xfId="7256" xr:uid="{DD8DFD35-8FE8-4D37-8A8C-F9F89ED6C3AF}"/>
    <cellStyle name="Normal 2 3 4 5 4 2 2" xfId="8969" xr:uid="{6D1936FC-B7C8-496D-9284-5282ABBDB768}"/>
    <cellStyle name="Normal 2 3 4 5 4 2 2 2" xfId="12391" xr:uid="{810A43EA-D75E-4358-A2D6-1DD778DFDA1C}"/>
    <cellStyle name="Normal 2 3 4 5 4 2 2 2 2" xfId="26081" xr:uid="{075F0774-54F2-4D93-9D7F-08CB66D65BAE}"/>
    <cellStyle name="Normal 2 3 4 5 4 2 2 2 2 2" xfId="39773" xr:uid="{891AC63B-0E4F-4F54-9D97-1ECD2BEE93BC}"/>
    <cellStyle name="Normal 2 3 4 5 4 2 2 2 2 3" xfId="54657" xr:uid="{C4A2ACF4-38EA-4530-BB72-49FF9FB14223}"/>
    <cellStyle name="Normal 2 3 4 5 4 2 2 2 3" xfId="19237" xr:uid="{668D614C-4A6C-4C49-AB8B-E9A7E6A679C5}"/>
    <cellStyle name="Normal 2 3 4 5 4 2 2 2 4" xfId="32927" xr:uid="{1DD973F1-7290-4133-A592-1363748383E2}"/>
    <cellStyle name="Normal 2 3 4 5 4 2 2 2 5" xfId="47811" xr:uid="{B58E1159-FC00-40B6-A739-CB4B1BE4D9C4}"/>
    <cellStyle name="Normal 2 3 4 5 4 2 2 3" xfId="22659" xr:uid="{AD291127-4FA9-4A79-A899-262442345A33}"/>
    <cellStyle name="Normal 2 3 4 5 4 2 2 3 2" xfId="36351" xr:uid="{B2199A18-D514-43DE-AF74-AEB7C36FF512}"/>
    <cellStyle name="Normal 2 3 4 5 4 2 2 3 3" xfId="51235" xr:uid="{015A53D1-508B-4088-9F87-76A5A05DA36E}"/>
    <cellStyle name="Normal 2 3 4 5 4 2 2 4" xfId="15815" xr:uid="{8A6EAF76-5BAA-4AC2-AC8A-8145BBEC6DFC}"/>
    <cellStyle name="Normal 2 3 4 5 4 2 2 5" xfId="29505" xr:uid="{17B716DF-25BE-44D7-AF0C-7E527B9A5024}"/>
    <cellStyle name="Normal 2 3 4 5 4 2 2 6" xfId="44389" xr:uid="{E5464033-C39D-4FEB-B3B5-D7218A8F1ABB}"/>
    <cellStyle name="Normal 2 3 4 5 4 2 3" xfId="10679" xr:uid="{55D2E45D-CEE8-4327-B154-4F399C40014D}"/>
    <cellStyle name="Normal 2 3 4 5 4 2 3 2" xfId="24369" xr:uid="{20F52C6D-AB64-481A-92D1-2D09A39635B7}"/>
    <cellStyle name="Normal 2 3 4 5 4 2 3 2 2" xfId="38061" xr:uid="{69A9C8BE-D09B-4C82-AB30-A1BCCD4AB789}"/>
    <cellStyle name="Normal 2 3 4 5 4 2 3 2 3" xfId="52945" xr:uid="{4439A050-35AC-444A-8CD9-BBF635B3811A}"/>
    <cellStyle name="Normal 2 3 4 5 4 2 3 3" xfId="17525" xr:uid="{06CC5F32-8D42-4C30-A75D-463EBC38FEDF}"/>
    <cellStyle name="Normal 2 3 4 5 4 2 3 4" xfId="31215" xr:uid="{38BEF2FB-CC65-451E-9096-56957F4A431E}"/>
    <cellStyle name="Normal 2 3 4 5 4 2 3 5" xfId="46099" xr:uid="{C7F624A4-C1E0-4E49-B00A-E1E315F42A4B}"/>
    <cellStyle name="Normal 2 3 4 5 4 2 4" xfId="20947" xr:uid="{01C38A05-BFC5-4CC8-9815-70C5ADF96DA8}"/>
    <cellStyle name="Normal 2 3 4 5 4 2 4 2" xfId="34639" xr:uid="{AF0E3690-E400-4496-9757-EECA0AA84FC7}"/>
    <cellStyle name="Normal 2 3 4 5 4 2 4 3" xfId="49523" xr:uid="{CF17CCB3-90E9-4320-AE5D-A1BE159F3616}"/>
    <cellStyle name="Normal 2 3 4 5 4 2 5" xfId="14103" xr:uid="{E2D5CC09-0B64-4792-8BF0-086A588696F2}"/>
    <cellStyle name="Normal 2 3 4 5 4 2 6" xfId="27793" xr:uid="{82AE7237-6598-44B8-8324-590D8BF4FB15}"/>
    <cellStyle name="Normal 2 3 4 5 4 2 7" xfId="42677" xr:uid="{506E909A-4724-4ECB-BD7C-FE4ACEA78D2D}"/>
    <cellStyle name="Normal 2 3 4 5 4 3" xfId="8968" xr:uid="{BECC5A5E-90B2-4250-B8F3-3C30D2D84337}"/>
    <cellStyle name="Normal 2 3 4 5 4 3 2" xfId="12390" xr:uid="{94D92499-6B69-41C6-8820-9D1B4FDB42DB}"/>
    <cellStyle name="Normal 2 3 4 5 4 3 2 2" xfId="26080" xr:uid="{4716C425-1D06-4DF5-84EE-B7980B2FB534}"/>
    <cellStyle name="Normal 2 3 4 5 4 3 2 2 2" xfId="39772" xr:uid="{0CC83190-340F-47F0-8776-6B308D6F1EA1}"/>
    <cellStyle name="Normal 2 3 4 5 4 3 2 2 3" xfId="54656" xr:uid="{B55883A7-D072-4B33-9F6F-C8ADFB8200C3}"/>
    <cellStyle name="Normal 2 3 4 5 4 3 2 3" xfId="19236" xr:uid="{DD197370-BC0C-4E5B-B215-D553E0AB171A}"/>
    <cellStyle name="Normal 2 3 4 5 4 3 2 4" xfId="32926" xr:uid="{9577CD3C-0536-4220-838C-A63B00C1C372}"/>
    <cellStyle name="Normal 2 3 4 5 4 3 2 5" xfId="47810" xr:uid="{84C25D94-3550-4C53-A8E4-71F8463CEA0B}"/>
    <cellStyle name="Normal 2 3 4 5 4 3 3" xfId="22658" xr:uid="{0BD31151-0C50-4111-953B-D325108746FD}"/>
    <cellStyle name="Normal 2 3 4 5 4 3 3 2" xfId="36350" xr:uid="{7EDCF492-BAB5-42E7-88AE-0D6D0CFF88B0}"/>
    <cellStyle name="Normal 2 3 4 5 4 3 3 3" xfId="51234" xr:uid="{2A94F980-91D5-46F1-89FB-4F1119DED12F}"/>
    <cellStyle name="Normal 2 3 4 5 4 3 4" xfId="15814" xr:uid="{B0170303-8BA2-4A7B-BF00-8316E2AF4BF8}"/>
    <cellStyle name="Normal 2 3 4 5 4 3 5" xfId="29504" xr:uid="{A02E07CB-8DE9-4681-8E6D-D440B8EBEAB5}"/>
    <cellStyle name="Normal 2 3 4 5 4 3 6" xfId="44388" xr:uid="{AAE67A74-9262-4C01-A4A3-82F671648CF0}"/>
    <cellStyle name="Normal 2 3 4 5 4 4" xfId="10678" xr:uid="{064CE0B2-D82F-4BAC-AE0C-9E6B58040FA9}"/>
    <cellStyle name="Normal 2 3 4 5 4 4 2" xfId="24368" xr:uid="{A1AE6793-FF53-435C-A4B6-0BE1F9C13B3F}"/>
    <cellStyle name="Normal 2 3 4 5 4 4 2 2" xfId="38060" xr:uid="{6710FBDA-FD8E-446C-93E0-160B8B0FE778}"/>
    <cellStyle name="Normal 2 3 4 5 4 4 2 3" xfId="52944" xr:uid="{84209D1A-0DA4-4382-85E7-F00343979DB6}"/>
    <cellStyle name="Normal 2 3 4 5 4 4 3" xfId="17524" xr:uid="{5648655D-0F87-44BE-B5B1-8E92594B5A9F}"/>
    <cellStyle name="Normal 2 3 4 5 4 4 4" xfId="31214" xr:uid="{5D2281B1-1D9A-40A1-9D56-54F1D9CD432C}"/>
    <cellStyle name="Normal 2 3 4 5 4 4 5" xfId="46098" xr:uid="{CC99845C-C40C-4665-83E9-C485CDA0ED26}"/>
    <cellStyle name="Normal 2 3 4 5 4 5" xfId="20946" xr:uid="{F437FB4D-60E0-4A5D-99B0-DE9A4CB9842C}"/>
    <cellStyle name="Normal 2 3 4 5 4 5 2" xfId="34638" xr:uid="{526BA4A8-99A1-458C-9F53-C32A8DCC737A}"/>
    <cellStyle name="Normal 2 3 4 5 4 5 3" xfId="49522" xr:uid="{BAF148F0-FC90-4258-9C0C-77F7DE123932}"/>
    <cellStyle name="Normal 2 3 4 5 4 6" xfId="14102" xr:uid="{5EDB01FF-5CE3-4E65-BD6E-282FA2E6ACD6}"/>
    <cellStyle name="Normal 2 3 4 5 4 7" xfId="27792" xr:uid="{18F40594-FE2B-43E9-AAA2-305B88FDC0B3}"/>
    <cellStyle name="Normal 2 3 4 5 4 8" xfId="42676" xr:uid="{1532C463-6891-4BD0-9C27-89630C4615C9}"/>
    <cellStyle name="Normal 2 3 4 5 5" xfId="7257" xr:uid="{5D46C0D3-D7CF-4A59-844C-53A6F51A9270}"/>
    <cellStyle name="Normal 2 3 4 5 5 2" xfId="8970" xr:uid="{667849D8-54A5-436D-B782-B3003BCA4D2D}"/>
    <cellStyle name="Normal 2 3 4 5 5 2 2" xfId="12392" xr:uid="{0E2D6EE7-B59B-48BA-9418-8315920F94D7}"/>
    <cellStyle name="Normal 2 3 4 5 5 2 2 2" xfId="26082" xr:uid="{A5037B7A-0CE6-419D-91D8-7223D5751889}"/>
    <cellStyle name="Normal 2 3 4 5 5 2 2 2 2" xfId="39774" xr:uid="{C7EFD4DD-2B03-412E-AC2B-44592C3E49EE}"/>
    <cellStyle name="Normal 2 3 4 5 5 2 2 2 3" xfId="54658" xr:uid="{E0A365EA-3F10-4786-993E-1E9A1037AEB3}"/>
    <cellStyle name="Normal 2 3 4 5 5 2 2 3" xfId="19238" xr:uid="{789E23BB-F998-49E3-B3BD-425EE9ED9713}"/>
    <cellStyle name="Normal 2 3 4 5 5 2 2 4" xfId="32928" xr:uid="{F54FC5D1-E728-46CB-9C77-274A6151281C}"/>
    <cellStyle name="Normal 2 3 4 5 5 2 2 5" xfId="47812" xr:uid="{5EB5D13D-9294-4112-8252-C4C2771F19C5}"/>
    <cellStyle name="Normal 2 3 4 5 5 2 3" xfId="22660" xr:uid="{BAB0B7F8-79D0-4D62-B726-C4000333340F}"/>
    <cellStyle name="Normal 2 3 4 5 5 2 3 2" xfId="36352" xr:uid="{508AD260-326A-4071-B590-6FE9FF43E3A3}"/>
    <cellStyle name="Normal 2 3 4 5 5 2 3 3" xfId="51236" xr:uid="{031D54D3-1892-4308-A1F5-6E0C68AE84DA}"/>
    <cellStyle name="Normal 2 3 4 5 5 2 4" xfId="15816" xr:uid="{C0A72BC3-EDA7-4149-B484-93A6A249BE66}"/>
    <cellStyle name="Normal 2 3 4 5 5 2 5" xfId="29506" xr:uid="{83DCF317-A132-4EC1-AA4F-475DB558B6E1}"/>
    <cellStyle name="Normal 2 3 4 5 5 2 6" xfId="44390" xr:uid="{AADE070E-4063-46A8-9257-0367C18971BE}"/>
    <cellStyle name="Normal 2 3 4 5 5 3" xfId="10680" xr:uid="{932EB53D-3BB4-40DC-AE58-51E404EAAB51}"/>
    <cellStyle name="Normal 2 3 4 5 5 3 2" xfId="24370" xr:uid="{AF58A267-F31A-4FAD-A395-F040840AA46D}"/>
    <cellStyle name="Normal 2 3 4 5 5 3 2 2" xfId="38062" xr:uid="{14C562B0-93A9-43E9-A728-AE82C7F57BAF}"/>
    <cellStyle name="Normal 2 3 4 5 5 3 2 3" xfId="52946" xr:uid="{9C0F2864-81EB-40BF-9A45-D374EFC3BD8A}"/>
    <cellStyle name="Normal 2 3 4 5 5 3 3" xfId="17526" xr:uid="{364ACC8D-0757-484A-8457-DD56C79B8CA5}"/>
    <cellStyle name="Normal 2 3 4 5 5 3 4" xfId="31216" xr:uid="{1BFEAD54-D204-434A-BF31-2823696F1DA1}"/>
    <cellStyle name="Normal 2 3 4 5 5 3 5" xfId="46100" xr:uid="{FAB71302-B442-4BC9-9524-7F116C6C3E06}"/>
    <cellStyle name="Normal 2 3 4 5 5 4" xfId="20948" xr:uid="{2F50347C-F041-4D5D-A963-EA25AD0095CA}"/>
    <cellStyle name="Normal 2 3 4 5 5 4 2" xfId="34640" xr:uid="{82BA6848-2557-45F0-B414-431EC413B32E}"/>
    <cellStyle name="Normal 2 3 4 5 5 4 3" xfId="49524" xr:uid="{8926B096-8B59-46CA-B1AD-300BEB144CDD}"/>
    <cellStyle name="Normal 2 3 4 5 5 5" xfId="14104" xr:uid="{FD58BD49-FAAE-45E5-BA4B-3E8B2E6DB9B0}"/>
    <cellStyle name="Normal 2 3 4 5 5 6" xfId="27794" xr:uid="{2A4D9222-C392-4CFD-BECF-C2C99B0C5FA8}"/>
    <cellStyle name="Normal 2 3 4 5 5 7" xfId="42678" xr:uid="{319BE51E-A69E-4E13-B6C8-F78041BA754F}"/>
    <cellStyle name="Normal 2 3 4 5 6" xfId="7258" xr:uid="{F1963163-0A50-4616-8338-FE4A85C7CEB1}"/>
    <cellStyle name="Normal 2 3 4 5 6 2" xfId="8971" xr:uid="{86364A6D-8BC5-4CC6-85F6-50AC7A98A40B}"/>
    <cellStyle name="Normal 2 3 4 5 6 2 2" xfId="12393" xr:uid="{509EAE4B-E736-4FF5-880D-DE779DC790AD}"/>
    <cellStyle name="Normal 2 3 4 5 6 2 2 2" xfId="26083" xr:uid="{971A1BF2-27EF-4470-B6D0-55FB6DF4E4E2}"/>
    <cellStyle name="Normal 2 3 4 5 6 2 2 2 2" xfId="39775" xr:uid="{7754A60E-09A9-4548-A381-4A62DD038669}"/>
    <cellStyle name="Normal 2 3 4 5 6 2 2 2 3" xfId="54659" xr:uid="{5EA238BB-4276-4447-BE2B-730A340F174C}"/>
    <cellStyle name="Normal 2 3 4 5 6 2 2 3" xfId="19239" xr:uid="{FDDFD026-3A48-48CE-957C-8B423B35A24D}"/>
    <cellStyle name="Normal 2 3 4 5 6 2 2 4" xfId="32929" xr:uid="{AFD88D1B-B5A5-4F67-BF91-111288F3B318}"/>
    <cellStyle name="Normal 2 3 4 5 6 2 2 5" xfId="47813" xr:uid="{D22B7AE1-22BE-4BCE-9107-BD550995E9CD}"/>
    <cellStyle name="Normal 2 3 4 5 6 2 3" xfId="22661" xr:uid="{CD3E8333-F5D9-4492-9DE7-CD21FAB3B8A4}"/>
    <cellStyle name="Normal 2 3 4 5 6 2 3 2" xfId="36353" xr:uid="{F0425050-95AE-4400-A859-CC3F965DCBCF}"/>
    <cellStyle name="Normal 2 3 4 5 6 2 3 3" xfId="51237" xr:uid="{C187B667-C961-4466-91B3-F91BA1B67F21}"/>
    <cellStyle name="Normal 2 3 4 5 6 2 4" xfId="15817" xr:uid="{A3A10801-8922-40E1-8531-ECAD1E7490EA}"/>
    <cellStyle name="Normal 2 3 4 5 6 2 5" xfId="29507" xr:uid="{38E965D5-2CFE-4C70-BBDD-F33E009D2B08}"/>
    <cellStyle name="Normal 2 3 4 5 6 2 6" xfId="44391" xr:uid="{5A309B7E-156C-48BB-867E-03BCB3FD0856}"/>
    <cellStyle name="Normal 2 3 4 5 6 3" xfId="10681" xr:uid="{14E4030D-FCBE-4BBA-AEE8-EE725B740A76}"/>
    <cellStyle name="Normal 2 3 4 5 6 3 2" xfId="24371" xr:uid="{71ECB5E0-05E9-44F3-8BC2-BD9FEE89C493}"/>
    <cellStyle name="Normal 2 3 4 5 6 3 2 2" xfId="38063" xr:uid="{17C35EE8-FBCA-43F1-99F7-1F45180CFCBE}"/>
    <cellStyle name="Normal 2 3 4 5 6 3 2 3" xfId="52947" xr:uid="{9EDB06B2-782A-47FB-BA39-B124792138A9}"/>
    <cellStyle name="Normal 2 3 4 5 6 3 3" xfId="17527" xr:uid="{47D2EB6A-AB9B-4A53-9D0E-7D22A05B2D7B}"/>
    <cellStyle name="Normal 2 3 4 5 6 3 4" xfId="31217" xr:uid="{DB72438F-11FF-48EC-A17A-3B7CF53F8E13}"/>
    <cellStyle name="Normal 2 3 4 5 6 3 5" xfId="46101" xr:uid="{556E57CC-408D-4F57-99D9-5B2ABDBF8407}"/>
    <cellStyle name="Normal 2 3 4 5 6 4" xfId="20949" xr:uid="{EF99A413-159A-4F42-B39B-D457D505E30A}"/>
    <cellStyle name="Normal 2 3 4 5 6 4 2" xfId="34641" xr:uid="{AECE35E1-5ED0-423C-A39B-2E121A82BE52}"/>
    <cellStyle name="Normal 2 3 4 5 6 4 3" xfId="49525" xr:uid="{EC04116F-41D3-4971-8398-5362D998D05B}"/>
    <cellStyle name="Normal 2 3 4 5 6 5" xfId="14105" xr:uid="{114AA627-5040-4685-A2FF-14D03785CADB}"/>
    <cellStyle name="Normal 2 3 4 5 6 6" xfId="27795" xr:uid="{574E747D-2316-4C49-B823-32902AAD349C}"/>
    <cellStyle name="Normal 2 3 4 5 6 7" xfId="42679" xr:uid="{A0888803-4564-4B99-9ED9-8AFA61A38A14}"/>
    <cellStyle name="Normal 2 3 4 5 7" xfId="8957" xr:uid="{7603F43C-EB5A-4859-8613-364B5E0768AA}"/>
    <cellStyle name="Normal 2 3 4 5 7 2" xfId="12379" xr:uid="{32E53C8F-AFF5-42FE-848D-6BF6D14D7E56}"/>
    <cellStyle name="Normal 2 3 4 5 7 2 2" xfId="26069" xr:uid="{ED7B601D-4213-4FAF-99D9-E544B8514C96}"/>
    <cellStyle name="Normal 2 3 4 5 7 2 2 2" xfId="39761" xr:uid="{4306CFDA-EFD1-4BDC-B10C-E947DE9A01D5}"/>
    <cellStyle name="Normal 2 3 4 5 7 2 2 3" xfId="54645" xr:uid="{B22E4756-CA75-4D26-AAD5-A60CABDF0BE5}"/>
    <cellStyle name="Normal 2 3 4 5 7 2 3" xfId="19225" xr:uid="{16B729C0-3FBA-4C68-AAA2-D0C7E1DD6BF4}"/>
    <cellStyle name="Normal 2 3 4 5 7 2 4" xfId="32915" xr:uid="{48F8A522-C437-4A70-B839-1574F8ED9F80}"/>
    <cellStyle name="Normal 2 3 4 5 7 2 5" xfId="47799" xr:uid="{459F572C-A283-418D-B87B-DD19A904149B}"/>
    <cellStyle name="Normal 2 3 4 5 7 3" xfId="22647" xr:uid="{E7BB79F5-56E1-4B51-A182-29CD82ABD348}"/>
    <cellStyle name="Normal 2 3 4 5 7 3 2" xfId="36339" xr:uid="{2AC8C302-5BCC-4BE8-90FF-F96263927F62}"/>
    <cellStyle name="Normal 2 3 4 5 7 3 3" xfId="51223" xr:uid="{D1B86A02-1866-4DB9-BE8F-B1246AF75DAF}"/>
    <cellStyle name="Normal 2 3 4 5 7 4" xfId="15803" xr:uid="{33B2A98B-0155-46F9-B480-E5E06F9D45D6}"/>
    <cellStyle name="Normal 2 3 4 5 7 5" xfId="29493" xr:uid="{B07AF1A7-C975-404E-A588-C53A4A832261}"/>
    <cellStyle name="Normal 2 3 4 5 7 6" xfId="44377" xr:uid="{81607F9C-5DF5-474D-BD6A-4FA711423413}"/>
    <cellStyle name="Normal 2 3 4 5 8" xfId="10667" xr:uid="{DC3CF589-E720-4A25-8B9F-1975C489887A}"/>
    <cellStyle name="Normal 2 3 4 5 8 2" xfId="24357" xr:uid="{53EAAEB5-17EE-4BAD-A210-C9730F463F80}"/>
    <cellStyle name="Normal 2 3 4 5 8 2 2" xfId="38049" xr:uid="{C1A20B22-9DA9-4DCA-B8A7-AC6F40C4164E}"/>
    <cellStyle name="Normal 2 3 4 5 8 2 3" xfId="52933" xr:uid="{3F1B2F49-00D9-4875-B903-E7E490F4CACB}"/>
    <cellStyle name="Normal 2 3 4 5 8 3" xfId="17513" xr:uid="{10E6A9A5-CEC3-4B53-AF6D-8DB43C9F787D}"/>
    <cellStyle name="Normal 2 3 4 5 8 4" xfId="31203" xr:uid="{E3D82884-C706-4073-828E-3EE477D73BC0}"/>
    <cellStyle name="Normal 2 3 4 5 8 5" xfId="46087" xr:uid="{A16FA02E-76E3-4467-8111-18F01CB0B706}"/>
    <cellStyle name="Normal 2 3 4 5 9" xfId="20935" xr:uid="{303311F0-A575-4C6E-BA72-71047EF7AE1F}"/>
    <cellStyle name="Normal 2 3 4 5 9 2" xfId="34627" xr:uid="{ADC28005-3D03-478F-BDAF-DDB6F36EDD1E}"/>
    <cellStyle name="Normal 2 3 4 5 9 3" xfId="49511" xr:uid="{2F071564-7DB0-4C82-B48D-4912D67D6D44}"/>
    <cellStyle name="Normal 2 3 4 6" xfId="7259" xr:uid="{445D63E5-DBD3-49C5-B4A2-DBAD471D1040}"/>
    <cellStyle name="Normal 2 3 4 6 10" xfId="42680" xr:uid="{A2CF6269-172C-4296-B9C3-283E66BEF80D}"/>
    <cellStyle name="Normal 2 3 4 6 2" xfId="7260" xr:uid="{330A4943-7790-4E6D-86F4-09592DF2ABD6}"/>
    <cellStyle name="Normal 2 3 4 6 2 2" xfId="7261" xr:uid="{6D1CB68C-351B-4767-A3FE-6F4DD5B053AE}"/>
    <cellStyle name="Normal 2 3 4 6 2 2 2" xfId="8974" xr:uid="{57CDD98C-082E-4D90-BD36-41EC527BF5F6}"/>
    <cellStyle name="Normal 2 3 4 6 2 2 2 2" xfId="12396" xr:uid="{1E6629C2-8115-4B88-A0A2-5A7F89DC466F}"/>
    <cellStyle name="Normal 2 3 4 6 2 2 2 2 2" xfId="26086" xr:uid="{C3408891-0E85-44E2-8979-207528564961}"/>
    <cellStyle name="Normal 2 3 4 6 2 2 2 2 2 2" xfId="39778" xr:uid="{F43ECDFC-7EFA-42F0-9518-11812128DAD3}"/>
    <cellStyle name="Normal 2 3 4 6 2 2 2 2 2 3" xfId="54662" xr:uid="{48627F3F-49EC-44D3-8F74-67D8ED8797B3}"/>
    <cellStyle name="Normal 2 3 4 6 2 2 2 2 3" xfId="19242" xr:uid="{8FE50E7D-102E-49C4-89CB-2B8AF57665DA}"/>
    <cellStyle name="Normal 2 3 4 6 2 2 2 2 4" xfId="32932" xr:uid="{4D2BFE6A-E7AE-4674-B87A-E83591F22869}"/>
    <cellStyle name="Normal 2 3 4 6 2 2 2 2 5" xfId="47816" xr:uid="{804612D9-769C-461F-BC05-81C3ECB67AB5}"/>
    <cellStyle name="Normal 2 3 4 6 2 2 2 3" xfId="22664" xr:uid="{62CD5B84-DDAB-46B5-8DB2-368D3F0000AA}"/>
    <cellStyle name="Normal 2 3 4 6 2 2 2 3 2" xfId="36356" xr:uid="{8BDE5ABE-340F-4771-8857-F5CA838699F7}"/>
    <cellStyle name="Normal 2 3 4 6 2 2 2 3 3" xfId="51240" xr:uid="{B1658390-7D3A-4AC9-9AA0-E246F6B303AC}"/>
    <cellStyle name="Normal 2 3 4 6 2 2 2 4" xfId="15820" xr:uid="{44A95419-1345-4610-B56F-22A8D8180375}"/>
    <cellStyle name="Normal 2 3 4 6 2 2 2 5" xfId="29510" xr:uid="{0FF479F9-2E60-4A4E-90EA-2DE6B91E58AD}"/>
    <cellStyle name="Normal 2 3 4 6 2 2 2 6" xfId="44394" xr:uid="{109AD680-E4A3-4E4D-93C6-771AAC4479DE}"/>
    <cellStyle name="Normal 2 3 4 6 2 2 3" xfId="10684" xr:uid="{83EF2033-455B-4B4F-BEB9-8507F5803FB4}"/>
    <cellStyle name="Normal 2 3 4 6 2 2 3 2" xfId="24374" xr:uid="{27E411EA-1772-4327-9B3C-1FFC50958301}"/>
    <cellStyle name="Normal 2 3 4 6 2 2 3 2 2" xfId="38066" xr:uid="{7F7E2BC7-90C5-4696-A025-CDC881B20317}"/>
    <cellStyle name="Normal 2 3 4 6 2 2 3 2 3" xfId="52950" xr:uid="{D68CCCEB-457E-4E8E-8032-DF9E0E1D7137}"/>
    <cellStyle name="Normal 2 3 4 6 2 2 3 3" xfId="17530" xr:uid="{160ACDFF-CB05-44D0-B279-6D0DF714EEE5}"/>
    <cellStyle name="Normal 2 3 4 6 2 2 3 4" xfId="31220" xr:uid="{259FCE42-73F2-4E97-A3C6-8DC8873E8FA0}"/>
    <cellStyle name="Normal 2 3 4 6 2 2 3 5" xfId="46104" xr:uid="{CA3D45AA-FBA1-4005-9080-310E9452BCD9}"/>
    <cellStyle name="Normal 2 3 4 6 2 2 4" xfId="20952" xr:uid="{B9C9771A-DA8F-4DDB-83B8-EAAD0D686C06}"/>
    <cellStyle name="Normal 2 3 4 6 2 2 4 2" xfId="34644" xr:uid="{E3B96563-8700-46F9-951E-02AD0FEE1CA9}"/>
    <cellStyle name="Normal 2 3 4 6 2 2 4 3" xfId="49528" xr:uid="{1C197F9E-26C1-45F3-AEAB-383BBD91402B}"/>
    <cellStyle name="Normal 2 3 4 6 2 2 5" xfId="14108" xr:uid="{3CD92517-C115-45DE-B0B9-0F2A687E5861}"/>
    <cellStyle name="Normal 2 3 4 6 2 2 6" xfId="27798" xr:uid="{C0251ABF-8584-48AE-9371-FAB27456E6B0}"/>
    <cellStyle name="Normal 2 3 4 6 2 2 7" xfId="42682" xr:uid="{2B38BD44-B20D-49ED-A60D-BE4DEA1ABE55}"/>
    <cellStyle name="Normal 2 3 4 6 2 3" xfId="8973" xr:uid="{39E45A47-D41E-4DC6-8691-67CC68A18206}"/>
    <cellStyle name="Normal 2 3 4 6 2 3 2" xfId="12395" xr:uid="{957C0631-DF70-4393-B162-8A0E3A5E7957}"/>
    <cellStyle name="Normal 2 3 4 6 2 3 2 2" xfId="26085" xr:uid="{C4919AFC-B71D-47D1-8E01-8AEA2328687E}"/>
    <cellStyle name="Normal 2 3 4 6 2 3 2 2 2" xfId="39777" xr:uid="{2676D800-AA88-45FD-8782-62F95391A47F}"/>
    <cellStyle name="Normal 2 3 4 6 2 3 2 2 3" xfId="54661" xr:uid="{C192814D-8CA2-4722-8324-44A1FD0B653F}"/>
    <cellStyle name="Normal 2 3 4 6 2 3 2 3" xfId="19241" xr:uid="{60467777-BED9-4EC1-9F25-B39CA7D5D1EC}"/>
    <cellStyle name="Normal 2 3 4 6 2 3 2 4" xfId="32931" xr:uid="{277B5D3A-EFF1-45A5-BE5A-B42E629E8479}"/>
    <cellStyle name="Normal 2 3 4 6 2 3 2 5" xfId="47815" xr:uid="{B6255016-FE87-44F4-9E8E-60859CED650F}"/>
    <cellStyle name="Normal 2 3 4 6 2 3 3" xfId="22663" xr:uid="{E987819B-D7E3-4359-BA58-A9364AB2847A}"/>
    <cellStyle name="Normal 2 3 4 6 2 3 3 2" xfId="36355" xr:uid="{771DAFF3-EC81-440E-914E-42C566CB2645}"/>
    <cellStyle name="Normal 2 3 4 6 2 3 3 3" xfId="51239" xr:uid="{DE901378-8E92-4AC1-AE0A-9FACFE92DFE7}"/>
    <cellStyle name="Normal 2 3 4 6 2 3 4" xfId="15819" xr:uid="{97344C93-F75E-4A64-B05A-2BC1342C3D91}"/>
    <cellStyle name="Normal 2 3 4 6 2 3 5" xfId="29509" xr:uid="{443F7C3E-209E-4991-AB35-11E9DCB4840E}"/>
    <cellStyle name="Normal 2 3 4 6 2 3 6" xfId="44393" xr:uid="{06594FC0-2FE1-4D21-A24A-F3195C375386}"/>
    <cellStyle name="Normal 2 3 4 6 2 4" xfId="10683" xr:uid="{1F9253CA-4CDB-433A-B898-BB753F0542D8}"/>
    <cellStyle name="Normal 2 3 4 6 2 4 2" xfId="24373" xr:uid="{933F4685-F0CF-44EC-96EB-DD0FC7D078E3}"/>
    <cellStyle name="Normal 2 3 4 6 2 4 2 2" xfId="38065" xr:uid="{3DA5A88C-02A8-4DE4-B2B8-CBB3D6CDB5B8}"/>
    <cellStyle name="Normal 2 3 4 6 2 4 2 3" xfId="52949" xr:uid="{1B51F8EB-7C9D-428B-A665-984AF7F5E799}"/>
    <cellStyle name="Normal 2 3 4 6 2 4 3" xfId="17529" xr:uid="{B88FBDB9-B04C-4E16-B775-3027A3890476}"/>
    <cellStyle name="Normal 2 3 4 6 2 4 4" xfId="31219" xr:uid="{DDCCD998-DC94-410A-A853-591A285593BD}"/>
    <cellStyle name="Normal 2 3 4 6 2 4 5" xfId="46103" xr:uid="{E7330717-0DB8-4E37-98A4-80240D9F4F3A}"/>
    <cellStyle name="Normal 2 3 4 6 2 5" xfId="20951" xr:uid="{21589E69-9F3C-47FF-8D41-006ADDD2659D}"/>
    <cellStyle name="Normal 2 3 4 6 2 5 2" xfId="34643" xr:uid="{70B73CB7-EFF5-4C6E-A49E-D0552CDBFB33}"/>
    <cellStyle name="Normal 2 3 4 6 2 5 3" xfId="49527" xr:uid="{F0CB4484-9F11-4AE0-BEB0-D78E95192C06}"/>
    <cellStyle name="Normal 2 3 4 6 2 6" xfId="14107" xr:uid="{1C04E560-F4E0-4381-997F-875299FE11EC}"/>
    <cellStyle name="Normal 2 3 4 6 2 7" xfId="27797" xr:uid="{60F4EF73-AEC9-4BE1-BE49-BB9969587131}"/>
    <cellStyle name="Normal 2 3 4 6 2 8" xfId="42681" xr:uid="{B7986F7A-24D1-4818-9BA3-A5F6B9F477CB}"/>
    <cellStyle name="Normal 2 3 4 6 3" xfId="7262" xr:uid="{58CFBA51-0A51-44B9-98F3-41AFE8511275}"/>
    <cellStyle name="Normal 2 3 4 6 3 2" xfId="8975" xr:uid="{CB0740F6-373C-46AF-B827-8C8943696EEB}"/>
    <cellStyle name="Normal 2 3 4 6 3 2 2" xfId="12397" xr:uid="{BF0D0F98-38B7-4407-BF62-D8F70254E0D3}"/>
    <cellStyle name="Normal 2 3 4 6 3 2 2 2" xfId="26087" xr:uid="{D23A41EC-ABBD-4068-BE53-2AE71454FCB0}"/>
    <cellStyle name="Normal 2 3 4 6 3 2 2 2 2" xfId="39779" xr:uid="{35504A81-1545-4818-8DEE-792FE6E050F3}"/>
    <cellStyle name="Normal 2 3 4 6 3 2 2 2 3" xfId="54663" xr:uid="{950CD439-406B-4E0A-8A42-F4C382661301}"/>
    <cellStyle name="Normal 2 3 4 6 3 2 2 3" xfId="19243" xr:uid="{D92766FF-9B28-4972-A05B-99CBA10DACE9}"/>
    <cellStyle name="Normal 2 3 4 6 3 2 2 4" xfId="32933" xr:uid="{EB389F1A-C4D2-461E-A7CD-EAAC8F3D6707}"/>
    <cellStyle name="Normal 2 3 4 6 3 2 2 5" xfId="47817" xr:uid="{2A382340-BFD3-4025-819A-6A352F2D8A5B}"/>
    <cellStyle name="Normal 2 3 4 6 3 2 3" xfId="22665" xr:uid="{8F865393-EECE-4000-B3BA-0BB925FBFEA4}"/>
    <cellStyle name="Normal 2 3 4 6 3 2 3 2" xfId="36357" xr:uid="{5AD0C127-B20E-4085-99B9-23C542296C72}"/>
    <cellStyle name="Normal 2 3 4 6 3 2 3 3" xfId="51241" xr:uid="{220FDD70-430F-4A61-B33E-2ED256DE5E7D}"/>
    <cellStyle name="Normal 2 3 4 6 3 2 4" xfId="15821" xr:uid="{DE1CBCE5-421E-47AE-AF2F-6D2F3CBC73EC}"/>
    <cellStyle name="Normal 2 3 4 6 3 2 5" xfId="29511" xr:uid="{85C1DB97-0329-40DF-833C-70A2C193EE65}"/>
    <cellStyle name="Normal 2 3 4 6 3 2 6" xfId="44395" xr:uid="{4900E6C0-292A-4775-8813-BD2A2E493EB4}"/>
    <cellStyle name="Normal 2 3 4 6 3 3" xfId="10685" xr:uid="{031D28EA-DB6C-4A18-87B4-F02DDC5878D7}"/>
    <cellStyle name="Normal 2 3 4 6 3 3 2" xfId="24375" xr:uid="{4A203AC0-CAF0-4867-A8A2-28ADC9FDE015}"/>
    <cellStyle name="Normal 2 3 4 6 3 3 2 2" xfId="38067" xr:uid="{98E4DF59-270A-42F4-9216-C17E8C9B7816}"/>
    <cellStyle name="Normal 2 3 4 6 3 3 2 3" xfId="52951" xr:uid="{A65C43C5-ACF6-4381-90FA-D784EB85D5C9}"/>
    <cellStyle name="Normal 2 3 4 6 3 3 3" xfId="17531" xr:uid="{57AE58D7-A084-4216-8253-3D19D8DBDE4A}"/>
    <cellStyle name="Normal 2 3 4 6 3 3 4" xfId="31221" xr:uid="{475E0B22-2D34-428A-818E-250D9FB824EF}"/>
    <cellStyle name="Normal 2 3 4 6 3 3 5" xfId="46105" xr:uid="{95D136A5-C5AE-488E-BF1C-1F311C6E7233}"/>
    <cellStyle name="Normal 2 3 4 6 3 4" xfId="20953" xr:uid="{11F4597F-3F9E-4448-B09D-6D6A74A204B9}"/>
    <cellStyle name="Normal 2 3 4 6 3 4 2" xfId="34645" xr:uid="{F384A537-EE42-4A13-8FD2-3BAB01A6D5FB}"/>
    <cellStyle name="Normal 2 3 4 6 3 4 3" xfId="49529" xr:uid="{CB991143-8DB5-47F8-A693-9B4BDEC9C696}"/>
    <cellStyle name="Normal 2 3 4 6 3 5" xfId="14109" xr:uid="{0DF82D58-EA87-4C28-961B-5F60EF46C5A8}"/>
    <cellStyle name="Normal 2 3 4 6 3 6" xfId="27799" xr:uid="{424A5324-9C34-4013-BDD0-8595FBDBC783}"/>
    <cellStyle name="Normal 2 3 4 6 3 7" xfId="42683" xr:uid="{D38515F3-5BE6-42E6-8E7F-1FEADE2E0B73}"/>
    <cellStyle name="Normal 2 3 4 6 4" xfId="7263" xr:uid="{89E0C64D-067E-41E6-A727-0594BDE6804E}"/>
    <cellStyle name="Normal 2 3 4 6 4 2" xfId="8976" xr:uid="{CB75C21E-BBE0-427D-8365-9D94948B2A24}"/>
    <cellStyle name="Normal 2 3 4 6 4 2 2" xfId="12398" xr:uid="{BC61E865-E909-4406-88A2-57E30C2BBB22}"/>
    <cellStyle name="Normal 2 3 4 6 4 2 2 2" xfId="26088" xr:uid="{311D1263-A149-419E-856A-2112B52F094C}"/>
    <cellStyle name="Normal 2 3 4 6 4 2 2 2 2" xfId="39780" xr:uid="{B0C2D210-9C61-423C-8672-AB1D0ADBD850}"/>
    <cellStyle name="Normal 2 3 4 6 4 2 2 2 3" xfId="54664" xr:uid="{95219C8C-DF10-4D31-B216-FC1646DFA085}"/>
    <cellStyle name="Normal 2 3 4 6 4 2 2 3" xfId="19244" xr:uid="{3FF47EC6-627F-43B5-B9BF-2E27246ED5FB}"/>
    <cellStyle name="Normal 2 3 4 6 4 2 2 4" xfId="32934" xr:uid="{ECDB133A-DDF4-4317-8FE8-7C0A6C7285D6}"/>
    <cellStyle name="Normal 2 3 4 6 4 2 2 5" xfId="47818" xr:uid="{445EC52E-E7CD-42F2-8D9D-0000C1FAD5C6}"/>
    <cellStyle name="Normal 2 3 4 6 4 2 3" xfId="22666" xr:uid="{958F23AC-C156-4187-B028-6CDB89B28F1F}"/>
    <cellStyle name="Normal 2 3 4 6 4 2 3 2" xfId="36358" xr:uid="{7C805F27-4D0A-4702-B593-B85EB384824F}"/>
    <cellStyle name="Normal 2 3 4 6 4 2 3 3" xfId="51242" xr:uid="{0F536133-151A-4229-901E-328DE5FE9D81}"/>
    <cellStyle name="Normal 2 3 4 6 4 2 4" xfId="15822" xr:uid="{F5302B4E-BBC2-433D-B1FA-B0F7FF2A9BB6}"/>
    <cellStyle name="Normal 2 3 4 6 4 2 5" xfId="29512" xr:uid="{C280F329-984C-44AC-8D95-ACA7FD78C461}"/>
    <cellStyle name="Normal 2 3 4 6 4 2 6" xfId="44396" xr:uid="{6EB5888A-A171-4A16-834F-BF565798E385}"/>
    <cellStyle name="Normal 2 3 4 6 4 3" xfId="10686" xr:uid="{2638D77B-6ED2-4CE7-B9CC-06906ECFE031}"/>
    <cellStyle name="Normal 2 3 4 6 4 3 2" xfId="24376" xr:uid="{9721F3CF-C7DD-4B28-82D7-665CC3668A3B}"/>
    <cellStyle name="Normal 2 3 4 6 4 3 2 2" xfId="38068" xr:uid="{52F32267-E3FB-4A46-B9EB-E53CF7640967}"/>
    <cellStyle name="Normal 2 3 4 6 4 3 2 3" xfId="52952" xr:uid="{C79643F6-0806-4AF6-998A-1E3E08EB2BE0}"/>
    <cellStyle name="Normal 2 3 4 6 4 3 3" xfId="17532" xr:uid="{11A35542-DAA8-4369-808D-E81E6A96B86B}"/>
    <cellStyle name="Normal 2 3 4 6 4 3 4" xfId="31222" xr:uid="{BDFA08F7-6339-4D45-99C5-0DB8834E36F1}"/>
    <cellStyle name="Normal 2 3 4 6 4 3 5" xfId="46106" xr:uid="{4D711AB5-140D-4191-8CE6-93B6C5655755}"/>
    <cellStyle name="Normal 2 3 4 6 4 4" xfId="20954" xr:uid="{E9A542FA-E620-493F-9291-4CE978AC302A}"/>
    <cellStyle name="Normal 2 3 4 6 4 4 2" xfId="34646" xr:uid="{573D1421-1348-42F1-B859-DF5B6B5CEED2}"/>
    <cellStyle name="Normal 2 3 4 6 4 4 3" xfId="49530" xr:uid="{41B97536-0154-4E81-A697-43723EEFCBE9}"/>
    <cellStyle name="Normal 2 3 4 6 4 5" xfId="14110" xr:uid="{ED95BE02-D73A-45EE-8CBD-B54B582B625A}"/>
    <cellStyle name="Normal 2 3 4 6 4 6" xfId="27800" xr:uid="{411CE7BA-9B11-4B6D-9A5F-28A41929B50A}"/>
    <cellStyle name="Normal 2 3 4 6 4 7" xfId="42684" xr:uid="{0FD7C39F-FBBE-4539-94A7-79A4C133507F}"/>
    <cellStyle name="Normal 2 3 4 6 5" xfId="8972" xr:uid="{21CD26CD-99CD-4674-8C47-3842CDE4BAC5}"/>
    <cellStyle name="Normal 2 3 4 6 5 2" xfId="12394" xr:uid="{4460F51C-ACBE-4D1B-9545-180630A23446}"/>
    <cellStyle name="Normal 2 3 4 6 5 2 2" xfId="26084" xr:uid="{0B2B58D8-A22B-4C87-A61B-8A9FDF384FCB}"/>
    <cellStyle name="Normal 2 3 4 6 5 2 2 2" xfId="39776" xr:uid="{429AC32A-DCA1-48D9-8273-9F3AA980EC0D}"/>
    <cellStyle name="Normal 2 3 4 6 5 2 2 3" xfId="54660" xr:uid="{2097F857-2368-4052-B463-95CA30BC7186}"/>
    <cellStyle name="Normal 2 3 4 6 5 2 3" xfId="19240" xr:uid="{F44230BD-DF42-46B0-9F45-ED5E5D53DEB5}"/>
    <cellStyle name="Normal 2 3 4 6 5 2 4" xfId="32930" xr:uid="{FDAE605A-A8D6-4BB1-9EBB-3B56F6190134}"/>
    <cellStyle name="Normal 2 3 4 6 5 2 5" xfId="47814" xr:uid="{63AC7DDA-05C2-4159-8A08-E81D8F9B57D0}"/>
    <cellStyle name="Normal 2 3 4 6 5 3" xfId="22662" xr:uid="{17FC4CA4-CEB9-4115-8457-878E36B293FF}"/>
    <cellStyle name="Normal 2 3 4 6 5 3 2" xfId="36354" xr:uid="{44C74F3A-1682-48CC-A2E2-E0ABA86BFDEC}"/>
    <cellStyle name="Normal 2 3 4 6 5 3 3" xfId="51238" xr:uid="{2BC39FC6-220D-44F0-A863-028C652FA1B4}"/>
    <cellStyle name="Normal 2 3 4 6 5 4" xfId="15818" xr:uid="{7389FAE7-D2CE-480A-BE79-AD2C505286E3}"/>
    <cellStyle name="Normal 2 3 4 6 5 5" xfId="29508" xr:uid="{C3622574-0A3A-4561-BDF0-E844D23E9BD6}"/>
    <cellStyle name="Normal 2 3 4 6 5 6" xfId="44392" xr:uid="{1B9A1DBE-44A2-4802-8A27-793C22A56127}"/>
    <cellStyle name="Normal 2 3 4 6 6" xfId="10682" xr:uid="{E2FDB6C3-E89F-426C-934C-3D3C2B9176DA}"/>
    <cellStyle name="Normal 2 3 4 6 6 2" xfId="24372" xr:uid="{5AE1FD25-8A28-420F-9D8D-E6C75C78C524}"/>
    <cellStyle name="Normal 2 3 4 6 6 2 2" xfId="38064" xr:uid="{47F56496-D277-46B8-86E1-FF0DDD72F1AC}"/>
    <cellStyle name="Normal 2 3 4 6 6 2 3" xfId="52948" xr:uid="{4DF13604-D451-4127-A4A5-150416248EAA}"/>
    <cellStyle name="Normal 2 3 4 6 6 3" xfId="17528" xr:uid="{8FE2E178-9C37-4372-BA07-F50E4D924E0D}"/>
    <cellStyle name="Normal 2 3 4 6 6 4" xfId="31218" xr:uid="{0EF51594-CC2C-4232-A198-92805B74BD4F}"/>
    <cellStyle name="Normal 2 3 4 6 6 5" xfId="46102" xr:uid="{FEC46D7F-4B53-4124-88FD-7AC3F8856A04}"/>
    <cellStyle name="Normal 2 3 4 6 7" xfId="20950" xr:uid="{DF6CC2FA-FF85-483A-A79E-B2DBB1FCD466}"/>
    <cellStyle name="Normal 2 3 4 6 7 2" xfId="34642" xr:uid="{2F9A79FC-8E50-4CB9-AADF-4DF5C1A0849B}"/>
    <cellStyle name="Normal 2 3 4 6 7 3" xfId="49526" xr:uid="{FF33AB98-DB75-420B-95B6-FD5026782B9C}"/>
    <cellStyle name="Normal 2 3 4 6 8" xfId="14106" xr:uid="{BBBB9A69-9CEC-4878-93CA-3E49798CF29B}"/>
    <cellStyle name="Normal 2 3 4 6 9" xfId="27796" xr:uid="{5B38D185-5F4E-45F7-8BA1-A6122383CB12}"/>
    <cellStyle name="Normal 2 3 4 7" xfId="7264" xr:uid="{2FB808D9-3CCC-4C34-A89C-FEAF79AF767A}"/>
    <cellStyle name="Normal 2 3 4 7 10" xfId="42685" xr:uid="{3E7A9CD8-8CC5-47BA-9E1D-24B7CDA73188}"/>
    <cellStyle name="Normal 2 3 4 7 2" xfId="7265" xr:uid="{B2AB5A46-B86E-4201-9C17-9E299C0215D2}"/>
    <cellStyle name="Normal 2 3 4 7 2 2" xfId="7266" xr:uid="{1E696363-8AE6-407B-9C7C-CA21115418A4}"/>
    <cellStyle name="Normal 2 3 4 7 2 2 2" xfId="8979" xr:uid="{E093D415-A646-4717-8715-0DD6425F2F95}"/>
    <cellStyle name="Normal 2 3 4 7 2 2 2 2" xfId="12401" xr:uid="{0F1A4FC4-E39F-46ED-A805-6DF483BB18F7}"/>
    <cellStyle name="Normal 2 3 4 7 2 2 2 2 2" xfId="26091" xr:uid="{0C45AEBA-578E-435A-B44F-577049C41F8A}"/>
    <cellStyle name="Normal 2 3 4 7 2 2 2 2 2 2" xfId="39783" xr:uid="{F784EF6B-873E-4EAD-881B-BA51AF436A07}"/>
    <cellStyle name="Normal 2 3 4 7 2 2 2 2 2 3" xfId="54667" xr:uid="{8EA333E1-2B1A-4806-B6C6-23EB09096673}"/>
    <cellStyle name="Normal 2 3 4 7 2 2 2 2 3" xfId="19247" xr:uid="{A9255006-39D0-42B3-9D81-0CB79ACFEE38}"/>
    <cellStyle name="Normal 2 3 4 7 2 2 2 2 4" xfId="32937" xr:uid="{1B2911C9-84AE-4EA5-AD79-09F7A5E4FBE2}"/>
    <cellStyle name="Normal 2 3 4 7 2 2 2 2 5" xfId="47821" xr:uid="{A649E948-41B3-4B43-A9BE-00C8CA6E148F}"/>
    <cellStyle name="Normal 2 3 4 7 2 2 2 3" xfId="22669" xr:uid="{29A6FF41-A718-4B07-9350-4DC3C95C345F}"/>
    <cellStyle name="Normal 2 3 4 7 2 2 2 3 2" xfId="36361" xr:uid="{F8334DE0-16A4-4D71-A8CE-029A1D5DCB6F}"/>
    <cellStyle name="Normal 2 3 4 7 2 2 2 3 3" xfId="51245" xr:uid="{12B318E6-D770-4F90-B577-A83FEB66031A}"/>
    <cellStyle name="Normal 2 3 4 7 2 2 2 4" xfId="15825" xr:uid="{6F017292-4BA7-4280-B511-D6619650CB0E}"/>
    <cellStyle name="Normal 2 3 4 7 2 2 2 5" xfId="29515" xr:uid="{B5ED31E2-4422-4179-ADB6-479242552E1F}"/>
    <cellStyle name="Normal 2 3 4 7 2 2 2 6" xfId="44399" xr:uid="{460D3DD2-E05B-4EB9-A9F7-8AA52BBE1C22}"/>
    <cellStyle name="Normal 2 3 4 7 2 2 3" xfId="10689" xr:uid="{0C6509DC-7E59-4FE2-92BC-2BB8EDB03515}"/>
    <cellStyle name="Normal 2 3 4 7 2 2 3 2" xfId="24379" xr:uid="{178D4F8C-36B9-47BA-B567-4E62CD26CF1F}"/>
    <cellStyle name="Normal 2 3 4 7 2 2 3 2 2" xfId="38071" xr:uid="{5CDB5E2D-7055-430A-BF65-4520D87A6CB9}"/>
    <cellStyle name="Normal 2 3 4 7 2 2 3 2 3" xfId="52955" xr:uid="{4FDC3828-6590-4B44-B9E1-09CF0C8AFE82}"/>
    <cellStyle name="Normal 2 3 4 7 2 2 3 3" xfId="17535" xr:uid="{D047E320-A2ED-471B-8A59-9D6D4DD21BD6}"/>
    <cellStyle name="Normal 2 3 4 7 2 2 3 4" xfId="31225" xr:uid="{85F328BB-C925-43EC-9F2D-BF61BB5D108F}"/>
    <cellStyle name="Normal 2 3 4 7 2 2 3 5" xfId="46109" xr:uid="{24015C35-101D-45E2-A184-691A2E28002C}"/>
    <cellStyle name="Normal 2 3 4 7 2 2 4" xfId="20957" xr:uid="{4B8DEA0C-0295-48AD-A995-DA4E2400D92D}"/>
    <cellStyle name="Normal 2 3 4 7 2 2 4 2" xfId="34649" xr:uid="{C6884DB8-A639-4162-BADD-09455CE36299}"/>
    <cellStyle name="Normal 2 3 4 7 2 2 4 3" xfId="49533" xr:uid="{7AB77875-8498-4179-9CC6-8F5C0AAA2B16}"/>
    <cellStyle name="Normal 2 3 4 7 2 2 5" xfId="14113" xr:uid="{29685A86-DD7D-4F4C-942D-BE05520F4D8F}"/>
    <cellStyle name="Normal 2 3 4 7 2 2 6" xfId="27803" xr:uid="{1388B9D0-EB5E-499F-83A0-D683A018419A}"/>
    <cellStyle name="Normal 2 3 4 7 2 2 7" xfId="42687" xr:uid="{7A0725E0-20A9-4472-96C2-27679C524335}"/>
    <cellStyle name="Normal 2 3 4 7 2 3" xfId="8978" xr:uid="{D692283A-F049-4A9E-8B4D-25416223F4E8}"/>
    <cellStyle name="Normal 2 3 4 7 2 3 2" xfId="12400" xr:uid="{554E8440-415A-40FB-B896-8CF7CAD638A5}"/>
    <cellStyle name="Normal 2 3 4 7 2 3 2 2" xfId="26090" xr:uid="{DC51280C-4F76-4EC6-814A-1A1F7C98AAD7}"/>
    <cellStyle name="Normal 2 3 4 7 2 3 2 2 2" xfId="39782" xr:uid="{00457FF5-3083-4574-A045-59ADF93C83ED}"/>
    <cellStyle name="Normal 2 3 4 7 2 3 2 2 3" xfId="54666" xr:uid="{37B06C9F-E87A-4B25-AFCB-4A63002F66F3}"/>
    <cellStyle name="Normal 2 3 4 7 2 3 2 3" xfId="19246" xr:uid="{9EA79E0B-0BC8-478F-855D-A5C885A59CFD}"/>
    <cellStyle name="Normal 2 3 4 7 2 3 2 4" xfId="32936" xr:uid="{751852F1-9F13-4C3D-BB13-691340968E11}"/>
    <cellStyle name="Normal 2 3 4 7 2 3 2 5" xfId="47820" xr:uid="{DDB6EEE9-311B-4F82-B64E-947B0F52CC57}"/>
    <cellStyle name="Normal 2 3 4 7 2 3 3" xfId="22668" xr:uid="{E32665A1-FC78-44DE-9CB4-DD3931D18F24}"/>
    <cellStyle name="Normal 2 3 4 7 2 3 3 2" xfId="36360" xr:uid="{83C76ED3-650B-4BBD-BCCA-FD2ADDEA7719}"/>
    <cellStyle name="Normal 2 3 4 7 2 3 3 3" xfId="51244" xr:uid="{8913C7C3-5DC8-41FF-AEB8-3240B5BBFBF6}"/>
    <cellStyle name="Normal 2 3 4 7 2 3 4" xfId="15824" xr:uid="{0AAF157A-B615-4608-9CDF-FD403AEB3836}"/>
    <cellStyle name="Normal 2 3 4 7 2 3 5" xfId="29514" xr:uid="{EC9C3460-F9D1-4585-A421-75ED11F91DAE}"/>
    <cellStyle name="Normal 2 3 4 7 2 3 6" xfId="44398" xr:uid="{24B23DB5-DACF-41D6-AA52-EE40AB9A4199}"/>
    <cellStyle name="Normal 2 3 4 7 2 4" xfId="10688" xr:uid="{1C7613B8-71CF-4C67-89B1-4BE44D8E45B2}"/>
    <cellStyle name="Normal 2 3 4 7 2 4 2" xfId="24378" xr:uid="{C448CD4B-12D3-4A68-83E8-E020C8CE5D9B}"/>
    <cellStyle name="Normal 2 3 4 7 2 4 2 2" xfId="38070" xr:uid="{50ACFCBD-A69C-472B-85D8-D5C50230C7A1}"/>
    <cellStyle name="Normal 2 3 4 7 2 4 2 3" xfId="52954" xr:uid="{21918FED-EF96-4AE2-9DB0-B64FDC5AEBF9}"/>
    <cellStyle name="Normal 2 3 4 7 2 4 3" xfId="17534" xr:uid="{3D3451D0-866C-4EC6-95E5-A5766310D477}"/>
    <cellStyle name="Normal 2 3 4 7 2 4 4" xfId="31224" xr:uid="{E3A4A71B-6CEE-40C4-8C22-4463BA61D2D6}"/>
    <cellStyle name="Normal 2 3 4 7 2 4 5" xfId="46108" xr:uid="{841B491D-5341-4CF5-A270-DDD70B3B3C59}"/>
    <cellStyle name="Normal 2 3 4 7 2 5" xfId="20956" xr:uid="{FA0CE6E1-8495-4BBE-B1BA-579F894A2013}"/>
    <cellStyle name="Normal 2 3 4 7 2 5 2" xfId="34648" xr:uid="{ECB7B80F-ED85-430A-A75D-B783FF4E2240}"/>
    <cellStyle name="Normal 2 3 4 7 2 5 3" xfId="49532" xr:uid="{5006D6AA-4917-4D89-88B7-0746601959D9}"/>
    <cellStyle name="Normal 2 3 4 7 2 6" xfId="14112" xr:uid="{8F933F98-DE76-4181-A7D2-8BB4722F8EC0}"/>
    <cellStyle name="Normal 2 3 4 7 2 7" xfId="27802" xr:uid="{CE5B2045-326C-4504-A3D1-D5AC15FD7774}"/>
    <cellStyle name="Normal 2 3 4 7 2 8" xfId="42686" xr:uid="{3201A711-2B67-41C7-A5D4-DD543F324958}"/>
    <cellStyle name="Normal 2 3 4 7 3" xfId="7267" xr:uid="{B1E508C8-263B-4FB1-92E5-EBD32A977BAB}"/>
    <cellStyle name="Normal 2 3 4 7 3 2" xfId="8980" xr:uid="{8222BF2E-6581-4475-9664-133961242556}"/>
    <cellStyle name="Normal 2 3 4 7 3 2 2" xfId="12402" xr:uid="{A3ED1869-B392-4DEA-9170-26967442FB80}"/>
    <cellStyle name="Normal 2 3 4 7 3 2 2 2" xfId="26092" xr:uid="{B19947BD-AC0D-45C8-AC7A-C04BD6C23DE6}"/>
    <cellStyle name="Normal 2 3 4 7 3 2 2 2 2" xfId="39784" xr:uid="{E64AB287-CB71-41BB-84C2-ABDA1563F556}"/>
    <cellStyle name="Normal 2 3 4 7 3 2 2 2 3" xfId="54668" xr:uid="{14C66AB9-8101-4CDA-B314-9EE9D437D9C1}"/>
    <cellStyle name="Normal 2 3 4 7 3 2 2 3" xfId="19248" xr:uid="{F839771E-C1E6-46DF-8B7E-C0F7773CBDA6}"/>
    <cellStyle name="Normal 2 3 4 7 3 2 2 4" xfId="32938" xr:uid="{EB666A7E-6142-4022-8CD9-4EE1836514D6}"/>
    <cellStyle name="Normal 2 3 4 7 3 2 2 5" xfId="47822" xr:uid="{30486D13-95BF-4833-8889-C502F744FEFC}"/>
    <cellStyle name="Normal 2 3 4 7 3 2 3" xfId="22670" xr:uid="{E17C5887-DFF6-4366-837B-8CEAAD79B77E}"/>
    <cellStyle name="Normal 2 3 4 7 3 2 3 2" xfId="36362" xr:uid="{D163554A-93C9-46B2-A8EB-EDA1018AF33B}"/>
    <cellStyle name="Normal 2 3 4 7 3 2 3 3" xfId="51246" xr:uid="{FA8FE65D-D390-4BA3-8DDF-3EADF6C2EE8F}"/>
    <cellStyle name="Normal 2 3 4 7 3 2 4" xfId="15826" xr:uid="{4ABA1B91-CA56-4B9B-91B4-F8D183E5E3FC}"/>
    <cellStyle name="Normal 2 3 4 7 3 2 5" xfId="29516" xr:uid="{E53B0A20-E3F6-49D0-ABA0-FB0BB32A2BB8}"/>
    <cellStyle name="Normal 2 3 4 7 3 2 6" xfId="44400" xr:uid="{66454967-FF41-43E9-8A60-0ED447D1B51F}"/>
    <cellStyle name="Normal 2 3 4 7 3 3" xfId="10690" xr:uid="{D9E3D98E-8B92-4981-8B27-C18829A09FE9}"/>
    <cellStyle name="Normal 2 3 4 7 3 3 2" xfId="24380" xr:uid="{2A7F3BCC-C058-4685-8262-17741AD76A5E}"/>
    <cellStyle name="Normal 2 3 4 7 3 3 2 2" xfId="38072" xr:uid="{7CD7440B-D775-4C2A-BB6D-7C66AA110D60}"/>
    <cellStyle name="Normal 2 3 4 7 3 3 2 3" xfId="52956" xr:uid="{586411E3-3AFD-47E9-82EE-0AC1995304B9}"/>
    <cellStyle name="Normal 2 3 4 7 3 3 3" xfId="17536" xr:uid="{EE17974B-72C5-48ED-B580-6BD3603290D7}"/>
    <cellStyle name="Normal 2 3 4 7 3 3 4" xfId="31226" xr:uid="{14A3451A-84DF-46A8-9468-3E1C6B30EAA8}"/>
    <cellStyle name="Normal 2 3 4 7 3 3 5" xfId="46110" xr:uid="{66FC1FC8-F0A3-42E0-BAF4-30FA143F9846}"/>
    <cellStyle name="Normal 2 3 4 7 3 4" xfId="20958" xr:uid="{A60A9C14-9700-47B6-9838-0372373AD0E1}"/>
    <cellStyle name="Normal 2 3 4 7 3 4 2" xfId="34650" xr:uid="{0E67FD46-83BE-447B-A3C0-3DDBD0A46E59}"/>
    <cellStyle name="Normal 2 3 4 7 3 4 3" xfId="49534" xr:uid="{94CFA56C-5264-4047-A557-68CC5CDADDB8}"/>
    <cellStyle name="Normal 2 3 4 7 3 5" xfId="14114" xr:uid="{7D4F0FEA-934E-4428-9BEB-FBE661388383}"/>
    <cellStyle name="Normal 2 3 4 7 3 6" xfId="27804" xr:uid="{6C9FEED2-9409-45E2-9FBB-42CF681FF6BF}"/>
    <cellStyle name="Normal 2 3 4 7 3 7" xfId="42688" xr:uid="{13CCBA6B-1998-4804-92FC-5753BEB82F6A}"/>
    <cellStyle name="Normal 2 3 4 7 4" xfId="7268" xr:uid="{BD77312C-83E6-402C-9725-3DAA057DBABA}"/>
    <cellStyle name="Normal 2 3 4 7 4 2" xfId="8981" xr:uid="{CB8B2326-6E66-4961-BC4D-50879484E9BF}"/>
    <cellStyle name="Normal 2 3 4 7 4 2 2" xfId="12403" xr:uid="{2FCD2D18-27B8-41EF-81FA-3CCF27FF0CD2}"/>
    <cellStyle name="Normal 2 3 4 7 4 2 2 2" xfId="26093" xr:uid="{F1A3E3DE-5E26-4634-95E5-328BC7584AEA}"/>
    <cellStyle name="Normal 2 3 4 7 4 2 2 2 2" xfId="39785" xr:uid="{2C21E77B-C680-403C-8CE7-4F77DC854772}"/>
    <cellStyle name="Normal 2 3 4 7 4 2 2 2 3" xfId="54669" xr:uid="{2444F674-AA03-4F44-AB3E-41E4753196B9}"/>
    <cellStyle name="Normal 2 3 4 7 4 2 2 3" xfId="19249" xr:uid="{36B2C5D1-66D6-4319-A1F7-1945811E5772}"/>
    <cellStyle name="Normal 2 3 4 7 4 2 2 4" xfId="32939" xr:uid="{2FE2C047-25C8-4239-8042-5534A44D0E7E}"/>
    <cellStyle name="Normal 2 3 4 7 4 2 2 5" xfId="47823" xr:uid="{98B6B0EE-6456-429D-8B0F-9D41886476A9}"/>
    <cellStyle name="Normal 2 3 4 7 4 2 3" xfId="22671" xr:uid="{572565B6-177E-4C92-93D4-EBAE60373665}"/>
    <cellStyle name="Normal 2 3 4 7 4 2 3 2" xfId="36363" xr:uid="{32FAF31C-4F4F-4E4B-84C8-A72439F1B6EF}"/>
    <cellStyle name="Normal 2 3 4 7 4 2 3 3" xfId="51247" xr:uid="{5E4E6E28-F6E6-4D12-861B-5E28401326B8}"/>
    <cellStyle name="Normal 2 3 4 7 4 2 4" xfId="15827" xr:uid="{214598CF-6EE7-45F8-9EF2-58F126AA9848}"/>
    <cellStyle name="Normal 2 3 4 7 4 2 5" xfId="29517" xr:uid="{3D3B3095-11BE-4941-AD82-0503F06D1E45}"/>
    <cellStyle name="Normal 2 3 4 7 4 2 6" xfId="44401" xr:uid="{1E1F41A7-A002-429C-BA12-273C4D492B50}"/>
    <cellStyle name="Normal 2 3 4 7 4 3" xfId="10691" xr:uid="{68B0EFAB-071E-466F-B791-08ACB70EC2BA}"/>
    <cellStyle name="Normal 2 3 4 7 4 3 2" xfId="24381" xr:uid="{1916D596-96E3-4D5B-900E-46EBF8BD0AF3}"/>
    <cellStyle name="Normal 2 3 4 7 4 3 2 2" xfId="38073" xr:uid="{57CE51AC-6383-4A4B-AAE9-4A2C80FA08EA}"/>
    <cellStyle name="Normal 2 3 4 7 4 3 2 3" xfId="52957" xr:uid="{6E3E7D00-BE9F-449A-AF82-52ABBCE58F61}"/>
    <cellStyle name="Normal 2 3 4 7 4 3 3" xfId="17537" xr:uid="{70C1436D-6B81-49A5-BD9C-8D8BCD2C4839}"/>
    <cellStyle name="Normal 2 3 4 7 4 3 4" xfId="31227" xr:uid="{214F5314-C26A-40D8-BD55-B7075EBD1845}"/>
    <cellStyle name="Normal 2 3 4 7 4 3 5" xfId="46111" xr:uid="{3BE32B73-91B0-4AFC-A680-2D776B12255D}"/>
    <cellStyle name="Normal 2 3 4 7 4 4" xfId="20959" xr:uid="{1EF281FF-81F1-4817-9280-2E817B8E2232}"/>
    <cellStyle name="Normal 2 3 4 7 4 4 2" xfId="34651" xr:uid="{6D04E089-88C6-48EF-BA5C-DD8A8E0EBFB6}"/>
    <cellStyle name="Normal 2 3 4 7 4 4 3" xfId="49535" xr:uid="{FB5E86C0-6671-4458-B4A9-6997483CF971}"/>
    <cellStyle name="Normal 2 3 4 7 4 5" xfId="14115" xr:uid="{E22E9E33-048B-40F9-A25A-E6714F4EBEAA}"/>
    <cellStyle name="Normal 2 3 4 7 4 6" xfId="27805" xr:uid="{EA948201-56A4-488F-A38B-52870E25CE3C}"/>
    <cellStyle name="Normal 2 3 4 7 4 7" xfId="42689" xr:uid="{A7E7040B-6C7A-495D-BD51-9DF33F5559F3}"/>
    <cellStyle name="Normal 2 3 4 7 5" xfId="8977" xr:uid="{6CF57A37-8C44-41F7-8BD4-91D97E72B007}"/>
    <cellStyle name="Normal 2 3 4 7 5 2" xfId="12399" xr:uid="{EF2C9AFD-1246-45BE-BB74-9BAFB74FD8D7}"/>
    <cellStyle name="Normal 2 3 4 7 5 2 2" xfId="26089" xr:uid="{1BA58D70-361B-45A1-9B2D-F2822B4A9DE3}"/>
    <cellStyle name="Normal 2 3 4 7 5 2 2 2" xfId="39781" xr:uid="{2F431164-085F-4CDA-8013-5988C1052DD0}"/>
    <cellStyle name="Normal 2 3 4 7 5 2 2 3" xfId="54665" xr:uid="{40B9AA2C-46BF-430D-A500-BCC7B8CD55FA}"/>
    <cellStyle name="Normal 2 3 4 7 5 2 3" xfId="19245" xr:uid="{BA41752A-B60D-42CE-B3EE-77BD95249437}"/>
    <cellStyle name="Normal 2 3 4 7 5 2 4" xfId="32935" xr:uid="{4468DF18-3EF6-4E2A-B44F-F19B6747C38B}"/>
    <cellStyle name="Normal 2 3 4 7 5 2 5" xfId="47819" xr:uid="{22F43AB4-2ECE-4B7C-BF30-2F78948CD64D}"/>
    <cellStyle name="Normal 2 3 4 7 5 3" xfId="22667" xr:uid="{7BCB4ECA-EF27-4E55-BBBB-C39D3201E28B}"/>
    <cellStyle name="Normal 2 3 4 7 5 3 2" xfId="36359" xr:uid="{BCC94011-7792-4A24-8848-48C682B9E283}"/>
    <cellStyle name="Normal 2 3 4 7 5 3 3" xfId="51243" xr:uid="{273339BD-F931-4F14-9735-01A7A40C0E22}"/>
    <cellStyle name="Normal 2 3 4 7 5 4" xfId="15823" xr:uid="{4A2B60AB-E7DC-4A4F-92DD-E173B319CB9A}"/>
    <cellStyle name="Normal 2 3 4 7 5 5" xfId="29513" xr:uid="{2B8AB376-74E5-4111-85EF-CD3A5F77EBEE}"/>
    <cellStyle name="Normal 2 3 4 7 5 6" xfId="44397" xr:uid="{F862497E-03C1-4E17-ACB7-B7A649F65BAE}"/>
    <cellStyle name="Normal 2 3 4 7 6" xfId="10687" xr:uid="{98A37529-4E54-4C63-BDC9-23643978C320}"/>
    <cellStyle name="Normal 2 3 4 7 6 2" xfId="24377" xr:uid="{E9E95513-1E7C-4F84-BEA1-9D6885870923}"/>
    <cellStyle name="Normal 2 3 4 7 6 2 2" xfId="38069" xr:uid="{C5A90E3B-565B-4C9F-B193-81A0F7DBB804}"/>
    <cellStyle name="Normal 2 3 4 7 6 2 3" xfId="52953" xr:uid="{D98620F2-0955-4940-AE27-23D17FED2E14}"/>
    <cellStyle name="Normal 2 3 4 7 6 3" xfId="17533" xr:uid="{7B713DC6-2AFF-43D0-ABCF-FB0347AF3796}"/>
    <cellStyle name="Normal 2 3 4 7 6 4" xfId="31223" xr:uid="{71942B1D-E8A7-4FC0-9BEF-66A2DD81801B}"/>
    <cellStyle name="Normal 2 3 4 7 6 5" xfId="46107" xr:uid="{EF81D038-78CC-4E1D-94BA-44380C5B93B8}"/>
    <cellStyle name="Normal 2 3 4 7 7" xfId="20955" xr:uid="{028D498B-F958-4602-99BA-2131559FC415}"/>
    <cellStyle name="Normal 2 3 4 7 7 2" xfId="34647" xr:uid="{FF92DFD3-BDDA-4397-B48E-F30D754A211D}"/>
    <cellStyle name="Normal 2 3 4 7 7 3" xfId="49531" xr:uid="{F0E0FDE9-2A0C-4F3E-A931-64F33C06A28A}"/>
    <cellStyle name="Normal 2 3 4 7 8" xfId="14111" xr:uid="{5BA0796A-B8C2-4398-AE01-EC7D6DBC8C8B}"/>
    <cellStyle name="Normal 2 3 4 7 9" xfId="27801" xr:uid="{34DC3980-EC96-47E0-BBD1-27D250E1494B}"/>
    <cellStyle name="Normal 2 3 4 8" xfId="7269" xr:uid="{B97ECA90-6137-4C59-BF75-EF6A1852EA2E}"/>
    <cellStyle name="Normal 2 3 4 8 2" xfId="7270" xr:uid="{FDCAFF5D-8FE0-4039-AC59-136B9E0DF9AA}"/>
    <cellStyle name="Normal 2 3 4 8 2 2" xfId="8983" xr:uid="{98919EB6-8E26-4D60-9DD8-BE2B0E353D82}"/>
    <cellStyle name="Normal 2 3 4 8 2 2 2" xfId="12405" xr:uid="{4C1021F8-46BA-4A45-87A4-1F1A68555A03}"/>
    <cellStyle name="Normal 2 3 4 8 2 2 2 2" xfId="26095" xr:uid="{53BC7C2B-BC54-439F-B129-44EEADF48C44}"/>
    <cellStyle name="Normal 2 3 4 8 2 2 2 2 2" xfId="39787" xr:uid="{F0EEF2E9-D174-47AD-B1CF-235CCA2CC94F}"/>
    <cellStyle name="Normal 2 3 4 8 2 2 2 2 3" xfId="54671" xr:uid="{A269242F-9E64-4EF5-BABC-E1992D69104A}"/>
    <cellStyle name="Normal 2 3 4 8 2 2 2 3" xfId="19251" xr:uid="{DA033AB7-AF8E-4D84-B2A6-B36F90186308}"/>
    <cellStyle name="Normal 2 3 4 8 2 2 2 4" xfId="32941" xr:uid="{96166C5F-5094-4D62-A06D-4C1AB5454423}"/>
    <cellStyle name="Normal 2 3 4 8 2 2 2 5" xfId="47825" xr:uid="{A1A26CC4-BBED-45AD-BFF0-D0FF96BA4B07}"/>
    <cellStyle name="Normal 2 3 4 8 2 2 3" xfId="22673" xr:uid="{FBEFE08F-685F-4E2E-8AA7-2746586CFC59}"/>
    <cellStyle name="Normal 2 3 4 8 2 2 3 2" xfId="36365" xr:uid="{A84529AA-293A-4C93-8FF7-D8E2453E4D89}"/>
    <cellStyle name="Normal 2 3 4 8 2 2 3 3" xfId="51249" xr:uid="{7A631348-71D7-425B-AB37-3C0AEFD4FAEF}"/>
    <cellStyle name="Normal 2 3 4 8 2 2 4" xfId="15829" xr:uid="{01186DDE-AAF5-474A-BAF3-03523270D8FB}"/>
    <cellStyle name="Normal 2 3 4 8 2 2 5" xfId="29519" xr:uid="{047B0F35-F999-4C6B-B43F-3EB93BD79829}"/>
    <cellStyle name="Normal 2 3 4 8 2 2 6" xfId="44403" xr:uid="{8B6B11B3-3F6A-4D38-8067-57B1ECFFE057}"/>
    <cellStyle name="Normal 2 3 4 8 2 3" xfId="10693" xr:uid="{79C53559-1D01-4F01-8CFB-46F4CD407C86}"/>
    <cellStyle name="Normal 2 3 4 8 2 3 2" xfId="24383" xr:uid="{0C1A0826-EB9B-4FE0-B887-4B37DE0461ED}"/>
    <cellStyle name="Normal 2 3 4 8 2 3 2 2" xfId="38075" xr:uid="{77B0FD74-340C-4464-B0D9-789DFD832043}"/>
    <cellStyle name="Normal 2 3 4 8 2 3 2 3" xfId="52959" xr:uid="{953DEDB2-E905-4F5C-80D9-0A15317D195F}"/>
    <cellStyle name="Normal 2 3 4 8 2 3 3" xfId="17539" xr:uid="{C4016FD2-EB62-4B4C-95FB-95C6B3FF87D4}"/>
    <cellStyle name="Normal 2 3 4 8 2 3 4" xfId="31229" xr:uid="{CA2415EA-A923-4E42-88E8-2BC27BC04A0F}"/>
    <cellStyle name="Normal 2 3 4 8 2 3 5" xfId="46113" xr:uid="{D7D0A04C-222C-4670-9D32-273032A13818}"/>
    <cellStyle name="Normal 2 3 4 8 2 4" xfId="20961" xr:uid="{3FAF7F6B-055F-4BB2-B151-BCC477EDD2CF}"/>
    <cellStyle name="Normal 2 3 4 8 2 4 2" xfId="34653" xr:uid="{94C0A687-B7E8-454A-B93B-D32A85B8CD59}"/>
    <cellStyle name="Normal 2 3 4 8 2 4 3" xfId="49537" xr:uid="{B1566900-B97F-4A12-9A06-E6C3633B34A0}"/>
    <cellStyle name="Normal 2 3 4 8 2 5" xfId="14117" xr:uid="{FEABBF47-5858-4D54-A3E4-5680876E0117}"/>
    <cellStyle name="Normal 2 3 4 8 2 6" xfId="27807" xr:uid="{EC4629F3-A6E4-4F88-941D-4DD8BA04572E}"/>
    <cellStyle name="Normal 2 3 4 8 2 7" xfId="42691" xr:uid="{CED8F308-6079-4ADE-92AF-AD02D4DB3794}"/>
    <cellStyle name="Normal 2 3 4 8 3" xfId="8982" xr:uid="{828AF05C-8C43-45E0-AC10-E578274F0BA6}"/>
    <cellStyle name="Normal 2 3 4 8 3 2" xfId="12404" xr:uid="{D5190448-791F-45BA-B54F-21C2BF9D6EE4}"/>
    <cellStyle name="Normal 2 3 4 8 3 2 2" xfId="26094" xr:uid="{5761560B-4D06-4F0C-A68B-3FBEAE74F843}"/>
    <cellStyle name="Normal 2 3 4 8 3 2 2 2" xfId="39786" xr:uid="{3ABDBF47-8388-4C66-816A-480377C17386}"/>
    <cellStyle name="Normal 2 3 4 8 3 2 2 3" xfId="54670" xr:uid="{2215A6D5-AB13-4003-BB0C-FEB020229451}"/>
    <cellStyle name="Normal 2 3 4 8 3 2 3" xfId="19250" xr:uid="{985F8293-086F-4B4F-8AA5-22020A4B31FF}"/>
    <cellStyle name="Normal 2 3 4 8 3 2 4" xfId="32940" xr:uid="{43FF2A90-D1CB-4A49-84C0-3236C98B2480}"/>
    <cellStyle name="Normal 2 3 4 8 3 2 5" xfId="47824" xr:uid="{1A2346E8-0143-47F5-91E7-5E44D94D5832}"/>
    <cellStyle name="Normal 2 3 4 8 3 3" xfId="22672" xr:uid="{AD44A863-D82E-47D2-A55A-0E4E3B0D5C4A}"/>
    <cellStyle name="Normal 2 3 4 8 3 3 2" xfId="36364" xr:uid="{A59935D9-E4D0-4FD7-ABD5-4246144A486F}"/>
    <cellStyle name="Normal 2 3 4 8 3 3 3" xfId="51248" xr:uid="{01E8F651-4092-41B6-B943-57C4571FF432}"/>
    <cellStyle name="Normal 2 3 4 8 3 4" xfId="15828" xr:uid="{14A2EAB9-EB87-4791-9FA5-4B15D779F741}"/>
    <cellStyle name="Normal 2 3 4 8 3 5" xfId="29518" xr:uid="{FDECBDFC-B689-429F-99A7-ABC723919BD0}"/>
    <cellStyle name="Normal 2 3 4 8 3 6" xfId="44402" xr:uid="{509378C7-8C12-488A-A52C-D0129EBA6103}"/>
    <cellStyle name="Normal 2 3 4 8 4" xfId="10692" xr:uid="{894F1CD5-407B-49A0-8AE1-C1655C2E4FA4}"/>
    <cellStyle name="Normal 2 3 4 8 4 2" xfId="24382" xr:uid="{6B5AD961-93C9-42E7-9263-93299AF6C174}"/>
    <cellStyle name="Normal 2 3 4 8 4 2 2" xfId="38074" xr:uid="{62FDF4CA-6838-44EE-952E-C3C338DCF2A6}"/>
    <cellStyle name="Normal 2 3 4 8 4 2 3" xfId="52958" xr:uid="{A4385ECF-D446-4BC0-898F-5BC1776C041E}"/>
    <cellStyle name="Normal 2 3 4 8 4 3" xfId="17538" xr:uid="{70EB0B45-8D2B-4422-97E6-DA0B06571739}"/>
    <cellStyle name="Normal 2 3 4 8 4 4" xfId="31228" xr:uid="{C91F5473-8C3F-48B8-8FD3-46086EF23B9A}"/>
    <cellStyle name="Normal 2 3 4 8 4 5" xfId="46112" xr:uid="{B5DEEAAD-36F2-4576-A1C0-A5E1298C17F4}"/>
    <cellStyle name="Normal 2 3 4 8 5" xfId="20960" xr:uid="{183219DA-2792-45CD-99E7-F7E972AC65DF}"/>
    <cellStyle name="Normal 2 3 4 8 5 2" xfId="34652" xr:uid="{41F26458-8068-4B36-BCE8-5E8D7FE78372}"/>
    <cellStyle name="Normal 2 3 4 8 5 3" xfId="49536" xr:uid="{C9F64210-4F0A-4F87-BFAF-2F02144254DC}"/>
    <cellStyle name="Normal 2 3 4 8 6" xfId="14116" xr:uid="{33379FCB-9BC7-46DC-B595-D0399646100E}"/>
    <cellStyle name="Normal 2 3 4 8 7" xfId="27806" xr:uid="{0F815E5B-B46A-42AC-8462-197E160D0984}"/>
    <cellStyle name="Normal 2 3 4 8 8" xfId="42690" xr:uid="{57B61116-3FAD-4859-B2BD-A61392520935}"/>
    <cellStyle name="Normal 2 3 4 9" xfId="7271" xr:uid="{25085B3B-DFFB-4587-A2D1-D19A4D4D3E81}"/>
    <cellStyle name="Normal 2 3 4 9 2" xfId="8984" xr:uid="{94E3FA6E-ABA7-4EBD-B4AE-C30992341A6D}"/>
    <cellStyle name="Normal 2 3 4 9 2 2" xfId="12406" xr:uid="{DAE43CAD-5375-484D-8C5E-72A3276F9C7E}"/>
    <cellStyle name="Normal 2 3 4 9 2 2 2" xfId="26096" xr:uid="{28168E8E-BF62-4BC0-B16A-DFA1479F3252}"/>
    <cellStyle name="Normal 2 3 4 9 2 2 2 2" xfId="39788" xr:uid="{1C4D22E3-8DEC-49DB-A274-E76A4E8B6BF1}"/>
    <cellStyle name="Normal 2 3 4 9 2 2 2 3" xfId="54672" xr:uid="{D2BAB37F-1FBB-479B-BEB9-A98F6110080C}"/>
    <cellStyle name="Normal 2 3 4 9 2 2 3" xfId="19252" xr:uid="{8AA9960D-E436-41BF-B609-58533685F33E}"/>
    <cellStyle name="Normal 2 3 4 9 2 2 4" xfId="32942" xr:uid="{FB459DFC-CBAB-49D8-A08E-DB84AF17640F}"/>
    <cellStyle name="Normal 2 3 4 9 2 2 5" xfId="47826" xr:uid="{B522201A-461D-45AB-B5C4-941ED98DC71E}"/>
    <cellStyle name="Normal 2 3 4 9 2 3" xfId="22674" xr:uid="{36C47E8B-EA7D-4D24-8942-6F62519FC9B0}"/>
    <cellStyle name="Normal 2 3 4 9 2 3 2" xfId="36366" xr:uid="{B90B4E33-8A8C-42EF-BABD-05997A46384A}"/>
    <cellStyle name="Normal 2 3 4 9 2 3 3" xfId="51250" xr:uid="{6B6931E8-657A-4A5B-A7A4-F22C04988B3B}"/>
    <cellStyle name="Normal 2 3 4 9 2 4" xfId="15830" xr:uid="{6976147D-3CFF-4ECD-ADA0-553FD63E1132}"/>
    <cellStyle name="Normal 2 3 4 9 2 5" xfId="29520" xr:uid="{769CB1F4-5201-4743-A3B4-C4FCCE521AEE}"/>
    <cellStyle name="Normal 2 3 4 9 2 6" xfId="44404" xr:uid="{3FBA12A1-78F8-40E3-92AD-C3052FCD188A}"/>
    <cellStyle name="Normal 2 3 4 9 3" xfId="10694" xr:uid="{58668490-04D0-428D-B06F-23E21156DB95}"/>
    <cellStyle name="Normal 2 3 4 9 3 2" xfId="24384" xr:uid="{1E31294E-A54C-44EC-83D9-8BAC786B6D2A}"/>
    <cellStyle name="Normal 2 3 4 9 3 2 2" xfId="38076" xr:uid="{E6EE1CD9-79FB-4DA4-817A-E2A1AEE98DB7}"/>
    <cellStyle name="Normal 2 3 4 9 3 2 3" xfId="52960" xr:uid="{507BFED0-9EAC-4E25-A24D-2D539D535E07}"/>
    <cellStyle name="Normal 2 3 4 9 3 3" xfId="17540" xr:uid="{B7E2903A-2A68-482B-AE9C-A857C720BDC6}"/>
    <cellStyle name="Normal 2 3 4 9 3 4" xfId="31230" xr:uid="{00A12E65-E881-4E4F-B770-96DFB1EA14AB}"/>
    <cellStyle name="Normal 2 3 4 9 3 5" xfId="46114" xr:uid="{844BDF21-EB64-4B6E-88F2-AEA7D9D3C8B9}"/>
    <cellStyle name="Normal 2 3 4 9 4" xfId="20962" xr:uid="{1D4DA285-7E4E-4789-8735-18A903197ED4}"/>
    <cellStyle name="Normal 2 3 4 9 4 2" xfId="34654" xr:uid="{1E1575E2-4668-4BF6-AED2-36B97FA39BE3}"/>
    <cellStyle name="Normal 2 3 4 9 4 3" xfId="49538" xr:uid="{C8C039C1-7CF5-40B8-B018-0534764706E3}"/>
    <cellStyle name="Normal 2 3 4 9 5" xfId="14118" xr:uid="{85C0E154-24CD-48A5-9B9C-187F296078D7}"/>
    <cellStyle name="Normal 2 3 4 9 6" xfId="27808" xr:uid="{B1B529F3-D298-4902-B8B8-77808EF4B420}"/>
    <cellStyle name="Normal 2 3 4 9 7" xfId="42692" xr:uid="{8620545D-1AE3-4560-BC99-AF01B9030128}"/>
    <cellStyle name="Normal 2 3 5" xfId="188" xr:uid="{C447144D-E214-4C90-8A54-7D7C69A157C0}"/>
    <cellStyle name="Normal 2 3 5 2" xfId="4661" xr:uid="{254BEEFB-11F9-4246-AD74-70FC1E1AD52A}"/>
    <cellStyle name="Normal 2 3 6" xfId="4353" xr:uid="{71A84917-8C80-4B3F-82E2-2A542CD10BA0}"/>
    <cellStyle name="Normal 2 3 6 2" xfId="4555" xr:uid="{887A34D9-7457-409F-8EC6-587BEBE32704}"/>
    <cellStyle name="Normal 2 3 6 3" xfId="4737" xr:uid="{413D39C5-E30B-48A7-98B1-7DF11CB7137F}"/>
    <cellStyle name="Normal 2 3 6 4" xfId="4712" xr:uid="{B49F65E5-1C13-49EF-9DF1-6D26E126982C}"/>
    <cellStyle name="Normal 2 3 7" xfId="5321" xr:uid="{69C98CC9-9F78-4D17-B632-B2B3A883EE2A}"/>
    <cellStyle name="Normal 2 4" xfId="82" xr:uid="{03C626DF-71FD-48FF-B7D5-AE51E46729FA}"/>
    <cellStyle name="Normal 2 4 2" xfId="83" xr:uid="{1272AA1C-9118-4653-ACAE-1BC265D48EF2}"/>
    <cellStyle name="Normal 2 4 3" xfId="285" xr:uid="{D9D4CD22-922F-4D3C-A57D-30B737E1D056}"/>
    <cellStyle name="Normal 2 4 3 2" xfId="4662" xr:uid="{134DB07B-4BD1-42C8-9021-C6D9E28161B8}"/>
    <cellStyle name="Normal 2 4 3 3" xfId="4676" xr:uid="{0F3E2A46-9F0F-4257-9AE3-4510F038C4BB}"/>
    <cellStyle name="Normal 2 4 4" xfId="4557" xr:uid="{D59B5BDC-BA89-47DB-9593-64F933446C08}"/>
    <cellStyle name="Normal 2 4 5" xfId="4757" xr:uid="{5F490067-C740-4DE0-8529-69CBB6BA7CD8}"/>
    <cellStyle name="Normal 2 4 6" xfId="4755" xr:uid="{5E9F701B-348B-410E-A46E-D7762F5948F4}"/>
    <cellStyle name="Normal 2 5" xfId="187" xr:uid="{8E0093F4-FF4F-4334-8381-26AA9A8F7FFE}"/>
    <cellStyle name="Normal 2 5 2" xfId="287" xr:uid="{1CCA0B01-5969-4AA7-AAE2-8A1D0FD89DAE}"/>
    <cellStyle name="Normal 2 5 2 2" xfId="2508" xr:uid="{4CD8239C-AB9D-4C16-BDEA-2F7C54928EA2}"/>
    <cellStyle name="Normal 2 5 3" xfId="286" xr:uid="{77C8A50A-2049-4701-AF86-75199B5B5EB7}"/>
    <cellStyle name="Normal 2 5 3 2" xfId="4589" xr:uid="{AD48ED74-9CB7-42E8-8087-0555407CE257}"/>
    <cellStyle name="Normal 2 5 3 3" xfId="4749" xr:uid="{682F60F7-1866-4ECF-B93B-BAFFFF7942E5}"/>
    <cellStyle name="Normal 2 5 3 4" xfId="5305" xr:uid="{DAB67566-D85B-47D7-9045-E41CCFAFE23E}"/>
    <cellStyle name="Normal 2 5 4" xfId="4663" xr:uid="{F0679CB2-DC2E-4DD8-B932-9D4A4C92CE39}"/>
    <cellStyle name="Normal 2 5 5" xfId="4618" xr:uid="{9383EA45-21DB-4C8B-BC22-2AED08BC3D19}"/>
    <cellStyle name="Normal 2 5 6" xfId="4617" xr:uid="{0EAF0E9A-9615-4B4E-8E07-5294E96A09EC}"/>
    <cellStyle name="Normal 2 5 7" xfId="4752" xr:uid="{85B310CF-08CF-47E7-BCB0-6B0CBBA9991B}"/>
    <cellStyle name="Normal 2 5 8" xfId="4722" xr:uid="{0C279825-CBE5-4300-A03A-4CE038F8C788}"/>
    <cellStyle name="Normal 2 6" xfId="288" xr:uid="{D53B552F-FA0F-4075-ADBA-06580D667D3F}"/>
    <cellStyle name="Normal 2 6 2" xfId="289" xr:uid="{7888C6DA-E326-423B-AAB0-A98738EB49E8}"/>
    <cellStyle name="Normal 2 6 3" xfId="455" xr:uid="{62AAA1EA-733A-4B52-B06C-E10A7733071B}"/>
    <cellStyle name="Normal 2 6 3 2" xfId="41939" xr:uid="{32D64179-8870-44B2-A737-B90963C07A14}"/>
    <cellStyle name="Normal 2 6 4" xfId="4664" xr:uid="{4423C319-D425-4812-B407-67135D401C16}"/>
    <cellStyle name="Normal 2 6 5" xfId="4615" xr:uid="{E972E62E-7840-4F03-809B-617CC1DD6659}"/>
    <cellStyle name="Normal 2 6 5 2" xfId="4713" xr:uid="{A948CC88-C234-4E4B-9CD7-7B1611373E1D}"/>
    <cellStyle name="Normal 2 6 6" xfId="4601" xr:uid="{F7B21321-3700-4D61-8535-24FFF2F4523E}"/>
    <cellStyle name="Normal 2 6 7" xfId="5325" xr:uid="{353721E4-6B6F-48AF-94B0-5DB933DE8F36}"/>
    <cellStyle name="Normal 2 6 8" xfId="5334" xr:uid="{F32319E9-2D7D-4425-87A6-1A5CEEDEA3E7}"/>
    <cellStyle name="Normal 2 7" xfId="290" xr:uid="{4552D648-5BB2-4EFC-B2B3-F3ACD40439FC}"/>
    <cellStyle name="Normal 2 7 2" xfId="4459" xr:uid="{39883E9C-51DC-4A12-9538-83C9B0212D9B}"/>
    <cellStyle name="Normal 2 7 3" xfId="4665" xr:uid="{99C04B7D-B552-46BD-9445-D603ECE9B0E6}"/>
    <cellStyle name="Normal 2 7 4" xfId="5306" xr:uid="{C1F17A6F-5BE1-4FF9-ACBA-D4A7BFF27BCB}"/>
    <cellStyle name="Normal 2 8" xfId="4511" xr:uid="{098B1E05-7DC6-4B75-AF7D-D895C00D389E}"/>
    <cellStyle name="Normal 2 9" xfId="4656" xr:uid="{C3B7D471-B6BB-4B9E-A40A-78EC5F1D92E3}"/>
    <cellStyle name="Normal 2 9 2" xfId="41372" xr:uid="{A4361304-151D-4B81-B20D-7329F4EADC61}"/>
    <cellStyle name="Normal 2 9 3" xfId="5968" xr:uid="{EE230F7D-E8B3-4BA6-AE4E-52E0BD103CA0}"/>
    <cellStyle name="Normal 2 9 4" xfId="5376" xr:uid="{F23F1E46-1052-4EC8-A8CD-B3F879DC1196}"/>
    <cellStyle name="Normal 20" xfId="437" xr:uid="{573227FF-242A-4CF6-BE28-8FD02F3BA058}"/>
    <cellStyle name="Normal 20 2" xfId="438" xr:uid="{F87320EE-3F57-423E-A92A-A41EBAB68CB3}"/>
    <cellStyle name="Normal 20 2 2" xfId="439" xr:uid="{A21AAB56-F6E6-4615-8F2C-79F77B6C4189}"/>
    <cellStyle name="Normal 20 2 2 2" xfId="4428" xr:uid="{14A9AA43-2C59-4343-86CE-E25D91F660AD}"/>
    <cellStyle name="Normal 20 2 2 3" xfId="4420" xr:uid="{34A07282-2203-4659-B12C-DDFB0E3FB40E}"/>
    <cellStyle name="Normal 20 2 2 4" xfId="4585" xr:uid="{D7E1B168-4E9C-4EDE-B13E-BCB5B886E735}"/>
    <cellStyle name="Normal 20 2 2 5" xfId="4747" xr:uid="{4F718C1B-0EA0-4426-856D-F6E278A47EAB}"/>
    <cellStyle name="Normal 20 2 3" xfId="4423" xr:uid="{CEA125A1-EB71-4351-9F01-D9776231F7E4}"/>
    <cellStyle name="Normal 20 2 4" xfId="4419" xr:uid="{10A45349-7285-4D20-AA3D-47140A4F3119}"/>
    <cellStyle name="Normal 20 2 5" xfId="4584" xr:uid="{09FE096D-78F2-4C21-95C1-742465779989}"/>
    <cellStyle name="Normal 20 2 6" xfId="4746" xr:uid="{701109AB-3B10-4D13-8835-EFE73ABC53FD}"/>
    <cellStyle name="Normal 20 3" xfId="1170" xr:uid="{A5DDD0B0-4998-4265-BEF8-2DC5A4817FCC}"/>
    <cellStyle name="Normal 20 3 2" xfId="4460" xr:uid="{DE24F290-6742-4BD9-B311-5912364EEAEE}"/>
    <cellStyle name="Normal 20 4" xfId="4355" xr:uid="{1DEFC67F-E54F-499A-B28C-1EC18BE6365A}"/>
    <cellStyle name="Normal 20 4 2" xfId="4558" xr:uid="{1B7269BC-2369-4935-B42A-08C746B9D7FE}"/>
    <cellStyle name="Normal 20 4 3" xfId="4739" xr:uid="{A90F1E69-6BB7-42C0-94A3-FD4237588E6C}"/>
    <cellStyle name="Normal 20 4 4" xfId="4714" xr:uid="{E680B74E-66AA-4675-B67B-850A5670549D}"/>
    <cellStyle name="Normal 20 5" xfId="4436" xr:uid="{91731536-9409-4C92-A23C-D6BFE214A7AD}"/>
    <cellStyle name="Normal 20 5 2" xfId="5331" xr:uid="{BD4DA3CC-DB97-4A87-89A7-B0EE0F9D6710}"/>
    <cellStyle name="Normal 20 6" xfId="4590" xr:uid="{E0151C98-5745-4B5B-AA7F-36F9244D7DC3}"/>
    <cellStyle name="Normal 20 7" xfId="4699" xr:uid="{FDD0ABC7-8700-43A4-BD0C-672C069467F7}"/>
    <cellStyle name="Normal 20 8" xfId="4720" xr:uid="{0CEC1892-44CE-461A-82FB-C461A63562AF}"/>
    <cellStyle name="Normal 20 9" xfId="4719" xr:uid="{2CA9AF50-C51E-4288-AC77-069562364705}"/>
    <cellStyle name="Normal 21" xfId="440" xr:uid="{C1CD084D-6125-479E-AF6D-B2C407EDF00D}"/>
    <cellStyle name="Normal 21 2" xfId="441" xr:uid="{8A03CEE4-A315-47F6-BFBB-C1CD04AB43D0}"/>
    <cellStyle name="Normal 21 2 2" xfId="442" xr:uid="{A2E21A68-61DB-4126-84FC-8ADC06B12034}"/>
    <cellStyle name="Normal 21 3" xfId="4356" xr:uid="{82A80160-D36F-46C8-9C20-0770A66FB327}"/>
    <cellStyle name="Normal 21 3 2" xfId="4462" xr:uid="{F8C88AA8-0FFD-4410-B0D3-36BBE7314589}"/>
    <cellStyle name="Normal 21 3 3" xfId="4461" xr:uid="{FA22E9A3-093C-4C25-A5F5-F8478F123C10}"/>
    <cellStyle name="Normal 21 3 4" xfId="41332" xr:uid="{6B988780-80C9-4E8A-A8EA-D7D66D420CF0}"/>
    <cellStyle name="Normal 21 3 5" xfId="5954" xr:uid="{76A51638-5434-4AD1-B385-96DD679CCE4F}"/>
    <cellStyle name="Normal 21 3 6" xfId="5362" xr:uid="{627E36D7-6173-41A2-8287-3FAE612C6664}"/>
    <cellStyle name="Normal 21 4" xfId="4573" xr:uid="{B0B39579-D5DB-4ABD-BB8B-AF54CD18D551}"/>
    <cellStyle name="Normal 21 4 2" xfId="41357" xr:uid="{A17B348B-D33E-414D-BC2B-16C9B4BCCD38}"/>
    <cellStyle name="Normal 21 4 3" xfId="5962" xr:uid="{EBB397BA-7697-406C-9DC3-FC225E90DD24}"/>
    <cellStyle name="Normal 21 4 4" xfId="5370" xr:uid="{48CFFF82-AEC1-4C20-AF9A-51329534C17B}"/>
    <cellStyle name="Normal 21 5" xfId="4740" xr:uid="{3666FF94-785D-4546-8E4F-56495458E224}"/>
    <cellStyle name="Normal 21 5 2" xfId="41385" xr:uid="{9F912A5B-C2BD-4863-A5C2-1560E280455D}"/>
    <cellStyle name="Normal 21 5 3" xfId="5976" xr:uid="{3F61F043-3098-44A9-895F-F7313B79B2E2}"/>
    <cellStyle name="Normal 21 5 4" xfId="5384" xr:uid="{AC843C16-EEE7-48C8-8342-902FF4EFC2DA}"/>
    <cellStyle name="Normal 22" xfId="443" xr:uid="{A0EA3650-FB74-41A2-BD44-E3481C80372F}"/>
    <cellStyle name="Normal 22 10" xfId="7273" xr:uid="{8C56E362-39BB-421C-A786-CE50F0D838C1}"/>
    <cellStyle name="Normal 22 10 2" xfId="8986" xr:uid="{F797D923-AD62-4118-BD20-98AED1011EEF}"/>
    <cellStyle name="Normal 22 10 2 2" xfId="12408" xr:uid="{0752E692-6767-4C21-86E5-5227C1095897}"/>
    <cellStyle name="Normal 22 10 2 2 2" xfId="26098" xr:uid="{CC6F7BF8-C80B-4763-AE84-599F0EB3EB80}"/>
    <cellStyle name="Normal 22 10 2 2 2 2" xfId="39790" xr:uid="{A30D8C87-58DE-48D2-A788-8514E3BA8594}"/>
    <cellStyle name="Normal 22 10 2 2 2 3" xfId="54674" xr:uid="{D2E9053E-8EBD-436C-842A-160A0C84F704}"/>
    <cellStyle name="Normal 22 10 2 2 3" xfId="19254" xr:uid="{AB91EF93-F159-4EB4-91CC-60B5870A8F2C}"/>
    <cellStyle name="Normal 22 10 2 2 4" xfId="32944" xr:uid="{AC0E6FA5-6BC2-4734-888B-4A4AF92A0AE7}"/>
    <cellStyle name="Normal 22 10 2 2 5" xfId="47828" xr:uid="{9E0ADD85-FFE9-4F5F-B8BD-D797E4B4AAC6}"/>
    <cellStyle name="Normal 22 10 2 3" xfId="22676" xr:uid="{AE12F667-4BB9-4122-8345-FEE9A80E2083}"/>
    <cellStyle name="Normal 22 10 2 3 2" xfId="36368" xr:uid="{968847D5-2938-459E-A62D-E83000F81AB4}"/>
    <cellStyle name="Normal 22 10 2 3 3" xfId="51252" xr:uid="{21E2E0C5-9166-48BD-9B35-D8CA47F074E9}"/>
    <cellStyle name="Normal 22 10 2 4" xfId="15832" xr:uid="{6CA62026-9CB4-4163-A296-2958391065B3}"/>
    <cellStyle name="Normal 22 10 2 5" xfId="29522" xr:uid="{C8D5D1A2-2B2E-4D60-8197-174A01A46DA4}"/>
    <cellStyle name="Normal 22 10 2 6" xfId="44406" xr:uid="{13840593-0F21-4CD8-8D53-014588D6AAD8}"/>
    <cellStyle name="Normal 22 10 3" xfId="10696" xr:uid="{0B308155-7BE2-4D89-9424-86F57D46E67D}"/>
    <cellStyle name="Normal 22 10 3 2" xfId="24386" xr:uid="{AD28A1B1-6E69-43BE-9B7E-B58E518C9896}"/>
    <cellStyle name="Normal 22 10 3 2 2" xfId="38078" xr:uid="{1A3A9BC9-9778-4D37-B748-0CF5C62286CB}"/>
    <cellStyle name="Normal 22 10 3 2 3" xfId="52962" xr:uid="{FEF8A5AC-0BDC-4CAB-9FB3-AB9AC7E20597}"/>
    <cellStyle name="Normal 22 10 3 3" xfId="17542" xr:uid="{51892907-0459-446E-8112-92864E7253F8}"/>
    <cellStyle name="Normal 22 10 3 4" xfId="31232" xr:uid="{22272AA9-D862-4704-AC45-81C101A273B0}"/>
    <cellStyle name="Normal 22 10 3 5" xfId="46116" xr:uid="{7746A133-4B25-4D1C-96F7-C7C7AB7903A3}"/>
    <cellStyle name="Normal 22 10 4" xfId="20964" xr:uid="{EE3CFACF-688C-4B2A-9442-1F82783DDDFE}"/>
    <cellStyle name="Normal 22 10 4 2" xfId="34656" xr:uid="{14ECB381-AFA1-4151-8A9B-B959903A5409}"/>
    <cellStyle name="Normal 22 10 4 3" xfId="49540" xr:uid="{957AFB61-C07A-43D8-8F55-5D7FF74A2CB1}"/>
    <cellStyle name="Normal 22 10 5" xfId="14120" xr:uid="{65DE0DBC-AD2D-4D1B-B2E4-1CB28256554A}"/>
    <cellStyle name="Normal 22 10 6" xfId="27810" xr:uid="{5498585B-CC6D-4F09-B557-27A7372F20A4}"/>
    <cellStyle name="Normal 22 10 7" xfId="42694" xr:uid="{AF515D92-1D74-4D7A-979A-AF77D6FCBBBB}"/>
    <cellStyle name="Normal 22 11" xfId="8985" xr:uid="{66632E0B-CEDA-4A95-813B-2F96566DB1A4}"/>
    <cellStyle name="Normal 22 11 2" xfId="12407" xr:uid="{FB410C26-B1FC-41BE-8243-25F19B2F1DBB}"/>
    <cellStyle name="Normal 22 11 2 2" xfId="26097" xr:uid="{0DAC74FB-4BD9-41AA-AEE4-85CD9FB01FCA}"/>
    <cellStyle name="Normal 22 11 2 2 2" xfId="39789" xr:uid="{107CBC6B-05C8-40BA-9BE5-9380B4E5411A}"/>
    <cellStyle name="Normal 22 11 2 2 3" xfId="54673" xr:uid="{83DF59CE-FAAD-40C1-A611-19AD35600C4F}"/>
    <cellStyle name="Normal 22 11 2 3" xfId="19253" xr:uid="{0B7068BB-D672-41D9-8AEC-8270BA2F85CD}"/>
    <cellStyle name="Normal 22 11 2 4" xfId="32943" xr:uid="{2A5A5AA1-2B49-43BE-968E-7D0AE34C27E8}"/>
    <cellStyle name="Normal 22 11 2 5" xfId="47827" xr:uid="{654406EF-40DC-4A0E-A581-09D46EE053C4}"/>
    <cellStyle name="Normal 22 11 3" xfId="22675" xr:uid="{5E4370BB-D3A6-4703-AEE6-801C5E191FAC}"/>
    <cellStyle name="Normal 22 11 3 2" xfId="36367" xr:uid="{87392B5B-5ABB-49A6-B729-853356E2D9FF}"/>
    <cellStyle name="Normal 22 11 3 3" xfId="51251" xr:uid="{44B66102-B858-4E40-AB7E-3D5DE13BA56F}"/>
    <cellStyle name="Normal 22 11 4" xfId="15831" xr:uid="{4C91678B-0504-469E-A737-FB07B3327A13}"/>
    <cellStyle name="Normal 22 11 5" xfId="29521" xr:uid="{C56B76C6-B195-4F6D-8FA3-1AFBE5C0FA84}"/>
    <cellStyle name="Normal 22 11 6" xfId="44405" xr:uid="{ED9CAD6E-6A7D-4700-8C90-6C91E3F17E78}"/>
    <cellStyle name="Normal 22 12" xfId="10695" xr:uid="{DBF80395-5672-478A-BF99-101EFC49A13D}"/>
    <cellStyle name="Normal 22 12 2" xfId="24385" xr:uid="{F03FAEE5-CC6F-4E70-BDF4-60F01CE8B2A1}"/>
    <cellStyle name="Normal 22 12 2 2" xfId="38077" xr:uid="{69A37BFC-F8AC-42B2-ABA9-DBB0252B4852}"/>
    <cellStyle name="Normal 22 12 2 3" xfId="52961" xr:uid="{6A040EDA-4CBD-446E-9D02-FBF0E76C1CA7}"/>
    <cellStyle name="Normal 22 12 3" xfId="17541" xr:uid="{BB4307CF-C807-490E-951F-709C29D9660C}"/>
    <cellStyle name="Normal 22 12 4" xfId="31231" xr:uid="{F5874E28-0615-40EB-9238-BFF8621E1E8C}"/>
    <cellStyle name="Normal 22 12 5" xfId="46115" xr:uid="{E949D250-CDCB-4072-BD71-16B8BA3E033F}"/>
    <cellStyle name="Normal 22 13" xfId="20963" xr:uid="{ED781447-75DB-4CCA-9BA1-402B0557C416}"/>
    <cellStyle name="Normal 22 13 2" xfId="34655" xr:uid="{E6E2F931-8EC9-4395-8D65-A20A540B6074}"/>
    <cellStyle name="Normal 22 13 3" xfId="49539" xr:uid="{BB0F447D-815F-4F46-9AB5-74B5F1467FE4}"/>
    <cellStyle name="Normal 22 14" xfId="14119" xr:uid="{F7857726-6739-4917-97F6-92D0FF96DAE4}"/>
    <cellStyle name="Normal 22 14 2" xfId="40802" xr:uid="{D6F56169-F21E-4434-86C3-51C6F15BBF61}"/>
    <cellStyle name="Normal 22 15" xfId="27809" xr:uid="{CE57898E-6CB3-43C5-AE4F-BB1DDE88D315}"/>
    <cellStyle name="Normal 22 16" xfId="42693" xr:uid="{4C3C4754-6E3A-4599-9CB1-C3F0B5A45D12}"/>
    <cellStyle name="Normal 22 17" xfId="7272" xr:uid="{7BA957E3-7EA3-494A-BE56-5FD19EC4AD1C}"/>
    <cellStyle name="Normal 22 2" xfId="444" xr:uid="{D4934D20-D791-4A75-8B55-F60E39166157}"/>
    <cellStyle name="Normal 22 2 10" xfId="8987" xr:uid="{9AA70ADB-8259-4BAF-A660-AD2A4DC335EF}"/>
    <cellStyle name="Normal 22 2 10 2" xfId="12409" xr:uid="{371133E1-27D5-4E8C-A2E0-D24B7AE60610}"/>
    <cellStyle name="Normal 22 2 10 2 2" xfId="26099" xr:uid="{6BA2BB50-B3B5-49EC-AF36-0D4991497807}"/>
    <cellStyle name="Normal 22 2 10 2 2 2" xfId="39791" xr:uid="{930AEE9C-BE5B-4EEA-B6D8-7643333D51A8}"/>
    <cellStyle name="Normal 22 2 10 2 2 3" xfId="54675" xr:uid="{A656CC6C-A412-4847-B9B7-1C533FD787CA}"/>
    <cellStyle name="Normal 22 2 10 2 3" xfId="19255" xr:uid="{C4F703AB-FDD4-461D-8A72-A8BD79F3DC38}"/>
    <cellStyle name="Normal 22 2 10 2 4" xfId="32945" xr:uid="{75F30044-C7AD-4128-8A22-90CE268A66EF}"/>
    <cellStyle name="Normal 22 2 10 2 5" xfId="47829" xr:uid="{49A3E9B0-B608-449C-A462-C42254196D22}"/>
    <cellStyle name="Normal 22 2 10 3" xfId="22677" xr:uid="{A508B34A-AF53-4B7B-9DAE-A92A89EA31FA}"/>
    <cellStyle name="Normal 22 2 10 3 2" xfId="36369" xr:uid="{5140A4A0-7C7E-4F9A-9714-A72FEDE80F17}"/>
    <cellStyle name="Normal 22 2 10 3 3" xfId="51253" xr:uid="{68338DAD-7D43-4074-A2CE-489D0ABEB701}"/>
    <cellStyle name="Normal 22 2 10 4" xfId="15833" xr:uid="{DF6049F5-1C7A-4773-A6EF-4105AC0F3E5B}"/>
    <cellStyle name="Normal 22 2 10 5" xfId="29523" xr:uid="{802C49C5-EFCC-402F-B571-476D65F2E7F1}"/>
    <cellStyle name="Normal 22 2 10 6" xfId="44407" xr:uid="{25D01B2B-5411-49A2-AA9C-AB667CD66471}"/>
    <cellStyle name="Normal 22 2 11" xfId="10697" xr:uid="{00E9FFF9-9F06-4521-B660-379DA3A123AA}"/>
    <cellStyle name="Normal 22 2 11 2" xfId="24387" xr:uid="{8CC076F1-CE55-484B-AE54-BE6004232D58}"/>
    <cellStyle name="Normal 22 2 11 2 2" xfId="38079" xr:uid="{353C3EDB-2C4A-4DFF-BFB8-BA3465429B21}"/>
    <cellStyle name="Normal 22 2 11 2 3" xfId="52963" xr:uid="{31485C74-E4F5-4CC9-8535-E1ECA3C7E4C3}"/>
    <cellStyle name="Normal 22 2 11 3" xfId="17543" xr:uid="{5DA825E9-5452-452E-80B8-CBEA30F33371}"/>
    <cellStyle name="Normal 22 2 11 4" xfId="31233" xr:uid="{2F739EE5-6F43-46F8-94ED-2DA606B1EE15}"/>
    <cellStyle name="Normal 22 2 11 5" xfId="46117" xr:uid="{2B34ACCF-2E3B-4B5E-AF43-C02404C9C7AD}"/>
    <cellStyle name="Normal 22 2 12" xfId="20965" xr:uid="{61255532-807C-40A3-8417-35E8F923BFD2}"/>
    <cellStyle name="Normal 22 2 12 2" xfId="34657" xr:uid="{027A4759-871A-4C2B-B980-ABA36943D41A}"/>
    <cellStyle name="Normal 22 2 12 3" xfId="49541" xr:uid="{CE622959-89D8-4CDA-8065-A27811781E6C}"/>
    <cellStyle name="Normal 22 2 13" xfId="14121" xr:uid="{C7B83011-4455-4E9A-9C77-406BF7B9CBAE}"/>
    <cellStyle name="Normal 22 2 13 2" xfId="40803" xr:uid="{DBE3F1CD-5472-41E0-A12C-2E03507FCE93}"/>
    <cellStyle name="Normal 22 2 14" xfId="27811" xr:uid="{8273543D-D8F9-4416-A4FF-7987124CC661}"/>
    <cellStyle name="Normal 22 2 15" xfId="42695" xr:uid="{467A8180-68C0-436F-B6B7-7F9EE8AF9EA7}"/>
    <cellStyle name="Normal 22 2 16" xfId="7274" xr:uid="{48A736B9-416B-4FA5-A9CA-FAD90E6727B8}"/>
    <cellStyle name="Normal 22 2 2" xfId="7275" xr:uid="{59632429-02E0-4867-8E7C-84544F6D0236}"/>
    <cellStyle name="Normal 22 2 2 10" xfId="20966" xr:uid="{C7416874-534B-4053-869C-2AB5002E0C4F}"/>
    <cellStyle name="Normal 22 2 2 10 2" xfId="34658" xr:uid="{87D07794-4254-497D-A144-8ACD8DB41740}"/>
    <cellStyle name="Normal 22 2 2 10 3" xfId="49542" xr:uid="{A9DDB489-98A9-4033-921A-357B926DD278}"/>
    <cellStyle name="Normal 22 2 2 11" xfId="14122" xr:uid="{C24A6569-6F03-4750-917F-E892BE6AD439}"/>
    <cellStyle name="Normal 22 2 2 12" xfId="27812" xr:uid="{6678C83E-BA2D-454F-BE11-C7F8D7EBDC3B}"/>
    <cellStyle name="Normal 22 2 2 13" xfId="42696" xr:uid="{6222FCE8-D07C-402D-94FC-9504329553B9}"/>
    <cellStyle name="Normal 22 2 2 2" xfId="7276" xr:uid="{FD5A18C4-82DA-4AAF-9BE2-072AFBCEFB8F}"/>
    <cellStyle name="Normal 22 2 2 2 10" xfId="14123" xr:uid="{E84483DA-0600-4867-ACCA-A68D8825F6C2}"/>
    <cellStyle name="Normal 22 2 2 2 11" xfId="27813" xr:uid="{62AD3457-49C5-4C1B-8F41-8DEF3C5972D7}"/>
    <cellStyle name="Normal 22 2 2 2 12" xfId="42697" xr:uid="{EFE5C572-9944-4F99-86BA-51E2946F1325}"/>
    <cellStyle name="Normal 22 2 2 2 2" xfId="7277" xr:uid="{06E30D96-F0BE-4F5D-9C9D-7FF98B8713A9}"/>
    <cellStyle name="Normal 22 2 2 2 2 10" xfId="42698" xr:uid="{B194F7EA-68DC-40F8-8A4B-4B56178B45E9}"/>
    <cellStyle name="Normal 22 2 2 2 2 2" xfId="7278" xr:uid="{4BE91BB3-6DDB-49EA-8076-5E3CEFFAD536}"/>
    <cellStyle name="Normal 22 2 2 2 2 2 2" xfId="7279" xr:uid="{800D35B8-84D1-4C03-871F-0B22441500F5}"/>
    <cellStyle name="Normal 22 2 2 2 2 2 2 2" xfId="8992" xr:uid="{68CEA4DC-9A0E-4609-9F26-3918803FB189}"/>
    <cellStyle name="Normal 22 2 2 2 2 2 2 2 2" xfId="12414" xr:uid="{2D2E7EFB-F1AB-49D2-9390-A4666E530D2B}"/>
    <cellStyle name="Normal 22 2 2 2 2 2 2 2 2 2" xfId="26104" xr:uid="{5D3764D5-FDAF-4A52-91F7-2956C9372EC9}"/>
    <cellStyle name="Normal 22 2 2 2 2 2 2 2 2 2 2" xfId="39796" xr:uid="{DC034FC1-F64E-4B2D-A59A-5847126DDB93}"/>
    <cellStyle name="Normal 22 2 2 2 2 2 2 2 2 2 3" xfId="54680" xr:uid="{3719B328-69AB-4FE7-B61C-DD9FC8E7D4F3}"/>
    <cellStyle name="Normal 22 2 2 2 2 2 2 2 2 3" xfId="19260" xr:uid="{E016532A-0403-43AF-8300-84DB1B696806}"/>
    <cellStyle name="Normal 22 2 2 2 2 2 2 2 2 4" xfId="32950" xr:uid="{1E6C2DC7-CF66-46F4-BFE8-C88BA4127742}"/>
    <cellStyle name="Normal 22 2 2 2 2 2 2 2 2 5" xfId="47834" xr:uid="{FB3B439E-363C-44CC-9C76-8EE16EAE9621}"/>
    <cellStyle name="Normal 22 2 2 2 2 2 2 2 3" xfId="22682" xr:uid="{2D156A91-3218-466D-8740-AA834DE84D73}"/>
    <cellStyle name="Normal 22 2 2 2 2 2 2 2 3 2" xfId="36374" xr:uid="{10A94FF0-8A7C-4CAE-9565-E376E69B7C01}"/>
    <cellStyle name="Normal 22 2 2 2 2 2 2 2 3 3" xfId="51258" xr:uid="{FA5D1DBA-81AC-4660-8712-B6B940E42BE9}"/>
    <cellStyle name="Normal 22 2 2 2 2 2 2 2 4" xfId="15838" xr:uid="{7D3F5FA6-EB8E-4CC6-84F2-5BBE00B23DA6}"/>
    <cellStyle name="Normal 22 2 2 2 2 2 2 2 5" xfId="29528" xr:uid="{4F2C7DD0-C5A0-4C37-B2A4-76C1FA3A8A97}"/>
    <cellStyle name="Normal 22 2 2 2 2 2 2 2 6" xfId="44412" xr:uid="{EFE2961A-6F3B-4B1D-BDFD-D153B665AF3E}"/>
    <cellStyle name="Normal 22 2 2 2 2 2 2 3" xfId="10702" xr:uid="{F8E6F7E0-A343-4CD0-815D-4706C4D68D06}"/>
    <cellStyle name="Normal 22 2 2 2 2 2 2 3 2" xfId="24392" xr:uid="{DA4E917D-B8E9-4FFD-8996-A0C4E7A124B2}"/>
    <cellStyle name="Normal 22 2 2 2 2 2 2 3 2 2" xfId="38084" xr:uid="{DFDC3703-0C5D-47F5-AD33-A58C3C4F70AE}"/>
    <cellStyle name="Normal 22 2 2 2 2 2 2 3 2 3" xfId="52968" xr:uid="{5A33F2C4-AE0A-40B7-8FDE-E09803C05FDC}"/>
    <cellStyle name="Normal 22 2 2 2 2 2 2 3 3" xfId="17548" xr:uid="{F068A3B0-FAF7-40EF-B933-70D9A577D28D}"/>
    <cellStyle name="Normal 22 2 2 2 2 2 2 3 4" xfId="31238" xr:uid="{3E4B4BD3-1D6E-4967-9BD3-CD7B4BAD6847}"/>
    <cellStyle name="Normal 22 2 2 2 2 2 2 3 5" xfId="46122" xr:uid="{A821B265-E5F6-49BD-A226-3CAA495F32CC}"/>
    <cellStyle name="Normal 22 2 2 2 2 2 2 4" xfId="20970" xr:uid="{2AAB973F-E5F6-45D4-A0F0-39EB714DA791}"/>
    <cellStyle name="Normal 22 2 2 2 2 2 2 4 2" xfId="34662" xr:uid="{EF74E692-6034-4461-A46C-DECB97909C90}"/>
    <cellStyle name="Normal 22 2 2 2 2 2 2 4 3" xfId="49546" xr:uid="{1592E6FB-F4BC-48A0-9599-5189FC65387B}"/>
    <cellStyle name="Normal 22 2 2 2 2 2 2 5" xfId="14126" xr:uid="{9869CC16-EB24-4CE2-82B5-3064453DE42A}"/>
    <cellStyle name="Normal 22 2 2 2 2 2 2 6" xfId="27816" xr:uid="{3251521A-DE2C-4FA3-9D16-54CE5867B847}"/>
    <cellStyle name="Normal 22 2 2 2 2 2 2 7" xfId="42700" xr:uid="{A754188A-81BE-436B-AE98-FFC63DD34F66}"/>
    <cellStyle name="Normal 22 2 2 2 2 2 3" xfId="8991" xr:uid="{8DC47FBD-482B-41D1-815A-22931900B586}"/>
    <cellStyle name="Normal 22 2 2 2 2 2 3 2" xfId="12413" xr:uid="{77615A05-A0F9-4052-AC6C-A4DF294C9A11}"/>
    <cellStyle name="Normal 22 2 2 2 2 2 3 2 2" xfId="26103" xr:uid="{135D6F3A-4BC8-47B8-96A8-35FA05FB6093}"/>
    <cellStyle name="Normal 22 2 2 2 2 2 3 2 2 2" xfId="39795" xr:uid="{084991F4-92ED-49F6-B967-8C9DED69006D}"/>
    <cellStyle name="Normal 22 2 2 2 2 2 3 2 2 3" xfId="54679" xr:uid="{645BEB43-927A-4B99-A6E8-C9754999B53C}"/>
    <cellStyle name="Normal 22 2 2 2 2 2 3 2 3" xfId="19259" xr:uid="{492C4C84-2A3A-4C2C-9BC2-9A600B20D19B}"/>
    <cellStyle name="Normal 22 2 2 2 2 2 3 2 4" xfId="32949" xr:uid="{03A0E063-2E94-4084-BE37-65F14108B1E1}"/>
    <cellStyle name="Normal 22 2 2 2 2 2 3 2 5" xfId="47833" xr:uid="{86FC54BD-51C2-4ABE-B341-C2B513DB6248}"/>
    <cellStyle name="Normal 22 2 2 2 2 2 3 3" xfId="22681" xr:uid="{DE4F0CDF-984B-4A12-9546-26B3CE6BE4A2}"/>
    <cellStyle name="Normal 22 2 2 2 2 2 3 3 2" xfId="36373" xr:uid="{E3124589-1B9E-4298-9529-285A00E0BC2A}"/>
    <cellStyle name="Normal 22 2 2 2 2 2 3 3 3" xfId="51257" xr:uid="{6063D025-7278-4ACC-B465-2C6647366093}"/>
    <cellStyle name="Normal 22 2 2 2 2 2 3 4" xfId="15837" xr:uid="{1F6C835A-378E-4DFD-AC0B-D61F8428B6B7}"/>
    <cellStyle name="Normal 22 2 2 2 2 2 3 5" xfId="29527" xr:uid="{0F11573A-1265-4C3E-A86A-BDC32F9B6AC0}"/>
    <cellStyle name="Normal 22 2 2 2 2 2 3 6" xfId="44411" xr:uid="{477BEBB2-F0B5-4539-9CBC-AC3ECB6303FB}"/>
    <cellStyle name="Normal 22 2 2 2 2 2 4" xfId="10701" xr:uid="{BC46E8A5-7CE7-4F4D-AC1E-A28623BB9F81}"/>
    <cellStyle name="Normal 22 2 2 2 2 2 4 2" xfId="24391" xr:uid="{AEE8A23D-B4F8-44E7-B1EC-12423F924F87}"/>
    <cellStyle name="Normal 22 2 2 2 2 2 4 2 2" xfId="38083" xr:uid="{DB653575-E26C-4E29-AE8A-A25FBCA87E6B}"/>
    <cellStyle name="Normal 22 2 2 2 2 2 4 2 3" xfId="52967" xr:uid="{2D57022D-C0DE-48C6-82B6-65B28C0E84AC}"/>
    <cellStyle name="Normal 22 2 2 2 2 2 4 3" xfId="17547" xr:uid="{0B1E57B6-FE4D-4887-951B-459BFC161D9F}"/>
    <cellStyle name="Normal 22 2 2 2 2 2 4 4" xfId="31237" xr:uid="{F4304B3A-DAF1-4C8E-9F74-3947B9B82E86}"/>
    <cellStyle name="Normal 22 2 2 2 2 2 4 5" xfId="46121" xr:uid="{7BC09DC9-6277-4451-A46D-34A54D0CB6ED}"/>
    <cellStyle name="Normal 22 2 2 2 2 2 5" xfId="20969" xr:uid="{2C36715A-75C1-485A-A0D8-397ADCF77D4F}"/>
    <cellStyle name="Normal 22 2 2 2 2 2 5 2" xfId="34661" xr:uid="{9C5C9055-3D9A-4579-A666-0272ED8EAE2E}"/>
    <cellStyle name="Normal 22 2 2 2 2 2 5 3" xfId="49545" xr:uid="{258DC670-A43A-4C48-8581-B50381A8C95C}"/>
    <cellStyle name="Normal 22 2 2 2 2 2 6" xfId="14125" xr:uid="{1D920E12-B0D1-45A2-BFE9-3641B4AE8023}"/>
    <cellStyle name="Normal 22 2 2 2 2 2 7" xfId="27815" xr:uid="{6A8E178F-7248-4D5B-BF3C-79F3EFF722CF}"/>
    <cellStyle name="Normal 22 2 2 2 2 2 8" xfId="42699" xr:uid="{5D1E16D9-D4A5-4AF1-89F1-8A1AC90F2AE8}"/>
    <cellStyle name="Normal 22 2 2 2 2 3" xfId="7280" xr:uid="{2ED0BA6F-7E8E-4EA1-84E3-C8242FAB5189}"/>
    <cellStyle name="Normal 22 2 2 2 2 3 2" xfId="8993" xr:uid="{1D9048AD-90C2-4D60-945B-96C1A6351B3C}"/>
    <cellStyle name="Normal 22 2 2 2 2 3 2 2" xfId="12415" xr:uid="{2EEEE28B-5588-4BE5-944C-062D77C535B2}"/>
    <cellStyle name="Normal 22 2 2 2 2 3 2 2 2" xfId="26105" xr:uid="{EB041FC0-994E-474B-B5A4-0EAD17A5C117}"/>
    <cellStyle name="Normal 22 2 2 2 2 3 2 2 2 2" xfId="39797" xr:uid="{AC0857CA-974B-41AF-921B-17FF47A3DA07}"/>
    <cellStyle name="Normal 22 2 2 2 2 3 2 2 2 3" xfId="54681" xr:uid="{C14A3ECB-CFFC-49F6-B82F-9BFB002A5626}"/>
    <cellStyle name="Normal 22 2 2 2 2 3 2 2 3" xfId="19261" xr:uid="{3E521299-1C8D-4D32-91E7-45A66754BFDD}"/>
    <cellStyle name="Normal 22 2 2 2 2 3 2 2 4" xfId="32951" xr:uid="{82E5DE58-E77D-497D-891A-3119473A1D2D}"/>
    <cellStyle name="Normal 22 2 2 2 2 3 2 2 5" xfId="47835" xr:uid="{04225F30-533E-490B-B602-BDF6E151B493}"/>
    <cellStyle name="Normal 22 2 2 2 2 3 2 3" xfId="22683" xr:uid="{073CA93A-2C53-4F92-B38E-FE9FBAA3F862}"/>
    <cellStyle name="Normal 22 2 2 2 2 3 2 3 2" xfId="36375" xr:uid="{27F986D9-F32D-43CC-BFAB-8DCAF221898B}"/>
    <cellStyle name="Normal 22 2 2 2 2 3 2 3 3" xfId="51259" xr:uid="{E384BA96-39D4-4701-AD27-4F0EC68A5639}"/>
    <cellStyle name="Normal 22 2 2 2 2 3 2 4" xfId="15839" xr:uid="{4B39127A-BE6E-4F40-B1EE-D7E31056FC77}"/>
    <cellStyle name="Normal 22 2 2 2 2 3 2 5" xfId="29529" xr:uid="{8E67829D-1CE5-4859-B6FF-63175F6F4C0A}"/>
    <cellStyle name="Normal 22 2 2 2 2 3 2 6" xfId="44413" xr:uid="{51EC8102-0110-4BE3-94AC-FF7A321647D6}"/>
    <cellStyle name="Normal 22 2 2 2 2 3 3" xfId="10703" xr:uid="{8C939A2B-6498-44DD-B02F-34CC79EF5D52}"/>
    <cellStyle name="Normal 22 2 2 2 2 3 3 2" xfId="24393" xr:uid="{64B06346-D45A-42D6-9A89-6C9113183D9F}"/>
    <cellStyle name="Normal 22 2 2 2 2 3 3 2 2" xfId="38085" xr:uid="{9DB43968-95DB-4A6B-9496-30FD1F3EF2A4}"/>
    <cellStyle name="Normal 22 2 2 2 2 3 3 2 3" xfId="52969" xr:uid="{5473780A-E9F0-4EC1-9DB6-71E785B72B25}"/>
    <cellStyle name="Normal 22 2 2 2 2 3 3 3" xfId="17549" xr:uid="{C6952879-E548-4069-BE9E-18D459A91E43}"/>
    <cellStyle name="Normal 22 2 2 2 2 3 3 4" xfId="31239" xr:uid="{C04B3FDE-CEEE-4212-A566-9BA0C875E58F}"/>
    <cellStyle name="Normal 22 2 2 2 2 3 3 5" xfId="46123" xr:uid="{8117B5A4-B437-40E2-BD18-2AD7F931A001}"/>
    <cellStyle name="Normal 22 2 2 2 2 3 4" xfId="20971" xr:uid="{61D682AF-B854-44C8-A332-7A877B5494D8}"/>
    <cellStyle name="Normal 22 2 2 2 2 3 4 2" xfId="34663" xr:uid="{39C65EB4-AAB0-4DE2-8B6A-957B2B5B3429}"/>
    <cellStyle name="Normal 22 2 2 2 2 3 4 3" xfId="49547" xr:uid="{8D34A749-5991-4D6C-BDD9-1136BA56229F}"/>
    <cellStyle name="Normal 22 2 2 2 2 3 5" xfId="14127" xr:uid="{50D5D93B-8DA7-468B-BBC6-5427B7B4801E}"/>
    <cellStyle name="Normal 22 2 2 2 2 3 6" xfId="27817" xr:uid="{D032013F-2191-4CE3-B4D7-8B7F0D276CEE}"/>
    <cellStyle name="Normal 22 2 2 2 2 3 7" xfId="42701" xr:uid="{4CFEF19E-966D-48A8-AADF-DEF76B5091FF}"/>
    <cellStyle name="Normal 22 2 2 2 2 4" xfId="7281" xr:uid="{0119BC6E-50D8-4CBC-80B1-2430BE6B0550}"/>
    <cellStyle name="Normal 22 2 2 2 2 4 2" xfId="8994" xr:uid="{D9D82EE1-93E3-482C-949C-6B396F74A0A4}"/>
    <cellStyle name="Normal 22 2 2 2 2 4 2 2" xfId="12416" xr:uid="{00157ECA-F0E3-4A8D-BAC4-66CB423DBB53}"/>
    <cellStyle name="Normal 22 2 2 2 2 4 2 2 2" xfId="26106" xr:uid="{35CFDC34-4720-429E-9CE0-FFFFC7064643}"/>
    <cellStyle name="Normal 22 2 2 2 2 4 2 2 2 2" xfId="39798" xr:uid="{85A3E7FA-5267-4D50-8449-F88CD7E6B14B}"/>
    <cellStyle name="Normal 22 2 2 2 2 4 2 2 2 3" xfId="54682" xr:uid="{2528A3EF-B862-4D7E-ADB5-4C2CF407BE2F}"/>
    <cellStyle name="Normal 22 2 2 2 2 4 2 2 3" xfId="19262" xr:uid="{7F7B6582-957B-455C-87D5-AED473C95518}"/>
    <cellStyle name="Normal 22 2 2 2 2 4 2 2 4" xfId="32952" xr:uid="{3F9BA593-DB87-45E5-9D71-F9FCEE1D95CC}"/>
    <cellStyle name="Normal 22 2 2 2 2 4 2 2 5" xfId="47836" xr:uid="{4379D086-BAA6-4788-A720-0A0EE6A30B4B}"/>
    <cellStyle name="Normal 22 2 2 2 2 4 2 3" xfId="22684" xr:uid="{06A3A91D-E0B1-46C5-BB55-EC71187695B8}"/>
    <cellStyle name="Normal 22 2 2 2 2 4 2 3 2" xfId="36376" xr:uid="{4DC47646-F46C-4AC4-89E7-34C51F19D7FC}"/>
    <cellStyle name="Normal 22 2 2 2 2 4 2 3 3" xfId="51260" xr:uid="{07CDC6B4-5D8D-47E6-8E8A-BF9F48ED8DA5}"/>
    <cellStyle name="Normal 22 2 2 2 2 4 2 4" xfId="15840" xr:uid="{285FC2F0-5C37-48D3-BE35-BABEDD0A46BE}"/>
    <cellStyle name="Normal 22 2 2 2 2 4 2 5" xfId="29530" xr:uid="{C39D3EDA-E6A9-44E5-85D4-D80C6FCED4A9}"/>
    <cellStyle name="Normal 22 2 2 2 2 4 2 6" xfId="44414" xr:uid="{018B8867-1ADE-47F0-AA15-D10564759C56}"/>
    <cellStyle name="Normal 22 2 2 2 2 4 3" xfId="10704" xr:uid="{C91FAC75-1479-41EB-B4C2-C22592B58D5F}"/>
    <cellStyle name="Normal 22 2 2 2 2 4 3 2" xfId="24394" xr:uid="{D0752C4F-36ED-4921-AAEE-012511566D84}"/>
    <cellStyle name="Normal 22 2 2 2 2 4 3 2 2" xfId="38086" xr:uid="{168D3F36-47D8-43B1-B0B2-77095E1C6F29}"/>
    <cellStyle name="Normal 22 2 2 2 2 4 3 2 3" xfId="52970" xr:uid="{B71BD233-F789-4330-A0D9-D9772907F970}"/>
    <cellStyle name="Normal 22 2 2 2 2 4 3 3" xfId="17550" xr:uid="{5860E646-91CF-483A-930E-A85DF1ACFDF6}"/>
    <cellStyle name="Normal 22 2 2 2 2 4 3 4" xfId="31240" xr:uid="{3BFE5089-AFF0-4251-8755-455694C21AF0}"/>
    <cellStyle name="Normal 22 2 2 2 2 4 3 5" xfId="46124" xr:uid="{0BBC98AB-3A8A-4AB5-B527-058134CD99D3}"/>
    <cellStyle name="Normal 22 2 2 2 2 4 4" xfId="20972" xr:uid="{D7DAA064-D810-4F78-8715-250953250FA5}"/>
    <cellStyle name="Normal 22 2 2 2 2 4 4 2" xfId="34664" xr:uid="{1EA5481C-8E3F-4AA8-83B5-22DA5CD35282}"/>
    <cellStyle name="Normal 22 2 2 2 2 4 4 3" xfId="49548" xr:uid="{E47C34DF-657F-41AD-AB66-D0D9555F4AA7}"/>
    <cellStyle name="Normal 22 2 2 2 2 4 5" xfId="14128" xr:uid="{73D8361F-71D9-430D-85A0-51FFCF8C4D10}"/>
    <cellStyle name="Normal 22 2 2 2 2 4 6" xfId="27818" xr:uid="{6A086E1B-3273-4EE6-BE7D-1D022022C1F3}"/>
    <cellStyle name="Normal 22 2 2 2 2 4 7" xfId="42702" xr:uid="{FE9C4569-2C98-4760-B13B-4F7B7E5E8FB6}"/>
    <cellStyle name="Normal 22 2 2 2 2 5" xfId="8990" xr:uid="{3491EB06-BBCE-43F0-8A55-6AFD002E8232}"/>
    <cellStyle name="Normal 22 2 2 2 2 5 2" xfId="12412" xr:uid="{B832B204-DB49-47E4-902A-3E1F259AACE8}"/>
    <cellStyle name="Normal 22 2 2 2 2 5 2 2" xfId="26102" xr:uid="{28EA9D1E-54DA-4E66-B8AC-325739994729}"/>
    <cellStyle name="Normal 22 2 2 2 2 5 2 2 2" xfId="39794" xr:uid="{1DB40316-DE70-4354-869E-3FAF8E7209A6}"/>
    <cellStyle name="Normal 22 2 2 2 2 5 2 2 3" xfId="54678" xr:uid="{D33B42D6-107F-42A2-A246-5E669B8D1439}"/>
    <cellStyle name="Normal 22 2 2 2 2 5 2 3" xfId="19258" xr:uid="{B7DC812B-40C9-453D-A34A-5C165568C347}"/>
    <cellStyle name="Normal 22 2 2 2 2 5 2 4" xfId="32948" xr:uid="{C189CED3-D1DF-464B-BD7B-8C99133E3569}"/>
    <cellStyle name="Normal 22 2 2 2 2 5 2 5" xfId="47832" xr:uid="{10D9E4B7-1944-44F6-A033-3B805DC1F72E}"/>
    <cellStyle name="Normal 22 2 2 2 2 5 3" xfId="22680" xr:uid="{C130D42F-69A1-425B-A004-A5F5E29CE7F9}"/>
    <cellStyle name="Normal 22 2 2 2 2 5 3 2" xfId="36372" xr:uid="{5B745D47-7D11-4046-9DD9-C94A0FC4D418}"/>
    <cellStyle name="Normal 22 2 2 2 2 5 3 3" xfId="51256" xr:uid="{2A3DDD52-7899-4603-9307-8E1431D7BDFF}"/>
    <cellStyle name="Normal 22 2 2 2 2 5 4" xfId="15836" xr:uid="{DA85DF24-3031-4787-B34F-6D00EE54527C}"/>
    <cellStyle name="Normal 22 2 2 2 2 5 5" xfId="29526" xr:uid="{6413E655-3DA3-49DA-8573-34753EACD5FC}"/>
    <cellStyle name="Normal 22 2 2 2 2 5 6" xfId="44410" xr:uid="{03C727CA-F54A-4829-80DA-454A375D071F}"/>
    <cellStyle name="Normal 22 2 2 2 2 6" xfId="10700" xr:uid="{D139DCEC-85E3-4239-B03C-5F61729E9839}"/>
    <cellStyle name="Normal 22 2 2 2 2 6 2" xfId="24390" xr:uid="{292C0044-ACFC-4282-8F3C-94FC0417EB2E}"/>
    <cellStyle name="Normal 22 2 2 2 2 6 2 2" xfId="38082" xr:uid="{178B4C3C-8389-49D2-97FC-9C40B3544340}"/>
    <cellStyle name="Normal 22 2 2 2 2 6 2 3" xfId="52966" xr:uid="{956C0809-D649-4793-B931-A609BB131E29}"/>
    <cellStyle name="Normal 22 2 2 2 2 6 3" xfId="17546" xr:uid="{95BA299F-49E2-4A1A-A19F-E21C170D68A5}"/>
    <cellStyle name="Normal 22 2 2 2 2 6 4" xfId="31236" xr:uid="{20BDAAB1-5950-4C6F-A9F6-51C0EEA7BEBD}"/>
    <cellStyle name="Normal 22 2 2 2 2 6 5" xfId="46120" xr:uid="{EEAF9A03-303A-48E4-B275-EAF36B79D2E3}"/>
    <cellStyle name="Normal 22 2 2 2 2 7" xfId="20968" xr:uid="{26711FE5-1348-42B5-96C5-E91ABBE5D3A8}"/>
    <cellStyle name="Normal 22 2 2 2 2 7 2" xfId="34660" xr:uid="{B08D1893-1D3D-4F18-AA03-8A41B2B82ECD}"/>
    <cellStyle name="Normal 22 2 2 2 2 7 3" xfId="49544" xr:uid="{B2889155-6311-468A-9F2A-8F53B6372B46}"/>
    <cellStyle name="Normal 22 2 2 2 2 8" xfId="14124" xr:uid="{159C682E-94A2-4BDC-880F-7A4DB3788948}"/>
    <cellStyle name="Normal 22 2 2 2 2 9" xfId="27814" xr:uid="{0CA24C61-FF84-4A0A-B0E5-C8F122FB9E23}"/>
    <cellStyle name="Normal 22 2 2 2 3" xfId="7282" xr:uid="{196123ED-1BDB-45BD-AC51-EC4C4EED5FD3}"/>
    <cellStyle name="Normal 22 2 2 2 3 10" xfId="42703" xr:uid="{E60E436D-37A9-46BD-B27B-0A29145068A8}"/>
    <cellStyle name="Normal 22 2 2 2 3 2" xfId="7283" xr:uid="{61E68145-6756-4C10-B9A8-359083A62A5E}"/>
    <cellStyle name="Normal 22 2 2 2 3 2 2" xfId="7284" xr:uid="{C34AD31A-68C1-4241-AD31-779548A0C041}"/>
    <cellStyle name="Normal 22 2 2 2 3 2 2 2" xfId="8997" xr:uid="{F5EFFA82-FB9A-47CC-B700-630E30384FC1}"/>
    <cellStyle name="Normal 22 2 2 2 3 2 2 2 2" xfId="12419" xr:uid="{644708C1-703C-4C05-9577-4BE2913F508C}"/>
    <cellStyle name="Normal 22 2 2 2 3 2 2 2 2 2" xfId="26109" xr:uid="{EF6F4F3A-10B1-4E07-B765-8E4FDC38D5BF}"/>
    <cellStyle name="Normal 22 2 2 2 3 2 2 2 2 2 2" xfId="39801" xr:uid="{16D405B9-7841-421B-ACDE-1D524A1704D9}"/>
    <cellStyle name="Normal 22 2 2 2 3 2 2 2 2 2 3" xfId="54685" xr:uid="{D2ED48A9-515E-44B0-9907-C611FC41ECCC}"/>
    <cellStyle name="Normal 22 2 2 2 3 2 2 2 2 3" xfId="19265" xr:uid="{AEE74DE2-41F3-401F-96C7-3F0954C7276E}"/>
    <cellStyle name="Normal 22 2 2 2 3 2 2 2 2 4" xfId="32955" xr:uid="{5BB1630D-DB3B-49DA-AC24-3F085EACA5E3}"/>
    <cellStyle name="Normal 22 2 2 2 3 2 2 2 2 5" xfId="47839" xr:uid="{8500EE3A-2C97-438D-9609-AFFAD4DEA6EE}"/>
    <cellStyle name="Normal 22 2 2 2 3 2 2 2 3" xfId="22687" xr:uid="{F2A1A06E-C5CF-4287-94B8-84B8E95C2C26}"/>
    <cellStyle name="Normal 22 2 2 2 3 2 2 2 3 2" xfId="36379" xr:uid="{A5CECB66-826B-4D31-BE4E-8DDD92AB8DDB}"/>
    <cellStyle name="Normal 22 2 2 2 3 2 2 2 3 3" xfId="51263" xr:uid="{1115E4EF-7E61-4B19-B9DD-B89E247FE4E7}"/>
    <cellStyle name="Normal 22 2 2 2 3 2 2 2 4" xfId="15843" xr:uid="{53966D41-9B24-48E0-8EB3-5CBB864A585C}"/>
    <cellStyle name="Normal 22 2 2 2 3 2 2 2 5" xfId="29533" xr:uid="{04F12724-143A-4502-ADB2-BA358AE9EE28}"/>
    <cellStyle name="Normal 22 2 2 2 3 2 2 2 6" xfId="44417" xr:uid="{507CA9A6-1944-41BD-9D4D-A0F563353319}"/>
    <cellStyle name="Normal 22 2 2 2 3 2 2 3" xfId="10707" xr:uid="{E0718C5C-BAAA-4EC4-ACCD-2E1D91522CD9}"/>
    <cellStyle name="Normal 22 2 2 2 3 2 2 3 2" xfId="24397" xr:uid="{3D37FC07-457D-45AA-9E49-9377D4161E0B}"/>
    <cellStyle name="Normal 22 2 2 2 3 2 2 3 2 2" xfId="38089" xr:uid="{F952EAA3-C0AF-486E-8F89-1692D1693AF0}"/>
    <cellStyle name="Normal 22 2 2 2 3 2 2 3 2 3" xfId="52973" xr:uid="{0CFBCFD2-FDEB-4329-9FB4-9AF68FB8AADF}"/>
    <cellStyle name="Normal 22 2 2 2 3 2 2 3 3" xfId="17553" xr:uid="{4A4909FC-1D89-4DB9-B984-2FAE6BF30E59}"/>
    <cellStyle name="Normal 22 2 2 2 3 2 2 3 4" xfId="31243" xr:uid="{3AA6DB48-AA57-41EA-99B1-7050A1A0CEAF}"/>
    <cellStyle name="Normal 22 2 2 2 3 2 2 3 5" xfId="46127" xr:uid="{E89FBB84-E1F7-4F63-94FB-260FD59848B2}"/>
    <cellStyle name="Normal 22 2 2 2 3 2 2 4" xfId="20975" xr:uid="{2040015E-6AF3-466B-9A97-2EB24A206F35}"/>
    <cellStyle name="Normal 22 2 2 2 3 2 2 4 2" xfId="34667" xr:uid="{8A5955FE-48F7-48CD-A2F5-39F6B207F209}"/>
    <cellStyle name="Normal 22 2 2 2 3 2 2 4 3" xfId="49551" xr:uid="{CED49D93-8E3E-41C4-A4B3-193C8A2204EB}"/>
    <cellStyle name="Normal 22 2 2 2 3 2 2 5" xfId="14131" xr:uid="{B0ED1222-9121-43C7-BB35-568825CB8CBE}"/>
    <cellStyle name="Normal 22 2 2 2 3 2 2 6" xfId="27821" xr:uid="{F8EF3ABC-4313-4DE3-84CF-51BFD285E5AF}"/>
    <cellStyle name="Normal 22 2 2 2 3 2 2 7" xfId="42705" xr:uid="{4D94FDDD-71CB-4C30-8872-2F810E62662B}"/>
    <cellStyle name="Normal 22 2 2 2 3 2 3" xfId="8996" xr:uid="{D96F3EF9-26EC-413C-AEBE-3149E4C7F6D0}"/>
    <cellStyle name="Normal 22 2 2 2 3 2 3 2" xfId="12418" xr:uid="{F47AFAF1-7FC5-4AA5-9494-9A51A7E470E1}"/>
    <cellStyle name="Normal 22 2 2 2 3 2 3 2 2" xfId="26108" xr:uid="{CC8BE8B0-8E6F-47E7-856F-2F36E1D1A09A}"/>
    <cellStyle name="Normal 22 2 2 2 3 2 3 2 2 2" xfId="39800" xr:uid="{9E4CE3BF-FF32-44BE-9CC4-42ED072EC630}"/>
    <cellStyle name="Normal 22 2 2 2 3 2 3 2 2 3" xfId="54684" xr:uid="{76239424-E111-4DB1-B4DF-25B379BDD90D}"/>
    <cellStyle name="Normal 22 2 2 2 3 2 3 2 3" xfId="19264" xr:uid="{F255E675-FDAD-45BE-8283-BCEDACC019A0}"/>
    <cellStyle name="Normal 22 2 2 2 3 2 3 2 4" xfId="32954" xr:uid="{C51BA847-3926-4BD3-9AE9-77C092CA0BB4}"/>
    <cellStyle name="Normal 22 2 2 2 3 2 3 2 5" xfId="47838" xr:uid="{9D756707-C191-43BB-A5F2-12B1D620F89E}"/>
    <cellStyle name="Normal 22 2 2 2 3 2 3 3" xfId="22686" xr:uid="{7EBF9CCF-9324-4D1E-9D29-7A0F32655EE2}"/>
    <cellStyle name="Normal 22 2 2 2 3 2 3 3 2" xfId="36378" xr:uid="{FE306326-0C6D-49AF-B125-8DDB57F1E571}"/>
    <cellStyle name="Normal 22 2 2 2 3 2 3 3 3" xfId="51262" xr:uid="{AA2FC80F-DDF6-41AB-8C8C-0DF5E1622049}"/>
    <cellStyle name="Normal 22 2 2 2 3 2 3 4" xfId="15842" xr:uid="{6D7CD145-07B9-4974-AE46-C821D07F3EB6}"/>
    <cellStyle name="Normal 22 2 2 2 3 2 3 5" xfId="29532" xr:uid="{7A42EDE1-694D-4B05-B91B-09EAF5A74161}"/>
    <cellStyle name="Normal 22 2 2 2 3 2 3 6" xfId="44416" xr:uid="{E622216E-BAA0-4DD6-B75B-DF877FFE82EC}"/>
    <cellStyle name="Normal 22 2 2 2 3 2 4" xfId="10706" xr:uid="{DE802D9B-A79A-4BF4-AC8B-47311B057769}"/>
    <cellStyle name="Normal 22 2 2 2 3 2 4 2" xfId="24396" xr:uid="{7977FD8D-FD58-4F9A-8A79-4550C786D340}"/>
    <cellStyle name="Normal 22 2 2 2 3 2 4 2 2" xfId="38088" xr:uid="{44824249-84F3-460B-91B2-68EAE9333703}"/>
    <cellStyle name="Normal 22 2 2 2 3 2 4 2 3" xfId="52972" xr:uid="{A7827F73-AF25-4C76-8177-08824A2F36DD}"/>
    <cellStyle name="Normal 22 2 2 2 3 2 4 3" xfId="17552" xr:uid="{F354A123-27BD-40E1-B713-31274C2983BD}"/>
    <cellStyle name="Normal 22 2 2 2 3 2 4 4" xfId="31242" xr:uid="{85371BFA-DDB5-4A24-B38F-985BB4C0AFF0}"/>
    <cellStyle name="Normal 22 2 2 2 3 2 4 5" xfId="46126" xr:uid="{E5CB4A31-2667-48CC-AAAF-BDC3269E7665}"/>
    <cellStyle name="Normal 22 2 2 2 3 2 5" xfId="20974" xr:uid="{267EDD1C-11F1-4047-8D7E-375EDD8C5FD7}"/>
    <cellStyle name="Normal 22 2 2 2 3 2 5 2" xfId="34666" xr:uid="{0CF8B885-C757-457C-8E14-2DC87AC01628}"/>
    <cellStyle name="Normal 22 2 2 2 3 2 5 3" xfId="49550" xr:uid="{B29D04A7-A7FD-4438-BFD0-5C95528256F4}"/>
    <cellStyle name="Normal 22 2 2 2 3 2 6" xfId="14130" xr:uid="{02B39F38-E48A-4F72-B56B-32C70E6DA123}"/>
    <cellStyle name="Normal 22 2 2 2 3 2 7" xfId="27820" xr:uid="{03AC6ACE-0C46-4FC0-9636-70ABD5B236C2}"/>
    <cellStyle name="Normal 22 2 2 2 3 2 8" xfId="42704" xr:uid="{82DB7DE3-CB09-4738-88FC-5AB21DEC1310}"/>
    <cellStyle name="Normal 22 2 2 2 3 3" xfId="7285" xr:uid="{29C1E510-BA15-4F60-BA3A-66E200AAA50E}"/>
    <cellStyle name="Normal 22 2 2 2 3 3 2" xfId="8998" xr:uid="{44896B9D-4A79-474B-905F-A768E7FEA832}"/>
    <cellStyle name="Normal 22 2 2 2 3 3 2 2" xfId="12420" xr:uid="{CBABD579-07BD-4086-AE42-21405072F6F9}"/>
    <cellStyle name="Normal 22 2 2 2 3 3 2 2 2" xfId="26110" xr:uid="{04D8630A-0052-4833-84F5-B9C1FEFE698C}"/>
    <cellStyle name="Normal 22 2 2 2 3 3 2 2 2 2" xfId="39802" xr:uid="{D976FBCD-F502-448D-B46E-403B2654D2A1}"/>
    <cellStyle name="Normal 22 2 2 2 3 3 2 2 2 3" xfId="54686" xr:uid="{209DA4DA-B227-4AB5-B0C2-0E682E9CA895}"/>
    <cellStyle name="Normal 22 2 2 2 3 3 2 2 3" xfId="19266" xr:uid="{E22A7BF8-BD2C-4EA2-8F99-C4A48DED127E}"/>
    <cellStyle name="Normal 22 2 2 2 3 3 2 2 4" xfId="32956" xr:uid="{DC956588-93D1-4C61-9033-9558C05E86C9}"/>
    <cellStyle name="Normal 22 2 2 2 3 3 2 2 5" xfId="47840" xr:uid="{C30A3769-4A3B-4348-88B1-640FE2264625}"/>
    <cellStyle name="Normal 22 2 2 2 3 3 2 3" xfId="22688" xr:uid="{B1C95644-65FA-4263-A34E-CDDA91F552E0}"/>
    <cellStyle name="Normal 22 2 2 2 3 3 2 3 2" xfId="36380" xr:uid="{7610E1FD-3B61-4B2D-8CBB-75699688092A}"/>
    <cellStyle name="Normal 22 2 2 2 3 3 2 3 3" xfId="51264" xr:uid="{3889DBF8-F199-4E39-BCED-7552EF327696}"/>
    <cellStyle name="Normal 22 2 2 2 3 3 2 4" xfId="15844" xr:uid="{A39C0B24-EBB4-491E-97D2-EC393CD5AB1A}"/>
    <cellStyle name="Normal 22 2 2 2 3 3 2 5" xfId="29534" xr:uid="{77CD26C8-E3FC-4167-95E8-5AB88490E840}"/>
    <cellStyle name="Normal 22 2 2 2 3 3 2 6" xfId="44418" xr:uid="{AC882F16-2A4D-4684-B514-57C3D6298617}"/>
    <cellStyle name="Normal 22 2 2 2 3 3 3" xfId="10708" xr:uid="{D0202725-0384-49FA-AA74-B557B8321D9A}"/>
    <cellStyle name="Normal 22 2 2 2 3 3 3 2" xfId="24398" xr:uid="{9C000CF0-F413-4A5C-93C0-08304E9995A9}"/>
    <cellStyle name="Normal 22 2 2 2 3 3 3 2 2" xfId="38090" xr:uid="{B8F79FBA-1DAA-49F0-8FF8-37F07668F351}"/>
    <cellStyle name="Normal 22 2 2 2 3 3 3 2 3" xfId="52974" xr:uid="{62064A13-301E-4D4E-A45D-10B082812296}"/>
    <cellStyle name="Normal 22 2 2 2 3 3 3 3" xfId="17554" xr:uid="{BFD1734C-32B0-4713-89CB-9F5EC801A48B}"/>
    <cellStyle name="Normal 22 2 2 2 3 3 3 4" xfId="31244" xr:uid="{34A13251-D530-49BF-A900-C771A2A25C79}"/>
    <cellStyle name="Normal 22 2 2 2 3 3 3 5" xfId="46128" xr:uid="{4F59EEEF-A808-483F-838C-211CF68CAAEE}"/>
    <cellStyle name="Normal 22 2 2 2 3 3 4" xfId="20976" xr:uid="{5BDBC486-0169-42B4-8577-7D240FFB508A}"/>
    <cellStyle name="Normal 22 2 2 2 3 3 4 2" xfId="34668" xr:uid="{3FAA82B0-F9A4-4EA6-A9F7-41BD4018EABA}"/>
    <cellStyle name="Normal 22 2 2 2 3 3 4 3" xfId="49552" xr:uid="{E2E0B12C-19AC-429B-A241-351C41DF33AA}"/>
    <cellStyle name="Normal 22 2 2 2 3 3 5" xfId="14132" xr:uid="{8D4E5790-9C99-4F4C-A7A3-903AD2BD6056}"/>
    <cellStyle name="Normal 22 2 2 2 3 3 6" xfId="27822" xr:uid="{C7FB83E9-1FE8-4FD4-BD5D-EE0B15190C52}"/>
    <cellStyle name="Normal 22 2 2 2 3 3 7" xfId="42706" xr:uid="{045E612E-2476-47C3-ADBD-4CF475D8924B}"/>
    <cellStyle name="Normal 22 2 2 2 3 4" xfId="7286" xr:uid="{BCE79305-6E33-4F63-8248-BEF73D8E78F8}"/>
    <cellStyle name="Normal 22 2 2 2 3 4 2" xfId="8999" xr:uid="{897CC204-77C0-469A-A185-C62A7FA9D584}"/>
    <cellStyle name="Normal 22 2 2 2 3 4 2 2" xfId="12421" xr:uid="{178474DD-957C-4747-9BF5-34F8475896D4}"/>
    <cellStyle name="Normal 22 2 2 2 3 4 2 2 2" xfId="26111" xr:uid="{8EF6B7C2-82F0-4D6B-A1D1-B3E8120AB085}"/>
    <cellStyle name="Normal 22 2 2 2 3 4 2 2 2 2" xfId="39803" xr:uid="{C504497D-A1DE-4F9D-977D-64905B37D0FF}"/>
    <cellStyle name="Normal 22 2 2 2 3 4 2 2 2 3" xfId="54687" xr:uid="{5F98ACC6-0D42-4E4A-9635-FEFCC7F93388}"/>
    <cellStyle name="Normal 22 2 2 2 3 4 2 2 3" xfId="19267" xr:uid="{DB992AC4-DC29-4FD1-991F-0B96718686CD}"/>
    <cellStyle name="Normal 22 2 2 2 3 4 2 2 4" xfId="32957" xr:uid="{5D421479-B8CC-4AE4-8C2A-2EC24BA13924}"/>
    <cellStyle name="Normal 22 2 2 2 3 4 2 2 5" xfId="47841" xr:uid="{713E0B49-A66E-4CF4-9167-B157C4BACF37}"/>
    <cellStyle name="Normal 22 2 2 2 3 4 2 3" xfId="22689" xr:uid="{6F78D62B-1234-422A-8E4F-7A820EAE0505}"/>
    <cellStyle name="Normal 22 2 2 2 3 4 2 3 2" xfId="36381" xr:uid="{07DB1138-7338-4061-B2E4-DB870831A555}"/>
    <cellStyle name="Normal 22 2 2 2 3 4 2 3 3" xfId="51265" xr:uid="{2FC501EB-546D-491C-B41F-865FF4DEFE67}"/>
    <cellStyle name="Normal 22 2 2 2 3 4 2 4" xfId="15845" xr:uid="{5D53375D-5481-48AA-81BE-F69E9229DD16}"/>
    <cellStyle name="Normal 22 2 2 2 3 4 2 5" xfId="29535" xr:uid="{FFAE9617-9B9D-4B54-BF46-BC5D4F7D4EEF}"/>
    <cellStyle name="Normal 22 2 2 2 3 4 2 6" xfId="44419" xr:uid="{051A474D-AE2F-4E4B-BFD9-E67DBA23DC21}"/>
    <cellStyle name="Normal 22 2 2 2 3 4 3" xfId="10709" xr:uid="{F767C45B-E4E5-43CF-9108-6B33FE8A4D41}"/>
    <cellStyle name="Normal 22 2 2 2 3 4 3 2" xfId="24399" xr:uid="{C3DBA865-4241-4A18-83B2-323CC983C051}"/>
    <cellStyle name="Normal 22 2 2 2 3 4 3 2 2" xfId="38091" xr:uid="{5A67C5E0-FD87-4838-90B6-3E46CF56F627}"/>
    <cellStyle name="Normal 22 2 2 2 3 4 3 2 3" xfId="52975" xr:uid="{D9620B6F-8C63-4DE1-9A01-B58B75C41642}"/>
    <cellStyle name="Normal 22 2 2 2 3 4 3 3" xfId="17555" xr:uid="{EDDF4C1B-5F19-43E0-BCED-1E701F910C12}"/>
    <cellStyle name="Normal 22 2 2 2 3 4 3 4" xfId="31245" xr:uid="{85C59FB6-E4B9-4C3F-86C6-EDC77BA55369}"/>
    <cellStyle name="Normal 22 2 2 2 3 4 3 5" xfId="46129" xr:uid="{9743482F-B3CF-46E8-9F60-C9236AA9B342}"/>
    <cellStyle name="Normal 22 2 2 2 3 4 4" xfId="20977" xr:uid="{6A95C21A-006D-4DC8-8495-2D1C67BCBDC5}"/>
    <cellStyle name="Normal 22 2 2 2 3 4 4 2" xfId="34669" xr:uid="{10DC8909-EB53-42BF-BD3F-D14512CA6D13}"/>
    <cellStyle name="Normal 22 2 2 2 3 4 4 3" xfId="49553" xr:uid="{70A3C7CF-D04F-41E4-B156-597AAF502D84}"/>
    <cellStyle name="Normal 22 2 2 2 3 4 5" xfId="14133" xr:uid="{49EBB3F1-6EAF-4AF3-B5B9-435FAF1A2941}"/>
    <cellStyle name="Normal 22 2 2 2 3 4 6" xfId="27823" xr:uid="{9F0FF5AB-5A1C-4710-A594-11B9E0E17C90}"/>
    <cellStyle name="Normal 22 2 2 2 3 4 7" xfId="42707" xr:uid="{080270FB-7504-4D18-9601-049310826339}"/>
    <cellStyle name="Normal 22 2 2 2 3 5" xfId="8995" xr:uid="{CF65B53C-64EC-4C2A-8887-430BAA3F1CA3}"/>
    <cellStyle name="Normal 22 2 2 2 3 5 2" xfId="12417" xr:uid="{64D15752-1FEE-4C22-842C-A4A26C757F28}"/>
    <cellStyle name="Normal 22 2 2 2 3 5 2 2" xfId="26107" xr:uid="{E5F17ADC-CDBF-4CBA-A529-F5C34C2193F6}"/>
    <cellStyle name="Normal 22 2 2 2 3 5 2 2 2" xfId="39799" xr:uid="{48ACB8A9-5E6D-4910-8626-A1870DF74456}"/>
    <cellStyle name="Normal 22 2 2 2 3 5 2 2 3" xfId="54683" xr:uid="{33A95BB6-915A-48CF-A4F7-0F84EE38630B}"/>
    <cellStyle name="Normal 22 2 2 2 3 5 2 3" xfId="19263" xr:uid="{6B8E9506-5FD9-4D24-8853-9FD76671AEFA}"/>
    <cellStyle name="Normal 22 2 2 2 3 5 2 4" xfId="32953" xr:uid="{899140BA-AA69-44BD-9975-68C89A4FEEA4}"/>
    <cellStyle name="Normal 22 2 2 2 3 5 2 5" xfId="47837" xr:uid="{986B934C-B0D8-41C7-AFF1-14A492F4F156}"/>
    <cellStyle name="Normal 22 2 2 2 3 5 3" xfId="22685" xr:uid="{1E4984D3-5171-4ABC-A82B-0C0C2EBAA7D8}"/>
    <cellStyle name="Normal 22 2 2 2 3 5 3 2" xfId="36377" xr:uid="{9A6C258F-FF8C-4AC9-8D0F-11AFC93FB477}"/>
    <cellStyle name="Normal 22 2 2 2 3 5 3 3" xfId="51261" xr:uid="{4F4CCD09-DC90-445F-8D54-DFAC3F24C762}"/>
    <cellStyle name="Normal 22 2 2 2 3 5 4" xfId="15841" xr:uid="{3DA02A63-485D-40A2-9626-3998A6C79EB5}"/>
    <cellStyle name="Normal 22 2 2 2 3 5 5" xfId="29531" xr:uid="{21751592-6F7B-4386-8707-461D229C8337}"/>
    <cellStyle name="Normal 22 2 2 2 3 5 6" xfId="44415" xr:uid="{0CB48CDF-D06C-4457-9A0C-7103EAF3A9A6}"/>
    <cellStyle name="Normal 22 2 2 2 3 6" xfId="10705" xr:uid="{B5AF4ED7-BF1B-45F0-A04B-C93F68EDB345}"/>
    <cellStyle name="Normal 22 2 2 2 3 6 2" xfId="24395" xr:uid="{10F6ADF4-060C-49A2-AE34-0B53A19CF61B}"/>
    <cellStyle name="Normal 22 2 2 2 3 6 2 2" xfId="38087" xr:uid="{E24FF286-5109-4560-9E4A-36F6647341BF}"/>
    <cellStyle name="Normal 22 2 2 2 3 6 2 3" xfId="52971" xr:uid="{D01F3725-4123-429E-85C1-33FF644358EF}"/>
    <cellStyle name="Normal 22 2 2 2 3 6 3" xfId="17551" xr:uid="{17A824F7-F94C-42FC-A025-803C7FF9C6B7}"/>
    <cellStyle name="Normal 22 2 2 2 3 6 4" xfId="31241" xr:uid="{40778C98-B118-4D59-8853-D2483FD4EA2F}"/>
    <cellStyle name="Normal 22 2 2 2 3 6 5" xfId="46125" xr:uid="{A73232D5-C4B1-4C34-A599-CC127515E7D1}"/>
    <cellStyle name="Normal 22 2 2 2 3 7" xfId="20973" xr:uid="{D6F0AAA8-FA00-4886-A196-E6E01F86A52C}"/>
    <cellStyle name="Normal 22 2 2 2 3 7 2" xfId="34665" xr:uid="{CC1339C5-B1CC-4537-898E-AAF9BDC95D57}"/>
    <cellStyle name="Normal 22 2 2 2 3 7 3" xfId="49549" xr:uid="{277EE699-C249-4709-A2B8-44F0D9142448}"/>
    <cellStyle name="Normal 22 2 2 2 3 8" xfId="14129" xr:uid="{1DF2ACF2-AF8A-4901-88F3-775F50FD9BD3}"/>
    <cellStyle name="Normal 22 2 2 2 3 9" xfId="27819" xr:uid="{0B950657-931C-46C8-B34B-976554CF6F8B}"/>
    <cellStyle name="Normal 22 2 2 2 4" xfId="7287" xr:uid="{3C8705FF-0BEA-4F89-9DD6-5D1AF44ED246}"/>
    <cellStyle name="Normal 22 2 2 2 4 2" xfId="7288" xr:uid="{EE26A170-58C0-48D2-8FE6-1AC052B2A2BE}"/>
    <cellStyle name="Normal 22 2 2 2 4 2 2" xfId="9001" xr:uid="{FF96E1F2-55F3-4347-A0F0-E212D6D9E756}"/>
    <cellStyle name="Normal 22 2 2 2 4 2 2 2" xfId="12423" xr:uid="{09B5C03D-35AF-4FAF-BB05-D6A7AF4F887F}"/>
    <cellStyle name="Normal 22 2 2 2 4 2 2 2 2" xfId="26113" xr:uid="{A585B5E5-3079-4F65-8371-974A01DD88B7}"/>
    <cellStyle name="Normal 22 2 2 2 4 2 2 2 2 2" xfId="39805" xr:uid="{C29345B7-167C-45E0-9DFD-CBC80FE381E7}"/>
    <cellStyle name="Normal 22 2 2 2 4 2 2 2 2 3" xfId="54689" xr:uid="{F29079F1-41FA-4693-A22B-81E79FBBF01D}"/>
    <cellStyle name="Normal 22 2 2 2 4 2 2 2 3" xfId="19269" xr:uid="{C1A6B051-292E-4CF2-AE21-93D565B60C34}"/>
    <cellStyle name="Normal 22 2 2 2 4 2 2 2 4" xfId="32959" xr:uid="{CB402C8E-EF0C-491A-98DA-DC0AEA840BC0}"/>
    <cellStyle name="Normal 22 2 2 2 4 2 2 2 5" xfId="47843" xr:uid="{FB1F72DF-B1D0-41FB-AC8B-CE2CFE9DED55}"/>
    <cellStyle name="Normal 22 2 2 2 4 2 2 3" xfId="22691" xr:uid="{54EC18D8-ACEF-4B7E-B090-53257CAD9800}"/>
    <cellStyle name="Normal 22 2 2 2 4 2 2 3 2" xfId="36383" xr:uid="{7434EE79-7805-4670-A67C-BF9310889700}"/>
    <cellStyle name="Normal 22 2 2 2 4 2 2 3 3" xfId="51267" xr:uid="{9679DC87-C977-4A58-A623-B4DC99C2980B}"/>
    <cellStyle name="Normal 22 2 2 2 4 2 2 4" xfId="15847" xr:uid="{C1B31B59-89F6-4345-9B9E-34DAAE39941C}"/>
    <cellStyle name="Normal 22 2 2 2 4 2 2 5" xfId="29537" xr:uid="{ED3143CB-5106-4F51-8E9F-9646852D1E5D}"/>
    <cellStyle name="Normal 22 2 2 2 4 2 2 6" xfId="44421" xr:uid="{11A1E0F6-7BC5-4173-8E8F-B51A94B89EE6}"/>
    <cellStyle name="Normal 22 2 2 2 4 2 3" xfId="10711" xr:uid="{FA879720-8E4C-4FB4-A550-3D6E89A9A822}"/>
    <cellStyle name="Normal 22 2 2 2 4 2 3 2" xfId="24401" xr:uid="{D72A451F-A00D-4ECE-AF51-E142C295DFE5}"/>
    <cellStyle name="Normal 22 2 2 2 4 2 3 2 2" xfId="38093" xr:uid="{4B820FB7-EF9B-4C91-9299-197AEC882F58}"/>
    <cellStyle name="Normal 22 2 2 2 4 2 3 2 3" xfId="52977" xr:uid="{3803CC9E-751A-40DA-A70A-E40185DF795C}"/>
    <cellStyle name="Normal 22 2 2 2 4 2 3 3" xfId="17557" xr:uid="{AD5882E4-3CF8-4A58-AC3C-5D9947762474}"/>
    <cellStyle name="Normal 22 2 2 2 4 2 3 4" xfId="31247" xr:uid="{69D403CA-AA71-424C-915F-F41A89BCD95B}"/>
    <cellStyle name="Normal 22 2 2 2 4 2 3 5" xfId="46131" xr:uid="{9483A29E-1D0C-425E-B59C-EAB6AA51FD57}"/>
    <cellStyle name="Normal 22 2 2 2 4 2 4" xfId="20979" xr:uid="{34763761-C8B2-4231-9C8D-F21A9D23B234}"/>
    <cellStyle name="Normal 22 2 2 2 4 2 4 2" xfId="34671" xr:uid="{7111466A-5474-49CF-95DD-BAB3384AD146}"/>
    <cellStyle name="Normal 22 2 2 2 4 2 4 3" xfId="49555" xr:uid="{725E0E62-35CB-46BD-8CA7-17F3C326D86D}"/>
    <cellStyle name="Normal 22 2 2 2 4 2 5" xfId="14135" xr:uid="{E3918876-B091-42D5-82A0-224335C3C197}"/>
    <cellStyle name="Normal 22 2 2 2 4 2 6" xfId="27825" xr:uid="{A70E6C6E-E378-4C86-B996-2B5A43D4F960}"/>
    <cellStyle name="Normal 22 2 2 2 4 2 7" xfId="42709" xr:uid="{292B04BE-C6D9-42F4-AD2B-5AA36F6718CD}"/>
    <cellStyle name="Normal 22 2 2 2 4 3" xfId="9000" xr:uid="{A1C611ED-6FD8-4104-A8C9-7C629B251DF8}"/>
    <cellStyle name="Normal 22 2 2 2 4 3 2" xfId="12422" xr:uid="{EF35A4AE-29D0-4DE8-9DF1-98AFA2F7B225}"/>
    <cellStyle name="Normal 22 2 2 2 4 3 2 2" xfId="26112" xr:uid="{4580EBE0-A330-4A1E-894A-7CDFD37280B9}"/>
    <cellStyle name="Normal 22 2 2 2 4 3 2 2 2" xfId="39804" xr:uid="{1D8A8252-CCC3-4834-AB64-8DC0A5172E03}"/>
    <cellStyle name="Normal 22 2 2 2 4 3 2 2 3" xfId="54688" xr:uid="{F51B0C4D-ABB7-4B21-A28B-422B6EE76508}"/>
    <cellStyle name="Normal 22 2 2 2 4 3 2 3" xfId="19268" xr:uid="{4BC3D369-6E41-4ABF-925A-570DF94B59DF}"/>
    <cellStyle name="Normal 22 2 2 2 4 3 2 4" xfId="32958" xr:uid="{9B1C067B-8F8B-40FF-81A4-A9EB5BAD18FB}"/>
    <cellStyle name="Normal 22 2 2 2 4 3 2 5" xfId="47842" xr:uid="{A64B57CD-D811-47E5-A5A6-59E9E3214097}"/>
    <cellStyle name="Normal 22 2 2 2 4 3 3" xfId="22690" xr:uid="{CF9AFED6-612B-4956-B05D-2797D0F59868}"/>
    <cellStyle name="Normal 22 2 2 2 4 3 3 2" xfId="36382" xr:uid="{A961E10C-26E1-4AF2-B061-AC7ECA96ABB2}"/>
    <cellStyle name="Normal 22 2 2 2 4 3 3 3" xfId="51266" xr:uid="{66F9236D-0986-44D3-BA1C-3B6B677DCC31}"/>
    <cellStyle name="Normal 22 2 2 2 4 3 4" xfId="15846" xr:uid="{DF437BC3-66C7-477D-96B1-21D1BAC02130}"/>
    <cellStyle name="Normal 22 2 2 2 4 3 5" xfId="29536" xr:uid="{4CA8BCFF-AE9A-4B6B-8AB9-5695950242D2}"/>
    <cellStyle name="Normal 22 2 2 2 4 3 6" xfId="44420" xr:uid="{6A7D8042-7C2C-444B-9AAE-078A29DCE1B7}"/>
    <cellStyle name="Normal 22 2 2 2 4 4" xfId="10710" xr:uid="{1F54964B-BC74-4027-A3DE-837E228427BF}"/>
    <cellStyle name="Normal 22 2 2 2 4 4 2" xfId="24400" xr:uid="{0271B1CF-7B7F-4838-B84F-A74312D443BE}"/>
    <cellStyle name="Normal 22 2 2 2 4 4 2 2" xfId="38092" xr:uid="{36544FEF-9AD1-45C9-AA47-8ED2D03B3A2F}"/>
    <cellStyle name="Normal 22 2 2 2 4 4 2 3" xfId="52976" xr:uid="{10C3F7B6-AC46-4EA3-B45F-3C05149DADF9}"/>
    <cellStyle name="Normal 22 2 2 2 4 4 3" xfId="17556" xr:uid="{3E6C9546-76F2-4181-8D8D-F0DA69E743CA}"/>
    <cellStyle name="Normal 22 2 2 2 4 4 4" xfId="31246" xr:uid="{5494EAD5-BFF6-40EC-97CC-87CC2B8EC37C}"/>
    <cellStyle name="Normal 22 2 2 2 4 4 5" xfId="46130" xr:uid="{A46EA898-33AF-439E-B26D-9C3E1C261377}"/>
    <cellStyle name="Normal 22 2 2 2 4 5" xfId="20978" xr:uid="{540FF99E-5F18-4A64-96DF-2C415ADF84C0}"/>
    <cellStyle name="Normal 22 2 2 2 4 5 2" xfId="34670" xr:uid="{E2714191-BA7A-46DD-AA7A-B40E425BE718}"/>
    <cellStyle name="Normal 22 2 2 2 4 5 3" xfId="49554" xr:uid="{E3DD00E8-B701-4ADB-87C0-7CF74A3B9B3E}"/>
    <cellStyle name="Normal 22 2 2 2 4 6" xfId="14134" xr:uid="{23136DC9-34CB-430A-B7B8-7EAA5695AD06}"/>
    <cellStyle name="Normal 22 2 2 2 4 7" xfId="27824" xr:uid="{47E9E32E-547E-407D-8D97-CE18B036E10D}"/>
    <cellStyle name="Normal 22 2 2 2 4 8" xfId="42708" xr:uid="{29677696-571C-46FD-9B6C-366DEF43B42A}"/>
    <cellStyle name="Normal 22 2 2 2 5" xfId="7289" xr:uid="{0229CFED-DBBF-4377-8CBA-F18B2C66EE12}"/>
    <cellStyle name="Normal 22 2 2 2 5 2" xfId="9002" xr:uid="{2C29640B-F070-4EEF-BB02-59405D40E414}"/>
    <cellStyle name="Normal 22 2 2 2 5 2 2" xfId="12424" xr:uid="{D2F024CB-5563-495B-B190-46C67CE4E449}"/>
    <cellStyle name="Normal 22 2 2 2 5 2 2 2" xfId="26114" xr:uid="{75A5DC61-C3ED-4746-A458-DCC4C8088EFF}"/>
    <cellStyle name="Normal 22 2 2 2 5 2 2 2 2" xfId="39806" xr:uid="{512D313E-F674-4008-8EE3-705DA4452D50}"/>
    <cellStyle name="Normal 22 2 2 2 5 2 2 2 3" xfId="54690" xr:uid="{F697DDC1-CE1B-494A-9AD3-FFFEA83840DE}"/>
    <cellStyle name="Normal 22 2 2 2 5 2 2 3" xfId="19270" xr:uid="{3522212F-599A-4F35-9325-2CDD09A28ED0}"/>
    <cellStyle name="Normal 22 2 2 2 5 2 2 4" xfId="32960" xr:uid="{0EA85068-881B-4D4A-9296-1ACFB833ADD2}"/>
    <cellStyle name="Normal 22 2 2 2 5 2 2 5" xfId="47844" xr:uid="{C552F371-2E22-49F9-989E-B4DFE65BC303}"/>
    <cellStyle name="Normal 22 2 2 2 5 2 3" xfId="22692" xr:uid="{03F0B55D-1704-448E-89CA-81152B4092D5}"/>
    <cellStyle name="Normal 22 2 2 2 5 2 3 2" xfId="36384" xr:uid="{CCB80AA9-DF49-4FB7-A3E9-71324DD24E00}"/>
    <cellStyle name="Normal 22 2 2 2 5 2 3 3" xfId="51268" xr:uid="{191EB957-14F4-4905-A7D0-C2C2C76A1369}"/>
    <cellStyle name="Normal 22 2 2 2 5 2 4" xfId="15848" xr:uid="{26120175-609A-4E86-B314-A8CC69CB4E60}"/>
    <cellStyle name="Normal 22 2 2 2 5 2 5" xfId="29538" xr:uid="{8B64B9ED-6FEC-4AB0-8B82-A8DFBB2520BD}"/>
    <cellStyle name="Normal 22 2 2 2 5 2 6" xfId="44422" xr:uid="{2BE27838-C3BF-4EFD-A64F-791CC4414FA4}"/>
    <cellStyle name="Normal 22 2 2 2 5 3" xfId="10712" xr:uid="{497B228E-30D0-4B30-9A5B-788EC49416EC}"/>
    <cellStyle name="Normal 22 2 2 2 5 3 2" xfId="24402" xr:uid="{6360C834-3005-44FD-A26E-3095AEB83F4D}"/>
    <cellStyle name="Normal 22 2 2 2 5 3 2 2" xfId="38094" xr:uid="{1A5E0B59-F8D1-42C9-907A-185179AFB6FD}"/>
    <cellStyle name="Normal 22 2 2 2 5 3 2 3" xfId="52978" xr:uid="{1A12EF2F-F2E2-4CB8-89FB-5F76CACBA1E9}"/>
    <cellStyle name="Normal 22 2 2 2 5 3 3" xfId="17558" xr:uid="{0319462B-4C58-4F8E-8CDF-8DBAADE866BF}"/>
    <cellStyle name="Normal 22 2 2 2 5 3 4" xfId="31248" xr:uid="{1906FA39-315B-4AE7-BFF7-A874D229D5B2}"/>
    <cellStyle name="Normal 22 2 2 2 5 3 5" xfId="46132" xr:uid="{07C03270-7E6F-4D69-BDE4-3CD04D7946D6}"/>
    <cellStyle name="Normal 22 2 2 2 5 4" xfId="20980" xr:uid="{5509F36A-B84B-4F5D-8F86-1DA7AE67FE5C}"/>
    <cellStyle name="Normal 22 2 2 2 5 4 2" xfId="34672" xr:uid="{CEC886CD-442F-422A-AFA7-BED4B099B351}"/>
    <cellStyle name="Normal 22 2 2 2 5 4 3" xfId="49556" xr:uid="{6094281F-1C67-4BCE-9D50-D39BC00D831A}"/>
    <cellStyle name="Normal 22 2 2 2 5 5" xfId="14136" xr:uid="{354C26C3-7B56-4A6E-85DE-3E1D08C9C983}"/>
    <cellStyle name="Normal 22 2 2 2 5 6" xfId="27826" xr:uid="{405E09E4-1B80-4A6F-8409-2E417D1A8FE4}"/>
    <cellStyle name="Normal 22 2 2 2 5 7" xfId="42710" xr:uid="{E527AE41-ABCB-4A65-B8E2-9B756DF25F7C}"/>
    <cellStyle name="Normal 22 2 2 2 6" xfId="7290" xr:uid="{3C10800D-34BE-47F7-969D-EDCF8F5302C9}"/>
    <cellStyle name="Normal 22 2 2 2 6 2" xfId="9003" xr:uid="{F48ACE44-32A3-42F3-B493-719B5CB90049}"/>
    <cellStyle name="Normal 22 2 2 2 6 2 2" xfId="12425" xr:uid="{33098B93-E781-47E2-8C5D-3CFF75B63D70}"/>
    <cellStyle name="Normal 22 2 2 2 6 2 2 2" xfId="26115" xr:uid="{0CC18ACA-F22E-4DA0-A1F8-B302527F0596}"/>
    <cellStyle name="Normal 22 2 2 2 6 2 2 2 2" xfId="39807" xr:uid="{D953D25A-D1EE-451D-B0C2-4086BFFD553B}"/>
    <cellStyle name="Normal 22 2 2 2 6 2 2 2 3" xfId="54691" xr:uid="{2F3DC427-01EC-4276-8317-70EFD317D152}"/>
    <cellStyle name="Normal 22 2 2 2 6 2 2 3" xfId="19271" xr:uid="{16BA2C5C-7DF4-44E1-AF81-9D87DE6290CE}"/>
    <cellStyle name="Normal 22 2 2 2 6 2 2 4" xfId="32961" xr:uid="{63CB84B3-B962-4B51-8AEE-7F39F906D11B}"/>
    <cellStyle name="Normal 22 2 2 2 6 2 2 5" xfId="47845" xr:uid="{DC37B9CD-2D00-443B-9349-374176E15B87}"/>
    <cellStyle name="Normal 22 2 2 2 6 2 3" xfId="22693" xr:uid="{77DD36FD-F996-4B60-9857-C1D7FF01A053}"/>
    <cellStyle name="Normal 22 2 2 2 6 2 3 2" xfId="36385" xr:uid="{7A0A54CC-761D-4B6A-B92D-46343EA0815F}"/>
    <cellStyle name="Normal 22 2 2 2 6 2 3 3" xfId="51269" xr:uid="{E52A68CD-10D5-44C7-9165-370B0EB3D6DE}"/>
    <cellStyle name="Normal 22 2 2 2 6 2 4" xfId="15849" xr:uid="{BB362133-9CA3-45D5-BFEB-E1EE52D8BF50}"/>
    <cellStyle name="Normal 22 2 2 2 6 2 5" xfId="29539" xr:uid="{F936BCAC-6630-449C-8E88-77FB4737D138}"/>
    <cellStyle name="Normal 22 2 2 2 6 2 6" xfId="44423" xr:uid="{F02F64D6-D771-495B-AC70-3CF8B7035ED3}"/>
    <cellStyle name="Normal 22 2 2 2 6 3" xfId="10713" xr:uid="{8439B953-74B8-45F8-B544-FB9365B8B89D}"/>
    <cellStyle name="Normal 22 2 2 2 6 3 2" xfId="24403" xr:uid="{E1FD904A-9503-4423-B720-7253AAB2D4CE}"/>
    <cellStyle name="Normal 22 2 2 2 6 3 2 2" xfId="38095" xr:uid="{688A866C-3B87-4BDA-97D7-43B4BFA34F64}"/>
    <cellStyle name="Normal 22 2 2 2 6 3 2 3" xfId="52979" xr:uid="{E1E4B1DE-D789-47BD-BAA6-8ABF981D6704}"/>
    <cellStyle name="Normal 22 2 2 2 6 3 3" xfId="17559" xr:uid="{784C6FF0-14EE-4503-ACEB-44FBED45A3F6}"/>
    <cellStyle name="Normal 22 2 2 2 6 3 4" xfId="31249" xr:uid="{DBD59543-BE3F-4F21-87C1-74103277B449}"/>
    <cellStyle name="Normal 22 2 2 2 6 3 5" xfId="46133" xr:uid="{F72D5FC9-F618-4846-A8A4-770B04C07AC0}"/>
    <cellStyle name="Normal 22 2 2 2 6 4" xfId="20981" xr:uid="{18A455BC-6B5F-4D2C-BB66-3D4DFEB70FA7}"/>
    <cellStyle name="Normal 22 2 2 2 6 4 2" xfId="34673" xr:uid="{7B27189C-BFD7-4C80-9562-7FCD36366F4C}"/>
    <cellStyle name="Normal 22 2 2 2 6 4 3" xfId="49557" xr:uid="{7AA8C47A-8EDE-4618-933F-CC5913355526}"/>
    <cellStyle name="Normal 22 2 2 2 6 5" xfId="14137" xr:uid="{B86AAAE6-D8E0-4A1F-9BDF-1816C194227E}"/>
    <cellStyle name="Normal 22 2 2 2 6 6" xfId="27827" xr:uid="{55AF6F32-CF57-434D-AF56-9FDB444FADDE}"/>
    <cellStyle name="Normal 22 2 2 2 6 7" xfId="42711" xr:uid="{87474A71-F41B-4E0A-94AF-1C75CC4CF91E}"/>
    <cellStyle name="Normal 22 2 2 2 7" xfId="8989" xr:uid="{E04B868A-67CF-46AE-8956-772753504DE6}"/>
    <cellStyle name="Normal 22 2 2 2 7 2" xfId="12411" xr:uid="{C0DA5894-CB76-411B-B8EC-243276EDD11C}"/>
    <cellStyle name="Normal 22 2 2 2 7 2 2" xfId="26101" xr:uid="{A9C49382-D895-464B-96E8-F5941AA31BED}"/>
    <cellStyle name="Normal 22 2 2 2 7 2 2 2" xfId="39793" xr:uid="{159D4F2C-0F0C-44CB-8B65-80D6A4BD504E}"/>
    <cellStyle name="Normal 22 2 2 2 7 2 2 3" xfId="54677" xr:uid="{1C571944-062F-4967-8B13-311657981D31}"/>
    <cellStyle name="Normal 22 2 2 2 7 2 3" xfId="19257" xr:uid="{AC6807D5-8448-4B10-962B-54B3CE759BAF}"/>
    <cellStyle name="Normal 22 2 2 2 7 2 4" xfId="32947" xr:uid="{B4C8F390-19E8-4876-9754-46A222F23052}"/>
    <cellStyle name="Normal 22 2 2 2 7 2 5" xfId="47831" xr:uid="{8E416617-F0FD-498D-A55C-C5DEC78E0203}"/>
    <cellStyle name="Normal 22 2 2 2 7 3" xfId="22679" xr:uid="{F87E16BF-B6F4-4E20-9259-800FCC3A64F3}"/>
    <cellStyle name="Normal 22 2 2 2 7 3 2" xfId="36371" xr:uid="{97FAF992-3EB1-49EB-A380-CC7ADE47A904}"/>
    <cellStyle name="Normal 22 2 2 2 7 3 3" xfId="51255" xr:uid="{7280788A-7AC0-49F1-9D13-2B329F2EFECA}"/>
    <cellStyle name="Normal 22 2 2 2 7 4" xfId="15835" xr:uid="{0B1229C8-5C1F-442E-86A6-3471368FA5FE}"/>
    <cellStyle name="Normal 22 2 2 2 7 5" xfId="29525" xr:uid="{7AD30BBA-E2E3-4187-A96D-1E6C93ED3E2F}"/>
    <cellStyle name="Normal 22 2 2 2 7 6" xfId="44409" xr:uid="{299F84E3-AC3A-4708-95EA-A2513F233FF5}"/>
    <cellStyle name="Normal 22 2 2 2 8" xfId="10699" xr:uid="{BE396EC5-32CA-4FCB-BE09-774EEAE4F7E8}"/>
    <cellStyle name="Normal 22 2 2 2 8 2" xfId="24389" xr:uid="{BFD807F5-631C-40D5-8627-759BE6E907CE}"/>
    <cellStyle name="Normal 22 2 2 2 8 2 2" xfId="38081" xr:uid="{E36F13E3-C835-4969-B46C-9F44FFEDF4F9}"/>
    <cellStyle name="Normal 22 2 2 2 8 2 3" xfId="52965" xr:uid="{BC7F12AF-0E44-4BE1-A819-82D5B5130A4D}"/>
    <cellStyle name="Normal 22 2 2 2 8 3" xfId="17545" xr:uid="{5F79E638-1BF5-4DD9-849F-99703D5B0BD3}"/>
    <cellStyle name="Normal 22 2 2 2 8 4" xfId="31235" xr:uid="{8E8D4E27-E937-4821-85D0-B214F916D176}"/>
    <cellStyle name="Normal 22 2 2 2 8 5" xfId="46119" xr:uid="{74A9A9F2-AB69-4FE2-AD3F-E84A3E6543CC}"/>
    <cellStyle name="Normal 22 2 2 2 9" xfId="20967" xr:uid="{36CAA162-A775-4076-8CCC-A23DCA66100E}"/>
    <cellStyle name="Normal 22 2 2 2 9 2" xfId="34659" xr:uid="{18FC69C8-40D9-4A7C-84F4-C8404D719049}"/>
    <cellStyle name="Normal 22 2 2 2 9 3" xfId="49543" xr:uid="{BB1F8970-BF72-4219-9926-CC91DAEF6651}"/>
    <cellStyle name="Normal 22 2 2 3" xfId="7291" xr:uid="{F5610D1A-06FC-4E02-8AAB-1EF9938B7DBB}"/>
    <cellStyle name="Normal 22 2 2 3 10" xfId="42712" xr:uid="{7F3495E1-9900-4C34-A12A-9C236E0C4D9E}"/>
    <cellStyle name="Normal 22 2 2 3 2" xfId="7292" xr:uid="{23BD47AC-4180-4B85-9CE6-EF3DEC96F483}"/>
    <cellStyle name="Normal 22 2 2 3 2 2" xfId="7293" xr:uid="{8E5A07CD-CAB5-4ECB-9CAD-8257F324637A}"/>
    <cellStyle name="Normal 22 2 2 3 2 2 2" xfId="9006" xr:uid="{F127A788-06A6-48EB-B704-F58CCC7C934C}"/>
    <cellStyle name="Normal 22 2 2 3 2 2 2 2" xfId="12428" xr:uid="{776ADA73-5922-4104-8B3D-3ADE987F2A2C}"/>
    <cellStyle name="Normal 22 2 2 3 2 2 2 2 2" xfId="26118" xr:uid="{7A9B5B66-6AA9-4E12-B8C2-5A4E5061AB62}"/>
    <cellStyle name="Normal 22 2 2 3 2 2 2 2 2 2" xfId="39810" xr:uid="{247CF2A3-D2FB-4BA5-A959-3AA33AAAB1F3}"/>
    <cellStyle name="Normal 22 2 2 3 2 2 2 2 2 3" xfId="54694" xr:uid="{D314B9E1-D3C6-4545-91BF-8CD4597009FE}"/>
    <cellStyle name="Normal 22 2 2 3 2 2 2 2 3" xfId="19274" xr:uid="{B9681F64-32BF-4C12-931C-8A8D2D9B91FB}"/>
    <cellStyle name="Normal 22 2 2 3 2 2 2 2 4" xfId="32964" xr:uid="{6F3074B7-D570-424B-B1D6-664D34C95CD0}"/>
    <cellStyle name="Normal 22 2 2 3 2 2 2 2 5" xfId="47848" xr:uid="{FD09BA0E-7927-41B3-B03D-6B84DF6B0AA3}"/>
    <cellStyle name="Normal 22 2 2 3 2 2 2 3" xfId="22696" xr:uid="{CD9D79C4-BD49-471B-8E2E-CFC0CA1B4393}"/>
    <cellStyle name="Normal 22 2 2 3 2 2 2 3 2" xfId="36388" xr:uid="{60C6CB0F-7048-4D6F-879F-1AAD36790E27}"/>
    <cellStyle name="Normal 22 2 2 3 2 2 2 3 3" xfId="51272" xr:uid="{0DCFA1CF-FAB7-4392-89B8-4399243E18FE}"/>
    <cellStyle name="Normal 22 2 2 3 2 2 2 4" xfId="15852" xr:uid="{6D5C6453-DF1D-404C-8CAD-06D69B6F63E6}"/>
    <cellStyle name="Normal 22 2 2 3 2 2 2 5" xfId="29542" xr:uid="{364059F3-9B36-400A-9200-2E4C73D374B7}"/>
    <cellStyle name="Normal 22 2 2 3 2 2 2 6" xfId="44426" xr:uid="{DC9D8C10-041C-451E-A36B-F9284DAE25BC}"/>
    <cellStyle name="Normal 22 2 2 3 2 2 3" xfId="10716" xr:uid="{4898157E-DCA3-4D28-8055-BD42597291C9}"/>
    <cellStyle name="Normal 22 2 2 3 2 2 3 2" xfId="24406" xr:uid="{F38B8214-1844-4655-86AA-0A7EED2A9461}"/>
    <cellStyle name="Normal 22 2 2 3 2 2 3 2 2" xfId="38098" xr:uid="{8DDCACA8-6448-45F8-B376-0ED09F1D0D1A}"/>
    <cellStyle name="Normal 22 2 2 3 2 2 3 2 3" xfId="52982" xr:uid="{C4A5231A-4EF6-41B5-8CE5-66436555D2A2}"/>
    <cellStyle name="Normal 22 2 2 3 2 2 3 3" xfId="17562" xr:uid="{9173536C-447D-43FB-AA76-2A5E1A9423C6}"/>
    <cellStyle name="Normal 22 2 2 3 2 2 3 4" xfId="31252" xr:uid="{AABD4F20-D698-48F1-B913-F65A170B15EC}"/>
    <cellStyle name="Normal 22 2 2 3 2 2 3 5" xfId="46136" xr:uid="{6C2A82DB-2627-47F1-B443-5FFEA3923DAA}"/>
    <cellStyle name="Normal 22 2 2 3 2 2 4" xfId="20984" xr:uid="{002CF555-AADA-4E37-A5D7-742DA869A248}"/>
    <cellStyle name="Normal 22 2 2 3 2 2 4 2" xfId="34676" xr:uid="{AE1F807A-B447-4118-8752-B4FB7CA92260}"/>
    <cellStyle name="Normal 22 2 2 3 2 2 4 3" xfId="49560" xr:uid="{AACF021F-329B-42DF-8B65-E8EEBBD2AE7B}"/>
    <cellStyle name="Normal 22 2 2 3 2 2 5" xfId="14140" xr:uid="{8ACA069D-6915-4B2B-B1CE-377A023E4CA6}"/>
    <cellStyle name="Normal 22 2 2 3 2 2 6" xfId="27830" xr:uid="{466B31CA-AD20-461C-A400-7CFDB3490BD9}"/>
    <cellStyle name="Normal 22 2 2 3 2 2 7" xfId="42714" xr:uid="{54020BBD-73C7-4D87-AEB6-6E859426B54B}"/>
    <cellStyle name="Normal 22 2 2 3 2 3" xfId="9005" xr:uid="{519F8D12-B0E8-4CA4-B9FC-8EE390D77585}"/>
    <cellStyle name="Normal 22 2 2 3 2 3 2" xfId="12427" xr:uid="{EE734627-AEF0-4224-9763-22F574E92D90}"/>
    <cellStyle name="Normal 22 2 2 3 2 3 2 2" xfId="26117" xr:uid="{F2B7D3AC-D9B1-4EF8-A87D-B1B0AF2C5B4B}"/>
    <cellStyle name="Normal 22 2 2 3 2 3 2 2 2" xfId="39809" xr:uid="{6B8AAF7B-9B9D-49BA-BCA0-83003B47B386}"/>
    <cellStyle name="Normal 22 2 2 3 2 3 2 2 3" xfId="54693" xr:uid="{C4300C1F-2C3A-4FEB-A9EF-58003AE9B978}"/>
    <cellStyle name="Normal 22 2 2 3 2 3 2 3" xfId="19273" xr:uid="{68F95667-56FE-4367-8E7C-05630294B9C3}"/>
    <cellStyle name="Normal 22 2 2 3 2 3 2 4" xfId="32963" xr:uid="{A1F0B41F-5B1F-4B39-9572-7EF182232B5F}"/>
    <cellStyle name="Normal 22 2 2 3 2 3 2 5" xfId="47847" xr:uid="{18502C76-6DF4-490D-A7B2-9533F42CD869}"/>
    <cellStyle name="Normal 22 2 2 3 2 3 3" xfId="22695" xr:uid="{F40EB11D-8A7F-4B70-881C-722890D5C29D}"/>
    <cellStyle name="Normal 22 2 2 3 2 3 3 2" xfId="36387" xr:uid="{FCF218DC-A49E-4B37-9CC4-CD65B8A484C7}"/>
    <cellStyle name="Normal 22 2 2 3 2 3 3 3" xfId="51271" xr:uid="{C00DCB4B-14AB-420E-9C61-D2B7BD018B33}"/>
    <cellStyle name="Normal 22 2 2 3 2 3 4" xfId="15851" xr:uid="{48084168-C8A0-49E8-80F5-F5264A4D3A46}"/>
    <cellStyle name="Normal 22 2 2 3 2 3 5" xfId="29541" xr:uid="{1269CD97-AB31-4730-8B41-14AF43DDFDD4}"/>
    <cellStyle name="Normal 22 2 2 3 2 3 6" xfId="44425" xr:uid="{92E6EC27-8085-4BC8-8322-B0B66599D838}"/>
    <cellStyle name="Normal 22 2 2 3 2 4" xfId="10715" xr:uid="{E692EDD9-B92D-47C0-9EE3-F94C2D489877}"/>
    <cellStyle name="Normal 22 2 2 3 2 4 2" xfId="24405" xr:uid="{E8FE24BB-BBA4-42AE-ADBD-71AD0FE42FC8}"/>
    <cellStyle name="Normal 22 2 2 3 2 4 2 2" xfId="38097" xr:uid="{D077DC1D-F8B5-492E-A00E-7F1ECC09257A}"/>
    <cellStyle name="Normal 22 2 2 3 2 4 2 3" xfId="52981" xr:uid="{3ADCD87C-604D-47B5-BD4F-8C957144582D}"/>
    <cellStyle name="Normal 22 2 2 3 2 4 3" xfId="17561" xr:uid="{E34B9F63-1D2E-4620-AE9A-FF9C527F6C1A}"/>
    <cellStyle name="Normal 22 2 2 3 2 4 4" xfId="31251" xr:uid="{3F2B596C-DD57-489C-B9F4-1B07B9DC1AB4}"/>
    <cellStyle name="Normal 22 2 2 3 2 4 5" xfId="46135" xr:uid="{CAA4AAB9-2F70-49B9-98F8-1039CA344849}"/>
    <cellStyle name="Normal 22 2 2 3 2 5" xfId="20983" xr:uid="{F906E883-C4A1-47D8-B1D4-A02716F48F46}"/>
    <cellStyle name="Normal 22 2 2 3 2 5 2" xfId="34675" xr:uid="{7E62AB62-D8BA-4AE4-8C7F-E2E57C811C62}"/>
    <cellStyle name="Normal 22 2 2 3 2 5 3" xfId="49559" xr:uid="{F480C27C-27FB-4181-9A75-DA11CC0F773C}"/>
    <cellStyle name="Normal 22 2 2 3 2 6" xfId="14139" xr:uid="{961DF6CC-EA91-413C-A23C-62B9926E9E6C}"/>
    <cellStyle name="Normal 22 2 2 3 2 7" xfId="27829" xr:uid="{05A90F0E-DD17-4CD9-BEA4-18A15687E56A}"/>
    <cellStyle name="Normal 22 2 2 3 2 8" xfId="42713" xr:uid="{63999C58-29EF-44BB-985B-C774C5E5565C}"/>
    <cellStyle name="Normal 22 2 2 3 3" xfId="7294" xr:uid="{B201872A-16EE-426F-B05F-432F2270F810}"/>
    <cellStyle name="Normal 22 2 2 3 3 2" xfId="9007" xr:uid="{086F6B6D-65A1-47AB-B547-2CA8EE03B613}"/>
    <cellStyle name="Normal 22 2 2 3 3 2 2" xfId="12429" xr:uid="{5474AA51-5B57-4854-8E77-559C50601F16}"/>
    <cellStyle name="Normal 22 2 2 3 3 2 2 2" xfId="26119" xr:uid="{164F6D8D-EBFA-4AF0-B9C9-7BDF455D9DDF}"/>
    <cellStyle name="Normal 22 2 2 3 3 2 2 2 2" xfId="39811" xr:uid="{7D1AB7F7-A689-437A-B2AE-042F7C53E24C}"/>
    <cellStyle name="Normal 22 2 2 3 3 2 2 2 3" xfId="54695" xr:uid="{0EFC2921-36C7-4760-A0E9-DAF83F032D45}"/>
    <cellStyle name="Normal 22 2 2 3 3 2 2 3" xfId="19275" xr:uid="{519FDEAB-3539-48FA-A9E7-3BCD9AAA8E8E}"/>
    <cellStyle name="Normal 22 2 2 3 3 2 2 4" xfId="32965" xr:uid="{CABAEB41-877E-47FA-BDE3-E6AEC8856507}"/>
    <cellStyle name="Normal 22 2 2 3 3 2 2 5" xfId="47849" xr:uid="{483CBE98-1372-4001-94A8-760F80158159}"/>
    <cellStyle name="Normal 22 2 2 3 3 2 3" xfId="22697" xr:uid="{D417A38D-3BA1-4F0C-BCEB-22059AB341A1}"/>
    <cellStyle name="Normal 22 2 2 3 3 2 3 2" xfId="36389" xr:uid="{21567AD0-4670-4183-B59D-DC8799DDDBB3}"/>
    <cellStyle name="Normal 22 2 2 3 3 2 3 3" xfId="51273" xr:uid="{0AA75B20-C573-4CC0-98F1-FB04ACAC81EC}"/>
    <cellStyle name="Normal 22 2 2 3 3 2 4" xfId="15853" xr:uid="{A23B1A84-673E-4520-8C23-524D07A6BA31}"/>
    <cellStyle name="Normal 22 2 2 3 3 2 5" xfId="29543" xr:uid="{818871F1-74B3-46A3-9B51-7AA6E4E9B4D8}"/>
    <cellStyle name="Normal 22 2 2 3 3 2 6" xfId="44427" xr:uid="{AFCFA05D-FFE5-4366-B36F-0B066D92F35A}"/>
    <cellStyle name="Normal 22 2 2 3 3 3" xfId="10717" xr:uid="{DF2C15C5-3BD0-4A5E-90B3-0666E0DAD1AB}"/>
    <cellStyle name="Normal 22 2 2 3 3 3 2" xfId="24407" xr:uid="{1FA723B4-5715-476A-A9A5-E1E1DFE570E6}"/>
    <cellStyle name="Normal 22 2 2 3 3 3 2 2" xfId="38099" xr:uid="{20CB998D-713B-43A6-820D-0AA31372F62F}"/>
    <cellStyle name="Normal 22 2 2 3 3 3 2 3" xfId="52983" xr:uid="{D4D2447C-56C8-45D1-B2DD-ADE76FFD3773}"/>
    <cellStyle name="Normal 22 2 2 3 3 3 3" xfId="17563" xr:uid="{65063A11-E483-4D2B-8311-FCCE7CCAE9F9}"/>
    <cellStyle name="Normal 22 2 2 3 3 3 4" xfId="31253" xr:uid="{B55D7E6A-B51E-4A0B-9184-1B887E4FCD09}"/>
    <cellStyle name="Normal 22 2 2 3 3 3 5" xfId="46137" xr:uid="{98B5A75C-E157-4576-83B9-3CC4F69DC2A2}"/>
    <cellStyle name="Normal 22 2 2 3 3 4" xfId="20985" xr:uid="{22C729BE-FDF7-4C8F-8776-AECD0AE2B130}"/>
    <cellStyle name="Normal 22 2 2 3 3 4 2" xfId="34677" xr:uid="{2714C939-843A-4489-AFAF-9398BD6E1A58}"/>
    <cellStyle name="Normal 22 2 2 3 3 4 3" xfId="49561" xr:uid="{D274B140-00F1-408A-A6F2-B2C004D6BF3C}"/>
    <cellStyle name="Normal 22 2 2 3 3 5" xfId="14141" xr:uid="{FE4D7E49-2641-4C04-99E9-DF6CD8E1B702}"/>
    <cellStyle name="Normal 22 2 2 3 3 6" xfId="27831" xr:uid="{86A67392-371B-409A-9003-306C715B4869}"/>
    <cellStyle name="Normal 22 2 2 3 3 7" xfId="42715" xr:uid="{7FE9AA96-5D24-4F66-B147-8F2388DA68B4}"/>
    <cellStyle name="Normal 22 2 2 3 4" xfId="7295" xr:uid="{FCA3692F-66E3-4973-B27F-BA75330C8B95}"/>
    <cellStyle name="Normal 22 2 2 3 4 2" xfId="9008" xr:uid="{71364084-2C3F-45FE-8B61-4F51608EFD1D}"/>
    <cellStyle name="Normal 22 2 2 3 4 2 2" xfId="12430" xr:uid="{3AA3CADB-6E51-470D-BEC4-D847BF2F03FF}"/>
    <cellStyle name="Normal 22 2 2 3 4 2 2 2" xfId="26120" xr:uid="{36074067-D6F8-400A-9F55-F85216609AB7}"/>
    <cellStyle name="Normal 22 2 2 3 4 2 2 2 2" xfId="39812" xr:uid="{6994369F-1BF7-4E0A-92BC-18C76FE878FE}"/>
    <cellStyle name="Normal 22 2 2 3 4 2 2 2 3" xfId="54696" xr:uid="{AF1A8B03-1883-4178-B7F5-DD1E9CA5AD15}"/>
    <cellStyle name="Normal 22 2 2 3 4 2 2 3" xfId="19276" xr:uid="{A086270D-E30A-4EA3-9825-E60859B36048}"/>
    <cellStyle name="Normal 22 2 2 3 4 2 2 4" xfId="32966" xr:uid="{23308C7F-E6EA-4A22-8DBB-9F5D52B3D34C}"/>
    <cellStyle name="Normal 22 2 2 3 4 2 2 5" xfId="47850" xr:uid="{E75232D2-B261-45D9-BA6A-253F1CC95A47}"/>
    <cellStyle name="Normal 22 2 2 3 4 2 3" xfId="22698" xr:uid="{B6392070-7161-4B82-A4C9-CEAE8829E330}"/>
    <cellStyle name="Normal 22 2 2 3 4 2 3 2" xfId="36390" xr:uid="{A89073A7-17A1-45FB-A5FE-0968DBB678FC}"/>
    <cellStyle name="Normal 22 2 2 3 4 2 3 3" xfId="51274" xr:uid="{A643B8E0-5D40-4A93-8DAC-EAA9D9F84909}"/>
    <cellStyle name="Normal 22 2 2 3 4 2 4" xfId="15854" xr:uid="{D7FC859E-1D99-43EA-98B9-2C69E0CDC112}"/>
    <cellStyle name="Normal 22 2 2 3 4 2 5" xfId="29544" xr:uid="{758CD86F-4869-40E5-9DFC-D4116A955A47}"/>
    <cellStyle name="Normal 22 2 2 3 4 2 6" xfId="44428" xr:uid="{FB383F06-E3F4-4A98-B5F6-33E60E939075}"/>
    <cellStyle name="Normal 22 2 2 3 4 3" xfId="10718" xr:uid="{A9BC937F-5837-4931-9961-E8B9A6517803}"/>
    <cellStyle name="Normal 22 2 2 3 4 3 2" xfId="24408" xr:uid="{151DCAC9-BB7C-4C3A-976C-3086638DBEF8}"/>
    <cellStyle name="Normal 22 2 2 3 4 3 2 2" xfId="38100" xr:uid="{112A26F9-19C3-4D60-85F7-F9F0D5333B66}"/>
    <cellStyle name="Normal 22 2 2 3 4 3 2 3" xfId="52984" xr:uid="{540BCFFF-AB2C-4432-8542-E86146B6E3D4}"/>
    <cellStyle name="Normal 22 2 2 3 4 3 3" xfId="17564" xr:uid="{A5B17132-B321-470F-BCF2-1352D9D34B62}"/>
    <cellStyle name="Normal 22 2 2 3 4 3 4" xfId="31254" xr:uid="{47CA02FC-C349-4AA9-B7BB-72417F46B514}"/>
    <cellStyle name="Normal 22 2 2 3 4 3 5" xfId="46138" xr:uid="{F6B89E00-3C0B-47E6-B01A-5DE245852CB3}"/>
    <cellStyle name="Normal 22 2 2 3 4 4" xfId="20986" xr:uid="{64B65CE3-65AF-4BA1-B506-BD992A8A280C}"/>
    <cellStyle name="Normal 22 2 2 3 4 4 2" xfId="34678" xr:uid="{0A9B0D48-8074-421B-A3C1-28604771D8C8}"/>
    <cellStyle name="Normal 22 2 2 3 4 4 3" xfId="49562" xr:uid="{6176D1BE-C376-420A-92C3-105B7A7E5D8A}"/>
    <cellStyle name="Normal 22 2 2 3 4 5" xfId="14142" xr:uid="{7AC7885C-5106-47C0-B9A3-13F17620AA60}"/>
    <cellStyle name="Normal 22 2 2 3 4 6" xfId="27832" xr:uid="{C940285C-A234-4832-B65C-D5FCB5BDAF30}"/>
    <cellStyle name="Normal 22 2 2 3 4 7" xfId="42716" xr:uid="{BA009310-F6C8-4A55-8F05-2A57FC63477F}"/>
    <cellStyle name="Normal 22 2 2 3 5" xfId="9004" xr:uid="{11932BB7-2E4C-4961-8C77-91A8F6FFB486}"/>
    <cellStyle name="Normal 22 2 2 3 5 2" xfId="12426" xr:uid="{73EB60D2-99C7-415A-9933-53E38C7E375B}"/>
    <cellStyle name="Normal 22 2 2 3 5 2 2" xfId="26116" xr:uid="{01A52041-E4CA-45D0-A7A4-9902EB28290E}"/>
    <cellStyle name="Normal 22 2 2 3 5 2 2 2" xfId="39808" xr:uid="{48BC8B24-2003-4817-83DC-3004E1D766B7}"/>
    <cellStyle name="Normal 22 2 2 3 5 2 2 3" xfId="54692" xr:uid="{3516B9FB-D793-4599-BA9C-0DE50268EA77}"/>
    <cellStyle name="Normal 22 2 2 3 5 2 3" xfId="19272" xr:uid="{3009477F-D163-415E-9497-B1A9B3A04F1F}"/>
    <cellStyle name="Normal 22 2 2 3 5 2 4" xfId="32962" xr:uid="{00EE6505-02F7-4857-87A4-64BFAE7CB2F5}"/>
    <cellStyle name="Normal 22 2 2 3 5 2 5" xfId="47846" xr:uid="{3CE7DF5C-C855-4029-B084-3753B95C3E90}"/>
    <cellStyle name="Normal 22 2 2 3 5 3" xfId="22694" xr:uid="{A59C83FC-234B-449B-84C7-CB9F39020579}"/>
    <cellStyle name="Normal 22 2 2 3 5 3 2" xfId="36386" xr:uid="{1530F1BF-9744-4B8F-81E2-DC96D3F9782E}"/>
    <cellStyle name="Normal 22 2 2 3 5 3 3" xfId="51270" xr:uid="{B4FE5EF1-211B-4B21-97C7-A9CF2BEBB3C0}"/>
    <cellStyle name="Normal 22 2 2 3 5 4" xfId="15850" xr:uid="{890D5293-9870-45A6-A873-84607E870224}"/>
    <cellStyle name="Normal 22 2 2 3 5 5" xfId="29540" xr:uid="{84382108-9607-4B2D-84E5-4FAA3050C4BE}"/>
    <cellStyle name="Normal 22 2 2 3 5 6" xfId="44424" xr:uid="{138FBAB6-4F44-4556-8181-B9F2DBE62F64}"/>
    <cellStyle name="Normal 22 2 2 3 6" xfId="10714" xr:uid="{566F7557-D049-4B4A-A4AE-A9DE878C9C32}"/>
    <cellStyle name="Normal 22 2 2 3 6 2" xfId="24404" xr:uid="{C000EA8D-90A9-4F71-A493-81B13F45F4D5}"/>
    <cellStyle name="Normal 22 2 2 3 6 2 2" xfId="38096" xr:uid="{59AFDD55-69AE-4CB2-BC27-0B1853DC0B84}"/>
    <cellStyle name="Normal 22 2 2 3 6 2 3" xfId="52980" xr:uid="{DAD360BD-00B4-4A1C-9364-A0A9DCB2F188}"/>
    <cellStyle name="Normal 22 2 2 3 6 3" xfId="17560" xr:uid="{D9761745-6DFF-4C3C-87BE-C7BF251B6F93}"/>
    <cellStyle name="Normal 22 2 2 3 6 4" xfId="31250" xr:uid="{79E01343-63F4-4C6E-9A4D-87B51B41180C}"/>
    <cellStyle name="Normal 22 2 2 3 6 5" xfId="46134" xr:uid="{2611B310-18A5-4C7F-ABD6-8BA549D902A1}"/>
    <cellStyle name="Normal 22 2 2 3 7" xfId="20982" xr:uid="{35B4DCB8-B011-43A9-B33F-AE65F6237664}"/>
    <cellStyle name="Normal 22 2 2 3 7 2" xfId="34674" xr:uid="{55CC8D79-58F1-4CBB-9A4F-D470FF6B1FA0}"/>
    <cellStyle name="Normal 22 2 2 3 7 3" xfId="49558" xr:uid="{081B16D1-7D56-4A1D-83D2-79916B6FEA51}"/>
    <cellStyle name="Normal 22 2 2 3 8" xfId="14138" xr:uid="{F9A7589A-1B68-4D57-82B6-C715E59C601D}"/>
    <cellStyle name="Normal 22 2 2 3 9" xfId="27828" xr:uid="{277EBAB1-CDF9-482E-9EE9-45FDCA3CCC4C}"/>
    <cellStyle name="Normal 22 2 2 4" xfId="7296" xr:uid="{463E0621-1D59-4D91-9E32-50CAFF70D84A}"/>
    <cellStyle name="Normal 22 2 2 4 10" xfId="42717" xr:uid="{D50BD572-10DC-4849-9663-675CAC5D41E0}"/>
    <cellStyle name="Normal 22 2 2 4 2" xfId="7297" xr:uid="{A4514825-F888-40A6-92CB-F6C3A553E02A}"/>
    <cellStyle name="Normal 22 2 2 4 2 2" xfId="7298" xr:uid="{62FB328D-E2F3-4A73-9FFA-9E69DE35E377}"/>
    <cellStyle name="Normal 22 2 2 4 2 2 2" xfId="9011" xr:uid="{85BDE3F3-2CCD-49E3-9A2C-57A4A131101A}"/>
    <cellStyle name="Normal 22 2 2 4 2 2 2 2" xfId="12433" xr:uid="{9E3A0C25-E1E3-49A2-A14B-7D7DBB0394A3}"/>
    <cellStyle name="Normal 22 2 2 4 2 2 2 2 2" xfId="26123" xr:uid="{66595694-9E8E-48CD-A1B0-17DCB4F14FEE}"/>
    <cellStyle name="Normal 22 2 2 4 2 2 2 2 2 2" xfId="39815" xr:uid="{06359C54-6430-4D6E-A1E2-04D6F4931E69}"/>
    <cellStyle name="Normal 22 2 2 4 2 2 2 2 2 3" xfId="54699" xr:uid="{2C3D243B-57B2-49BC-A63C-10EF33730D62}"/>
    <cellStyle name="Normal 22 2 2 4 2 2 2 2 3" xfId="19279" xr:uid="{18079F45-079D-4B4F-A200-3A74A002DE2D}"/>
    <cellStyle name="Normal 22 2 2 4 2 2 2 2 4" xfId="32969" xr:uid="{012E6196-69F4-45DE-BC0F-DE154DEC2D08}"/>
    <cellStyle name="Normal 22 2 2 4 2 2 2 2 5" xfId="47853" xr:uid="{0E852D16-9C9E-4D80-B80A-ABFC54E09FDE}"/>
    <cellStyle name="Normal 22 2 2 4 2 2 2 3" xfId="22701" xr:uid="{6E270F9F-B7F9-4B19-BFFE-F2F5E9C57AC7}"/>
    <cellStyle name="Normal 22 2 2 4 2 2 2 3 2" xfId="36393" xr:uid="{CA0D0323-60DB-4687-A4D8-AEDB95DA6ADD}"/>
    <cellStyle name="Normal 22 2 2 4 2 2 2 3 3" xfId="51277" xr:uid="{3FB15DB9-0BAC-4319-99D9-F0BF28CF2EDA}"/>
    <cellStyle name="Normal 22 2 2 4 2 2 2 4" xfId="15857" xr:uid="{C4BCDF73-7255-4198-90F4-16B30726C4E9}"/>
    <cellStyle name="Normal 22 2 2 4 2 2 2 5" xfId="29547" xr:uid="{152794DA-BCAA-4E50-8ED0-65F36C5D893B}"/>
    <cellStyle name="Normal 22 2 2 4 2 2 2 6" xfId="44431" xr:uid="{803D6A2B-32FB-48F2-BCBA-AF7A02FECCAD}"/>
    <cellStyle name="Normal 22 2 2 4 2 2 3" xfId="10721" xr:uid="{1FC8A6AF-795E-462B-80E7-69207C95FBB4}"/>
    <cellStyle name="Normal 22 2 2 4 2 2 3 2" xfId="24411" xr:uid="{17533E36-6A38-4594-8ACA-DF0AE0C13EB7}"/>
    <cellStyle name="Normal 22 2 2 4 2 2 3 2 2" xfId="38103" xr:uid="{CE828D1C-C31D-4DF5-B55D-9E12954DAD07}"/>
    <cellStyle name="Normal 22 2 2 4 2 2 3 2 3" xfId="52987" xr:uid="{19E393BD-FB1B-463F-9B82-9FBC6601B40C}"/>
    <cellStyle name="Normal 22 2 2 4 2 2 3 3" xfId="17567" xr:uid="{3B3D9107-0E4D-44DD-98FA-D907A19BAF21}"/>
    <cellStyle name="Normal 22 2 2 4 2 2 3 4" xfId="31257" xr:uid="{A3E36383-B1D6-46A9-825C-7C8124BC4B51}"/>
    <cellStyle name="Normal 22 2 2 4 2 2 3 5" xfId="46141" xr:uid="{5F0EBA6F-4CF0-4F60-809E-B153C3D2AAFC}"/>
    <cellStyle name="Normal 22 2 2 4 2 2 4" xfId="20989" xr:uid="{5EC33888-332B-4D53-98C7-155069C3DF0F}"/>
    <cellStyle name="Normal 22 2 2 4 2 2 4 2" xfId="34681" xr:uid="{AF667453-3927-4C9E-A80A-C6FEF498303B}"/>
    <cellStyle name="Normal 22 2 2 4 2 2 4 3" xfId="49565" xr:uid="{76060096-C1C0-48FF-B2B9-65F657C59A7C}"/>
    <cellStyle name="Normal 22 2 2 4 2 2 5" xfId="14145" xr:uid="{BF9D2CD8-114A-43F1-9B6B-356D28A3F220}"/>
    <cellStyle name="Normal 22 2 2 4 2 2 6" xfId="27835" xr:uid="{8436D739-9971-4BC2-9825-1532D9940892}"/>
    <cellStyle name="Normal 22 2 2 4 2 2 7" xfId="42719" xr:uid="{F1459034-8AF1-4B3E-A85D-8CE7FB39CBFF}"/>
    <cellStyle name="Normal 22 2 2 4 2 3" xfId="9010" xr:uid="{8D15F4DC-9D8E-456A-81B4-51900686C64B}"/>
    <cellStyle name="Normal 22 2 2 4 2 3 2" xfId="12432" xr:uid="{13412431-8210-4F86-AF5D-09E45199873B}"/>
    <cellStyle name="Normal 22 2 2 4 2 3 2 2" xfId="26122" xr:uid="{F3AFB116-97AF-489D-B2DA-2EE78D2233B7}"/>
    <cellStyle name="Normal 22 2 2 4 2 3 2 2 2" xfId="39814" xr:uid="{8F632BAE-4CA4-4E26-ABEB-5E4CE0222165}"/>
    <cellStyle name="Normal 22 2 2 4 2 3 2 2 3" xfId="54698" xr:uid="{C4F0118C-AB88-4370-81B4-50D729C8AA35}"/>
    <cellStyle name="Normal 22 2 2 4 2 3 2 3" xfId="19278" xr:uid="{381F68F6-9B6D-4C05-B3E7-218E6838418C}"/>
    <cellStyle name="Normal 22 2 2 4 2 3 2 4" xfId="32968" xr:uid="{D28F0835-8160-47CC-858F-7E2197B4A3D2}"/>
    <cellStyle name="Normal 22 2 2 4 2 3 2 5" xfId="47852" xr:uid="{32322019-1996-437E-80A0-78F5D1A3DF1E}"/>
    <cellStyle name="Normal 22 2 2 4 2 3 3" xfId="22700" xr:uid="{4E9E8CEF-9EFB-4D94-8705-5B24D868C5FD}"/>
    <cellStyle name="Normal 22 2 2 4 2 3 3 2" xfId="36392" xr:uid="{11DBDE3A-3C0B-4A6E-BCBE-E038AA4187D0}"/>
    <cellStyle name="Normal 22 2 2 4 2 3 3 3" xfId="51276" xr:uid="{7236A4D9-C917-4AB5-9C75-CA80BA722115}"/>
    <cellStyle name="Normal 22 2 2 4 2 3 4" xfId="15856" xr:uid="{169502B2-E844-4F5B-B16A-AAA516DCBE7F}"/>
    <cellStyle name="Normal 22 2 2 4 2 3 5" xfId="29546" xr:uid="{85EE881C-6AB6-4166-AA54-535735E50F71}"/>
    <cellStyle name="Normal 22 2 2 4 2 3 6" xfId="44430" xr:uid="{9A78A9DE-D9AE-4305-AD38-D92FECE06E5A}"/>
    <cellStyle name="Normal 22 2 2 4 2 4" xfId="10720" xr:uid="{965BE0BE-6D34-4887-9B49-9D9B69626959}"/>
    <cellStyle name="Normal 22 2 2 4 2 4 2" xfId="24410" xr:uid="{70937FF1-30E8-44F7-97C7-F169F1F50E8A}"/>
    <cellStyle name="Normal 22 2 2 4 2 4 2 2" xfId="38102" xr:uid="{45DB8712-FFFF-4A7A-BC96-2973761A983F}"/>
    <cellStyle name="Normal 22 2 2 4 2 4 2 3" xfId="52986" xr:uid="{19A8166D-78EF-4A62-A1EA-2D88B31A2A0C}"/>
    <cellStyle name="Normal 22 2 2 4 2 4 3" xfId="17566" xr:uid="{C406A07C-66E0-4796-AF2B-80339810BB44}"/>
    <cellStyle name="Normal 22 2 2 4 2 4 4" xfId="31256" xr:uid="{2842727D-7ABD-4BFA-8632-C7D73BE30E18}"/>
    <cellStyle name="Normal 22 2 2 4 2 4 5" xfId="46140" xr:uid="{EEFB9B8F-789E-464E-8022-D5C64CEBAF3F}"/>
    <cellStyle name="Normal 22 2 2 4 2 5" xfId="20988" xr:uid="{FD282BB5-A4EE-4BBD-83D4-037E61A19E6E}"/>
    <cellStyle name="Normal 22 2 2 4 2 5 2" xfId="34680" xr:uid="{1F2C891F-27E8-477A-B194-B767820A2E48}"/>
    <cellStyle name="Normal 22 2 2 4 2 5 3" xfId="49564" xr:uid="{77DB3E89-28D9-4D91-91BD-C0205AB9D568}"/>
    <cellStyle name="Normal 22 2 2 4 2 6" xfId="14144" xr:uid="{AE5EB988-8505-4DB2-8CF5-A47EB0E44AE9}"/>
    <cellStyle name="Normal 22 2 2 4 2 7" xfId="27834" xr:uid="{32FA4E52-2963-4FB0-A0BB-427B54CBBD31}"/>
    <cellStyle name="Normal 22 2 2 4 2 8" xfId="42718" xr:uid="{926413D5-D1A4-43B2-B6E7-E848D99CD48A}"/>
    <cellStyle name="Normal 22 2 2 4 3" xfId="7299" xr:uid="{DF43095E-65B1-4D91-8A78-433DC6CCDEEA}"/>
    <cellStyle name="Normal 22 2 2 4 3 2" xfId="9012" xr:uid="{D165B885-0FED-4772-8EC3-4D152EB037B0}"/>
    <cellStyle name="Normal 22 2 2 4 3 2 2" xfId="12434" xr:uid="{34297581-1544-4FB4-A9D2-0061C238E890}"/>
    <cellStyle name="Normal 22 2 2 4 3 2 2 2" xfId="26124" xr:uid="{38A57F7F-E73F-4639-8142-F2A67AE6229D}"/>
    <cellStyle name="Normal 22 2 2 4 3 2 2 2 2" xfId="39816" xr:uid="{148ABE33-77E4-4583-84B9-5BA1401E7B28}"/>
    <cellStyle name="Normal 22 2 2 4 3 2 2 2 3" xfId="54700" xr:uid="{DDA8E93A-5D33-4BDF-B639-92B710B6639D}"/>
    <cellStyle name="Normal 22 2 2 4 3 2 2 3" xfId="19280" xr:uid="{E6136E1E-EC89-43D6-94A8-B58945974E90}"/>
    <cellStyle name="Normal 22 2 2 4 3 2 2 4" xfId="32970" xr:uid="{B9D9CEE8-1F8A-42E2-AB9A-9132E66185E7}"/>
    <cellStyle name="Normal 22 2 2 4 3 2 2 5" xfId="47854" xr:uid="{3DD63C9C-311F-4B9F-A20A-CC71A6A40C39}"/>
    <cellStyle name="Normal 22 2 2 4 3 2 3" xfId="22702" xr:uid="{6E2671DD-058F-49E9-A474-6DD18C6AFE67}"/>
    <cellStyle name="Normal 22 2 2 4 3 2 3 2" xfId="36394" xr:uid="{E0022EF8-0AD2-4ED7-B0DD-059149FE1B0D}"/>
    <cellStyle name="Normal 22 2 2 4 3 2 3 3" xfId="51278" xr:uid="{F43C2C4B-8C62-4F3B-B99F-5970708085CC}"/>
    <cellStyle name="Normal 22 2 2 4 3 2 4" xfId="15858" xr:uid="{09D416CF-8AB3-41A6-8A87-35DECDE5EAFC}"/>
    <cellStyle name="Normal 22 2 2 4 3 2 5" xfId="29548" xr:uid="{FE6AF916-840E-48C5-B3DB-E3070DBAF272}"/>
    <cellStyle name="Normal 22 2 2 4 3 2 6" xfId="44432" xr:uid="{73807DB5-0C27-4C7D-90D9-5654B57FA2E0}"/>
    <cellStyle name="Normal 22 2 2 4 3 3" xfId="10722" xr:uid="{32800042-95A8-470F-BC74-A352993D850D}"/>
    <cellStyle name="Normal 22 2 2 4 3 3 2" xfId="24412" xr:uid="{744DC3DE-D610-426D-9E79-6A3C36C80408}"/>
    <cellStyle name="Normal 22 2 2 4 3 3 2 2" xfId="38104" xr:uid="{A2C0331A-1559-495E-A858-719DB5403140}"/>
    <cellStyle name="Normal 22 2 2 4 3 3 2 3" xfId="52988" xr:uid="{AF4D51BC-278E-4CEE-BDAB-873B49F3488D}"/>
    <cellStyle name="Normal 22 2 2 4 3 3 3" xfId="17568" xr:uid="{87AADB78-7378-45D2-A8BD-F023E9761154}"/>
    <cellStyle name="Normal 22 2 2 4 3 3 4" xfId="31258" xr:uid="{96E29206-6BD4-4C7C-BCE2-651A80F5A87B}"/>
    <cellStyle name="Normal 22 2 2 4 3 3 5" xfId="46142" xr:uid="{4EF5B1C6-CF5C-4029-B2C9-BE60BB63F661}"/>
    <cellStyle name="Normal 22 2 2 4 3 4" xfId="20990" xr:uid="{5906F133-09C2-4322-88D7-5DE42E88C595}"/>
    <cellStyle name="Normal 22 2 2 4 3 4 2" xfId="34682" xr:uid="{CD32F57B-BF5A-4D85-B462-B4C3402E003A}"/>
    <cellStyle name="Normal 22 2 2 4 3 4 3" xfId="49566" xr:uid="{BA684AFF-BFE9-4831-956C-485DBD17B5D0}"/>
    <cellStyle name="Normal 22 2 2 4 3 5" xfId="14146" xr:uid="{7D9279E1-C30C-4B31-A41A-AA0B813A1165}"/>
    <cellStyle name="Normal 22 2 2 4 3 6" xfId="27836" xr:uid="{D5A1D9B0-B62B-43C4-9266-6B57B84B5E51}"/>
    <cellStyle name="Normal 22 2 2 4 3 7" xfId="42720" xr:uid="{E34CFA5C-99D6-444C-A047-F29E44C35E45}"/>
    <cellStyle name="Normal 22 2 2 4 4" xfId="7300" xr:uid="{A661E2F9-D4C3-47CB-82D9-F2A9FEABCE7B}"/>
    <cellStyle name="Normal 22 2 2 4 4 2" xfId="9013" xr:uid="{B6E783A5-523F-4CC0-863C-802B9DC813B3}"/>
    <cellStyle name="Normal 22 2 2 4 4 2 2" xfId="12435" xr:uid="{E89BF6F6-BA7B-49BF-B11A-0276AA2F6AD4}"/>
    <cellStyle name="Normal 22 2 2 4 4 2 2 2" xfId="26125" xr:uid="{1B3221AA-6789-447F-810B-EF7061E4F213}"/>
    <cellStyle name="Normal 22 2 2 4 4 2 2 2 2" xfId="39817" xr:uid="{91ABC8E8-CB05-4E72-9283-F197D3AC7CE5}"/>
    <cellStyle name="Normal 22 2 2 4 4 2 2 2 3" xfId="54701" xr:uid="{EF50C64B-832A-42F3-B861-102EDB4DD6AE}"/>
    <cellStyle name="Normal 22 2 2 4 4 2 2 3" xfId="19281" xr:uid="{1091DD8C-09C3-46F5-8947-8917F0105FA4}"/>
    <cellStyle name="Normal 22 2 2 4 4 2 2 4" xfId="32971" xr:uid="{CF9F1152-310D-42FB-9C57-2F65EA941B92}"/>
    <cellStyle name="Normal 22 2 2 4 4 2 2 5" xfId="47855" xr:uid="{442A86FE-E938-4945-A2E4-7105EF6FE278}"/>
    <cellStyle name="Normal 22 2 2 4 4 2 3" xfId="22703" xr:uid="{42211A9F-D537-4C6D-BCD5-116C6EAC96D4}"/>
    <cellStyle name="Normal 22 2 2 4 4 2 3 2" xfId="36395" xr:uid="{074BDEC1-281C-4ED7-89AC-42043C528D71}"/>
    <cellStyle name="Normal 22 2 2 4 4 2 3 3" xfId="51279" xr:uid="{CDD51000-B928-498A-BFBC-5C48D7BB77FE}"/>
    <cellStyle name="Normal 22 2 2 4 4 2 4" xfId="15859" xr:uid="{CFD492DE-17EC-4CFE-9584-C13D16E188B9}"/>
    <cellStyle name="Normal 22 2 2 4 4 2 5" xfId="29549" xr:uid="{1784F770-8978-4FFD-AFF1-3DEE84D50A14}"/>
    <cellStyle name="Normal 22 2 2 4 4 2 6" xfId="44433" xr:uid="{C9F0EF12-2BD3-4ADD-A210-2AF06BC547FB}"/>
    <cellStyle name="Normal 22 2 2 4 4 3" xfId="10723" xr:uid="{73B95E17-5DAB-4817-BF4D-40E11F30332A}"/>
    <cellStyle name="Normal 22 2 2 4 4 3 2" xfId="24413" xr:uid="{25C42EBC-96A5-45D5-BC95-E3C0CE1399B9}"/>
    <cellStyle name="Normal 22 2 2 4 4 3 2 2" xfId="38105" xr:uid="{5EC68C04-2A57-4C58-A9DB-B665794EA5C7}"/>
    <cellStyle name="Normal 22 2 2 4 4 3 2 3" xfId="52989" xr:uid="{7D02440B-8717-4FAA-92F6-6D944F0F1DCF}"/>
    <cellStyle name="Normal 22 2 2 4 4 3 3" xfId="17569" xr:uid="{640DA5A2-B4AB-4089-91E6-3EE1E5D5B8C5}"/>
    <cellStyle name="Normal 22 2 2 4 4 3 4" xfId="31259" xr:uid="{D3528EC9-FE64-49DD-96E1-81E299378397}"/>
    <cellStyle name="Normal 22 2 2 4 4 3 5" xfId="46143" xr:uid="{00DADDCF-5C20-4375-B0AB-7E667655F4F6}"/>
    <cellStyle name="Normal 22 2 2 4 4 4" xfId="20991" xr:uid="{3A0963B1-A323-4EDE-B07C-E6F5E2C045E4}"/>
    <cellStyle name="Normal 22 2 2 4 4 4 2" xfId="34683" xr:uid="{2214882B-43E6-4525-9023-7A85F591BFB3}"/>
    <cellStyle name="Normal 22 2 2 4 4 4 3" xfId="49567" xr:uid="{AE2475C6-4116-4904-870F-98B8561E4BF6}"/>
    <cellStyle name="Normal 22 2 2 4 4 5" xfId="14147" xr:uid="{8FF01C0A-A0E8-4F6C-B025-AAE9CB6F15B7}"/>
    <cellStyle name="Normal 22 2 2 4 4 6" xfId="27837" xr:uid="{3933E5A9-9AFE-4565-99A6-6B123036CDBB}"/>
    <cellStyle name="Normal 22 2 2 4 4 7" xfId="42721" xr:uid="{E1116951-B682-47EB-B363-F5E410AFE426}"/>
    <cellStyle name="Normal 22 2 2 4 5" xfId="9009" xr:uid="{B6095FBF-7CBC-467E-9283-E6FA3F2FAD14}"/>
    <cellStyle name="Normal 22 2 2 4 5 2" xfId="12431" xr:uid="{144141E7-8EC8-46E8-9D0C-690150869EFA}"/>
    <cellStyle name="Normal 22 2 2 4 5 2 2" xfId="26121" xr:uid="{F076F61B-7A8C-4A9D-9782-AF3272898A33}"/>
    <cellStyle name="Normal 22 2 2 4 5 2 2 2" xfId="39813" xr:uid="{E796B16E-A2B2-4AF2-AA39-48F931411418}"/>
    <cellStyle name="Normal 22 2 2 4 5 2 2 3" xfId="54697" xr:uid="{11597159-C213-4E4B-B4DA-71DD99DBA1B2}"/>
    <cellStyle name="Normal 22 2 2 4 5 2 3" xfId="19277" xr:uid="{A5F788FB-B786-420F-8BE4-CA5560ECE9CA}"/>
    <cellStyle name="Normal 22 2 2 4 5 2 4" xfId="32967" xr:uid="{B8733463-25D6-41BA-97C6-4A5B0A71E192}"/>
    <cellStyle name="Normal 22 2 2 4 5 2 5" xfId="47851" xr:uid="{3B97C76E-AB3F-42FF-AA47-9C43D939D3D9}"/>
    <cellStyle name="Normal 22 2 2 4 5 3" xfId="22699" xr:uid="{0A7E9AE4-8D86-427A-B8C6-D9FCF9A74C71}"/>
    <cellStyle name="Normal 22 2 2 4 5 3 2" xfId="36391" xr:uid="{9BFF910F-D710-4048-B344-14E56DA5B9EC}"/>
    <cellStyle name="Normal 22 2 2 4 5 3 3" xfId="51275" xr:uid="{E90283C7-D29D-4337-8721-7531A0D90470}"/>
    <cellStyle name="Normal 22 2 2 4 5 4" xfId="15855" xr:uid="{842DDEB0-CE80-4BDA-A29F-FCAB49A29BDA}"/>
    <cellStyle name="Normal 22 2 2 4 5 5" xfId="29545" xr:uid="{8457687E-7EAE-46A0-A02E-9DC1EAC8C2C3}"/>
    <cellStyle name="Normal 22 2 2 4 5 6" xfId="44429" xr:uid="{606B3963-C909-4FA1-B078-97157E357A1E}"/>
    <cellStyle name="Normal 22 2 2 4 6" xfId="10719" xr:uid="{E8B19B83-B8BB-4BA2-96A3-0A3000A0A123}"/>
    <cellStyle name="Normal 22 2 2 4 6 2" xfId="24409" xr:uid="{F0E209AB-22AC-4352-A236-6663C6676D7D}"/>
    <cellStyle name="Normal 22 2 2 4 6 2 2" xfId="38101" xr:uid="{D144E2F8-D801-4C45-8AC4-761EFBB5983E}"/>
    <cellStyle name="Normal 22 2 2 4 6 2 3" xfId="52985" xr:uid="{D47C26A6-2B9E-4903-AA11-60514128E74C}"/>
    <cellStyle name="Normal 22 2 2 4 6 3" xfId="17565" xr:uid="{7ADA52E4-D2C7-4976-816C-79DEE185A1BC}"/>
    <cellStyle name="Normal 22 2 2 4 6 4" xfId="31255" xr:uid="{1DD1357E-5DD1-48D1-AB36-F102E7079F39}"/>
    <cellStyle name="Normal 22 2 2 4 6 5" xfId="46139" xr:uid="{D2C8D220-C7A7-452B-A7AA-085C0A1C395B}"/>
    <cellStyle name="Normal 22 2 2 4 7" xfId="20987" xr:uid="{9934FEE6-5AF8-4BA3-8E90-DBCEF7F32E94}"/>
    <cellStyle name="Normal 22 2 2 4 7 2" xfId="34679" xr:uid="{8C368659-C26E-4EE5-BB8D-5C4898CC612C}"/>
    <cellStyle name="Normal 22 2 2 4 7 3" xfId="49563" xr:uid="{37D0752A-643F-48BF-A9A9-52BC4BE5A6B7}"/>
    <cellStyle name="Normal 22 2 2 4 8" xfId="14143" xr:uid="{2A13A256-B322-4DFF-846B-ED43E21E7EDB}"/>
    <cellStyle name="Normal 22 2 2 4 9" xfId="27833" xr:uid="{9FE3C7E9-332F-4DA5-8D0C-7257E563A174}"/>
    <cellStyle name="Normal 22 2 2 5" xfId="7301" xr:uid="{1C078027-7FFD-4F04-8B5E-1CBBA0F17686}"/>
    <cellStyle name="Normal 22 2 2 5 2" xfId="7302" xr:uid="{E9956B1D-0C1C-4042-B779-7F2C4384735A}"/>
    <cellStyle name="Normal 22 2 2 5 2 2" xfId="9015" xr:uid="{CAB6F397-BF54-47A3-A632-0AABB00021F7}"/>
    <cellStyle name="Normal 22 2 2 5 2 2 2" xfId="12437" xr:uid="{4669C15B-00EC-4C1C-A1F8-B5C59B243694}"/>
    <cellStyle name="Normal 22 2 2 5 2 2 2 2" xfId="26127" xr:uid="{1513F30D-2797-4B49-8090-9B63875134AC}"/>
    <cellStyle name="Normal 22 2 2 5 2 2 2 2 2" xfId="39819" xr:uid="{1D3A2709-3248-41C3-83A3-9FF10239FB2D}"/>
    <cellStyle name="Normal 22 2 2 5 2 2 2 2 3" xfId="54703" xr:uid="{81A8B1A2-FCA9-4BF2-856E-9FA4CDC788CC}"/>
    <cellStyle name="Normal 22 2 2 5 2 2 2 3" xfId="19283" xr:uid="{02A82DA7-A163-4919-BFCB-6F5DBBB67D11}"/>
    <cellStyle name="Normal 22 2 2 5 2 2 2 4" xfId="32973" xr:uid="{608D101D-0BAA-4C52-989B-79B434089B89}"/>
    <cellStyle name="Normal 22 2 2 5 2 2 2 5" xfId="47857" xr:uid="{B7DFEEA2-8BDB-4B3F-B4E4-5077E6ECCB54}"/>
    <cellStyle name="Normal 22 2 2 5 2 2 3" xfId="22705" xr:uid="{BE2FF1C0-EFFE-4FFE-AF35-C29AC2E3BBCF}"/>
    <cellStyle name="Normal 22 2 2 5 2 2 3 2" xfId="36397" xr:uid="{D6951FE3-5B79-4959-A735-EB41CD3E0534}"/>
    <cellStyle name="Normal 22 2 2 5 2 2 3 3" xfId="51281" xr:uid="{0AD8692A-EE8D-4091-997D-E9791DC10011}"/>
    <cellStyle name="Normal 22 2 2 5 2 2 4" xfId="15861" xr:uid="{F1D9364E-7389-4C67-8401-DBBCD4EA35B0}"/>
    <cellStyle name="Normal 22 2 2 5 2 2 5" xfId="29551" xr:uid="{27F2C47A-36B0-4F01-91F5-405EFB055BDD}"/>
    <cellStyle name="Normal 22 2 2 5 2 2 6" xfId="44435" xr:uid="{362BE25E-989C-41F8-A3D5-4E93F4F9196F}"/>
    <cellStyle name="Normal 22 2 2 5 2 3" xfId="10725" xr:uid="{8A3E9F22-BA58-4711-851D-FB6EE3DEC8E2}"/>
    <cellStyle name="Normal 22 2 2 5 2 3 2" xfId="24415" xr:uid="{1B860848-8DA3-42CC-B9A7-1416E3C4A080}"/>
    <cellStyle name="Normal 22 2 2 5 2 3 2 2" xfId="38107" xr:uid="{40F806B5-2F94-4007-AC5D-7AD20A602B8C}"/>
    <cellStyle name="Normal 22 2 2 5 2 3 2 3" xfId="52991" xr:uid="{1B5417C6-BD07-4DAD-8043-202EB1CD6C04}"/>
    <cellStyle name="Normal 22 2 2 5 2 3 3" xfId="17571" xr:uid="{6E96EBA9-9463-40A1-BDE4-F4559ABDCC95}"/>
    <cellStyle name="Normal 22 2 2 5 2 3 4" xfId="31261" xr:uid="{9AD27D3E-EF2F-46C0-9729-A3DCC07C9E57}"/>
    <cellStyle name="Normal 22 2 2 5 2 3 5" xfId="46145" xr:uid="{9F0B4C4A-3BEE-4E42-BE64-D8DC0363186A}"/>
    <cellStyle name="Normal 22 2 2 5 2 4" xfId="20993" xr:uid="{9A3E56F0-0E18-4CFD-83CD-00BFA202CBFF}"/>
    <cellStyle name="Normal 22 2 2 5 2 4 2" xfId="34685" xr:uid="{FA732DF0-9B14-4F2B-AE61-1F7B242FB11D}"/>
    <cellStyle name="Normal 22 2 2 5 2 4 3" xfId="49569" xr:uid="{D1450DB6-54B5-4A0C-A95A-D3FB6FF37A52}"/>
    <cellStyle name="Normal 22 2 2 5 2 5" xfId="14149" xr:uid="{EC896B47-7CF7-428D-975A-B04A7A03D50D}"/>
    <cellStyle name="Normal 22 2 2 5 2 6" xfId="27839" xr:uid="{36E85839-B04D-4903-AE65-EEB3B24C56AF}"/>
    <cellStyle name="Normal 22 2 2 5 2 7" xfId="42723" xr:uid="{D7BA3187-FF5F-4FF4-8F82-D1AE458FA78D}"/>
    <cellStyle name="Normal 22 2 2 5 3" xfId="9014" xr:uid="{3FEB5831-14F7-4E61-8E41-03D6ABAAABFD}"/>
    <cellStyle name="Normal 22 2 2 5 3 2" xfId="12436" xr:uid="{B467893F-F384-4B35-8E53-F3EDAE0A3C94}"/>
    <cellStyle name="Normal 22 2 2 5 3 2 2" xfId="26126" xr:uid="{D5F12740-1A9A-49B1-9F02-B09FC7275650}"/>
    <cellStyle name="Normal 22 2 2 5 3 2 2 2" xfId="39818" xr:uid="{33A21F4E-82D8-4706-A6D4-7596157DF26D}"/>
    <cellStyle name="Normal 22 2 2 5 3 2 2 3" xfId="54702" xr:uid="{73E96775-50A8-460D-9780-E064D72A8336}"/>
    <cellStyle name="Normal 22 2 2 5 3 2 3" xfId="19282" xr:uid="{C12D61A7-E1F3-479E-802B-B8205E7C5B41}"/>
    <cellStyle name="Normal 22 2 2 5 3 2 4" xfId="32972" xr:uid="{BC63FEA4-3EC8-4524-B3AE-30E329A37EF2}"/>
    <cellStyle name="Normal 22 2 2 5 3 2 5" xfId="47856" xr:uid="{D3FF0B5A-2B7F-43CE-9642-AD5DCF6F5A00}"/>
    <cellStyle name="Normal 22 2 2 5 3 3" xfId="22704" xr:uid="{CD54FBB9-F23F-4D49-B987-10FAE3780A00}"/>
    <cellStyle name="Normal 22 2 2 5 3 3 2" xfId="36396" xr:uid="{574364DF-B711-496E-814A-8B2C64264457}"/>
    <cellStyle name="Normal 22 2 2 5 3 3 3" xfId="51280" xr:uid="{E64A882B-4376-44B5-8132-B52DBFBC396A}"/>
    <cellStyle name="Normal 22 2 2 5 3 4" xfId="15860" xr:uid="{A7A184FB-80CB-44A4-B882-7BE5D0E0A374}"/>
    <cellStyle name="Normal 22 2 2 5 3 5" xfId="29550" xr:uid="{4D2BC199-BDF0-40BA-B342-ED39A789DDA3}"/>
    <cellStyle name="Normal 22 2 2 5 3 6" xfId="44434" xr:uid="{879628B3-1146-4024-B9DD-9DEA8AB3C5EC}"/>
    <cellStyle name="Normal 22 2 2 5 4" xfId="10724" xr:uid="{00810F9E-DF60-4076-9C3C-FAA9DFAD5F9B}"/>
    <cellStyle name="Normal 22 2 2 5 4 2" xfId="24414" xr:uid="{A64F07B4-70E9-4F96-A855-AFCD02AFD4C1}"/>
    <cellStyle name="Normal 22 2 2 5 4 2 2" xfId="38106" xr:uid="{C2556AB5-7C05-4D7D-887B-31F1CEEB676E}"/>
    <cellStyle name="Normal 22 2 2 5 4 2 3" xfId="52990" xr:uid="{8A46240D-BB6D-42E2-A534-070DB8D2D6B2}"/>
    <cellStyle name="Normal 22 2 2 5 4 3" xfId="17570" xr:uid="{2192BA35-D603-44DB-AAB6-3DA16340A0D5}"/>
    <cellStyle name="Normal 22 2 2 5 4 4" xfId="31260" xr:uid="{831ABCCF-9A66-477A-8CC6-BBEC1A46CCCE}"/>
    <cellStyle name="Normal 22 2 2 5 4 5" xfId="46144" xr:uid="{641AB44D-C7DC-43D3-AF49-1D7ACE7E6335}"/>
    <cellStyle name="Normal 22 2 2 5 5" xfId="20992" xr:uid="{F45AB824-F73B-4E21-8B08-1D367C8FDA30}"/>
    <cellStyle name="Normal 22 2 2 5 5 2" xfId="34684" xr:uid="{CD941C20-E7F8-4973-BD19-224D565B4F5B}"/>
    <cellStyle name="Normal 22 2 2 5 5 3" xfId="49568" xr:uid="{B5023432-FD5D-4C2B-8BF4-1EE63C4338E4}"/>
    <cellStyle name="Normal 22 2 2 5 6" xfId="14148" xr:uid="{7DE36A4D-087F-41D3-8BBE-67F6D601A9FD}"/>
    <cellStyle name="Normal 22 2 2 5 7" xfId="27838" xr:uid="{F5A6EF17-11E5-4AC4-BC40-EBC1FFCE2BF1}"/>
    <cellStyle name="Normal 22 2 2 5 8" xfId="42722" xr:uid="{C9179F13-36AF-4675-A4FC-D6C297D6E22E}"/>
    <cellStyle name="Normal 22 2 2 6" xfId="7303" xr:uid="{7C23F597-EA60-43A2-BD4E-0631BEE4D88D}"/>
    <cellStyle name="Normal 22 2 2 6 2" xfId="9016" xr:uid="{9C06FE62-C0CD-471B-8C5F-26FC09393569}"/>
    <cellStyle name="Normal 22 2 2 6 2 2" xfId="12438" xr:uid="{68699673-758B-4A76-86F3-ED63E1BA86EB}"/>
    <cellStyle name="Normal 22 2 2 6 2 2 2" xfId="26128" xr:uid="{A28212BC-7950-44BA-9FA2-6E0CD214FE6E}"/>
    <cellStyle name="Normal 22 2 2 6 2 2 2 2" xfId="39820" xr:uid="{F2C7A0B2-A988-4C64-8E62-B2708E92FBA2}"/>
    <cellStyle name="Normal 22 2 2 6 2 2 2 3" xfId="54704" xr:uid="{79AAC899-9C3F-46EF-BF76-096CD60350A2}"/>
    <cellStyle name="Normal 22 2 2 6 2 2 3" xfId="19284" xr:uid="{D9A0D6C6-24C1-4C63-92A7-5B5812F774F3}"/>
    <cellStyle name="Normal 22 2 2 6 2 2 4" xfId="32974" xr:uid="{648A1315-50E2-4E9D-8038-3F3EDD658905}"/>
    <cellStyle name="Normal 22 2 2 6 2 2 5" xfId="47858" xr:uid="{FBD22927-B317-46A9-AA3C-24E1C863102C}"/>
    <cellStyle name="Normal 22 2 2 6 2 3" xfId="22706" xr:uid="{0D8A0CFB-BC4D-4657-9C7F-1D3E160A450E}"/>
    <cellStyle name="Normal 22 2 2 6 2 3 2" xfId="36398" xr:uid="{EECDAD8E-4C46-4390-8B3A-15735B3A109C}"/>
    <cellStyle name="Normal 22 2 2 6 2 3 3" xfId="51282" xr:uid="{F2F9EEA0-910E-4CD6-96FA-B0C3BB804C01}"/>
    <cellStyle name="Normal 22 2 2 6 2 4" xfId="15862" xr:uid="{D743EA89-22E0-40D6-A6FF-B6DD55EFBCD4}"/>
    <cellStyle name="Normal 22 2 2 6 2 5" xfId="29552" xr:uid="{5CEBBB01-1FE3-45A6-8473-5799A13D62D4}"/>
    <cellStyle name="Normal 22 2 2 6 2 6" xfId="44436" xr:uid="{31C558A9-21B3-4040-A128-7697C9DF91A8}"/>
    <cellStyle name="Normal 22 2 2 6 3" xfId="10726" xr:uid="{8169EE4D-E2EB-4202-8E3A-9D04585BFADB}"/>
    <cellStyle name="Normal 22 2 2 6 3 2" xfId="24416" xr:uid="{BA90E38B-45E3-4977-AB03-10D8F518FB47}"/>
    <cellStyle name="Normal 22 2 2 6 3 2 2" xfId="38108" xr:uid="{E79F9F82-F22A-4A3C-B5EF-5DED05F6E01C}"/>
    <cellStyle name="Normal 22 2 2 6 3 2 3" xfId="52992" xr:uid="{10CB5EE5-353F-456D-A6BC-ABB96DA1AF63}"/>
    <cellStyle name="Normal 22 2 2 6 3 3" xfId="17572" xr:uid="{3003E915-9543-443D-A451-32E0C8651026}"/>
    <cellStyle name="Normal 22 2 2 6 3 4" xfId="31262" xr:uid="{05E38B2B-E3F5-4263-99CC-A789AAB44246}"/>
    <cellStyle name="Normal 22 2 2 6 3 5" xfId="46146" xr:uid="{E5979CCE-35FB-48CF-82EF-767CA9183911}"/>
    <cellStyle name="Normal 22 2 2 6 4" xfId="20994" xr:uid="{1A2B4F94-3462-4CE5-AD42-0C936A91F18E}"/>
    <cellStyle name="Normal 22 2 2 6 4 2" xfId="34686" xr:uid="{0236E4FA-9BE1-4AA1-B66A-E7E2943E14BE}"/>
    <cellStyle name="Normal 22 2 2 6 4 3" xfId="49570" xr:uid="{1FDF7F88-02B8-4F39-A002-DD4A2C1235EE}"/>
    <cellStyle name="Normal 22 2 2 6 5" xfId="14150" xr:uid="{0F3EEC66-D3D4-4C6A-A4E5-34DE5BD83EDB}"/>
    <cellStyle name="Normal 22 2 2 6 6" xfId="27840" xr:uid="{54505351-9170-432E-AED2-1CB03CDE504E}"/>
    <cellStyle name="Normal 22 2 2 6 7" xfId="42724" xr:uid="{93170288-22D7-43E6-9021-5D8EFABD6533}"/>
    <cellStyle name="Normal 22 2 2 7" xfId="7304" xr:uid="{4C9F8D99-BB79-4FE3-B7BB-68CE202B901C}"/>
    <cellStyle name="Normal 22 2 2 7 2" xfId="9017" xr:uid="{0E14AD30-6251-4F3D-9DDD-AEF951B1E4D1}"/>
    <cellStyle name="Normal 22 2 2 7 2 2" xfId="12439" xr:uid="{F4F65DD2-0A3E-4E5D-B189-7EF363A31C50}"/>
    <cellStyle name="Normal 22 2 2 7 2 2 2" xfId="26129" xr:uid="{595B04FC-B13D-4C58-AEC0-D303B6E043FA}"/>
    <cellStyle name="Normal 22 2 2 7 2 2 2 2" xfId="39821" xr:uid="{EE59ED81-0B85-42F8-BE3D-003CCD1C1C4C}"/>
    <cellStyle name="Normal 22 2 2 7 2 2 2 3" xfId="54705" xr:uid="{DBFAEB3B-D865-4B84-AED9-3A588A805693}"/>
    <cellStyle name="Normal 22 2 2 7 2 2 3" xfId="19285" xr:uid="{75950635-F2ED-44A6-B950-C06BD2269889}"/>
    <cellStyle name="Normal 22 2 2 7 2 2 4" xfId="32975" xr:uid="{5BC36578-CDC2-4475-B3AC-79EAA7EC589F}"/>
    <cellStyle name="Normal 22 2 2 7 2 2 5" xfId="47859" xr:uid="{8AB82068-5A1F-49FA-939B-17B62707E5D7}"/>
    <cellStyle name="Normal 22 2 2 7 2 3" xfId="22707" xr:uid="{C94BD458-71EB-44DE-A797-472179426048}"/>
    <cellStyle name="Normal 22 2 2 7 2 3 2" xfId="36399" xr:uid="{8ACB8AB4-951E-4AF0-917A-BA087F9D2C8B}"/>
    <cellStyle name="Normal 22 2 2 7 2 3 3" xfId="51283" xr:uid="{47FCD145-9658-4F54-9E1A-FEC005177CD3}"/>
    <cellStyle name="Normal 22 2 2 7 2 4" xfId="15863" xr:uid="{1F7B3061-71E7-4F44-9623-C66E24C78515}"/>
    <cellStyle name="Normal 22 2 2 7 2 5" xfId="29553" xr:uid="{15D96E60-13DE-48E8-BDF4-DF166E36D2F7}"/>
    <cellStyle name="Normal 22 2 2 7 2 6" xfId="44437" xr:uid="{AA3A0305-1E50-46EC-99D4-9D4887C0FA6D}"/>
    <cellStyle name="Normal 22 2 2 7 3" xfId="10727" xr:uid="{FCE328AF-66A7-49FD-BE29-015C49A971DB}"/>
    <cellStyle name="Normal 22 2 2 7 3 2" xfId="24417" xr:uid="{20630DB0-52D1-44C7-AE9F-DDF31983B6A5}"/>
    <cellStyle name="Normal 22 2 2 7 3 2 2" xfId="38109" xr:uid="{A927080E-ECBE-4858-9709-522FCECE27FD}"/>
    <cellStyle name="Normal 22 2 2 7 3 2 3" xfId="52993" xr:uid="{063A1AA7-609C-4CED-8A8F-BA0814295CA3}"/>
    <cellStyle name="Normal 22 2 2 7 3 3" xfId="17573" xr:uid="{98A1A249-EECD-4C49-8A3E-9E473DC8DDE9}"/>
    <cellStyle name="Normal 22 2 2 7 3 4" xfId="31263" xr:uid="{222CDE77-ABA3-4F16-A6D4-BDE8B933352E}"/>
    <cellStyle name="Normal 22 2 2 7 3 5" xfId="46147" xr:uid="{0D58B274-DA30-49B6-AF49-17C1307C1837}"/>
    <cellStyle name="Normal 22 2 2 7 4" xfId="20995" xr:uid="{EC33BAA1-54A6-4B5E-A337-16673B7A63CC}"/>
    <cellStyle name="Normal 22 2 2 7 4 2" xfId="34687" xr:uid="{B5451145-72AE-4EEA-B4D9-142BF00EB086}"/>
    <cellStyle name="Normal 22 2 2 7 4 3" xfId="49571" xr:uid="{CFAD47D2-A17C-4A9B-AD88-368BE33642CF}"/>
    <cellStyle name="Normal 22 2 2 7 5" xfId="14151" xr:uid="{5065A4FA-0897-4A9F-92AC-1D750337D0A7}"/>
    <cellStyle name="Normal 22 2 2 7 6" xfId="27841" xr:uid="{5772215D-6CE3-4840-AC74-A9DE2172AEEC}"/>
    <cellStyle name="Normal 22 2 2 7 7" xfId="42725" xr:uid="{1F8A06A5-0D6C-4FE9-9003-0977F9ACA4DB}"/>
    <cellStyle name="Normal 22 2 2 8" xfId="8988" xr:uid="{A608F415-F0A6-41ED-84FD-884BCF4ED88D}"/>
    <cellStyle name="Normal 22 2 2 8 2" xfId="12410" xr:uid="{3235D165-2B17-48DA-BD4B-4214BF5BFD82}"/>
    <cellStyle name="Normal 22 2 2 8 2 2" xfId="26100" xr:uid="{3E431EE1-A07B-484F-923E-D8CBCED08281}"/>
    <cellStyle name="Normal 22 2 2 8 2 2 2" xfId="39792" xr:uid="{D70D5927-CC32-4FAF-AE5E-6B750A670A6C}"/>
    <cellStyle name="Normal 22 2 2 8 2 2 3" xfId="54676" xr:uid="{A50545FC-2D4A-4128-9121-5D7743794F21}"/>
    <cellStyle name="Normal 22 2 2 8 2 3" xfId="19256" xr:uid="{2C1E02A9-6FFF-4A88-8724-70161F93896C}"/>
    <cellStyle name="Normal 22 2 2 8 2 4" xfId="32946" xr:uid="{4CF46CEA-B665-40F6-ACDC-E6476967021D}"/>
    <cellStyle name="Normal 22 2 2 8 2 5" xfId="47830" xr:uid="{8D208CDC-E5E8-4422-B14C-CD38C1758979}"/>
    <cellStyle name="Normal 22 2 2 8 3" xfId="22678" xr:uid="{140557B7-AEC4-4CB0-824D-C8D118E52937}"/>
    <cellStyle name="Normal 22 2 2 8 3 2" xfId="36370" xr:uid="{26AAF6A8-B48B-46BA-913B-548BD8B45BEF}"/>
    <cellStyle name="Normal 22 2 2 8 3 3" xfId="51254" xr:uid="{E61883CB-236C-4F34-A550-74E38831B1CF}"/>
    <cellStyle name="Normal 22 2 2 8 4" xfId="15834" xr:uid="{91F9B41A-3E7A-460E-9A11-1C78FD40444F}"/>
    <cellStyle name="Normal 22 2 2 8 5" xfId="29524" xr:uid="{536A0B9E-4E7D-49B1-97C0-A16880219A05}"/>
    <cellStyle name="Normal 22 2 2 8 6" xfId="44408" xr:uid="{4D4987BF-257C-4B93-A1DE-D8210E42BD5D}"/>
    <cellStyle name="Normal 22 2 2 9" xfId="10698" xr:uid="{5E9D9C02-CB60-41D4-9BAF-E7E63E2BD423}"/>
    <cellStyle name="Normal 22 2 2 9 2" xfId="24388" xr:uid="{1904CB2D-ECC9-4988-812F-F764D8DB34AF}"/>
    <cellStyle name="Normal 22 2 2 9 2 2" xfId="38080" xr:uid="{F7091469-DE45-4D36-9668-0B21E4363628}"/>
    <cellStyle name="Normal 22 2 2 9 2 3" xfId="52964" xr:uid="{3DF17570-4F12-45A5-84DF-BA0BF09CEB5B}"/>
    <cellStyle name="Normal 22 2 2 9 3" xfId="17544" xr:uid="{DF736514-F3D4-4845-84D3-4798A680A2DA}"/>
    <cellStyle name="Normal 22 2 2 9 4" xfId="31234" xr:uid="{29EAF879-3530-4FAF-AEFF-5784A9BA550B}"/>
    <cellStyle name="Normal 22 2 2 9 5" xfId="46118" xr:uid="{6F0C2757-6B25-4A9C-8145-E4CE6BD198FB}"/>
    <cellStyle name="Normal 22 2 3" xfId="7305" xr:uid="{23782E81-5512-4AD9-AA20-B6E5E8F06C85}"/>
    <cellStyle name="Normal 22 2 3 10" xfId="14152" xr:uid="{46E6D6BB-36D5-414C-A9C6-963BEC94A7DD}"/>
    <cellStyle name="Normal 22 2 3 11" xfId="27842" xr:uid="{45082FAD-3290-4E3E-89B7-67C42522F59E}"/>
    <cellStyle name="Normal 22 2 3 12" xfId="42726" xr:uid="{FB00EA01-A7C3-4311-BFAC-A7394E2FA2DC}"/>
    <cellStyle name="Normal 22 2 3 2" xfId="7306" xr:uid="{89406898-EC6B-408E-A2B0-5A3DE32EB86E}"/>
    <cellStyle name="Normal 22 2 3 2 10" xfId="42727" xr:uid="{82E4FA68-841C-4091-9C88-F1784B37D907}"/>
    <cellStyle name="Normal 22 2 3 2 2" xfId="7307" xr:uid="{2A3FB302-37E8-42BD-866E-81EFC2EEFE68}"/>
    <cellStyle name="Normal 22 2 3 2 2 2" xfId="7308" xr:uid="{ADAECF2C-400B-4ABE-8419-917E2DC3AE8D}"/>
    <cellStyle name="Normal 22 2 3 2 2 2 2" xfId="9021" xr:uid="{A45D608F-B2EB-41F7-8577-35B13B47505F}"/>
    <cellStyle name="Normal 22 2 3 2 2 2 2 2" xfId="12443" xr:uid="{5C0CD50F-FFDF-4720-A2ED-22E55AB26E36}"/>
    <cellStyle name="Normal 22 2 3 2 2 2 2 2 2" xfId="26133" xr:uid="{C69858DC-37E9-4374-AA0B-A422EE760654}"/>
    <cellStyle name="Normal 22 2 3 2 2 2 2 2 2 2" xfId="39825" xr:uid="{AEFE2798-95FC-49C7-9CD7-A33D60D33ECF}"/>
    <cellStyle name="Normal 22 2 3 2 2 2 2 2 2 3" xfId="54709" xr:uid="{93C31106-EB97-49DB-828B-5B112714AAE2}"/>
    <cellStyle name="Normal 22 2 3 2 2 2 2 2 3" xfId="19289" xr:uid="{7CBE6E00-C28D-45D8-A160-B1894A9C37BE}"/>
    <cellStyle name="Normal 22 2 3 2 2 2 2 2 4" xfId="32979" xr:uid="{719EEAFF-737E-4A61-9D12-444813F771D0}"/>
    <cellStyle name="Normal 22 2 3 2 2 2 2 2 5" xfId="47863" xr:uid="{86DB3AE5-34A0-4203-B7EC-D61C449652E2}"/>
    <cellStyle name="Normal 22 2 3 2 2 2 2 3" xfId="22711" xr:uid="{5A454DC5-2B13-44AC-BEFF-AE5D53B8B85B}"/>
    <cellStyle name="Normal 22 2 3 2 2 2 2 3 2" xfId="36403" xr:uid="{676BDC7D-B439-4CCE-9DF1-59CCBE878F36}"/>
    <cellStyle name="Normal 22 2 3 2 2 2 2 3 3" xfId="51287" xr:uid="{9BEB9357-EC51-4CB1-9223-6FC644AC77EA}"/>
    <cellStyle name="Normal 22 2 3 2 2 2 2 4" xfId="15867" xr:uid="{DB7E9A2F-0576-4B6A-8DE4-08C5C78AD0B2}"/>
    <cellStyle name="Normal 22 2 3 2 2 2 2 5" xfId="29557" xr:uid="{F44B3253-84A5-4144-B731-EAACC89D3DAE}"/>
    <cellStyle name="Normal 22 2 3 2 2 2 2 6" xfId="44441" xr:uid="{CD7D49F4-2423-430F-A0C9-913434E8B715}"/>
    <cellStyle name="Normal 22 2 3 2 2 2 3" xfId="10731" xr:uid="{8837C086-65EE-4B9A-9348-474E4CCDA7F3}"/>
    <cellStyle name="Normal 22 2 3 2 2 2 3 2" xfId="24421" xr:uid="{16F1858F-F40E-408B-9211-63E8D82F6352}"/>
    <cellStyle name="Normal 22 2 3 2 2 2 3 2 2" xfId="38113" xr:uid="{90578E26-7A58-4F28-B83D-E08F748DF550}"/>
    <cellStyle name="Normal 22 2 3 2 2 2 3 2 3" xfId="52997" xr:uid="{A92C52DA-0751-4A41-A407-73779B999995}"/>
    <cellStyle name="Normal 22 2 3 2 2 2 3 3" xfId="17577" xr:uid="{A59DFFD2-E839-482A-874B-FFA7B5DF59C0}"/>
    <cellStyle name="Normal 22 2 3 2 2 2 3 4" xfId="31267" xr:uid="{FEAAE941-57B9-49A4-9CDD-9C7DE920178C}"/>
    <cellStyle name="Normal 22 2 3 2 2 2 3 5" xfId="46151" xr:uid="{04FE8B74-B078-42CB-A233-C4B893B6A433}"/>
    <cellStyle name="Normal 22 2 3 2 2 2 4" xfId="20999" xr:uid="{FAD37CA5-D2F9-46F9-8493-FCB46E04C2B7}"/>
    <cellStyle name="Normal 22 2 3 2 2 2 4 2" xfId="34691" xr:uid="{229AADA2-F85F-4D33-80EA-BA239B5814E0}"/>
    <cellStyle name="Normal 22 2 3 2 2 2 4 3" xfId="49575" xr:uid="{B146783A-4BC3-4676-B75F-CE8EECC4B551}"/>
    <cellStyle name="Normal 22 2 3 2 2 2 5" xfId="14155" xr:uid="{37F911D6-C2A3-4193-9A8F-16FE39312A94}"/>
    <cellStyle name="Normal 22 2 3 2 2 2 6" xfId="27845" xr:uid="{A30FC8FB-E460-481C-8AE6-149D5427F0D2}"/>
    <cellStyle name="Normal 22 2 3 2 2 2 7" xfId="42729" xr:uid="{FCFC81B2-7B87-458E-8AF2-D96EBB9A1CAB}"/>
    <cellStyle name="Normal 22 2 3 2 2 3" xfId="9020" xr:uid="{CBC24A64-B596-4BFC-AE3F-368B76096128}"/>
    <cellStyle name="Normal 22 2 3 2 2 3 2" xfId="12442" xr:uid="{5E2502F4-2C69-47CB-A5C1-2C3371C23312}"/>
    <cellStyle name="Normal 22 2 3 2 2 3 2 2" xfId="26132" xr:uid="{E2C8DA9F-53F3-4D61-8962-A77A4BA56F99}"/>
    <cellStyle name="Normal 22 2 3 2 2 3 2 2 2" xfId="39824" xr:uid="{487FCFB9-3278-43C7-B357-7E3407D80D5D}"/>
    <cellStyle name="Normal 22 2 3 2 2 3 2 2 3" xfId="54708" xr:uid="{1F965503-061B-47E4-A65B-9775B929B955}"/>
    <cellStyle name="Normal 22 2 3 2 2 3 2 3" xfId="19288" xr:uid="{5D1A1AE0-5EB1-4354-BECC-068A35C62DB1}"/>
    <cellStyle name="Normal 22 2 3 2 2 3 2 4" xfId="32978" xr:uid="{945793F6-8DB5-4884-88DF-3EF3507F4E95}"/>
    <cellStyle name="Normal 22 2 3 2 2 3 2 5" xfId="47862" xr:uid="{43F9893A-C428-4807-9341-14AEE110BB8F}"/>
    <cellStyle name="Normal 22 2 3 2 2 3 3" xfId="22710" xr:uid="{556CFD38-D099-481F-A82D-D77B391A54C2}"/>
    <cellStyle name="Normal 22 2 3 2 2 3 3 2" xfId="36402" xr:uid="{94B40786-1A8D-4AA6-B4FA-42E6256F39C7}"/>
    <cellStyle name="Normal 22 2 3 2 2 3 3 3" xfId="51286" xr:uid="{509085D1-EA9E-4A6D-B2BF-09B4AA993E7F}"/>
    <cellStyle name="Normal 22 2 3 2 2 3 4" xfId="15866" xr:uid="{038DD95B-ACCC-4926-935D-DA3A9936B3F0}"/>
    <cellStyle name="Normal 22 2 3 2 2 3 5" xfId="29556" xr:uid="{70F8F5E3-89FE-4AF1-B3CF-C342AB3B8DB9}"/>
    <cellStyle name="Normal 22 2 3 2 2 3 6" xfId="44440" xr:uid="{3A294BFD-7DCA-4CEC-92F2-D164B516B3EC}"/>
    <cellStyle name="Normal 22 2 3 2 2 4" xfId="10730" xr:uid="{1AC6D56E-3917-4759-AB7F-BAE3D2E71D63}"/>
    <cellStyle name="Normal 22 2 3 2 2 4 2" xfId="24420" xr:uid="{35CE9805-2232-45C3-88E3-A80FA218C723}"/>
    <cellStyle name="Normal 22 2 3 2 2 4 2 2" xfId="38112" xr:uid="{6C8FB31A-05EC-4E5B-B2C5-DBE776341D6C}"/>
    <cellStyle name="Normal 22 2 3 2 2 4 2 3" xfId="52996" xr:uid="{224D8FE7-27C9-44C3-9D56-9CD421D3644F}"/>
    <cellStyle name="Normal 22 2 3 2 2 4 3" xfId="17576" xr:uid="{BD7884AE-7FAA-41C1-8426-148A0AE08481}"/>
    <cellStyle name="Normal 22 2 3 2 2 4 4" xfId="31266" xr:uid="{22225D7A-AE6F-48AB-B8A9-3728A49E2E91}"/>
    <cellStyle name="Normal 22 2 3 2 2 4 5" xfId="46150" xr:uid="{060E433D-57E3-4504-86C9-658764FD42E6}"/>
    <cellStyle name="Normal 22 2 3 2 2 5" xfId="20998" xr:uid="{5C683E7D-38C5-41D8-9249-FD037263D3A4}"/>
    <cellStyle name="Normal 22 2 3 2 2 5 2" xfId="34690" xr:uid="{25C893CF-4FC1-436F-8EC5-C1855AD3503E}"/>
    <cellStyle name="Normal 22 2 3 2 2 5 3" xfId="49574" xr:uid="{4B20A61D-197B-4A11-985C-E11DDD534125}"/>
    <cellStyle name="Normal 22 2 3 2 2 6" xfId="14154" xr:uid="{034C96F5-AE0E-4B91-8E10-3940CF43BA82}"/>
    <cellStyle name="Normal 22 2 3 2 2 7" xfId="27844" xr:uid="{8AD1D2BD-8554-498D-A629-CBAC08114962}"/>
    <cellStyle name="Normal 22 2 3 2 2 8" xfId="42728" xr:uid="{F49E6B9B-EA79-4866-87FD-E2AB62D40823}"/>
    <cellStyle name="Normal 22 2 3 2 3" xfId="7309" xr:uid="{54DADE66-DF5C-4BD1-938C-993A6813D0F8}"/>
    <cellStyle name="Normal 22 2 3 2 3 2" xfId="9022" xr:uid="{A6950358-1AFD-48F7-B7E3-AA8B11E37F22}"/>
    <cellStyle name="Normal 22 2 3 2 3 2 2" xfId="12444" xr:uid="{10D14AFC-EC70-464B-ADFC-B27A2BFE2C34}"/>
    <cellStyle name="Normal 22 2 3 2 3 2 2 2" xfId="26134" xr:uid="{6C60F3A1-0A9D-466A-9529-4CBB671F47A8}"/>
    <cellStyle name="Normal 22 2 3 2 3 2 2 2 2" xfId="39826" xr:uid="{55CF3AD9-8ADE-4A90-9E05-F09977649428}"/>
    <cellStyle name="Normal 22 2 3 2 3 2 2 2 3" xfId="54710" xr:uid="{1D6B6087-E3B2-4DD6-B915-DDF1618DA936}"/>
    <cellStyle name="Normal 22 2 3 2 3 2 2 3" xfId="19290" xr:uid="{0D4DD575-422E-4B75-B575-33ED4CCC653B}"/>
    <cellStyle name="Normal 22 2 3 2 3 2 2 4" xfId="32980" xr:uid="{4F7E6102-182E-4899-AEFD-CCEA75EAF968}"/>
    <cellStyle name="Normal 22 2 3 2 3 2 2 5" xfId="47864" xr:uid="{2904AE0A-7390-4887-911A-D4BE6AEC94D7}"/>
    <cellStyle name="Normal 22 2 3 2 3 2 3" xfId="22712" xr:uid="{5472BF56-AA1E-4491-8A82-424FFEE25B73}"/>
    <cellStyle name="Normal 22 2 3 2 3 2 3 2" xfId="36404" xr:uid="{D81310E7-B046-475D-B5D2-C2600FC649F7}"/>
    <cellStyle name="Normal 22 2 3 2 3 2 3 3" xfId="51288" xr:uid="{F6BCBC10-6E8C-4B55-B23A-C22EDFCF7B45}"/>
    <cellStyle name="Normal 22 2 3 2 3 2 4" xfId="15868" xr:uid="{2A34C9EF-A682-4590-9948-1A12427D9599}"/>
    <cellStyle name="Normal 22 2 3 2 3 2 5" xfId="29558" xr:uid="{D9DE5DB8-CD88-4B6E-BB60-890A05D5002B}"/>
    <cellStyle name="Normal 22 2 3 2 3 2 6" xfId="44442" xr:uid="{C287375B-2E11-4666-BF07-5BC61C189BF2}"/>
    <cellStyle name="Normal 22 2 3 2 3 3" xfId="10732" xr:uid="{945215A3-01E8-44EF-A68E-D1C34D7458D1}"/>
    <cellStyle name="Normal 22 2 3 2 3 3 2" xfId="24422" xr:uid="{9F238A7C-30A0-476C-8BF2-6A5C1EDE8261}"/>
    <cellStyle name="Normal 22 2 3 2 3 3 2 2" xfId="38114" xr:uid="{8C31EA8C-DA4A-4946-BD8C-914C6DB6556A}"/>
    <cellStyle name="Normal 22 2 3 2 3 3 2 3" xfId="52998" xr:uid="{B0E7013C-D422-4050-A214-5F732A5A46D7}"/>
    <cellStyle name="Normal 22 2 3 2 3 3 3" xfId="17578" xr:uid="{61C63AD0-468F-4AE2-BECA-71C8BFC739CB}"/>
    <cellStyle name="Normal 22 2 3 2 3 3 4" xfId="31268" xr:uid="{8309CE0F-A176-47DB-8CB8-9D86A1E6F62B}"/>
    <cellStyle name="Normal 22 2 3 2 3 3 5" xfId="46152" xr:uid="{9BCB5827-4800-4212-8CDB-D00B5732E2C1}"/>
    <cellStyle name="Normal 22 2 3 2 3 4" xfId="21000" xr:uid="{2AC34F86-9239-48A2-84D1-CA001C1A4611}"/>
    <cellStyle name="Normal 22 2 3 2 3 4 2" xfId="34692" xr:uid="{A4117C56-7B23-473D-B72D-AA9F43C11AB6}"/>
    <cellStyle name="Normal 22 2 3 2 3 4 3" xfId="49576" xr:uid="{B6918704-2884-45DB-B31D-5CF55A1E2281}"/>
    <cellStyle name="Normal 22 2 3 2 3 5" xfId="14156" xr:uid="{0EDCBE07-DB6B-4FDF-88C3-9C1A619A10C2}"/>
    <cellStyle name="Normal 22 2 3 2 3 6" xfId="27846" xr:uid="{FA596DF2-6BF6-47BB-8117-B3F60F5001BA}"/>
    <cellStyle name="Normal 22 2 3 2 3 7" xfId="42730" xr:uid="{B8EFAA46-EB82-4B29-B521-A1B75A950256}"/>
    <cellStyle name="Normal 22 2 3 2 4" xfId="7310" xr:uid="{0709F083-C3D1-4D04-8D56-54B1EF325A05}"/>
    <cellStyle name="Normal 22 2 3 2 4 2" xfId="9023" xr:uid="{B234B15D-E733-4D26-B63D-24B27BF8B0AA}"/>
    <cellStyle name="Normal 22 2 3 2 4 2 2" xfId="12445" xr:uid="{B91E3350-4B10-4A51-9278-87FE1BED7FF5}"/>
    <cellStyle name="Normal 22 2 3 2 4 2 2 2" xfId="26135" xr:uid="{42DE8447-B0F0-4F17-B464-E8C97C02C374}"/>
    <cellStyle name="Normal 22 2 3 2 4 2 2 2 2" xfId="39827" xr:uid="{D1E4B283-576B-445D-8271-E7EFC8270B83}"/>
    <cellStyle name="Normal 22 2 3 2 4 2 2 2 3" xfId="54711" xr:uid="{B6DE8DF5-29BE-45E0-AE96-7D94B0012468}"/>
    <cellStyle name="Normal 22 2 3 2 4 2 2 3" xfId="19291" xr:uid="{3D567380-2C60-4256-9549-45B3F4DD376B}"/>
    <cellStyle name="Normal 22 2 3 2 4 2 2 4" xfId="32981" xr:uid="{0C6F298D-3588-4DB0-BEB0-DCD995E14112}"/>
    <cellStyle name="Normal 22 2 3 2 4 2 2 5" xfId="47865" xr:uid="{AEF52A57-8400-40C7-80E5-630E8BE04EE8}"/>
    <cellStyle name="Normal 22 2 3 2 4 2 3" xfId="22713" xr:uid="{42D0A1EA-5447-4C6B-B76E-618560129110}"/>
    <cellStyle name="Normal 22 2 3 2 4 2 3 2" xfId="36405" xr:uid="{83FB4D9F-31EC-4D69-8106-EE8D0DFE87A4}"/>
    <cellStyle name="Normal 22 2 3 2 4 2 3 3" xfId="51289" xr:uid="{12C93AD0-9E9D-41BA-96CB-40C6B777798D}"/>
    <cellStyle name="Normal 22 2 3 2 4 2 4" xfId="15869" xr:uid="{B011EF86-26D6-442D-A16B-06E1E17390AB}"/>
    <cellStyle name="Normal 22 2 3 2 4 2 5" xfId="29559" xr:uid="{22A12D1F-089E-4DEF-99BB-B2180DAAE0B9}"/>
    <cellStyle name="Normal 22 2 3 2 4 2 6" xfId="44443" xr:uid="{4916B6F8-4440-4DCF-A944-064AB4D5A4BF}"/>
    <cellStyle name="Normal 22 2 3 2 4 3" xfId="10733" xr:uid="{6C1573AF-1E53-4BF5-94D1-582EDB7E2E30}"/>
    <cellStyle name="Normal 22 2 3 2 4 3 2" xfId="24423" xr:uid="{C9A0D8F0-D0B9-4C85-B350-40EFBCC1FAB7}"/>
    <cellStyle name="Normal 22 2 3 2 4 3 2 2" xfId="38115" xr:uid="{8E3BAD5A-68C6-44E4-8896-176708610896}"/>
    <cellStyle name="Normal 22 2 3 2 4 3 2 3" xfId="52999" xr:uid="{0B11991E-C4DD-42EE-A844-8E96E9B62FF4}"/>
    <cellStyle name="Normal 22 2 3 2 4 3 3" xfId="17579" xr:uid="{A9CEA40D-3661-414A-B267-12CF0CFA8143}"/>
    <cellStyle name="Normal 22 2 3 2 4 3 4" xfId="31269" xr:uid="{6B50AECE-2909-43A7-A4DE-D7262934B5D1}"/>
    <cellStyle name="Normal 22 2 3 2 4 3 5" xfId="46153" xr:uid="{0B06E234-ABA2-47C9-8F3F-9E2638ADD5F2}"/>
    <cellStyle name="Normal 22 2 3 2 4 4" xfId="21001" xr:uid="{DCFC4AB2-BDAF-495C-B124-398EC76ED9DF}"/>
    <cellStyle name="Normal 22 2 3 2 4 4 2" xfId="34693" xr:uid="{561C7D27-E351-45AA-B4AA-A725418DF1E8}"/>
    <cellStyle name="Normal 22 2 3 2 4 4 3" xfId="49577" xr:uid="{3C0DDC6B-0D33-4A2D-82A6-12ACD5657315}"/>
    <cellStyle name="Normal 22 2 3 2 4 5" xfId="14157" xr:uid="{10426CA8-BFC7-448C-AA2A-35080CAA3A3C}"/>
    <cellStyle name="Normal 22 2 3 2 4 6" xfId="27847" xr:uid="{A22BC7C4-428D-4D4F-B4F6-D7137DED054E}"/>
    <cellStyle name="Normal 22 2 3 2 4 7" xfId="42731" xr:uid="{B8602339-5A15-4C25-B7DE-B7EF77210996}"/>
    <cellStyle name="Normal 22 2 3 2 5" xfId="9019" xr:uid="{FD110BF9-323D-4A62-A6BA-8BFA1879AA12}"/>
    <cellStyle name="Normal 22 2 3 2 5 2" xfId="12441" xr:uid="{40B84CBD-58C4-4408-96D6-D85EE10ACC53}"/>
    <cellStyle name="Normal 22 2 3 2 5 2 2" xfId="26131" xr:uid="{F5C540CA-83D6-4708-8E79-2AEB257D884F}"/>
    <cellStyle name="Normal 22 2 3 2 5 2 2 2" xfId="39823" xr:uid="{1D5C2474-9622-4869-A3E3-15E20B919290}"/>
    <cellStyle name="Normal 22 2 3 2 5 2 2 3" xfId="54707" xr:uid="{2B8C496C-D55E-40DD-A0D4-46FDD29B70E4}"/>
    <cellStyle name="Normal 22 2 3 2 5 2 3" xfId="19287" xr:uid="{3650A496-16B2-42CE-9923-9E2FEA900C91}"/>
    <cellStyle name="Normal 22 2 3 2 5 2 4" xfId="32977" xr:uid="{BA6AB7F1-86B4-4188-94DB-7CA480D83B91}"/>
    <cellStyle name="Normal 22 2 3 2 5 2 5" xfId="47861" xr:uid="{FEBD9920-7381-464E-9AD1-091099307788}"/>
    <cellStyle name="Normal 22 2 3 2 5 3" xfId="22709" xr:uid="{137DB1BE-5454-40B3-A63D-F01ABEFC8A10}"/>
    <cellStyle name="Normal 22 2 3 2 5 3 2" xfId="36401" xr:uid="{9D09A8A8-0BF9-4F23-BB73-1C5E2583A424}"/>
    <cellStyle name="Normal 22 2 3 2 5 3 3" xfId="51285" xr:uid="{0103991C-13BB-4C08-B3D3-9D659906C4BD}"/>
    <cellStyle name="Normal 22 2 3 2 5 4" xfId="15865" xr:uid="{AE55B474-423C-4A0C-A143-918BB21F563E}"/>
    <cellStyle name="Normal 22 2 3 2 5 5" xfId="29555" xr:uid="{A5868FF6-3D14-4994-B3C0-4790CD550E16}"/>
    <cellStyle name="Normal 22 2 3 2 5 6" xfId="44439" xr:uid="{BC6BE8BB-772C-4497-B776-F955AD8E6CF8}"/>
    <cellStyle name="Normal 22 2 3 2 6" xfId="10729" xr:uid="{026AC9E7-30CE-469E-AD1B-059CFDCF37D7}"/>
    <cellStyle name="Normal 22 2 3 2 6 2" xfId="24419" xr:uid="{E7EC6BF0-ABD2-4435-A214-33D2C171AB22}"/>
    <cellStyle name="Normal 22 2 3 2 6 2 2" xfId="38111" xr:uid="{CE826791-F9B3-4FE7-82F0-2EC993B0A038}"/>
    <cellStyle name="Normal 22 2 3 2 6 2 3" xfId="52995" xr:uid="{F51DD745-A202-4BA9-B1A0-74C9181714C5}"/>
    <cellStyle name="Normal 22 2 3 2 6 3" xfId="17575" xr:uid="{E019A420-3677-4B7D-8963-0D7C0F6C1951}"/>
    <cellStyle name="Normal 22 2 3 2 6 4" xfId="31265" xr:uid="{1420A25E-9AA1-4BBD-B77B-168E22216956}"/>
    <cellStyle name="Normal 22 2 3 2 6 5" xfId="46149" xr:uid="{E43C6CCE-1579-4635-ABEA-3A75FCE234D4}"/>
    <cellStyle name="Normal 22 2 3 2 7" xfId="20997" xr:uid="{41EAF72F-3642-48A2-A54A-7FFD161F20B5}"/>
    <cellStyle name="Normal 22 2 3 2 7 2" xfId="34689" xr:uid="{BAEA7B0E-47AC-4318-985A-4B5018F269CD}"/>
    <cellStyle name="Normal 22 2 3 2 7 3" xfId="49573" xr:uid="{9B402B5A-CC96-4E21-8841-4906885126D2}"/>
    <cellStyle name="Normal 22 2 3 2 8" xfId="14153" xr:uid="{7A7E2BDC-756D-44DA-8705-1C780D5E4F4D}"/>
    <cellStyle name="Normal 22 2 3 2 9" xfId="27843" xr:uid="{E40B53EF-4FA7-4F5D-82E7-7B68E7F63645}"/>
    <cellStyle name="Normal 22 2 3 3" xfId="7311" xr:uid="{F5CC0002-0469-4B19-8929-0D99C45E07C4}"/>
    <cellStyle name="Normal 22 2 3 3 10" xfId="42732" xr:uid="{70D4F8AC-1DE1-4174-8805-A1BD51B3F996}"/>
    <cellStyle name="Normal 22 2 3 3 2" xfId="7312" xr:uid="{8A41E1F3-75A8-4884-971C-B19A8BA3B940}"/>
    <cellStyle name="Normal 22 2 3 3 2 2" xfId="7313" xr:uid="{A78C8772-459C-48A1-9C4A-D801D7BA5E21}"/>
    <cellStyle name="Normal 22 2 3 3 2 2 2" xfId="9026" xr:uid="{AA558A09-E396-48AF-BC68-39C56E5F414C}"/>
    <cellStyle name="Normal 22 2 3 3 2 2 2 2" xfId="12448" xr:uid="{97D1CE55-5B2C-4BD0-829E-161BEE5252B7}"/>
    <cellStyle name="Normal 22 2 3 3 2 2 2 2 2" xfId="26138" xr:uid="{5049D376-B3D1-4712-BC58-F30B61D4B8A7}"/>
    <cellStyle name="Normal 22 2 3 3 2 2 2 2 2 2" xfId="39830" xr:uid="{C1509131-A49B-4C03-A27B-A98CEF04B55C}"/>
    <cellStyle name="Normal 22 2 3 3 2 2 2 2 2 3" xfId="54714" xr:uid="{8297EAFC-B7D4-4314-9650-F0DBE2833502}"/>
    <cellStyle name="Normal 22 2 3 3 2 2 2 2 3" xfId="19294" xr:uid="{EBF2F4AE-2896-496D-A49A-D21DA1239EBC}"/>
    <cellStyle name="Normal 22 2 3 3 2 2 2 2 4" xfId="32984" xr:uid="{F64256F3-A00E-4385-98D5-DFCB2669AD37}"/>
    <cellStyle name="Normal 22 2 3 3 2 2 2 2 5" xfId="47868" xr:uid="{7758DCEB-E4D8-4E13-91CA-D75BE5B8CDBD}"/>
    <cellStyle name="Normal 22 2 3 3 2 2 2 3" xfId="22716" xr:uid="{FE9D06E3-B417-44E3-BA74-149B07E9729C}"/>
    <cellStyle name="Normal 22 2 3 3 2 2 2 3 2" xfId="36408" xr:uid="{DD50E3F1-7770-4F45-91B4-FA700FE615B3}"/>
    <cellStyle name="Normal 22 2 3 3 2 2 2 3 3" xfId="51292" xr:uid="{FBCE0C95-4D86-4334-AF8C-2AEB1353D1F8}"/>
    <cellStyle name="Normal 22 2 3 3 2 2 2 4" xfId="15872" xr:uid="{58612D25-37F7-46D8-8824-B49FEFF2CBDD}"/>
    <cellStyle name="Normal 22 2 3 3 2 2 2 5" xfId="29562" xr:uid="{719361E7-B930-4116-96BF-834F62ED4C0B}"/>
    <cellStyle name="Normal 22 2 3 3 2 2 2 6" xfId="44446" xr:uid="{DB1F710D-1504-4CEA-8C89-78393D58EC4E}"/>
    <cellStyle name="Normal 22 2 3 3 2 2 3" xfId="10736" xr:uid="{39A9B54A-0924-40CC-B5A2-9124C98C0847}"/>
    <cellStyle name="Normal 22 2 3 3 2 2 3 2" xfId="24426" xr:uid="{CD38DFB5-EFD0-404C-96D1-9964B646E35F}"/>
    <cellStyle name="Normal 22 2 3 3 2 2 3 2 2" xfId="38118" xr:uid="{B35DA70A-8BD8-4C40-8AB3-051A2C30C867}"/>
    <cellStyle name="Normal 22 2 3 3 2 2 3 2 3" xfId="53002" xr:uid="{577850E2-255E-4DDE-A188-DF791533B0C0}"/>
    <cellStyle name="Normal 22 2 3 3 2 2 3 3" xfId="17582" xr:uid="{EC17F8B1-9C1F-4989-9F10-BC2D9B8FF3B0}"/>
    <cellStyle name="Normal 22 2 3 3 2 2 3 4" xfId="31272" xr:uid="{2A996C6B-4AF4-4504-AB8B-D327A65A17F7}"/>
    <cellStyle name="Normal 22 2 3 3 2 2 3 5" xfId="46156" xr:uid="{3B8E3CC5-BB21-4BA5-AFAA-0E4DD8426D02}"/>
    <cellStyle name="Normal 22 2 3 3 2 2 4" xfId="21004" xr:uid="{8B7974AE-F652-4687-B177-BF084E38D063}"/>
    <cellStyle name="Normal 22 2 3 3 2 2 4 2" xfId="34696" xr:uid="{E544C479-0EE5-49F2-9A7B-B663A24D9664}"/>
    <cellStyle name="Normal 22 2 3 3 2 2 4 3" xfId="49580" xr:uid="{477787C8-A28B-4565-9716-A45D7AC849BF}"/>
    <cellStyle name="Normal 22 2 3 3 2 2 5" xfId="14160" xr:uid="{A4EFA7D4-AABA-4937-90F0-EDE5088D56DA}"/>
    <cellStyle name="Normal 22 2 3 3 2 2 6" xfId="27850" xr:uid="{A359A080-7D84-498B-89CB-A713C2E24C46}"/>
    <cellStyle name="Normal 22 2 3 3 2 2 7" xfId="42734" xr:uid="{ACDF555A-A916-459B-8681-85E1FF84EBF1}"/>
    <cellStyle name="Normal 22 2 3 3 2 3" xfId="9025" xr:uid="{AA27F62E-C4F9-4EF8-BBFE-E21AA853FCED}"/>
    <cellStyle name="Normal 22 2 3 3 2 3 2" xfId="12447" xr:uid="{4B551671-18BD-42BD-932C-E9DB6291570F}"/>
    <cellStyle name="Normal 22 2 3 3 2 3 2 2" xfId="26137" xr:uid="{A24A2529-9B87-465E-B90F-97A790D0CBCA}"/>
    <cellStyle name="Normal 22 2 3 3 2 3 2 2 2" xfId="39829" xr:uid="{9E9BF7BD-07C3-4433-9A0D-3A70F3D124D6}"/>
    <cellStyle name="Normal 22 2 3 3 2 3 2 2 3" xfId="54713" xr:uid="{33A7503F-7EAE-4A1E-8CCB-651CD5375224}"/>
    <cellStyle name="Normal 22 2 3 3 2 3 2 3" xfId="19293" xr:uid="{240A7FAE-76DF-40F9-B579-C883945E68F5}"/>
    <cellStyle name="Normal 22 2 3 3 2 3 2 4" xfId="32983" xr:uid="{94535378-CEB0-409A-B5F0-EC0F54DA6943}"/>
    <cellStyle name="Normal 22 2 3 3 2 3 2 5" xfId="47867" xr:uid="{91EDA5A8-0ED5-420C-B170-7C534F287E2C}"/>
    <cellStyle name="Normal 22 2 3 3 2 3 3" xfId="22715" xr:uid="{FD2A062E-2765-4FDB-B736-EA68956BA78E}"/>
    <cellStyle name="Normal 22 2 3 3 2 3 3 2" xfId="36407" xr:uid="{1E32E7BB-49A7-41E4-8FB6-E0C543296C6D}"/>
    <cellStyle name="Normal 22 2 3 3 2 3 3 3" xfId="51291" xr:uid="{03793D05-BEE2-4A19-8CC8-0A744030288B}"/>
    <cellStyle name="Normal 22 2 3 3 2 3 4" xfId="15871" xr:uid="{D309C729-81E8-4E31-8470-24AE20A7F3AB}"/>
    <cellStyle name="Normal 22 2 3 3 2 3 5" xfId="29561" xr:uid="{15161E75-A305-48A7-AD3B-C27E1FD8DFB1}"/>
    <cellStyle name="Normal 22 2 3 3 2 3 6" xfId="44445" xr:uid="{AFED878B-E5AB-49CC-8F5A-437A2F95889C}"/>
    <cellStyle name="Normal 22 2 3 3 2 4" xfId="10735" xr:uid="{0406E123-21DE-49A3-BAB8-514582879E2D}"/>
    <cellStyle name="Normal 22 2 3 3 2 4 2" xfId="24425" xr:uid="{73B7E8B9-B671-4E77-B06A-74E38BBBE85C}"/>
    <cellStyle name="Normal 22 2 3 3 2 4 2 2" xfId="38117" xr:uid="{EAE36311-BDC5-4F23-890B-C02912BEF276}"/>
    <cellStyle name="Normal 22 2 3 3 2 4 2 3" xfId="53001" xr:uid="{DAA9C957-2134-4815-A9F9-A1EA17483E91}"/>
    <cellStyle name="Normal 22 2 3 3 2 4 3" xfId="17581" xr:uid="{F93568D9-239A-4A13-8710-A3AC0296626F}"/>
    <cellStyle name="Normal 22 2 3 3 2 4 4" xfId="31271" xr:uid="{737AC871-492F-4229-B581-F04407722372}"/>
    <cellStyle name="Normal 22 2 3 3 2 4 5" xfId="46155" xr:uid="{D689F97B-CA63-4906-BCF3-EF7D25B704A2}"/>
    <cellStyle name="Normal 22 2 3 3 2 5" xfId="21003" xr:uid="{88B17582-64B8-4975-884D-D775C4EC9932}"/>
    <cellStyle name="Normal 22 2 3 3 2 5 2" xfId="34695" xr:uid="{8814BD12-BA47-419E-9BB6-15DCBB8E1E7E}"/>
    <cellStyle name="Normal 22 2 3 3 2 5 3" xfId="49579" xr:uid="{B96165CD-1D4B-46D4-BE5E-44B50F389D53}"/>
    <cellStyle name="Normal 22 2 3 3 2 6" xfId="14159" xr:uid="{DBCBB949-FDA1-43E6-B4B6-6C8597336AA1}"/>
    <cellStyle name="Normal 22 2 3 3 2 7" xfId="27849" xr:uid="{EBA4C04F-9B76-4B7E-AF09-C086DBAF0596}"/>
    <cellStyle name="Normal 22 2 3 3 2 8" xfId="42733" xr:uid="{51885BA1-0F5B-4C07-A891-0C91122EE1BD}"/>
    <cellStyle name="Normal 22 2 3 3 3" xfId="7314" xr:uid="{FB4C396F-7067-4768-A500-25E70E328327}"/>
    <cellStyle name="Normal 22 2 3 3 3 2" xfId="9027" xr:uid="{5201C8D9-D60C-4F1A-B43F-DC500D39B402}"/>
    <cellStyle name="Normal 22 2 3 3 3 2 2" xfId="12449" xr:uid="{A31FAB48-E79B-48AB-A5D6-BBF3D4B9B179}"/>
    <cellStyle name="Normal 22 2 3 3 3 2 2 2" xfId="26139" xr:uid="{9F2BCBCE-6867-487D-882C-95B97BFF7203}"/>
    <cellStyle name="Normal 22 2 3 3 3 2 2 2 2" xfId="39831" xr:uid="{8195C509-134B-4840-B644-CF3CB2CA62AB}"/>
    <cellStyle name="Normal 22 2 3 3 3 2 2 2 3" xfId="54715" xr:uid="{C17FC5C9-DA86-4AC5-B97B-19901F052A7D}"/>
    <cellStyle name="Normal 22 2 3 3 3 2 2 3" xfId="19295" xr:uid="{DB23C4E3-4227-49BE-8723-1F6CF9A475F2}"/>
    <cellStyle name="Normal 22 2 3 3 3 2 2 4" xfId="32985" xr:uid="{199396E1-5D2E-4EE5-AC36-AB5AC07A9DD3}"/>
    <cellStyle name="Normal 22 2 3 3 3 2 2 5" xfId="47869" xr:uid="{7DFA5BA0-C3FC-45E3-BB1B-E9840D4A6E85}"/>
    <cellStyle name="Normal 22 2 3 3 3 2 3" xfId="22717" xr:uid="{E3237CDE-96F9-4BC3-B1E8-8D9E063AA84D}"/>
    <cellStyle name="Normal 22 2 3 3 3 2 3 2" xfId="36409" xr:uid="{A999822B-7A5E-4E67-9AC3-A4BBA32C9E1B}"/>
    <cellStyle name="Normal 22 2 3 3 3 2 3 3" xfId="51293" xr:uid="{7445800D-021A-426E-9E99-F704ED6E7D56}"/>
    <cellStyle name="Normal 22 2 3 3 3 2 4" xfId="15873" xr:uid="{9179217A-14DD-47D4-A046-A2524B2DDDB4}"/>
    <cellStyle name="Normal 22 2 3 3 3 2 5" xfId="29563" xr:uid="{313C6F08-15B7-42BD-9046-98B37FC61A30}"/>
    <cellStyle name="Normal 22 2 3 3 3 2 6" xfId="44447" xr:uid="{6AA86896-371A-4CA3-A2D4-AC0BBC2D8579}"/>
    <cellStyle name="Normal 22 2 3 3 3 3" xfId="10737" xr:uid="{55476D08-DDD0-4B01-A850-466F895B88D5}"/>
    <cellStyle name="Normal 22 2 3 3 3 3 2" xfId="24427" xr:uid="{04A2E90A-0C87-4E14-9982-3CCA2E8DD428}"/>
    <cellStyle name="Normal 22 2 3 3 3 3 2 2" xfId="38119" xr:uid="{EF9227FA-0358-4746-B045-019AC31726FC}"/>
    <cellStyle name="Normal 22 2 3 3 3 3 2 3" xfId="53003" xr:uid="{42E38003-72B4-4141-ACF8-380FDB901795}"/>
    <cellStyle name="Normal 22 2 3 3 3 3 3" xfId="17583" xr:uid="{EA7B6962-F71B-4095-8A1C-085CF134F6D3}"/>
    <cellStyle name="Normal 22 2 3 3 3 3 4" xfId="31273" xr:uid="{5AC0D5E9-732D-460F-A3B1-2B514A7413FC}"/>
    <cellStyle name="Normal 22 2 3 3 3 3 5" xfId="46157" xr:uid="{76931829-0ECE-40BF-90E4-EC372605EACE}"/>
    <cellStyle name="Normal 22 2 3 3 3 4" xfId="21005" xr:uid="{452A4A99-BF73-4BBE-AAE6-8B72B12D1849}"/>
    <cellStyle name="Normal 22 2 3 3 3 4 2" xfId="34697" xr:uid="{B25948A2-5FE8-46EB-89B0-F3600B608096}"/>
    <cellStyle name="Normal 22 2 3 3 3 4 3" xfId="49581" xr:uid="{13E21D40-6A17-48F3-A475-33E3C386DD55}"/>
    <cellStyle name="Normal 22 2 3 3 3 5" xfId="14161" xr:uid="{1922906F-CB05-45C7-9C3B-1D65713DC718}"/>
    <cellStyle name="Normal 22 2 3 3 3 6" xfId="27851" xr:uid="{6D54A800-E156-4E3A-BAA2-2548F51D276F}"/>
    <cellStyle name="Normal 22 2 3 3 3 7" xfId="42735" xr:uid="{D3FC7FC6-6558-4E9B-9809-686602DB8511}"/>
    <cellStyle name="Normal 22 2 3 3 4" xfId="7315" xr:uid="{5F294841-B1C0-4398-A832-ED5DB2758BBC}"/>
    <cellStyle name="Normal 22 2 3 3 4 2" xfId="9028" xr:uid="{F9BDA4E4-A8E5-4EA8-9520-6DE2CC383BA9}"/>
    <cellStyle name="Normal 22 2 3 3 4 2 2" xfId="12450" xr:uid="{2337341A-E7A0-429A-B211-8F137EB7EB80}"/>
    <cellStyle name="Normal 22 2 3 3 4 2 2 2" xfId="26140" xr:uid="{D0CBD884-6BB8-4B6D-AD40-0A48AC04CF99}"/>
    <cellStyle name="Normal 22 2 3 3 4 2 2 2 2" xfId="39832" xr:uid="{871F59C2-4CEB-4D72-9783-CD4DF5B1BB5C}"/>
    <cellStyle name="Normal 22 2 3 3 4 2 2 2 3" xfId="54716" xr:uid="{820A2557-DA66-4B1E-A304-22F7D7965420}"/>
    <cellStyle name="Normal 22 2 3 3 4 2 2 3" xfId="19296" xr:uid="{16DB11FA-96FE-4142-8A89-042842BC5747}"/>
    <cellStyle name="Normal 22 2 3 3 4 2 2 4" xfId="32986" xr:uid="{09A63140-A86D-4C06-9C28-E30F33A75BAD}"/>
    <cellStyle name="Normal 22 2 3 3 4 2 2 5" xfId="47870" xr:uid="{53B6F38C-5A74-4758-90C6-57C5ADEFAB4A}"/>
    <cellStyle name="Normal 22 2 3 3 4 2 3" xfId="22718" xr:uid="{AE4C1F3B-9A41-407C-AA02-1842BC4DAC21}"/>
    <cellStyle name="Normal 22 2 3 3 4 2 3 2" xfId="36410" xr:uid="{91D26E2F-258E-46BF-A48D-A52C90E726E2}"/>
    <cellStyle name="Normal 22 2 3 3 4 2 3 3" xfId="51294" xr:uid="{415D073F-F66D-4465-B4EB-0E160146EB83}"/>
    <cellStyle name="Normal 22 2 3 3 4 2 4" xfId="15874" xr:uid="{21856E27-1113-498F-B60F-F5B4AB02AC0C}"/>
    <cellStyle name="Normal 22 2 3 3 4 2 5" xfId="29564" xr:uid="{76F48241-B0C5-4A6E-BEBF-91A0A129EA2F}"/>
    <cellStyle name="Normal 22 2 3 3 4 2 6" xfId="44448" xr:uid="{3BAA8E6C-20EA-4C57-80EE-BE68826E2F1D}"/>
    <cellStyle name="Normal 22 2 3 3 4 3" xfId="10738" xr:uid="{A630E12F-D9A7-4545-898D-83253F18E53B}"/>
    <cellStyle name="Normal 22 2 3 3 4 3 2" xfId="24428" xr:uid="{50257E0F-FAA2-4E22-9D22-1BF4676972B0}"/>
    <cellStyle name="Normal 22 2 3 3 4 3 2 2" xfId="38120" xr:uid="{4AD630EF-254C-4085-8F4D-C8981A8D3893}"/>
    <cellStyle name="Normal 22 2 3 3 4 3 2 3" xfId="53004" xr:uid="{980152B9-6656-43D7-8A1F-121A268278D3}"/>
    <cellStyle name="Normal 22 2 3 3 4 3 3" xfId="17584" xr:uid="{1445C825-68B0-44B6-9A89-E64D8AC1EE97}"/>
    <cellStyle name="Normal 22 2 3 3 4 3 4" xfId="31274" xr:uid="{F0233C6A-9A81-441F-A53A-BC27D64DD33D}"/>
    <cellStyle name="Normal 22 2 3 3 4 3 5" xfId="46158" xr:uid="{B2F50D1F-2011-43A5-B29E-7208B57E86D0}"/>
    <cellStyle name="Normal 22 2 3 3 4 4" xfId="21006" xr:uid="{EB5995D0-F38B-4627-954F-52664ACF26B0}"/>
    <cellStyle name="Normal 22 2 3 3 4 4 2" xfId="34698" xr:uid="{BA1AD1EA-A761-4A0D-8EDB-AB953AD6D18D}"/>
    <cellStyle name="Normal 22 2 3 3 4 4 3" xfId="49582" xr:uid="{E592A0F4-5C54-44F7-99AD-B6F77EED8DB3}"/>
    <cellStyle name="Normal 22 2 3 3 4 5" xfId="14162" xr:uid="{CA95B386-B396-4606-96DB-1C421E43B48A}"/>
    <cellStyle name="Normal 22 2 3 3 4 6" xfId="27852" xr:uid="{E1DFB4D9-ADB9-4304-9627-84BBC3D08319}"/>
    <cellStyle name="Normal 22 2 3 3 4 7" xfId="42736" xr:uid="{B5070790-D3EF-4246-B99D-DF7D2BF92016}"/>
    <cellStyle name="Normal 22 2 3 3 5" xfId="9024" xr:uid="{75863B32-E198-4745-AD59-F0232D25791D}"/>
    <cellStyle name="Normal 22 2 3 3 5 2" xfId="12446" xr:uid="{53575EA2-B20B-48A4-B8C7-010FCD920991}"/>
    <cellStyle name="Normal 22 2 3 3 5 2 2" xfId="26136" xr:uid="{C1418BC2-DA5F-40DD-9AEE-AF2AC04E052A}"/>
    <cellStyle name="Normal 22 2 3 3 5 2 2 2" xfId="39828" xr:uid="{E3A687EB-4AB3-4AAD-9963-F9B882A4F7B4}"/>
    <cellStyle name="Normal 22 2 3 3 5 2 2 3" xfId="54712" xr:uid="{CEA34371-5F9F-49A0-970F-F24AC6971182}"/>
    <cellStyle name="Normal 22 2 3 3 5 2 3" xfId="19292" xr:uid="{4AFEBE55-8DAD-4315-B474-074C40B3C021}"/>
    <cellStyle name="Normal 22 2 3 3 5 2 4" xfId="32982" xr:uid="{911C6C49-960D-4E56-8539-E24CF94296A1}"/>
    <cellStyle name="Normal 22 2 3 3 5 2 5" xfId="47866" xr:uid="{600BEEE3-7981-43CF-BECB-40D1C1368867}"/>
    <cellStyle name="Normal 22 2 3 3 5 3" xfId="22714" xr:uid="{2409E12B-513D-4E31-9708-8BD98BD3877F}"/>
    <cellStyle name="Normal 22 2 3 3 5 3 2" xfId="36406" xr:uid="{AAAB805C-0D68-4CDE-BF60-C84415741170}"/>
    <cellStyle name="Normal 22 2 3 3 5 3 3" xfId="51290" xr:uid="{ABA6B5F0-03AD-4231-8811-0DC3FB176823}"/>
    <cellStyle name="Normal 22 2 3 3 5 4" xfId="15870" xr:uid="{05383222-4FEB-4850-A2F0-8C41C2E2C9FC}"/>
    <cellStyle name="Normal 22 2 3 3 5 5" xfId="29560" xr:uid="{95BAEE2F-A235-43C8-85F7-15700C8EE6E5}"/>
    <cellStyle name="Normal 22 2 3 3 5 6" xfId="44444" xr:uid="{F8411229-BBF6-43CF-AD91-0377CA89F5F2}"/>
    <cellStyle name="Normal 22 2 3 3 6" xfId="10734" xr:uid="{137CD131-E3DC-40E9-A5E8-B0895E4FC075}"/>
    <cellStyle name="Normal 22 2 3 3 6 2" xfId="24424" xr:uid="{FF524DFF-F1CC-4DFE-A94C-90388ED3C6A7}"/>
    <cellStyle name="Normal 22 2 3 3 6 2 2" xfId="38116" xr:uid="{B794DAF6-8169-4BDF-9EAF-566C2A21DE30}"/>
    <cellStyle name="Normal 22 2 3 3 6 2 3" xfId="53000" xr:uid="{DC665270-D51A-45E7-AD07-CE3B199BE8FE}"/>
    <cellStyle name="Normal 22 2 3 3 6 3" xfId="17580" xr:uid="{27D9102C-CFFD-4F2B-B6C7-CAD39061FA0B}"/>
    <cellStyle name="Normal 22 2 3 3 6 4" xfId="31270" xr:uid="{878393B3-86AB-43CE-B15A-971C661CE0B5}"/>
    <cellStyle name="Normal 22 2 3 3 6 5" xfId="46154" xr:uid="{5E344FC0-09D2-416F-8E5A-876A25DB9720}"/>
    <cellStyle name="Normal 22 2 3 3 7" xfId="21002" xr:uid="{D3A2D636-20DE-4B83-9C68-A3297431A88D}"/>
    <cellStyle name="Normal 22 2 3 3 7 2" xfId="34694" xr:uid="{E57ACC4C-15BE-4AFA-9F2D-04E1B7DA4526}"/>
    <cellStyle name="Normal 22 2 3 3 7 3" xfId="49578" xr:uid="{D8C301CF-9B1D-43BA-B012-C26050F75B55}"/>
    <cellStyle name="Normal 22 2 3 3 8" xfId="14158" xr:uid="{9BAC41FC-EF3A-4A1A-AE76-8BC509DEE848}"/>
    <cellStyle name="Normal 22 2 3 3 9" xfId="27848" xr:uid="{78C04266-D4D6-4DB2-8369-C0344F32F6D4}"/>
    <cellStyle name="Normal 22 2 3 4" xfId="7316" xr:uid="{B870BDF5-1739-4862-ACEE-9996FD219EBA}"/>
    <cellStyle name="Normal 22 2 3 4 2" xfId="7317" xr:uid="{2F6AF142-E08E-43B1-BCB0-53B6ECF1B926}"/>
    <cellStyle name="Normal 22 2 3 4 2 2" xfId="9030" xr:uid="{E2C2ADFF-9932-4270-AA1D-493662681B29}"/>
    <cellStyle name="Normal 22 2 3 4 2 2 2" xfId="12452" xr:uid="{D6D074FC-596B-47B9-BDA0-3DF388FD577D}"/>
    <cellStyle name="Normal 22 2 3 4 2 2 2 2" xfId="26142" xr:uid="{0851D826-E872-4AE2-A16C-E12F1707D8E2}"/>
    <cellStyle name="Normal 22 2 3 4 2 2 2 2 2" xfId="39834" xr:uid="{89F11147-144E-4976-B2C8-5384752A7AC2}"/>
    <cellStyle name="Normal 22 2 3 4 2 2 2 2 3" xfId="54718" xr:uid="{F704920E-B69C-4246-A76E-F7AC54E0C8E3}"/>
    <cellStyle name="Normal 22 2 3 4 2 2 2 3" xfId="19298" xr:uid="{0EFE9861-4CF8-40E2-AC74-37876F2A775C}"/>
    <cellStyle name="Normal 22 2 3 4 2 2 2 4" xfId="32988" xr:uid="{9A7FA3C9-4F99-440A-9987-6766AA91E932}"/>
    <cellStyle name="Normal 22 2 3 4 2 2 2 5" xfId="47872" xr:uid="{62F10EE9-E00C-4F67-8CAF-A51C36E7DEF5}"/>
    <cellStyle name="Normal 22 2 3 4 2 2 3" xfId="22720" xr:uid="{5E7A1687-52E2-42CF-BCAE-86DBBC628F4D}"/>
    <cellStyle name="Normal 22 2 3 4 2 2 3 2" xfId="36412" xr:uid="{D69B1A24-E68A-4ED1-BEB6-7B19B357A12A}"/>
    <cellStyle name="Normal 22 2 3 4 2 2 3 3" xfId="51296" xr:uid="{7F29154D-7CBB-4C8A-93D7-3D152C5280D8}"/>
    <cellStyle name="Normal 22 2 3 4 2 2 4" xfId="15876" xr:uid="{6F53E108-94B7-43FE-A72A-8E6DB0514E19}"/>
    <cellStyle name="Normal 22 2 3 4 2 2 5" xfId="29566" xr:uid="{5302CFD0-CFC6-4544-A613-D4092021E740}"/>
    <cellStyle name="Normal 22 2 3 4 2 2 6" xfId="44450" xr:uid="{68DA9AD2-EB8E-4756-AECE-CE0F11B0BFCB}"/>
    <cellStyle name="Normal 22 2 3 4 2 3" xfId="10740" xr:uid="{7FDB885E-1A9E-42FE-9985-29485AABCA16}"/>
    <cellStyle name="Normal 22 2 3 4 2 3 2" xfId="24430" xr:uid="{98B556FA-137F-4300-914C-7528183D626F}"/>
    <cellStyle name="Normal 22 2 3 4 2 3 2 2" xfId="38122" xr:uid="{5C7121B9-96F0-4BA9-83C5-8038C41974EF}"/>
    <cellStyle name="Normal 22 2 3 4 2 3 2 3" xfId="53006" xr:uid="{9004C929-D92F-43E9-A821-A838A0840EFE}"/>
    <cellStyle name="Normal 22 2 3 4 2 3 3" xfId="17586" xr:uid="{A19567D9-4903-4025-9FF4-A05F7C2C6ED2}"/>
    <cellStyle name="Normal 22 2 3 4 2 3 4" xfId="31276" xr:uid="{F6C08606-EB2A-4329-B73C-443D275EA928}"/>
    <cellStyle name="Normal 22 2 3 4 2 3 5" xfId="46160" xr:uid="{F7A2903B-9252-4361-A06D-41400F3B837E}"/>
    <cellStyle name="Normal 22 2 3 4 2 4" xfId="21008" xr:uid="{9FB07EB0-6361-453C-82D8-96ACD5911A0A}"/>
    <cellStyle name="Normal 22 2 3 4 2 4 2" xfId="34700" xr:uid="{10127013-1DDB-4835-9ADF-B8E0442E109A}"/>
    <cellStyle name="Normal 22 2 3 4 2 4 3" xfId="49584" xr:uid="{276332E4-8A08-4E59-ACDC-D285F9EE1BC8}"/>
    <cellStyle name="Normal 22 2 3 4 2 5" xfId="14164" xr:uid="{EDEC1E71-3B15-408E-83FD-3D11BEE48A1E}"/>
    <cellStyle name="Normal 22 2 3 4 2 6" xfId="27854" xr:uid="{73B984E2-0C75-4291-BE9C-97BEC3CB3296}"/>
    <cellStyle name="Normal 22 2 3 4 2 7" xfId="42738" xr:uid="{9A78B70B-B313-447B-8BA4-B7E751724B5F}"/>
    <cellStyle name="Normal 22 2 3 4 3" xfId="9029" xr:uid="{DA3EAA61-FA35-4712-B2D1-6C5EB6022FA1}"/>
    <cellStyle name="Normal 22 2 3 4 3 2" xfId="12451" xr:uid="{B7E46A52-D55F-4835-9BD1-23410872655A}"/>
    <cellStyle name="Normal 22 2 3 4 3 2 2" xfId="26141" xr:uid="{7536D7CF-9E35-4BCC-A7C8-62F72D485B8E}"/>
    <cellStyle name="Normal 22 2 3 4 3 2 2 2" xfId="39833" xr:uid="{E625329F-8F33-4199-A019-1CD648ACB6F6}"/>
    <cellStyle name="Normal 22 2 3 4 3 2 2 3" xfId="54717" xr:uid="{0A1FA09B-D698-4A9C-8E69-91C3FFEF124F}"/>
    <cellStyle name="Normal 22 2 3 4 3 2 3" xfId="19297" xr:uid="{71E90601-DEDC-4553-99D9-3D11BEC7A32E}"/>
    <cellStyle name="Normal 22 2 3 4 3 2 4" xfId="32987" xr:uid="{9B299432-116C-4E9A-AABD-53ABE18FF04A}"/>
    <cellStyle name="Normal 22 2 3 4 3 2 5" xfId="47871" xr:uid="{EE74E6E1-815F-44D7-B449-A93E949F51B6}"/>
    <cellStyle name="Normal 22 2 3 4 3 3" xfId="22719" xr:uid="{A65EFE73-38FE-46BA-9E2A-469FB161F163}"/>
    <cellStyle name="Normal 22 2 3 4 3 3 2" xfId="36411" xr:uid="{EE3FB2EE-472E-4493-B3FE-A68C6BD844C5}"/>
    <cellStyle name="Normal 22 2 3 4 3 3 3" xfId="51295" xr:uid="{3C0F2F12-618F-4E3A-866B-04879817A869}"/>
    <cellStyle name="Normal 22 2 3 4 3 4" xfId="15875" xr:uid="{25FD1694-B5AD-4718-8576-9BD86E2040FD}"/>
    <cellStyle name="Normal 22 2 3 4 3 5" xfId="29565" xr:uid="{A938AD49-DC3F-4FC0-97E1-B5D93DE3772B}"/>
    <cellStyle name="Normal 22 2 3 4 3 6" xfId="44449" xr:uid="{D1604613-1A77-48D7-8267-3EC50EE5A96E}"/>
    <cellStyle name="Normal 22 2 3 4 4" xfId="10739" xr:uid="{485BEBC0-0434-4D75-8392-1C055260D69D}"/>
    <cellStyle name="Normal 22 2 3 4 4 2" xfId="24429" xr:uid="{C53C1153-D84E-4E8D-8C09-18FACE2B2539}"/>
    <cellStyle name="Normal 22 2 3 4 4 2 2" xfId="38121" xr:uid="{FDC056D6-8FD3-4859-9120-3D8A32C7A7DA}"/>
    <cellStyle name="Normal 22 2 3 4 4 2 3" xfId="53005" xr:uid="{4BD9EE62-B993-4FEC-B9DA-126AA37B433D}"/>
    <cellStyle name="Normal 22 2 3 4 4 3" xfId="17585" xr:uid="{4F41D07D-8E97-41F0-905B-8CB5544FC85C}"/>
    <cellStyle name="Normal 22 2 3 4 4 4" xfId="31275" xr:uid="{ED9CCC3F-157D-42AA-ADE7-E5B71C05B35E}"/>
    <cellStyle name="Normal 22 2 3 4 4 5" xfId="46159" xr:uid="{A391790A-92D6-418A-8BED-20AE702AB1A1}"/>
    <cellStyle name="Normal 22 2 3 4 5" xfId="21007" xr:uid="{1E098F38-1A17-4A04-AA9F-018F6814A7F0}"/>
    <cellStyle name="Normal 22 2 3 4 5 2" xfId="34699" xr:uid="{2E465ADE-A5C0-44A8-B818-B67E1AD19E62}"/>
    <cellStyle name="Normal 22 2 3 4 5 3" xfId="49583" xr:uid="{56286872-C8FA-432A-A318-0AAA60FAB415}"/>
    <cellStyle name="Normal 22 2 3 4 6" xfId="14163" xr:uid="{52659EAC-50F6-4758-81FB-5906A3036222}"/>
    <cellStyle name="Normal 22 2 3 4 7" xfId="27853" xr:uid="{630CA83C-C91F-4EFB-8BE6-6E02EA3DDAAB}"/>
    <cellStyle name="Normal 22 2 3 4 8" xfId="42737" xr:uid="{9BE13DCD-F444-461D-BAE6-91C93B272EB2}"/>
    <cellStyle name="Normal 22 2 3 5" xfId="7318" xr:uid="{7ECE5C09-2E82-44BF-B119-3D2B2C5DC55C}"/>
    <cellStyle name="Normal 22 2 3 5 2" xfId="9031" xr:uid="{1ED31D14-B387-47B6-A46B-6C98BD8EB07F}"/>
    <cellStyle name="Normal 22 2 3 5 2 2" xfId="12453" xr:uid="{52758AAE-2632-4EC9-BF78-2975A29B4085}"/>
    <cellStyle name="Normal 22 2 3 5 2 2 2" xfId="26143" xr:uid="{0853BD87-46F2-4716-9516-FEA971229F36}"/>
    <cellStyle name="Normal 22 2 3 5 2 2 2 2" xfId="39835" xr:uid="{E7E103FD-D543-471D-9A04-49C81AFB43B8}"/>
    <cellStyle name="Normal 22 2 3 5 2 2 2 3" xfId="54719" xr:uid="{63E0AECC-BDA0-48A4-BD54-EA3BA27FA4BF}"/>
    <cellStyle name="Normal 22 2 3 5 2 2 3" xfId="19299" xr:uid="{35E8446A-DAF5-45B5-A6D1-CD22FAE2BAAA}"/>
    <cellStyle name="Normal 22 2 3 5 2 2 4" xfId="32989" xr:uid="{3E3DB8DD-BF36-4136-B1F6-AFC7C312FC08}"/>
    <cellStyle name="Normal 22 2 3 5 2 2 5" xfId="47873" xr:uid="{80021A4F-662E-46E8-A357-3CC98C7E13F6}"/>
    <cellStyle name="Normal 22 2 3 5 2 3" xfId="22721" xr:uid="{50CB924A-8DF2-4775-B4CE-5D95E89D56B6}"/>
    <cellStyle name="Normal 22 2 3 5 2 3 2" xfId="36413" xr:uid="{E29551F3-3785-41CB-B056-E5080290E775}"/>
    <cellStyle name="Normal 22 2 3 5 2 3 3" xfId="51297" xr:uid="{F973D997-2BC8-4BD5-8C7D-36F444DADA35}"/>
    <cellStyle name="Normal 22 2 3 5 2 4" xfId="15877" xr:uid="{E6539136-DC33-465A-9399-298455EEACB0}"/>
    <cellStyle name="Normal 22 2 3 5 2 5" xfId="29567" xr:uid="{724737E1-3B25-4705-BEC4-6C77E1967EC4}"/>
    <cellStyle name="Normal 22 2 3 5 2 6" xfId="44451" xr:uid="{34282C6E-C07F-437F-ADDF-7FDB87BFE3D5}"/>
    <cellStyle name="Normal 22 2 3 5 3" xfId="10741" xr:uid="{75834637-EE74-4568-92F9-D7B73389FC3B}"/>
    <cellStyle name="Normal 22 2 3 5 3 2" xfId="24431" xr:uid="{8B6FCBEC-520D-43F9-ABAA-E9E9A8228808}"/>
    <cellStyle name="Normal 22 2 3 5 3 2 2" xfId="38123" xr:uid="{EE73EBEA-07C2-4BA6-8E21-89A50327CABA}"/>
    <cellStyle name="Normal 22 2 3 5 3 2 3" xfId="53007" xr:uid="{0B022F31-285A-48F5-A192-2E20885EA258}"/>
    <cellStyle name="Normal 22 2 3 5 3 3" xfId="17587" xr:uid="{879C63DB-2A5C-4227-B34B-381ED388BBB7}"/>
    <cellStyle name="Normal 22 2 3 5 3 4" xfId="31277" xr:uid="{7BC495A2-8B8B-449F-AA67-50EF79506234}"/>
    <cellStyle name="Normal 22 2 3 5 3 5" xfId="46161" xr:uid="{2D69BC95-534B-49D3-8191-E720F90F47B8}"/>
    <cellStyle name="Normal 22 2 3 5 4" xfId="21009" xr:uid="{0A971173-412B-4A5D-9F8E-E5EA7E12F1B9}"/>
    <cellStyle name="Normal 22 2 3 5 4 2" xfId="34701" xr:uid="{1BE662EE-39D9-456A-A325-F2D360987220}"/>
    <cellStyle name="Normal 22 2 3 5 4 3" xfId="49585" xr:uid="{0BF40A53-463E-47BC-ABFD-F5DA658687FC}"/>
    <cellStyle name="Normal 22 2 3 5 5" xfId="14165" xr:uid="{A93D19B7-4F28-4850-B77A-42DCF747049A}"/>
    <cellStyle name="Normal 22 2 3 5 6" xfId="27855" xr:uid="{F399EAFE-5225-48BD-AA93-2CA572CCFF92}"/>
    <cellStyle name="Normal 22 2 3 5 7" xfId="42739" xr:uid="{5FF234A7-9194-42BB-B320-28E8FD116CD1}"/>
    <cellStyle name="Normal 22 2 3 6" xfId="7319" xr:uid="{2770BBCC-363E-4581-B0CA-A7824C03204F}"/>
    <cellStyle name="Normal 22 2 3 6 2" xfId="9032" xr:uid="{A2AE0365-7B1A-4A89-83B3-591E591C409E}"/>
    <cellStyle name="Normal 22 2 3 6 2 2" xfId="12454" xr:uid="{0023F73C-A712-4010-A36D-D83FB20F5513}"/>
    <cellStyle name="Normal 22 2 3 6 2 2 2" xfId="26144" xr:uid="{933E90A6-70FF-42DB-AC37-02319EE76FC3}"/>
    <cellStyle name="Normal 22 2 3 6 2 2 2 2" xfId="39836" xr:uid="{562EB2AC-5452-49EB-B8EA-249973AA21E2}"/>
    <cellStyle name="Normal 22 2 3 6 2 2 2 3" xfId="54720" xr:uid="{62E66514-EAED-475A-B10F-B4291D117278}"/>
    <cellStyle name="Normal 22 2 3 6 2 2 3" xfId="19300" xr:uid="{8BE69229-5C2D-40FC-8190-4F9FDD09D652}"/>
    <cellStyle name="Normal 22 2 3 6 2 2 4" xfId="32990" xr:uid="{42C708BD-41EA-439C-8BC5-BFBA79C5DB4C}"/>
    <cellStyle name="Normal 22 2 3 6 2 2 5" xfId="47874" xr:uid="{0855E6B6-5EAB-4898-98FB-06F6577CEA98}"/>
    <cellStyle name="Normal 22 2 3 6 2 3" xfId="22722" xr:uid="{B070A0CB-F249-4EF2-8960-4741C62D29C6}"/>
    <cellStyle name="Normal 22 2 3 6 2 3 2" xfId="36414" xr:uid="{C862C69F-5D55-4C2C-8009-615D82F35466}"/>
    <cellStyle name="Normal 22 2 3 6 2 3 3" xfId="51298" xr:uid="{A78B2E51-2F69-4D1E-AE74-50219A93A04E}"/>
    <cellStyle name="Normal 22 2 3 6 2 4" xfId="15878" xr:uid="{3D789EE7-7643-4013-8EAE-ED4BEB5924AB}"/>
    <cellStyle name="Normal 22 2 3 6 2 5" xfId="29568" xr:uid="{1B57B50F-3249-4E3A-A4C1-6A603B657B65}"/>
    <cellStyle name="Normal 22 2 3 6 2 6" xfId="44452" xr:uid="{5E6233CB-9C8D-404B-A698-2E0FBF50E7E0}"/>
    <cellStyle name="Normal 22 2 3 6 3" xfId="10742" xr:uid="{4887D9D7-8FCE-4794-B2F8-E3407C1189B9}"/>
    <cellStyle name="Normal 22 2 3 6 3 2" xfId="24432" xr:uid="{5BC5F508-387E-45C3-A25A-335ED15E72DB}"/>
    <cellStyle name="Normal 22 2 3 6 3 2 2" xfId="38124" xr:uid="{8EE6691C-E956-4EB1-BB58-49E6B045F9D5}"/>
    <cellStyle name="Normal 22 2 3 6 3 2 3" xfId="53008" xr:uid="{EDD8D71B-1078-47E7-AA0B-38BB92F548BF}"/>
    <cellStyle name="Normal 22 2 3 6 3 3" xfId="17588" xr:uid="{4EAAAD61-5524-4E30-8847-3FE353A803DA}"/>
    <cellStyle name="Normal 22 2 3 6 3 4" xfId="31278" xr:uid="{D1C4E518-6E8B-4A1C-90C6-BD0AE00E4ADE}"/>
    <cellStyle name="Normal 22 2 3 6 3 5" xfId="46162" xr:uid="{9D5A3879-DC69-472B-A176-04B2B961F4EB}"/>
    <cellStyle name="Normal 22 2 3 6 4" xfId="21010" xr:uid="{167DD5FE-CBC4-4449-92B2-79A5FB71175C}"/>
    <cellStyle name="Normal 22 2 3 6 4 2" xfId="34702" xr:uid="{F7053DF5-2D11-4CF9-9481-2199209B4FC8}"/>
    <cellStyle name="Normal 22 2 3 6 4 3" xfId="49586" xr:uid="{2681C190-DD96-4478-9D1F-B81739394A4B}"/>
    <cellStyle name="Normal 22 2 3 6 5" xfId="14166" xr:uid="{68E99B45-08D4-4409-B746-C4454743505E}"/>
    <cellStyle name="Normal 22 2 3 6 6" xfId="27856" xr:uid="{73EDB0EE-A53E-4854-8581-B6DAA38CE2EF}"/>
    <cellStyle name="Normal 22 2 3 6 7" xfId="42740" xr:uid="{B15EE31F-21CA-48FE-BBC7-CC525D658EF8}"/>
    <cellStyle name="Normal 22 2 3 7" xfId="9018" xr:uid="{F6F9DA86-2973-440D-B31A-C92EBC06D238}"/>
    <cellStyle name="Normal 22 2 3 7 2" xfId="12440" xr:uid="{22EF348C-498A-40F5-8140-C5EAAAB14126}"/>
    <cellStyle name="Normal 22 2 3 7 2 2" xfId="26130" xr:uid="{516EFF3A-6396-4CD7-8B26-0CD2FC5C67E3}"/>
    <cellStyle name="Normal 22 2 3 7 2 2 2" xfId="39822" xr:uid="{783FDB78-F0E8-4729-81AF-EE9E669B75BD}"/>
    <cellStyle name="Normal 22 2 3 7 2 2 3" xfId="54706" xr:uid="{3C3439AE-7CCD-436C-AA4A-F82B1E757B9A}"/>
    <cellStyle name="Normal 22 2 3 7 2 3" xfId="19286" xr:uid="{4C0598E4-335D-4888-94DC-5DFB6EF90EEE}"/>
    <cellStyle name="Normal 22 2 3 7 2 4" xfId="32976" xr:uid="{097C3375-1605-4BD2-970A-BAB7B5655955}"/>
    <cellStyle name="Normal 22 2 3 7 2 5" xfId="47860" xr:uid="{B29597CE-E739-40A4-8116-187B6BF5BE7F}"/>
    <cellStyle name="Normal 22 2 3 7 3" xfId="22708" xr:uid="{9938475A-A89B-4AAF-8D48-03B0D04A3B12}"/>
    <cellStyle name="Normal 22 2 3 7 3 2" xfId="36400" xr:uid="{C70E5C8B-82F2-438B-A4E6-9E4E69F92AE4}"/>
    <cellStyle name="Normal 22 2 3 7 3 3" xfId="51284" xr:uid="{16FF00C0-6AA0-41B0-97C1-86611B671060}"/>
    <cellStyle name="Normal 22 2 3 7 4" xfId="15864" xr:uid="{666F0722-AD72-4866-8F1F-4D93D66B88DD}"/>
    <cellStyle name="Normal 22 2 3 7 5" xfId="29554" xr:uid="{B654E21D-9145-4CE4-9AEC-638B78B849A7}"/>
    <cellStyle name="Normal 22 2 3 7 6" xfId="44438" xr:uid="{64A050FC-2862-4889-998A-68F05C4C0A23}"/>
    <cellStyle name="Normal 22 2 3 8" xfId="10728" xr:uid="{0FFEBBC2-AE1D-4270-B6E4-F8163E650A11}"/>
    <cellStyle name="Normal 22 2 3 8 2" xfId="24418" xr:uid="{7364C4EF-5D81-4647-8078-60731667FDA5}"/>
    <cellStyle name="Normal 22 2 3 8 2 2" xfId="38110" xr:uid="{8DB6D704-B089-4C11-8FF7-01D227C362F3}"/>
    <cellStyle name="Normal 22 2 3 8 2 3" xfId="52994" xr:uid="{6D977C1C-ECE8-481A-B13C-AB76F64CD1A9}"/>
    <cellStyle name="Normal 22 2 3 8 3" xfId="17574" xr:uid="{D99F2019-E876-40AB-B99E-0D354BADACB9}"/>
    <cellStyle name="Normal 22 2 3 8 4" xfId="31264" xr:uid="{2FEE5299-E10D-4EC3-A885-C7739E1F6F5B}"/>
    <cellStyle name="Normal 22 2 3 8 5" xfId="46148" xr:uid="{BA762A7F-F46A-4121-994C-48C4C5EB6E8E}"/>
    <cellStyle name="Normal 22 2 3 9" xfId="20996" xr:uid="{BF67E44F-C01C-4AAA-BBB9-9D150C6D9E9E}"/>
    <cellStyle name="Normal 22 2 3 9 2" xfId="34688" xr:uid="{C26F0825-3A0A-4791-97EA-23F953EFD494}"/>
    <cellStyle name="Normal 22 2 3 9 3" xfId="49572" xr:uid="{EA4DEFF8-C2AE-4E79-88AB-2644F4BE721B}"/>
    <cellStyle name="Normal 22 2 4" xfId="7320" xr:uid="{F831A336-9B6B-40AE-99EB-16425457E325}"/>
    <cellStyle name="Normal 22 2 4 10" xfId="14167" xr:uid="{EE3AB0CF-8C13-433A-A704-8F592278002E}"/>
    <cellStyle name="Normal 22 2 4 11" xfId="27857" xr:uid="{51C74A98-6B2C-42F7-9BD9-5861B570AB1D}"/>
    <cellStyle name="Normal 22 2 4 12" xfId="42741" xr:uid="{9C10AA1D-BC15-4B6C-A380-060DFD7B6B4D}"/>
    <cellStyle name="Normal 22 2 4 2" xfId="7321" xr:uid="{7BB4D361-7961-4CDC-9D75-89536B314E6C}"/>
    <cellStyle name="Normal 22 2 4 2 10" xfId="42742" xr:uid="{7601C387-D31C-4DD1-BD07-6345D7E5AD1A}"/>
    <cellStyle name="Normal 22 2 4 2 2" xfId="7322" xr:uid="{DEB283BE-371F-41A6-AC4A-F72C43AD0D72}"/>
    <cellStyle name="Normal 22 2 4 2 2 2" xfId="7323" xr:uid="{E368350D-58B5-4F48-B2A2-35C5650AF3EA}"/>
    <cellStyle name="Normal 22 2 4 2 2 2 2" xfId="9036" xr:uid="{ADA793AA-2AD4-4ABD-8EB0-B07C66A6F9B5}"/>
    <cellStyle name="Normal 22 2 4 2 2 2 2 2" xfId="12458" xr:uid="{E0A83C92-51E4-493F-A22A-FE1B80281655}"/>
    <cellStyle name="Normal 22 2 4 2 2 2 2 2 2" xfId="26148" xr:uid="{1D8C9FF1-4D9E-48C4-9E7A-A5A3F0289E34}"/>
    <cellStyle name="Normal 22 2 4 2 2 2 2 2 2 2" xfId="39840" xr:uid="{1E6FC9D8-7992-4DA6-BE3B-DA57B061669B}"/>
    <cellStyle name="Normal 22 2 4 2 2 2 2 2 2 3" xfId="54724" xr:uid="{D985302C-DDCD-41C6-A255-768FCDD0D450}"/>
    <cellStyle name="Normal 22 2 4 2 2 2 2 2 3" xfId="19304" xr:uid="{CFE92AD2-3B1A-4182-ADA2-798B4DD69F26}"/>
    <cellStyle name="Normal 22 2 4 2 2 2 2 2 4" xfId="32994" xr:uid="{6F90F9EA-1413-47B6-AB9B-B05B083D96D4}"/>
    <cellStyle name="Normal 22 2 4 2 2 2 2 2 5" xfId="47878" xr:uid="{F7C2C924-D510-465B-B180-AEBA998CCFE8}"/>
    <cellStyle name="Normal 22 2 4 2 2 2 2 3" xfId="22726" xr:uid="{D93F2704-7E3E-48E3-A749-256CF24F2A42}"/>
    <cellStyle name="Normal 22 2 4 2 2 2 2 3 2" xfId="36418" xr:uid="{A20A393B-ABE1-4411-BD08-2DB9DF63E402}"/>
    <cellStyle name="Normal 22 2 4 2 2 2 2 3 3" xfId="51302" xr:uid="{8071E9E7-8719-4703-BE13-97157BEE5686}"/>
    <cellStyle name="Normal 22 2 4 2 2 2 2 4" xfId="15882" xr:uid="{32AF6B8C-DF16-4CCE-9DB9-25640A9964DB}"/>
    <cellStyle name="Normal 22 2 4 2 2 2 2 5" xfId="29572" xr:uid="{7F74EF8B-7F48-4A6B-981F-09B7E2887C06}"/>
    <cellStyle name="Normal 22 2 4 2 2 2 2 6" xfId="44456" xr:uid="{87E6ED24-8136-4A6A-A64D-99CBDC0EECF7}"/>
    <cellStyle name="Normal 22 2 4 2 2 2 3" xfId="10746" xr:uid="{0AFD15A3-E5EC-4F8B-A2B2-7C1A7407B9D7}"/>
    <cellStyle name="Normal 22 2 4 2 2 2 3 2" xfId="24436" xr:uid="{5F2F4664-A01F-4F71-AC04-1CA214D5F7B1}"/>
    <cellStyle name="Normal 22 2 4 2 2 2 3 2 2" xfId="38128" xr:uid="{246F1CDC-FA41-4AB9-817F-3FA55E866C40}"/>
    <cellStyle name="Normal 22 2 4 2 2 2 3 2 3" xfId="53012" xr:uid="{8A7E49AB-1D0B-4E76-A977-FA90418496AF}"/>
    <cellStyle name="Normal 22 2 4 2 2 2 3 3" xfId="17592" xr:uid="{819C5484-01E9-4AAA-8B9C-EBB2922008F3}"/>
    <cellStyle name="Normal 22 2 4 2 2 2 3 4" xfId="31282" xr:uid="{851FB9A2-7E01-4449-98AF-F81960AA02F5}"/>
    <cellStyle name="Normal 22 2 4 2 2 2 3 5" xfId="46166" xr:uid="{341CA518-F1EA-4CFD-A97C-752D72A07213}"/>
    <cellStyle name="Normal 22 2 4 2 2 2 4" xfId="21014" xr:uid="{D2EE0FFE-3AD6-4DE7-AE95-E70E38C51D09}"/>
    <cellStyle name="Normal 22 2 4 2 2 2 4 2" xfId="34706" xr:uid="{837B90AE-5135-4E3C-9767-3BF87E3F4A8D}"/>
    <cellStyle name="Normal 22 2 4 2 2 2 4 3" xfId="49590" xr:uid="{A0104695-690F-4C16-9038-E852EA7840F2}"/>
    <cellStyle name="Normal 22 2 4 2 2 2 5" xfId="14170" xr:uid="{234C2729-C6DC-42CD-B6FB-1711BBDE1DD1}"/>
    <cellStyle name="Normal 22 2 4 2 2 2 6" xfId="27860" xr:uid="{5DE427F3-E749-4F43-8E3E-50E362534DB9}"/>
    <cellStyle name="Normal 22 2 4 2 2 2 7" xfId="42744" xr:uid="{7563A519-19F2-499C-A386-B3B2C3F8CE76}"/>
    <cellStyle name="Normal 22 2 4 2 2 3" xfId="9035" xr:uid="{4AFEB387-37C2-4444-9853-34D8EE8DA7ED}"/>
    <cellStyle name="Normal 22 2 4 2 2 3 2" xfId="12457" xr:uid="{21107203-0DB9-42B2-B9AD-F1D0187AA6E7}"/>
    <cellStyle name="Normal 22 2 4 2 2 3 2 2" xfId="26147" xr:uid="{90195392-3A2D-4741-83E2-F539952F769F}"/>
    <cellStyle name="Normal 22 2 4 2 2 3 2 2 2" xfId="39839" xr:uid="{569621F9-0DD9-4429-A95F-038202B600D4}"/>
    <cellStyle name="Normal 22 2 4 2 2 3 2 2 3" xfId="54723" xr:uid="{CCDFE8E2-07DA-43AA-8AA5-9017802E57B6}"/>
    <cellStyle name="Normal 22 2 4 2 2 3 2 3" xfId="19303" xr:uid="{61FC54F6-770F-46F1-91FF-A6CC80637EBA}"/>
    <cellStyle name="Normal 22 2 4 2 2 3 2 4" xfId="32993" xr:uid="{077A3F45-C91B-49F8-A78C-973E6FBC9DBA}"/>
    <cellStyle name="Normal 22 2 4 2 2 3 2 5" xfId="47877" xr:uid="{C0ADD47D-C59F-48E2-9C09-83223DB4F323}"/>
    <cellStyle name="Normal 22 2 4 2 2 3 3" xfId="22725" xr:uid="{08974CB1-E9BA-4B79-8F0B-B6A45D6CAE7F}"/>
    <cellStyle name="Normal 22 2 4 2 2 3 3 2" xfId="36417" xr:uid="{B0F592EC-9F4F-4AEC-8445-5991A14F32AE}"/>
    <cellStyle name="Normal 22 2 4 2 2 3 3 3" xfId="51301" xr:uid="{DBD7483C-F9F2-408D-8006-7BE33D996BA5}"/>
    <cellStyle name="Normal 22 2 4 2 2 3 4" xfId="15881" xr:uid="{B532D2B8-1B13-42A4-A82A-2DD21371374B}"/>
    <cellStyle name="Normal 22 2 4 2 2 3 5" xfId="29571" xr:uid="{2FE364D0-583F-40DD-9B36-65779CDC34D8}"/>
    <cellStyle name="Normal 22 2 4 2 2 3 6" xfId="44455" xr:uid="{83DB7A6F-A591-491B-A8DD-27B4AB84459A}"/>
    <cellStyle name="Normal 22 2 4 2 2 4" xfId="10745" xr:uid="{851352CC-69FB-497F-B156-15A6C9B441A1}"/>
    <cellStyle name="Normal 22 2 4 2 2 4 2" xfId="24435" xr:uid="{9ADB6872-9970-45DD-B392-006ABF22FEC1}"/>
    <cellStyle name="Normal 22 2 4 2 2 4 2 2" xfId="38127" xr:uid="{EEE43733-712B-4C5E-B1E3-52396ABDEDDD}"/>
    <cellStyle name="Normal 22 2 4 2 2 4 2 3" xfId="53011" xr:uid="{9ABEF1EC-D10B-4917-9AE0-D973A2D2BF49}"/>
    <cellStyle name="Normal 22 2 4 2 2 4 3" xfId="17591" xr:uid="{409AED7C-AC49-495C-AB4F-73DEB14AB1CE}"/>
    <cellStyle name="Normal 22 2 4 2 2 4 4" xfId="31281" xr:uid="{90209424-BC9F-438A-92CE-89A26D46F88E}"/>
    <cellStyle name="Normal 22 2 4 2 2 4 5" xfId="46165" xr:uid="{55A65343-2D39-4E9D-A1E6-2D8BFF5E081D}"/>
    <cellStyle name="Normal 22 2 4 2 2 5" xfId="21013" xr:uid="{D7345CA3-508B-411D-889E-8339BD6348F6}"/>
    <cellStyle name="Normal 22 2 4 2 2 5 2" xfId="34705" xr:uid="{C4D81401-1E24-43B5-96F4-3C1114427343}"/>
    <cellStyle name="Normal 22 2 4 2 2 5 3" xfId="49589" xr:uid="{FC07B084-2990-4710-A328-8AB474D6177B}"/>
    <cellStyle name="Normal 22 2 4 2 2 6" xfId="14169" xr:uid="{20496ABF-098D-4D3D-A97A-71DA31AC3975}"/>
    <cellStyle name="Normal 22 2 4 2 2 7" xfId="27859" xr:uid="{1781B347-B3A7-44F3-B247-08F5174F9085}"/>
    <cellStyle name="Normal 22 2 4 2 2 8" xfId="42743" xr:uid="{B618AF79-AB4B-4290-B6FB-78AB1AA5B76C}"/>
    <cellStyle name="Normal 22 2 4 2 3" xfId="7324" xr:uid="{186D4805-8627-4FA0-AAEE-D3F7420C4CFC}"/>
    <cellStyle name="Normal 22 2 4 2 3 2" xfId="9037" xr:uid="{CA8526F1-D578-4BC7-AD95-15BC649A390F}"/>
    <cellStyle name="Normal 22 2 4 2 3 2 2" xfId="12459" xr:uid="{BAE6E409-D3B0-44FB-ACB2-699EFDE99295}"/>
    <cellStyle name="Normal 22 2 4 2 3 2 2 2" xfId="26149" xr:uid="{3DD9985E-F127-44B8-824B-C11E93F41880}"/>
    <cellStyle name="Normal 22 2 4 2 3 2 2 2 2" xfId="39841" xr:uid="{8E7CEDC7-105B-4F0C-90D5-D3065B1B3278}"/>
    <cellStyle name="Normal 22 2 4 2 3 2 2 2 3" xfId="54725" xr:uid="{C33AFEA0-1A81-444B-B9F7-AD523CCB2B2C}"/>
    <cellStyle name="Normal 22 2 4 2 3 2 2 3" xfId="19305" xr:uid="{0A39391B-B76F-4C13-A9D1-1C76D321CD0F}"/>
    <cellStyle name="Normal 22 2 4 2 3 2 2 4" xfId="32995" xr:uid="{A8F3CBC6-E82A-4CE4-A306-79465BC25F00}"/>
    <cellStyle name="Normal 22 2 4 2 3 2 2 5" xfId="47879" xr:uid="{BBE04011-FB66-43DB-83DF-E14800ADD180}"/>
    <cellStyle name="Normal 22 2 4 2 3 2 3" xfId="22727" xr:uid="{EC93320C-501B-4717-9FAB-B79EFA08B98B}"/>
    <cellStyle name="Normal 22 2 4 2 3 2 3 2" xfId="36419" xr:uid="{0C002CFE-91AC-4127-89FD-C8A30DF22C66}"/>
    <cellStyle name="Normal 22 2 4 2 3 2 3 3" xfId="51303" xr:uid="{21D5C146-BA10-44E2-8090-709900B420B2}"/>
    <cellStyle name="Normal 22 2 4 2 3 2 4" xfId="15883" xr:uid="{FD295828-A00B-44C3-B3E8-E45C30AAC8B1}"/>
    <cellStyle name="Normal 22 2 4 2 3 2 5" xfId="29573" xr:uid="{3C7AAEA4-499F-41A5-89E5-F62BE7B3F03B}"/>
    <cellStyle name="Normal 22 2 4 2 3 2 6" xfId="44457" xr:uid="{71068D47-5DB5-4B6B-9578-ED980ACE196B}"/>
    <cellStyle name="Normal 22 2 4 2 3 3" xfId="10747" xr:uid="{426280D4-44A1-4422-B27A-FA71100787FA}"/>
    <cellStyle name="Normal 22 2 4 2 3 3 2" xfId="24437" xr:uid="{94F55CFD-1F97-4EDD-B92E-B37A92192549}"/>
    <cellStyle name="Normal 22 2 4 2 3 3 2 2" xfId="38129" xr:uid="{CAF05D7F-F2DB-45F8-BEE0-3FF0EB2A0989}"/>
    <cellStyle name="Normal 22 2 4 2 3 3 2 3" xfId="53013" xr:uid="{AAAA6C89-4B99-4E63-B63A-1F4608695A1D}"/>
    <cellStyle name="Normal 22 2 4 2 3 3 3" xfId="17593" xr:uid="{66F5897E-D21B-43D3-AC5F-B386AD83E9D0}"/>
    <cellStyle name="Normal 22 2 4 2 3 3 4" xfId="31283" xr:uid="{CDCE8372-2441-4CA6-8D82-14B44FE29954}"/>
    <cellStyle name="Normal 22 2 4 2 3 3 5" xfId="46167" xr:uid="{AA05F600-458E-46F7-A6F5-38FE16332D47}"/>
    <cellStyle name="Normal 22 2 4 2 3 4" xfId="21015" xr:uid="{741DA11B-C915-4541-9CA4-A346D0570445}"/>
    <cellStyle name="Normal 22 2 4 2 3 4 2" xfId="34707" xr:uid="{757298C5-3D6B-4F73-8B36-1238F21FD2F7}"/>
    <cellStyle name="Normal 22 2 4 2 3 4 3" xfId="49591" xr:uid="{E9EF5C16-C803-499B-8D29-62E816953897}"/>
    <cellStyle name="Normal 22 2 4 2 3 5" xfId="14171" xr:uid="{32C3C088-571D-4128-BAAE-FED0D3A02186}"/>
    <cellStyle name="Normal 22 2 4 2 3 6" xfId="27861" xr:uid="{596AD88A-DAD9-4663-8B9C-ACB75F44A78B}"/>
    <cellStyle name="Normal 22 2 4 2 3 7" xfId="42745" xr:uid="{9DCD878F-4A10-43D9-A81F-5792DB8943C4}"/>
    <cellStyle name="Normal 22 2 4 2 4" xfId="7325" xr:uid="{31AAB194-7318-4751-A1F7-5C6096FC9505}"/>
    <cellStyle name="Normal 22 2 4 2 4 2" xfId="9038" xr:uid="{D8E7BF70-9253-40E5-AFEE-3452E5D61AFE}"/>
    <cellStyle name="Normal 22 2 4 2 4 2 2" xfId="12460" xr:uid="{DD6C957C-DCD4-4D21-9E64-A6C5BAB9C42A}"/>
    <cellStyle name="Normal 22 2 4 2 4 2 2 2" xfId="26150" xr:uid="{B37274EB-0F12-4886-9F06-EADE43383CB9}"/>
    <cellStyle name="Normal 22 2 4 2 4 2 2 2 2" xfId="39842" xr:uid="{97C1AE28-6D1C-48C8-8C6F-0A0691B53875}"/>
    <cellStyle name="Normal 22 2 4 2 4 2 2 2 3" xfId="54726" xr:uid="{45B6D1FB-A2A0-4E77-AF57-9F2D82B90E6E}"/>
    <cellStyle name="Normal 22 2 4 2 4 2 2 3" xfId="19306" xr:uid="{4A4FED8A-BD61-4F0F-8B4F-71DCBC7579D7}"/>
    <cellStyle name="Normal 22 2 4 2 4 2 2 4" xfId="32996" xr:uid="{217961B7-2C67-4C7C-85A1-3D8ACE4E22AC}"/>
    <cellStyle name="Normal 22 2 4 2 4 2 2 5" xfId="47880" xr:uid="{71254059-9EB0-485A-A31F-913553DC5810}"/>
    <cellStyle name="Normal 22 2 4 2 4 2 3" xfId="22728" xr:uid="{B7D91077-6AE3-4050-902F-BACFAABB0686}"/>
    <cellStyle name="Normal 22 2 4 2 4 2 3 2" xfId="36420" xr:uid="{D3140320-E621-4825-B36F-E2D47ABF3657}"/>
    <cellStyle name="Normal 22 2 4 2 4 2 3 3" xfId="51304" xr:uid="{370B8DC4-CB45-4472-AE7A-1F24C6773A7C}"/>
    <cellStyle name="Normal 22 2 4 2 4 2 4" xfId="15884" xr:uid="{08D299B5-CC76-4352-A8A1-FCF54EC291F5}"/>
    <cellStyle name="Normal 22 2 4 2 4 2 5" xfId="29574" xr:uid="{2CE2AD21-09D4-4F03-A198-22E9E1FD0AEA}"/>
    <cellStyle name="Normal 22 2 4 2 4 2 6" xfId="44458" xr:uid="{4812019A-368B-4613-A47B-E02AC724875D}"/>
    <cellStyle name="Normal 22 2 4 2 4 3" xfId="10748" xr:uid="{D55EFCAF-9E12-4AB8-A699-67673AA0CE5E}"/>
    <cellStyle name="Normal 22 2 4 2 4 3 2" xfId="24438" xr:uid="{11CFE82E-CF93-48E5-BCDC-91A9CAE95CF1}"/>
    <cellStyle name="Normal 22 2 4 2 4 3 2 2" xfId="38130" xr:uid="{CCBE3BD3-429C-4089-82FF-0251C536DCA2}"/>
    <cellStyle name="Normal 22 2 4 2 4 3 2 3" xfId="53014" xr:uid="{DC7CD2DC-D2E5-4BD1-9A04-543BA6DAFBFB}"/>
    <cellStyle name="Normal 22 2 4 2 4 3 3" xfId="17594" xr:uid="{5CDA35DC-75A1-4DDB-819E-6E6502E91FBA}"/>
    <cellStyle name="Normal 22 2 4 2 4 3 4" xfId="31284" xr:uid="{1E88DFF9-6FEC-4CEF-8597-5207168610CE}"/>
    <cellStyle name="Normal 22 2 4 2 4 3 5" xfId="46168" xr:uid="{A2A106CB-23A3-4B13-A74E-35F239FA1215}"/>
    <cellStyle name="Normal 22 2 4 2 4 4" xfId="21016" xr:uid="{7A6B09F9-DFBC-4F18-B97B-CE2E2DECD51E}"/>
    <cellStyle name="Normal 22 2 4 2 4 4 2" xfId="34708" xr:uid="{C4A0B6D7-6687-4E52-8D09-E13057F14A2F}"/>
    <cellStyle name="Normal 22 2 4 2 4 4 3" xfId="49592" xr:uid="{9F6890AE-05D6-4DC3-90BB-F462FE5B358D}"/>
    <cellStyle name="Normal 22 2 4 2 4 5" xfId="14172" xr:uid="{AF0EE936-84CB-4FFD-86FF-7F545FB3314A}"/>
    <cellStyle name="Normal 22 2 4 2 4 6" xfId="27862" xr:uid="{5D07BB27-6164-4772-9803-CCC7AF1B8DD2}"/>
    <cellStyle name="Normal 22 2 4 2 4 7" xfId="42746" xr:uid="{9E585F9A-ED5F-4A21-8F5F-BF4DA2A13FB6}"/>
    <cellStyle name="Normal 22 2 4 2 5" xfId="9034" xr:uid="{94226630-F5BA-48E8-8FA0-E48436F340E7}"/>
    <cellStyle name="Normal 22 2 4 2 5 2" xfId="12456" xr:uid="{A55FD1B5-4F23-4DD4-BC70-F1A4FA7C4735}"/>
    <cellStyle name="Normal 22 2 4 2 5 2 2" xfId="26146" xr:uid="{53F051D1-F51D-4FCF-8E3C-B461FB3460E9}"/>
    <cellStyle name="Normal 22 2 4 2 5 2 2 2" xfId="39838" xr:uid="{26F2E463-E48A-4CEB-9546-7ECB3B15CDA5}"/>
    <cellStyle name="Normal 22 2 4 2 5 2 2 3" xfId="54722" xr:uid="{B901BA6D-7D85-4127-ACB5-9C876C2EB96A}"/>
    <cellStyle name="Normal 22 2 4 2 5 2 3" xfId="19302" xr:uid="{61F285AA-2E7A-45D3-B0CE-DD5308E9E7E1}"/>
    <cellStyle name="Normal 22 2 4 2 5 2 4" xfId="32992" xr:uid="{B08098DB-B4A5-4B84-B69B-D1D886A2B2C7}"/>
    <cellStyle name="Normal 22 2 4 2 5 2 5" xfId="47876" xr:uid="{BAF20B39-A09A-497F-AC8D-CBBE2F9B5E4D}"/>
    <cellStyle name="Normal 22 2 4 2 5 3" xfId="22724" xr:uid="{BE10F534-636D-4CEF-9776-121B101EDF89}"/>
    <cellStyle name="Normal 22 2 4 2 5 3 2" xfId="36416" xr:uid="{7F5C17B6-46D9-47E8-915C-447C181DE9F5}"/>
    <cellStyle name="Normal 22 2 4 2 5 3 3" xfId="51300" xr:uid="{8281E2BF-244C-4818-B80A-C2469CB13CC9}"/>
    <cellStyle name="Normal 22 2 4 2 5 4" xfId="15880" xr:uid="{78152738-BB7F-440C-A2FC-B9EDA190B144}"/>
    <cellStyle name="Normal 22 2 4 2 5 5" xfId="29570" xr:uid="{8A30DD42-9EB6-44A3-B92B-38A36C7AB878}"/>
    <cellStyle name="Normal 22 2 4 2 5 6" xfId="44454" xr:uid="{4674699D-8393-4AAF-98C9-E4007DCB58F2}"/>
    <cellStyle name="Normal 22 2 4 2 6" xfId="10744" xr:uid="{E1337E7F-9DF5-4883-81C0-2F2DAF2A8B1D}"/>
    <cellStyle name="Normal 22 2 4 2 6 2" xfId="24434" xr:uid="{25D70427-91D9-4C07-98B4-606C1CC53B81}"/>
    <cellStyle name="Normal 22 2 4 2 6 2 2" xfId="38126" xr:uid="{B50155F5-1F93-4A9A-A33F-DE4A92028A37}"/>
    <cellStyle name="Normal 22 2 4 2 6 2 3" xfId="53010" xr:uid="{2DD80A6D-2D36-462C-8B88-88A9D8BB48F0}"/>
    <cellStyle name="Normal 22 2 4 2 6 3" xfId="17590" xr:uid="{3225AEA2-00A4-4C99-9039-16DE50126A4F}"/>
    <cellStyle name="Normal 22 2 4 2 6 4" xfId="31280" xr:uid="{C77CAE28-8355-497F-BDDC-3DACDCF99A2C}"/>
    <cellStyle name="Normal 22 2 4 2 6 5" xfId="46164" xr:uid="{FF282487-118B-484D-AEBE-EF80A8D9BB72}"/>
    <cellStyle name="Normal 22 2 4 2 7" xfId="21012" xr:uid="{B898E866-9658-41DC-827B-822A28DC46A6}"/>
    <cellStyle name="Normal 22 2 4 2 7 2" xfId="34704" xr:uid="{B0003711-0067-4853-AF0E-C34C73FCD46B}"/>
    <cellStyle name="Normal 22 2 4 2 7 3" xfId="49588" xr:uid="{C32975F7-FCFF-4809-B505-6848B147A13F}"/>
    <cellStyle name="Normal 22 2 4 2 8" xfId="14168" xr:uid="{BA7528A4-3DE0-4450-B0D6-86482201DB5B}"/>
    <cellStyle name="Normal 22 2 4 2 9" xfId="27858" xr:uid="{A61B2792-CC06-4174-8B7E-BEE01D48ADEE}"/>
    <cellStyle name="Normal 22 2 4 3" xfId="7326" xr:uid="{E93A17CA-1C76-4A82-B422-6D4B65FCE1A7}"/>
    <cellStyle name="Normal 22 2 4 3 10" xfId="42747" xr:uid="{043CD57C-E9B7-4E8A-A559-F6233EBB3F4E}"/>
    <cellStyle name="Normal 22 2 4 3 2" xfId="7327" xr:uid="{6723BAA5-3493-4D7A-A40E-F8E3E0C33539}"/>
    <cellStyle name="Normal 22 2 4 3 2 2" xfId="7328" xr:uid="{A6C2C539-5E22-4376-818B-D34414C71D1E}"/>
    <cellStyle name="Normal 22 2 4 3 2 2 2" xfId="9041" xr:uid="{BFA79147-E63A-49C4-A13D-75ABADFBC320}"/>
    <cellStyle name="Normal 22 2 4 3 2 2 2 2" xfId="12463" xr:uid="{69A8AFC4-5C5A-4F61-8FC3-A9864960002F}"/>
    <cellStyle name="Normal 22 2 4 3 2 2 2 2 2" xfId="26153" xr:uid="{660A79DE-6ECF-4FBF-A8DC-8DC722C7D337}"/>
    <cellStyle name="Normal 22 2 4 3 2 2 2 2 2 2" xfId="39845" xr:uid="{2ED45BCC-7C0B-4549-98BE-6D7E462F7CF0}"/>
    <cellStyle name="Normal 22 2 4 3 2 2 2 2 2 3" xfId="54729" xr:uid="{6FBA780E-25B3-4F4B-B8F6-13659B8BC4A3}"/>
    <cellStyle name="Normal 22 2 4 3 2 2 2 2 3" xfId="19309" xr:uid="{A114B711-9113-4D51-96BC-312F9B3475EE}"/>
    <cellStyle name="Normal 22 2 4 3 2 2 2 2 4" xfId="32999" xr:uid="{E0014FED-1440-49EB-8968-415443068584}"/>
    <cellStyle name="Normal 22 2 4 3 2 2 2 2 5" xfId="47883" xr:uid="{2AAAAADA-DBE0-4813-90CE-18ACE2C6EA58}"/>
    <cellStyle name="Normal 22 2 4 3 2 2 2 3" xfId="22731" xr:uid="{CCF84D5F-056C-45DD-9EBF-4B7C9C13098C}"/>
    <cellStyle name="Normal 22 2 4 3 2 2 2 3 2" xfId="36423" xr:uid="{8810951A-2305-4D14-88F6-72B5ADB5CF43}"/>
    <cellStyle name="Normal 22 2 4 3 2 2 2 3 3" xfId="51307" xr:uid="{A95E6C3F-2A90-42A6-B8D9-A574B509AE4E}"/>
    <cellStyle name="Normal 22 2 4 3 2 2 2 4" xfId="15887" xr:uid="{7D9354CC-B303-4F2D-86C0-350FC3F0A537}"/>
    <cellStyle name="Normal 22 2 4 3 2 2 2 5" xfId="29577" xr:uid="{4C08F691-D922-44D4-ADB5-DE653E526FFA}"/>
    <cellStyle name="Normal 22 2 4 3 2 2 2 6" xfId="44461" xr:uid="{39CE0535-4504-404D-A69E-5DDDC9170D44}"/>
    <cellStyle name="Normal 22 2 4 3 2 2 3" xfId="10751" xr:uid="{2E5EDFF0-2310-4627-BFEA-561104D5046A}"/>
    <cellStyle name="Normal 22 2 4 3 2 2 3 2" xfId="24441" xr:uid="{2486DE6E-BF87-4FBE-AD8A-8B436D2D92D3}"/>
    <cellStyle name="Normal 22 2 4 3 2 2 3 2 2" xfId="38133" xr:uid="{B57C3749-E012-4A93-AF2A-862B939046D1}"/>
    <cellStyle name="Normal 22 2 4 3 2 2 3 2 3" xfId="53017" xr:uid="{F14F5506-53E5-4EDA-B6C1-B30C02E72713}"/>
    <cellStyle name="Normal 22 2 4 3 2 2 3 3" xfId="17597" xr:uid="{55BA5A15-EB0E-4AC7-8441-FEC54EDD0C8C}"/>
    <cellStyle name="Normal 22 2 4 3 2 2 3 4" xfId="31287" xr:uid="{721EC533-237F-4A26-9A40-33DA43387751}"/>
    <cellStyle name="Normal 22 2 4 3 2 2 3 5" xfId="46171" xr:uid="{CF15E75F-6C06-4C78-A84C-BD7C3B61FBCC}"/>
    <cellStyle name="Normal 22 2 4 3 2 2 4" xfId="21019" xr:uid="{0B180AAF-602D-48E6-BF2E-63BA7277C4DE}"/>
    <cellStyle name="Normal 22 2 4 3 2 2 4 2" xfId="34711" xr:uid="{8DD873F9-43A2-4818-94B3-F1C89950BBFD}"/>
    <cellStyle name="Normal 22 2 4 3 2 2 4 3" xfId="49595" xr:uid="{8212141A-EAC1-4F24-B2AA-F8B39FF78EA1}"/>
    <cellStyle name="Normal 22 2 4 3 2 2 5" xfId="14175" xr:uid="{F594FB13-9C2C-41A2-96E1-373B2D23673C}"/>
    <cellStyle name="Normal 22 2 4 3 2 2 6" xfId="27865" xr:uid="{43593837-13E2-4B23-852C-385787D56C59}"/>
    <cellStyle name="Normal 22 2 4 3 2 2 7" xfId="42749" xr:uid="{8A6E424E-ED49-4900-912F-A3527B9A7424}"/>
    <cellStyle name="Normal 22 2 4 3 2 3" xfId="9040" xr:uid="{31DE64B2-8F55-4B41-8799-6E117FCF7C4E}"/>
    <cellStyle name="Normal 22 2 4 3 2 3 2" xfId="12462" xr:uid="{3FCC99B9-2FED-4AC0-903E-278DA4A09E54}"/>
    <cellStyle name="Normal 22 2 4 3 2 3 2 2" xfId="26152" xr:uid="{6899FDDE-C88A-4813-B748-31B53DEB84C2}"/>
    <cellStyle name="Normal 22 2 4 3 2 3 2 2 2" xfId="39844" xr:uid="{F5AE54D2-099D-4023-8705-746F6514EA0C}"/>
    <cellStyle name="Normal 22 2 4 3 2 3 2 2 3" xfId="54728" xr:uid="{82479F96-45CD-4C54-B7AD-72DF745D96E5}"/>
    <cellStyle name="Normal 22 2 4 3 2 3 2 3" xfId="19308" xr:uid="{432A2F1D-C236-440F-8123-2E5A7D4ED060}"/>
    <cellStyle name="Normal 22 2 4 3 2 3 2 4" xfId="32998" xr:uid="{A0C20EFB-3380-4C45-B355-21C8268CD8CA}"/>
    <cellStyle name="Normal 22 2 4 3 2 3 2 5" xfId="47882" xr:uid="{5351E9F5-F210-4FFE-B526-52CE45F8C84E}"/>
    <cellStyle name="Normal 22 2 4 3 2 3 3" xfId="22730" xr:uid="{3FEE0F29-BF3F-4C3F-B6F5-C40B11C8CFD6}"/>
    <cellStyle name="Normal 22 2 4 3 2 3 3 2" xfId="36422" xr:uid="{94083F57-43C9-4ABE-98A8-7049551B9249}"/>
    <cellStyle name="Normal 22 2 4 3 2 3 3 3" xfId="51306" xr:uid="{449BA951-6D86-49B6-8DF9-66F93C1B5746}"/>
    <cellStyle name="Normal 22 2 4 3 2 3 4" xfId="15886" xr:uid="{F344F176-5D73-4990-B09B-4DD4382838A3}"/>
    <cellStyle name="Normal 22 2 4 3 2 3 5" xfId="29576" xr:uid="{3D5A6C08-0DD2-4BFC-B85B-5451DFEF1C33}"/>
    <cellStyle name="Normal 22 2 4 3 2 3 6" xfId="44460" xr:uid="{CCEED397-768F-40FD-97B8-F58D8C4D3FAE}"/>
    <cellStyle name="Normal 22 2 4 3 2 4" xfId="10750" xr:uid="{D9BB129D-4BEA-4771-8CD8-E4C0AA163AA2}"/>
    <cellStyle name="Normal 22 2 4 3 2 4 2" xfId="24440" xr:uid="{81B8763E-FE9B-4C2E-9310-A50267CD1E79}"/>
    <cellStyle name="Normal 22 2 4 3 2 4 2 2" xfId="38132" xr:uid="{2ABA5D3E-C7CD-4427-8113-1E2C4E121D27}"/>
    <cellStyle name="Normal 22 2 4 3 2 4 2 3" xfId="53016" xr:uid="{1ABA628F-8AA2-4E0D-B741-1F8C8AFEEE12}"/>
    <cellStyle name="Normal 22 2 4 3 2 4 3" xfId="17596" xr:uid="{7E0BF254-D84E-4AB7-B853-912C9A7F4A7E}"/>
    <cellStyle name="Normal 22 2 4 3 2 4 4" xfId="31286" xr:uid="{FE5AD412-75B7-4AD3-B10F-11BF6456445B}"/>
    <cellStyle name="Normal 22 2 4 3 2 4 5" xfId="46170" xr:uid="{FBEB9016-C178-4F1A-B767-EA8601AB9E13}"/>
    <cellStyle name="Normal 22 2 4 3 2 5" xfId="21018" xr:uid="{B6CBAF51-44CB-4BD4-8B3F-669843A6FD14}"/>
    <cellStyle name="Normal 22 2 4 3 2 5 2" xfId="34710" xr:uid="{6FE4B655-E114-411B-BDCC-710455A1AC34}"/>
    <cellStyle name="Normal 22 2 4 3 2 5 3" xfId="49594" xr:uid="{B9F83D58-3337-4B68-BB71-2BC1EFF4B23C}"/>
    <cellStyle name="Normal 22 2 4 3 2 6" xfId="14174" xr:uid="{0F9CCA03-CFFA-4A0A-A801-3E5DE0716266}"/>
    <cellStyle name="Normal 22 2 4 3 2 7" xfId="27864" xr:uid="{5375585D-6AA8-411D-A0B2-FB7B6945081F}"/>
    <cellStyle name="Normal 22 2 4 3 2 8" xfId="42748" xr:uid="{56114FF1-3A58-470E-A134-710CEE0F0478}"/>
    <cellStyle name="Normal 22 2 4 3 3" xfId="7329" xr:uid="{93969042-104A-417A-998A-6B9958354CE9}"/>
    <cellStyle name="Normal 22 2 4 3 3 2" xfId="9042" xr:uid="{FABE20EB-9AC8-42BB-827A-C21AA6724885}"/>
    <cellStyle name="Normal 22 2 4 3 3 2 2" xfId="12464" xr:uid="{8230B75D-2849-4F2B-9303-A65781325A1B}"/>
    <cellStyle name="Normal 22 2 4 3 3 2 2 2" xfId="26154" xr:uid="{4AA5C2AD-E666-46B8-AB59-BAF5E46B5BCD}"/>
    <cellStyle name="Normal 22 2 4 3 3 2 2 2 2" xfId="39846" xr:uid="{107AB18F-E7C0-4258-8A0B-509CDE802EFB}"/>
    <cellStyle name="Normal 22 2 4 3 3 2 2 2 3" xfId="54730" xr:uid="{EFF75164-D4C2-4FF9-A4A3-8846141011DF}"/>
    <cellStyle name="Normal 22 2 4 3 3 2 2 3" xfId="19310" xr:uid="{710ABFE2-65E6-4023-A466-4EA185D1EB8C}"/>
    <cellStyle name="Normal 22 2 4 3 3 2 2 4" xfId="33000" xr:uid="{77BDDBA3-AE79-4A18-9DEA-4699FDF6CC7B}"/>
    <cellStyle name="Normal 22 2 4 3 3 2 2 5" xfId="47884" xr:uid="{8A34483B-FE7F-4E52-AE83-D9B258A104F7}"/>
    <cellStyle name="Normal 22 2 4 3 3 2 3" xfId="22732" xr:uid="{DF355D82-1B72-44DF-87FB-D2F0801FBB22}"/>
    <cellStyle name="Normal 22 2 4 3 3 2 3 2" xfId="36424" xr:uid="{3789E24B-42D9-42BD-BEEB-B8E8933357B6}"/>
    <cellStyle name="Normal 22 2 4 3 3 2 3 3" xfId="51308" xr:uid="{EC48668C-CB6A-4BBE-AEAA-57A7153FF291}"/>
    <cellStyle name="Normal 22 2 4 3 3 2 4" xfId="15888" xr:uid="{83928643-D26D-4FFC-B512-F415DBEA16EE}"/>
    <cellStyle name="Normal 22 2 4 3 3 2 5" xfId="29578" xr:uid="{CA61ECFD-EFE7-4CC1-A279-212FD15B1556}"/>
    <cellStyle name="Normal 22 2 4 3 3 2 6" xfId="44462" xr:uid="{7D7383AA-F77C-4270-8FAF-32A394AD52A1}"/>
    <cellStyle name="Normal 22 2 4 3 3 3" xfId="10752" xr:uid="{8ED0A6D9-469D-4CE6-84FE-E2643516DDD6}"/>
    <cellStyle name="Normal 22 2 4 3 3 3 2" xfId="24442" xr:uid="{5DED7BE0-5295-4DD7-AA6D-D78F8C1BB982}"/>
    <cellStyle name="Normal 22 2 4 3 3 3 2 2" xfId="38134" xr:uid="{20670841-CB6B-4236-A083-2994991B08E5}"/>
    <cellStyle name="Normal 22 2 4 3 3 3 2 3" xfId="53018" xr:uid="{9C1CE9B0-AEEE-4371-9A21-E7EC5D93E4F8}"/>
    <cellStyle name="Normal 22 2 4 3 3 3 3" xfId="17598" xr:uid="{D1FBE600-8286-49DE-ABC1-235B49511204}"/>
    <cellStyle name="Normal 22 2 4 3 3 3 4" xfId="31288" xr:uid="{671AC365-5B22-4FB7-8CBC-5A7F399800BF}"/>
    <cellStyle name="Normal 22 2 4 3 3 3 5" xfId="46172" xr:uid="{A25AEFCA-BABF-45BF-8368-6B98A724DCBF}"/>
    <cellStyle name="Normal 22 2 4 3 3 4" xfId="21020" xr:uid="{F2A0F8DF-7D40-4175-B911-5D2BE7B94C96}"/>
    <cellStyle name="Normal 22 2 4 3 3 4 2" xfId="34712" xr:uid="{F192C92E-91BA-4427-8964-61AD0A31C470}"/>
    <cellStyle name="Normal 22 2 4 3 3 4 3" xfId="49596" xr:uid="{AE005443-F457-4D33-8428-CFDD35985489}"/>
    <cellStyle name="Normal 22 2 4 3 3 5" xfId="14176" xr:uid="{4C70A4E8-FBA9-41D0-9711-580204973304}"/>
    <cellStyle name="Normal 22 2 4 3 3 6" xfId="27866" xr:uid="{47B91232-7462-4E9E-B919-981229A1642C}"/>
    <cellStyle name="Normal 22 2 4 3 3 7" xfId="42750" xr:uid="{279775EC-663C-44EE-83E7-FB963054A7E3}"/>
    <cellStyle name="Normal 22 2 4 3 4" xfId="7330" xr:uid="{7B6E6495-8EDD-4A76-8857-9073A17D1237}"/>
    <cellStyle name="Normal 22 2 4 3 4 2" xfId="9043" xr:uid="{02B80141-D372-4631-A633-75CC0F1E841F}"/>
    <cellStyle name="Normal 22 2 4 3 4 2 2" xfId="12465" xr:uid="{06786836-A01C-4E6C-9360-D90B99B15112}"/>
    <cellStyle name="Normal 22 2 4 3 4 2 2 2" xfId="26155" xr:uid="{6A52275B-54A2-4137-BD40-4CF1F8B0395A}"/>
    <cellStyle name="Normal 22 2 4 3 4 2 2 2 2" xfId="39847" xr:uid="{18F11A36-1F52-46F2-9E7C-7D808AD2BE10}"/>
    <cellStyle name="Normal 22 2 4 3 4 2 2 2 3" xfId="54731" xr:uid="{3B935E6F-5249-4315-8FB6-37C80C03EDFD}"/>
    <cellStyle name="Normal 22 2 4 3 4 2 2 3" xfId="19311" xr:uid="{32BC616F-EDFB-4451-A2F3-B8506B20AEA9}"/>
    <cellStyle name="Normal 22 2 4 3 4 2 2 4" xfId="33001" xr:uid="{B7903381-AE95-42FD-AF50-C0A1EE933F47}"/>
    <cellStyle name="Normal 22 2 4 3 4 2 2 5" xfId="47885" xr:uid="{BFAA80C8-8F97-44F2-9648-68133CE721D9}"/>
    <cellStyle name="Normal 22 2 4 3 4 2 3" xfId="22733" xr:uid="{0D2CA79B-5C5B-44AA-A59D-BBA1A874B993}"/>
    <cellStyle name="Normal 22 2 4 3 4 2 3 2" xfId="36425" xr:uid="{61FFA8EA-6B8B-42B3-A3D9-305A1EA01717}"/>
    <cellStyle name="Normal 22 2 4 3 4 2 3 3" xfId="51309" xr:uid="{80D32316-66E6-4972-A13F-DBA7892ED275}"/>
    <cellStyle name="Normal 22 2 4 3 4 2 4" xfId="15889" xr:uid="{1B26CE1D-387D-41AF-B1E0-856C822848C1}"/>
    <cellStyle name="Normal 22 2 4 3 4 2 5" xfId="29579" xr:uid="{4D929087-4E40-4005-9023-82DA1E3ED214}"/>
    <cellStyle name="Normal 22 2 4 3 4 2 6" xfId="44463" xr:uid="{45CFFE32-9D9D-4DB4-ADB3-2C6F1F77147E}"/>
    <cellStyle name="Normal 22 2 4 3 4 3" xfId="10753" xr:uid="{D0EB92EB-6410-408B-B73E-AF8C8D81B37C}"/>
    <cellStyle name="Normal 22 2 4 3 4 3 2" xfId="24443" xr:uid="{7FD12A00-6168-4B1B-9DF1-D03F9FC0E365}"/>
    <cellStyle name="Normal 22 2 4 3 4 3 2 2" xfId="38135" xr:uid="{B26BBFE7-42BB-4EAB-BEF9-953D05067C08}"/>
    <cellStyle name="Normal 22 2 4 3 4 3 2 3" xfId="53019" xr:uid="{C4BAB869-29B6-4D84-8674-85E00E2DB7A0}"/>
    <cellStyle name="Normal 22 2 4 3 4 3 3" xfId="17599" xr:uid="{DAAEC825-8050-456A-9571-B631C5793C6B}"/>
    <cellStyle name="Normal 22 2 4 3 4 3 4" xfId="31289" xr:uid="{D76BC604-EDB9-47A4-95C7-B1049B6B33C7}"/>
    <cellStyle name="Normal 22 2 4 3 4 3 5" xfId="46173" xr:uid="{7D82C418-E30E-4BB8-A42F-1C0B35519E30}"/>
    <cellStyle name="Normal 22 2 4 3 4 4" xfId="21021" xr:uid="{7BB83853-0295-448B-92A9-43B9A3A975EA}"/>
    <cellStyle name="Normal 22 2 4 3 4 4 2" xfId="34713" xr:uid="{D44AAB63-8244-4B36-8B4B-10304C73C15B}"/>
    <cellStyle name="Normal 22 2 4 3 4 4 3" xfId="49597" xr:uid="{D517C17E-E77C-4E11-8DCA-4D354C126D39}"/>
    <cellStyle name="Normal 22 2 4 3 4 5" xfId="14177" xr:uid="{9917FC44-4393-48FB-8F27-D6784854A206}"/>
    <cellStyle name="Normal 22 2 4 3 4 6" xfId="27867" xr:uid="{FEC8144F-DA0E-43FF-A605-9BD8C21CB320}"/>
    <cellStyle name="Normal 22 2 4 3 4 7" xfId="42751" xr:uid="{D0B7E2BF-9D6D-450B-BAA7-F9963073F1DD}"/>
    <cellStyle name="Normal 22 2 4 3 5" xfId="9039" xr:uid="{E794C888-F65A-4F80-8AD1-6BA4977D000E}"/>
    <cellStyle name="Normal 22 2 4 3 5 2" xfId="12461" xr:uid="{2F1BD345-E6E0-40B4-B87D-D1775809F96A}"/>
    <cellStyle name="Normal 22 2 4 3 5 2 2" xfId="26151" xr:uid="{9F7F5D68-12D0-4EB9-9608-396B93CB07DD}"/>
    <cellStyle name="Normal 22 2 4 3 5 2 2 2" xfId="39843" xr:uid="{C3AB0B4D-769A-4A4C-B4B6-55A4333E8BCE}"/>
    <cellStyle name="Normal 22 2 4 3 5 2 2 3" xfId="54727" xr:uid="{8BC501D9-5C2D-4AEC-83D5-1C73ECBA529A}"/>
    <cellStyle name="Normal 22 2 4 3 5 2 3" xfId="19307" xr:uid="{3A3C3D66-9A80-47AA-A78B-E4E6616D54A4}"/>
    <cellStyle name="Normal 22 2 4 3 5 2 4" xfId="32997" xr:uid="{99545EFB-648E-449E-9C44-E7414B344A5D}"/>
    <cellStyle name="Normal 22 2 4 3 5 2 5" xfId="47881" xr:uid="{BF3D73E9-499E-4B5C-8810-4E2CD0BDF298}"/>
    <cellStyle name="Normal 22 2 4 3 5 3" xfId="22729" xr:uid="{8FFC0B01-D1F0-4F7A-AC5C-823AD580B047}"/>
    <cellStyle name="Normal 22 2 4 3 5 3 2" xfId="36421" xr:uid="{743C69D5-04ED-42BB-880A-2FE97E1A557E}"/>
    <cellStyle name="Normal 22 2 4 3 5 3 3" xfId="51305" xr:uid="{18C19321-C708-47D7-85C7-1E45BB51426E}"/>
    <cellStyle name="Normal 22 2 4 3 5 4" xfId="15885" xr:uid="{D0CEF7C7-6ED1-4A2F-90F0-5F7143C3646F}"/>
    <cellStyle name="Normal 22 2 4 3 5 5" xfId="29575" xr:uid="{9BB22F85-82B4-4559-B81E-E9C25021CB2A}"/>
    <cellStyle name="Normal 22 2 4 3 5 6" xfId="44459" xr:uid="{8CEED93A-9589-47B8-B574-CE2717B31A0F}"/>
    <cellStyle name="Normal 22 2 4 3 6" xfId="10749" xr:uid="{D476A93D-C23C-486A-A536-A54545906409}"/>
    <cellStyle name="Normal 22 2 4 3 6 2" xfId="24439" xr:uid="{1C265053-65DD-4C86-A850-F6B7C29DB4E3}"/>
    <cellStyle name="Normal 22 2 4 3 6 2 2" xfId="38131" xr:uid="{74BD9B31-83E9-4C83-A4C9-57E146C4E96E}"/>
    <cellStyle name="Normal 22 2 4 3 6 2 3" xfId="53015" xr:uid="{18F0BB0B-4CE4-4070-AD71-861439AA31E0}"/>
    <cellStyle name="Normal 22 2 4 3 6 3" xfId="17595" xr:uid="{0B160EE6-0F2A-4522-8AF1-8D41200D9F28}"/>
    <cellStyle name="Normal 22 2 4 3 6 4" xfId="31285" xr:uid="{7671468F-DC30-4D14-908E-55854C38113E}"/>
    <cellStyle name="Normal 22 2 4 3 6 5" xfId="46169" xr:uid="{FD158B2B-2B48-4AEA-A7F5-935E338A7160}"/>
    <cellStyle name="Normal 22 2 4 3 7" xfId="21017" xr:uid="{30B3D892-BF48-4CAF-8430-FB89F1AC9A40}"/>
    <cellStyle name="Normal 22 2 4 3 7 2" xfId="34709" xr:uid="{54ACAFEA-3A87-49A5-A335-14C3838C4D0E}"/>
    <cellStyle name="Normal 22 2 4 3 7 3" xfId="49593" xr:uid="{60223B18-F84E-4527-80EC-9E08B47DE090}"/>
    <cellStyle name="Normal 22 2 4 3 8" xfId="14173" xr:uid="{D8BCEF98-7A94-469D-B86B-EB6E871AB89F}"/>
    <cellStyle name="Normal 22 2 4 3 9" xfId="27863" xr:uid="{757B2271-5A80-48D1-A018-C180299D24FC}"/>
    <cellStyle name="Normal 22 2 4 4" xfId="7331" xr:uid="{4579535F-8957-409A-BF0F-86CE456AEBDD}"/>
    <cellStyle name="Normal 22 2 4 4 2" xfId="7332" xr:uid="{9FD975EB-8580-4492-8B3F-03FFCA263F4C}"/>
    <cellStyle name="Normal 22 2 4 4 2 2" xfId="9045" xr:uid="{97D1CE73-BEA0-4C62-A947-706229431FBB}"/>
    <cellStyle name="Normal 22 2 4 4 2 2 2" xfId="12467" xr:uid="{CA7429A5-89FD-44E2-A3AF-95056901046B}"/>
    <cellStyle name="Normal 22 2 4 4 2 2 2 2" xfId="26157" xr:uid="{3A9AB325-620C-4C0D-B0AA-ACF2AF03AC5D}"/>
    <cellStyle name="Normal 22 2 4 4 2 2 2 2 2" xfId="39849" xr:uid="{4D6EBDA1-0209-430C-A667-1308053BFE24}"/>
    <cellStyle name="Normal 22 2 4 4 2 2 2 2 3" xfId="54733" xr:uid="{03EDA574-B5E7-4CEF-9776-A1DA960EC235}"/>
    <cellStyle name="Normal 22 2 4 4 2 2 2 3" xfId="19313" xr:uid="{5926B30C-C210-4B08-8D85-BD0B55D1247C}"/>
    <cellStyle name="Normal 22 2 4 4 2 2 2 4" xfId="33003" xr:uid="{E4D5CCE4-DCEA-4D40-8497-8F7E9AF7074E}"/>
    <cellStyle name="Normal 22 2 4 4 2 2 2 5" xfId="47887" xr:uid="{0F363ED0-3993-4AAA-A5C0-DEBEBF8C78DD}"/>
    <cellStyle name="Normal 22 2 4 4 2 2 3" xfId="22735" xr:uid="{2FEE85D4-E6BB-449D-976E-8DEBCFD3EBF3}"/>
    <cellStyle name="Normal 22 2 4 4 2 2 3 2" xfId="36427" xr:uid="{7F476032-4E3F-4710-8717-955E17217CB6}"/>
    <cellStyle name="Normal 22 2 4 4 2 2 3 3" xfId="51311" xr:uid="{7351C7E9-CA59-40A4-954E-865B0416B459}"/>
    <cellStyle name="Normal 22 2 4 4 2 2 4" xfId="15891" xr:uid="{64B2470D-D546-4D39-AF63-539374292D14}"/>
    <cellStyle name="Normal 22 2 4 4 2 2 5" xfId="29581" xr:uid="{B8B73D73-9500-4419-8A02-DF810E74D929}"/>
    <cellStyle name="Normal 22 2 4 4 2 2 6" xfId="44465" xr:uid="{449B4005-778D-4F89-927D-75D83CA639D6}"/>
    <cellStyle name="Normal 22 2 4 4 2 3" xfId="10755" xr:uid="{6555CBF7-DD25-4236-8D17-3158A9FAD570}"/>
    <cellStyle name="Normal 22 2 4 4 2 3 2" xfId="24445" xr:uid="{2B7E6848-3D08-417C-BC6E-95E0FA229A62}"/>
    <cellStyle name="Normal 22 2 4 4 2 3 2 2" xfId="38137" xr:uid="{17F48BC7-28C4-429B-86BE-5282D17A4131}"/>
    <cellStyle name="Normal 22 2 4 4 2 3 2 3" xfId="53021" xr:uid="{590B6C1B-8779-4E8B-8EB7-482993132F1D}"/>
    <cellStyle name="Normal 22 2 4 4 2 3 3" xfId="17601" xr:uid="{204358BE-0321-46DA-A3C8-4F03220EE6F6}"/>
    <cellStyle name="Normal 22 2 4 4 2 3 4" xfId="31291" xr:uid="{2C3F05CA-81FF-42E0-99CD-AAC7BC5FC947}"/>
    <cellStyle name="Normal 22 2 4 4 2 3 5" xfId="46175" xr:uid="{31117FC7-8B3C-4D4A-AFE1-9E64F3A793C3}"/>
    <cellStyle name="Normal 22 2 4 4 2 4" xfId="21023" xr:uid="{7C57D9D4-B407-4D26-9B1D-99D9E80C3FC0}"/>
    <cellStyle name="Normal 22 2 4 4 2 4 2" xfId="34715" xr:uid="{BB1223A1-4A9D-4059-A594-C2C46DC78459}"/>
    <cellStyle name="Normal 22 2 4 4 2 4 3" xfId="49599" xr:uid="{6F2C3BA3-8BB4-4CDE-A336-4000D0312BF4}"/>
    <cellStyle name="Normal 22 2 4 4 2 5" xfId="14179" xr:uid="{8647BA63-0A44-492A-A4B7-DBB8E8AA81C5}"/>
    <cellStyle name="Normal 22 2 4 4 2 6" xfId="27869" xr:uid="{B5D19658-2515-47FF-87A5-81A96421F922}"/>
    <cellStyle name="Normal 22 2 4 4 2 7" xfId="42753" xr:uid="{6154C2BE-DA86-490C-82CE-C10533E20B51}"/>
    <cellStyle name="Normal 22 2 4 4 3" xfId="9044" xr:uid="{AE8C4B00-CC9E-495F-9AB0-2C525B3D65C2}"/>
    <cellStyle name="Normal 22 2 4 4 3 2" xfId="12466" xr:uid="{E35E6379-1DDF-43B8-8474-FEF799F9D139}"/>
    <cellStyle name="Normal 22 2 4 4 3 2 2" xfId="26156" xr:uid="{07F85C59-9C4F-4E12-9444-B8B8BDCC0C11}"/>
    <cellStyle name="Normal 22 2 4 4 3 2 2 2" xfId="39848" xr:uid="{06321933-76B8-4FA6-80F5-218A69219C0A}"/>
    <cellStyle name="Normal 22 2 4 4 3 2 2 3" xfId="54732" xr:uid="{FF4BA176-700C-4260-937E-D9AA7DEAFC67}"/>
    <cellStyle name="Normal 22 2 4 4 3 2 3" xfId="19312" xr:uid="{56FA4A7A-289B-4A0B-8CDF-DA2627D3104D}"/>
    <cellStyle name="Normal 22 2 4 4 3 2 4" xfId="33002" xr:uid="{A3B7428B-2812-4868-96F6-6E676213C990}"/>
    <cellStyle name="Normal 22 2 4 4 3 2 5" xfId="47886" xr:uid="{FF02C734-5F65-499B-8D74-5128EA4E52C7}"/>
    <cellStyle name="Normal 22 2 4 4 3 3" xfId="22734" xr:uid="{2B13BA3C-39B6-4785-BFF0-841C8878CD39}"/>
    <cellStyle name="Normal 22 2 4 4 3 3 2" xfId="36426" xr:uid="{6E4C527B-AB1F-4DAE-836A-55B8726FD626}"/>
    <cellStyle name="Normal 22 2 4 4 3 3 3" xfId="51310" xr:uid="{02ACE8A4-C04D-4777-BDFE-2B24F76EA8E9}"/>
    <cellStyle name="Normal 22 2 4 4 3 4" xfId="15890" xr:uid="{DC779996-59D0-435B-8048-89EB7DD4AF58}"/>
    <cellStyle name="Normal 22 2 4 4 3 5" xfId="29580" xr:uid="{AA162137-B411-48CE-9B38-E7DD2C5369C7}"/>
    <cellStyle name="Normal 22 2 4 4 3 6" xfId="44464" xr:uid="{100CD7E2-6068-4263-800F-0E4DD06A86DA}"/>
    <cellStyle name="Normal 22 2 4 4 4" xfId="10754" xr:uid="{348A2ED9-3936-4343-8F29-888AF713FD64}"/>
    <cellStyle name="Normal 22 2 4 4 4 2" xfId="24444" xr:uid="{F2DDEEBF-50B5-419C-ABCC-43022AE0B4A0}"/>
    <cellStyle name="Normal 22 2 4 4 4 2 2" xfId="38136" xr:uid="{D81D12F9-3E0E-413C-988F-A1F9778C2EEF}"/>
    <cellStyle name="Normal 22 2 4 4 4 2 3" xfId="53020" xr:uid="{ED79F03C-0540-423C-B62E-56458BD042FF}"/>
    <cellStyle name="Normal 22 2 4 4 4 3" xfId="17600" xr:uid="{DD5FAB3B-0E31-41B6-BE56-F95CEF579616}"/>
    <cellStyle name="Normal 22 2 4 4 4 4" xfId="31290" xr:uid="{7B578E6C-854B-4521-B7EE-F438E5804743}"/>
    <cellStyle name="Normal 22 2 4 4 4 5" xfId="46174" xr:uid="{734A03E1-9BCE-4A5D-A4C8-583340F30170}"/>
    <cellStyle name="Normal 22 2 4 4 5" xfId="21022" xr:uid="{C9909241-B1B6-4FBB-9EDD-F34F20E068CE}"/>
    <cellStyle name="Normal 22 2 4 4 5 2" xfId="34714" xr:uid="{7F5FBC0A-D52E-48D1-95E1-836EE98BF79C}"/>
    <cellStyle name="Normal 22 2 4 4 5 3" xfId="49598" xr:uid="{64C2043A-2CEF-48CD-9869-2E19D7D56571}"/>
    <cellStyle name="Normal 22 2 4 4 6" xfId="14178" xr:uid="{FB9D0E7C-1294-4D09-AAA7-80B0C45D0AD1}"/>
    <cellStyle name="Normal 22 2 4 4 7" xfId="27868" xr:uid="{BF8669DD-CF8A-423F-B2A9-305BDA26BA32}"/>
    <cellStyle name="Normal 22 2 4 4 8" xfId="42752" xr:uid="{904D363E-718D-4D6E-9E19-DBC0999DCD7B}"/>
    <cellStyle name="Normal 22 2 4 5" xfId="7333" xr:uid="{6047D907-2CAC-4C0C-981D-A1EF12DB7F47}"/>
    <cellStyle name="Normal 22 2 4 5 2" xfId="9046" xr:uid="{BDB888AE-38FF-42E9-BAED-F0E0DC050ECD}"/>
    <cellStyle name="Normal 22 2 4 5 2 2" xfId="12468" xr:uid="{7BC96A1A-FED1-4D9C-A176-BFED00CCBFC9}"/>
    <cellStyle name="Normal 22 2 4 5 2 2 2" xfId="26158" xr:uid="{19F77568-F945-4B7B-8ACB-DAAFBBBE3220}"/>
    <cellStyle name="Normal 22 2 4 5 2 2 2 2" xfId="39850" xr:uid="{BAE482CD-E7B1-4623-8745-16CFF0513CDA}"/>
    <cellStyle name="Normal 22 2 4 5 2 2 2 3" xfId="54734" xr:uid="{859A3C6B-85B0-468F-A7CF-34558800648E}"/>
    <cellStyle name="Normal 22 2 4 5 2 2 3" xfId="19314" xr:uid="{5406651A-020E-49A5-9DA3-60E2C8C23ACC}"/>
    <cellStyle name="Normal 22 2 4 5 2 2 4" xfId="33004" xr:uid="{38A94904-0E86-4883-837F-D5BE55C2DBB7}"/>
    <cellStyle name="Normal 22 2 4 5 2 2 5" xfId="47888" xr:uid="{2CBBD215-E745-4FDA-A6DE-FBF59C3B97D2}"/>
    <cellStyle name="Normal 22 2 4 5 2 3" xfId="22736" xr:uid="{323CE260-9980-40FD-BF07-C78E5678812C}"/>
    <cellStyle name="Normal 22 2 4 5 2 3 2" xfId="36428" xr:uid="{0E7D03C8-72F9-49A9-A63D-4B53BA9688A1}"/>
    <cellStyle name="Normal 22 2 4 5 2 3 3" xfId="51312" xr:uid="{87EE774D-1FF9-4C55-9CDF-67BA7423F72B}"/>
    <cellStyle name="Normal 22 2 4 5 2 4" xfId="15892" xr:uid="{A512F778-6FB8-4754-AEE0-7932D9EB2C7F}"/>
    <cellStyle name="Normal 22 2 4 5 2 5" xfId="29582" xr:uid="{4DBFB910-7733-4E1D-8A1D-43618F717080}"/>
    <cellStyle name="Normal 22 2 4 5 2 6" xfId="44466" xr:uid="{D4A9379E-02D5-4B30-B40B-FC4E13BC7D0A}"/>
    <cellStyle name="Normal 22 2 4 5 3" xfId="10756" xr:uid="{FA79A805-F590-47FD-8D97-DB9A2D9B7133}"/>
    <cellStyle name="Normal 22 2 4 5 3 2" xfId="24446" xr:uid="{335C0C6F-3A24-4399-96C7-969A7E2A1A8C}"/>
    <cellStyle name="Normal 22 2 4 5 3 2 2" xfId="38138" xr:uid="{681D4F94-57E7-437B-83D7-F45A280FDD86}"/>
    <cellStyle name="Normal 22 2 4 5 3 2 3" xfId="53022" xr:uid="{AF7C1A18-8F55-4778-BB61-4CCDB101F1AC}"/>
    <cellStyle name="Normal 22 2 4 5 3 3" xfId="17602" xr:uid="{89010EAE-4972-4A1D-BD8F-87109140678D}"/>
    <cellStyle name="Normal 22 2 4 5 3 4" xfId="31292" xr:uid="{AC1C9590-0730-4F30-82F4-BA5245A8E12F}"/>
    <cellStyle name="Normal 22 2 4 5 3 5" xfId="46176" xr:uid="{4E5702F9-2259-4B30-859F-3E0B0B3BCB90}"/>
    <cellStyle name="Normal 22 2 4 5 4" xfId="21024" xr:uid="{622BDD42-39E9-452C-AFF7-C84CAF679966}"/>
    <cellStyle name="Normal 22 2 4 5 4 2" xfId="34716" xr:uid="{DC23A83F-EF9F-4427-B605-18E523ABCA4B}"/>
    <cellStyle name="Normal 22 2 4 5 4 3" xfId="49600" xr:uid="{999A923A-DE14-4678-B4A4-784AB3E5F059}"/>
    <cellStyle name="Normal 22 2 4 5 5" xfId="14180" xr:uid="{49B52F1F-EA3F-4BFF-A22B-CBD0F2542779}"/>
    <cellStyle name="Normal 22 2 4 5 6" xfId="27870" xr:uid="{FF3D4CC3-88EA-4D81-8A57-C5AF3521A0C3}"/>
    <cellStyle name="Normal 22 2 4 5 7" xfId="42754" xr:uid="{3A53676B-7B91-4052-BCF3-D6C9C0C20CEA}"/>
    <cellStyle name="Normal 22 2 4 6" xfId="7334" xr:uid="{D2DE1C5E-4DCF-48B7-BC01-6E55C1E11A28}"/>
    <cellStyle name="Normal 22 2 4 6 2" xfId="9047" xr:uid="{69E62D9F-E48F-47A1-A859-40F165B39A33}"/>
    <cellStyle name="Normal 22 2 4 6 2 2" xfId="12469" xr:uid="{A696B041-5A40-4055-BC6C-BFCDA78C8202}"/>
    <cellStyle name="Normal 22 2 4 6 2 2 2" xfId="26159" xr:uid="{2878594A-89C8-4879-A67C-CAD450696227}"/>
    <cellStyle name="Normal 22 2 4 6 2 2 2 2" xfId="39851" xr:uid="{9A6EB600-5A73-4723-9856-83A9885DC894}"/>
    <cellStyle name="Normal 22 2 4 6 2 2 2 3" xfId="54735" xr:uid="{D78508E2-C11E-4BC7-ADB0-20D648BA8C36}"/>
    <cellStyle name="Normal 22 2 4 6 2 2 3" xfId="19315" xr:uid="{71049E50-CEE3-4A51-B754-639F0495FB9F}"/>
    <cellStyle name="Normal 22 2 4 6 2 2 4" xfId="33005" xr:uid="{260D432B-CD3C-470E-ADC0-8DCD100BDA5E}"/>
    <cellStyle name="Normal 22 2 4 6 2 2 5" xfId="47889" xr:uid="{F6B3FA0C-B068-4492-B92D-903ECA6085E7}"/>
    <cellStyle name="Normal 22 2 4 6 2 3" xfId="22737" xr:uid="{050DBEDC-A6EB-4D4C-B605-9CC26F43F148}"/>
    <cellStyle name="Normal 22 2 4 6 2 3 2" xfId="36429" xr:uid="{A1CC0DF3-BB93-49EE-AE39-FCC5844ACA6B}"/>
    <cellStyle name="Normal 22 2 4 6 2 3 3" xfId="51313" xr:uid="{0F9ECA03-1714-4AC2-BE45-A00B7EFAD861}"/>
    <cellStyle name="Normal 22 2 4 6 2 4" xfId="15893" xr:uid="{CB730FD9-4692-49F9-AE7D-A482CF408A20}"/>
    <cellStyle name="Normal 22 2 4 6 2 5" xfId="29583" xr:uid="{54AA5BBB-CEA5-432B-A4D5-1AA06CA808F0}"/>
    <cellStyle name="Normal 22 2 4 6 2 6" xfId="44467" xr:uid="{D68D0197-FCF6-4557-A616-155FA505447E}"/>
    <cellStyle name="Normal 22 2 4 6 3" xfId="10757" xr:uid="{E1E4E5CA-A5D5-420B-BF76-CDC8A076B0BA}"/>
    <cellStyle name="Normal 22 2 4 6 3 2" xfId="24447" xr:uid="{A8F6DA79-F3CF-4202-9242-659D382BE0B9}"/>
    <cellStyle name="Normal 22 2 4 6 3 2 2" xfId="38139" xr:uid="{E894811E-8182-4F23-B259-E545B17416FE}"/>
    <cellStyle name="Normal 22 2 4 6 3 2 3" xfId="53023" xr:uid="{CAED66BB-76A2-4D8D-8611-0B49DEF81A39}"/>
    <cellStyle name="Normal 22 2 4 6 3 3" xfId="17603" xr:uid="{F8D3F55F-5F57-472F-A0DD-BC7FCD86581C}"/>
    <cellStyle name="Normal 22 2 4 6 3 4" xfId="31293" xr:uid="{6A98BAC6-19B3-4DAE-B7F8-5FA06398531B}"/>
    <cellStyle name="Normal 22 2 4 6 3 5" xfId="46177" xr:uid="{9763448C-1057-49AB-BBA7-608A931ECA65}"/>
    <cellStyle name="Normal 22 2 4 6 4" xfId="21025" xr:uid="{A15D52EC-C307-4025-A90A-C65D78170F5F}"/>
    <cellStyle name="Normal 22 2 4 6 4 2" xfId="34717" xr:uid="{72A14A56-B49E-42F2-AF16-9DBBBA2EF4BB}"/>
    <cellStyle name="Normal 22 2 4 6 4 3" xfId="49601" xr:uid="{DC1AC544-7938-4262-91DB-CE9ECA03B40B}"/>
    <cellStyle name="Normal 22 2 4 6 5" xfId="14181" xr:uid="{6797217F-456A-4E98-94FB-ED284EE4883B}"/>
    <cellStyle name="Normal 22 2 4 6 6" xfId="27871" xr:uid="{E9DCEB9D-3402-4EFC-9F7D-2B97A948F9AA}"/>
    <cellStyle name="Normal 22 2 4 6 7" xfId="42755" xr:uid="{5177661F-B75C-40A6-A669-F35309F29EE0}"/>
    <cellStyle name="Normal 22 2 4 7" xfId="9033" xr:uid="{252191BA-4C2C-4DAC-85C6-BAB9E6092486}"/>
    <cellStyle name="Normal 22 2 4 7 2" xfId="12455" xr:uid="{2533CB98-8C77-49A8-96DF-BF6A10A5D7F8}"/>
    <cellStyle name="Normal 22 2 4 7 2 2" xfId="26145" xr:uid="{04E73139-72F2-477A-84DE-7CDC62A40AA2}"/>
    <cellStyle name="Normal 22 2 4 7 2 2 2" xfId="39837" xr:uid="{48637478-021B-447B-A13C-B5D8AC47B10F}"/>
    <cellStyle name="Normal 22 2 4 7 2 2 3" xfId="54721" xr:uid="{1B8DC31F-B6B6-46A1-9A28-9C1EE8F4D408}"/>
    <cellStyle name="Normal 22 2 4 7 2 3" xfId="19301" xr:uid="{F8DB882C-8C3A-4788-A05D-CB31873C080E}"/>
    <cellStyle name="Normal 22 2 4 7 2 4" xfId="32991" xr:uid="{C1194D2C-C293-4CF0-B5B9-34B079238DF1}"/>
    <cellStyle name="Normal 22 2 4 7 2 5" xfId="47875" xr:uid="{AB234F9F-99B4-46C7-A6F2-9F7B028A253D}"/>
    <cellStyle name="Normal 22 2 4 7 3" xfId="22723" xr:uid="{ED38809D-6530-43DE-B2A1-95659D09E443}"/>
    <cellStyle name="Normal 22 2 4 7 3 2" xfId="36415" xr:uid="{F6B74B10-6D4D-48E1-B0F3-654A012B457A}"/>
    <cellStyle name="Normal 22 2 4 7 3 3" xfId="51299" xr:uid="{871CCE6F-01AC-4304-B2E4-7991CE48391B}"/>
    <cellStyle name="Normal 22 2 4 7 4" xfId="15879" xr:uid="{7D03DA78-CEC9-430E-BF30-1B1706E60E82}"/>
    <cellStyle name="Normal 22 2 4 7 5" xfId="29569" xr:uid="{6CC18EE9-0B24-410F-AD2A-80BB6D706CB6}"/>
    <cellStyle name="Normal 22 2 4 7 6" xfId="44453" xr:uid="{032E3E25-7D8C-4C4D-AE14-9B0DD0C95619}"/>
    <cellStyle name="Normal 22 2 4 8" xfId="10743" xr:uid="{F94D9F28-CD8F-4BA8-89DC-A39BF33E4307}"/>
    <cellStyle name="Normal 22 2 4 8 2" xfId="24433" xr:uid="{7B0C9F81-B9D6-4F9B-9F47-99F333887058}"/>
    <cellStyle name="Normal 22 2 4 8 2 2" xfId="38125" xr:uid="{2CD2AC48-23A2-42E9-8173-42AA70D51A7B}"/>
    <cellStyle name="Normal 22 2 4 8 2 3" xfId="53009" xr:uid="{7511AB65-7743-4E76-99A5-08F02333BB94}"/>
    <cellStyle name="Normal 22 2 4 8 3" xfId="17589" xr:uid="{38BE1A83-B99E-40E6-90E3-6DD4A82B98A9}"/>
    <cellStyle name="Normal 22 2 4 8 4" xfId="31279" xr:uid="{1464DD7C-D88D-40E7-8C06-5EEC9C90FFCB}"/>
    <cellStyle name="Normal 22 2 4 8 5" xfId="46163" xr:uid="{4EF599F8-E5BB-4D62-9B6E-F959BED91DA6}"/>
    <cellStyle name="Normal 22 2 4 9" xfId="21011" xr:uid="{18DE8CAF-9605-487B-B58F-34A7FDC627FC}"/>
    <cellStyle name="Normal 22 2 4 9 2" xfId="34703" xr:uid="{5A552522-6904-4C4D-860A-521B37BF2033}"/>
    <cellStyle name="Normal 22 2 4 9 3" xfId="49587" xr:uid="{2910ABE8-518E-47AF-A9CD-DD5B7B38A364}"/>
    <cellStyle name="Normal 22 2 5" xfId="7335" xr:uid="{3E440FE1-0378-4633-BFB1-59AA1D4FD9BD}"/>
    <cellStyle name="Normal 22 2 5 10" xfId="42756" xr:uid="{5062FE4E-4458-4B35-8674-6FEEF822F616}"/>
    <cellStyle name="Normal 22 2 5 2" xfId="7336" xr:uid="{B3346763-DCBE-4793-AB2C-E5B93F215B33}"/>
    <cellStyle name="Normal 22 2 5 2 2" xfId="7337" xr:uid="{0DBEC4F0-16EC-43C9-AEDB-CA69AFFC0ADB}"/>
    <cellStyle name="Normal 22 2 5 2 2 2" xfId="9050" xr:uid="{0AAB50F2-D256-4CC1-BFEE-940DDDEEEBB1}"/>
    <cellStyle name="Normal 22 2 5 2 2 2 2" xfId="12472" xr:uid="{6B1BE291-A7EA-483E-A578-0510B53A5889}"/>
    <cellStyle name="Normal 22 2 5 2 2 2 2 2" xfId="26162" xr:uid="{D3477B0D-77E0-4863-86A5-A87AFA436535}"/>
    <cellStyle name="Normal 22 2 5 2 2 2 2 2 2" xfId="39854" xr:uid="{028C2095-5DC4-4ECC-BD64-06CFCE7B7C37}"/>
    <cellStyle name="Normal 22 2 5 2 2 2 2 2 3" xfId="54738" xr:uid="{81897592-E120-45F3-AB38-5D97E9F38E3C}"/>
    <cellStyle name="Normal 22 2 5 2 2 2 2 3" xfId="19318" xr:uid="{5677CCC2-824B-46D2-A71A-E0880CAB39AB}"/>
    <cellStyle name="Normal 22 2 5 2 2 2 2 4" xfId="33008" xr:uid="{BDD396CD-FBA2-439D-A418-A4D4868E44D2}"/>
    <cellStyle name="Normal 22 2 5 2 2 2 2 5" xfId="47892" xr:uid="{D20A3308-6CD6-407B-B82E-D9640C4384CF}"/>
    <cellStyle name="Normal 22 2 5 2 2 2 3" xfId="22740" xr:uid="{DA5253D1-C3F0-4BF8-9166-FFDAC170150F}"/>
    <cellStyle name="Normal 22 2 5 2 2 2 3 2" xfId="36432" xr:uid="{EC0BC29B-0402-4149-B184-7DD691206EE1}"/>
    <cellStyle name="Normal 22 2 5 2 2 2 3 3" xfId="51316" xr:uid="{4B7C5AB1-2C74-4D2F-B35E-CA0BADD122F2}"/>
    <cellStyle name="Normal 22 2 5 2 2 2 4" xfId="15896" xr:uid="{DA29E562-94B4-4588-9CCA-D5AD6B65A86B}"/>
    <cellStyle name="Normal 22 2 5 2 2 2 5" xfId="29586" xr:uid="{65226F7B-0A6D-494D-859B-EA4C400AAF64}"/>
    <cellStyle name="Normal 22 2 5 2 2 2 6" xfId="44470" xr:uid="{0D28D042-6FB8-4BDC-9D74-AB7A487B9C20}"/>
    <cellStyle name="Normal 22 2 5 2 2 3" xfId="10760" xr:uid="{5E6A2FD5-3214-41A7-8ABF-F1F46C8FA6CA}"/>
    <cellStyle name="Normal 22 2 5 2 2 3 2" xfId="24450" xr:uid="{338062FF-B89F-4ACC-BDF7-3A8E0DB7214A}"/>
    <cellStyle name="Normal 22 2 5 2 2 3 2 2" xfId="38142" xr:uid="{FA8839F4-1640-4BF7-B690-EA594B6A2EBA}"/>
    <cellStyle name="Normal 22 2 5 2 2 3 2 3" xfId="53026" xr:uid="{C288FAED-7857-4124-ACE8-E2D10096B8A0}"/>
    <cellStyle name="Normal 22 2 5 2 2 3 3" xfId="17606" xr:uid="{07C7FD0B-7367-4D29-BAE5-10AA961EE2B2}"/>
    <cellStyle name="Normal 22 2 5 2 2 3 4" xfId="31296" xr:uid="{23AF7795-AA2B-4F99-9DDA-DECECE9754AD}"/>
    <cellStyle name="Normal 22 2 5 2 2 3 5" xfId="46180" xr:uid="{DBEBB8E7-570E-4825-8812-D271C22F3FE6}"/>
    <cellStyle name="Normal 22 2 5 2 2 4" xfId="21028" xr:uid="{8C14C9A4-8E58-4C16-9EE0-A6ACD29A8534}"/>
    <cellStyle name="Normal 22 2 5 2 2 4 2" xfId="34720" xr:uid="{6EAAB938-D487-4D03-8BF1-667335B049AD}"/>
    <cellStyle name="Normal 22 2 5 2 2 4 3" xfId="49604" xr:uid="{968FA45E-A909-4BFC-B994-49CCFE3E0C4D}"/>
    <cellStyle name="Normal 22 2 5 2 2 5" xfId="14184" xr:uid="{BCECCC58-C9BB-436F-A3A3-2C18AE7531E3}"/>
    <cellStyle name="Normal 22 2 5 2 2 6" xfId="27874" xr:uid="{DFE7447A-0A66-4110-A81D-72A42D85C745}"/>
    <cellStyle name="Normal 22 2 5 2 2 7" xfId="42758" xr:uid="{357131D3-3F14-4800-BEE8-1EDCACCE11D1}"/>
    <cellStyle name="Normal 22 2 5 2 3" xfId="9049" xr:uid="{0131C3CB-0095-4FB7-A741-0796A15188D6}"/>
    <cellStyle name="Normal 22 2 5 2 3 2" xfId="12471" xr:uid="{8C759621-EAFA-467C-829B-22DF2B1CBB6F}"/>
    <cellStyle name="Normal 22 2 5 2 3 2 2" xfId="26161" xr:uid="{F277E4D4-16C8-4258-B308-2FE836BA6576}"/>
    <cellStyle name="Normal 22 2 5 2 3 2 2 2" xfId="39853" xr:uid="{47D17098-4701-4EF0-B398-815816282772}"/>
    <cellStyle name="Normal 22 2 5 2 3 2 2 3" xfId="54737" xr:uid="{0F4C8E4D-E6D0-432F-8C13-A3D4CC3D4CAB}"/>
    <cellStyle name="Normal 22 2 5 2 3 2 3" xfId="19317" xr:uid="{007A4ABE-0D69-4D3B-8D5B-A729625B9388}"/>
    <cellStyle name="Normal 22 2 5 2 3 2 4" xfId="33007" xr:uid="{32EA2610-9D6D-4730-9B03-EB449F15D98F}"/>
    <cellStyle name="Normal 22 2 5 2 3 2 5" xfId="47891" xr:uid="{B856B718-D5A9-422F-A1A7-426A5C9110F5}"/>
    <cellStyle name="Normal 22 2 5 2 3 3" xfId="22739" xr:uid="{8B19B2D5-68F6-433B-85FA-9CABF1443F9B}"/>
    <cellStyle name="Normal 22 2 5 2 3 3 2" xfId="36431" xr:uid="{52A4EC32-1570-4E88-B979-B85C8A003E3E}"/>
    <cellStyle name="Normal 22 2 5 2 3 3 3" xfId="51315" xr:uid="{92E20A48-0CA9-4B6E-9984-7D9DCF977C75}"/>
    <cellStyle name="Normal 22 2 5 2 3 4" xfId="15895" xr:uid="{0F3E301A-F7A3-4AC0-BDE4-507C407BBCA3}"/>
    <cellStyle name="Normal 22 2 5 2 3 5" xfId="29585" xr:uid="{A92F4557-760A-49F2-B1C7-6858B5847403}"/>
    <cellStyle name="Normal 22 2 5 2 3 6" xfId="44469" xr:uid="{DFBB046B-065A-4F6B-B91B-A10A03FF8A1F}"/>
    <cellStyle name="Normal 22 2 5 2 4" xfId="10759" xr:uid="{0FE7EEA6-30F7-4D0A-BF78-70CB7E2C2CBB}"/>
    <cellStyle name="Normal 22 2 5 2 4 2" xfId="24449" xr:uid="{A8DB2A2D-9808-473A-9A28-644CF297DB0D}"/>
    <cellStyle name="Normal 22 2 5 2 4 2 2" xfId="38141" xr:uid="{4F0909E2-A806-4E34-88CB-8EA6C1DE212F}"/>
    <cellStyle name="Normal 22 2 5 2 4 2 3" xfId="53025" xr:uid="{ACFE5F47-0A0E-49CF-9640-3DE6FB3EC5D6}"/>
    <cellStyle name="Normal 22 2 5 2 4 3" xfId="17605" xr:uid="{C4193250-AF1E-4C3A-937F-63D1322AEA03}"/>
    <cellStyle name="Normal 22 2 5 2 4 4" xfId="31295" xr:uid="{AC6FCEE8-70A3-4CDE-9316-C068A9F6E48E}"/>
    <cellStyle name="Normal 22 2 5 2 4 5" xfId="46179" xr:uid="{21D7430A-4569-4EC7-A208-95A763297869}"/>
    <cellStyle name="Normal 22 2 5 2 5" xfId="21027" xr:uid="{20BB9D17-7F74-4A95-B9C5-F7DB18740F06}"/>
    <cellStyle name="Normal 22 2 5 2 5 2" xfId="34719" xr:uid="{29D1FB45-72AD-4BD1-B65E-2BD1E00B6B9C}"/>
    <cellStyle name="Normal 22 2 5 2 5 3" xfId="49603" xr:uid="{0897B557-4CEF-400D-A65E-2E19B9AC2168}"/>
    <cellStyle name="Normal 22 2 5 2 6" xfId="14183" xr:uid="{A5D1441F-015B-482A-AB04-C8F123EF45D1}"/>
    <cellStyle name="Normal 22 2 5 2 7" xfId="27873" xr:uid="{B30EDDE8-B2DE-45AE-BEEE-A54EA40F6121}"/>
    <cellStyle name="Normal 22 2 5 2 8" xfId="42757" xr:uid="{26F8109F-F827-4A40-B444-CB447E86A63C}"/>
    <cellStyle name="Normal 22 2 5 3" xfId="7338" xr:uid="{92D4C6E8-3E60-4B3D-9682-BC8E2A01DC72}"/>
    <cellStyle name="Normal 22 2 5 3 2" xfId="9051" xr:uid="{0FB37A61-3F5D-4FDC-AB18-8B7584D67A0E}"/>
    <cellStyle name="Normal 22 2 5 3 2 2" xfId="12473" xr:uid="{238B7677-7F29-4F82-802F-8A8EC13756B4}"/>
    <cellStyle name="Normal 22 2 5 3 2 2 2" xfId="26163" xr:uid="{BB9DE686-5571-45DF-9B1B-87D4CA516E12}"/>
    <cellStyle name="Normal 22 2 5 3 2 2 2 2" xfId="39855" xr:uid="{BC5AA66E-EE43-4494-AA02-3F731CEE5597}"/>
    <cellStyle name="Normal 22 2 5 3 2 2 2 3" xfId="54739" xr:uid="{A618F70B-8961-4B37-96BE-EEB6721AA442}"/>
    <cellStyle name="Normal 22 2 5 3 2 2 3" xfId="19319" xr:uid="{DE94C2D4-69E1-4A0B-A70D-044F60F8E28A}"/>
    <cellStyle name="Normal 22 2 5 3 2 2 4" xfId="33009" xr:uid="{5ECF9E75-3883-4E0F-9620-51261576050F}"/>
    <cellStyle name="Normal 22 2 5 3 2 2 5" xfId="47893" xr:uid="{541B0BB2-A660-48D7-A6E3-345C50FF0655}"/>
    <cellStyle name="Normal 22 2 5 3 2 3" xfId="22741" xr:uid="{C326DC64-2ED9-430E-8FE4-93D737DA51C1}"/>
    <cellStyle name="Normal 22 2 5 3 2 3 2" xfId="36433" xr:uid="{4C7FED35-F8EE-4327-9CB1-DBFBCC8A8275}"/>
    <cellStyle name="Normal 22 2 5 3 2 3 3" xfId="51317" xr:uid="{F03243D1-599B-43DE-A89F-5DB7FAFDB13E}"/>
    <cellStyle name="Normal 22 2 5 3 2 4" xfId="15897" xr:uid="{E7FB68AB-1BF2-4A7A-86B4-FD3AA83AEF0D}"/>
    <cellStyle name="Normal 22 2 5 3 2 5" xfId="29587" xr:uid="{40E17D9A-E8F5-4FB1-BD59-8D30EFDD82D8}"/>
    <cellStyle name="Normal 22 2 5 3 2 6" xfId="44471" xr:uid="{CD4654C6-E58C-4071-AC8A-22F335DB477C}"/>
    <cellStyle name="Normal 22 2 5 3 3" xfId="10761" xr:uid="{EDE97FD5-D61E-422D-B656-132F05B5E61E}"/>
    <cellStyle name="Normal 22 2 5 3 3 2" xfId="24451" xr:uid="{EAD5EB68-56CB-4365-ABC3-2BD341FEE34F}"/>
    <cellStyle name="Normal 22 2 5 3 3 2 2" xfId="38143" xr:uid="{4E7C34A4-03C7-4C76-86CC-E95410883061}"/>
    <cellStyle name="Normal 22 2 5 3 3 2 3" xfId="53027" xr:uid="{6238A536-5813-434E-9558-28E82CF0DF96}"/>
    <cellStyle name="Normal 22 2 5 3 3 3" xfId="17607" xr:uid="{5FF9FA2E-CECD-4FF9-8CB8-11CACF5414C6}"/>
    <cellStyle name="Normal 22 2 5 3 3 4" xfId="31297" xr:uid="{FC1EF8B0-E545-43BE-8D8F-C36B6579FCC6}"/>
    <cellStyle name="Normal 22 2 5 3 3 5" xfId="46181" xr:uid="{B64F4A39-1D19-47A7-8351-0E37544A781F}"/>
    <cellStyle name="Normal 22 2 5 3 4" xfId="21029" xr:uid="{8D427B60-DDCF-49A7-B48B-52CB75A90139}"/>
    <cellStyle name="Normal 22 2 5 3 4 2" xfId="34721" xr:uid="{DA8A4A5D-0CF3-4E19-A2BB-84E0369A66DE}"/>
    <cellStyle name="Normal 22 2 5 3 4 3" xfId="49605" xr:uid="{809A2DEF-1BD9-4EEE-BA8E-8AB092A78837}"/>
    <cellStyle name="Normal 22 2 5 3 5" xfId="14185" xr:uid="{9AB52A12-8547-4B9C-BB85-EB2D19F60E3E}"/>
    <cellStyle name="Normal 22 2 5 3 6" xfId="27875" xr:uid="{1BE4CC3F-B52E-4338-B690-63360EDAF2F7}"/>
    <cellStyle name="Normal 22 2 5 3 7" xfId="42759" xr:uid="{5687C54B-59F4-4849-8A45-9BA154E373EA}"/>
    <cellStyle name="Normal 22 2 5 4" xfId="7339" xr:uid="{F863FECB-471C-4DB1-B2FE-23C857208285}"/>
    <cellStyle name="Normal 22 2 5 4 2" xfId="9052" xr:uid="{B8A0917D-64B8-4A73-9555-035AA06689C8}"/>
    <cellStyle name="Normal 22 2 5 4 2 2" xfId="12474" xr:uid="{FD2E7614-1889-4E85-99F7-15E6C07D3666}"/>
    <cellStyle name="Normal 22 2 5 4 2 2 2" xfId="26164" xr:uid="{A4E3558A-9E3D-4149-8BC9-1C930A6C253E}"/>
    <cellStyle name="Normal 22 2 5 4 2 2 2 2" xfId="39856" xr:uid="{B089D0D4-1E16-46DF-A1AC-53E7B65D3F30}"/>
    <cellStyle name="Normal 22 2 5 4 2 2 2 3" xfId="54740" xr:uid="{D4FA9F71-8EA8-4764-B72A-2EF6B7B4CEA5}"/>
    <cellStyle name="Normal 22 2 5 4 2 2 3" xfId="19320" xr:uid="{88734EF5-F22F-44F1-861C-B8D67FAD1191}"/>
    <cellStyle name="Normal 22 2 5 4 2 2 4" xfId="33010" xr:uid="{7E0709C0-E0B9-4C1F-B1A8-12093D726B5C}"/>
    <cellStyle name="Normal 22 2 5 4 2 2 5" xfId="47894" xr:uid="{3F4AAAA7-2578-4673-B446-64AE737746FC}"/>
    <cellStyle name="Normal 22 2 5 4 2 3" xfId="22742" xr:uid="{5EBB2D38-2A9E-4763-B972-F92CBB728F3B}"/>
    <cellStyle name="Normal 22 2 5 4 2 3 2" xfId="36434" xr:uid="{4CC977E0-6A72-4599-8307-F386C9489D31}"/>
    <cellStyle name="Normal 22 2 5 4 2 3 3" xfId="51318" xr:uid="{D50B8B0D-0B0B-4528-933C-A6A4007F3D7D}"/>
    <cellStyle name="Normal 22 2 5 4 2 4" xfId="15898" xr:uid="{11300E39-4038-4CDF-8C10-3C11836FA632}"/>
    <cellStyle name="Normal 22 2 5 4 2 5" xfId="29588" xr:uid="{08A6C4F8-F69C-4805-83F4-C1532B97303C}"/>
    <cellStyle name="Normal 22 2 5 4 2 6" xfId="44472" xr:uid="{1D4E3338-75FB-4910-945B-03C8B85F677F}"/>
    <cellStyle name="Normal 22 2 5 4 3" xfId="10762" xr:uid="{2BC0B8C1-9A5D-4A08-BEE6-487F8C6DEE04}"/>
    <cellStyle name="Normal 22 2 5 4 3 2" xfId="24452" xr:uid="{65A32E11-4A10-40D9-9095-2D1EA43DF669}"/>
    <cellStyle name="Normal 22 2 5 4 3 2 2" xfId="38144" xr:uid="{95791E5C-6FF8-4629-A983-52AC88F5722D}"/>
    <cellStyle name="Normal 22 2 5 4 3 2 3" xfId="53028" xr:uid="{4294F419-75F9-4F75-B751-751131C826AD}"/>
    <cellStyle name="Normal 22 2 5 4 3 3" xfId="17608" xr:uid="{95C5EB4D-62F4-424C-AD05-32084C4C2F65}"/>
    <cellStyle name="Normal 22 2 5 4 3 4" xfId="31298" xr:uid="{FE279C6A-8661-4066-A426-0433EAE7B073}"/>
    <cellStyle name="Normal 22 2 5 4 3 5" xfId="46182" xr:uid="{3E5B0D2D-1190-4ADC-ABB8-7F57768C987B}"/>
    <cellStyle name="Normal 22 2 5 4 4" xfId="21030" xr:uid="{49CD583D-3AEE-4F32-9E6F-278CAD994110}"/>
    <cellStyle name="Normal 22 2 5 4 4 2" xfId="34722" xr:uid="{09103BBC-59A0-45CB-8892-F9B8BDA01AE6}"/>
    <cellStyle name="Normal 22 2 5 4 4 3" xfId="49606" xr:uid="{2BC2EA16-7AC4-4E34-AD7E-C9F80BBBD673}"/>
    <cellStyle name="Normal 22 2 5 4 5" xfId="14186" xr:uid="{E8EC11A6-8B28-4FB5-B42E-B46DDA18067E}"/>
    <cellStyle name="Normal 22 2 5 4 6" xfId="27876" xr:uid="{0A89CD19-7A04-4998-9021-6CC261F4C1F8}"/>
    <cellStyle name="Normal 22 2 5 4 7" xfId="42760" xr:uid="{8916941F-162A-4645-9633-6AF374A028FC}"/>
    <cellStyle name="Normal 22 2 5 5" xfId="9048" xr:uid="{D7085DF6-177F-4603-AA91-9165966DCCF1}"/>
    <cellStyle name="Normal 22 2 5 5 2" xfId="12470" xr:uid="{BE23C4C7-8D96-41E3-9EF9-2F2F5794EAFE}"/>
    <cellStyle name="Normal 22 2 5 5 2 2" xfId="26160" xr:uid="{7EB80E01-3A66-42E2-A713-94123C602567}"/>
    <cellStyle name="Normal 22 2 5 5 2 2 2" xfId="39852" xr:uid="{A1F2C18F-2CED-4A78-9D16-31716054DFAE}"/>
    <cellStyle name="Normal 22 2 5 5 2 2 3" xfId="54736" xr:uid="{6347DA33-E731-44F6-9FB7-4722AAC0AF0B}"/>
    <cellStyle name="Normal 22 2 5 5 2 3" xfId="19316" xr:uid="{70539B51-6357-416B-BDE3-ECEA1B14CD94}"/>
    <cellStyle name="Normal 22 2 5 5 2 4" xfId="33006" xr:uid="{99A1F38D-2CFE-4A40-899C-8F8B55D289AC}"/>
    <cellStyle name="Normal 22 2 5 5 2 5" xfId="47890" xr:uid="{4CD5CA08-C4E2-48E2-8BA9-42C17EC240B9}"/>
    <cellStyle name="Normal 22 2 5 5 3" xfId="22738" xr:uid="{7658848F-7C7C-4151-88EE-85F2AFDB2430}"/>
    <cellStyle name="Normal 22 2 5 5 3 2" xfId="36430" xr:uid="{5E6DF824-D69B-4B78-8C0E-D749437D9DDF}"/>
    <cellStyle name="Normal 22 2 5 5 3 3" xfId="51314" xr:uid="{DDF2EB80-DCE9-49CA-A7C9-1DE33FBD990E}"/>
    <cellStyle name="Normal 22 2 5 5 4" xfId="15894" xr:uid="{89BB3637-BC63-42AF-9138-6844E6DD9B70}"/>
    <cellStyle name="Normal 22 2 5 5 5" xfId="29584" xr:uid="{4359C76D-BEA3-4A8A-AD94-1884469AD2B4}"/>
    <cellStyle name="Normal 22 2 5 5 6" xfId="44468" xr:uid="{1564AD83-098D-4CC3-9D0A-F7F0CB9D9639}"/>
    <cellStyle name="Normal 22 2 5 6" xfId="10758" xr:uid="{4FD453A8-4A8F-45ED-BD33-47F518215EC5}"/>
    <cellStyle name="Normal 22 2 5 6 2" xfId="24448" xr:uid="{0685D887-03BD-4FBE-9428-5C50339C4ECB}"/>
    <cellStyle name="Normal 22 2 5 6 2 2" xfId="38140" xr:uid="{FD0A0F40-155D-4491-885E-037339453EC7}"/>
    <cellStyle name="Normal 22 2 5 6 2 3" xfId="53024" xr:uid="{06694C81-1181-43EA-958F-DD90F960A507}"/>
    <cellStyle name="Normal 22 2 5 6 3" xfId="17604" xr:uid="{0875C024-DFAA-4FC3-A647-58D069E3C7A5}"/>
    <cellStyle name="Normal 22 2 5 6 4" xfId="31294" xr:uid="{88A0ACBD-B167-4A21-91C6-56C97EF33149}"/>
    <cellStyle name="Normal 22 2 5 6 5" xfId="46178" xr:uid="{3438A3A6-D492-4C52-9C9C-023CB7B38067}"/>
    <cellStyle name="Normal 22 2 5 7" xfId="21026" xr:uid="{72772F1B-E512-4FEA-8A9A-A7C1DDB93D43}"/>
    <cellStyle name="Normal 22 2 5 7 2" xfId="34718" xr:uid="{6BD86ABA-3C5A-42F5-9AB6-512175B74E57}"/>
    <cellStyle name="Normal 22 2 5 7 3" xfId="49602" xr:uid="{7463D472-9BBE-4239-B6C4-2EADDDBDE52C}"/>
    <cellStyle name="Normal 22 2 5 8" xfId="14182" xr:uid="{66C9B43B-7551-4045-8FA0-BCB0E5EF9C2C}"/>
    <cellStyle name="Normal 22 2 5 9" xfId="27872" xr:uid="{3BF153A9-6BDA-410B-B663-EEE28B09DCAC}"/>
    <cellStyle name="Normal 22 2 6" xfId="7340" xr:uid="{2AF1FF75-9CD7-4840-AC44-B7A7C01E2FC2}"/>
    <cellStyle name="Normal 22 2 6 10" xfId="42761" xr:uid="{889FA6FB-29A4-4E84-A71E-DE3D2CFD9B94}"/>
    <cellStyle name="Normal 22 2 6 2" xfId="7341" xr:uid="{F4189F1F-B96E-4B06-9AB3-6173E46587A9}"/>
    <cellStyle name="Normal 22 2 6 2 2" xfId="7342" xr:uid="{5528729A-F697-4920-96F0-12B2216E6597}"/>
    <cellStyle name="Normal 22 2 6 2 2 2" xfId="9055" xr:uid="{D0AB21AA-D8B9-41D7-B28D-69C45D15C051}"/>
    <cellStyle name="Normal 22 2 6 2 2 2 2" xfId="12477" xr:uid="{F7E386A0-7B58-4463-B3A0-E835673F78A0}"/>
    <cellStyle name="Normal 22 2 6 2 2 2 2 2" xfId="26167" xr:uid="{C762C763-5A9B-47AA-87F8-BBBAADC2DDD5}"/>
    <cellStyle name="Normal 22 2 6 2 2 2 2 2 2" xfId="39859" xr:uid="{64E44F93-C54A-408E-BFEB-C4F1BA306D32}"/>
    <cellStyle name="Normal 22 2 6 2 2 2 2 2 3" xfId="54743" xr:uid="{763C0CD3-23BD-4217-9C38-BAC50FBADBB5}"/>
    <cellStyle name="Normal 22 2 6 2 2 2 2 3" xfId="19323" xr:uid="{F0ACE40F-8147-4A3F-98D7-A64BC84C0432}"/>
    <cellStyle name="Normal 22 2 6 2 2 2 2 4" xfId="33013" xr:uid="{E9530D67-3E0D-4E30-B65F-B29EC905F2E4}"/>
    <cellStyle name="Normal 22 2 6 2 2 2 2 5" xfId="47897" xr:uid="{98F56B13-4035-4137-904C-7A35E36D1513}"/>
    <cellStyle name="Normal 22 2 6 2 2 2 3" xfId="22745" xr:uid="{2E04C2D5-D8EC-4E9C-ABDB-05FEFAE979FF}"/>
    <cellStyle name="Normal 22 2 6 2 2 2 3 2" xfId="36437" xr:uid="{3668B4E3-4EC9-49BE-90D7-494D414A5B1A}"/>
    <cellStyle name="Normal 22 2 6 2 2 2 3 3" xfId="51321" xr:uid="{328F4B51-19FF-49CA-AC3E-09F5F7DFFC56}"/>
    <cellStyle name="Normal 22 2 6 2 2 2 4" xfId="15901" xr:uid="{2CEB7B16-28C1-4D02-A53C-D1D0E8C6BEBE}"/>
    <cellStyle name="Normal 22 2 6 2 2 2 5" xfId="29591" xr:uid="{F625E87A-7BDA-4C64-8C4B-FFA88406FDB8}"/>
    <cellStyle name="Normal 22 2 6 2 2 2 6" xfId="44475" xr:uid="{811FDF00-66AA-45B7-9DA4-B34B05EF073F}"/>
    <cellStyle name="Normal 22 2 6 2 2 3" xfId="10765" xr:uid="{65045026-03EF-4978-B533-A002B5C77648}"/>
    <cellStyle name="Normal 22 2 6 2 2 3 2" xfId="24455" xr:uid="{4DDC39A9-B287-42F0-B1E9-CCB57A9A94A5}"/>
    <cellStyle name="Normal 22 2 6 2 2 3 2 2" xfId="38147" xr:uid="{9457A329-535B-4A4E-82AE-DE0C485B9EA7}"/>
    <cellStyle name="Normal 22 2 6 2 2 3 2 3" xfId="53031" xr:uid="{BB92FB85-69CD-4597-892B-7BEA1AAE88DB}"/>
    <cellStyle name="Normal 22 2 6 2 2 3 3" xfId="17611" xr:uid="{EA001D41-72DD-4AC5-A0A4-3AFB2F2B5DC0}"/>
    <cellStyle name="Normal 22 2 6 2 2 3 4" xfId="31301" xr:uid="{34D92CA2-83C3-441F-95EE-2B9086A39495}"/>
    <cellStyle name="Normal 22 2 6 2 2 3 5" xfId="46185" xr:uid="{2D48381D-DE85-4858-BA66-151C773AF7E3}"/>
    <cellStyle name="Normal 22 2 6 2 2 4" xfId="21033" xr:uid="{EAC44BF9-F5CF-4F6B-B73A-1713FDCFC15A}"/>
    <cellStyle name="Normal 22 2 6 2 2 4 2" xfId="34725" xr:uid="{19EEBFBA-D0E0-44A0-964E-8B027B23CE48}"/>
    <cellStyle name="Normal 22 2 6 2 2 4 3" xfId="49609" xr:uid="{236B2DC7-6EE8-4EE4-879D-A07CAE899D79}"/>
    <cellStyle name="Normal 22 2 6 2 2 5" xfId="14189" xr:uid="{FEF38294-E7F0-4A29-AFB0-6C6AD1FEA6D3}"/>
    <cellStyle name="Normal 22 2 6 2 2 6" xfId="27879" xr:uid="{8EE6D447-F728-4B87-9E3D-970E6DB3BCD2}"/>
    <cellStyle name="Normal 22 2 6 2 2 7" xfId="42763" xr:uid="{8BCB903E-2C22-44C7-A4A7-7D2CDF339D14}"/>
    <cellStyle name="Normal 22 2 6 2 3" xfId="9054" xr:uid="{F7363FE5-28DA-4A81-8BE5-240396F088E2}"/>
    <cellStyle name="Normal 22 2 6 2 3 2" xfId="12476" xr:uid="{4B41A5D3-10A4-460B-98B9-36549165B052}"/>
    <cellStyle name="Normal 22 2 6 2 3 2 2" xfId="26166" xr:uid="{937FC4ED-5C67-4B62-B4F2-655ED386AB8D}"/>
    <cellStyle name="Normal 22 2 6 2 3 2 2 2" xfId="39858" xr:uid="{36BFFE06-5E98-460C-8E54-AA93318F6B99}"/>
    <cellStyle name="Normal 22 2 6 2 3 2 2 3" xfId="54742" xr:uid="{F4473863-E7C5-4E62-9404-9447906BC88F}"/>
    <cellStyle name="Normal 22 2 6 2 3 2 3" xfId="19322" xr:uid="{C1F60A22-C14C-4A6B-B126-5F3D2D46ADBF}"/>
    <cellStyle name="Normal 22 2 6 2 3 2 4" xfId="33012" xr:uid="{53E96BE1-626C-49AB-BAE3-58BB2E6C3337}"/>
    <cellStyle name="Normal 22 2 6 2 3 2 5" xfId="47896" xr:uid="{891FCDD1-25F4-4BF7-9E29-5604467B6DB9}"/>
    <cellStyle name="Normal 22 2 6 2 3 3" xfId="22744" xr:uid="{15260FF5-B81B-4685-A701-61E4041C2470}"/>
    <cellStyle name="Normal 22 2 6 2 3 3 2" xfId="36436" xr:uid="{77A1B75A-0A46-4F40-A0D9-BED800EE8413}"/>
    <cellStyle name="Normal 22 2 6 2 3 3 3" xfId="51320" xr:uid="{1AAF5493-7BC4-485F-B2C6-22FEF5E2BB64}"/>
    <cellStyle name="Normal 22 2 6 2 3 4" xfId="15900" xr:uid="{8A3424CB-D165-4625-AEAE-BBBB3F220D2B}"/>
    <cellStyle name="Normal 22 2 6 2 3 5" xfId="29590" xr:uid="{BFD3DF96-A795-43CE-A428-1C53A2A4AFC5}"/>
    <cellStyle name="Normal 22 2 6 2 3 6" xfId="44474" xr:uid="{F00D05C3-727C-41A0-8519-160630F61BAB}"/>
    <cellStyle name="Normal 22 2 6 2 4" xfId="10764" xr:uid="{4D06121A-844D-44CE-84B4-B1CA9F0B6424}"/>
    <cellStyle name="Normal 22 2 6 2 4 2" xfId="24454" xr:uid="{81B773A5-7179-46F8-83A6-F656781908A9}"/>
    <cellStyle name="Normal 22 2 6 2 4 2 2" xfId="38146" xr:uid="{853758AB-90EC-4676-908A-01B300520C77}"/>
    <cellStyle name="Normal 22 2 6 2 4 2 3" xfId="53030" xr:uid="{1E95BB51-190A-4788-8412-D5937A044757}"/>
    <cellStyle name="Normal 22 2 6 2 4 3" xfId="17610" xr:uid="{D587F2C5-D5A4-4C0E-B5EA-CB13AF96131C}"/>
    <cellStyle name="Normal 22 2 6 2 4 4" xfId="31300" xr:uid="{E416CF37-C88E-4FA5-AC0C-CBF50D444AD7}"/>
    <cellStyle name="Normal 22 2 6 2 4 5" xfId="46184" xr:uid="{2AE30CF3-E687-410A-9A7F-7CFF08BB8165}"/>
    <cellStyle name="Normal 22 2 6 2 5" xfId="21032" xr:uid="{375F87C4-0CCA-4B09-A8FE-40EAEFA4CE16}"/>
    <cellStyle name="Normal 22 2 6 2 5 2" xfId="34724" xr:uid="{1496E310-2AEA-4FD1-9366-0DED61264A44}"/>
    <cellStyle name="Normal 22 2 6 2 5 3" xfId="49608" xr:uid="{86F216DA-E591-4D0A-808F-D8FF49EA83BF}"/>
    <cellStyle name="Normal 22 2 6 2 6" xfId="14188" xr:uid="{86C45B8E-3B8C-47CC-8032-E7F0703C783A}"/>
    <cellStyle name="Normal 22 2 6 2 7" xfId="27878" xr:uid="{6565376E-5C73-4BF3-AAEF-69D6CBA3B04B}"/>
    <cellStyle name="Normal 22 2 6 2 8" xfId="42762" xr:uid="{26CD04CF-9C52-48AD-8180-B448D75D1193}"/>
    <cellStyle name="Normal 22 2 6 3" xfId="7343" xr:uid="{A0E47499-531D-45A8-8678-9040B1E37D53}"/>
    <cellStyle name="Normal 22 2 6 3 2" xfId="9056" xr:uid="{524A4888-C43D-4762-A0FC-FAE2DE0B75C4}"/>
    <cellStyle name="Normal 22 2 6 3 2 2" xfId="12478" xr:uid="{C0CB3629-5C12-42F3-9524-91B1C81D2E99}"/>
    <cellStyle name="Normal 22 2 6 3 2 2 2" xfId="26168" xr:uid="{6D6C565F-CE7B-4E18-B942-6307F1E0C4D6}"/>
    <cellStyle name="Normal 22 2 6 3 2 2 2 2" xfId="39860" xr:uid="{3BEB6611-18E6-4832-95F2-F8692B64D898}"/>
    <cellStyle name="Normal 22 2 6 3 2 2 2 3" xfId="54744" xr:uid="{7F399F45-B678-4C8A-8C23-AD4682B06292}"/>
    <cellStyle name="Normal 22 2 6 3 2 2 3" xfId="19324" xr:uid="{AAF4E737-0345-4FDF-94EC-9C8C87B45E10}"/>
    <cellStyle name="Normal 22 2 6 3 2 2 4" xfId="33014" xr:uid="{6CD7C8C3-E829-4E23-AAB9-B20FF81A450D}"/>
    <cellStyle name="Normal 22 2 6 3 2 2 5" xfId="47898" xr:uid="{F577F080-F272-4260-BCD6-31CBF3739C07}"/>
    <cellStyle name="Normal 22 2 6 3 2 3" xfId="22746" xr:uid="{6EA5B3A7-FF0F-4BEB-BF2F-65B8ADC7AE9E}"/>
    <cellStyle name="Normal 22 2 6 3 2 3 2" xfId="36438" xr:uid="{8C5D2A62-A46C-4AC0-96DC-4EAA29037916}"/>
    <cellStyle name="Normal 22 2 6 3 2 3 3" xfId="51322" xr:uid="{2695C92E-07CB-449A-8848-897D0CE5B87B}"/>
    <cellStyle name="Normal 22 2 6 3 2 4" xfId="15902" xr:uid="{6D719597-0DBA-46F4-B15F-A5E50901BE06}"/>
    <cellStyle name="Normal 22 2 6 3 2 5" xfId="29592" xr:uid="{305B4ABB-FC7C-446F-AFCF-C84DB762C405}"/>
    <cellStyle name="Normal 22 2 6 3 2 6" xfId="44476" xr:uid="{E867C5EF-F777-4842-A92E-06FC6F3A847D}"/>
    <cellStyle name="Normal 22 2 6 3 3" xfId="10766" xr:uid="{10593F93-A755-4C61-9C69-363FD647BAFE}"/>
    <cellStyle name="Normal 22 2 6 3 3 2" xfId="24456" xr:uid="{88ECCA3D-607E-4B2E-A77C-2A83138CEE40}"/>
    <cellStyle name="Normal 22 2 6 3 3 2 2" xfId="38148" xr:uid="{5D9E175C-2BF7-4490-83D1-EB63B8873C35}"/>
    <cellStyle name="Normal 22 2 6 3 3 2 3" xfId="53032" xr:uid="{B480D84D-0FBF-4EA0-A1F1-28FF1DB989EB}"/>
    <cellStyle name="Normal 22 2 6 3 3 3" xfId="17612" xr:uid="{FB11AA98-D5CE-4D0A-9AA3-4B97E03E786A}"/>
    <cellStyle name="Normal 22 2 6 3 3 4" xfId="31302" xr:uid="{59C488A4-1242-4712-B047-1A98A7031225}"/>
    <cellStyle name="Normal 22 2 6 3 3 5" xfId="46186" xr:uid="{3B6CD440-6B4D-4CB9-8133-EA5FACF3916E}"/>
    <cellStyle name="Normal 22 2 6 3 4" xfId="21034" xr:uid="{E048252A-34B0-4599-AE3A-4E3546647BD9}"/>
    <cellStyle name="Normal 22 2 6 3 4 2" xfId="34726" xr:uid="{56577E02-8016-4051-B338-1D0AA939703A}"/>
    <cellStyle name="Normal 22 2 6 3 4 3" xfId="49610" xr:uid="{C06EF56B-97B6-4D64-9398-D46D95595D4B}"/>
    <cellStyle name="Normal 22 2 6 3 5" xfId="14190" xr:uid="{3B37098A-D3FE-4EAC-B4C4-F5B563BAE090}"/>
    <cellStyle name="Normal 22 2 6 3 6" xfId="27880" xr:uid="{A1CF0B92-5C24-4C0B-B60A-033771488835}"/>
    <cellStyle name="Normal 22 2 6 3 7" xfId="42764" xr:uid="{3DFD8205-8973-42F1-B510-FB4A28B4CDE5}"/>
    <cellStyle name="Normal 22 2 6 4" xfId="7344" xr:uid="{D39F5D89-68C1-464A-AF73-2C6880E7BA21}"/>
    <cellStyle name="Normal 22 2 6 4 2" xfId="9057" xr:uid="{391810B1-674D-4C53-8160-B7C168E37293}"/>
    <cellStyle name="Normal 22 2 6 4 2 2" xfId="12479" xr:uid="{63A7E011-162D-45BF-B313-4661704F80C9}"/>
    <cellStyle name="Normal 22 2 6 4 2 2 2" xfId="26169" xr:uid="{0A19FE7E-9877-4EA9-B8B5-D9C1DF48C237}"/>
    <cellStyle name="Normal 22 2 6 4 2 2 2 2" xfId="39861" xr:uid="{49BACEF8-7B5B-44DC-909D-281187F0572B}"/>
    <cellStyle name="Normal 22 2 6 4 2 2 2 3" xfId="54745" xr:uid="{DF2D383A-48B3-408C-8EF0-5F8AD7AB579F}"/>
    <cellStyle name="Normal 22 2 6 4 2 2 3" xfId="19325" xr:uid="{1719139E-E74A-4964-9DD7-AB33A42E8826}"/>
    <cellStyle name="Normal 22 2 6 4 2 2 4" xfId="33015" xr:uid="{B474E842-CE99-4B25-AA75-D6AFBB6C3935}"/>
    <cellStyle name="Normal 22 2 6 4 2 2 5" xfId="47899" xr:uid="{B96AB117-8E02-4EA8-8C05-D8CAA410D19E}"/>
    <cellStyle name="Normal 22 2 6 4 2 3" xfId="22747" xr:uid="{3B2CE30D-62CD-4C01-9AC0-558DBD1DF443}"/>
    <cellStyle name="Normal 22 2 6 4 2 3 2" xfId="36439" xr:uid="{9DBB8078-482F-46A0-B863-90D88FA62D8C}"/>
    <cellStyle name="Normal 22 2 6 4 2 3 3" xfId="51323" xr:uid="{C1A4D8ED-231A-46E1-BBB9-FD7CF686068C}"/>
    <cellStyle name="Normal 22 2 6 4 2 4" xfId="15903" xr:uid="{954954C0-67BA-4EE6-A334-78BFC88D7010}"/>
    <cellStyle name="Normal 22 2 6 4 2 5" xfId="29593" xr:uid="{21730759-45AF-458B-A0A5-02CC76BBCDFA}"/>
    <cellStyle name="Normal 22 2 6 4 2 6" xfId="44477" xr:uid="{0B7E8AC5-C921-41B3-8758-24B499E0B174}"/>
    <cellStyle name="Normal 22 2 6 4 3" xfId="10767" xr:uid="{08097442-5BE8-4CFE-A05A-FCEE6421355B}"/>
    <cellStyle name="Normal 22 2 6 4 3 2" xfId="24457" xr:uid="{29090576-064B-4FAC-AE09-6DDEDECB3466}"/>
    <cellStyle name="Normal 22 2 6 4 3 2 2" xfId="38149" xr:uid="{AA5BAFA4-B4DE-4886-9C0C-FED650AA76CD}"/>
    <cellStyle name="Normal 22 2 6 4 3 2 3" xfId="53033" xr:uid="{8B3463CD-271B-4C6F-BCC4-07470226E017}"/>
    <cellStyle name="Normal 22 2 6 4 3 3" xfId="17613" xr:uid="{E8837ED7-F620-4C3E-9DF9-AC5966CF9624}"/>
    <cellStyle name="Normal 22 2 6 4 3 4" xfId="31303" xr:uid="{65162ABE-1E67-44C1-865D-60D43A96B327}"/>
    <cellStyle name="Normal 22 2 6 4 3 5" xfId="46187" xr:uid="{2B1BD6EC-2A4C-4B15-80FB-0032638AF84D}"/>
    <cellStyle name="Normal 22 2 6 4 4" xfId="21035" xr:uid="{1C3E77F5-B8F1-4935-97AB-0F3113258BB2}"/>
    <cellStyle name="Normal 22 2 6 4 4 2" xfId="34727" xr:uid="{715F9A91-5630-4576-AB27-FF0629F985DB}"/>
    <cellStyle name="Normal 22 2 6 4 4 3" xfId="49611" xr:uid="{E89A1AF5-B2D0-4C4B-8CCF-DB225A1AB986}"/>
    <cellStyle name="Normal 22 2 6 4 5" xfId="14191" xr:uid="{57F539D3-83A0-4A05-9598-2BF3062D7DF6}"/>
    <cellStyle name="Normal 22 2 6 4 6" xfId="27881" xr:uid="{30166A44-1612-4BF3-9B9A-B9481AC48BEF}"/>
    <cellStyle name="Normal 22 2 6 4 7" xfId="42765" xr:uid="{41AF8486-6647-4CD5-9D23-F3020EB33325}"/>
    <cellStyle name="Normal 22 2 6 5" xfId="9053" xr:uid="{F68E62A6-C209-4E91-B25F-08BEDC4B191C}"/>
    <cellStyle name="Normal 22 2 6 5 2" xfId="12475" xr:uid="{2E9D1EB2-3D2B-4DC3-A47F-16B3037EEDF8}"/>
    <cellStyle name="Normal 22 2 6 5 2 2" xfId="26165" xr:uid="{DF0D3869-68F8-4126-BA71-4E7CE85CD79A}"/>
    <cellStyle name="Normal 22 2 6 5 2 2 2" xfId="39857" xr:uid="{20BB9C58-FFF4-4A16-88B3-15FE110CF6C6}"/>
    <cellStyle name="Normal 22 2 6 5 2 2 3" xfId="54741" xr:uid="{F862A541-677A-4E1F-A15A-B91B821E207B}"/>
    <cellStyle name="Normal 22 2 6 5 2 3" xfId="19321" xr:uid="{BED942F1-BAE2-44C4-818C-9EB24C167338}"/>
    <cellStyle name="Normal 22 2 6 5 2 4" xfId="33011" xr:uid="{26DEA73F-95B0-4D1E-80DF-F34077E1E708}"/>
    <cellStyle name="Normal 22 2 6 5 2 5" xfId="47895" xr:uid="{362E05DA-0F3E-482E-BB9E-172A68FACFBE}"/>
    <cellStyle name="Normal 22 2 6 5 3" xfId="22743" xr:uid="{721ECD6B-3C28-4BE9-9DFF-F3B51605613F}"/>
    <cellStyle name="Normal 22 2 6 5 3 2" xfId="36435" xr:uid="{9D9FF5F3-1903-45F9-92B9-3CDC9F659C21}"/>
    <cellStyle name="Normal 22 2 6 5 3 3" xfId="51319" xr:uid="{209EB1B4-D859-4A3C-B076-B8956126B8D6}"/>
    <cellStyle name="Normal 22 2 6 5 4" xfId="15899" xr:uid="{7BB1893C-1697-4DA8-80E8-EACF7E2AD692}"/>
    <cellStyle name="Normal 22 2 6 5 5" xfId="29589" xr:uid="{71FC368C-1CAF-4902-81F9-2A36A76A269F}"/>
    <cellStyle name="Normal 22 2 6 5 6" xfId="44473" xr:uid="{9F384C88-0A80-4B08-B47A-0457802EAC03}"/>
    <cellStyle name="Normal 22 2 6 6" xfId="10763" xr:uid="{35AA568C-F4AD-4FAD-9069-E102CDA44366}"/>
    <cellStyle name="Normal 22 2 6 6 2" xfId="24453" xr:uid="{0DB4C65D-5E46-4BCF-8991-E18929894C89}"/>
    <cellStyle name="Normal 22 2 6 6 2 2" xfId="38145" xr:uid="{F476B644-A4CC-43B9-8161-38F1B6AE6566}"/>
    <cellStyle name="Normal 22 2 6 6 2 3" xfId="53029" xr:uid="{1B92D733-1404-4841-824B-E21E490BB0B7}"/>
    <cellStyle name="Normal 22 2 6 6 3" xfId="17609" xr:uid="{8EB0A404-28C4-418B-87B4-35649B19EFCA}"/>
    <cellStyle name="Normal 22 2 6 6 4" xfId="31299" xr:uid="{1F975F0C-3F6F-46D2-BC45-94E313395874}"/>
    <cellStyle name="Normal 22 2 6 6 5" xfId="46183" xr:uid="{64C68AC9-D8BD-4F93-95D8-FD6BD73A55E2}"/>
    <cellStyle name="Normal 22 2 6 7" xfId="21031" xr:uid="{F7B8BF6D-ABB9-4A76-83CE-DADC754BF7B8}"/>
    <cellStyle name="Normal 22 2 6 7 2" xfId="34723" xr:uid="{CAD0DFBF-76D1-4BD5-A608-3A7FE75CA12F}"/>
    <cellStyle name="Normal 22 2 6 7 3" xfId="49607" xr:uid="{A11B10C7-D54C-4ABF-B203-B450428111E7}"/>
    <cellStyle name="Normal 22 2 6 8" xfId="14187" xr:uid="{F5029F8F-9EAB-4CBB-96A0-37B8F04821B4}"/>
    <cellStyle name="Normal 22 2 6 9" xfId="27877" xr:uid="{51BDAE99-3D4D-468A-8872-28E4A536E8AE}"/>
    <cellStyle name="Normal 22 2 7" xfId="7345" xr:uid="{B10665E8-AE25-4A7D-AB48-7A8A48C7C1A6}"/>
    <cellStyle name="Normal 22 2 7 2" xfId="7346" xr:uid="{64C1DBEC-5C28-4BDE-930B-8C53C33B9F2D}"/>
    <cellStyle name="Normal 22 2 7 2 2" xfId="9059" xr:uid="{0EC0D767-CAF3-4835-A187-095F45FFBE4B}"/>
    <cellStyle name="Normal 22 2 7 2 2 2" xfId="12481" xr:uid="{0584CB90-099B-47AF-9F1B-ED19AF485591}"/>
    <cellStyle name="Normal 22 2 7 2 2 2 2" xfId="26171" xr:uid="{F03B958E-B126-468A-8762-A696DE881616}"/>
    <cellStyle name="Normal 22 2 7 2 2 2 2 2" xfId="39863" xr:uid="{D8D767DF-2267-4FD1-A911-9F1621A658AB}"/>
    <cellStyle name="Normal 22 2 7 2 2 2 2 3" xfId="54747" xr:uid="{6DBD2E9A-0E5A-4120-B6E5-34DCB8F39104}"/>
    <cellStyle name="Normal 22 2 7 2 2 2 3" xfId="19327" xr:uid="{AF43EF34-1109-40A0-95E9-5830B7B6CFFE}"/>
    <cellStyle name="Normal 22 2 7 2 2 2 4" xfId="33017" xr:uid="{866C92B4-20B7-479B-9BD3-AA53332EA89C}"/>
    <cellStyle name="Normal 22 2 7 2 2 2 5" xfId="47901" xr:uid="{A242ED96-5014-4BEC-9F62-D98F8C063E05}"/>
    <cellStyle name="Normal 22 2 7 2 2 3" xfId="22749" xr:uid="{3AAC7579-9040-4418-A18D-9F6AC7432B98}"/>
    <cellStyle name="Normal 22 2 7 2 2 3 2" xfId="36441" xr:uid="{7178B74B-A593-40C0-A05F-B0787A8C56CE}"/>
    <cellStyle name="Normal 22 2 7 2 2 3 3" xfId="51325" xr:uid="{32215A3B-B5F3-4936-A9F7-A2FFC7435A19}"/>
    <cellStyle name="Normal 22 2 7 2 2 4" xfId="15905" xr:uid="{6255C7AD-4941-498E-95A9-A81420A1B6DC}"/>
    <cellStyle name="Normal 22 2 7 2 2 5" xfId="29595" xr:uid="{BAF589EC-E670-4A24-9C89-676760B5D082}"/>
    <cellStyle name="Normal 22 2 7 2 2 6" xfId="44479" xr:uid="{71731361-88C6-4B4C-A630-0CC483136A8E}"/>
    <cellStyle name="Normal 22 2 7 2 3" xfId="10769" xr:uid="{901CA43A-23D9-4967-A942-322CF7C68B5C}"/>
    <cellStyle name="Normal 22 2 7 2 3 2" xfId="24459" xr:uid="{CCB4DC67-2C6C-4DD5-9885-6FAF5FA90C00}"/>
    <cellStyle name="Normal 22 2 7 2 3 2 2" xfId="38151" xr:uid="{24B7647E-DA13-4F07-A325-513AABB91E8B}"/>
    <cellStyle name="Normal 22 2 7 2 3 2 3" xfId="53035" xr:uid="{3D408982-60C0-4A3F-BEBE-BC882FAD6023}"/>
    <cellStyle name="Normal 22 2 7 2 3 3" xfId="17615" xr:uid="{9E5EC839-838E-4C04-BE50-81F8FEEACEE1}"/>
    <cellStyle name="Normal 22 2 7 2 3 4" xfId="31305" xr:uid="{BFB6B277-B9D3-4A80-B69D-EF71310100F0}"/>
    <cellStyle name="Normal 22 2 7 2 3 5" xfId="46189" xr:uid="{A9CA5D38-3752-4E75-8E00-39BDA6E6AD3A}"/>
    <cellStyle name="Normal 22 2 7 2 4" xfId="21037" xr:uid="{C3DDF903-C2B3-459A-94ED-515F3BFB8F7F}"/>
    <cellStyle name="Normal 22 2 7 2 4 2" xfId="34729" xr:uid="{4BC51520-3019-492B-9F98-0D8D6295C56C}"/>
    <cellStyle name="Normal 22 2 7 2 4 3" xfId="49613" xr:uid="{70B40025-8A3B-4571-B2B2-776A9A129209}"/>
    <cellStyle name="Normal 22 2 7 2 5" xfId="14193" xr:uid="{6C2D90F0-E781-4C47-A2DC-DFE089A90F74}"/>
    <cellStyle name="Normal 22 2 7 2 6" xfId="27883" xr:uid="{253323D5-0C29-41CA-8915-B16F8680E1A6}"/>
    <cellStyle name="Normal 22 2 7 2 7" xfId="42767" xr:uid="{C9146E62-A074-48BC-99FB-1C3C42D0640B}"/>
    <cellStyle name="Normal 22 2 7 3" xfId="9058" xr:uid="{6BC41DF9-8321-4846-BF0D-394B55F83E6C}"/>
    <cellStyle name="Normal 22 2 7 3 2" xfId="12480" xr:uid="{529691B0-17D0-4637-9B11-6A544D8BF881}"/>
    <cellStyle name="Normal 22 2 7 3 2 2" xfId="26170" xr:uid="{8241230E-80AB-4922-8188-5984F5FAD9BE}"/>
    <cellStyle name="Normal 22 2 7 3 2 2 2" xfId="39862" xr:uid="{3B6641EE-EB1C-4417-823C-D45F228C52E7}"/>
    <cellStyle name="Normal 22 2 7 3 2 2 3" xfId="54746" xr:uid="{FB3670F3-9BE1-4792-AB30-660864100B73}"/>
    <cellStyle name="Normal 22 2 7 3 2 3" xfId="19326" xr:uid="{ABA074CD-66AA-4A00-9EEA-85F68C5611F7}"/>
    <cellStyle name="Normal 22 2 7 3 2 4" xfId="33016" xr:uid="{88A578E8-1D46-40CF-937C-A83EF38B2BA3}"/>
    <cellStyle name="Normal 22 2 7 3 2 5" xfId="47900" xr:uid="{A8FB8B40-C7BE-4A6C-9651-453696CB4F88}"/>
    <cellStyle name="Normal 22 2 7 3 3" xfId="22748" xr:uid="{32A535FF-7B83-44AA-A7B3-05C6FAAD1E6D}"/>
    <cellStyle name="Normal 22 2 7 3 3 2" xfId="36440" xr:uid="{DC0348D6-C402-448F-8781-3B837668BB6B}"/>
    <cellStyle name="Normal 22 2 7 3 3 3" xfId="51324" xr:uid="{D2A3A8E0-4D81-4BF8-B4A2-9AD372F4DA56}"/>
    <cellStyle name="Normal 22 2 7 3 4" xfId="15904" xr:uid="{22F81304-83A6-4FFB-8DEA-113263B65815}"/>
    <cellStyle name="Normal 22 2 7 3 5" xfId="29594" xr:uid="{9BD14319-EA91-4314-BB38-BFB02029AF87}"/>
    <cellStyle name="Normal 22 2 7 3 6" xfId="44478" xr:uid="{6DDFC09C-F362-4EEA-AC70-01FA39BD5897}"/>
    <cellStyle name="Normal 22 2 7 4" xfId="10768" xr:uid="{F6B44585-3EE5-40B7-9BEB-D278FAD86344}"/>
    <cellStyle name="Normal 22 2 7 4 2" xfId="24458" xr:uid="{8826C56E-475A-4464-9CBA-512CA09C7117}"/>
    <cellStyle name="Normal 22 2 7 4 2 2" xfId="38150" xr:uid="{D2B571ED-B34D-4419-9582-FA887AF22450}"/>
    <cellStyle name="Normal 22 2 7 4 2 3" xfId="53034" xr:uid="{521559BA-6F41-4DC8-86C8-8ABD0C077706}"/>
    <cellStyle name="Normal 22 2 7 4 3" xfId="17614" xr:uid="{551E5E7F-A252-48B2-9D74-07A2D3727999}"/>
    <cellStyle name="Normal 22 2 7 4 4" xfId="31304" xr:uid="{D4E1B6FC-0AC6-47F2-A61B-C2A0CB8DB993}"/>
    <cellStyle name="Normal 22 2 7 4 5" xfId="46188" xr:uid="{08579202-45E6-4261-BED6-97A62D62D8A1}"/>
    <cellStyle name="Normal 22 2 7 5" xfId="21036" xr:uid="{98E27BF1-C5F1-41EF-AFF3-F44A2039569E}"/>
    <cellStyle name="Normal 22 2 7 5 2" xfId="34728" xr:uid="{1E0B9F8E-8B1B-4AE7-BFCA-966FDD8D6310}"/>
    <cellStyle name="Normal 22 2 7 5 3" xfId="49612" xr:uid="{B219558A-9EA0-40D2-87C2-584CD9E3404B}"/>
    <cellStyle name="Normal 22 2 7 6" xfId="14192" xr:uid="{B96F21DB-645D-4095-BA10-C7DB281F467D}"/>
    <cellStyle name="Normal 22 2 7 7" xfId="27882" xr:uid="{2E3AE1D0-F57F-4F2C-A1A9-5A4E22F38925}"/>
    <cellStyle name="Normal 22 2 7 8" xfId="42766" xr:uid="{1C702574-3C50-4ABC-8279-39C0904503FA}"/>
    <cellStyle name="Normal 22 2 8" xfId="7347" xr:uid="{ABF286E3-60E3-4E80-BA91-6B5818690C24}"/>
    <cellStyle name="Normal 22 2 8 2" xfId="9060" xr:uid="{54212FF7-3080-467D-8538-3957EA9BAA7D}"/>
    <cellStyle name="Normal 22 2 8 2 2" xfId="12482" xr:uid="{71E23C84-98B3-4179-A3C2-6611428F5132}"/>
    <cellStyle name="Normal 22 2 8 2 2 2" xfId="26172" xr:uid="{E195C8A1-1D20-4F8A-B0D5-96735D16090C}"/>
    <cellStyle name="Normal 22 2 8 2 2 2 2" xfId="39864" xr:uid="{1F60AB32-F920-426B-8132-B3C67108287D}"/>
    <cellStyle name="Normal 22 2 8 2 2 2 3" xfId="54748" xr:uid="{F5C62860-6161-44E4-8C69-D9FD4A6F7B9D}"/>
    <cellStyle name="Normal 22 2 8 2 2 3" xfId="19328" xr:uid="{E67E8425-4D07-4424-BB19-2B6A6BE04762}"/>
    <cellStyle name="Normal 22 2 8 2 2 4" xfId="33018" xr:uid="{DDEDE74C-CA07-4F18-8EA6-FD393DDB0E2F}"/>
    <cellStyle name="Normal 22 2 8 2 2 5" xfId="47902" xr:uid="{0F0B3D7A-A623-4B29-BE38-872F2C0BB2D5}"/>
    <cellStyle name="Normal 22 2 8 2 3" xfId="22750" xr:uid="{5460C737-26C3-412C-AE78-40BAC8928486}"/>
    <cellStyle name="Normal 22 2 8 2 3 2" xfId="36442" xr:uid="{9C7977B4-4035-409F-AD6B-D1555528068E}"/>
    <cellStyle name="Normal 22 2 8 2 3 3" xfId="51326" xr:uid="{99CED189-B58C-45F5-8CCF-431DF6B16A73}"/>
    <cellStyle name="Normal 22 2 8 2 4" xfId="15906" xr:uid="{5E3B8E5E-699F-4EE7-8E6A-E6C08365F5FE}"/>
    <cellStyle name="Normal 22 2 8 2 5" xfId="29596" xr:uid="{A738D1F5-E092-4492-81ED-87C1D96B21D6}"/>
    <cellStyle name="Normal 22 2 8 2 6" xfId="44480" xr:uid="{C5C03C95-612C-41EB-838B-F64600013DC5}"/>
    <cellStyle name="Normal 22 2 8 3" xfId="10770" xr:uid="{8D17953E-43A9-49A4-AC31-02CD39067BE0}"/>
    <cellStyle name="Normal 22 2 8 3 2" xfId="24460" xr:uid="{E0501227-7768-4780-99C3-D0506041232F}"/>
    <cellStyle name="Normal 22 2 8 3 2 2" xfId="38152" xr:uid="{1237BBA4-DE12-4098-B40E-FBBE0004AEF5}"/>
    <cellStyle name="Normal 22 2 8 3 2 3" xfId="53036" xr:uid="{FE1F78BC-5A2C-4E4A-97D4-CF114200AC7C}"/>
    <cellStyle name="Normal 22 2 8 3 3" xfId="17616" xr:uid="{7F7BC087-9D92-4A1B-84A1-CB8E5C9954F5}"/>
    <cellStyle name="Normal 22 2 8 3 4" xfId="31306" xr:uid="{44F46770-89BE-4184-9CF2-63CE8B6B5BB2}"/>
    <cellStyle name="Normal 22 2 8 3 5" xfId="46190" xr:uid="{8D8C2E65-6BCC-4670-8A2B-CFB3E7C6F134}"/>
    <cellStyle name="Normal 22 2 8 4" xfId="21038" xr:uid="{08375774-5B65-40AC-BBAD-2EBD9DCB47C8}"/>
    <cellStyle name="Normal 22 2 8 4 2" xfId="34730" xr:uid="{22A0BD2F-5271-46DC-AF14-3A7E022DAE28}"/>
    <cellStyle name="Normal 22 2 8 4 3" xfId="49614" xr:uid="{75DB4A55-AED5-4290-B0B6-6F5ADCCA12DC}"/>
    <cellStyle name="Normal 22 2 8 5" xfId="14194" xr:uid="{DD948655-47CF-4C70-8827-DF38BCC7D3FA}"/>
    <cellStyle name="Normal 22 2 8 6" xfId="27884" xr:uid="{56C2323A-B55C-4230-8C3C-8F90B4F6E19F}"/>
    <cellStyle name="Normal 22 2 8 7" xfId="42768" xr:uid="{AD8E1CAD-7AB9-4302-BCA9-675B24A94BBC}"/>
    <cellStyle name="Normal 22 2 9" xfId="7348" xr:uid="{691DE5CA-E9A9-428F-8780-F4B4CF205700}"/>
    <cellStyle name="Normal 22 2 9 2" xfId="9061" xr:uid="{F615B172-32F2-4650-9C0B-886C78F8610A}"/>
    <cellStyle name="Normal 22 2 9 2 2" xfId="12483" xr:uid="{0F2268C6-BF1B-46B4-A795-75767F129713}"/>
    <cellStyle name="Normal 22 2 9 2 2 2" xfId="26173" xr:uid="{7326543B-4F86-4435-B3A5-6732D2652FB8}"/>
    <cellStyle name="Normal 22 2 9 2 2 2 2" xfId="39865" xr:uid="{4375F807-B58A-4898-BDAE-62F22BA4B9C9}"/>
    <cellStyle name="Normal 22 2 9 2 2 2 3" xfId="54749" xr:uid="{FA9C5C53-574E-44CE-BB11-2DDDDA7C6ACF}"/>
    <cellStyle name="Normal 22 2 9 2 2 3" xfId="19329" xr:uid="{1E9653B4-2C20-477C-A77A-DE28432C6B47}"/>
    <cellStyle name="Normal 22 2 9 2 2 4" xfId="33019" xr:uid="{EDDDE18C-F244-4139-A7E0-CC00668D4FEE}"/>
    <cellStyle name="Normal 22 2 9 2 2 5" xfId="47903" xr:uid="{BA9163FF-A562-4484-9E3D-C2A92D9977CA}"/>
    <cellStyle name="Normal 22 2 9 2 3" xfId="22751" xr:uid="{E0494A1E-F9F9-4BCF-A99A-E22022246EEF}"/>
    <cellStyle name="Normal 22 2 9 2 3 2" xfId="36443" xr:uid="{6833B474-F787-455C-9CC5-94A19B096431}"/>
    <cellStyle name="Normal 22 2 9 2 3 3" xfId="51327" xr:uid="{32ACD2DC-E44B-4421-8E96-3D64C1FF24D4}"/>
    <cellStyle name="Normal 22 2 9 2 4" xfId="15907" xr:uid="{DF3878D0-73E0-4255-A5D2-E9AF8C1826BE}"/>
    <cellStyle name="Normal 22 2 9 2 5" xfId="29597" xr:uid="{4A39ADDD-20EB-4233-ABC8-6E5638939E94}"/>
    <cellStyle name="Normal 22 2 9 2 6" xfId="44481" xr:uid="{E2F6264B-0F78-4691-ACA1-F40237F2AD8A}"/>
    <cellStyle name="Normal 22 2 9 3" xfId="10771" xr:uid="{360CAE8A-7EBA-4843-BF04-FC8377DAEEA0}"/>
    <cellStyle name="Normal 22 2 9 3 2" xfId="24461" xr:uid="{3A3F3F42-FC0D-4654-8391-023F71A00745}"/>
    <cellStyle name="Normal 22 2 9 3 2 2" xfId="38153" xr:uid="{AADB88B9-E90A-435D-9C25-D4DAC28E9871}"/>
    <cellStyle name="Normal 22 2 9 3 2 3" xfId="53037" xr:uid="{51A41184-E773-43DE-AB87-13CF2DD181E0}"/>
    <cellStyle name="Normal 22 2 9 3 3" xfId="17617" xr:uid="{205A2B48-7891-42C9-BC21-02FDFDF74FD0}"/>
    <cellStyle name="Normal 22 2 9 3 4" xfId="31307" xr:uid="{CA6C2C49-DB17-4D78-B514-25863C828C59}"/>
    <cellStyle name="Normal 22 2 9 3 5" xfId="46191" xr:uid="{C202A126-3532-48F1-901E-0D486EE5D51B}"/>
    <cellStyle name="Normal 22 2 9 4" xfId="21039" xr:uid="{7DCF2D8C-281E-4C65-A73A-F7600CD1A76B}"/>
    <cellStyle name="Normal 22 2 9 4 2" xfId="34731" xr:uid="{D77637F5-A022-4FB7-9402-4BFFE700585D}"/>
    <cellStyle name="Normal 22 2 9 4 3" xfId="49615" xr:uid="{DA07023F-FCFF-4A56-9873-5899BB8AC4D0}"/>
    <cellStyle name="Normal 22 2 9 5" xfId="14195" xr:uid="{A62EE848-16CB-48E6-BCB6-6916FD3BFD87}"/>
    <cellStyle name="Normal 22 2 9 6" xfId="27885" xr:uid="{85069D52-0AAF-45C7-9523-6A56290B80E6}"/>
    <cellStyle name="Normal 22 2 9 7" xfId="42769" xr:uid="{3D9F6AE0-6619-4211-948A-28AB9656C38F}"/>
    <cellStyle name="Normal 22 3" xfId="4313" xr:uid="{A85FE1D1-8A83-43C1-94FD-235D4FC21A19}"/>
    <cellStyle name="Normal 22 3 10" xfId="21040" xr:uid="{AF167A8B-7859-4FC2-A0EB-12AC897ADDC6}"/>
    <cellStyle name="Normal 22 3 10 2" xfId="34732" xr:uid="{B939279E-52BA-4123-B751-E227AF13C596}"/>
    <cellStyle name="Normal 22 3 10 3" xfId="49616" xr:uid="{70EB03E3-ECB1-495E-AE67-DEA9D1AF06E3}"/>
    <cellStyle name="Normal 22 3 11" xfId="14196" xr:uid="{19B50F88-EC2E-496B-870F-978AD860936E}"/>
    <cellStyle name="Normal 22 3 11 2" xfId="41317" xr:uid="{0CFED1FD-4CB1-4845-9FE5-A7154E80756B}"/>
    <cellStyle name="Normal 22 3 12" xfId="27886" xr:uid="{FD2187A2-28D3-42D0-BD39-9A079F9661B5}"/>
    <cellStyle name="Normal 22 3 13" xfId="42770" xr:uid="{594A2DBF-BCBE-435F-A4EA-BFB2AA665E6A}"/>
    <cellStyle name="Normal 22 3 14" xfId="7349" xr:uid="{A4F75462-B194-4829-A4C8-1C4832D6CCAC}"/>
    <cellStyle name="Normal 22 3 2" xfId="4357" xr:uid="{AC9A3FCD-C035-4F81-B28F-670209A5C00D}"/>
    <cellStyle name="Normal 22 3 2 10" xfId="14197" xr:uid="{06BBD713-2AC3-44A5-AF9E-D145A3189D8B}"/>
    <cellStyle name="Normal 22 3 2 10 2" xfId="41333" xr:uid="{72961EE2-04EF-4F05-8372-78C0D307DC74}"/>
    <cellStyle name="Normal 22 3 2 11" xfId="27887" xr:uid="{35890CAA-35D1-4C33-8C28-4CBD2171E8A6}"/>
    <cellStyle name="Normal 22 3 2 12" xfId="42771" xr:uid="{B2EC3F18-AF15-4FAF-A8EE-3BB157CB7720}"/>
    <cellStyle name="Normal 22 3 2 13" xfId="7350" xr:uid="{D7227976-FCDB-4E43-B30A-918DBB5E95EF}"/>
    <cellStyle name="Normal 22 3 2 14" xfId="5955" xr:uid="{70337876-F968-46D7-888D-982D8BDC9E77}"/>
    <cellStyle name="Normal 22 3 2 15" xfId="5363" xr:uid="{827CC360-0A0F-44C5-B5C4-5991DC4136CA}"/>
    <cellStyle name="Normal 22 3 2 2" xfId="4464" xr:uid="{B3182027-C37A-4139-A9FF-DB78341D7264}"/>
    <cellStyle name="Normal 22 3 2 2 10" xfId="42772" xr:uid="{B478EC3C-D05B-4A9A-A0C6-687BB291DEBA}"/>
    <cellStyle name="Normal 22 3 2 2 11" xfId="7351" xr:uid="{34D31A0B-99CF-492E-9210-7216E5990305}"/>
    <cellStyle name="Normal 22 3 2 2 2" xfId="7352" xr:uid="{F32254B5-8D56-4092-A316-5F4E6FF5FFBC}"/>
    <cellStyle name="Normal 22 3 2 2 2 2" xfId="7353" xr:uid="{AD26D1CE-7951-43FA-9771-1D46815F5CB9}"/>
    <cellStyle name="Normal 22 3 2 2 2 2 2" xfId="9066" xr:uid="{486DBADD-CA11-4B90-A172-716F069DB951}"/>
    <cellStyle name="Normal 22 3 2 2 2 2 2 2" xfId="12488" xr:uid="{6D04672F-B923-4BC9-B5E6-D228FF28A11E}"/>
    <cellStyle name="Normal 22 3 2 2 2 2 2 2 2" xfId="26178" xr:uid="{65380F59-0639-48CE-AA33-4FB9D926C170}"/>
    <cellStyle name="Normal 22 3 2 2 2 2 2 2 2 2" xfId="39870" xr:uid="{E7A62C2C-886F-4B1F-8005-5F26D60347F7}"/>
    <cellStyle name="Normal 22 3 2 2 2 2 2 2 2 3" xfId="54754" xr:uid="{D8B278F7-031C-4F25-BAEA-475F430A7C46}"/>
    <cellStyle name="Normal 22 3 2 2 2 2 2 2 3" xfId="19334" xr:uid="{967403AE-BCEF-4026-99DB-7F914566F1AE}"/>
    <cellStyle name="Normal 22 3 2 2 2 2 2 2 4" xfId="33024" xr:uid="{B2464845-CA88-4135-8E74-12BF6791E787}"/>
    <cellStyle name="Normal 22 3 2 2 2 2 2 2 5" xfId="47908" xr:uid="{5C5A927D-602A-4E8C-9B09-BF3F7D65AB3D}"/>
    <cellStyle name="Normal 22 3 2 2 2 2 2 3" xfId="22756" xr:uid="{CB96EFB8-0A6C-4EA5-AB5B-6273201E57B7}"/>
    <cellStyle name="Normal 22 3 2 2 2 2 2 3 2" xfId="36448" xr:uid="{AA727632-A974-4497-A56D-1EB4A10336F0}"/>
    <cellStyle name="Normal 22 3 2 2 2 2 2 3 3" xfId="51332" xr:uid="{16E44461-3121-4024-A22B-28067B067947}"/>
    <cellStyle name="Normal 22 3 2 2 2 2 2 4" xfId="15912" xr:uid="{39A4A4F8-E4FC-4B99-A1ED-063F8B7B93CC}"/>
    <cellStyle name="Normal 22 3 2 2 2 2 2 5" xfId="29602" xr:uid="{2E27DF1E-AA57-4C72-AB78-FE116AC6126F}"/>
    <cellStyle name="Normal 22 3 2 2 2 2 2 6" xfId="44486" xr:uid="{20D9D42A-A7D1-4F76-9B87-964D888986F0}"/>
    <cellStyle name="Normal 22 3 2 2 2 2 3" xfId="10776" xr:uid="{BD5C3494-F2D6-4010-B1E5-6AF6420274A9}"/>
    <cellStyle name="Normal 22 3 2 2 2 2 3 2" xfId="24466" xr:uid="{8B636ACD-CCB8-4676-BB14-E3B2B2C7D5DF}"/>
    <cellStyle name="Normal 22 3 2 2 2 2 3 2 2" xfId="38158" xr:uid="{85ABF97B-A2CA-4401-93DD-70300F7E346E}"/>
    <cellStyle name="Normal 22 3 2 2 2 2 3 2 3" xfId="53042" xr:uid="{8516AC4D-26AC-4519-AE98-AAE23D808A25}"/>
    <cellStyle name="Normal 22 3 2 2 2 2 3 3" xfId="17622" xr:uid="{14A29674-4110-4D42-960A-9EAFE4F6E4EF}"/>
    <cellStyle name="Normal 22 3 2 2 2 2 3 4" xfId="31312" xr:uid="{D64C3B49-4217-4E93-ACFD-40372097C299}"/>
    <cellStyle name="Normal 22 3 2 2 2 2 3 5" xfId="46196" xr:uid="{76E3236C-E934-4D72-8963-F6F7ABB5235D}"/>
    <cellStyle name="Normal 22 3 2 2 2 2 4" xfId="21044" xr:uid="{DD06C737-DB62-4151-B36B-621B99FED45C}"/>
    <cellStyle name="Normal 22 3 2 2 2 2 4 2" xfId="34736" xr:uid="{32EFF2EA-71AA-47A7-8636-FBE8AD4D5683}"/>
    <cellStyle name="Normal 22 3 2 2 2 2 4 3" xfId="49620" xr:uid="{D5F80774-8A1F-4F75-8A9E-AF31BC2CE940}"/>
    <cellStyle name="Normal 22 3 2 2 2 2 5" xfId="14200" xr:uid="{0B11CE4E-FBF7-4807-93A2-AD7AC814B058}"/>
    <cellStyle name="Normal 22 3 2 2 2 2 6" xfId="27890" xr:uid="{89BE503D-60CD-485D-8E26-6A8D9827A684}"/>
    <cellStyle name="Normal 22 3 2 2 2 2 7" xfId="42774" xr:uid="{5E019C67-0BAC-4717-9221-8DFF33F1BAD0}"/>
    <cellStyle name="Normal 22 3 2 2 2 3" xfId="9065" xr:uid="{78666186-2601-4F1F-BDD7-4CBF7709700D}"/>
    <cellStyle name="Normal 22 3 2 2 2 3 2" xfId="12487" xr:uid="{318140A3-890E-4530-AEDE-B56DB6A61B7E}"/>
    <cellStyle name="Normal 22 3 2 2 2 3 2 2" xfId="26177" xr:uid="{1AAD49E0-869C-4D93-A67D-9D6F1FC07D93}"/>
    <cellStyle name="Normal 22 3 2 2 2 3 2 2 2" xfId="39869" xr:uid="{D2865082-8727-46DE-BB10-1A73B6403A39}"/>
    <cellStyle name="Normal 22 3 2 2 2 3 2 2 3" xfId="54753" xr:uid="{CADD36F7-50D4-453B-8AFC-67EC19709369}"/>
    <cellStyle name="Normal 22 3 2 2 2 3 2 3" xfId="19333" xr:uid="{3F72B12B-8FFD-4B5F-90B0-24E87877E3E2}"/>
    <cellStyle name="Normal 22 3 2 2 2 3 2 4" xfId="33023" xr:uid="{CE1AE9D7-6ADD-4965-A5AD-375D021B2574}"/>
    <cellStyle name="Normal 22 3 2 2 2 3 2 5" xfId="47907" xr:uid="{0F491EB4-D548-4FBE-8416-440657D06B9A}"/>
    <cellStyle name="Normal 22 3 2 2 2 3 3" xfId="22755" xr:uid="{6BC4451F-E73E-4522-B3D5-E2613D29D819}"/>
    <cellStyle name="Normal 22 3 2 2 2 3 3 2" xfId="36447" xr:uid="{E0407BE2-F475-461A-B4DD-19147E7AC525}"/>
    <cellStyle name="Normal 22 3 2 2 2 3 3 3" xfId="51331" xr:uid="{1C8F936D-05B0-47E7-AD5D-9B4FEF8A7BA2}"/>
    <cellStyle name="Normal 22 3 2 2 2 3 4" xfId="15911" xr:uid="{79511509-0093-49CE-9FA1-A5C5F0096927}"/>
    <cellStyle name="Normal 22 3 2 2 2 3 5" xfId="29601" xr:uid="{4437C9CC-A19A-4D23-B0E0-03F82CE33F86}"/>
    <cellStyle name="Normal 22 3 2 2 2 3 6" xfId="44485" xr:uid="{C997F750-C7B1-41E4-81D7-515E77C8CA09}"/>
    <cellStyle name="Normal 22 3 2 2 2 4" xfId="10775" xr:uid="{2C179386-2E5E-4DDB-8830-8FED14656834}"/>
    <cellStyle name="Normal 22 3 2 2 2 4 2" xfId="24465" xr:uid="{E5BFBEEC-4A47-4BC3-9BE9-ABA760AFA56A}"/>
    <cellStyle name="Normal 22 3 2 2 2 4 2 2" xfId="38157" xr:uid="{F9C6032E-FBDC-44AA-9FE9-F56DC9084E15}"/>
    <cellStyle name="Normal 22 3 2 2 2 4 2 3" xfId="53041" xr:uid="{D80ADACC-B52C-4850-858C-44D4145A0619}"/>
    <cellStyle name="Normal 22 3 2 2 2 4 3" xfId="17621" xr:uid="{6EF7B76A-9CED-40B1-A075-DD12B1E18CC1}"/>
    <cellStyle name="Normal 22 3 2 2 2 4 4" xfId="31311" xr:uid="{4FFFDD65-A968-4856-9A2E-0CFFFC694D0E}"/>
    <cellStyle name="Normal 22 3 2 2 2 4 5" xfId="46195" xr:uid="{D76B78F7-472C-48F9-8DC2-0FA4126141FD}"/>
    <cellStyle name="Normal 22 3 2 2 2 5" xfId="21043" xr:uid="{051E5DAE-5EDB-41E3-AA53-D7FC604FF661}"/>
    <cellStyle name="Normal 22 3 2 2 2 5 2" xfId="34735" xr:uid="{A7E16F2A-4442-4315-A81E-D2049B20490E}"/>
    <cellStyle name="Normal 22 3 2 2 2 5 3" xfId="49619" xr:uid="{BC8A1895-5A58-4CAB-B34B-AFE2B9C460BE}"/>
    <cellStyle name="Normal 22 3 2 2 2 6" xfId="14199" xr:uid="{10E40B57-7882-4FA8-8B24-4D40F13689F2}"/>
    <cellStyle name="Normal 22 3 2 2 2 7" xfId="27889" xr:uid="{6B19C38B-34BF-457C-9139-FDCA07CA2543}"/>
    <cellStyle name="Normal 22 3 2 2 2 8" xfId="42773" xr:uid="{67B1A575-D4FF-4622-8BBC-F959FB442E97}"/>
    <cellStyle name="Normal 22 3 2 2 3" xfId="7354" xr:uid="{F378703C-2CE7-48A0-8AA6-CD45EA56483E}"/>
    <cellStyle name="Normal 22 3 2 2 3 2" xfId="9067" xr:uid="{9AD95E33-8737-4995-B75D-473670E69151}"/>
    <cellStyle name="Normal 22 3 2 2 3 2 2" xfId="12489" xr:uid="{486D4B1C-10A1-4EF9-A327-506618D94A82}"/>
    <cellStyle name="Normal 22 3 2 2 3 2 2 2" xfId="26179" xr:uid="{08CDB08F-A2C4-4E15-8829-F219750FE565}"/>
    <cellStyle name="Normal 22 3 2 2 3 2 2 2 2" xfId="39871" xr:uid="{28123529-5681-48DA-BC24-13D281FBBD31}"/>
    <cellStyle name="Normal 22 3 2 2 3 2 2 2 3" xfId="54755" xr:uid="{67BBE517-4438-41F6-846E-05B76BA16F8D}"/>
    <cellStyle name="Normal 22 3 2 2 3 2 2 3" xfId="19335" xr:uid="{8AD1D57C-5812-4F6A-9240-2FC367D0B6B1}"/>
    <cellStyle name="Normal 22 3 2 2 3 2 2 4" xfId="33025" xr:uid="{EA6CB21D-C32B-4FB4-A923-A80AEE13B351}"/>
    <cellStyle name="Normal 22 3 2 2 3 2 2 5" xfId="47909" xr:uid="{2F65CDD3-5F31-4E75-A4C4-F07B147FEABD}"/>
    <cellStyle name="Normal 22 3 2 2 3 2 3" xfId="22757" xr:uid="{5F0C26E3-FEE1-4F85-A96C-0DDE7C796042}"/>
    <cellStyle name="Normal 22 3 2 2 3 2 3 2" xfId="36449" xr:uid="{07A6B0CD-B765-470A-9FAF-8FEB86940C13}"/>
    <cellStyle name="Normal 22 3 2 2 3 2 3 3" xfId="51333" xr:uid="{96F49F21-2890-4B13-9783-C977FC0061DF}"/>
    <cellStyle name="Normal 22 3 2 2 3 2 4" xfId="15913" xr:uid="{FA8AE644-AE09-4103-BFA3-06ACECBFFFF6}"/>
    <cellStyle name="Normal 22 3 2 2 3 2 5" xfId="29603" xr:uid="{3DE4A579-BEC2-4397-ADA2-4EDC5E7F5B7D}"/>
    <cellStyle name="Normal 22 3 2 2 3 2 6" xfId="44487" xr:uid="{102A56BB-F671-4C87-946B-66BF58228441}"/>
    <cellStyle name="Normal 22 3 2 2 3 3" xfId="10777" xr:uid="{B3A2012D-90F6-46DF-BB66-9D2182526835}"/>
    <cellStyle name="Normal 22 3 2 2 3 3 2" xfId="24467" xr:uid="{61DB63AB-4A09-4543-9D08-3687DBEBE95A}"/>
    <cellStyle name="Normal 22 3 2 2 3 3 2 2" xfId="38159" xr:uid="{7842301A-49BC-48B5-A6EA-A5269CEE5A44}"/>
    <cellStyle name="Normal 22 3 2 2 3 3 2 3" xfId="53043" xr:uid="{356FEE3F-FDD8-4C86-BC5E-AA577094CFA8}"/>
    <cellStyle name="Normal 22 3 2 2 3 3 3" xfId="17623" xr:uid="{31355B08-9E07-4A88-8156-7E2A43F8BE3A}"/>
    <cellStyle name="Normal 22 3 2 2 3 3 4" xfId="31313" xr:uid="{A7B798C9-3A5B-4915-88C9-6F3E2E108753}"/>
    <cellStyle name="Normal 22 3 2 2 3 3 5" xfId="46197" xr:uid="{BC4E2C2A-2A44-4D70-A3F8-03FC050964F3}"/>
    <cellStyle name="Normal 22 3 2 2 3 4" xfId="21045" xr:uid="{F17777C5-1F6C-4A33-AEC7-86CDA91ED476}"/>
    <cellStyle name="Normal 22 3 2 2 3 4 2" xfId="34737" xr:uid="{464DD1C1-296E-471C-8C4D-A4C298865BBB}"/>
    <cellStyle name="Normal 22 3 2 2 3 4 3" xfId="49621" xr:uid="{8337AAEA-FE34-402A-8E6F-A5733E99F9B2}"/>
    <cellStyle name="Normal 22 3 2 2 3 5" xfId="14201" xr:uid="{5EE439CF-E47B-4207-8649-03B8BDAC776D}"/>
    <cellStyle name="Normal 22 3 2 2 3 6" xfId="27891" xr:uid="{6CE7F22D-F289-4EC0-A4F6-57C452EBF31D}"/>
    <cellStyle name="Normal 22 3 2 2 3 7" xfId="42775" xr:uid="{133E9C20-95C6-4958-9984-924DCF4DB3B8}"/>
    <cellStyle name="Normal 22 3 2 2 4" xfId="7355" xr:uid="{4CE75614-C54E-4066-B9E0-48DD4159050F}"/>
    <cellStyle name="Normal 22 3 2 2 4 2" xfId="9068" xr:uid="{BF077141-E3DB-429B-8F81-88E2F34E383C}"/>
    <cellStyle name="Normal 22 3 2 2 4 2 2" xfId="12490" xr:uid="{F6E36CD2-BFB9-494B-85AA-A810B01F5CDB}"/>
    <cellStyle name="Normal 22 3 2 2 4 2 2 2" xfId="26180" xr:uid="{07E79EEC-AC70-4B43-AC05-E5AAEC9BC5E9}"/>
    <cellStyle name="Normal 22 3 2 2 4 2 2 2 2" xfId="39872" xr:uid="{8390B5F7-C351-40C3-AFEE-D163E9F886E6}"/>
    <cellStyle name="Normal 22 3 2 2 4 2 2 2 3" xfId="54756" xr:uid="{53F3E267-02A5-4EF6-807B-63BB50FCC5A1}"/>
    <cellStyle name="Normal 22 3 2 2 4 2 2 3" xfId="19336" xr:uid="{B26F0EEF-BE9F-4443-ADB8-C682E74FA044}"/>
    <cellStyle name="Normal 22 3 2 2 4 2 2 4" xfId="33026" xr:uid="{FA0B3F7C-5C9A-4253-A6D8-C86ADB20D778}"/>
    <cellStyle name="Normal 22 3 2 2 4 2 2 5" xfId="47910" xr:uid="{F9EEF567-92D6-4709-BF26-0B39D910AD2F}"/>
    <cellStyle name="Normal 22 3 2 2 4 2 3" xfId="22758" xr:uid="{A6055909-6AD2-4643-A4C1-EDEA9F6050E2}"/>
    <cellStyle name="Normal 22 3 2 2 4 2 3 2" xfId="36450" xr:uid="{320EA60C-755B-4F85-94D0-CC06F1F9B9B3}"/>
    <cellStyle name="Normal 22 3 2 2 4 2 3 3" xfId="51334" xr:uid="{52E744CB-8C73-4B2A-8B40-DA817C5CA7E9}"/>
    <cellStyle name="Normal 22 3 2 2 4 2 4" xfId="15914" xr:uid="{6973E4DA-794B-4A3A-A538-10FC2DA7E8BB}"/>
    <cellStyle name="Normal 22 3 2 2 4 2 5" xfId="29604" xr:uid="{105DC510-9E4A-48E3-8E7A-498B3C547A7F}"/>
    <cellStyle name="Normal 22 3 2 2 4 2 6" xfId="44488" xr:uid="{E7366AF2-94BF-4136-BE02-B25008F514BA}"/>
    <cellStyle name="Normal 22 3 2 2 4 3" xfId="10778" xr:uid="{6E7FA917-2D18-48AC-A7E2-EB4F7FEAD36A}"/>
    <cellStyle name="Normal 22 3 2 2 4 3 2" xfId="24468" xr:uid="{17FDA890-7A9D-4DAE-95D1-D47526B45174}"/>
    <cellStyle name="Normal 22 3 2 2 4 3 2 2" xfId="38160" xr:uid="{E0B1C4B8-F86A-4BC8-B7C6-4F51704386CD}"/>
    <cellStyle name="Normal 22 3 2 2 4 3 2 3" xfId="53044" xr:uid="{04BAE8A3-9483-4D7D-8A45-F4B0097E32F6}"/>
    <cellStyle name="Normal 22 3 2 2 4 3 3" xfId="17624" xr:uid="{B8BECE5D-B475-40A1-818C-D8DE79CC98E5}"/>
    <cellStyle name="Normal 22 3 2 2 4 3 4" xfId="31314" xr:uid="{95835FD2-A723-4380-A742-FB6B86DE101B}"/>
    <cellStyle name="Normal 22 3 2 2 4 3 5" xfId="46198" xr:uid="{4B84FF99-BA27-45CE-B018-96609C423FBD}"/>
    <cellStyle name="Normal 22 3 2 2 4 4" xfId="21046" xr:uid="{627EA445-3853-4D91-8ACB-D922D58097C1}"/>
    <cellStyle name="Normal 22 3 2 2 4 4 2" xfId="34738" xr:uid="{B4E86E87-50D9-406B-B3A2-6C2C8C433CD8}"/>
    <cellStyle name="Normal 22 3 2 2 4 4 3" xfId="49622" xr:uid="{5FD2F463-D246-4BDA-904F-F6C7F5D154B0}"/>
    <cellStyle name="Normal 22 3 2 2 4 5" xfId="14202" xr:uid="{7A981EC7-D675-471C-8108-8AA49B753AC0}"/>
    <cellStyle name="Normal 22 3 2 2 4 6" xfId="27892" xr:uid="{FB253BF4-2A55-4255-B01A-83CE2B00ECF3}"/>
    <cellStyle name="Normal 22 3 2 2 4 7" xfId="42776" xr:uid="{660B6429-7DB9-4DD6-8F82-C98774EC0178}"/>
    <cellStyle name="Normal 22 3 2 2 5" xfId="9064" xr:uid="{5C5165D9-CB73-4758-91BC-B5DDCA69F526}"/>
    <cellStyle name="Normal 22 3 2 2 5 2" xfId="12486" xr:uid="{E064D8B9-B532-4C06-85CB-1E9CC1AD9419}"/>
    <cellStyle name="Normal 22 3 2 2 5 2 2" xfId="26176" xr:uid="{E5450657-AB64-4E9B-9DC8-26A3421D41D3}"/>
    <cellStyle name="Normal 22 3 2 2 5 2 2 2" xfId="39868" xr:uid="{9D616B5E-FFAA-4F74-9001-C89ACD1C2262}"/>
    <cellStyle name="Normal 22 3 2 2 5 2 2 3" xfId="54752" xr:uid="{872430EF-8EE1-4F6E-859C-7E7080D0E294}"/>
    <cellStyle name="Normal 22 3 2 2 5 2 3" xfId="19332" xr:uid="{8025A69E-80E2-4C68-BA00-0430657B298B}"/>
    <cellStyle name="Normal 22 3 2 2 5 2 4" xfId="33022" xr:uid="{6AABD308-103C-4BE0-8507-4D29C6B90BAB}"/>
    <cellStyle name="Normal 22 3 2 2 5 2 5" xfId="47906" xr:uid="{7D7A96C4-2E80-4E7E-9593-24EDAA4A87BB}"/>
    <cellStyle name="Normal 22 3 2 2 5 3" xfId="22754" xr:uid="{ABA965AA-417F-4582-AE34-AE66641C9623}"/>
    <cellStyle name="Normal 22 3 2 2 5 3 2" xfId="36446" xr:uid="{94B04E0B-5D66-4E98-BCC2-823947EC6FA6}"/>
    <cellStyle name="Normal 22 3 2 2 5 3 3" xfId="51330" xr:uid="{A4EBD96C-F1D5-4318-9FF1-47877B4619ED}"/>
    <cellStyle name="Normal 22 3 2 2 5 4" xfId="15910" xr:uid="{2612CAE4-E3A7-4F7C-B3B7-969B58BEA606}"/>
    <cellStyle name="Normal 22 3 2 2 5 5" xfId="29600" xr:uid="{9825830C-C697-4999-ABBC-89E719EBC3A7}"/>
    <cellStyle name="Normal 22 3 2 2 5 6" xfId="44484" xr:uid="{59664A96-9AF1-4848-8C0E-B0BC4EBA5344}"/>
    <cellStyle name="Normal 22 3 2 2 6" xfId="10774" xr:uid="{DCDFDB6F-704A-49F2-8E67-D320FA4F4647}"/>
    <cellStyle name="Normal 22 3 2 2 6 2" xfId="24464" xr:uid="{F91E6A33-F2B0-4BA6-9918-11B8B6AA5E81}"/>
    <cellStyle name="Normal 22 3 2 2 6 2 2" xfId="38156" xr:uid="{AEBC0B22-36A6-4297-B11F-F9B7705DA5BC}"/>
    <cellStyle name="Normal 22 3 2 2 6 2 3" xfId="53040" xr:uid="{8F6E1A0C-A9EB-49D3-BE7D-7AD8CA5DBAE2}"/>
    <cellStyle name="Normal 22 3 2 2 6 3" xfId="17620" xr:uid="{A4949B0A-C16F-47B8-9807-CCBF11E70F24}"/>
    <cellStyle name="Normal 22 3 2 2 6 4" xfId="31310" xr:uid="{D4BA744C-7DF7-4A67-B813-5315FD084BC6}"/>
    <cellStyle name="Normal 22 3 2 2 6 5" xfId="46194" xr:uid="{1300CCCB-01D3-43E6-B0EB-E6B298CE25D6}"/>
    <cellStyle name="Normal 22 3 2 2 7" xfId="21042" xr:uid="{6A50C76D-9DF0-4B64-B467-86A2AAD02E11}"/>
    <cellStyle name="Normal 22 3 2 2 7 2" xfId="34734" xr:uid="{53EEB931-34B7-4645-9F7E-0FDCE736A8B8}"/>
    <cellStyle name="Normal 22 3 2 2 7 3" xfId="49618" xr:uid="{FFEC1FBA-284E-49CE-AC36-8FCC1A8BA363}"/>
    <cellStyle name="Normal 22 3 2 2 8" xfId="14198" xr:uid="{381F934D-C2A9-4A7E-9F77-D9D4BEF46D35}"/>
    <cellStyle name="Normal 22 3 2 2 8 2" xfId="41347" xr:uid="{A555ACBE-2EA2-42DA-9043-1EA100423D72}"/>
    <cellStyle name="Normal 22 3 2 2 9" xfId="27888" xr:uid="{29345096-5FDD-4868-A817-B5BCEE02ED91}"/>
    <cellStyle name="Normal 22 3 2 3" xfId="7356" xr:uid="{80C693F1-E02F-40E3-AD39-50F1B04144EB}"/>
    <cellStyle name="Normal 22 3 2 3 10" xfId="42777" xr:uid="{5826D4B4-A74F-4E6A-BBEE-6A921F37F596}"/>
    <cellStyle name="Normal 22 3 2 3 2" xfId="7357" xr:uid="{1B5A1C58-BF83-43C6-84F2-C85FFEA80093}"/>
    <cellStyle name="Normal 22 3 2 3 2 2" xfId="7358" xr:uid="{A1FE0F79-E0B7-4EE9-BB8F-6A0659312F5C}"/>
    <cellStyle name="Normal 22 3 2 3 2 2 2" xfId="9071" xr:uid="{5206D272-B500-453D-A14C-59F9966CF536}"/>
    <cellStyle name="Normal 22 3 2 3 2 2 2 2" xfId="12493" xr:uid="{F541057C-9AA4-4451-8BFB-E9A711183B51}"/>
    <cellStyle name="Normal 22 3 2 3 2 2 2 2 2" xfId="26183" xr:uid="{038F8B7E-0DFE-4C97-A542-D13DB2630146}"/>
    <cellStyle name="Normal 22 3 2 3 2 2 2 2 2 2" xfId="39875" xr:uid="{A64210A5-09FF-4A12-B86D-CE5133ABAF4A}"/>
    <cellStyle name="Normal 22 3 2 3 2 2 2 2 2 3" xfId="54759" xr:uid="{5E769198-AF1C-4CE8-803F-A457D4B4D3EB}"/>
    <cellStyle name="Normal 22 3 2 3 2 2 2 2 3" xfId="19339" xr:uid="{80F623E2-0C16-4FC2-9428-A8717A081CBB}"/>
    <cellStyle name="Normal 22 3 2 3 2 2 2 2 4" xfId="33029" xr:uid="{F5FB11DE-C371-47CF-AB01-74C396248A38}"/>
    <cellStyle name="Normal 22 3 2 3 2 2 2 2 5" xfId="47913" xr:uid="{558838B2-7FC6-4F57-9DFE-0E269E74E9A9}"/>
    <cellStyle name="Normal 22 3 2 3 2 2 2 3" xfId="22761" xr:uid="{342FACD4-2D69-4F22-88B3-0CA56D199BB3}"/>
    <cellStyle name="Normal 22 3 2 3 2 2 2 3 2" xfId="36453" xr:uid="{70628093-5934-42E3-8C88-AD6CD7EA065D}"/>
    <cellStyle name="Normal 22 3 2 3 2 2 2 3 3" xfId="51337" xr:uid="{30CA72DC-B667-4574-A7BE-7B54AD0C7029}"/>
    <cellStyle name="Normal 22 3 2 3 2 2 2 4" xfId="15917" xr:uid="{49850DB7-1594-429E-B390-4CCA90F05BD6}"/>
    <cellStyle name="Normal 22 3 2 3 2 2 2 5" xfId="29607" xr:uid="{6567C444-5512-42F0-8ABE-507706F1025E}"/>
    <cellStyle name="Normal 22 3 2 3 2 2 2 6" xfId="44491" xr:uid="{5F629034-81E6-4F53-8645-145200459DA3}"/>
    <cellStyle name="Normal 22 3 2 3 2 2 3" xfId="10781" xr:uid="{6E16678F-2C23-4E22-B671-7D4902FA0E23}"/>
    <cellStyle name="Normal 22 3 2 3 2 2 3 2" xfId="24471" xr:uid="{46785CEC-9D8C-4CD8-AC0C-C71450790FD0}"/>
    <cellStyle name="Normal 22 3 2 3 2 2 3 2 2" xfId="38163" xr:uid="{78977A54-9F5E-4232-B133-05F33689704C}"/>
    <cellStyle name="Normal 22 3 2 3 2 2 3 2 3" xfId="53047" xr:uid="{ABCF199B-C627-49C3-A6C0-D0A50F1C9680}"/>
    <cellStyle name="Normal 22 3 2 3 2 2 3 3" xfId="17627" xr:uid="{697F50AC-D52E-44A4-80C2-896A7C3D402C}"/>
    <cellStyle name="Normal 22 3 2 3 2 2 3 4" xfId="31317" xr:uid="{BD04A454-CB38-4D86-9D1F-9AF93DEA4AE9}"/>
    <cellStyle name="Normal 22 3 2 3 2 2 3 5" xfId="46201" xr:uid="{546C5556-DF15-4131-9D7B-BF41C1D772F6}"/>
    <cellStyle name="Normal 22 3 2 3 2 2 4" xfId="21049" xr:uid="{F5B8DB9B-1385-488D-B299-5F8B866C6D8E}"/>
    <cellStyle name="Normal 22 3 2 3 2 2 4 2" xfId="34741" xr:uid="{FDE3754D-85A3-42E1-A586-20EEA89EFB40}"/>
    <cellStyle name="Normal 22 3 2 3 2 2 4 3" xfId="49625" xr:uid="{10A2E2B0-6B15-4C13-9AC2-31E596E2F924}"/>
    <cellStyle name="Normal 22 3 2 3 2 2 5" xfId="14205" xr:uid="{5897A5D7-DC87-41C5-9321-8CBC6671B94F}"/>
    <cellStyle name="Normal 22 3 2 3 2 2 6" xfId="27895" xr:uid="{19C9D24F-D784-4FE4-953B-84FA0F5CAFDD}"/>
    <cellStyle name="Normal 22 3 2 3 2 2 7" xfId="42779" xr:uid="{E4EC3D4B-BF10-411D-85F4-49DB46424009}"/>
    <cellStyle name="Normal 22 3 2 3 2 3" xfId="9070" xr:uid="{7148B87A-5967-4C84-B0D7-AA3D586E3FCB}"/>
    <cellStyle name="Normal 22 3 2 3 2 3 2" xfId="12492" xr:uid="{CEDA6F04-1E66-40A6-B36F-9815E570061F}"/>
    <cellStyle name="Normal 22 3 2 3 2 3 2 2" xfId="26182" xr:uid="{FBE20680-C491-4FA3-A723-DBA3986BC3A2}"/>
    <cellStyle name="Normal 22 3 2 3 2 3 2 2 2" xfId="39874" xr:uid="{22431159-0F9F-410D-92FC-37B894B99ED5}"/>
    <cellStyle name="Normal 22 3 2 3 2 3 2 2 3" xfId="54758" xr:uid="{12E76D00-A8AB-4DF3-9454-BD21A80B9CD1}"/>
    <cellStyle name="Normal 22 3 2 3 2 3 2 3" xfId="19338" xr:uid="{9426AED7-14C9-4018-A2F7-666AA727643E}"/>
    <cellStyle name="Normal 22 3 2 3 2 3 2 4" xfId="33028" xr:uid="{76887670-073D-4F4E-BD4E-FB26BA63A518}"/>
    <cellStyle name="Normal 22 3 2 3 2 3 2 5" xfId="47912" xr:uid="{3AF17CF7-FF0B-4329-92EA-F496AA0F3050}"/>
    <cellStyle name="Normal 22 3 2 3 2 3 3" xfId="22760" xr:uid="{50F35633-5AE9-4B10-B2EF-003708F88163}"/>
    <cellStyle name="Normal 22 3 2 3 2 3 3 2" xfId="36452" xr:uid="{567698A5-4726-4BF3-9D5C-1A6A172EE6B4}"/>
    <cellStyle name="Normal 22 3 2 3 2 3 3 3" xfId="51336" xr:uid="{35090AF4-19C3-473A-A272-FA16F8A1F9F3}"/>
    <cellStyle name="Normal 22 3 2 3 2 3 4" xfId="15916" xr:uid="{A6C1FBDF-2BEC-4095-BC53-48F93E646125}"/>
    <cellStyle name="Normal 22 3 2 3 2 3 5" xfId="29606" xr:uid="{41D6B4D7-4613-4157-B2A5-7BCF6C5A2ACA}"/>
    <cellStyle name="Normal 22 3 2 3 2 3 6" xfId="44490" xr:uid="{0C22577A-AD90-4E2D-B168-9AD0CE147405}"/>
    <cellStyle name="Normal 22 3 2 3 2 4" xfId="10780" xr:uid="{97B81AAC-5A2E-457F-8BAC-1D4925B993DD}"/>
    <cellStyle name="Normal 22 3 2 3 2 4 2" xfId="24470" xr:uid="{38221511-9C38-485F-9BAC-FC8B83FE36B8}"/>
    <cellStyle name="Normal 22 3 2 3 2 4 2 2" xfId="38162" xr:uid="{BEB28A42-48FE-4F8F-9A65-8CE185A6A103}"/>
    <cellStyle name="Normal 22 3 2 3 2 4 2 3" xfId="53046" xr:uid="{8440FDF5-89BC-4BC6-98BD-BB2110D39ECF}"/>
    <cellStyle name="Normal 22 3 2 3 2 4 3" xfId="17626" xr:uid="{FD47F1C3-9BC3-4E9B-B931-07275D0F8C22}"/>
    <cellStyle name="Normal 22 3 2 3 2 4 4" xfId="31316" xr:uid="{90E4D935-C41F-43F4-B6CC-CA1139164581}"/>
    <cellStyle name="Normal 22 3 2 3 2 4 5" xfId="46200" xr:uid="{C6412C92-6EEC-4790-9554-46971AA7FCB6}"/>
    <cellStyle name="Normal 22 3 2 3 2 5" xfId="21048" xr:uid="{3CE4BB8B-C03C-443C-A0E8-95A95F950366}"/>
    <cellStyle name="Normal 22 3 2 3 2 5 2" xfId="34740" xr:uid="{B02AC59F-2869-493E-BD8A-335511B5FA95}"/>
    <cellStyle name="Normal 22 3 2 3 2 5 3" xfId="49624" xr:uid="{CFF822C7-39C7-4F25-8E2F-322D73A3D8AA}"/>
    <cellStyle name="Normal 22 3 2 3 2 6" xfId="14204" xr:uid="{9BD60891-424F-4CFD-ADE4-885412278CCB}"/>
    <cellStyle name="Normal 22 3 2 3 2 7" xfId="27894" xr:uid="{E0EEBECF-7FC5-4C8D-9E69-597D3C108D81}"/>
    <cellStyle name="Normal 22 3 2 3 2 8" xfId="42778" xr:uid="{63692C84-76DB-4CCB-B3A6-D1AEDC17C4F4}"/>
    <cellStyle name="Normal 22 3 2 3 3" xfId="7359" xr:uid="{A8D88CBB-45AD-4420-9762-5197F74E79AA}"/>
    <cellStyle name="Normal 22 3 2 3 3 2" xfId="9072" xr:uid="{3B957014-0807-423A-BF56-079A800DCB1C}"/>
    <cellStyle name="Normal 22 3 2 3 3 2 2" xfId="12494" xr:uid="{66E8294D-6D71-435D-8973-F95D452EC53E}"/>
    <cellStyle name="Normal 22 3 2 3 3 2 2 2" xfId="26184" xr:uid="{8CE7CB6C-E53C-427B-AEBA-4F46AE9B8E50}"/>
    <cellStyle name="Normal 22 3 2 3 3 2 2 2 2" xfId="39876" xr:uid="{FD4C3AAE-8E63-438B-BEDE-5A79CA3F8EF8}"/>
    <cellStyle name="Normal 22 3 2 3 3 2 2 2 3" xfId="54760" xr:uid="{28FF3D04-4062-458C-8891-36E40552D04E}"/>
    <cellStyle name="Normal 22 3 2 3 3 2 2 3" xfId="19340" xr:uid="{4EE7BB70-EF40-4D03-A3B1-51EFBC794721}"/>
    <cellStyle name="Normal 22 3 2 3 3 2 2 4" xfId="33030" xr:uid="{C64A9A96-4B92-494D-8C5F-7D386350996A}"/>
    <cellStyle name="Normal 22 3 2 3 3 2 2 5" xfId="47914" xr:uid="{DEA9B026-F322-4623-B1B8-FAA16AFB3E3D}"/>
    <cellStyle name="Normal 22 3 2 3 3 2 3" xfId="22762" xr:uid="{D882B159-3105-4A9F-BD8A-52408C211B93}"/>
    <cellStyle name="Normal 22 3 2 3 3 2 3 2" xfId="36454" xr:uid="{4BAA4F20-54FC-410D-9EAC-FCF3886980E4}"/>
    <cellStyle name="Normal 22 3 2 3 3 2 3 3" xfId="51338" xr:uid="{8336D7CE-FB0B-4CA3-998D-7854555B421F}"/>
    <cellStyle name="Normal 22 3 2 3 3 2 4" xfId="15918" xr:uid="{7266A31A-1BDF-4CD8-A662-8A1FD4049AE3}"/>
    <cellStyle name="Normal 22 3 2 3 3 2 5" xfId="29608" xr:uid="{ABFC4948-DD3A-498C-9B3A-88A4B7A177E4}"/>
    <cellStyle name="Normal 22 3 2 3 3 2 6" xfId="44492" xr:uid="{3499DB75-66BE-4731-9A94-00B63C0F7673}"/>
    <cellStyle name="Normal 22 3 2 3 3 3" xfId="10782" xr:uid="{3808839B-D6D1-4E17-A81B-CB15AACD38B9}"/>
    <cellStyle name="Normal 22 3 2 3 3 3 2" xfId="24472" xr:uid="{C0DD2E1A-97AC-454A-994F-AD4B853D6042}"/>
    <cellStyle name="Normal 22 3 2 3 3 3 2 2" xfId="38164" xr:uid="{1F49E5F9-8329-41E3-AF24-139AF04B057E}"/>
    <cellStyle name="Normal 22 3 2 3 3 3 2 3" xfId="53048" xr:uid="{A9C614BA-4C4E-4EF4-9A02-69FD862B915F}"/>
    <cellStyle name="Normal 22 3 2 3 3 3 3" xfId="17628" xr:uid="{1412FDDF-3B49-4616-8626-04E148F7E204}"/>
    <cellStyle name="Normal 22 3 2 3 3 3 4" xfId="31318" xr:uid="{DCCDDA61-B4E5-40A5-A43A-BE4D4D1B6F65}"/>
    <cellStyle name="Normal 22 3 2 3 3 3 5" xfId="46202" xr:uid="{8A7788C6-597B-4069-AE64-BFE44BC63184}"/>
    <cellStyle name="Normal 22 3 2 3 3 4" xfId="21050" xr:uid="{665D8A2B-791B-4CA3-A5F9-EA5704D56BAA}"/>
    <cellStyle name="Normal 22 3 2 3 3 4 2" xfId="34742" xr:uid="{0EA70428-5C08-4F4C-BB05-961B78D7139A}"/>
    <cellStyle name="Normal 22 3 2 3 3 4 3" xfId="49626" xr:uid="{FFBD0229-B6AC-4B0F-A312-8A541A40E39F}"/>
    <cellStyle name="Normal 22 3 2 3 3 5" xfId="14206" xr:uid="{04CCD7AC-E36B-45E7-A46E-28939E71B078}"/>
    <cellStyle name="Normal 22 3 2 3 3 6" xfId="27896" xr:uid="{F040133F-426C-42CB-9617-98E7A6736516}"/>
    <cellStyle name="Normal 22 3 2 3 3 7" xfId="42780" xr:uid="{3DCC1838-72E0-4C39-BF49-CE111387F379}"/>
    <cellStyle name="Normal 22 3 2 3 4" xfId="7360" xr:uid="{C6D7CFB1-E2D0-4CF8-85E2-EE7F6D3CD2FE}"/>
    <cellStyle name="Normal 22 3 2 3 4 2" xfId="9073" xr:uid="{CFDCD562-2C85-48FB-9E80-2AF4949E8272}"/>
    <cellStyle name="Normal 22 3 2 3 4 2 2" xfId="12495" xr:uid="{A4345341-D066-4E10-8017-5B24D47BEDFD}"/>
    <cellStyle name="Normal 22 3 2 3 4 2 2 2" xfId="26185" xr:uid="{DBD2F889-72BE-4AAA-ABE4-544F67D75211}"/>
    <cellStyle name="Normal 22 3 2 3 4 2 2 2 2" xfId="39877" xr:uid="{111BA4B2-7ACB-4750-B83A-C8CE0FB8930B}"/>
    <cellStyle name="Normal 22 3 2 3 4 2 2 2 3" xfId="54761" xr:uid="{D3AE0796-69BA-4D57-A2BE-08D0D38769B9}"/>
    <cellStyle name="Normal 22 3 2 3 4 2 2 3" xfId="19341" xr:uid="{55463A00-F976-474C-A692-53BA22FAD35B}"/>
    <cellStyle name="Normal 22 3 2 3 4 2 2 4" xfId="33031" xr:uid="{0A4CF40D-DF4E-4025-9D36-0ED7D66750D2}"/>
    <cellStyle name="Normal 22 3 2 3 4 2 2 5" xfId="47915" xr:uid="{BCB204E9-79D4-47C4-BC5E-C88F70831714}"/>
    <cellStyle name="Normal 22 3 2 3 4 2 3" xfId="22763" xr:uid="{B597CB21-28B1-4DA6-BECD-69895437C25B}"/>
    <cellStyle name="Normal 22 3 2 3 4 2 3 2" xfId="36455" xr:uid="{B7772451-7C5C-4A47-8114-4EB224C28705}"/>
    <cellStyle name="Normal 22 3 2 3 4 2 3 3" xfId="51339" xr:uid="{AFB12C7F-E351-4D40-AC6D-01F66E850581}"/>
    <cellStyle name="Normal 22 3 2 3 4 2 4" xfId="15919" xr:uid="{5FE26E54-1FA0-4912-87B0-FAA6DDC8F7BB}"/>
    <cellStyle name="Normal 22 3 2 3 4 2 5" xfId="29609" xr:uid="{DA496F55-0E67-4EA1-9FBF-0DB0CD775871}"/>
    <cellStyle name="Normal 22 3 2 3 4 2 6" xfId="44493" xr:uid="{5725024D-5719-43E0-BE38-A3BFFCE5F174}"/>
    <cellStyle name="Normal 22 3 2 3 4 3" xfId="10783" xr:uid="{CBC55FF7-84EC-4557-AF29-EC2B8851FE14}"/>
    <cellStyle name="Normal 22 3 2 3 4 3 2" xfId="24473" xr:uid="{C2CE6A6B-815C-4052-9C2C-1BA4C93B8912}"/>
    <cellStyle name="Normal 22 3 2 3 4 3 2 2" xfId="38165" xr:uid="{2AB9C6DE-F53C-48F7-B5A4-7FBFA7852C9A}"/>
    <cellStyle name="Normal 22 3 2 3 4 3 2 3" xfId="53049" xr:uid="{690CDD23-601A-467B-AA54-34D366DA0219}"/>
    <cellStyle name="Normal 22 3 2 3 4 3 3" xfId="17629" xr:uid="{1BA8B4A7-AD46-4771-B099-71815438BC27}"/>
    <cellStyle name="Normal 22 3 2 3 4 3 4" xfId="31319" xr:uid="{6B04E724-22BB-4648-ABB9-398F6A52AC06}"/>
    <cellStyle name="Normal 22 3 2 3 4 3 5" xfId="46203" xr:uid="{C3DE3797-D09A-4957-A0B6-C3B538D51DE5}"/>
    <cellStyle name="Normal 22 3 2 3 4 4" xfId="21051" xr:uid="{E52F4A01-3BDF-415F-957F-FDF6E3F3669F}"/>
    <cellStyle name="Normal 22 3 2 3 4 4 2" xfId="34743" xr:uid="{1265708D-5DB0-4644-A570-88C74288BF0C}"/>
    <cellStyle name="Normal 22 3 2 3 4 4 3" xfId="49627" xr:uid="{CA5130F3-D12E-44D1-B88B-317F120DAE6B}"/>
    <cellStyle name="Normal 22 3 2 3 4 5" xfId="14207" xr:uid="{91A923D9-2B7A-45B1-81EC-B5291AF3D839}"/>
    <cellStyle name="Normal 22 3 2 3 4 6" xfId="27897" xr:uid="{AEF00FAF-F3A7-4668-90D3-A7B936AD1FFF}"/>
    <cellStyle name="Normal 22 3 2 3 4 7" xfId="42781" xr:uid="{87E49229-7869-4DA8-AA3F-C8670A1495B8}"/>
    <cellStyle name="Normal 22 3 2 3 5" xfId="9069" xr:uid="{E761B8C7-5F38-4633-8674-DB4020CBD672}"/>
    <cellStyle name="Normal 22 3 2 3 5 2" xfId="12491" xr:uid="{6C215A8F-6E72-42D1-BB2F-6B0DF6BFFD84}"/>
    <cellStyle name="Normal 22 3 2 3 5 2 2" xfId="26181" xr:uid="{E1255455-F233-44DB-961F-9F994A41D5AE}"/>
    <cellStyle name="Normal 22 3 2 3 5 2 2 2" xfId="39873" xr:uid="{727D8313-FA8F-48B5-B765-60B286321814}"/>
    <cellStyle name="Normal 22 3 2 3 5 2 2 3" xfId="54757" xr:uid="{0516B9B5-AF49-47AD-8C95-48A93D05FB9E}"/>
    <cellStyle name="Normal 22 3 2 3 5 2 3" xfId="19337" xr:uid="{7FA14E79-3545-405B-B6F7-A29EE8D38DBB}"/>
    <cellStyle name="Normal 22 3 2 3 5 2 4" xfId="33027" xr:uid="{2F54F477-EB01-42C6-96C3-53CE598B2628}"/>
    <cellStyle name="Normal 22 3 2 3 5 2 5" xfId="47911" xr:uid="{8BEFC0A2-446F-47A7-9E55-84B5726550BE}"/>
    <cellStyle name="Normal 22 3 2 3 5 3" xfId="22759" xr:uid="{F48DB06E-4B79-4154-989E-C960ECC30580}"/>
    <cellStyle name="Normal 22 3 2 3 5 3 2" xfId="36451" xr:uid="{63A9348C-ADBE-40E2-813A-F98B2F166509}"/>
    <cellStyle name="Normal 22 3 2 3 5 3 3" xfId="51335" xr:uid="{826E402C-0780-4AA8-A333-8B135F81AFF0}"/>
    <cellStyle name="Normal 22 3 2 3 5 4" xfId="15915" xr:uid="{B46F56C9-CDE4-468C-B799-DAEA15198918}"/>
    <cellStyle name="Normal 22 3 2 3 5 5" xfId="29605" xr:uid="{E74973FC-190D-4466-B13A-722BBFEDCB33}"/>
    <cellStyle name="Normal 22 3 2 3 5 6" xfId="44489" xr:uid="{79CB8E60-A3C9-4EDB-BE26-635901287BA9}"/>
    <cellStyle name="Normal 22 3 2 3 6" xfId="10779" xr:uid="{52F9DF8F-C106-4A51-A9D6-5EAE4E0309BF}"/>
    <cellStyle name="Normal 22 3 2 3 6 2" xfId="24469" xr:uid="{0A8A7135-2EAC-4750-9B13-C9CC56828C1B}"/>
    <cellStyle name="Normal 22 3 2 3 6 2 2" xfId="38161" xr:uid="{F454C0FF-9CAC-4CB1-8D0A-078C7C7D0BBF}"/>
    <cellStyle name="Normal 22 3 2 3 6 2 3" xfId="53045" xr:uid="{C5EF8EF0-D3B4-427F-8737-D529D6B87D10}"/>
    <cellStyle name="Normal 22 3 2 3 6 3" xfId="17625" xr:uid="{138D7672-7F40-4E36-AD86-FEB9471BBE73}"/>
    <cellStyle name="Normal 22 3 2 3 6 4" xfId="31315" xr:uid="{95F39A47-D4A0-470B-B060-A283A0690D71}"/>
    <cellStyle name="Normal 22 3 2 3 6 5" xfId="46199" xr:uid="{9D437994-FEDA-4CE1-9E09-1E0588F4DE62}"/>
    <cellStyle name="Normal 22 3 2 3 7" xfId="21047" xr:uid="{07003DBC-B249-43DB-ADDC-7F83D126B18F}"/>
    <cellStyle name="Normal 22 3 2 3 7 2" xfId="34739" xr:uid="{57787E81-E0CD-48F5-A3B5-875B7886249B}"/>
    <cellStyle name="Normal 22 3 2 3 7 3" xfId="49623" xr:uid="{771E88AB-1DAE-4B6C-A752-B0F7E6DDFE51}"/>
    <cellStyle name="Normal 22 3 2 3 8" xfId="14203" xr:uid="{CB4403FD-A657-4FBF-9326-3821641B87FE}"/>
    <cellStyle name="Normal 22 3 2 3 9" xfId="27893" xr:uid="{CB76B596-B1E7-415B-A85C-1373928CEF7D}"/>
    <cellStyle name="Normal 22 3 2 4" xfId="7361" xr:uid="{6479A890-856C-4CF2-B0B2-AE4F44100CD7}"/>
    <cellStyle name="Normal 22 3 2 4 2" xfId="7362" xr:uid="{C32B8013-2780-4EE8-8357-71BF163BF6B7}"/>
    <cellStyle name="Normal 22 3 2 4 2 2" xfId="9075" xr:uid="{59F522B6-EBE0-48D6-9305-118983DB59E0}"/>
    <cellStyle name="Normal 22 3 2 4 2 2 2" xfId="12497" xr:uid="{7854B6DF-92BE-4589-B00F-6280417F9109}"/>
    <cellStyle name="Normal 22 3 2 4 2 2 2 2" xfId="26187" xr:uid="{14A4EE4E-523E-4BB0-9375-E9A090F268E7}"/>
    <cellStyle name="Normal 22 3 2 4 2 2 2 2 2" xfId="39879" xr:uid="{2D1D3318-4767-440D-9274-E97DB55B3F6C}"/>
    <cellStyle name="Normal 22 3 2 4 2 2 2 2 3" xfId="54763" xr:uid="{13256613-0086-428E-B13B-49290C24C134}"/>
    <cellStyle name="Normal 22 3 2 4 2 2 2 3" xfId="19343" xr:uid="{D871B3B3-CFA7-4A80-9C96-8CB96184EA83}"/>
    <cellStyle name="Normal 22 3 2 4 2 2 2 4" xfId="33033" xr:uid="{959B7785-9802-44CC-9381-7939333E4A26}"/>
    <cellStyle name="Normal 22 3 2 4 2 2 2 5" xfId="47917" xr:uid="{F6442F6D-7DE2-4521-80B4-99219A49AD10}"/>
    <cellStyle name="Normal 22 3 2 4 2 2 3" xfId="22765" xr:uid="{97AF3DE4-F28D-4A1A-89D2-ED163730A95E}"/>
    <cellStyle name="Normal 22 3 2 4 2 2 3 2" xfId="36457" xr:uid="{BF4CFAA7-0D2C-4027-8DE7-ACE9851F7D86}"/>
    <cellStyle name="Normal 22 3 2 4 2 2 3 3" xfId="51341" xr:uid="{9D492B32-DB06-459F-9345-5805648A025E}"/>
    <cellStyle name="Normal 22 3 2 4 2 2 4" xfId="15921" xr:uid="{F3B3DA4A-D06C-4D82-81E7-AE3C7BF21078}"/>
    <cellStyle name="Normal 22 3 2 4 2 2 5" xfId="29611" xr:uid="{8B9D6857-8B90-4387-BB0E-C1FD80328CB7}"/>
    <cellStyle name="Normal 22 3 2 4 2 2 6" xfId="44495" xr:uid="{56A8404A-1F47-472A-B602-01AC56D882E1}"/>
    <cellStyle name="Normal 22 3 2 4 2 3" xfId="10785" xr:uid="{48E463F5-5D11-45B0-BCF1-2A8AC6312ED0}"/>
    <cellStyle name="Normal 22 3 2 4 2 3 2" xfId="24475" xr:uid="{2262E7CA-6625-4B47-BA5B-30895F88A981}"/>
    <cellStyle name="Normal 22 3 2 4 2 3 2 2" xfId="38167" xr:uid="{80B200DE-E0C4-4858-82A7-5FEB3A84578A}"/>
    <cellStyle name="Normal 22 3 2 4 2 3 2 3" xfId="53051" xr:uid="{F87DC68A-4D29-4A21-B04A-07256FD3B420}"/>
    <cellStyle name="Normal 22 3 2 4 2 3 3" xfId="17631" xr:uid="{75C53BC9-9EC4-4B8A-97FC-0D4E25E7E268}"/>
    <cellStyle name="Normal 22 3 2 4 2 3 4" xfId="31321" xr:uid="{68DEC238-FCC3-4388-838E-878912FCBCC3}"/>
    <cellStyle name="Normal 22 3 2 4 2 3 5" xfId="46205" xr:uid="{D9DD7C14-FBF5-403F-AD41-4226390741D7}"/>
    <cellStyle name="Normal 22 3 2 4 2 4" xfId="21053" xr:uid="{6BD75EF0-C3CE-4E53-9CB2-A039819FD3E4}"/>
    <cellStyle name="Normal 22 3 2 4 2 4 2" xfId="34745" xr:uid="{B05950C0-B676-4C75-8517-E1D1369C615A}"/>
    <cellStyle name="Normal 22 3 2 4 2 4 3" xfId="49629" xr:uid="{605B963F-AA68-458C-98C1-5A7D7ECFCF44}"/>
    <cellStyle name="Normal 22 3 2 4 2 5" xfId="14209" xr:uid="{1F70BE3E-7C48-43C2-B848-825E46E73DC9}"/>
    <cellStyle name="Normal 22 3 2 4 2 6" xfId="27899" xr:uid="{BF743C86-A050-4B0B-BE46-9B0F74E4C05C}"/>
    <cellStyle name="Normal 22 3 2 4 2 7" xfId="42783" xr:uid="{2C80E30E-0129-4188-9905-DD03F26F89D3}"/>
    <cellStyle name="Normal 22 3 2 4 3" xfId="9074" xr:uid="{9CF0293A-DD02-47FD-A1A3-80F9BE481560}"/>
    <cellStyle name="Normal 22 3 2 4 3 2" xfId="12496" xr:uid="{9355A86C-9FB9-4803-BD47-75AA504CD0C9}"/>
    <cellStyle name="Normal 22 3 2 4 3 2 2" xfId="26186" xr:uid="{E3E3FE1D-7949-498F-80FB-F4C898D1CEC8}"/>
    <cellStyle name="Normal 22 3 2 4 3 2 2 2" xfId="39878" xr:uid="{7B932627-2E0E-4993-9C4E-967397D9329D}"/>
    <cellStyle name="Normal 22 3 2 4 3 2 2 3" xfId="54762" xr:uid="{8F7EE614-F0E2-4216-B072-6889DCD8173E}"/>
    <cellStyle name="Normal 22 3 2 4 3 2 3" xfId="19342" xr:uid="{3296EFE9-8EAA-45C1-9904-DDC0D5C92F5B}"/>
    <cellStyle name="Normal 22 3 2 4 3 2 4" xfId="33032" xr:uid="{681FC9C8-1ADE-4110-873A-B309483E99FC}"/>
    <cellStyle name="Normal 22 3 2 4 3 2 5" xfId="47916" xr:uid="{6495BACB-C00A-4FE6-931E-05B77A192653}"/>
    <cellStyle name="Normal 22 3 2 4 3 3" xfId="22764" xr:uid="{45169F01-C005-4456-B120-23FE38B7BBF1}"/>
    <cellStyle name="Normal 22 3 2 4 3 3 2" xfId="36456" xr:uid="{FA918584-0F19-436D-AC57-4206D27F1CC7}"/>
    <cellStyle name="Normal 22 3 2 4 3 3 3" xfId="51340" xr:uid="{1CD68111-0D3E-4CDD-8D84-7B6D7DFB6426}"/>
    <cellStyle name="Normal 22 3 2 4 3 4" xfId="15920" xr:uid="{8836F76C-1D49-4666-93EC-31368023C2CB}"/>
    <cellStyle name="Normal 22 3 2 4 3 5" xfId="29610" xr:uid="{ADD3FE21-CFEF-4CEE-A3FD-DA3BE0908DBB}"/>
    <cellStyle name="Normal 22 3 2 4 3 6" xfId="44494" xr:uid="{D107FDD2-E07B-4BD6-87F2-EB41682872A7}"/>
    <cellStyle name="Normal 22 3 2 4 4" xfId="10784" xr:uid="{DCAE48C5-2A37-4CD8-A4D5-27E00C879C84}"/>
    <cellStyle name="Normal 22 3 2 4 4 2" xfId="24474" xr:uid="{2A1FCE68-248E-4021-BCAA-ACFB9EAC4C8A}"/>
    <cellStyle name="Normal 22 3 2 4 4 2 2" xfId="38166" xr:uid="{4C3515C4-5408-4457-BCB0-F35F1327234B}"/>
    <cellStyle name="Normal 22 3 2 4 4 2 3" xfId="53050" xr:uid="{AD025EA6-AE54-4574-BD7E-CD0E245278D8}"/>
    <cellStyle name="Normal 22 3 2 4 4 3" xfId="17630" xr:uid="{FEC30BF7-4053-4CC9-B540-FC04F6DD2824}"/>
    <cellStyle name="Normal 22 3 2 4 4 4" xfId="31320" xr:uid="{A4E2473C-3157-49CE-A516-5C54989E0C7C}"/>
    <cellStyle name="Normal 22 3 2 4 4 5" xfId="46204" xr:uid="{112F1BC1-8477-4519-899C-B7CD1FB05782}"/>
    <cellStyle name="Normal 22 3 2 4 5" xfId="21052" xr:uid="{77181617-524E-4B63-BD4E-4252D0839032}"/>
    <cellStyle name="Normal 22 3 2 4 5 2" xfId="34744" xr:uid="{9DCDC339-CA2F-44F9-977B-8CFC4F00360C}"/>
    <cellStyle name="Normal 22 3 2 4 5 3" xfId="49628" xr:uid="{7975152E-3142-448E-B95C-A058A414A402}"/>
    <cellStyle name="Normal 22 3 2 4 6" xfId="14208" xr:uid="{918388AC-7F9D-4094-9C39-D88DC25AA9A6}"/>
    <cellStyle name="Normal 22 3 2 4 7" xfId="27898" xr:uid="{ABD6D50F-F64D-4086-8F8E-F9E26B6BEE59}"/>
    <cellStyle name="Normal 22 3 2 4 8" xfId="42782" xr:uid="{7E931364-B37A-474D-B6C2-05C37D746295}"/>
    <cellStyle name="Normal 22 3 2 5" xfId="7363" xr:uid="{F1FB3A7A-AF0F-45A2-8437-67B185D31A3B}"/>
    <cellStyle name="Normal 22 3 2 5 2" xfId="9076" xr:uid="{D3F8CBD6-81F8-45D4-86F7-B7A336CB83DF}"/>
    <cellStyle name="Normal 22 3 2 5 2 2" xfId="12498" xr:uid="{27C46868-70C8-4B66-BA66-72CBC7A1A077}"/>
    <cellStyle name="Normal 22 3 2 5 2 2 2" xfId="26188" xr:uid="{8893932D-417B-4DEB-AB88-5317C690C8D3}"/>
    <cellStyle name="Normal 22 3 2 5 2 2 2 2" xfId="39880" xr:uid="{88C52701-10CE-40C2-928B-5722386261B2}"/>
    <cellStyle name="Normal 22 3 2 5 2 2 2 3" xfId="54764" xr:uid="{6C1C5BD1-0A72-47DE-8CC0-F8F4B37D7798}"/>
    <cellStyle name="Normal 22 3 2 5 2 2 3" xfId="19344" xr:uid="{33D14E00-F789-43AD-898C-5B456A4DF0B7}"/>
    <cellStyle name="Normal 22 3 2 5 2 2 4" xfId="33034" xr:uid="{8DAEB4D3-2FDF-47E1-9E16-F48CD4312B3D}"/>
    <cellStyle name="Normal 22 3 2 5 2 2 5" xfId="47918" xr:uid="{29E7F2D8-39A7-45B1-AD7E-35E8631BD943}"/>
    <cellStyle name="Normal 22 3 2 5 2 3" xfId="22766" xr:uid="{A9981D8B-8072-4AD3-BE82-66D30BB5DFDA}"/>
    <cellStyle name="Normal 22 3 2 5 2 3 2" xfId="36458" xr:uid="{979BF9CC-378D-4437-9895-2565C4E19A77}"/>
    <cellStyle name="Normal 22 3 2 5 2 3 3" xfId="51342" xr:uid="{4AC9CC83-8248-4755-AC49-473706483BC3}"/>
    <cellStyle name="Normal 22 3 2 5 2 4" xfId="15922" xr:uid="{21A68CD7-148F-4E8F-8292-EFF2F510F83D}"/>
    <cellStyle name="Normal 22 3 2 5 2 5" xfId="29612" xr:uid="{E3BBD73A-880A-4814-8688-96456CDA036A}"/>
    <cellStyle name="Normal 22 3 2 5 2 6" xfId="44496" xr:uid="{1ADB0A59-692E-4DFE-AFB2-DF4A193483DD}"/>
    <cellStyle name="Normal 22 3 2 5 3" xfId="10786" xr:uid="{9CACEC59-D5D3-4563-ADD5-63FCDB727BE6}"/>
    <cellStyle name="Normal 22 3 2 5 3 2" xfId="24476" xr:uid="{56AD4279-D6E7-4EA8-A80D-9E235928629F}"/>
    <cellStyle name="Normal 22 3 2 5 3 2 2" xfId="38168" xr:uid="{7B6E4040-31F2-4876-8488-F88D7538F1EA}"/>
    <cellStyle name="Normal 22 3 2 5 3 2 3" xfId="53052" xr:uid="{D0F39F95-1888-41C3-9554-4EA8CB06732D}"/>
    <cellStyle name="Normal 22 3 2 5 3 3" xfId="17632" xr:uid="{7F047540-2542-45CF-B2E8-1B7260B830AE}"/>
    <cellStyle name="Normal 22 3 2 5 3 4" xfId="31322" xr:uid="{BB503A54-CE66-44BB-AB96-6F104835997C}"/>
    <cellStyle name="Normal 22 3 2 5 3 5" xfId="46206" xr:uid="{DAA46C90-613E-45D2-A6FC-C26761AF9C0E}"/>
    <cellStyle name="Normal 22 3 2 5 4" xfId="21054" xr:uid="{A1C12074-7366-4A07-9CF3-1474826F5755}"/>
    <cellStyle name="Normal 22 3 2 5 4 2" xfId="34746" xr:uid="{6C061C2E-7033-4FAD-99EE-229BE412631C}"/>
    <cellStyle name="Normal 22 3 2 5 4 3" xfId="49630" xr:uid="{F2C045B5-6FBF-4243-8DC5-B1F61004783A}"/>
    <cellStyle name="Normal 22 3 2 5 5" xfId="14210" xr:uid="{349375BD-8C8D-4347-9CCA-F17FA70A3094}"/>
    <cellStyle name="Normal 22 3 2 5 6" xfId="27900" xr:uid="{1A2E395B-6C31-462A-9162-F236D980DF50}"/>
    <cellStyle name="Normal 22 3 2 5 7" xfId="42784" xr:uid="{557F1F38-344D-4230-A72A-FA70CA867996}"/>
    <cellStyle name="Normal 22 3 2 6" xfId="7364" xr:uid="{30FE67C4-E02F-49B9-9707-798933DB9373}"/>
    <cellStyle name="Normal 22 3 2 6 2" xfId="9077" xr:uid="{635543CB-BBDD-4C21-AE9C-EE2576235978}"/>
    <cellStyle name="Normal 22 3 2 6 2 2" xfId="12499" xr:uid="{E2DC9CC9-0787-492B-A42F-A13EAC74C670}"/>
    <cellStyle name="Normal 22 3 2 6 2 2 2" xfId="26189" xr:uid="{BC2E0319-32EB-4770-8326-6756A8970113}"/>
    <cellStyle name="Normal 22 3 2 6 2 2 2 2" xfId="39881" xr:uid="{B61E3458-370C-46A3-AC38-E30ACB8BFAAB}"/>
    <cellStyle name="Normal 22 3 2 6 2 2 2 3" xfId="54765" xr:uid="{00AA0E8F-9BFC-4DF5-B0C3-A325B4A196CA}"/>
    <cellStyle name="Normal 22 3 2 6 2 2 3" xfId="19345" xr:uid="{595753C9-5CB4-46F5-BF44-5A8678412458}"/>
    <cellStyle name="Normal 22 3 2 6 2 2 4" xfId="33035" xr:uid="{C13D7EA1-940A-4818-B8EC-5C4FCAC284F4}"/>
    <cellStyle name="Normal 22 3 2 6 2 2 5" xfId="47919" xr:uid="{A1AADCBE-86D3-414D-9919-F4294B2856F8}"/>
    <cellStyle name="Normal 22 3 2 6 2 3" xfId="22767" xr:uid="{4B3A077E-6CC8-4817-B3C1-706256E7042B}"/>
    <cellStyle name="Normal 22 3 2 6 2 3 2" xfId="36459" xr:uid="{3527D502-300D-4100-85C8-88405F4BFF23}"/>
    <cellStyle name="Normal 22 3 2 6 2 3 3" xfId="51343" xr:uid="{90BF61D4-96B1-4EAF-BC96-D71724E960BA}"/>
    <cellStyle name="Normal 22 3 2 6 2 4" xfId="15923" xr:uid="{1CBDC76F-4B83-4FF5-9F57-9F6F08D9A522}"/>
    <cellStyle name="Normal 22 3 2 6 2 5" xfId="29613" xr:uid="{9FF99305-778F-4858-B06E-53538DF3B8AB}"/>
    <cellStyle name="Normal 22 3 2 6 2 6" xfId="44497" xr:uid="{0F6D3834-F4EA-467A-A08B-37AECDEF8B06}"/>
    <cellStyle name="Normal 22 3 2 6 3" xfId="10787" xr:uid="{36B475DD-FAB4-4370-976C-D2498DB444E5}"/>
    <cellStyle name="Normal 22 3 2 6 3 2" xfId="24477" xr:uid="{EF01B343-2B2C-438C-B5F3-AC6041DBBE27}"/>
    <cellStyle name="Normal 22 3 2 6 3 2 2" xfId="38169" xr:uid="{06548FCF-BF3A-4EBC-9E17-F13B513ECBEF}"/>
    <cellStyle name="Normal 22 3 2 6 3 2 3" xfId="53053" xr:uid="{4C9BBA29-415D-4B51-A621-0E12B7EC2B08}"/>
    <cellStyle name="Normal 22 3 2 6 3 3" xfId="17633" xr:uid="{719D66C6-1086-4016-870D-AFF243B5661F}"/>
    <cellStyle name="Normal 22 3 2 6 3 4" xfId="31323" xr:uid="{6F95CF6F-AFAA-47AD-8A65-9354960170BA}"/>
    <cellStyle name="Normal 22 3 2 6 3 5" xfId="46207" xr:uid="{F46E1CA8-947A-4108-9FBD-267D31215596}"/>
    <cellStyle name="Normal 22 3 2 6 4" xfId="21055" xr:uid="{8859C867-93B3-437B-A14E-EE0F72FA3EED}"/>
    <cellStyle name="Normal 22 3 2 6 4 2" xfId="34747" xr:uid="{868FC876-75CB-4340-984C-1AEA85D22F4D}"/>
    <cellStyle name="Normal 22 3 2 6 4 3" xfId="49631" xr:uid="{36C41B8D-2E6F-419F-811C-DF40BB81D2CA}"/>
    <cellStyle name="Normal 22 3 2 6 5" xfId="14211" xr:uid="{D584CD36-2DCB-49E9-8856-8741A9996E97}"/>
    <cellStyle name="Normal 22 3 2 6 6" xfId="27901" xr:uid="{D96D1834-0670-4235-BF9A-CB298F2CA589}"/>
    <cellStyle name="Normal 22 3 2 6 7" xfId="42785" xr:uid="{C13BE4B7-F538-4000-80C5-B0DE73280CE6}"/>
    <cellStyle name="Normal 22 3 2 7" xfId="9063" xr:uid="{F240EC01-2D1E-4FD1-B884-105A2A603497}"/>
    <cellStyle name="Normal 22 3 2 7 2" xfId="12485" xr:uid="{F1F590E7-9512-427F-A3CF-81B000BEBAF4}"/>
    <cellStyle name="Normal 22 3 2 7 2 2" xfId="26175" xr:uid="{A118E503-005D-4711-B98F-AC1D1D9462BE}"/>
    <cellStyle name="Normal 22 3 2 7 2 2 2" xfId="39867" xr:uid="{E36F065C-80AD-41A8-9129-3F22029BDD0E}"/>
    <cellStyle name="Normal 22 3 2 7 2 2 3" xfId="54751" xr:uid="{2836CFD2-E116-4B49-9807-16DBFFA1ED0F}"/>
    <cellStyle name="Normal 22 3 2 7 2 3" xfId="19331" xr:uid="{DFD194C8-B78B-4518-8152-587BDB9575F4}"/>
    <cellStyle name="Normal 22 3 2 7 2 4" xfId="33021" xr:uid="{D02C1FDE-EE13-4258-8A86-F5038700E6E7}"/>
    <cellStyle name="Normal 22 3 2 7 2 5" xfId="47905" xr:uid="{F15D35A7-28FD-47E0-9824-4867540EED39}"/>
    <cellStyle name="Normal 22 3 2 7 3" xfId="22753" xr:uid="{1152CE8E-01EB-427A-8327-2F28C20D6B42}"/>
    <cellStyle name="Normal 22 3 2 7 3 2" xfId="36445" xr:uid="{4344D310-5B03-4DCF-9E9E-FF6411549417}"/>
    <cellStyle name="Normal 22 3 2 7 3 3" xfId="51329" xr:uid="{ABB1759E-9257-4F50-AD66-243420CDE835}"/>
    <cellStyle name="Normal 22 3 2 7 4" xfId="15909" xr:uid="{C24207CA-33E5-409E-A7A1-C9617A172F97}"/>
    <cellStyle name="Normal 22 3 2 7 5" xfId="29599" xr:uid="{C19D084C-756B-4FEE-AB32-6C202A72978F}"/>
    <cellStyle name="Normal 22 3 2 7 6" xfId="44483" xr:uid="{8F0A098D-D514-4D2F-9D60-96F151E76881}"/>
    <cellStyle name="Normal 22 3 2 8" xfId="10773" xr:uid="{D0A1ACE2-5010-498F-ACC7-DCC5B7AD35ED}"/>
    <cellStyle name="Normal 22 3 2 8 2" xfId="24463" xr:uid="{793B7901-0068-4303-BC98-85D4F6473882}"/>
    <cellStyle name="Normal 22 3 2 8 2 2" xfId="38155" xr:uid="{76576FCE-6AB8-4A6B-9689-53F2F1105EFB}"/>
    <cellStyle name="Normal 22 3 2 8 2 3" xfId="53039" xr:uid="{AA423265-2E1E-4142-B141-2A4DB6A9A279}"/>
    <cellStyle name="Normal 22 3 2 8 3" xfId="17619" xr:uid="{86B7B95D-1716-4125-A445-9ABDBCDE2B3E}"/>
    <cellStyle name="Normal 22 3 2 8 4" xfId="31309" xr:uid="{AD4058E7-AA55-4524-B6D4-68A160C7DA4A}"/>
    <cellStyle name="Normal 22 3 2 8 5" xfId="46193" xr:uid="{FC545E1E-DD95-4A84-ABC7-B3A4582BF414}"/>
    <cellStyle name="Normal 22 3 2 9" xfId="21041" xr:uid="{EABCDE87-5753-48B5-8645-6328256FEDAA}"/>
    <cellStyle name="Normal 22 3 2 9 2" xfId="34733" xr:uid="{BE80DE09-0C5B-40B9-8FE4-A1AB30158919}"/>
    <cellStyle name="Normal 22 3 2 9 3" xfId="49617" xr:uid="{A697AF6F-A3E6-4075-847D-E1FA377DBF94}"/>
    <cellStyle name="Normal 22 3 3" xfId="4463" xr:uid="{D593C5F1-9409-4D31-8890-7C6C07F59127}"/>
    <cellStyle name="Normal 22 3 3 10" xfId="42786" xr:uid="{734B70A3-7EB1-43FC-9173-45DB2DC0B376}"/>
    <cellStyle name="Normal 22 3 3 11" xfId="7365" xr:uid="{FD02F4ED-30C5-4BC9-826F-8915071C1B1A}"/>
    <cellStyle name="Normal 22 3 3 2" xfId="7366" xr:uid="{5BD8B137-2832-4127-903D-C0BCB2FC2204}"/>
    <cellStyle name="Normal 22 3 3 2 2" xfId="7367" xr:uid="{AAE9C3EB-2DD9-42F0-977F-47E501FE23CB}"/>
    <cellStyle name="Normal 22 3 3 2 2 2" xfId="9080" xr:uid="{556F4B23-5705-48BA-BDB8-148B75E4F7B5}"/>
    <cellStyle name="Normal 22 3 3 2 2 2 2" xfId="12502" xr:uid="{D0976F61-8943-4726-9F46-0E1111FB6466}"/>
    <cellStyle name="Normal 22 3 3 2 2 2 2 2" xfId="26192" xr:uid="{6A76AA81-04BA-4C8B-8905-A631B6FA9FDB}"/>
    <cellStyle name="Normal 22 3 3 2 2 2 2 2 2" xfId="39884" xr:uid="{CB222721-A961-4D59-9416-02D135F5CADA}"/>
    <cellStyle name="Normal 22 3 3 2 2 2 2 2 3" xfId="54768" xr:uid="{5FB36BB2-8BCE-4C95-B855-4B2EE7EED474}"/>
    <cellStyle name="Normal 22 3 3 2 2 2 2 3" xfId="19348" xr:uid="{C79F1B89-8EB5-467C-9351-25FF52FA8430}"/>
    <cellStyle name="Normal 22 3 3 2 2 2 2 4" xfId="33038" xr:uid="{ECFACBDC-0AE5-4E51-BD42-5D96EB39C9CF}"/>
    <cellStyle name="Normal 22 3 3 2 2 2 2 5" xfId="47922" xr:uid="{0A05D8F9-2E34-47EA-9483-74B813B77419}"/>
    <cellStyle name="Normal 22 3 3 2 2 2 3" xfId="22770" xr:uid="{2A1D46CE-F797-4908-95D2-B06A150B4824}"/>
    <cellStyle name="Normal 22 3 3 2 2 2 3 2" xfId="36462" xr:uid="{D0A2FA05-DA47-4C35-81AE-BCCE88A2A514}"/>
    <cellStyle name="Normal 22 3 3 2 2 2 3 3" xfId="51346" xr:uid="{4ACA6D7C-6425-49EC-B752-9494DD8D5F40}"/>
    <cellStyle name="Normal 22 3 3 2 2 2 4" xfId="15926" xr:uid="{824CB1A7-49CB-4E7C-BBFF-17D3D1ADA9F7}"/>
    <cellStyle name="Normal 22 3 3 2 2 2 5" xfId="29616" xr:uid="{DABDA86A-7E00-4CBC-9F5E-74D326B1D44D}"/>
    <cellStyle name="Normal 22 3 3 2 2 2 6" xfId="44500" xr:uid="{0BE97089-52D6-460E-8891-ED11FE22F18A}"/>
    <cellStyle name="Normal 22 3 3 2 2 3" xfId="10790" xr:uid="{6355981E-2AF9-4A3F-9E40-B8201C8040CE}"/>
    <cellStyle name="Normal 22 3 3 2 2 3 2" xfId="24480" xr:uid="{4BE0483B-5593-4458-B54C-1310949F5170}"/>
    <cellStyle name="Normal 22 3 3 2 2 3 2 2" xfId="38172" xr:uid="{82737D9F-B292-429C-83CD-00B2868B6138}"/>
    <cellStyle name="Normal 22 3 3 2 2 3 2 3" xfId="53056" xr:uid="{CB04F079-4296-4D40-969D-EC66B3B01B7C}"/>
    <cellStyle name="Normal 22 3 3 2 2 3 3" xfId="17636" xr:uid="{B029DC00-5690-4D32-84A8-0B2545D8DE49}"/>
    <cellStyle name="Normal 22 3 3 2 2 3 4" xfId="31326" xr:uid="{A6DF6D8A-53CB-4A2E-9C60-9E77B6FD7C41}"/>
    <cellStyle name="Normal 22 3 3 2 2 3 5" xfId="46210" xr:uid="{5C81F2E0-726C-49AF-BA43-71D91FE7286A}"/>
    <cellStyle name="Normal 22 3 3 2 2 4" xfId="21058" xr:uid="{F8AB1220-8BCE-46BD-82B9-2C98972C765C}"/>
    <cellStyle name="Normal 22 3 3 2 2 4 2" xfId="34750" xr:uid="{7A11D2F4-0F8B-478F-91DC-3F8A86550387}"/>
    <cellStyle name="Normal 22 3 3 2 2 4 3" xfId="49634" xr:uid="{00F61FE7-CA48-44DD-96F5-268BD05A4088}"/>
    <cellStyle name="Normal 22 3 3 2 2 5" xfId="14214" xr:uid="{ED60AA48-A655-4B18-9327-2630829819B2}"/>
    <cellStyle name="Normal 22 3 3 2 2 6" xfId="27904" xr:uid="{9F8A15DE-CA48-48E6-BE85-9E680CE72ABB}"/>
    <cellStyle name="Normal 22 3 3 2 2 7" xfId="42788" xr:uid="{73E22FEE-950A-42CF-9B31-4CE7D99FFE9C}"/>
    <cellStyle name="Normal 22 3 3 2 3" xfId="9079" xr:uid="{A07F5BB0-08AB-4770-8506-5CF91FCC2824}"/>
    <cellStyle name="Normal 22 3 3 2 3 2" xfId="12501" xr:uid="{68C7DDD7-1EA6-45B9-841D-061D445B495E}"/>
    <cellStyle name="Normal 22 3 3 2 3 2 2" xfId="26191" xr:uid="{79D895FA-10D4-4ED0-A750-7873DEE6D74F}"/>
    <cellStyle name="Normal 22 3 3 2 3 2 2 2" xfId="39883" xr:uid="{D6FC50A0-71F4-49B8-97CD-6271C4A689C5}"/>
    <cellStyle name="Normal 22 3 3 2 3 2 2 3" xfId="54767" xr:uid="{F8D5D533-136D-45E9-AFA8-7360D3BA4C87}"/>
    <cellStyle name="Normal 22 3 3 2 3 2 3" xfId="19347" xr:uid="{81B482EF-C34E-4179-90DB-6B62A0DF04D5}"/>
    <cellStyle name="Normal 22 3 3 2 3 2 4" xfId="33037" xr:uid="{F179B9FE-50BE-41F3-AE25-0087E66D94F4}"/>
    <cellStyle name="Normal 22 3 3 2 3 2 5" xfId="47921" xr:uid="{2E5A9C56-A605-4305-8EB9-9AFCB8D36055}"/>
    <cellStyle name="Normal 22 3 3 2 3 3" xfId="22769" xr:uid="{C77DB439-76C2-46C0-992A-773FEFDCB343}"/>
    <cellStyle name="Normal 22 3 3 2 3 3 2" xfId="36461" xr:uid="{A6DF3D0F-E187-470C-A8ED-8C263F4DDD42}"/>
    <cellStyle name="Normal 22 3 3 2 3 3 3" xfId="51345" xr:uid="{8BB3D2CC-6E96-48E6-A924-BB8A46084372}"/>
    <cellStyle name="Normal 22 3 3 2 3 4" xfId="15925" xr:uid="{191F34BE-28E3-4B1C-9461-0528DD0459FA}"/>
    <cellStyle name="Normal 22 3 3 2 3 5" xfId="29615" xr:uid="{7433A5C1-86BD-47A3-BA13-3495FF757619}"/>
    <cellStyle name="Normal 22 3 3 2 3 6" xfId="44499" xr:uid="{65443ABE-42A2-4063-86E1-30AD0799026D}"/>
    <cellStyle name="Normal 22 3 3 2 4" xfId="10789" xr:uid="{60A0DAE8-2ADE-46B9-9AD8-275D7A7CF3B3}"/>
    <cellStyle name="Normal 22 3 3 2 4 2" xfId="24479" xr:uid="{F533477E-2727-4588-957E-22F07361A5FF}"/>
    <cellStyle name="Normal 22 3 3 2 4 2 2" xfId="38171" xr:uid="{AF0193FA-3884-4954-8553-AB3A0902C854}"/>
    <cellStyle name="Normal 22 3 3 2 4 2 3" xfId="53055" xr:uid="{D8C5B4CB-849D-4E96-96E4-E12CA3739B0F}"/>
    <cellStyle name="Normal 22 3 3 2 4 3" xfId="17635" xr:uid="{9EFEC87E-AE36-427C-831D-508F46FC34D0}"/>
    <cellStyle name="Normal 22 3 3 2 4 4" xfId="31325" xr:uid="{4D59C184-9E58-4870-80D5-DB1444B8A4F4}"/>
    <cellStyle name="Normal 22 3 3 2 4 5" xfId="46209" xr:uid="{617FE269-0784-4432-9BEE-D7A87C992F52}"/>
    <cellStyle name="Normal 22 3 3 2 5" xfId="21057" xr:uid="{4D55C74F-577C-4C64-9A0B-B42AE770CE74}"/>
    <cellStyle name="Normal 22 3 3 2 5 2" xfId="34749" xr:uid="{28B646A5-B8FF-4475-81CB-D8FAAC86A8C0}"/>
    <cellStyle name="Normal 22 3 3 2 5 3" xfId="49633" xr:uid="{344D5E02-60BF-4D3B-8F5C-44EA857DB1F9}"/>
    <cellStyle name="Normal 22 3 3 2 6" xfId="14213" xr:uid="{84FBFFBF-7AB8-49AA-A1CF-2D28F2524376}"/>
    <cellStyle name="Normal 22 3 3 2 7" xfId="27903" xr:uid="{39BB0B59-1E62-402A-BBA2-A18A0E0B4F92}"/>
    <cellStyle name="Normal 22 3 3 2 8" xfId="42787" xr:uid="{62208C72-8F38-4505-9A9F-D2A3205F6D91}"/>
    <cellStyle name="Normal 22 3 3 3" xfId="7368" xr:uid="{00D6808D-F38B-4ED2-894E-850175D9BF28}"/>
    <cellStyle name="Normal 22 3 3 3 2" xfId="9081" xr:uid="{0A95535A-72E3-47D3-B764-EB9511A1E04A}"/>
    <cellStyle name="Normal 22 3 3 3 2 2" xfId="12503" xr:uid="{9AE6B00C-BC88-4FFC-ADAA-ECCD3B7A81DD}"/>
    <cellStyle name="Normal 22 3 3 3 2 2 2" xfId="26193" xr:uid="{76C985D1-9925-45EA-B155-007EFBF1E659}"/>
    <cellStyle name="Normal 22 3 3 3 2 2 2 2" xfId="39885" xr:uid="{EE3C7703-18B0-4C99-914B-F23AA2ACB590}"/>
    <cellStyle name="Normal 22 3 3 3 2 2 2 3" xfId="54769" xr:uid="{1C3AE5CF-A8C8-4F46-95D0-94476578A6B3}"/>
    <cellStyle name="Normal 22 3 3 3 2 2 3" xfId="19349" xr:uid="{E1AD81EC-3933-42E6-9710-1BBF1CC1DEB5}"/>
    <cellStyle name="Normal 22 3 3 3 2 2 4" xfId="33039" xr:uid="{5247F461-AF7B-4C1C-B2E7-C695AB3D8BAC}"/>
    <cellStyle name="Normal 22 3 3 3 2 2 5" xfId="47923" xr:uid="{6C5485A4-BB81-41DE-AF2B-A9426A8F1955}"/>
    <cellStyle name="Normal 22 3 3 3 2 3" xfId="22771" xr:uid="{1730B14E-9869-42DD-A8A9-19B363CDFFE5}"/>
    <cellStyle name="Normal 22 3 3 3 2 3 2" xfId="36463" xr:uid="{B6B77376-5797-405C-95F4-31EC2FE14038}"/>
    <cellStyle name="Normal 22 3 3 3 2 3 3" xfId="51347" xr:uid="{B0782D16-1CD8-4CDC-AB67-45B6462287E8}"/>
    <cellStyle name="Normal 22 3 3 3 2 4" xfId="15927" xr:uid="{08CDE8B5-B62F-4F5F-BCED-D44EB7024747}"/>
    <cellStyle name="Normal 22 3 3 3 2 5" xfId="29617" xr:uid="{4FEFBE14-5DE5-442A-A391-05EF558834BA}"/>
    <cellStyle name="Normal 22 3 3 3 2 6" xfId="44501" xr:uid="{14A5B4B0-0308-460D-876B-2D43E4975F8F}"/>
    <cellStyle name="Normal 22 3 3 3 3" xfId="10791" xr:uid="{EE38E9E9-3316-41C9-BD9E-DE6E4D3C488E}"/>
    <cellStyle name="Normal 22 3 3 3 3 2" xfId="24481" xr:uid="{20C128D4-927D-48AF-9DEF-15ECD87D6DCB}"/>
    <cellStyle name="Normal 22 3 3 3 3 2 2" xfId="38173" xr:uid="{15411C60-9424-4FF8-ABFC-FE2B6C5B826B}"/>
    <cellStyle name="Normal 22 3 3 3 3 2 3" xfId="53057" xr:uid="{F64464DB-0D61-4148-9685-567F9F9B2F1E}"/>
    <cellStyle name="Normal 22 3 3 3 3 3" xfId="17637" xr:uid="{2136FE1B-BFA1-48A3-A0C3-A040F66452E4}"/>
    <cellStyle name="Normal 22 3 3 3 3 4" xfId="31327" xr:uid="{916DC433-A20D-4B52-99FC-CB4736E1E8AB}"/>
    <cellStyle name="Normal 22 3 3 3 3 5" xfId="46211" xr:uid="{FE244882-1314-4C2A-A349-70777D1EAC2B}"/>
    <cellStyle name="Normal 22 3 3 3 4" xfId="21059" xr:uid="{B0056B38-84A5-4E6B-9C0A-240B73C18D59}"/>
    <cellStyle name="Normal 22 3 3 3 4 2" xfId="34751" xr:uid="{415FF1AB-5F8B-42F8-82E5-86BA21534407}"/>
    <cellStyle name="Normal 22 3 3 3 4 3" xfId="49635" xr:uid="{FA480411-795B-405B-92BF-C59B6042F1F0}"/>
    <cellStyle name="Normal 22 3 3 3 5" xfId="14215" xr:uid="{284F385E-16AF-4D79-81DF-B10BD289FA7E}"/>
    <cellStyle name="Normal 22 3 3 3 6" xfId="27905" xr:uid="{BA4DB572-AAAD-4936-B527-41FF92A64CB1}"/>
    <cellStyle name="Normal 22 3 3 3 7" xfId="42789" xr:uid="{991F8134-692F-428B-B28C-BC2911A1E86B}"/>
    <cellStyle name="Normal 22 3 3 4" xfId="7369" xr:uid="{BB14E149-AA3E-4A9F-8822-2690D5B66191}"/>
    <cellStyle name="Normal 22 3 3 4 2" xfId="9082" xr:uid="{C2AD10E8-BC5D-4941-B948-17CB5BD2A827}"/>
    <cellStyle name="Normal 22 3 3 4 2 2" xfId="12504" xr:uid="{4F9211E5-CE16-4998-8E5F-5FBA76870B36}"/>
    <cellStyle name="Normal 22 3 3 4 2 2 2" xfId="26194" xr:uid="{DA0D579E-96A7-48FF-9AB5-96B8992F6103}"/>
    <cellStyle name="Normal 22 3 3 4 2 2 2 2" xfId="39886" xr:uid="{A775626C-846C-425C-B955-A4DF2067ED12}"/>
    <cellStyle name="Normal 22 3 3 4 2 2 2 3" xfId="54770" xr:uid="{D2FE0F81-021A-47BE-9325-1904309BCF98}"/>
    <cellStyle name="Normal 22 3 3 4 2 2 3" xfId="19350" xr:uid="{B88653FA-CF65-41DC-A322-011D55409BC9}"/>
    <cellStyle name="Normal 22 3 3 4 2 2 4" xfId="33040" xr:uid="{F49316CF-B175-418E-A86B-A0D9DD467D09}"/>
    <cellStyle name="Normal 22 3 3 4 2 2 5" xfId="47924" xr:uid="{687999CD-C302-47BF-9928-3C5FC8419A4B}"/>
    <cellStyle name="Normal 22 3 3 4 2 3" xfId="22772" xr:uid="{584BC6DA-6115-45BC-B6E4-EE0823658711}"/>
    <cellStyle name="Normal 22 3 3 4 2 3 2" xfId="36464" xr:uid="{A39552C7-A4ED-4E20-8EC1-608B44AC0E4A}"/>
    <cellStyle name="Normal 22 3 3 4 2 3 3" xfId="51348" xr:uid="{4F8D572B-FEFB-4BB3-824C-4ADD6C6B896E}"/>
    <cellStyle name="Normal 22 3 3 4 2 4" xfId="15928" xr:uid="{4CDFD36F-4DA6-474B-8DDC-8478151F7E26}"/>
    <cellStyle name="Normal 22 3 3 4 2 5" xfId="29618" xr:uid="{289B03E2-C44F-40D0-85E4-387A05BD0139}"/>
    <cellStyle name="Normal 22 3 3 4 2 6" xfId="44502" xr:uid="{658DCC6C-A4CA-4BC2-A4E9-6E5617FE73C5}"/>
    <cellStyle name="Normal 22 3 3 4 3" xfId="10792" xr:uid="{B922BF1F-570B-4472-851A-23A71C5557D9}"/>
    <cellStyle name="Normal 22 3 3 4 3 2" xfId="24482" xr:uid="{585E6CCB-BCDC-4440-85EA-9F71602B45A5}"/>
    <cellStyle name="Normal 22 3 3 4 3 2 2" xfId="38174" xr:uid="{D4494727-0EDD-4542-BBD4-7F193D84D6ED}"/>
    <cellStyle name="Normal 22 3 3 4 3 2 3" xfId="53058" xr:uid="{7C3EE2E9-9A2D-447E-A0DA-33B976C2B569}"/>
    <cellStyle name="Normal 22 3 3 4 3 3" xfId="17638" xr:uid="{8DE07F28-BE48-455C-8A84-B4E78A1CE1FD}"/>
    <cellStyle name="Normal 22 3 3 4 3 4" xfId="31328" xr:uid="{4944C747-2DA5-4E63-8F97-A5BC517F81A5}"/>
    <cellStyle name="Normal 22 3 3 4 3 5" xfId="46212" xr:uid="{0E119ECE-0953-4F89-B85E-E8A839EB7777}"/>
    <cellStyle name="Normal 22 3 3 4 4" xfId="21060" xr:uid="{DCB09EF9-4ABA-4D1F-AB73-57F179558935}"/>
    <cellStyle name="Normal 22 3 3 4 4 2" xfId="34752" xr:uid="{0525C168-48AD-47E1-B7FA-F1050169AF96}"/>
    <cellStyle name="Normal 22 3 3 4 4 3" xfId="49636" xr:uid="{102AC58B-C0F9-4452-AB32-DE753C5652E1}"/>
    <cellStyle name="Normal 22 3 3 4 5" xfId="14216" xr:uid="{6F1292CF-319E-4B46-8298-1FFC4511E4D6}"/>
    <cellStyle name="Normal 22 3 3 4 6" xfId="27906" xr:uid="{A27BED95-D9CB-45C1-AEA3-3366080872DC}"/>
    <cellStyle name="Normal 22 3 3 4 7" xfId="42790" xr:uid="{B09708A1-B680-45F0-BF83-F87D2A00DAE8}"/>
    <cellStyle name="Normal 22 3 3 5" xfId="9078" xr:uid="{2088DF26-E65F-4C6D-9DE4-3462BDAEEFB8}"/>
    <cellStyle name="Normal 22 3 3 5 2" xfId="12500" xr:uid="{143D1B60-6931-43DE-A2CA-431A05FA8C1A}"/>
    <cellStyle name="Normal 22 3 3 5 2 2" xfId="26190" xr:uid="{1B4C17A3-4092-4C22-877F-A7F9FB65C2DB}"/>
    <cellStyle name="Normal 22 3 3 5 2 2 2" xfId="39882" xr:uid="{16B138D3-4B3F-4CE1-987D-343A87F6E091}"/>
    <cellStyle name="Normal 22 3 3 5 2 2 3" xfId="54766" xr:uid="{D1A16E86-681D-4743-B768-D80D5DB78D82}"/>
    <cellStyle name="Normal 22 3 3 5 2 3" xfId="19346" xr:uid="{E232B74D-D790-497E-B136-344B1E47DD14}"/>
    <cellStyle name="Normal 22 3 3 5 2 4" xfId="33036" xr:uid="{749A1E53-3B10-40BA-A1AD-5735FEEA790C}"/>
    <cellStyle name="Normal 22 3 3 5 2 5" xfId="47920" xr:uid="{44722227-C885-44D2-8BDD-4E5FB822001C}"/>
    <cellStyle name="Normal 22 3 3 5 3" xfId="22768" xr:uid="{DB153B1F-8199-485E-9996-8A0F9904347A}"/>
    <cellStyle name="Normal 22 3 3 5 3 2" xfId="36460" xr:uid="{48771ED1-BEB1-4EB1-BB9A-8D9D9918565B}"/>
    <cellStyle name="Normal 22 3 3 5 3 3" xfId="51344" xr:uid="{B66286B7-95B0-4B0F-AEA3-19C94231E6E9}"/>
    <cellStyle name="Normal 22 3 3 5 4" xfId="15924" xr:uid="{E3A49FCB-CF31-44BD-AFA0-602E37AFA467}"/>
    <cellStyle name="Normal 22 3 3 5 5" xfId="29614" xr:uid="{51A16663-607D-4410-A870-325AB142ECBC}"/>
    <cellStyle name="Normal 22 3 3 5 6" xfId="44498" xr:uid="{D0CEF247-3FF7-4AF0-BF06-BD05C819C618}"/>
    <cellStyle name="Normal 22 3 3 6" xfId="10788" xr:uid="{F7020E5E-0F04-462C-98F2-1A833F1195C7}"/>
    <cellStyle name="Normal 22 3 3 6 2" xfId="24478" xr:uid="{CECD4C3B-0163-481B-B760-75B7E2161488}"/>
    <cellStyle name="Normal 22 3 3 6 2 2" xfId="38170" xr:uid="{26011CDD-2AA5-4A7E-BE8A-EAA96822702D}"/>
    <cellStyle name="Normal 22 3 3 6 2 3" xfId="53054" xr:uid="{9F39EB81-8A0B-4BA2-B29D-E58D4BE8C103}"/>
    <cellStyle name="Normal 22 3 3 6 3" xfId="17634" xr:uid="{3021CC49-47BC-4F09-A5EB-87E807AAB765}"/>
    <cellStyle name="Normal 22 3 3 6 4" xfId="31324" xr:uid="{218EA4AD-AA1C-448E-891E-A6B521EBDB0F}"/>
    <cellStyle name="Normal 22 3 3 6 5" xfId="46208" xr:uid="{50A773D0-5142-4AAF-8033-0873BB9FD3E5}"/>
    <cellStyle name="Normal 22 3 3 7" xfId="21056" xr:uid="{687870E6-6520-4968-B238-F4F059680649}"/>
    <cellStyle name="Normal 22 3 3 7 2" xfId="34748" xr:uid="{E303E734-7564-4567-A77B-3E694D16A9CD}"/>
    <cellStyle name="Normal 22 3 3 7 3" xfId="49632" xr:uid="{F2DDC50C-1065-4DBA-996B-E60B300576A8}"/>
    <cellStyle name="Normal 22 3 3 8" xfId="14212" xr:uid="{4633064C-15BA-446B-B2BB-882EE7930D9C}"/>
    <cellStyle name="Normal 22 3 3 8 2" xfId="41346" xr:uid="{6DF4F676-EDF6-4C51-8286-5DBCF088E760}"/>
    <cellStyle name="Normal 22 3 3 9" xfId="27902" xr:uid="{253E1CF3-9E64-4EFB-8290-40960AE3FFF3}"/>
    <cellStyle name="Normal 22 3 4" xfId="4694" xr:uid="{45A851C1-81C4-43DD-A75F-C46F46F6BAF3}"/>
    <cellStyle name="Normal 22 3 4 10" xfId="42791" xr:uid="{6CC9AFDA-7E15-407B-9B04-D4A7E6C2E38D}"/>
    <cellStyle name="Normal 22 3 4 11" xfId="7370" xr:uid="{986F4EBF-53AF-4988-96BD-7A7DCD7304D1}"/>
    <cellStyle name="Normal 22 3 4 2" xfId="7371" xr:uid="{5E2A7802-39E5-463F-BF5D-7F7E37DBFC2D}"/>
    <cellStyle name="Normal 22 3 4 2 2" xfId="7372" xr:uid="{6C507242-6F15-4429-A20E-6F50BEC029EB}"/>
    <cellStyle name="Normal 22 3 4 2 2 2" xfId="9085" xr:uid="{DD83BC4C-9E1A-4CCC-A16B-ABB3AE686B75}"/>
    <cellStyle name="Normal 22 3 4 2 2 2 2" xfId="12507" xr:uid="{276515F7-FE0F-4994-86F5-69E7A221EB9A}"/>
    <cellStyle name="Normal 22 3 4 2 2 2 2 2" xfId="26197" xr:uid="{7591E823-BB76-44C4-9E9C-8C42E99E8419}"/>
    <cellStyle name="Normal 22 3 4 2 2 2 2 2 2" xfId="39889" xr:uid="{771C2C1F-9D5C-4438-90BC-6149FBBB8C6D}"/>
    <cellStyle name="Normal 22 3 4 2 2 2 2 2 3" xfId="54773" xr:uid="{C2A738FF-AB0E-41C2-8693-DA8DFE6DEE71}"/>
    <cellStyle name="Normal 22 3 4 2 2 2 2 3" xfId="19353" xr:uid="{9E9FA7E1-7704-4E4C-ADDC-DFD478ACF954}"/>
    <cellStyle name="Normal 22 3 4 2 2 2 2 4" xfId="33043" xr:uid="{987EB32B-0886-42FD-868C-C05E30A25CE5}"/>
    <cellStyle name="Normal 22 3 4 2 2 2 2 5" xfId="47927" xr:uid="{6DD3F847-7E9A-48B4-9B48-18A2352823F2}"/>
    <cellStyle name="Normal 22 3 4 2 2 2 3" xfId="22775" xr:uid="{72264BB4-3447-422F-8C64-F791942637DD}"/>
    <cellStyle name="Normal 22 3 4 2 2 2 3 2" xfId="36467" xr:uid="{6FA60C35-A311-4CD8-9D77-6BF84DADC250}"/>
    <cellStyle name="Normal 22 3 4 2 2 2 3 3" xfId="51351" xr:uid="{4EBD6826-6739-425E-834E-A44FB1BEF78E}"/>
    <cellStyle name="Normal 22 3 4 2 2 2 4" xfId="15931" xr:uid="{2A0D07EE-3D26-4530-A1D7-94CE24B85897}"/>
    <cellStyle name="Normal 22 3 4 2 2 2 5" xfId="29621" xr:uid="{3B630AA4-C480-4481-9BBE-39AB6CAE9375}"/>
    <cellStyle name="Normal 22 3 4 2 2 2 6" xfId="44505" xr:uid="{0DB130AB-CE93-4D4B-A704-D4CDCF7AFE01}"/>
    <cellStyle name="Normal 22 3 4 2 2 3" xfId="10795" xr:uid="{D9CC9CDA-4B92-40EB-98A0-943772D54D67}"/>
    <cellStyle name="Normal 22 3 4 2 2 3 2" xfId="24485" xr:uid="{1CC617D4-1AD0-4538-B7AB-474DFC2DC5C3}"/>
    <cellStyle name="Normal 22 3 4 2 2 3 2 2" xfId="38177" xr:uid="{6ED4376A-62CA-4DDF-A8AA-47BB389BB4A0}"/>
    <cellStyle name="Normal 22 3 4 2 2 3 2 3" xfId="53061" xr:uid="{AAE30A13-673E-43C9-A25F-5B6E1B4C855B}"/>
    <cellStyle name="Normal 22 3 4 2 2 3 3" xfId="17641" xr:uid="{04F9E2FB-CF7E-4F87-94E5-B21C2C1D0468}"/>
    <cellStyle name="Normal 22 3 4 2 2 3 4" xfId="31331" xr:uid="{2B29DA34-4C2B-41A7-A16B-D3022F966660}"/>
    <cellStyle name="Normal 22 3 4 2 2 3 5" xfId="46215" xr:uid="{886C66B2-97F6-4E34-B419-FE3D3AEB9823}"/>
    <cellStyle name="Normal 22 3 4 2 2 4" xfId="21063" xr:uid="{01B0DA3A-A5D6-4C8E-B813-595E5D9E75C1}"/>
    <cellStyle name="Normal 22 3 4 2 2 4 2" xfId="34755" xr:uid="{1F67C76B-49C0-405C-898D-6A158B132804}"/>
    <cellStyle name="Normal 22 3 4 2 2 4 3" xfId="49639" xr:uid="{A9566992-DBC0-4DC8-8428-7211D786222D}"/>
    <cellStyle name="Normal 22 3 4 2 2 5" xfId="14219" xr:uid="{229BD6ED-2F6A-415B-BBA2-7FAEA3F749DE}"/>
    <cellStyle name="Normal 22 3 4 2 2 6" xfId="27909" xr:uid="{18CDCAA6-D0A3-4387-A19D-06F43DB57C0F}"/>
    <cellStyle name="Normal 22 3 4 2 2 7" xfId="42793" xr:uid="{CFD0891A-C4FC-4078-A3C7-C721C516098A}"/>
    <cellStyle name="Normal 22 3 4 2 3" xfId="9084" xr:uid="{5A003047-0309-484B-8D4D-87A945A1EA1C}"/>
    <cellStyle name="Normal 22 3 4 2 3 2" xfId="12506" xr:uid="{E7DFCB3E-46AC-4737-948A-839BB2E089E0}"/>
    <cellStyle name="Normal 22 3 4 2 3 2 2" xfId="26196" xr:uid="{4776FEC1-73A5-49B8-B21F-BA68C02EC2D3}"/>
    <cellStyle name="Normal 22 3 4 2 3 2 2 2" xfId="39888" xr:uid="{B8BEBA83-78BB-4785-AC0A-CFEB2132F813}"/>
    <cellStyle name="Normal 22 3 4 2 3 2 2 3" xfId="54772" xr:uid="{44BD42A0-5911-4968-97D5-FDD0E6CD5058}"/>
    <cellStyle name="Normal 22 3 4 2 3 2 3" xfId="19352" xr:uid="{D2048433-4EF3-4661-BE5C-9705472B1D04}"/>
    <cellStyle name="Normal 22 3 4 2 3 2 4" xfId="33042" xr:uid="{078108B4-C67C-42A9-AB7F-53BCFA437F16}"/>
    <cellStyle name="Normal 22 3 4 2 3 2 5" xfId="47926" xr:uid="{F3092B86-B7EB-44B9-9CDE-366807895A94}"/>
    <cellStyle name="Normal 22 3 4 2 3 3" xfId="22774" xr:uid="{8DD977FE-8002-4768-B8AC-E23109399DEF}"/>
    <cellStyle name="Normal 22 3 4 2 3 3 2" xfId="36466" xr:uid="{A0AA373E-0510-440B-92D2-3DE7ED01E7BC}"/>
    <cellStyle name="Normal 22 3 4 2 3 3 3" xfId="51350" xr:uid="{06EAC0FF-0FE6-468D-A1C6-A65EF6BC5EF4}"/>
    <cellStyle name="Normal 22 3 4 2 3 4" xfId="15930" xr:uid="{8A6A0610-AFCF-4BE5-A3EF-753969CB6F18}"/>
    <cellStyle name="Normal 22 3 4 2 3 5" xfId="29620" xr:uid="{CFCCB558-4289-4474-B597-AD897844C93E}"/>
    <cellStyle name="Normal 22 3 4 2 3 6" xfId="44504" xr:uid="{EB89B78F-C2E7-450A-B2F4-DF1456ECBC96}"/>
    <cellStyle name="Normal 22 3 4 2 4" xfId="10794" xr:uid="{3F77E5BE-387C-4B2B-8DCC-43442993BDE5}"/>
    <cellStyle name="Normal 22 3 4 2 4 2" xfId="24484" xr:uid="{9A8262EE-92C8-43D8-9538-64E406B564E7}"/>
    <cellStyle name="Normal 22 3 4 2 4 2 2" xfId="38176" xr:uid="{A29CEF50-89B5-4379-8BD5-08DDFBB641C3}"/>
    <cellStyle name="Normal 22 3 4 2 4 2 3" xfId="53060" xr:uid="{E43D1EA3-E514-449B-842B-7E58B40F9703}"/>
    <cellStyle name="Normal 22 3 4 2 4 3" xfId="17640" xr:uid="{8CD8C929-A47F-4B2B-9382-D35D5F8EBFD1}"/>
    <cellStyle name="Normal 22 3 4 2 4 4" xfId="31330" xr:uid="{7D2F1FC3-2BBE-4333-BDC2-D52AAA28A744}"/>
    <cellStyle name="Normal 22 3 4 2 4 5" xfId="46214" xr:uid="{E1FFB6F9-C6E3-43B6-A6F0-EB8318ABF66C}"/>
    <cellStyle name="Normal 22 3 4 2 5" xfId="21062" xr:uid="{185B7693-8B39-4663-8280-C03900646592}"/>
    <cellStyle name="Normal 22 3 4 2 5 2" xfId="34754" xr:uid="{2B6DF38F-0F67-47EF-B3C5-28D1C7F9BAFE}"/>
    <cellStyle name="Normal 22 3 4 2 5 3" xfId="49638" xr:uid="{963F361D-91C3-4F56-8492-3E5162DCF026}"/>
    <cellStyle name="Normal 22 3 4 2 6" xfId="14218" xr:uid="{F0B59EEB-56F2-42F6-BE1C-D6CC24A156CF}"/>
    <cellStyle name="Normal 22 3 4 2 7" xfId="27908" xr:uid="{EFF3776B-9421-4134-844F-93405AC55FC5}"/>
    <cellStyle name="Normal 22 3 4 2 8" xfId="42792" xr:uid="{8AB40684-964C-4B9E-AC57-499300DABDDD}"/>
    <cellStyle name="Normal 22 3 4 3" xfId="7373" xr:uid="{53ABE375-1754-454B-99BC-A0E4D8C85FFC}"/>
    <cellStyle name="Normal 22 3 4 3 2" xfId="9086" xr:uid="{7BB46D89-6A4A-419D-A056-804CEFE2FAC4}"/>
    <cellStyle name="Normal 22 3 4 3 2 2" xfId="12508" xr:uid="{0AF3F5E0-D034-4E70-A8C1-2738DD3C1169}"/>
    <cellStyle name="Normal 22 3 4 3 2 2 2" xfId="26198" xr:uid="{B8A1149A-EAB8-433E-A3AA-75E3E5735263}"/>
    <cellStyle name="Normal 22 3 4 3 2 2 2 2" xfId="39890" xr:uid="{77CFC2ED-B49A-4025-B8B1-AA351A76EC7E}"/>
    <cellStyle name="Normal 22 3 4 3 2 2 2 3" xfId="54774" xr:uid="{75E0289D-BBDB-4EC2-B992-84FFE4C252E8}"/>
    <cellStyle name="Normal 22 3 4 3 2 2 3" xfId="19354" xr:uid="{13624657-AF5E-495B-B95B-60468A84E60B}"/>
    <cellStyle name="Normal 22 3 4 3 2 2 4" xfId="33044" xr:uid="{96C855F0-1354-4B44-8D2D-1A87E39B7F21}"/>
    <cellStyle name="Normal 22 3 4 3 2 2 5" xfId="47928" xr:uid="{0F2F6BEB-7C87-47E8-889B-41AF96F6BA00}"/>
    <cellStyle name="Normal 22 3 4 3 2 3" xfId="22776" xr:uid="{AD8695AA-20C9-4E07-8BE8-69AEB965C224}"/>
    <cellStyle name="Normal 22 3 4 3 2 3 2" xfId="36468" xr:uid="{8F86E896-AA28-42AF-B9CB-9E0F54C978AD}"/>
    <cellStyle name="Normal 22 3 4 3 2 3 3" xfId="51352" xr:uid="{A00CDA59-E54A-4879-817E-3DDDCFD13C86}"/>
    <cellStyle name="Normal 22 3 4 3 2 4" xfId="15932" xr:uid="{248F9745-B978-4E27-8CCE-2CD3E6CDB189}"/>
    <cellStyle name="Normal 22 3 4 3 2 5" xfId="29622" xr:uid="{7B643AB6-0D24-4607-9DC5-EB37BA9463C5}"/>
    <cellStyle name="Normal 22 3 4 3 2 6" xfId="44506" xr:uid="{1BDFFBC5-79AE-42E0-8A1E-22A67482C3F2}"/>
    <cellStyle name="Normal 22 3 4 3 3" xfId="10796" xr:uid="{41BC3405-A2A3-4673-BA24-B5E860AE536B}"/>
    <cellStyle name="Normal 22 3 4 3 3 2" xfId="24486" xr:uid="{8FDFED0D-2AC7-4BEC-9883-231FFD429720}"/>
    <cellStyle name="Normal 22 3 4 3 3 2 2" xfId="38178" xr:uid="{F38613CC-6490-44A0-93FE-DCCE22171F52}"/>
    <cellStyle name="Normal 22 3 4 3 3 2 3" xfId="53062" xr:uid="{1538A0EB-ACCB-4CB3-876B-2D43902CC804}"/>
    <cellStyle name="Normal 22 3 4 3 3 3" xfId="17642" xr:uid="{CBE27781-0F87-40F2-B47E-D82E94183719}"/>
    <cellStyle name="Normal 22 3 4 3 3 4" xfId="31332" xr:uid="{87DD44F0-0872-4FE5-A0F3-71027750EB4C}"/>
    <cellStyle name="Normal 22 3 4 3 3 5" xfId="46216" xr:uid="{4E46D2A0-E40E-4DEA-B03F-D3052A835064}"/>
    <cellStyle name="Normal 22 3 4 3 4" xfId="21064" xr:uid="{99EEF7E0-0FC1-4875-88AE-8223535C8736}"/>
    <cellStyle name="Normal 22 3 4 3 4 2" xfId="34756" xr:uid="{244C2B46-1586-458C-85C5-829165F2EC9F}"/>
    <cellStyle name="Normal 22 3 4 3 4 3" xfId="49640" xr:uid="{0F6C754F-A0B4-4B36-A61A-77EC65F43717}"/>
    <cellStyle name="Normal 22 3 4 3 5" xfId="14220" xr:uid="{9D829258-099D-43A4-A7C2-6F7CCE207963}"/>
    <cellStyle name="Normal 22 3 4 3 6" xfId="27910" xr:uid="{2659760E-7176-47F5-B166-6ADD386A65A8}"/>
    <cellStyle name="Normal 22 3 4 3 7" xfId="42794" xr:uid="{B49C3134-6D21-46AD-93EF-DC94D8DB70C5}"/>
    <cellStyle name="Normal 22 3 4 4" xfId="7374" xr:uid="{50DFF818-0CD5-429F-83AC-B3CD615E68B9}"/>
    <cellStyle name="Normal 22 3 4 4 2" xfId="9087" xr:uid="{0B02EE33-3A4A-4018-BA97-002FEFABD127}"/>
    <cellStyle name="Normal 22 3 4 4 2 2" xfId="12509" xr:uid="{2256E274-CDB0-4C5D-BB92-9C9C9FF407E7}"/>
    <cellStyle name="Normal 22 3 4 4 2 2 2" xfId="26199" xr:uid="{22DD7382-893C-47DA-8CA5-F241CF19C78E}"/>
    <cellStyle name="Normal 22 3 4 4 2 2 2 2" xfId="39891" xr:uid="{EE3044F4-01B2-4F7E-A3B7-A7D4474E8C89}"/>
    <cellStyle name="Normal 22 3 4 4 2 2 2 3" xfId="54775" xr:uid="{3941A3C2-2031-4CC6-A59E-3E07179C3435}"/>
    <cellStyle name="Normal 22 3 4 4 2 2 3" xfId="19355" xr:uid="{55827E98-B717-4DC3-B07F-21AC5F6D0E05}"/>
    <cellStyle name="Normal 22 3 4 4 2 2 4" xfId="33045" xr:uid="{533A1529-5F11-4DAA-AAE4-508F8F309A12}"/>
    <cellStyle name="Normal 22 3 4 4 2 2 5" xfId="47929" xr:uid="{CBC834B6-0B59-4075-A7E3-DBE2F5BF3D79}"/>
    <cellStyle name="Normal 22 3 4 4 2 3" xfId="22777" xr:uid="{E4EA6330-38A7-42B9-9A10-D62219334193}"/>
    <cellStyle name="Normal 22 3 4 4 2 3 2" xfId="36469" xr:uid="{B0D521CA-D9AB-44E7-BBE6-1341B000C230}"/>
    <cellStyle name="Normal 22 3 4 4 2 3 3" xfId="51353" xr:uid="{2C70D069-F2E9-428F-B35F-BC47F2790811}"/>
    <cellStyle name="Normal 22 3 4 4 2 4" xfId="15933" xr:uid="{BD1E70E1-3158-48CB-9193-94838781A4A0}"/>
    <cellStyle name="Normal 22 3 4 4 2 5" xfId="29623" xr:uid="{02A46349-4AA8-4C62-B075-242E163D898D}"/>
    <cellStyle name="Normal 22 3 4 4 2 6" xfId="44507" xr:uid="{B9AEA86A-64E8-4721-A3AA-C6014CA01C7E}"/>
    <cellStyle name="Normal 22 3 4 4 3" xfId="10797" xr:uid="{C56ED2F5-921C-4DBE-8D75-2E3904921517}"/>
    <cellStyle name="Normal 22 3 4 4 3 2" xfId="24487" xr:uid="{058E8411-00D6-4693-A9B3-6B97E838D52D}"/>
    <cellStyle name="Normal 22 3 4 4 3 2 2" xfId="38179" xr:uid="{FB5E33A5-9D60-44DD-9A9D-4F7D781696F6}"/>
    <cellStyle name="Normal 22 3 4 4 3 2 3" xfId="53063" xr:uid="{90697844-1BBB-4147-8DDE-2FC24EF9B7CF}"/>
    <cellStyle name="Normal 22 3 4 4 3 3" xfId="17643" xr:uid="{162B077E-6847-41E4-BF3C-0745B2A52D9C}"/>
    <cellStyle name="Normal 22 3 4 4 3 4" xfId="31333" xr:uid="{67FC31E5-3AD9-4295-BA3B-AE9699DCBE2B}"/>
    <cellStyle name="Normal 22 3 4 4 3 5" xfId="46217" xr:uid="{01FC257E-11D2-468E-A6FF-FA7A3B8AB5B8}"/>
    <cellStyle name="Normal 22 3 4 4 4" xfId="21065" xr:uid="{25C71500-CEB9-4D8A-A2B5-2DAFE6833BF1}"/>
    <cellStyle name="Normal 22 3 4 4 4 2" xfId="34757" xr:uid="{D3C798F3-A344-4F70-BA93-47656BDE8C7C}"/>
    <cellStyle name="Normal 22 3 4 4 4 3" xfId="49641" xr:uid="{B04C448A-4328-4E1B-B435-BB6F51CB8F72}"/>
    <cellStyle name="Normal 22 3 4 4 5" xfId="14221" xr:uid="{C3A3A714-0573-463E-A5DE-951A2A6E994F}"/>
    <cellStyle name="Normal 22 3 4 4 6" xfId="27911" xr:uid="{867D5EEE-8BE2-4BF0-BE49-FBC74979DCCC}"/>
    <cellStyle name="Normal 22 3 4 4 7" xfId="42795" xr:uid="{86DA6244-F872-4587-AF12-7C33F2280336}"/>
    <cellStyle name="Normal 22 3 4 5" xfId="9083" xr:uid="{D57C93C7-41DC-4BD4-993B-78BEFFAF16E2}"/>
    <cellStyle name="Normal 22 3 4 5 2" xfId="12505" xr:uid="{BD9E4A9C-08EB-4FF7-BCD9-A72F39BB1DBA}"/>
    <cellStyle name="Normal 22 3 4 5 2 2" xfId="26195" xr:uid="{4130C521-6D52-4289-835D-28A4882F59B4}"/>
    <cellStyle name="Normal 22 3 4 5 2 2 2" xfId="39887" xr:uid="{19067FED-2519-4606-A1DE-DA764504A431}"/>
    <cellStyle name="Normal 22 3 4 5 2 2 3" xfId="54771" xr:uid="{3B2BBA26-FEA7-4466-A0AB-B84806CB12FC}"/>
    <cellStyle name="Normal 22 3 4 5 2 3" xfId="19351" xr:uid="{1DAAEC36-5CE7-4C95-9919-7C0D094E6FB1}"/>
    <cellStyle name="Normal 22 3 4 5 2 4" xfId="33041" xr:uid="{83273E80-E17C-4A0C-B79D-D684122F07D5}"/>
    <cellStyle name="Normal 22 3 4 5 2 5" xfId="47925" xr:uid="{1ECB267B-4B49-472F-A283-1A65E3F4BE9E}"/>
    <cellStyle name="Normal 22 3 4 5 3" xfId="22773" xr:uid="{811F3513-7122-4585-9D30-0B44228365DC}"/>
    <cellStyle name="Normal 22 3 4 5 3 2" xfId="36465" xr:uid="{F2308324-0F3F-471A-8703-9AAA1D4B7594}"/>
    <cellStyle name="Normal 22 3 4 5 3 3" xfId="51349" xr:uid="{8C1EF437-8394-49FB-A800-7B4B51232847}"/>
    <cellStyle name="Normal 22 3 4 5 4" xfId="15929" xr:uid="{A5F3279D-23B3-48E8-9463-F50C05AC9D5D}"/>
    <cellStyle name="Normal 22 3 4 5 5" xfId="29619" xr:uid="{E5534089-6E94-4536-BF1D-024038BEE9E6}"/>
    <cellStyle name="Normal 22 3 4 5 6" xfId="44503" xr:uid="{146A0C37-9D7F-4098-A887-DF2375D9F742}"/>
    <cellStyle name="Normal 22 3 4 6" xfId="10793" xr:uid="{92F1F424-8EB2-4DC4-A209-8113D57C86EF}"/>
    <cellStyle name="Normal 22 3 4 6 2" xfId="24483" xr:uid="{3A277546-E004-4E84-916B-024675E42EF3}"/>
    <cellStyle name="Normal 22 3 4 6 2 2" xfId="38175" xr:uid="{4487C442-D955-490E-B21D-F5B2BC4A537F}"/>
    <cellStyle name="Normal 22 3 4 6 2 3" xfId="53059" xr:uid="{E2483863-A461-4C15-AB2B-2C87383FD0AB}"/>
    <cellStyle name="Normal 22 3 4 6 3" xfId="17639" xr:uid="{F4BE37C4-9D72-43F7-8506-90836E912AB9}"/>
    <cellStyle name="Normal 22 3 4 6 4" xfId="31329" xr:uid="{5E169E82-A94D-4EE8-B9EA-2BE5268237A8}"/>
    <cellStyle name="Normal 22 3 4 6 5" xfId="46213" xr:uid="{25D6F559-1F18-4F1B-9375-0704673A501C}"/>
    <cellStyle name="Normal 22 3 4 7" xfId="21061" xr:uid="{128E36BC-4D74-4940-9678-E4C4446B40A2}"/>
    <cellStyle name="Normal 22 3 4 7 2" xfId="34753" xr:uid="{542E6D06-EDC3-442F-B697-33C6635E3165}"/>
    <cellStyle name="Normal 22 3 4 7 3" xfId="49637" xr:uid="{4692C58F-36D6-43CB-AEB9-DADB60CC999B}"/>
    <cellStyle name="Normal 22 3 4 8" xfId="14217" xr:uid="{2E9BD004-4917-4CF6-A1B7-0816A8450342}"/>
    <cellStyle name="Normal 22 3 4 8 2" xfId="41377" xr:uid="{FFCC1C2E-0229-426E-B85B-3F5CF008CDB8}"/>
    <cellStyle name="Normal 22 3 4 9" xfId="27907" xr:uid="{86657F11-76FF-463B-8641-98E5FD161841}"/>
    <cellStyle name="Normal 22 3 5" xfId="7375" xr:uid="{0B2E594A-67E3-4AB0-88D1-9F44F032BC62}"/>
    <cellStyle name="Normal 22 3 5 2" xfId="7376" xr:uid="{0177E8F2-F3FB-4458-8BA0-1ABBEB9B461E}"/>
    <cellStyle name="Normal 22 3 5 2 2" xfId="9089" xr:uid="{89F73EC3-9636-46D9-B963-0224669E43CD}"/>
    <cellStyle name="Normal 22 3 5 2 2 2" xfId="12511" xr:uid="{27F5016F-B0E5-44C8-A364-AF72305F3B2B}"/>
    <cellStyle name="Normal 22 3 5 2 2 2 2" xfId="26201" xr:uid="{BFF135F2-AAD6-45A6-BA5D-07D772320C83}"/>
    <cellStyle name="Normal 22 3 5 2 2 2 2 2" xfId="39893" xr:uid="{7AE49B13-4DEE-4C75-B5CA-2394F4599514}"/>
    <cellStyle name="Normal 22 3 5 2 2 2 2 3" xfId="54777" xr:uid="{43217820-9E75-4020-A2C4-7C7651AD3A3E}"/>
    <cellStyle name="Normal 22 3 5 2 2 2 3" xfId="19357" xr:uid="{12B341B2-5688-4F41-A1ED-4050A2D9FEE8}"/>
    <cellStyle name="Normal 22 3 5 2 2 2 4" xfId="33047" xr:uid="{09C529ED-8BA6-4515-B544-86DFDB58D071}"/>
    <cellStyle name="Normal 22 3 5 2 2 2 5" xfId="47931" xr:uid="{1D5F5265-E56C-4BE5-9206-BBF9360692BB}"/>
    <cellStyle name="Normal 22 3 5 2 2 3" xfId="22779" xr:uid="{B4F2B02B-BB8A-4038-842E-D7DB89CB89CE}"/>
    <cellStyle name="Normal 22 3 5 2 2 3 2" xfId="36471" xr:uid="{038146A9-48E0-4A35-B012-6B753F3CD441}"/>
    <cellStyle name="Normal 22 3 5 2 2 3 3" xfId="51355" xr:uid="{609377DD-F07D-45E5-951B-90CE3498EE48}"/>
    <cellStyle name="Normal 22 3 5 2 2 4" xfId="15935" xr:uid="{104BD52D-FCDE-4F02-B7EF-CD7BA4018733}"/>
    <cellStyle name="Normal 22 3 5 2 2 5" xfId="29625" xr:uid="{DCF5B070-30EB-4BA7-B4F5-DDBFCE2908A8}"/>
    <cellStyle name="Normal 22 3 5 2 2 6" xfId="44509" xr:uid="{83373A57-8F68-4543-9356-3FE73F93EBE2}"/>
    <cellStyle name="Normal 22 3 5 2 3" xfId="10799" xr:uid="{D7F7F58A-FE6F-41AE-BDF4-640A2FCE5D63}"/>
    <cellStyle name="Normal 22 3 5 2 3 2" xfId="24489" xr:uid="{BE906C83-29BB-4B39-B46E-B8408712AFEB}"/>
    <cellStyle name="Normal 22 3 5 2 3 2 2" xfId="38181" xr:uid="{E988C472-16CD-4507-ADEE-E431201AE2B6}"/>
    <cellStyle name="Normal 22 3 5 2 3 2 3" xfId="53065" xr:uid="{A937FCA5-3D3F-44B4-86B3-E3C2F2DA8B6A}"/>
    <cellStyle name="Normal 22 3 5 2 3 3" xfId="17645" xr:uid="{6AE1FFE3-1B2D-4C2D-AF98-4163F8003581}"/>
    <cellStyle name="Normal 22 3 5 2 3 4" xfId="31335" xr:uid="{4A3BD75A-562E-42BB-B8B5-BC212CDCCFE6}"/>
    <cellStyle name="Normal 22 3 5 2 3 5" xfId="46219" xr:uid="{36039464-6E5F-4D11-A01C-AE75FF4BE9F1}"/>
    <cellStyle name="Normal 22 3 5 2 4" xfId="21067" xr:uid="{52C9EC9A-F182-430D-B11B-D455EEF1A409}"/>
    <cellStyle name="Normal 22 3 5 2 4 2" xfId="34759" xr:uid="{F2BEA3D8-8DE7-4F96-AAA3-7C9C39F50AC7}"/>
    <cellStyle name="Normal 22 3 5 2 4 3" xfId="49643" xr:uid="{E36935D2-AAEB-410F-A9F1-FF098D3090E4}"/>
    <cellStyle name="Normal 22 3 5 2 5" xfId="14223" xr:uid="{18BBCA90-D1DB-4DE3-9421-7565645C21DE}"/>
    <cellStyle name="Normal 22 3 5 2 6" xfId="27913" xr:uid="{98A017DC-9717-4EBD-9A80-8FA790F99D64}"/>
    <cellStyle name="Normal 22 3 5 2 7" xfId="42797" xr:uid="{5D0FC6D1-D458-47A6-9FF2-0067554F3DAF}"/>
    <cellStyle name="Normal 22 3 5 3" xfId="9088" xr:uid="{B2D81086-1B0A-4E5B-B744-8CFAD7AA1025}"/>
    <cellStyle name="Normal 22 3 5 3 2" xfId="12510" xr:uid="{2ADABEDC-C08A-48AD-9425-821AB54C20BC}"/>
    <cellStyle name="Normal 22 3 5 3 2 2" xfId="26200" xr:uid="{7CE69446-5264-4B14-883C-F131216B1645}"/>
    <cellStyle name="Normal 22 3 5 3 2 2 2" xfId="39892" xr:uid="{B2EAB05C-D570-458D-9304-D811C336ED5D}"/>
    <cellStyle name="Normal 22 3 5 3 2 2 3" xfId="54776" xr:uid="{507A792A-5380-4099-88F2-F9D9B19979E7}"/>
    <cellStyle name="Normal 22 3 5 3 2 3" xfId="19356" xr:uid="{5334A966-05CF-4B22-9927-E486D8971186}"/>
    <cellStyle name="Normal 22 3 5 3 2 4" xfId="33046" xr:uid="{E5C88462-767F-495B-99EF-E483AB047102}"/>
    <cellStyle name="Normal 22 3 5 3 2 5" xfId="47930" xr:uid="{7AC96480-0912-4565-8FB7-908629E36E5F}"/>
    <cellStyle name="Normal 22 3 5 3 3" xfId="22778" xr:uid="{42BF4F40-15D3-4258-A456-80D9D9989151}"/>
    <cellStyle name="Normal 22 3 5 3 3 2" xfId="36470" xr:uid="{0442876A-67B1-4222-BE61-D7039D06BF79}"/>
    <cellStyle name="Normal 22 3 5 3 3 3" xfId="51354" xr:uid="{7F382262-C38E-4E01-B5A5-481469A89CEB}"/>
    <cellStyle name="Normal 22 3 5 3 4" xfId="15934" xr:uid="{FCCCE96A-AA16-403A-BB34-32DD32F295DB}"/>
    <cellStyle name="Normal 22 3 5 3 5" xfId="29624" xr:uid="{5453F68A-D573-47D2-96D2-E5B7D7E90C18}"/>
    <cellStyle name="Normal 22 3 5 3 6" xfId="44508" xr:uid="{727CF83F-2AC4-4546-95A2-B3E668099E57}"/>
    <cellStyle name="Normal 22 3 5 4" xfId="10798" xr:uid="{31B6E2A7-FCC3-4870-86C9-9389C1974EE7}"/>
    <cellStyle name="Normal 22 3 5 4 2" xfId="24488" xr:uid="{01536E3A-5CB1-4132-BD24-62E2C7D32472}"/>
    <cellStyle name="Normal 22 3 5 4 2 2" xfId="38180" xr:uid="{455D72D4-337B-4106-A401-7F5341DA9751}"/>
    <cellStyle name="Normal 22 3 5 4 2 3" xfId="53064" xr:uid="{417F8DCA-1711-4D01-B117-BF153A7B0568}"/>
    <cellStyle name="Normal 22 3 5 4 3" xfId="17644" xr:uid="{7E29D0BF-2F11-4BC4-BE8D-78995F87DAD0}"/>
    <cellStyle name="Normal 22 3 5 4 4" xfId="31334" xr:uid="{C2B7016F-3268-4B24-9699-085EE2D4AC9D}"/>
    <cellStyle name="Normal 22 3 5 4 5" xfId="46218" xr:uid="{0FC34F5A-9B53-444C-9D73-FF0996E5AF0F}"/>
    <cellStyle name="Normal 22 3 5 5" xfId="21066" xr:uid="{5A274B5D-D46D-4BD1-BA11-2844077E1B3A}"/>
    <cellStyle name="Normal 22 3 5 5 2" xfId="34758" xr:uid="{F3B1C582-B5F9-46A4-BB39-81E12DBCC073}"/>
    <cellStyle name="Normal 22 3 5 5 3" xfId="49642" xr:uid="{39C17307-3003-4E59-90E9-CADCAF47D6AC}"/>
    <cellStyle name="Normal 22 3 5 6" xfId="14222" xr:uid="{901B2494-5B33-4C9F-9E1E-FC7FF3683A2B}"/>
    <cellStyle name="Normal 22 3 5 7" xfId="27912" xr:uid="{2ADC295F-128C-424C-A4E8-13DA5677883C}"/>
    <cellStyle name="Normal 22 3 5 8" xfId="42796" xr:uid="{5979F1E6-9F1C-4CA7-AF67-1AF345ECB38D}"/>
    <cellStyle name="Normal 22 3 6" xfId="7377" xr:uid="{0AF8E3ED-87BF-4F40-980D-676FE36A96AD}"/>
    <cellStyle name="Normal 22 3 6 2" xfId="9090" xr:uid="{26C5122B-626A-476D-A1FA-89BAD58B7A52}"/>
    <cellStyle name="Normal 22 3 6 2 2" xfId="12512" xr:uid="{8362366C-ECB0-49DD-B87E-13644C7097AE}"/>
    <cellStyle name="Normal 22 3 6 2 2 2" xfId="26202" xr:uid="{C77A9E64-EA07-4E46-BFC2-88C668BADCBB}"/>
    <cellStyle name="Normal 22 3 6 2 2 2 2" xfId="39894" xr:uid="{289D1674-9D3E-43FC-86F9-FB249B2C8144}"/>
    <cellStyle name="Normal 22 3 6 2 2 2 3" xfId="54778" xr:uid="{142734B7-0C1A-4E96-B719-D60F43A48E79}"/>
    <cellStyle name="Normal 22 3 6 2 2 3" xfId="19358" xr:uid="{8DED76B4-CF76-49EC-A976-6C64AD111657}"/>
    <cellStyle name="Normal 22 3 6 2 2 4" xfId="33048" xr:uid="{16CD7A43-4396-4D40-8CE5-962C22C80F78}"/>
    <cellStyle name="Normal 22 3 6 2 2 5" xfId="47932" xr:uid="{22A66E35-563F-4C54-B468-4BAFFB75849A}"/>
    <cellStyle name="Normal 22 3 6 2 3" xfId="22780" xr:uid="{9249617F-3241-4308-9FBC-F1CFF99B0D1B}"/>
    <cellStyle name="Normal 22 3 6 2 3 2" xfId="36472" xr:uid="{01F16646-54E4-4C72-BFBF-02DDCF4FDB16}"/>
    <cellStyle name="Normal 22 3 6 2 3 3" xfId="51356" xr:uid="{EEC3E4F7-49B8-4124-8869-F3431486E71C}"/>
    <cellStyle name="Normal 22 3 6 2 4" xfId="15936" xr:uid="{EAEB9E3E-91F5-4170-AFF6-37D6F341AE70}"/>
    <cellStyle name="Normal 22 3 6 2 5" xfId="29626" xr:uid="{496F1A84-662C-4A77-BAA0-5CF32AD48221}"/>
    <cellStyle name="Normal 22 3 6 2 6" xfId="44510" xr:uid="{697ED246-440A-4D40-9AC8-1B3EF21EB8FB}"/>
    <cellStyle name="Normal 22 3 6 3" xfId="10800" xr:uid="{FE592035-F13A-4429-A47C-60AEC9FC9488}"/>
    <cellStyle name="Normal 22 3 6 3 2" xfId="24490" xr:uid="{2403DD85-D35F-492A-B602-32C1E0D6F0A4}"/>
    <cellStyle name="Normal 22 3 6 3 2 2" xfId="38182" xr:uid="{9EC4AD5F-41EF-4363-85C7-E0A2513CB245}"/>
    <cellStyle name="Normal 22 3 6 3 2 3" xfId="53066" xr:uid="{2DFBF4CC-C47B-4C78-A41C-5EE8912BDAE1}"/>
    <cellStyle name="Normal 22 3 6 3 3" xfId="17646" xr:uid="{7D664CA0-D13C-494C-AD73-A235BB9A6825}"/>
    <cellStyle name="Normal 22 3 6 3 4" xfId="31336" xr:uid="{42574E43-875B-4E68-9B98-9B73E7731F6F}"/>
    <cellStyle name="Normal 22 3 6 3 5" xfId="46220" xr:uid="{8A315A20-64ED-4795-B257-15ACBA21D68E}"/>
    <cellStyle name="Normal 22 3 6 4" xfId="21068" xr:uid="{D646F4F3-7674-4826-B38B-E28E240A3516}"/>
    <cellStyle name="Normal 22 3 6 4 2" xfId="34760" xr:uid="{AF819D2F-55BD-48FE-AA16-320F05DD6DA5}"/>
    <cellStyle name="Normal 22 3 6 4 3" xfId="49644" xr:uid="{6AF88003-9BEC-448E-9AC6-F50BD1A39231}"/>
    <cellStyle name="Normal 22 3 6 5" xfId="14224" xr:uid="{24460CFF-2826-416E-B512-B8AFED012F7E}"/>
    <cellStyle name="Normal 22 3 6 6" xfId="27914" xr:uid="{8A6DCA85-2B19-4D13-9CF1-9FCDCF8BC2B2}"/>
    <cellStyle name="Normal 22 3 6 7" xfId="42798" xr:uid="{6FE44305-02C4-400C-8398-0A88F7C0BCBE}"/>
    <cellStyle name="Normal 22 3 7" xfId="7378" xr:uid="{C88D347D-7A45-4D2B-AC94-1AB89F3E965D}"/>
    <cellStyle name="Normal 22 3 7 2" xfId="9091" xr:uid="{70A3CB22-D448-4AC9-AEBD-E129F1B15A88}"/>
    <cellStyle name="Normal 22 3 7 2 2" xfId="12513" xr:uid="{5D24979B-3C1D-443E-B85A-0BE51D72A2BD}"/>
    <cellStyle name="Normal 22 3 7 2 2 2" xfId="26203" xr:uid="{E8D38E5D-E009-4E83-937B-07CD399F268F}"/>
    <cellStyle name="Normal 22 3 7 2 2 2 2" xfId="39895" xr:uid="{DF328572-54BE-4EBA-81F7-8CBA5566EAF9}"/>
    <cellStyle name="Normal 22 3 7 2 2 2 3" xfId="54779" xr:uid="{D903F54F-4E08-46BA-8A3B-E9BD82F5ED1F}"/>
    <cellStyle name="Normal 22 3 7 2 2 3" xfId="19359" xr:uid="{A6C29CBD-E230-4761-821A-A649202592A3}"/>
    <cellStyle name="Normal 22 3 7 2 2 4" xfId="33049" xr:uid="{F88A56CA-9C73-4524-93FC-504EE77960C5}"/>
    <cellStyle name="Normal 22 3 7 2 2 5" xfId="47933" xr:uid="{0A15DD47-FD35-47AB-89CC-EEE8BA834725}"/>
    <cellStyle name="Normal 22 3 7 2 3" xfId="22781" xr:uid="{AAE605CF-B072-41DD-B347-2BE67A44E7C9}"/>
    <cellStyle name="Normal 22 3 7 2 3 2" xfId="36473" xr:uid="{E408C88E-61D1-479A-AC84-D0EE5CDFB57E}"/>
    <cellStyle name="Normal 22 3 7 2 3 3" xfId="51357" xr:uid="{8584D607-56C5-49EA-880F-3F74448040AA}"/>
    <cellStyle name="Normal 22 3 7 2 4" xfId="15937" xr:uid="{4A3992DF-2436-42CE-8AD4-24338057146A}"/>
    <cellStyle name="Normal 22 3 7 2 5" xfId="29627" xr:uid="{E441F968-AF38-4B42-8296-6453306951A6}"/>
    <cellStyle name="Normal 22 3 7 2 6" xfId="44511" xr:uid="{BF11E87F-D9C5-40BA-9B18-99D92B1F360D}"/>
    <cellStyle name="Normal 22 3 7 3" xfId="10801" xr:uid="{7FAD93C7-42D7-411E-B85F-7861047126E5}"/>
    <cellStyle name="Normal 22 3 7 3 2" xfId="24491" xr:uid="{6ACC151F-B781-417F-A847-A3D221EAED48}"/>
    <cellStyle name="Normal 22 3 7 3 2 2" xfId="38183" xr:uid="{812CA5A0-D02E-40C3-BB69-5F220D04D7E4}"/>
    <cellStyle name="Normal 22 3 7 3 2 3" xfId="53067" xr:uid="{330AD79A-D482-4204-9C94-A845C0024F73}"/>
    <cellStyle name="Normal 22 3 7 3 3" xfId="17647" xr:uid="{625914A7-CAD3-429A-A174-CDB063B8E37F}"/>
    <cellStyle name="Normal 22 3 7 3 4" xfId="31337" xr:uid="{0327683C-AD9E-4257-B72E-9C8C41E14C71}"/>
    <cellStyle name="Normal 22 3 7 3 5" xfId="46221" xr:uid="{F9E3B642-0CB4-4CBA-AC2E-1360EC45380B}"/>
    <cellStyle name="Normal 22 3 7 4" xfId="21069" xr:uid="{22AFF06E-A748-431D-820A-837ECDBFFDA3}"/>
    <cellStyle name="Normal 22 3 7 4 2" xfId="34761" xr:uid="{95047926-46A1-4C34-AB2C-2C2115D06A9D}"/>
    <cellStyle name="Normal 22 3 7 4 3" xfId="49645" xr:uid="{E844266D-52F4-4A9C-908E-DA397541870E}"/>
    <cellStyle name="Normal 22 3 7 5" xfId="14225" xr:uid="{4E182564-3DA6-4626-80A0-875B75023706}"/>
    <cellStyle name="Normal 22 3 7 6" xfId="27915" xr:uid="{FAF3BAF7-B744-4EF6-9297-05AA31440B01}"/>
    <cellStyle name="Normal 22 3 7 7" xfId="42799" xr:uid="{84BCCA97-5363-4D1D-A01E-9C4627F387FE}"/>
    <cellStyle name="Normal 22 3 8" xfId="9062" xr:uid="{3AD0E2E5-761F-471C-96D8-D4A3D083E4B3}"/>
    <cellStyle name="Normal 22 3 8 2" xfId="12484" xr:uid="{3856B129-B857-4786-99F0-5395BFF2DF4E}"/>
    <cellStyle name="Normal 22 3 8 2 2" xfId="26174" xr:uid="{970276F4-F4D0-4265-8D72-6DCCB16322E6}"/>
    <cellStyle name="Normal 22 3 8 2 2 2" xfId="39866" xr:uid="{E373EC4D-5FDE-4C87-A947-776ED6D72E69}"/>
    <cellStyle name="Normal 22 3 8 2 2 3" xfId="54750" xr:uid="{8BBB8547-DDEE-4AAB-A7BE-F094C53B90BA}"/>
    <cellStyle name="Normal 22 3 8 2 3" xfId="19330" xr:uid="{ABD959EE-BBF0-4698-83C5-806537D4654D}"/>
    <cellStyle name="Normal 22 3 8 2 4" xfId="33020" xr:uid="{5E552BDB-45CA-4F7B-AE88-F6C33BB2C301}"/>
    <cellStyle name="Normal 22 3 8 2 5" xfId="47904" xr:uid="{47AD627C-DC23-4D49-8EDA-033C0DBE4674}"/>
    <cellStyle name="Normal 22 3 8 3" xfId="22752" xr:uid="{A517955D-383D-4619-8E59-DC2AB80DA550}"/>
    <cellStyle name="Normal 22 3 8 3 2" xfId="36444" xr:uid="{ADD04B11-866D-4B95-9761-DEC6BEF0EBB2}"/>
    <cellStyle name="Normal 22 3 8 3 3" xfId="51328" xr:uid="{7C452925-BD93-463A-96DE-F7296420E0FD}"/>
    <cellStyle name="Normal 22 3 8 4" xfId="15908" xr:uid="{B2A10F3B-3D7D-4339-B4AA-6E6D1678AAFD}"/>
    <cellStyle name="Normal 22 3 8 5" xfId="29598" xr:uid="{FE3186B5-C856-4671-92A2-30630690BA70}"/>
    <cellStyle name="Normal 22 3 8 6" xfId="44482" xr:uid="{2B0FEF7C-4214-4E6C-B8C7-DC7CB24214D0}"/>
    <cellStyle name="Normal 22 3 9" xfId="10772" xr:uid="{6BE5EEED-60BC-4C1C-B72B-023337135F19}"/>
    <cellStyle name="Normal 22 3 9 2" xfId="24462" xr:uid="{656D7E9A-DCE1-45D4-97A2-526E3F28B5B4}"/>
    <cellStyle name="Normal 22 3 9 2 2" xfId="38154" xr:uid="{23331177-23E1-4EFC-A1D6-A230DC6C3398}"/>
    <cellStyle name="Normal 22 3 9 2 3" xfId="53038" xr:uid="{F0E92E4F-D576-4A43-A489-26AB26196A33}"/>
    <cellStyle name="Normal 22 3 9 3" xfId="17618" xr:uid="{75B577EA-108B-44EA-B90F-C79BCB3CDC87}"/>
    <cellStyle name="Normal 22 3 9 4" xfId="31308" xr:uid="{26DF4A95-B4CF-4627-9FDF-A269119C4CDF}"/>
    <cellStyle name="Normal 22 3 9 5" xfId="46192" xr:uid="{9AE10A97-85DA-4B29-B0C0-9B41EA1384DC}"/>
    <cellStyle name="Normal 22 4" xfId="4316" xr:uid="{BECE7B78-313F-4B51-8F78-224EFE08D4FD}"/>
    <cellStyle name="Normal 22 4 10" xfId="14226" xr:uid="{FEE630B1-3ADE-4749-B85B-186F46682C5A}"/>
    <cellStyle name="Normal 22 4 10 2" xfId="41318" xr:uid="{51AEC02D-182D-40CE-81D0-D2A8A15081D4}"/>
    <cellStyle name="Normal 22 4 11" xfId="27916" xr:uid="{92532D54-3B5A-4267-9AE1-2EA4EBDBEBA7}"/>
    <cellStyle name="Normal 22 4 12" xfId="42800" xr:uid="{D2A02E63-AC5A-4A89-B930-D40CF2B386F5}"/>
    <cellStyle name="Normal 22 4 13" xfId="7379" xr:uid="{AC8BC41B-DF32-4E8F-AC9D-0EF5145F2CCD}"/>
    <cellStyle name="Normal 22 4 2" xfId="4434" xr:uid="{24C8EA9F-8D6B-4F8D-9A3D-771D542B9BB9}"/>
    <cellStyle name="Normal 22 4 2 10" xfId="42801" xr:uid="{9F5796BF-82E4-4387-97BC-6166AEFDC314}"/>
    <cellStyle name="Normal 22 4 2 11" xfId="7380" xr:uid="{47F19C2F-E7F5-491E-A727-C082F1A47379}"/>
    <cellStyle name="Normal 22 4 2 2" xfId="7381" xr:uid="{4F75C8C3-593C-446B-951A-18A835F4352A}"/>
    <cellStyle name="Normal 22 4 2 2 2" xfId="7382" xr:uid="{A2B052FE-96E1-46D2-BD74-FABE6293DA2F}"/>
    <cellStyle name="Normal 22 4 2 2 2 2" xfId="9095" xr:uid="{5012D8E7-768D-4EDD-829E-6087CF357E94}"/>
    <cellStyle name="Normal 22 4 2 2 2 2 2" xfId="12517" xr:uid="{B68356F1-FCCB-4FBB-A0ED-11BA36DAC47C}"/>
    <cellStyle name="Normal 22 4 2 2 2 2 2 2" xfId="26207" xr:uid="{2CFD2CB6-4C30-491A-AABA-235F3B19A84E}"/>
    <cellStyle name="Normal 22 4 2 2 2 2 2 2 2" xfId="39899" xr:uid="{89072989-F809-44EF-B544-FF0795B649E8}"/>
    <cellStyle name="Normal 22 4 2 2 2 2 2 2 3" xfId="54783" xr:uid="{2C0EA5F2-B62D-4BDB-83C0-9C95B1FD39D5}"/>
    <cellStyle name="Normal 22 4 2 2 2 2 2 3" xfId="19363" xr:uid="{41243095-AE55-460F-B892-331CF5E39F61}"/>
    <cellStyle name="Normal 22 4 2 2 2 2 2 4" xfId="33053" xr:uid="{4CBDC0E3-8BB2-4348-8F20-8BC5D81762C7}"/>
    <cellStyle name="Normal 22 4 2 2 2 2 2 5" xfId="47937" xr:uid="{8ABD10C9-EF6E-4AE7-A8A9-FFE66796A266}"/>
    <cellStyle name="Normal 22 4 2 2 2 2 3" xfId="22785" xr:uid="{94D2C603-F2EE-4CD5-A623-16912869E6C9}"/>
    <cellStyle name="Normal 22 4 2 2 2 2 3 2" xfId="36477" xr:uid="{8EBBA060-17B7-4E92-8757-E5B72C7E6FC5}"/>
    <cellStyle name="Normal 22 4 2 2 2 2 3 3" xfId="51361" xr:uid="{4BE94422-BFC7-4A93-8B3D-825D1525B172}"/>
    <cellStyle name="Normal 22 4 2 2 2 2 4" xfId="15941" xr:uid="{2A5F60A9-898C-4E9D-99F1-71D3CB76D26C}"/>
    <cellStyle name="Normal 22 4 2 2 2 2 5" xfId="29631" xr:uid="{C5AFEBD1-1B61-47C7-99BF-B0CF947FAD7F}"/>
    <cellStyle name="Normal 22 4 2 2 2 2 6" xfId="44515" xr:uid="{F40405F7-283C-4356-95AC-2C8C6DA24E73}"/>
    <cellStyle name="Normal 22 4 2 2 2 3" xfId="10805" xr:uid="{5F0CE41B-4426-437F-A145-4BE69F64994D}"/>
    <cellStyle name="Normal 22 4 2 2 2 3 2" xfId="24495" xr:uid="{DA955C7B-07C1-4506-80D0-5ADE84290C9C}"/>
    <cellStyle name="Normal 22 4 2 2 2 3 2 2" xfId="38187" xr:uid="{BD49FE5A-3C20-48F2-8009-97548053CB44}"/>
    <cellStyle name="Normal 22 4 2 2 2 3 2 3" xfId="53071" xr:uid="{2314B998-C49B-4993-A835-170932ED63A1}"/>
    <cellStyle name="Normal 22 4 2 2 2 3 3" xfId="17651" xr:uid="{F7BF66FA-9536-4725-910A-C049E0E03308}"/>
    <cellStyle name="Normal 22 4 2 2 2 3 4" xfId="31341" xr:uid="{D2F314CD-7F13-4948-B3D0-1D6E0024CFF5}"/>
    <cellStyle name="Normal 22 4 2 2 2 3 5" xfId="46225" xr:uid="{063915DE-2073-4E2C-AEED-A2669A22B6CC}"/>
    <cellStyle name="Normal 22 4 2 2 2 4" xfId="21073" xr:uid="{340ABAAC-2507-4427-B879-48D96C42DFA1}"/>
    <cellStyle name="Normal 22 4 2 2 2 4 2" xfId="34765" xr:uid="{9FF71BEC-2C8D-442B-B897-3CE9F20F91D5}"/>
    <cellStyle name="Normal 22 4 2 2 2 4 3" xfId="49649" xr:uid="{24CE277C-6EDC-4A2D-8BDE-54384D57DC8C}"/>
    <cellStyle name="Normal 22 4 2 2 2 5" xfId="14229" xr:uid="{8497D6AA-1893-4CBE-948B-D4E5B48C1543}"/>
    <cellStyle name="Normal 22 4 2 2 2 6" xfId="27919" xr:uid="{6048CEF8-C174-44BD-94E0-1F298E2A8B5D}"/>
    <cellStyle name="Normal 22 4 2 2 2 7" xfId="42803" xr:uid="{ACE40FCB-CB55-4E14-AFF0-2C3A51001DBC}"/>
    <cellStyle name="Normal 22 4 2 2 3" xfId="9094" xr:uid="{451D793E-FA21-49DD-939E-12A65EB2BE28}"/>
    <cellStyle name="Normal 22 4 2 2 3 2" xfId="12516" xr:uid="{61CDC31B-58E3-4778-913E-72D671464009}"/>
    <cellStyle name="Normal 22 4 2 2 3 2 2" xfId="26206" xr:uid="{EAE598B5-F1AA-4E92-BDAE-046066E9F4CF}"/>
    <cellStyle name="Normal 22 4 2 2 3 2 2 2" xfId="39898" xr:uid="{89F64E4D-B717-4BE2-A8A7-3C07859DB54F}"/>
    <cellStyle name="Normal 22 4 2 2 3 2 2 3" xfId="54782" xr:uid="{062EA79E-7F1D-449D-ABED-DBA44CFE86C0}"/>
    <cellStyle name="Normal 22 4 2 2 3 2 3" xfId="19362" xr:uid="{71A3C0C2-0120-42F3-BB13-2719B09440CE}"/>
    <cellStyle name="Normal 22 4 2 2 3 2 4" xfId="33052" xr:uid="{E069BEE1-9455-43E4-83D5-A21CAFBBC438}"/>
    <cellStyle name="Normal 22 4 2 2 3 2 5" xfId="47936" xr:uid="{8231313B-517F-416D-B196-DEAB0D2785F8}"/>
    <cellStyle name="Normal 22 4 2 2 3 3" xfId="22784" xr:uid="{96C2BA61-85DF-4485-96C7-AF232966B23C}"/>
    <cellStyle name="Normal 22 4 2 2 3 3 2" xfId="36476" xr:uid="{FBBC41C1-A208-450A-ADC3-E4F9456BBAF4}"/>
    <cellStyle name="Normal 22 4 2 2 3 3 3" xfId="51360" xr:uid="{A0CDFC5D-7D54-40CF-82A9-FF5FDACFFEA2}"/>
    <cellStyle name="Normal 22 4 2 2 3 4" xfId="15940" xr:uid="{E9F9A512-7E0E-4F45-A22B-C38E731175AF}"/>
    <cellStyle name="Normal 22 4 2 2 3 5" xfId="29630" xr:uid="{6D5D1219-5751-486B-9087-3B5AED01C0A3}"/>
    <cellStyle name="Normal 22 4 2 2 3 6" xfId="44514" xr:uid="{1379966C-5D15-4CE1-A741-1241ED1AFC14}"/>
    <cellStyle name="Normal 22 4 2 2 4" xfId="10804" xr:uid="{37767E72-2F4B-4893-8118-CFFA02E5CD6C}"/>
    <cellStyle name="Normal 22 4 2 2 4 2" xfId="24494" xr:uid="{B45FDE02-FC2A-4961-9494-0CD4FF10DB23}"/>
    <cellStyle name="Normal 22 4 2 2 4 2 2" xfId="38186" xr:uid="{95FB8677-430E-4D1F-A742-09B40C31B5EB}"/>
    <cellStyle name="Normal 22 4 2 2 4 2 3" xfId="53070" xr:uid="{491223D2-6678-4658-808B-8551EF67FF3E}"/>
    <cellStyle name="Normal 22 4 2 2 4 3" xfId="17650" xr:uid="{A4A77C80-FC7E-48EB-820E-70407BDCE07B}"/>
    <cellStyle name="Normal 22 4 2 2 4 4" xfId="31340" xr:uid="{AEC87BB3-8688-4006-ACC9-0D58FAE15917}"/>
    <cellStyle name="Normal 22 4 2 2 4 5" xfId="46224" xr:uid="{7B2A316F-1BBC-4730-9FE0-2A67228499DF}"/>
    <cellStyle name="Normal 22 4 2 2 5" xfId="21072" xr:uid="{4A835788-FA1F-4CC4-9E0E-24D8C37B98BC}"/>
    <cellStyle name="Normal 22 4 2 2 5 2" xfId="34764" xr:uid="{E2B2F961-8D74-4154-8321-04AAC64BB956}"/>
    <cellStyle name="Normal 22 4 2 2 5 3" xfId="49648" xr:uid="{70460A45-E0FD-41B1-A4B2-AE21EF0463E0}"/>
    <cellStyle name="Normal 22 4 2 2 6" xfId="14228" xr:uid="{8D4CCE3F-0F1C-4E83-AC3D-A7ECCBC6DD07}"/>
    <cellStyle name="Normal 22 4 2 2 7" xfId="27918" xr:uid="{1CDCD83E-027F-425E-9B8B-563EDD0E3EE9}"/>
    <cellStyle name="Normal 22 4 2 2 8" xfId="42802" xr:uid="{247466A6-AD58-40E6-B899-AAEEE0F4A9B7}"/>
    <cellStyle name="Normal 22 4 2 3" xfId="7383" xr:uid="{BEBE9F1B-F8DB-4C89-9E60-87791BF87FC7}"/>
    <cellStyle name="Normal 22 4 2 3 2" xfId="9096" xr:uid="{8FFD32C3-DCF2-4223-9D1B-E419313DF619}"/>
    <cellStyle name="Normal 22 4 2 3 2 2" xfId="12518" xr:uid="{3719AAF9-73EF-4B14-8778-E3F42C29C2CB}"/>
    <cellStyle name="Normal 22 4 2 3 2 2 2" xfId="26208" xr:uid="{2AB55AB7-D88E-4951-9B9D-82542F33BEFF}"/>
    <cellStyle name="Normal 22 4 2 3 2 2 2 2" xfId="39900" xr:uid="{95D759C1-5236-44E3-A64D-058380013E36}"/>
    <cellStyle name="Normal 22 4 2 3 2 2 2 3" xfId="54784" xr:uid="{4496248F-58A5-4E91-B6D5-0F08E890A785}"/>
    <cellStyle name="Normal 22 4 2 3 2 2 3" xfId="19364" xr:uid="{8830949B-FBB2-4F2F-A0D4-43DB048A867D}"/>
    <cellStyle name="Normal 22 4 2 3 2 2 4" xfId="33054" xr:uid="{8418AA34-EF70-4392-87EA-8FF856B64096}"/>
    <cellStyle name="Normal 22 4 2 3 2 2 5" xfId="47938" xr:uid="{96EA0B43-9ABE-41F7-9D65-E8A9102EC947}"/>
    <cellStyle name="Normal 22 4 2 3 2 3" xfId="22786" xr:uid="{44558EF7-040F-46B2-B2C3-35F6FB55CA34}"/>
    <cellStyle name="Normal 22 4 2 3 2 3 2" xfId="36478" xr:uid="{CCB5A1D9-056E-42E2-A4DE-B64020999866}"/>
    <cellStyle name="Normal 22 4 2 3 2 3 3" xfId="51362" xr:uid="{D0A5CD6E-89AA-4B68-A5A7-54F2CCE939FB}"/>
    <cellStyle name="Normal 22 4 2 3 2 4" xfId="15942" xr:uid="{61BE1B1E-F401-4DE8-90C1-C899635A597A}"/>
    <cellStyle name="Normal 22 4 2 3 2 5" xfId="29632" xr:uid="{DF50AE79-08E5-4515-AB9C-C10FD5B65C46}"/>
    <cellStyle name="Normal 22 4 2 3 2 6" xfId="44516" xr:uid="{7C454D10-5529-4C7A-860F-735662EE3826}"/>
    <cellStyle name="Normal 22 4 2 3 3" xfId="10806" xr:uid="{E0078141-A014-458C-8BB2-DFC58D803CCB}"/>
    <cellStyle name="Normal 22 4 2 3 3 2" xfId="24496" xr:uid="{EB3A85AB-3429-49DD-BEE0-FB4F381BBDC9}"/>
    <cellStyle name="Normal 22 4 2 3 3 2 2" xfId="38188" xr:uid="{F4FD21F3-DBAE-4FB3-9755-95FEDEA50313}"/>
    <cellStyle name="Normal 22 4 2 3 3 2 3" xfId="53072" xr:uid="{684E728F-5F5F-4BC6-A0FB-3EDE7609AB70}"/>
    <cellStyle name="Normal 22 4 2 3 3 3" xfId="17652" xr:uid="{1F70971B-A53B-407E-9213-E6F541FC4B32}"/>
    <cellStyle name="Normal 22 4 2 3 3 4" xfId="31342" xr:uid="{2EBE2BE7-818A-4EEE-B075-0ADCA5CC066D}"/>
    <cellStyle name="Normal 22 4 2 3 3 5" xfId="46226" xr:uid="{B2A909E7-3328-4C12-8D2E-2199F90AE2CC}"/>
    <cellStyle name="Normal 22 4 2 3 4" xfId="21074" xr:uid="{F56D8C71-D50A-41A7-A4E9-E997E455085A}"/>
    <cellStyle name="Normal 22 4 2 3 4 2" xfId="34766" xr:uid="{A11570DF-3276-42E4-A106-A4FC54015E39}"/>
    <cellStyle name="Normal 22 4 2 3 4 3" xfId="49650" xr:uid="{C57E315D-29C7-4408-85F9-6EF9A9AC9319}"/>
    <cellStyle name="Normal 22 4 2 3 5" xfId="14230" xr:uid="{F4D71DBA-139E-427B-89EE-749D0B1E18F9}"/>
    <cellStyle name="Normal 22 4 2 3 6" xfId="27920" xr:uid="{3E09F384-25ED-48E8-A93F-1C32A4DD879E}"/>
    <cellStyle name="Normal 22 4 2 3 7" xfId="42804" xr:uid="{3C7B1F70-5C87-47D3-8C9B-CE7E3027882D}"/>
    <cellStyle name="Normal 22 4 2 4" xfId="7384" xr:uid="{75912A0A-A0EB-46D2-AF26-885C4B376A63}"/>
    <cellStyle name="Normal 22 4 2 4 2" xfId="9097" xr:uid="{7F97CF55-40DC-4E75-BCFD-55D83AA91E61}"/>
    <cellStyle name="Normal 22 4 2 4 2 2" xfId="12519" xr:uid="{7F01C8A3-682C-4A85-8BAD-76C8E6ED269E}"/>
    <cellStyle name="Normal 22 4 2 4 2 2 2" xfId="26209" xr:uid="{A48D9565-8845-44DE-819D-A28C9FB1C0B8}"/>
    <cellStyle name="Normal 22 4 2 4 2 2 2 2" xfId="39901" xr:uid="{76822239-E91B-446B-808A-55C999841324}"/>
    <cellStyle name="Normal 22 4 2 4 2 2 2 3" xfId="54785" xr:uid="{7609EB1C-0C7F-4371-8023-676AD2765A47}"/>
    <cellStyle name="Normal 22 4 2 4 2 2 3" xfId="19365" xr:uid="{355B90C9-2A70-4D50-B30C-3447F696648F}"/>
    <cellStyle name="Normal 22 4 2 4 2 2 4" xfId="33055" xr:uid="{59D38078-908F-4258-9E27-78EBBA4EC4E6}"/>
    <cellStyle name="Normal 22 4 2 4 2 2 5" xfId="47939" xr:uid="{3C32EEAE-A26B-4334-9FB4-955AAF51BD2D}"/>
    <cellStyle name="Normal 22 4 2 4 2 3" xfId="22787" xr:uid="{8F69B8BE-1EE8-43F6-80EF-B370969EEDAF}"/>
    <cellStyle name="Normal 22 4 2 4 2 3 2" xfId="36479" xr:uid="{5299E660-847C-40FA-B38B-81920BB0A15B}"/>
    <cellStyle name="Normal 22 4 2 4 2 3 3" xfId="51363" xr:uid="{AD24A50F-6527-4C49-B3F5-CF4869455E4C}"/>
    <cellStyle name="Normal 22 4 2 4 2 4" xfId="15943" xr:uid="{C3A936F4-FB5D-41E9-8319-7416F5AFA022}"/>
    <cellStyle name="Normal 22 4 2 4 2 5" xfId="29633" xr:uid="{01E4C312-EAC8-4680-8215-53922B545E28}"/>
    <cellStyle name="Normal 22 4 2 4 2 6" xfId="44517" xr:uid="{28FC3230-D9DB-4661-AF51-37515685F84D}"/>
    <cellStyle name="Normal 22 4 2 4 3" xfId="10807" xr:uid="{808DFA75-47A4-4C93-B190-0809800A774C}"/>
    <cellStyle name="Normal 22 4 2 4 3 2" xfId="24497" xr:uid="{DCB40AA0-DE6C-47B7-9F09-25DFE6575FE9}"/>
    <cellStyle name="Normal 22 4 2 4 3 2 2" xfId="38189" xr:uid="{BB842A5F-FFD6-4EBD-84BD-FFF96B97A446}"/>
    <cellStyle name="Normal 22 4 2 4 3 2 3" xfId="53073" xr:uid="{A624F993-C0FE-4F5F-ABC3-EDEDD8C9FFAA}"/>
    <cellStyle name="Normal 22 4 2 4 3 3" xfId="17653" xr:uid="{C8C4EEEC-6242-4103-B238-24907E3B3072}"/>
    <cellStyle name="Normal 22 4 2 4 3 4" xfId="31343" xr:uid="{614159FF-51CC-46BE-AB6C-B8E750B68A55}"/>
    <cellStyle name="Normal 22 4 2 4 3 5" xfId="46227" xr:uid="{B1987F93-4552-4D89-A381-EB467E00F126}"/>
    <cellStyle name="Normal 22 4 2 4 4" xfId="21075" xr:uid="{7390727C-F15D-4458-BC6D-E633C1F918D7}"/>
    <cellStyle name="Normal 22 4 2 4 4 2" xfId="34767" xr:uid="{0F620453-39E4-4DD0-83CA-F2B092034A24}"/>
    <cellStyle name="Normal 22 4 2 4 4 3" xfId="49651" xr:uid="{CB9E2D50-1DE2-4A5A-93B7-A20CC9982C65}"/>
    <cellStyle name="Normal 22 4 2 4 5" xfId="14231" xr:uid="{157DA24B-F65B-4A20-B83D-CFD86F5ECDD8}"/>
    <cellStyle name="Normal 22 4 2 4 6" xfId="27921" xr:uid="{6D837C2A-31AA-4572-B971-57D77079CFF5}"/>
    <cellStyle name="Normal 22 4 2 4 7" xfId="42805" xr:uid="{32F30700-4B1E-415C-BF0E-BDAA0879ED84}"/>
    <cellStyle name="Normal 22 4 2 5" xfId="9093" xr:uid="{D2EB3684-0132-4ABE-9371-A225526F323A}"/>
    <cellStyle name="Normal 22 4 2 5 2" xfId="12515" xr:uid="{1256EBB9-E560-49A8-9954-2EDA21CCE2CA}"/>
    <cellStyle name="Normal 22 4 2 5 2 2" xfId="26205" xr:uid="{A129C979-C1DE-480E-8B7A-E580499993FA}"/>
    <cellStyle name="Normal 22 4 2 5 2 2 2" xfId="39897" xr:uid="{D8284304-9E50-4FA6-8B3C-F0D80F4910C5}"/>
    <cellStyle name="Normal 22 4 2 5 2 2 3" xfId="54781" xr:uid="{0FA9A1D4-8791-41FA-8CB4-4367B1ABFDFC}"/>
    <cellStyle name="Normal 22 4 2 5 2 3" xfId="19361" xr:uid="{9D691A18-69D7-4018-832F-2841BF610019}"/>
    <cellStyle name="Normal 22 4 2 5 2 4" xfId="33051" xr:uid="{10EA20C4-8478-4854-BB04-DAFEF183BC6A}"/>
    <cellStyle name="Normal 22 4 2 5 2 5" xfId="47935" xr:uid="{9D9371DB-791F-47E3-9027-5BF2EF5B438C}"/>
    <cellStyle name="Normal 22 4 2 5 3" xfId="22783" xr:uid="{ECB2E667-2198-4969-8D0B-FB6C6C1736A0}"/>
    <cellStyle name="Normal 22 4 2 5 3 2" xfId="36475" xr:uid="{9A96AA8F-8C81-493D-8DC0-83CEF6CC7230}"/>
    <cellStyle name="Normal 22 4 2 5 3 3" xfId="51359" xr:uid="{1B11028E-7509-48D9-A9A6-72CA08C1E730}"/>
    <cellStyle name="Normal 22 4 2 5 4" xfId="15939" xr:uid="{EEB65D38-A395-4CB9-9342-78532595B619}"/>
    <cellStyle name="Normal 22 4 2 5 5" xfId="29629" xr:uid="{C14E9325-1D54-4CCB-BBD7-5873E8EFBE40}"/>
    <cellStyle name="Normal 22 4 2 5 6" xfId="44513" xr:uid="{A0B147E4-6BEC-43BF-A7BF-AC391E64BE3F}"/>
    <cellStyle name="Normal 22 4 2 6" xfId="10803" xr:uid="{94F0BBC5-4C5E-45B3-A61E-758DADB70CF5}"/>
    <cellStyle name="Normal 22 4 2 6 2" xfId="24493" xr:uid="{BA6D2AB0-47B5-4642-B191-ABB6E1406B83}"/>
    <cellStyle name="Normal 22 4 2 6 2 2" xfId="38185" xr:uid="{A3FE8FE2-0B67-40C9-968B-5D9AE80FEF56}"/>
    <cellStyle name="Normal 22 4 2 6 2 3" xfId="53069" xr:uid="{DA1D71C2-A511-440D-80DD-9982D4B2642F}"/>
    <cellStyle name="Normal 22 4 2 6 3" xfId="17649" xr:uid="{5CE512F0-AB15-43F7-8C95-CE274D6EED77}"/>
    <cellStyle name="Normal 22 4 2 6 4" xfId="31339" xr:uid="{A8A1251A-129E-4028-A067-667C91F496CC}"/>
    <cellStyle name="Normal 22 4 2 6 5" xfId="46223" xr:uid="{FBB68EE5-3F03-4141-9FD1-A887EB7A23E8}"/>
    <cellStyle name="Normal 22 4 2 7" xfId="21071" xr:uid="{FB3630EA-346C-465E-9E2A-FA9F7EB25BE9}"/>
    <cellStyle name="Normal 22 4 2 7 2" xfId="34763" xr:uid="{B9D45D35-1A1D-41AD-B5C7-F8BA0C7FBBC8}"/>
    <cellStyle name="Normal 22 4 2 7 3" xfId="49647" xr:uid="{A099F7F0-6A97-433E-B69C-7F7F1528B4C0}"/>
    <cellStyle name="Normal 22 4 2 8" xfId="14227" xr:uid="{CCE3157D-040F-4068-98DC-309E54C82DCB}"/>
    <cellStyle name="Normal 22 4 2 8 2" xfId="41342" xr:uid="{5C965827-8B7D-4027-8614-B1E23DCE4FA7}"/>
    <cellStyle name="Normal 22 4 2 9" xfId="27917" xr:uid="{6F41CF20-5506-4204-A8AC-5E72B2DB19C5}"/>
    <cellStyle name="Normal 22 4 3" xfId="4574" xr:uid="{7F19055E-D8D7-4347-9764-24A372C2FFFD}"/>
    <cellStyle name="Normal 22 4 3 10" xfId="42806" xr:uid="{14D454EF-F7DD-4638-95A1-F0B3A191BE08}"/>
    <cellStyle name="Normal 22 4 3 11" xfId="7385" xr:uid="{3879F66E-7FED-4ED7-B8CF-15296A661D11}"/>
    <cellStyle name="Normal 22 4 3 12" xfId="5963" xr:uid="{C6A4CA86-8DAB-4C13-8F87-5A31F13A2AD1}"/>
    <cellStyle name="Normal 22 4 3 13" xfId="5371" xr:uid="{8A284369-C2E3-4DF6-A8A4-A97BD2AD60EA}"/>
    <cellStyle name="Normal 22 4 3 2" xfId="4593" xr:uid="{5AB1BDB8-2053-409C-B573-66A7D5A50350}"/>
    <cellStyle name="Normal 22 4 3 2 10" xfId="5965" xr:uid="{9B4753EF-3B13-4B75-8FF5-DFEDA8EEBA6D}"/>
    <cellStyle name="Normal 22 4 3 2 11" xfId="5373" xr:uid="{A8AA6C1F-B28E-4760-9D3F-3057FAF2D19F}"/>
    <cellStyle name="Normal 22 4 3 2 2" xfId="7387" xr:uid="{181AD4A1-B21A-415E-A558-B07C7822A6D3}"/>
    <cellStyle name="Normal 22 4 3 2 2 2" xfId="9100" xr:uid="{B11BD1CA-774F-474B-9B56-4552EB0F05FF}"/>
    <cellStyle name="Normal 22 4 3 2 2 2 2" xfId="12522" xr:uid="{39AB1B5C-80F2-44D7-9EDF-9E78D4209FD5}"/>
    <cellStyle name="Normal 22 4 3 2 2 2 2 2" xfId="26212" xr:uid="{D884D722-1E74-4D7E-A6BE-7D45C844E0DD}"/>
    <cellStyle name="Normal 22 4 3 2 2 2 2 2 2" xfId="39904" xr:uid="{809C1019-4953-4112-9BFA-80F83DEE5587}"/>
    <cellStyle name="Normal 22 4 3 2 2 2 2 2 3" xfId="54788" xr:uid="{9C70F760-7B2D-483E-AEFD-F2FCE477C6BC}"/>
    <cellStyle name="Normal 22 4 3 2 2 2 2 3" xfId="19368" xr:uid="{8BD02594-750F-4E90-B4F6-B3694AD21FDA}"/>
    <cellStyle name="Normal 22 4 3 2 2 2 2 4" xfId="33058" xr:uid="{A730E2A8-ED9D-4757-9DB9-53F906AC785F}"/>
    <cellStyle name="Normal 22 4 3 2 2 2 2 5" xfId="47942" xr:uid="{514BFD05-219D-4ABC-A785-B77854B2EBE0}"/>
    <cellStyle name="Normal 22 4 3 2 2 2 3" xfId="22790" xr:uid="{0FAFAF68-74F6-4F89-9B31-7CF1EB256703}"/>
    <cellStyle name="Normal 22 4 3 2 2 2 3 2" xfId="36482" xr:uid="{0514B009-B12A-4A84-BB4B-A2C98DB2D2BC}"/>
    <cellStyle name="Normal 22 4 3 2 2 2 3 3" xfId="51366" xr:uid="{048B2484-00A0-4086-935B-4C86D31301EA}"/>
    <cellStyle name="Normal 22 4 3 2 2 2 4" xfId="15946" xr:uid="{26076BC0-D93C-414C-8ED2-A99DD7CD2087}"/>
    <cellStyle name="Normal 22 4 3 2 2 2 5" xfId="29636" xr:uid="{0D40AAB3-32D5-408E-99B3-36D6F4BA7A8C}"/>
    <cellStyle name="Normal 22 4 3 2 2 2 6" xfId="44520" xr:uid="{8C885D41-1184-435A-A87D-602D90BE51C0}"/>
    <cellStyle name="Normal 22 4 3 2 2 3" xfId="10810" xr:uid="{CE006445-C150-4D6F-AB87-6D6CC5E087DA}"/>
    <cellStyle name="Normal 22 4 3 2 2 3 2" xfId="24500" xr:uid="{1E604606-7EBA-4C2C-929C-EE1DC0AB1489}"/>
    <cellStyle name="Normal 22 4 3 2 2 3 2 2" xfId="38192" xr:uid="{53CC5B51-126F-4BD8-AE86-509F2AF76158}"/>
    <cellStyle name="Normal 22 4 3 2 2 3 2 3" xfId="53076" xr:uid="{5D02B4E4-D5ED-4E48-BB85-8965579F4372}"/>
    <cellStyle name="Normal 22 4 3 2 2 3 3" xfId="17656" xr:uid="{03117511-D47F-4FC5-9B79-FEEE5A4EA5B9}"/>
    <cellStyle name="Normal 22 4 3 2 2 3 4" xfId="31346" xr:uid="{84333468-235C-48A9-B958-AB3D48062E5E}"/>
    <cellStyle name="Normal 22 4 3 2 2 3 5" xfId="46230" xr:uid="{A767848B-5DFF-4940-914D-7283524E3EBA}"/>
    <cellStyle name="Normal 22 4 3 2 2 4" xfId="21078" xr:uid="{39908294-DC45-4DE8-968F-4B2BE57AE249}"/>
    <cellStyle name="Normal 22 4 3 2 2 4 2" xfId="34770" xr:uid="{29B6D54D-09F3-4B49-B8FC-2781D1ECA547}"/>
    <cellStyle name="Normal 22 4 3 2 2 4 3" xfId="49654" xr:uid="{A1F150EF-14FE-473F-844F-0A03EDB04E12}"/>
    <cellStyle name="Normal 22 4 3 2 2 5" xfId="14234" xr:uid="{818AF5CC-8E9E-4517-9AE6-38B6C62AF53A}"/>
    <cellStyle name="Normal 22 4 3 2 2 6" xfId="27924" xr:uid="{5FAD4FE1-B47A-4D85-88A4-82A8559B185B}"/>
    <cellStyle name="Normal 22 4 3 2 2 7" xfId="42808" xr:uid="{5B272F3C-BA6C-4D60-ACD5-6539CD37EC85}"/>
    <cellStyle name="Normal 22 4 3 2 3" xfId="9099" xr:uid="{B2996B5F-1BE5-4F86-98A7-38017213BF9D}"/>
    <cellStyle name="Normal 22 4 3 2 3 2" xfId="12521" xr:uid="{7D16EDED-C7C6-4360-8A30-C98D6730F07E}"/>
    <cellStyle name="Normal 22 4 3 2 3 2 2" xfId="26211" xr:uid="{2B5B50E5-3D3D-4E63-8A1F-807EB42512FD}"/>
    <cellStyle name="Normal 22 4 3 2 3 2 2 2" xfId="39903" xr:uid="{A832C89B-4C77-4945-A3D4-9AFBD1670D3C}"/>
    <cellStyle name="Normal 22 4 3 2 3 2 2 3" xfId="54787" xr:uid="{E18BA06E-5D50-4982-A9F9-8A4A88B61ED4}"/>
    <cellStyle name="Normal 22 4 3 2 3 2 3" xfId="19367" xr:uid="{78483572-5E9D-4703-B95C-7DBE81AC6481}"/>
    <cellStyle name="Normal 22 4 3 2 3 2 4" xfId="33057" xr:uid="{51525D98-E0EE-4E8D-8A24-CFAA1FCA454F}"/>
    <cellStyle name="Normal 22 4 3 2 3 2 5" xfId="47941" xr:uid="{29613966-58AF-4BFB-8706-A7E380C3E5EB}"/>
    <cellStyle name="Normal 22 4 3 2 3 3" xfId="22789" xr:uid="{296E1B99-BD3D-4C2C-B605-B132DF7ACE5D}"/>
    <cellStyle name="Normal 22 4 3 2 3 3 2" xfId="36481" xr:uid="{24648B24-FB87-48B7-BFF7-8968462F27A2}"/>
    <cellStyle name="Normal 22 4 3 2 3 3 3" xfId="51365" xr:uid="{B6E49929-602D-401E-A479-07A2D4624A59}"/>
    <cellStyle name="Normal 22 4 3 2 3 4" xfId="15945" xr:uid="{4A8058A5-93E4-43D7-9E13-71679CAFFB69}"/>
    <cellStyle name="Normal 22 4 3 2 3 5" xfId="29635" xr:uid="{F1E94801-A341-4144-80FC-2C9B6596EC82}"/>
    <cellStyle name="Normal 22 4 3 2 3 6" xfId="44519" xr:uid="{4E5B287D-CB8A-4F49-8B50-F9E817A165C9}"/>
    <cellStyle name="Normal 22 4 3 2 4" xfId="10809" xr:uid="{AF454790-D2CC-4D7E-AC78-49E2F38D091C}"/>
    <cellStyle name="Normal 22 4 3 2 4 2" xfId="24499" xr:uid="{AB879FCC-A9DD-4AF0-B2F2-3A758C022699}"/>
    <cellStyle name="Normal 22 4 3 2 4 2 2" xfId="38191" xr:uid="{096EBA56-7116-4491-9C48-86B79B5B6046}"/>
    <cellStyle name="Normal 22 4 3 2 4 2 3" xfId="53075" xr:uid="{9B2CBD9B-9695-492D-A96C-A0E89E459C9B}"/>
    <cellStyle name="Normal 22 4 3 2 4 3" xfId="17655" xr:uid="{458EB5CB-EB09-487E-8761-E77A5B5509DF}"/>
    <cellStyle name="Normal 22 4 3 2 4 4" xfId="31345" xr:uid="{5CDD2CDE-8300-4AEC-8ED5-00B717B3B3BD}"/>
    <cellStyle name="Normal 22 4 3 2 4 5" xfId="46229" xr:uid="{E57441B9-3028-44D5-A19A-BB6043FB3097}"/>
    <cellStyle name="Normal 22 4 3 2 5" xfId="21077" xr:uid="{108E4ADF-C89F-4D18-8BE9-A004605349F0}"/>
    <cellStyle name="Normal 22 4 3 2 5 2" xfId="34769" xr:uid="{3A6B9B24-7592-4A0A-9491-C2554E5D1DA6}"/>
    <cellStyle name="Normal 22 4 3 2 5 3" xfId="49653" xr:uid="{E6010BDE-9512-4471-A34D-F9AC42C5B653}"/>
    <cellStyle name="Normal 22 4 3 2 6" xfId="14233" xr:uid="{8D095848-4911-44B4-B438-33727CED0B09}"/>
    <cellStyle name="Normal 22 4 3 2 6 2" xfId="41362" xr:uid="{ED92A405-FBBE-438C-A17C-CC3E03B0EBC7}"/>
    <cellStyle name="Normal 22 4 3 2 7" xfId="27923" xr:uid="{BDD4C68C-FAE7-4B65-B8D1-8C5B9515D4F6}"/>
    <cellStyle name="Normal 22 4 3 2 8" xfId="42807" xr:uid="{584125E4-3A99-41BF-835F-273B44F70A08}"/>
    <cellStyle name="Normal 22 4 3 2 9" xfId="7386" xr:uid="{1FE523BE-A092-4447-8E53-EC06A5DBA76A}"/>
    <cellStyle name="Normal 22 4 3 3" xfId="4751" xr:uid="{44FAD9F4-A116-4608-ABDC-6DF7DF2D3605}"/>
    <cellStyle name="Normal 22 4 3 3 2" xfId="9101" xr:uid="{4DA2E658-00E3-4A13-947B-9691BB5FD4EA}"/>
    <cellStyle name="Normal 22 4 3 3 2 2" xfId="12523" xr:uid="{B5076FDD-7C48-4717-A6BE-65886D8F6FC9}"/>
    <cellStyle name="Normal 22 4 3 3 2 2 2" xfId="26213" xr:uid="{9F8A4AF4-6699-4818-95C2-69788928369A}"/>
    <cellStyle name="Normal 22 4 3 3 2 2 2 2" xfId="39905" xr:uid="{F214F2B7-BC10-4DFF-B952-81C1E16E13D1}"/>
    <cellStyle name="Normal 22 4 3 3 2 2 2 3" xfId="54789" xr:uid="{F129D5E0-58E4-4931-8724-64509293B57F}"/>
    <cellStyle name="Normal 22 4 3 3 2 2 3" xfId="19369" xr:uid="{18DADCE2-F2C9-4376-8639-964A9D9759B4}"/>
    <cellStyle name="Normal 22 4 3 3 2 2 4" xfId="33059" xr:uid="{A396D24E-54B9-4778-8603-7187D37BC39B}"/>
    <cellStyle name="Normal 22 4 3 3 2 2 5" xfId="47943" xr:uid="{3C230108-B1ED-4E3C-93AE-AA8333C917E7}"/>
    <cellStyle name="Normal 22 4 3 3 2 3" xfId="22791" xr:uid="{EE3891FD-8F62-43CA-8EB2-6FC4E9466B8E}"/>
    <cellStyle name="Normal 22 4 3 3 2 3 2" xfId="36483" xr:uid="{D55A6618-3549-4061-9343-05B0C7AEAC2A}"/>
    <cellStyle name="Normal 22 4 3 3 2 3 3" xfId="51367" xr:uid="{9E3F5921-AD31-4E16-A3CD-9CDF4F0CCF3C}"/>
    <cellStyle name="Normal 22 4 3 3 2 4" xfId="15947" xr:uid="{C7DDCC9E-EEE1-45F6-8ADC-6A28C29FED59}"/>
    <cellStyle name="Normal 22 4 3 3 2 5" xfId="29637" xr:uid="{BEBC6BB8-7E05-462C-B800-601E2122267E}"/>
    <cellStyle name="Normal 22 4 3 3 2 6" xfId="44521" xr:uid="{B5235D43-A6B6-468C-8FC0-9C119D0B06E3}"/>
    <cellStyle name="Normal 22 4 3 3 3" xfId="10811" xr:uid="{3F0B38DA-6DA1-4BBD-9D18-EEA76B4B787D}"/>
    <cellStyle name="Normal 22 4 3 3 3 2" xfId="24501" xr:uid="{C429BE61-693C-4E5F-A925-5E95569522EE}"/>
    <cellStyle name="Normal 22 4 3 3 3 2 2" xfId="38193" xr:uid="{6BBD2D0C-7728-425A-851F-CB0E894E9141}"/>
    <cellStyle name="Normal 22 4 3 3 3 2 3" xfId="53077" xr:uid="{45A88C9D-852E-46BA-B2D2-F2DE682377A8}"/>
    <cellStyle name="Normal 22 4 3 3 3 3" xfId="17657" xr:uid="{27D487A5-4CB8-49DF-9429-48D037832C35}"/>
    <cellStyle name="Normal 22 4 3 3 3 4" xfId="31347" xr:uid="{04B2C143-ECFF-4187-82C7-1663242543AF}"/>
    <cellStyle name="Normal 22 4 3 3 3 5" xfId="46231" xr:uid="{F11BE217-450D-4CB7-875E-9E01185E6136}"/>
    <cellStyle name="Normal 22 4 3 3 4" xfId="21079" xr:uid="{F6492905-6871-4476-96A5-2FEAEEB05402}"/>
    <cellStyle name="Normal 22 4 3 3 4 2" xfId="34771" xr:uid="{051F9B1A-05CA-4DB9-A09E-1A0E975F1425}"/>
    <cellStyle name="Normal 22 4 3 3 4 3" xfId="49655" xr:uid="{4DFCBD82-1D1D-460D-B225-FBB394036F03}"/>
    <cellStyle name="Normal 22 4 3 3 5" xfId="14235" xr:uid="{9332701D-05AF-4EDC-B01A-08D8DD4AD358}"/>
    <cellStyle name="Normal 22 4 3 3 5 2" xfId="41388" xr:uid="{FFB6C3FC-C5C6-461C-98C7-5C32ED8E0B12}"/>
    <cellStyle name="Normal 22 4 3 3 6" xfId="27925" xr:uid="{E7A2A6BB-73BF-4528-B2E3-38AB150528F7}"/>
    <cellStyle name="Normal 22 4 3 3 7" xfId="42809" xr:uid="{0A75CBA1-7A9B-4FB5-86D5-FC32E8A37520}"/>
    <cellStyle name="Normal 22 4 3 3 8" xfId="7388" xr:uid="{CBB77552-EE4A-495E-92F2-7D33A3961466}"/>
    <cellStyle name="Normal 22 4 3 4" xfId="7389" xr:uid="{6C95B9A5-4DE5-4C27-B5CF-96610A92F07C}"/>
    <cellStyle name="Normal 22 4 3 4 2" xfId="9102" xr:uid="{C1D97E2B-AACD-429C-B814-3A47FD50BD3B}"/>
    <cellStyle name="Normal 22 4 3 4 2 2" xfId="12524" xr:uid="{467474BD-36A9-48BB-BBFA-AE262440A61A}"/>
    <cellStyle name="Normal 22 4 3 4 2 2 2" xfId="26214" xr:uid="{43BF888D-25D2-463C-B17E-B0CF66A67DC3}"/>
    <cellStyle name="Normal 22 4 3 4 2 2 2 2" xfId="39906" xr:uid="{B68254F6-162E-46DB-A1AD-F57617B2E00A}"/>
    <cellStyle name="Normal 22 4 3 4 2 2 2 3" xfId="54790" xr:uid="{BB7183EB-981A-4512-8C4A-3268FB3797C7}"/>
    <cellStyle name="Normal 22 4 3 4 2 2 3" xfId="19370" xr:uid="{1DDB83B3-4674-4DA3-ABA7-7AB9CD031991}"/>
    <cellStyle name="Normal 22 4 3 4 2 2 4" xfId="33060" xr:uid="{CE40514D-2548-4E26-8C67-B862A1977BC2}"/>
    <cellStyle name="Normal 22 4 3 4 2 2 5" xfId="47944" xr:uid="{5AEF15E1-71B8-40EF-9AB2-355627F01075}"/>
    <cellStyle name="Normal 22 4 3 4 2 3" xfId="22792" xr:uid="{DBA9CE13-99A1-4F84-89CE-A0EE53F02263}"/>
    <cellStyle name="Normal 22 4 3 4 2 3 2" xfId="36484" xr:uid="{28BF7311-9B0B-45AE-9BD1-13407023E3E7}"/>
    <cellStyle name="Normal 22 4 3 4 2 3 3" xfId="51368" xr:uid="{CC80C07C-8BE8-4145-951F-FF35990C6F6F}"/>
    <cellStyle name="Normal 22 4 3 4 2 4" xfId="15948" xr:uid="{2B9DC25B-7081-4FD8-9EFB-5A81FDD97D00}"/>
    <cellStyle name="Normal 22 4 3 4 2 5" xfId="29638" xr:uid="{646CAB02-6364-41F6-A818-98B3DEB34DF7}"/>
    <cellStyle name="Normal 22 4 3 4 2 6" xfId="44522" xr:uid="{3D1D171A-3660-46B3-B241-974CEB6794D9}"/>
    <cellStyle name="Normal 22 4 3 4 3" xfId="10812" xr:uid="{F3FC6013-0B9F-4492-BC5F-75441F10F095}"/>
    <cellStyle name="Normal 22 4 3 4 3 2" xfId="24502" xr:uid="{B07688C9-38AC-40DF-AAC6-5F78192DB629}"/>
    <cellStyle name="Normal 22 4 3 4 3 2 2" xfId="38194" xr:uid="{C526828F-C535-4564-9F1E-AF5942490675}"/>
    <cellStyle name="Normal 22 4 3 4 3 2 3" xfId="53078" xr:uid="{FF50FA55-50F5-4A2E-9AAD-0291A6868352}"/>
    <cellStyle name="Normal 22 4 3 4 3 3" xfId="17658" xr:uid="{0995ED6B-DC2B-44F0-B758-2BDCE75CE22C}"/>
    <cellStyle name="Normal 22 4 3 4 3 4" xfId="31348" xr:uid="{B4C19123-1536-4122-B174-74CE0B329191}"/>
    <cellStyle name="Normal 22 4 3 4 3 5" xfId="46232" xr:uid="{54516161-B456-421D-ABF9-96BDED8E1AFD}"/>
    <cellStyle name="Normal 22 4 3 4 4" xfId="21080" xr:uid="{3EF445B7-F70B-41A8-8509-A77EC5958D27}"/>
    <cellStyle name="Normal 22 4 3 4 4 2" xfId="34772" xr:uid="{CA72FF44-7EC6-4112-A926-A467736E3FD1}"/>
    <cellStyle name="Normal 22 4 3 4 4 3" xfId="49656" xr:uid="{6D73254C-A734-40E8-860A-97466C8E2F2F}"/>
    <cellStyle name="Normal 22 4 3 4 5" xfId="14236" xr:uid="{81095B98-B40D-4CF7-AFEE-C27298717964}"/>
    <cellStyle name="Normal 22 4 3 4 5 2" xfId="41942" xr:uid="{1CA8E12B-DD5D-46D1-AEDF-9E495F2B5893}"/>
    <cellStyle name="Normal 22 4 3 4 6" xfId="27926" xr:uid="{3BB2D940-1A93-4D20-91ED-30DAB3DC1306}"/>
    <cellStyle name="Normal 22 4 3 4 7" xfId="42810" xr:uid="{46B86FC9-023E-40BB-8EE2-11B850A29003}"/>
    <cellStyle name="Normal 22 4 3 5" xfId="9098" xr:uid="{38125C71-D6E0-4578-8D86-CD277D97DD2E}"/>
    <cellStyle name="Normal 22 4 3 5 2" xfId="12520" xr:uid="{F5C24B4B-63C5-4A5F-BCB6-0525E1A919B2}"/>
    <cellStyle name="Normal 22 4 3 5 2 2" xfId="26210" xr:uid="{F6F60EFA-4CA6-4943-A8D5-79379878B0C3}"/>
    <cellStyle name="Normal 22 4 3 5 2 2 2" xfId="39902" xr:uid="{CD0E42E7-0D6D-468F-B054-65BECA279E8E}"/>
    <cellStyle name="Normal 22 4 3 5 2 2 3" xfId="54786" xr:uid="{33AA071E-15DC-420C-BEFD-158E752A71B8}"/>
    <cellStyle name="Normal 22 4 3 5 2 3" xfId="19366" xr:uid="{22646A17-2457-485E-9557-0A422B9D391F}"/>
    <cellStyle name="Normal 22 4 3 5 2 4" xfId="33056" xr:uid="{FEB6DEBA-BDFD-45B4-9C34-4CE106D47ABD}"/>
    <cellStyle name="Normal 22 4 3 5 2 5" xfId="47940" xr:uid="{14C8AC43-83A5-4973-A95C-9F2F1823C4DC}"/>
    <cellStyle name="Normal 22 4 3 5 3" xfId="22788" xr:uid="{726A33A8-2099-456B-8251-79E84229B171}"/>
    <cellStyle name="Normal 22 4 3 5 3 2" xfId="36480" xr:uid="{A42BC197-0CD7-4FA8-AFB1-EAB381771300}"/>
    <cellStyle name="Normal 22 4 3 5 3 3" xfId="51364" xr:uid="{6684D9BA-57AD-47C4-A6D4-ACE3E71CA487}"/>
    <cellStyle name="Normal 22 4 3 5 4" xfId="15944" xr:uid="{7B6861A7-27AC-4723-87EA-3BF14C2A55BE}"/>
    <cellStyle name="Normal 22 4 3 5 4 2" xfId="41938" xr:uid="{36C9F65D-58F2-4190-AF70-A85675739372}"/>
    <cellStyle name="Normal 22 4 3 5 5" xfId="29634" xr:uid="{DAB7A5AA-0DE9-443B-89CB-64A0DED67CBB}"/>
    <cellStyle name="Normal 22 4 3 5 6" xfId="44518" xr:uid="{C8B50ACF-7FBA-4A95-A4E9-B52D60D74838}"/>
    <cellStyle name="Normal 22 4 3 6" xfId="10808" xr:uid="{AD4AC0BC-4070-475A-897A-4314F4D5704B}"/>
    <cellStyle name="Normal 22 4 3 6 2" xfId="24498" xr:uid="{ACBC92D3-9879-4BD5-847E-881D65B2838B}"/>
    <cellStyle name="Normal 22 4 3 6 2 2" xfId="38190" xr:uid="{90250BB8-81A4-4987-95E1-14FE58DB50C7}"/>
    <cellStyle name="Normal 22 4 3 6 2 3" xfId="53074" xr:uid="{B877C479-2370-4F97-8DE9-EFA715922F01}"/>
    <cellStyle name="Normal 22 4 3 6 3" xfId="17654" xr:uid="{52EC0746-A441-4837-9AFF-D1263F5E0DD4}"/>
    <cellStyle name="Normal 22 4 3 6 4" xfId="31344" xr:uid="{D1F23F85-FB9F-458F-BE01-FCCFF7587718}"/>
    <cellStyle name="Normal 22 4 3 6 5" xfId="46228" xr:uid="{2F9D6AE4-7081-4607-B383-FB12A00228AB}"/>
    <cellStyle name="Normal 22 4 3 7" xfId="21076" xr:uid="{039BB474-8232-44AB-9F2D-E72605F46400}"/>
    <cellStyle name="Normal 22 4 3 7 2" xfId="34768" xr:uid="{46190858-194E-46A5-AA3D-D055D0E9C71A}"/>
    <cellStyle name="Normal 22 4 3 7 3" xfId="49652" xr:uid="{9F3AA95A-B790-42BC-BFE7-027BC91BEF0C}"/>
    <cellStyle name="Normal 22 4 3 8" xfId="14232" xr:uid="{72BB2A6E-05D3-4A66-BA2B-3560071311F0}"/>
    <cellStyle name="Normal 22 4 3 8 2" xfId="41358" xr:uid="{8E78E7EA-D597-4970-A145-B0E711A942C3}"/>
    <cellStyle name="Normal 22 4 3 9" xfId="27922" xr:uid="{A38DBE2C-9BC6-47D9-9511-D901CB6AD091}"/>
    <cellStyle name="Normal 22 4 4" xfId="4695" xr:uid="{297A95C4-193B-40ED-8193-F33B15E67A6B}"/>
    <cellStyle name="Normal 22 4 4 2" xfId="7391" xr:uid="{5F8544D5-8048-4C80-AF1A-B4361A58D3C0}"/>
    <cellStyle name="Normal 22 4 4 2 2" xfId="9104" xr:uid="{1AC4CAF6-A263-4984-9723-7079B6169D58}"/>
    <cellStyle name="Normal 22 4 4 2 2 2" xfId="12526" xr:uid="{0471F4DB-9031-4001-B05C-7F034D45F881}"/>
    <cellStyle name="Normal 22 4 4 2 2 2 2" xfId="26216" xr:uid="{FB9346C2-2898-41F0-9051-C4D6E4E68AD0}"/>
    <cellStyle name="Normal 22 4 4 2 2 2 2 2" xfId="39908" xr:uid="{55759B95-6CA0-43FD-BB79-3E2F9944B6FE}"/>
    <cellStyle name="Normal 22 4 4 2 2 2 2 3" xfId="54792" xr:uid="{749A1713-9853-42CE-BB07-D5617904E0BE}"/>
    <cellStyle name="Normal 22 4 4 2 2 2 3" xfId="19372" xr:uid="{5AC8B5BE-19E1-475D-A93E-9E618B119A2C}"/>
    <cellStyle name="Normal 22 4 4 2 2 2 4" xfId="33062" xr:uid="{1A75E5DB-4502-4221-9E5F-8779B82040D8}"/>
    <cellStyle name="Normal 22 4 4 2 2 2 5" xfId="47946" xr:uid="{B683BC53-508B-4B45-B9A9-DF2DEB093A12}"/>
    <cellStyle name="Normal 22 4 4 2 2 3" xfId="22794" xr:uid="{1EBFFA8B-BDB6-4A4A-8850-AFEF269B8246}"/>
    <cellStyle name="Normal 22 4 4 2 2 3 2" xfId="36486" xr:uid="{D1E1E314-F536-4071-B26A-8885C69A9F2E}"/>
    <cellStyle name="Normal 22 4 4 2 2 3 3" xfId="51370" xr:uid="{D1193406-AE12-40A9-8B7D-236AD214418B}"/>
    <cellStyle name="Normal 22 4 4 2 2 4" xfId="15950" xr:uid="{7C14003A-A9A8-42C7-871A-1BE5A916FFE2}"/>
    <cellStyle name="Normal 22 4 4 2 2 5" xfId="29640" xr:uid="{4FD3641A-9772-4DC7-BCC3-340013E43E0F}"/>
    <cellStyle name="Normal 22 4 4 2 2 6" xfId="44524" xr:uid="{7B82EB04-3FBB-4790-98BF-BEF5D08C44CB}"/>
    <cellStyle name="Normal 22 4 4 2 3" xfId="10814" xr:uid="{545A54CA-9D8B-4984-8D10-F6A7F2A6F714}"/>
    <cellStyle name="Normal 22 4 4 2 3 2" xfId="24504" xr:uid="{5B879EA6-576C-42BB-B973-F29B54CAE6A5}"/>
    <cellStyle name="Normal 22 4 4 2 3 2 2" xfId="38196" xr:uid="{D7BFE928-14AC-4146-A79E-70FAEC7D5479}"/>
    <cellStyle name="Normal 22 4 4 2 3 2 3" xfId="53080" xr:uid="{5F8587F2-E65A-4DD6-8B90-638B92F70C62}"/>
    <cellStyle name="Normal 22 4 4 2 3 3" xfId="17660" xr:uid="{7DC28A51-8999-4E8C-8D2F-5E0937BC3062}"/>
    <cellStyle name="Normal 22 4 4 2 3 4" xfId="31350" xr:uid="{369640FC-52B7-4E81-8DD9-F584C52D43D8}"/>
    <cellStyle name="Normal 22 4 4 2 3 5" xfId="46234" xr:uid="{BC225FA5-68D3-454E-99E2-52755E736D3B}"/>
    <cellStyle name="Normal 22 4 4 2 4" xfId="21082" xr:uid="{AE79E109-722E-4BCA-AFCF-3D2F0BF7EB12}"/>
    <cellStyle name="Normal 22 4 4 2 4 2" xfId="34774" xr:uid="{1AF8DD3C-A2F2-4337-8E83-0EAF0B3FC0F5}"/>
    <cellStyle name="Normal 22 4 4 2 4 3" xfId="49658" xr:uid="{029C52E4-8CE6-4C76-85A5-A2EB7E55BE26}"/>
    <cellStyle name="Normal 22 4 4 2 5" xfId="14238" xr:uid="{656CC766-BA01-4959-A557-879AED504B38}"/>
    <cellStyle name="Normal 22 4 4 2 6" xfId="27928" xr:uid="{656D4E25-6E81-44AA-B67C-20D38A813C35}"/>
    <cellStyle name="Normal 22 4 4 2 7" xfId="42812" xr:uid="{1AAF4F7C-A34B-45FD-ADB6-9B66D8237960}"/>
    <cellStyle name="Normal 22 4 4 3" xfId="9103" xr:uid="{358F1CC3-480F-4D51-BFDC-3FA7D9A46B4F}"/>
    <cellStyle name="Normal 22 4 4 3 2" xfId="12525" xr:uid="{C23B14C9-0D4A-4D0C-AF4C-DF121480915A}"/>
    <cellStyle name="Normal 22 4 4 3 2 2" xfId="26215" xr:uid="{A70D3F73-52EB-46CF-9461-8047D074BFBD}"/>
    <cellStyle name="Normal 22 4 4 3 2 2 2" xfId="39907" xr:uid="{984CA530-A5C3-4F2C-B7F7-E20CA3B2B07F}"/>
    <cellStyle name="Normal 22 4 4 3 2 2 3" xfId="54791" xr:uid="{9991461C-3495-460A-8793-15434753534F}"/>
    <cellStyle name="Normal 22 4 4 3 2 3" xfId="19371" xr:uid="{2242C897-3BFC-4026-B573-EE63CA4BB294}"/>
    <cellStyle name="Normal 22 4 4 3 2 4" xfId="33061" xr:uid="{AEEA4972-7C1C-4F65-A83A-2321B7CC0868}"/>
    <cellStyle name="Normal 22 4 4 3 2 5" xfId="47945" xr:uid="{B263963C-F5A0-40C4-AC0F-74D77018456D}"/>
    <cellStyle name="Normal 22 4 4 3 3" xfId="22793" xr:uid="{6B114FB4-287F-457A-BB21-6E58B6CACDF5}"/>
    <cellStyle name="Normal 22 4 4 3 3 2" xfId="36485" xr:uid="{D2F4E8A6-4F4D-4A8A-A2C5-C0CFB001F80D}"/>
    <cellStyle name="Normal 22 4 4 3 3 3" xfId="51369" xr:uid="{CF15CDB9-596B-44E8-A8A6-C75C01250D07}"/>
    <cellStyle name="Normal 22 4 4 3 4" xfId="15949" xr:uid="{8CEED091-B4B4-4884-A683-4CD09F3CF913}"/>
    <cellStyle name="Normal 22 4 4 3 5" xfId="29639" xr:uid="{FCDDFAA7-1647-48AB-B77D-105E574C1F47}"/>
    <cellStyle name="Normal 22 4 4 3 6" xfId="44523" xr:uid="{94C1CA28-891A-49DB-8443-F869E00CC03F}"/>
    <cellStyle name="Normal 22 4 4 4" xfId="10813" xr:uid="{B9DBE29B-B597-4FFB-A288-D9D27760B11D}"/>
    <cellStyle name="Normal 22 4 4 4 2" xfId="24503" xr:uid="{5CCACA7B-43FB-4605-A253-9F1B3F2B0F25}"/>
    <cellStyle name="Normal 22 4 4 4 2 2" xfId="38195" xr:uid="{6BF4B66B-2C8E-41CB-B9B5-C72E90F0A11F}"/>
    <cellStyle name="Normal 22 4 4 4 2 3" xfId="53079" xr:uid="{38F97188-FF85-43D6-B3EB-63013FFA6276}"/>
    <cellStyle name="Normal 22 4 4 4 3" xfId="17659" xr:uid="{CEBFC9CF-766C-4CFC-B9AC-0266FDEE985D}"/>
    <cellStyle name="Normal 22 4 4 4 4" xfId="31349" xr:uid="{8AF9B0A1-3498-44BA-AA5C-FB3D622AD5C3}"/>
    <cellStyle name="Normal 22 4 4 4 5" xfId="46233" xr:uid="{586D7189-378F-4A3F-B44D-7CC8B8E30A98}"/>
    <cellStyle name="Normal 22 4 4 5" xfId="21081" xr:uid="{25DC4215-18FB-42A7-8320-599DB05F817C}"/>
    <cellStyle name="Normal 22 4 4 5 2" xfId="34773" xr:uid="{21F0204D-41F8-4B55-BEFC-F1AD2B689513}"/>
    <cellStyle name="Normal 22 4 4 5 3" xfId="49657" xr:uid="{D071BDC1-4A33-4114-8F5E-A716730BB33D}"/>
    <cellStyle name="Normal 22 4 4 6" xfId="14237" xr:uid="{56C3B643-961F-44B9-B924-6C9BC1E2A6F1}"/>
    <cellStyle name="Normal 22 4 4 6 2" xfId="41378" xr:uid="{94A47372-C1F5-4C86-A6D3-C46FE636F61A}"/>
    <cellStyle name="Normal 22 4 4 7" xfId="27927" xr:uid="{B40C0BCF-3348-408F-B3A7-9A11A0A7F703}"/>
    <cellStyle name="Normal 22 4 4 8" xfId="42811" xr:uid="{8D8CF8A3-61E9-42FC-B8BB-1632054A8632}"/>
    <cellStyle name="Normal 22 4 4 9" xfId="7390" xr:uid="{6D1356D8-30D6-4951-BFEE-4FE0BE554DC1}"/>
    <cellStyle name="Normal 22 4 5" xfId="4607" xr:uid="{659BB105-B4D2-45A6-ADB7-DCBBDBBD589F}"/>
    <cellStyle name="Normal 22 4 5 10" xfId="5374" xr:uid="{1572B449-DB01-42AA-9612-4C0964BC0621}"/>
    <cellStyle name="Normal 22 4 5 2" xfId="9105" xr:uid="{C5F9A1F2-BED9-43DC-A644-B25BF85521A2}"/>
    <cellStyle name="Normal 22 4 5 2 2" xfId="12527" xr:uid="{1E2717F6-ED02-40D0-AB73-14CAE42CF104}"/>
    <cellStyle name="Normal 22 4 5 2 2 2" xfId="26217" xr:uid="{82945A19-A1C7-489B-BAF6-15830D5264C5}"/>
    <cellStyle name="Normal 22 4 5 2 2 2 2" xfId="39909" xr:uid="{D7454477-FDE9-4E1C-BA33-6FAA178A80A2}"/>
    <cellStyle name="Normal 22 4 5 2 2 2 3" xfId="54793" xr:uid="{4068B74F-FEDF-4D25-91E1-BED0CE40B7C8}"/>
    <cellStyle name="Normal 22 4 5 2 2 3" xfId="19373" xr:uid="{4BD43296-CF4E-4007-9A89-A6E187E1B2EE}"/>
    <cellStyle name="Normal 22 4 5 2 2 4" xfId="33063" xr:uid="{22F7E2E2-0380-4B9A-AC1B-A19AF7191FD5}"/>
    <cellStyle name="Normal 22 4 5 2 2 5" xfId="47947" xr:uid="{411F6CCE-6036-4BD5-9FD6-87FFF502278F}"/>
    <cellStyle name="Normal 22 4 5 2 3" xfId="22795" xr:uid="{44E71469-A030-46CB-9582-BA9040500343}"/>
    <cellStyle name="Normal 22 4 5 2 3 2" xfId="36487" xr:uid="{163FAC41-5579-4F00-974A-E162F308A5BC}"/>
    <cellStyle name="Normal 22 4 5 2 3 3" xfId="51371" xr:uid="{85A199BC-686E-4A49-93E5-2122FAB32996}"/>
    <cellStyle name="Normal 22 4 5 2 4" xfId="15951" xr:uid="{C2ACFB1A-4F9C-4994-81AC-DEA34FA7F973}"/>
    <cellStyle name="Normal 22 4 5 2 5" xfId="29641" xr:uid="{78F15143-15C7-475E-B214-B641D8CB4043}"/>
    <cellStyle name="Normal 22 4 5 2 6" xfId="44525" xr:uid="{700F814A-AED1-45EE-B1E2-3541D2205D37}"/>
    <cellStyle name="Normal 22 4 5 3" xfId="10815" xr:uid="{72A2836B-16BB-4265-BE55-2EDCC4B4732D}"/>
    <cellStyle name="Normal 22 4 5 3 2" xfId="24505" xr:uid="{E728BE9F-54E6-42FD-A388-C8F90B3C4B60}"/>
    <cellStyle name="Normal 22 4 5 3 2 2" xfId="38197" xr:uid="{B5FBF13A-BC02-4C15-B224-84325923CEC9}"/>
    <cellStyle name="Normal 22 4 5 3 2 3" xfId="53081" xr:uid="{BB7CC0E2-2597-4D98-8DA8-8BB44A878731}"/>
    <cellStyle name="Normal 22 4 5 3 3" xfId="17661" xr:uid="{6103A55E-E30C-4025-AF0B-530277646EA0}"/>
    <cellStyle name="Normal 22 4 5 3 4" xfId="31351" xr:uid="{A8953560-939A-484A-99C5-EE88CF2146B0}"/>
    <cellStyle name="Normal 22 4 5 3 5" xfId="46235" xr:uid="{6CB5D5F4-6AC3-475F-BBE6-8189FEB2EA9E}"/>
    <cellStyle name="Normal 22 4 5 4" xfId="21083" xr:uid="{B2AF0310-1085-4883-A0C8-7256CDACE538}"/>
    <cellStyle name="Normal 22 4 5 4 2" xfId="34775" xr:uid="{826FA3DA-F097-4414-815E-60D42D8398DC}"/>
    <cellStyle name="Normal 22 4 5 4 3" xfId="49659" xr:uid="{1A5201B1-365C-4D05-AEC3-FC19CD9B3A9C}"/>
    <cellStyle name="Normal 22 4 5 5" xfId="14239" xr:uid="{1934BF09-157A-485D-947F-5EE78C6AE7F6}"/>
    <cellStyle name="Normal 22 4 5 5 2" xfId="41368" xr:uid="{AEA0F295-FEDB-4289-8DAA-F075F205F9F8}"/>
    <cellStyle name="Normal 22 4 5 6" xfId="27929" xr:uid="{02215316-6BD9-4AA5-ACC5-7A6A79C90EBA}"/>
    <cellStyle name="Normal 22 4 5 7" xfId="42813" xr:uid="{EDE1BEE2-A086-4539-961C-3AB6ADE3E6F4}"/>
    <cellStyle name="Normal 22 4 5 8" xfId="7392" xr:uid="{4C2EA73E-EF73-488E-A5FE-C4B5A73EAE33}"/>
    <cellStyle name="Normal 22 4 5 9" xfId="5966" xr:uid="{66CD65AC-4676-419A-9DAE-1A242CF5118C}"/>
    <cellStyle name="Normal 22 4 6" xfId="4598" xr:uid="{EA008EE3-2D09-4EAF-8EAC-ED62FEB38ADD}"/>
    <cellStyle name="Normal 22 4 6 2" xfId="9106" xr:uid="{F569C36C-D3B1-4A9F-835A-F96604154A79}"/>
    <cellStyle name="Normal 22 4 6 2 2" xfId="12528" xr:uid="{E2D37453-D1C7-4379-BF16-2204CAAD1CA9}"/>
    <cellStyle name="Normal 22 4 6 2 2 2" xfId="26218" xr:uid="{2C1984A8-0581-4728-BFD3-B7A99A7F3B8F}"/>
    <cellStyle name="Normal 22 4 6 2 2 2 2" xfId="39910" xr:uid="{350F0AF2-740B-42A0-916D-99EA56C90962}"/>
    <cellStyle name="Normal 22 4 6 2 2 2 3" xfId="54794" xr:uid="{AEA07B6D-E152-4EEF-83C8-13CA6E04E89D}"/>
    <cellStyle name="Normal 22 4 6 2 2 3" xfId="19374" xr:uid="{7BD3F664-5D0F-4D13-8D17-C51A4C183A62}"/>
    <cellStyle name="Normal 22 4 6 2 2 4" xfId="33064" xr:uid="{21F613B2-ACB1-493C-B7D9-0B4AA74B0E10}"/>
    <cellStyle name="Normal 22 4 6 2 2 5" xfId="47948" xr:uid="{0D3E3D08-7CEE-49EC-9B18-34D2C6652F3E}"/>
    <cellStyle name="Normal 22 4 6 2 3" xfId="22796" xr:uid="{69C6A9A2-3D4A-4B0E-BBE5-9B5E490C881A}"/>
    <cellStyle name="Normal 22 4 6 2 3 2" xfId="36488" xr:uid="{1BB4D42C-C9BA-4158-8B9E-F1D7A2225659}"/>
    <cellStyle name="Normal 22 4 6 2 3 3" xfId="51372" xr:uid="{E3B80E97-8F45-4914-A620-D30177F98DAF}"/>
    <cellStyle name="Normal 22 4 6 2 4" xfId="15952" xr:uid="{47C3B177-D41B-4367-BF09-76EDAFE1DA2B}"/>
    <cellStyle name="Normal 22 4 6 2 5" xfId="29642" xr:uid="{AF48E32B-6861-4434-9F36-6A52FEC6E7C8}"/>
    <cellStyle name="Normal 22 4 6 2 6" xfId="44526" xr:uid="{DA6B8B5A-4D19-483F-A85C-7F3222A568BE}"/>
    <cellStyle name="Normal 22 4 6 3" xfId="10816" xr:uid="{E2F1904A-B0A0-4A0F-88C4-354A50CA6428}"/>
    <cellStyle name="Normal 22 4 6 3 2" xfId="24506" xr:uid="{6F58B566-0AEB-4589-9B58-A21F5B7A643C}"/>
    <cellStyle name="Normal 22 4 6 3 2 2" xfId="38198" xr:uid="{A39B57DD-C430-417A-B107-EE2D6A93A681}"/>
    <cellStyle name="Normal 22 4 6 3 2 3" xfId="53082" xr:uid="{A4F2F884-2D55-456D-B6AB-FB914E2D133C}"/>
    <cellStyle name="Normal 22 4 6 3 3" xfId="17662" xr:uid="{0DE1D07C-A3CC-456E-AC3B-5F049B98B061}"/>
    <cellStyle name="Normal 22 4 6 3 4" xfId="31352" xr:uid="{DBA82D7B-9ADA-4842-811E-F4AF483EDB5B}"/>
    <cellStyle name="Normal 22 4 6 3 5" xfId="46236" xr:uid="{2504AE5B-97FA-4816-B37E-339AA78F5DC4}"/>
    <cellStyle name="Normal 22 4 6 4" xfId="21084" xr:uid="{82216023-B919-4E9C-92FA-03F2649D8730}"/>
    <cellStyle name="Normal 22 4 6 4 2" xfId="34776" xr:uid="{6BD4AE21-50B4-4E87-A58E-9363D2BA4526}"/>
    <cellStyle name="Normal 22 4 6 4 3" xfId="49660" xr:uid="{5753DA83-1733-405C-932A-8111E7CD61BB}"/>
    <cellStyle name="Normal 22 4 6 5" xfId="14240" xr:uid="{A4638776-9B33-4855-BAFB-A79AB58361B7}"/>
    <cellStyle name="Normal 22 4 6 5 2" xfId="41367" xr:uid="{4C77FDB6-77A8-4E7C-86F0-99539197DB2D}"/>
    <cellStyle name="Normal 22 4 6 6" xfId="27930" xr:uid="{F2BC21D1-1C6B-4AD1-A069-CE1CA639704A}"/>
    <cellStyle name="Normal 22 4 6 7" xfId="42814" xr:uid="{7ECCB858-A05E-4F8D-8E34-171F641895FF}"/>
    <cellStyle name="Normal 22 4 6 8" xfId="7393" xr:uid="{C61EDE8C-63E3-47C4-ABC8-179B4A75F92C}"/>
    <cellStyle name="Normal 22 4 7" xfId="4597" xr:uid="{CB30702F-C646-4704-87B2-17EA94BC43E6}"/>
    <cellStyle name="Normal 22 4 7 2" xfId="12514" xr:uid="{FACA5403-7417-4937-B220-C4E58CEFDBAF}"/>
    <cellStyle name="Normal 22 4 7 2 2" xfId="26204" xr:uid="{1D3DBA7C-3F90-46B3-B7AB-4528AA8C682D}"/>
    <cellStyle name="Normal 22 4 7 2 2 2" xfId="39896" xr:uid="{2A958F2E-402E-47E7-8DC2-33536E824513}"/>
    <cellStyle name="Normal 22 4 7 2 2 3" xfId="54780" xr:uid="{9842B1A7-2911-41C5-857C-8B93433327F4}"/>
    <cellStyle name="Normal 22 4 7 2 3" xfId="19360" xr:uid="{903880A4-F010-4F23-8179-CD55AD3DA959}"/>
    <cellStyle name="Normal 22 4 7 2 4" xfId="33050" xr:uid="{00C91846-7EBB-409A-8069-63B22FF2EA5A}"/>
    <cellStyle name="Normal 22 4 7 2 5" xfId="47934" xr:uid="{EAC7B1F0-AB63-431F-92AE-CE14F009FEA4}"/>
    <cellStyle name="Normal 22 4 7 3" xfId="22782" xr:uid="{D6969320-BB6A-4391-841B-884605B25919}"/>
    <cellStyle name="Normal 22 4 7 3 2" xfId="36474" xr:uid="{E6F88C81-EDE7-4637-9A3B-C22BBF37CBF9}"/>
    <cellStyle name="Normal 22 4 7 3 3" xfId="51358" xr:uid="{75065252-DBD1-47B6-ABE9-4183E5A38648}"/>
    <cellStyle name="Normal 22 4 7 4" xfId="15938" xr:uid="{A1A9274A-2326-4A83-8A43-DCA1BEE9AB3A}"/>
    <cellStyle name="Normal 22 4 7 4 2" xfId="41366" xr:uid="{30A24F22-CA3F-4903-A346-B58F2394E56E}"/>
    <cellStyle name="Normal 22 4 7 5" xfId="29628" xr:uid="{6D046BB3-701E-4970-B5B4-8FAF978D443B}"/>
    <cellStyle name="Normal 22 4 7 6" xfId="44512" xr:uid="{3255E77F-C94F-47F9-8384-78C1AD72D2B8}"/>
    <cellStyle name="Normal 22 4 7 7" xfId="9092" xr:uid="{18648E73-2991-4DE1-AC23-7DE083A0AB93}"/>
    <cellStyle name="Normal 22 4 8" xfId="4596" xr:uid="{EB2AF11F-3CF2-4E93-B7EF-3F54E0ECD0AF}"/>
    <cellStyle name="Normal 22 4 8 2" xfId="24492" xr:uid="{2B51C077-58FA-4AF5-AAAB-146A3A6C80CA}"/>
    <cellStyle name="Normal 22 4 8 2 2" xfId="38184" xr:uid="{45254F5E-A310-411E-94FB-1EDF07E150F7}"/>
    <cellStyle name="Normal 22 4 8 2 3" xfId="53068" xr:uid="{4D2FE76F-E9BB-4D9F-A92D-58F16DB44B41}"/>
    <cellStyle name="Normal 22 4 8 3" xfId="17648" xr:uid="{0ED01ABB-4BED-4369-837E-70816432E387}"/>
    <cellStyle name="Normal 22 4 8 3 2" xfId="41365" xr:uid="{C225BE22-9FAA-4ACB-83F8-86F5E5D685D4}"/>
    <cellStyle name="Normal 22 4 8 4" xfId="31338" xr:uid="{C18E40DB-3797-49DE-A59A-0E1452FA7FC2}"/>
    <cellStyle name="Normal 22 4 8 5" xfId="46222" xr:uid="{DBBCF491-1583-4C84-8120-3D26FDB14954}"/>
    <cellStyle name="Normal 22 4 8 6" xfId="10802" xr:uid="{481F1F17-7935-467D-9F31-88E52869D623}"/>
    <cellStyle name="Normal 22 4 9" xfId="4595" xr:uid="{9461BDE9-ECBE-40DB-AC96-075FD1559F64}"/>
    <cellStyle name="Normal 22 4 9 2" xfId="41364" xr:uid="{D85A06AB-B5C9-4C05-B039-6B3E85BCB25E}"/>
    <cellStyle name="Normal 22 4 9 3" xfId="34762" xr:uid="{6CCE4C84-B7F7-4576-BA80-DF44BA7B811E}"/>
    <cellStyle name="Normal 22 4 9 4" xfId="49646" xr:uid="{88FBD6DE-1797-4546-A543-EE3C384041D8}"/>
    <cellStyle name="Normal 22 4 9 5" xfId="21070" xr:uid="{976C875F-4051-4DE3-BCDD-A30030E6598F}"/>
    <cellStyle name="Normal 22 5" xfId="4741" xr:uid="{93EBEAF8-3A12-420A-8BEE-42C745F016BB}"/>
    <cellStyle name="Normal 22 5 10" xfId="14241" xr:uid="{5D0D85B7-59B6-4622-8F99-A02BF4DB3514}"/>
    <cellStyle name="Normal 22 5 10 2" xfId="41386" xr:uid="{18ED128C-8342-4E1A-8650-07C8CD283E4E}"/>
    <cellStyle name="Normal 22 5 11" xfId="27931" xr:uid="{013B75B2-3D9B-41E6-A976-5422ADD32C20}"/>
    <cellStyle name="Normal 22 5 12" xfId="42815" xr:uid="{6D4AC3BB-CC0C-4638-8BE1-0AD0B5B13A20}"/>
    <cellStyle name="Normal 22 5 13" xfId="7394" xr:uid="{DB7EC1D9-159E-48C2-8A7A-0E42DCAA04AA}"/>
    <cellStyle name="Normal 22 5 14" xfId="5977" xr:uid="{53DC5159-307D-4BF1-8AD9-49C25C25666D}"/>
    <cellStyle name="Normal 22 5 15" xfId="5385" xr:uid="{A1D9D6C5-EAD0-483B-8198-A396E7FB40CC}"/>
    <cellStyle name="Normal 22 5 2" xfId="7395" xr:uid="{B4E1F7EF-DBF1-4000-BB75-F15526E4743B}"/>
    <cellStyle name="Normal 22 5 2 10" xfId="42816" xr:uid="{68F201C2-A6BC-45E2-AABE-4311E8DE3954}"/>
    <cellStyle name="Normal 22 5 2 2" xfId="7396" xr:uid="{63612C2D-1C97-40A5-8966-C7CB079B7C43}"/>
    <cellStyle name="Normal 22 5 2 2 2" xfId="7397" xr:uid="{9FD92FBD-CFC0-4601-97B3-703B72C4E3B2}"/>
    <cellStyle name="Normal 22 5 2 2 2 2" xfId="9110" xr:uid="{2F6B79F2-D960-4040-9682-45C93A363B55}"/>
    <cellStyle name="Normal 22 5 2 2 2 2 2" xfId="12532" xr:uid="{31163EB0-4721-4220-A882-642E0A9DF981}"/>
    <cellStyle name="Normal 22 5 2 2 2 2 2 2" xfId="26222" xr:uid="{FB73BE4E-6C21-4813-AEFE-C9A4E1C5AAEB}"/>
    <cellStyle name="Normal 22 5 2 2 2 2 2 2 2" xfId="39914" xr:uid="{5291D62B-4F87-4987-881A-9346CFA65438}"/>
    <cellStyle name="Normal 22 5 2 2 2 2 2 2 3" xfId="54798" xr:uid="{AF8FE3F9-8092-4D89-B188-642E369B52E6}"/>
    <cellStyle name="Normal 22 5 2 2 2 2 2 3" xfId="19378" xr:uid="{323BFE12-0B44-45D2-BDA7-89C3327330BA}"/>
    <cellStyle name="Normal 22 5 2 2 2 2 2 4" xfId="33068" xr:uid="{BA8C2FA7-89C4-4B02-9158-364BEA32D806}"/>
    <cellStyle name="Normal 22 5 2 2 2 2 2 5" xfId="47952" xr:uid="{03F38C42-3CB4-4C81-AA68-C451C9A7A852}"/>
    <cellStyle name="Normal 22 5 2 2 2 2 3" xfId="22800" xr:uid="{3FD2F39C-97EE-48F8-BE50-8AD221BE2717}"/>
    <cellStyle name="Normal 22 5 2 2 2 2 3 2" xfId="36492" xr:uid="{FC309417-3180-4723-86A2-C7E605C36E49}"/>
    <cellStyle name="Normal 22 5 2 2 2 2 3 3" xfId="51376" xr:uid="{5AE4CBC3-9462-4BA3-AC65-1606D3BF80F1}"/>
    <cellStyle name="Normal 22 5 2 2 2 2 4" xfId="15956" xr:uid="{57FE7D7A-9361-4BD3-99DB-DDA48D70068B}"/>
    <cellStyle name="Normal 22 5 2 2 2 2 5" xfId="29646" xr:uid="{5458170C-8686-4D82-8C7B-9417308D8954}"/>
    <cellStyle name="Normal 22 5 2 2 2 2 6" xfId="44530" xr:uid="{FFAFD27A-75D8-4FE7-8444-23D9C68793AF}"/>
    <cellStyle name="Normal 22 5 2 2 2 3" xfId="10820" xr:uid="{5FB7DD9F-E5F0-4D2C-A2AD-EFBEEC907D7C}"/>
    <cellStyle name="Normal 22 5 2 2 2 3 2" xfId="24510" xr:uid="{256ABBDF-23D6-4CCF-A83C-B765FB761851}"/>
    <cellStyle name="Normal 22 5 2 2 2 3 2 2" xfId="38202" xr:uid="{B7DDDF65-B34D-4696-9E48-F7D8F5092C8E}"/>
    <cellStyle name="Normal 22 5 2 2 2 3 2 3" xfId="53086" xr:uid="{C8192870-5619-472D-BBC9-3E3D9FD8F978}"/>
    <cellStyle name="Normal 22 5 2 2 2 3 3" xfId="17666" xr:uid="{F20E2458-72F2-49B8-AA6F-5D9D8355441A}"/>
    <cellStyle name="Normal 22 5 2 2 2 3 4" xfId="31356" xr:uid="{D6A57E1D-6C52-4B0A-A0FD-A9ACBFE1E01F}"/>
    <cellStyle name="Normal 22 5 2 2 2 3 5" xfId="46240" xr:uid="{E750E206-4E18-4BB3-9460-4B3BFD9BDB97}"/>
    <cellStyle name="Normal 22 5 2 2 2 4" xfId="21088" xr:uid="{9E0D652F-F2B3-4502-9408-DFA287AA8389}"/>
    <cellStyle name="Normal 22 5 2 2 2 4 2" xfId="34780" xr:uid="{BB68C295-1908-48AF-A68C-376AC79E18F4}"/>
    <cellStyle name="Normal 22 5 2 2 2 4 3" xfId="49664" xr:uid="{6211A019-B7A0-412C-B107-4A1C2F5B37A7}"/>
    <cellStyle name="Normal 22 5 2 2 2 5" xfId="14244" xr:uid="{A03F2BA2-A754-4C14-AFC1-96BF32BA85BF}"/>
    <cellStyle name="Normal 22 5 2 2 2 6" xfId="27934" xr:uid="{3BA120E3-5181-4832-B44D-ADFCF9DDF1CC}"/>
    <cellStyle name="Normal 22 5 2 2 2 7" xfId="42818" xr:uid="{CF4F361B-E490-4439-B661-B68D7EF2FA3E}"/>
    <cellStyle name="Normal 22 5 2 2 3" xfId="9109" xr:uid="{43C5A552-243C-4769-AADE-0CD195A19FDB}"/>
    <cellStyle name="Normal 22 5 2 2 3 2" xfId="12531" xr:uid="{C5FE6D42-2DA1-4A91-AFCD-F3D0E99A8D6B}"/>
    <cellStyle name="Normal 22 5 2 2 3 2 2" xfId="26221" xr:uid="{E51E256D-E665-4AF9-AA0D-F8E38BC7CF43}"/>
    <cellStyle name="Normal 22 5 2 2 3 2 2 2" xfId="39913" xr:uid="{3F8487CE-12DE-4216-ADAE-8409ABD04636}"/>
    <cellStyle name="Normal 22 5 2 2 3 2 2 3" xfId="54797" xr:uid="{7DF39BB2-F380-48D2-9012-97613D7E414C}"/>
    <cellStyle name="Normal 22 5 2 2 3 2 3" xfId="19377" xr:uid="{68979F40-BB55-4826-AF95-42631B007C7A}"/>
    <cellStyle name="Normal 22 5 2 2 3 2 4" xfId="33067" xr:uid="{15BBEC33-EBB9-4BEE-A23B-0F7C0B4D4CF4}"/>
    <cellStyle name="Normal 22 5 2 2 3 2 5" xfId="47951" xr:uid="{0F647044-4F91-4639-BABA-544B557B1594}"/>
    <cellStyle name="Normal 22 5 2 2 3 3" xfId="22799" xr:uid="{654BAD72-8BBD-4045-9C96-C385D45BDFCA}"/>
    <cellStyle name="Normal 22 5 2 2 3 3 2" xfId="36491" xr:uid="{D6E0B967-A926-4284-90B9-6441E071B107}"/>
    <cellStyle name="Normal 22 5 2 2 3 3 3" xfId="51375" xr:uid="{EFFBC777-A290-4884-ABCD-896B0624EB55}"/>
    <cellStyle name="Normal 22 5 2 2 3 4" xfId="15955" xr:uid="{9C8F5687-BDC1-453D-BC84-9F19E782F96B}"/>
    <cellStyle name="Normal 22 5 2 2 3 5" xfId="29645" xr:uid="{203BFA69-CE66-47E0-8487-5BE62AF123EA}"/>
    <cellStyle name="Normal 22 5 2 2 3 6" xfId="44529" xr:uid="{A506F89E-179B-4CC1-BE3F-AEDF5DEA344E}"/>
    <cellStyle name="Normal 22 5 2 2 4" xfId="10819" xr:uid="{DCE42396-FD27-43EA-B72C-5405C419D430}"/>
    <cellStyle name="Normal 22 5 2 2 4 2" xfId="24509" xr:uid="{C3D86232-C011-4EC1-94BC-4AAA3A1C2BFA}"/>
    <cellStyle name="Normal 22 5 2 2 4 2 2" xfId="38201" xr:uid="{E29D4D5E-F3A7-400C-93F8-FBC17A7C788E}"/>
    <cellStyle name="Normal 22 5 2 2 4 2 3" xfId="53085" xr:uid="{913B2CC2-071D-4AB7-BEA8-889EE461763B}"/>
    <cellStyle name="Normal 22 5 2 2 4 3" xfId="17665" xr:uid="{EA9483D2-7405-4871-83FB-D295EC8CA9D6}"/>
    <cellStyle name="Normal 22 5 2 2 4 4" xfId="31355" xr:uid="{62E10DB1-5142-4437-AC11-F9A4BCE6BE9B}"/>
    <cellStyle name="Normal 22 5 2 2 4 5" xfId="46239" xr:uid="{BB799F39-8DE0-4F63-A2A1-A213A0939B23}"/>
    <cellStyle name="Normal 22 5 2 2 5" xfId="21087" xr:uid="{75C9E9DF-7363-4C0E-B02B-47B50B530766}"/>
    <cellStyle name="Normal 22 5 2 2 5 2" xfId="34779" xr:uid="{45D9318D-595A-4EB5-9B95-CCD405BF2AF4}"/>
    <cellStyle name="Normal 22 5 2 2 5 3" xfId="49663" xr:uid="{963032BF-C136-46DE-A53E-FB155C9BF14F}"/>
    <cellStyle name="Normal 22 5 2 2 6" xfId="14243" xr:uid="{3A4B5F8C-B0DF-42B0-8C29-6F610CBE2BD1}"/>
    <cellStyle name="Normal 22 5 2 2 7" xfId="27933" xr:uid="{97D27F0C-3B61-47EE-A484-CC39DCED4637}"/>
    <cellStyle name="Normal 22 5 2 2 8" xfId="42817" xr:uid="{A83B2AC2-63F8-4806-ABB2-AFD6CB3661BC}"/>
    <cellStyle name="Normal 22 5 2 3" xfId="7398" xr:uid="{08A4EBE0-58C0-47FE-A1CE-F7B44282E731}"/>
    <cellStyle name="Normal 22 5 2 3 2" xfId="9111" xr:uid="{AC19CDBF-B8EB-442E-951D-B80C48A8010C}"/>
    <cellStyle name="Normal 22 5 2 3 2 2" xfId="12533" xr:uid="{8C8DC852-B60B-41B9-B83E-3990C5AB7F2F}"/>
    <cellStyle name="Normal 22 5 2 3 2 2 2" xfId="26223" xr:uid="{4C7449CC-6A7D-4004-B076-3736FADBD416}"/>
    <cellStyle name="Normal 22 5 2 3 2 2 2 2" xfId="39915" xr:uid="{E66B06EB-3FD8-4FFA-989D-3AB0BC5000A8}"/>
    <cellStyle name="Normal 22 5 2 3 2 2 2 3" xfId="54799" xr:uid="{9E804256-3AC9-4311-9593-D9A855A7928A}"/>
    <cellStyle name="Normal 22 5 2 3 2 2 3" xfId="19379" xr:uid="{4B2993CE-5039-4817-8F61-A117EBB8DF57}"/>
    <cellStyle name="Normal 22 5 2 3 2 2 4" xfId="33069" xr:uid="{F6C05156-0B42-4405-B7D1-B2E3ADE8A0A1}"/>
    <cellStyle name="Normal 22 5 2 3 2 2 5" xfId="47953" xr:uid="{440C368F-6439-4B31-9223-F2BED5C260B4}"/>
    <cellStyle name="Normal 22 5 2 3 2 3" xfId="22801" xr:uid="{07C60FB5-73B2-439F-AB7B-01B9BE41E415}"/>
    <cellStyle name="Normal 22 5 2 3 2 3 2" xfId="36493" xr:uid="{38685218-A993-4D5B-922F-8A2B18837F83}"/>
    <cellStyle name="Normal 22 5 2 3 2 3 3" xfId="51377" xr:uid="{84689A55-5FF5-46B3-B2B7-AD27A332FB75}"/>
    <cellStyle name="Normal 22 5 2 3 2 4" xfId="15957" xr:uid="{2749DAF1-D6A1-4CEF-A4DA-7578A87B9724}"/>
    <cellStyle name="Normal 22 5 2 3 2 5" xfId="29647" xr:uid="{63106CCD-433E-40CA-96B1-DB70C4A6B95D}"/>
    <cellStyle name="Normal 22 5 2 3 2 6" xfId="44531" xr:uid="{D9E81856-6EF9-4606-9199-BECCCC91324E}"/>
    <cellStyle name="Normal 22 5 2 3 3" xfId="10821" xr:uid="{0556568E-F50D-41F0-9ABE-697CCF624D48}"/>
    <cellStyle name="Normal 22 5 2 3 3 2" xfId="24511" xr:uid="{669A179F-D63B-4C44-A5D1-16925995C48B}"/>
    <cellStyle name="Normal 22 5 2 3 3 2 2" xfId="38203" xr:uid="{851A4BB5-6961-42DE-8132-4BE73CB36967}"/>
    <cellStyle name="Normal 22 5 2 3 3 2 3" xfId="53087" xr:uid="{275FAA1D-4B68-431E-B567-DDB22AAE45E3}"/>
    <cellStyle name="Normal 22 5 2 3 3 3" xfId="17667" xr:uid="{24D1F03C-80F6-48F1-ADF9-2407D19112DC}"/>
    <cellStyle name="Normal 22 5 2 3 3 4" xfId="31357" xr:uid="{AB512C82-D185-4B63-8EB5-3C231A2B0F3D}"/>
    <cellStyle name="Normal 22 5 2 3 3 5" xfId="46241" xr:uid="{610AE780-F316-46CC-ABAA-8937EB32743E}"/>
    <cellStyle name="Normal 22 5 2 3 4" xfId="21089" xr:uid="{860344FD-7A59-45EF-95C8-647010C139E6}"/>
    <cellStyle name="Normal 22 5 2 3 4 2" xfId="34781" xr:uid="{096DC92F-1675-493A-8922-083F7FCC15BA}"/>
    <cellStyle name="Normal 22 5 2 3 4 3" xfId="49665" xr:uid="{FF6D3550-A45F-494C-B889-6A45B864319F}"/>
    <cellStyle name="Normal 22 5 2 3 5" xfId="14245" xr:uid="{8C73BE9A-23C5-47AA-B4A1-51BAD37B3088}"/>
    <cellStyle name="Normal 22 5 2 3 6" xfId="27935" xr:uid="{05232500-2086-4AF2-869B-F78E61205354}"/>
    <cellStyle name="Normal 22 5 2 3 7" xfId="42819" xr:uid="{E4D9832F-0CAC-4AC3-9E56-1AF4D0B96169}"/>
    <cellStyle name="Normal 22 5 2 4" xfId="7399" xr:uid="{0AD38D04-5D63-492B-B1CF-6903C9E3528D}"/>
    <cellStyle name="Normal 22 5 2 4 2" xfId="9112" xr:uid="{A8668C02-E728-4D0A-8B31-D66597D527DD}"/>
    <cellStyle name="Normal 22 5 2 4 2 2" xfId="12534" xr:uid="{A6B04203-EB53-48D1-B28B-92F337850F59}"/>
    <cellStyle name="Normal 22 5 2 4 2 2 2" xfId="26224" xr:uid="{409B6077-B0C2-4200-8727-7EA2F0997782}"/>
    <cellStyle name="Normal 22 5 2 4 2 2 2 2" xfId="39916" xr:uid="{30AC2094-C2AC-4C28-A6FE-C624762C6E77}"/>
    <cellStyle name="Normal 22 5 2 4 2 2 2 3" xfId="54800" xr:uid="{B2D0D566-B43A-42E7-8835-DEA0D0EA561E}"/>
    <cellStyle name="Normal 22 5 2 4 2 2 3" xfId="19380" xr:uid="{0058445B-B78B-4A33-BD71-0CDB841B42BC}"/>
    <cellStyle name="Normal 22 5 2 4 2 2 4" xfId="33070" xr:uid="{5C21E6F6-37CF-4993-A318-8781413E4D0E}"/>
    <cellStyle name="Normal 22 5 2 4 2 2 5" xfId="47954" xr:uid="{7F50EA87-3B33-4BAE-8330-20971411788B}"/>
    <cellStyle name="Normal 22 5 2 4 2 3" xfId="22802" xr:uid="{2E126C68-F3C6-4DE5-BBAF-E9C28A98AB72}"/>
    <cellStyle name="Normal 22 5 2 4 2 3 2" xfId="36494" xr:uid="{C09E8E0D-887E-418A-9146-604A99862E82}"/>
    <cellStyle name="Normal 22 5 2 4 2 3 3" xfId="51378" xr:uid="{0FFEC076-E21A-497A-81B5-C6D0B905986C}"/>
    <cellStyle name="Normal 22 5 2 4 2 4" xfId="15958" xr:uid="{ED3BEE03-CC7F-4F77-B92F-79B2ACF16178}"/>
    <cellStyle name="Normal 22 5 2 4 2 5" xfId="29648" xr:uid="{8373B872-7210-4641-849C-F1F980BDB4AE}"/>
    <cellStyle name="Normal 22 5 2 4 2 6" xfId="44532" xr:uid="{4C3A56FE-F88B-4CC2-8128-7543F4F62CB3}"/>
    <cellStyle name="Normal 22 5 2 4 3" xfId="10822" xr:uid="{9315D687-D428-451F-8DB5-5F43FF736F19}"/>
    <cellStyle name="Normal 22 5 2 4 3 2" xfId="24512" xr:uid="{87ED8414-3A85-4D53-B1C6-D9C2B121AFCF}"/>
    <cellStyle name="Normal 22 5 2 4 3 2 2" xfId="38204" xr:uid="{F74E79A4-D84F-44FE-BF7A-41B0D4869ACF}"/>
    <cellStyle name="Normal 22 5 2 4 3 2 3" xfId="53088" xr:uid="{DCE944EB-8E15-4E83-AE13-41B5D51E7CD8}"/>
    <cellStyle name="Normal 22 5 2 4 3 3" xfId="17668" xr:uid="{81438A39-C701-46DE-B415-FA5E02749C47}"/>
    <cellStyle name="Normal 22 5 2 4 3 4" xfId="31358" xr:uid="{E49B2016-ECF0-4BD5-8473-0939A85D890F}"/>
    <cellStyle name="Normal 22 5 2 4 3 5" xfId="46242" xr:uid="{2FFAFF1D-463A-48A1-86F3-A87F1D55860B}"/>
    <cellStyle name="Normal 22 5 2 4 4" xfId="21090" xr:uid="{B3EEA7B2-24AD-45BA-897E-65FC54E0C163}"/>
    <cellStyle name="Normal 22 5 2 4 4 2" xfId="34782" xr:uid="{7FD75E84-E166-4BF2-A4C3-C29EAE998B84}"/>
    <cellStyle name="Normal 22 5 2 4 4 3" xfId="49666" xr:uid="{D1B4077A-24C0-4F38-8A55-8D20932CBD96}"/>
    <cellStyle name="Normal 22 5 2 4 5" xfId="14246" xr:uid="{9D0989D7-DE8A-4474-A3B7-04E1FD394FC7}"/>
    <cellStyle name="Normal 22 5 2 4 6" xfId="27936" xr:uid="{78EF1A68-E274-4C2A-B363-DACDD4F27B2D}"/>
    <cellStyle name="Normal 22 5 2 4 7" xfId="42820" xr:uid="{7CD30813-3E1B-4780-A4C5-BC5AAABE051C}"/>
    <cellStyle name="Normal 22 5 2 5" xfId="9108" xr:uid="{E6D376BF-BB3D-4471-A1D2-5860D5821437}"/>
    <cellStyle name="Normal 22 5 2 5 2" xfId="12530" xr:uid="{D65A8058-125D-4F5D-9C25-E04FA8CCCE52}"/>
    <cellStyle name="Normal 22 5 2 5 2 2" xfId="26220" xr:uid="{A4EF278F-5A34-472C-89DE-090B2048DE55}"/>
    <cellStyle name="Normal 22 5 2 5 2 2 2" xfId="39912" xr:uid="{5D5C4122-37C9-4193-B484-03A81632C044}"/>
    <cellStyle name="Normal 22 5 2 5 2 2 3" xfId="54796" xr:uid="{F41C905E-BA57-4C4A-A32A-07878387B8C2}"/>
    <cellStyle name="Normal 22 5 2 5 2 3" xfId="19376" xr:uid="{0E896B70-BD20-4CF8-8A90-E43DF75C246F}"/>
    <cellStyle name="Normal 22 5 2 5 2 4" xfId="33066" xr:uid="{DABB2FC6-924A-4409-98DD-E46F5E50E2F8}"/>
    <cellStyle name="Normal 22 5 2 5 2 5" xfId="47950" xr:uid="{C1061812-4A23-4372-A365-35587577DBB4}"/>
    <cellStyle name="Normal 22 5 2 5 3" xfId="22798" xr:uid="{7BBD70BD-085C-46B7-909C-081E10776CCC}"/>
    <cellStyle name="Normal 22 5 2 5 3 2" xfId="36490" xr:uid="{659F0F3E-1F13-401D-B1E3-222B22833254}"/>
    <cellStyle name="Normal 22 5 2 5 3 3" xfId="51374" xr:uid="{02296781-2C80-468B-B601-7E0E29416F68}"/>
    <cellStyle name="Normal 22 5 2 5 4" xfId="15954" xr:uid="{FBD966F6-A38E-4508-948B-6DCB0529041C}"/>
    <cellStyle name="Normal 22 5 2 5 5" xfId="29644" xr:uid="{32B97F9F-8EBB-4887-AFB5-717C73053B1F}"/>
    <cellStyle name="Normal 22 5 2 5 6" xfId="44528" xr:uid="{6DE88CD8-62F5-4344-97DF-9D3BCDEE8F67}"/>
    <cellStyle name="Normal 22 5 2 6" xfId="10818" xr:uid="{045F1FD7-B850-43F5-9C25-58D22726D1E4}"/>
    <cellStyle name="Normal 22 5 2 6 2" xfId="24508" xr:uid="{A7B8BEAB-FD6E-4283-B42C-7EBE1DD035DA}"/>
    <cellStyle name="Normal 22 5 2 6 2 2" xfId="38200" xr:uid="{8318EBEA-6069-4435-8A49-830449B41013}"/>
    <cellStyle name="Normal 22 5 2 6 2 3" xfId="53084" xr:uid="{D5251DDF-978D-4E82-9BBD-98BDD584CC41}"/>
    <cellStyle name="Normal 22 5 2 6 3" xfId="17664" xr:uid="{27099B89-E7BD-4D3D-899A-70F0A9DF7DA3}"/>
    <cellStyle name="Normal 22 5 2 6 4" xfId="31354" xr:uid="{94738E40-079B-48E5-8F6B-074C1EB14188}"/>
    <cellStyle name="Normal 22 5 2 6 5" xfId="46238" xr:uid="{00FCB9D0-9137-4EA8-97DA-7FF98E5433D5}"/>
    <cellStyle name="Normal 22 5 2 7" xfId="21086" xr:uid="{F46BED2D-4062-4C39-8EB2-0388DFC11E2E}"/>
    <cellStyle name="Normal 22 5 2 7 2" xfId="34778" xr:uid="{297FA014-5B3B-4A4E-96DF-EDA521CEC99C}"/>
    <cellStyle name="Normal 22 5 2 7 3" xfId="49662" xr:uid="{3E4F0907-DE9C-4064-90A0-9F3097189E13}"/>
    <cellStyle name="Normal 22 5 2 8" xfId="14242" xr:uid="{29A3CF18-AEBD-49A9-9B0F-E1D7C7775430}"/>
    <cellStyle name="Normal 22 5 2 9" xfId="27932" xr:uid="{34F02F30-5DB4-4B92-A6D7-A09A0F93C5FE}"/>
    <cellStyle name="Normal 22 5 3" xfId="7400" xr:uid="{0DFA99B8-C391-4940-886B-016CF03C8371}"/>
    <cellStyle name="Normal 22 5 3 10" xfId="42821" xr:uid="{9281198B-BD1D-44DA-A64E-8C6129DE4B68}"/>
    <cellStyle name="Normal 22 5 3 2" xfId="7401" xr:uid="{E3CF2D89-80D7-4D08-A857-F6891DE64153}"/>
    <cellStyle name="Normal 22 5 3 2 2" xfId="7402" xr:uid="{0AC52975-3E66-4B4E-8C16-B39F3731C58B}"/>
    <cellStyle name="Normal 22 5 3 2 2 2" xfId="9115" xr:uid="{1C351BD3-9FC5-4D09-8232-4BAAC6F4E59C}"/>
    <cellStyle name="Normal 22 5 3 2 2 2 2" xfId="12537" xr:uid="{B33D54D6-DF20-4F4E-94C4-2F36852CE3D5}"/>
    <cellStyle name="Normal 22 5 3 2 2 2 2 2" xfId="26227" xr:uid="{B4BC5CC7-FE9F-4329-B1DE-FC0462D0DCC9}"/>
    <cellStyle name="Normal 22 5 3 2 2 2 2 2 2" xfId="39919" xr:uid="{904D2394-3464-4546-B01C-016DA956230B}"/>
    <cellStyle name="Normal 22 5 3 2 2 2 2 2 3" xfId="54803" xr:uid="{1D68D100-C34C-483E-9903-A4EECE12E253}"/>
    <cellStyle name="Normal 22 5 3 2 2 2 2 3" xfId="19383" xr:uid="{A16F9C06-C151-49F4-A70F-5191AAE647F0}"/>
    <cellStyle name="Normal 22 5 3 2 2 2 2 4" xfId="33073" xr:uid="{A98BEB4D-B1E5-4986-ABB7-B9C9E0F141E4}"/>
    <cellStyle name="Normal 22 5 3 2 2 2 2 5" xfId="47957" xr:uid="{642532F3-DD3B-48EF-8E40-024BFD09E220}"/>
    <cellStyle name="Normal 22 5 3 2 2 2 3" xfId="22805" xr:uid="{CAB34D04-9E1D-4D77-8CEB-914D496C1E2A}"/>
    <cellStyle name="Normal 22 5 3 2 2 2 3 2" xfId="36497" xr:uid="{E87F02BC-92FC-4E80-ABAB-A4A18F9BE425}"/>
    <cellStyle name="Normal 22 5 3 2 2 2 3 3" xfId="51381" xr:uid="{695163D5-5846-475E-9DB1-1D2ADC502753}"/>
    <cellStyle name="Normal 22 5 3 2 2 2 4" xfId="15961" xr:uid="{10B431C4-F70A-495E-B930-E2A3B82FB6F6}"/>
    <cellStyle name="Normal 22 5 3 2 2 2 5" xfId="29651" xr:uid="{E06D9442-74B7-4CC8-A525-4FAC34410FAD}"/>
    <cellStyle name="Normal 22 5 3 2 2 2 6" xfId="44535" xr:uid="{57586EB6-0273-4DA4-8691-E42226492F32}"/>
    <cellStyle name="Normal 22 5 3 2 2 3" xfId="10825" xr:uid="{06CB607E-D474-48BE-AC8F-1588B369F14D}"/>
    <cellStyle name="Normal 22 5 3 2 2 3 2" xfId="24515" xr:uid="{BABFB784-F389-4A4D-9F7F-DCF050C82BE6}"/>
    <cellStyle name="Normal 22 5 3 2 2 3 2 2" xfId="38207" xr:uid="{89E72578-8E39-445D-B462-06E4E49B44C5}"/>
    <cellStyle name="Normal 22 5 3 2 2 3 2 3" xfId="53091" xr:uid="{E09A7173-1650-41A9-9431-74DF387BAB8F}"/>
    <cellStyle name="Normal 22 5 3 2 2 3 3" xfId="17671" xr:uid="{81F88F58-4A08-4132-9CCB-17C119AD1A17}"/>
    <cellStyle name="Normal 22 5 3 2 2 3 4" xfId="31361" xr:uid="{84264EE3-4C3D-4170-908B-4D50993A7CF9}"/>
    <cellStyle name="Normal 22 5 3 2 2 3 5" xfId="46245" xr:uid="{A3093F47-C0C4-4E63-95AF-4DCD314B1E86}"/>
    <cellStyle name="Normal 22 5 3 2 2 4" xfId="21093" xr:uid="{039955F8-F254-4889-BB53-878982150EC3}"/>
    <cellStyle name="Normal 22 5 3 2 2 4 2" xfId="34785" xr:uid="{5C8B48C4-34BF-41BC-9AAF-37D2314039CC}"/>
    <cellStyle name="Normal 22 5 3 2 2 4 3" xfId="49669" xr:uid="{4B083E3A-263E-4DCF-99D8-312E37775E50}"/>
    <cellStyle name="Normal 22 5 3 2 2 5" xfId="14249" xr:uid="{00F9B9DE-C270-4875-B063-171433B67748}"/>
    <cellStyle name="Normal 22 5 3 2 2 6" xfId="27939" xr:uid="{7DFD5C8E-95AD-42C1-A90B-853F4669A81C}"/>
    <cellStyle name="Normal 22 5 3 2 2 7" xfId="42823" xr:uid="{83B34E30-57FE-4299-A78C-1FD8E0C2F6C0}"/>
    <cellStyle name="Normal 22 5 3 2 3" xfId="9114" xr:uid="{0CE655D1-C5A1-44E1-A10C-0F8AA06B9C26}"/>
    <cellStyle name="Normal 22 5 3 2 3 2" xfId="12536" xr:uid="{4F7A10CF-9A6E-4C91-9013-C4204855CA51}"/>
    <cellStyle name="Normal 22 5 3 2 3 2 2" xfId="26226" xr:uid="{AEF34C38-B94F-486A-B300-BA6B10FFD0BA}"/>
    <cellStyle name="Normal 22 5 3 2 3 2 2 2" xfId="39918" xr:uid="{3575C62A-1364-4C09-857C-AE2B44809FE1}"/>
    <cellStyle name="Normal 22 5 3 2 3 2 2 3" xfId="54802" xr:uid="{10FBEA15-2202-49C7-99CF-8C617C78DC1F}"/>
    <cellStyle name="Normal 22 5 3 2 3 2 3" xfId="19382" xr:uid="{FD4BD95A-F81B-4C44-9F4E-251DE865A50F}"/>
    <cellStyle name="Normal 22 5 3 2 3 2 4" xfId="33072" xr:uid="{2A13A0F8-F108-4C67-99B6-4F56D19E975C}"/>
    <cellStyle name="Normal 22 5 3 2 3 2 5" xfId="47956" xr:uid="{822D513C-E019-4B94-B8D9-CEA1905D771B}"/>
    <cellStyle name="Normal 22 5 3 2 3 3" xfId="22804" xr:uid="{37F31633-AFE6-4EBA-983F-5A5522A28BB2}"/>
    <cellStyle name="Normal 22 5 3 2 3 3 2" xfId="36496" xr:uid="{7B205537-D929-4075-859F-DB12620ED90A}"/>
    <cellStyle name="Normal 22 5 3 2 3 3 3" xfId="51380" xr:uid="{6A2B8A07-960F-431D-ABF7-981B15C04AB9}"/>
    <cellStyle name="Normal 22 5 3 2 3 4" xfId="15960" xr:uid="{7A2E7869-B5E4-469B-948F-D5633764CC99}"/>
    <cellStyle name="Normal 22 5 3 2 3 5" xfId="29650" xr:uid="{7E531FBF-25AA-4FE7-9E3C-10C443F43EB6}"/>
    <cellStyle name="Normal 22 5 3 2 3 6" xfId="44534" xr:uid="{EA10C256-D94F-4DED-8DCB-C1776829B95A}"/>
    <cellStyle name="Normal 22 5 3 2 4" xfId="10824" xr:uid="{5DBADEB8-BF28-4081-BFCA-92262B034A17}"/>
    <cellStyle name="Normal 22 5 3 2 4 2" xfId="24514" xr:uid="{0BCC7897-4F5A-4362-BCEB-F5D2C5635ECE}"/>
    <cellStyle name="Normal 22 5 3 2 4 2 2" xfId="38206" xr:uid="{D6B9ED3D-AADC-4A2A-B197-3F01326CF596}"/>
    <cellStyle name="Normal 22 5 3 2 4 2 3" xfId="53090" xr:uid="{E1946089-FE17-49A9-B2F4-11310D65332B}"/>
    <cellStyle name="Normal 22 5 3 2 4 3" xfId="17670" xr:uid="{DD3BC5BA-A435-4AC9-B177-C28E340F03DA}"/>
    <cellStyle name="Normal 22 5 3 2 4 4" xfId="31360" xr:uid="{AA001A29-BF87-4246-9403-D1000282EF05}"/>
    <cellStyle name="Normal 22 5 3 2 4 5" xfId="46244" xr:uid="{9C8375D8-4DE0-4E74-8440-671EFDB87445}"/>
    <cellStyle name="Normal 22 5 3 2 5" xfId="21092" xr:uid="{E275A75F-35DB-4FC9-A1D3-BD0D0A2A4F3C}"/>
    <cellStyle name="Normal 22 5 3 2 5 2" xfId="34784" xr:uid="{267AD52C-275A-4F4D-938D-FFF3FE681FF2}"/>
    <cellStyle name="Normal 22 5 3 2 5 3" xfId="49668" xr:uid="{47F41551-B6E1-46C3-AF41-40D235651B6A}"/>
    <cellStyle name="Normal 22 5 3 2 6" xfId="14248" xr:uid="{6C1FF5D8-A4E0-4F6D-8897-86E281B1FDD5}"/>
    <cellStyle name="Normal 22 5 3 2 7" xfId="27938" xr:uid="{12139A6D-F37F-4A82-B453-7C9579B615C7}"/>
    <cellStyle name="Normal 22 5 3 2 8" xfId="42822" xr:uid="{E96D85E1-92B7-4E06-B5A3-3C93E9FD166B}"/>
    <cellStyle name="Normal 22 5 3 3" xfId="7403" xr:uid="{41265E61-49EF-47C0-9874-C6F7DFA963CE}"/>
    <cellStyle name="Normal 22 5 3 3 2" xfId="9116" xr:uid="{F173EB1D-77ED-4364-A763-1199F8C04297}"/>
    <cellStyle name="Normal 22 5 3 3 2 2" xfId="12538" xr:uid="{5D6D1D84-8BB5-40D1-A4A5-41EBFEDF6090}"/>
    <cellStyle name="Normal 22 5 3 3 2 2 2" xfId="26228" xr:uid="{35DE5B8A-E2C6-47EA-8691-0718AEDCB0CA}"/>
    <cellStyle name="Normal 22 5 3 3 2 2 2 2" xfId="39920" xr:uid="{CDC98C8B-89B3-478F-BEBA-0657695E4AC9}"/>
    <cellStyle name="Normal 22 5 3 3 2 2 2 3" xfId="54804" xr:uid="{40F3FABF-1C7E-487F-BC49-CB5A06609B36}"/>
    <cellStyle name="Normal 22 5 3 3 2 2 3" xfId="19384" xr:uid="{14181AEE-9BB1-4F90-94AF-C4CD12AEB71D}"/>
    <cellStyle name="Normal 22 5 3 3 2 2 4" xfId="33074" xr:uid="{B53FA07A-6B30-41AA-A495-CDA84BDFFC8B}"/>
    <cellStyle name="Normal 22 5 3 3 2 2 5" xfId="47958" xr:uid="{F082832D-CC87-45A0-A921-ACEC0998BC72}"/>
    <cellStyle name="Normal 22 5 3 3 2 3" xfId="22806" xr:uid="{DA06487F-5F3F-4170-89BC-626B94C903C6}"/>
    <cellStyle name="Normal 22 5 3 3 2 3 2" xfId="36498" xr:uid="{234FC5B4-E0B6-4CCD-A647-2AD92649C584}"/>
    <cellStyle name="Normal 22 5 3 3 2 3 3" xfId="51382" xr:uid="{ABA1E885-E9EB-4ED4-AB1A-4303D449A14D}"/>
    <cellStyle name="Normal 22 5 3 3 2 4" xfId="15962" xr:uid="{F936AD78-FB27-4964-ABE9-E66FB0D13F33}"/>
    <cellStyle name="Normal 22 5 3 3 2 5" xfId="29652" xr:uid="{74ADF7F6-5EC7-49F2-8A9F-CCC8559E07CC}"/>
    <cellStyle name="Normal 22 5 3 3 2 6" xfId="44536" xr:uid="{41DC88B4-6F97-48F2-82D8-1DF81BC78F7F}"/>
    <cellStyle name="Normal 22 5 3 3 3" xfId="10826" xr:uid="{B48E3B2C-3211-4BCF-A2C4-FAA51341AF71}"/>
    <cellStyle name="Normal 22 5 3 3 3 2" xfId="24516" xr:uid="{F84E79CD-D2AD-4F11-910A-377DE3742EF0}"/>
    <cellStyle name="Normal 22 5 3 3 3 2 2" xfId="38208" xr:uid="{4BAC558E-CBC6-4CE7-B057-794961DAC428}"/>
    <cellStyle name="Normal 22 5 3 3 3 2 3" xfId="53092" xr:uid="{49B04F95-8649-4227-9B29-849968EB3EB8}"/>
    <cellStyle name="Normal 22 5 3 3 3 3" xfId="17672" xr:uid="{F47B8377-C36D-4C11-BF94-97F0D6415A15}"/>
    <cellStyle name="Normal 22 5 3 3 3 4" xfId="31362" xr:uid="{70713F09-842D-4B39-8116-845F38FB2D6E}"/>
    <cellStyle name="Normal 22 5 3 3 3 5" xfId="46246" xr:uid="{9D5B50F7-4505-431A-808E-B6C6F8195F7B}"/>
    <cellStyle name="Normal 22 5 3 3 4" xfId="21094" xr:uid="{1CDDDB91-4FC6-4323-8E8E-2E9D9391E50B}"/>
    <cellStyle name="Normal 22 5 3 3 4 2" xfId="34786" xr:uid="{7342EA89-B48A-4D0D-84A4-2A9D0A166F74}"/>
    <cellStyle name="Normal 22 5 3 3 4 3" xfId="49670" xr:uid="{0227DEA6-A561-44E9-9DCD-78E5334B035C}"/>
    <cellStyle name="Normal 22 5 3 3 5" xfId="14250" xr:uid="{78864377-FCD6-4A63-8636-210377CFF478}"/>
    <cellStyle name="Normal 22 5 3 3 6" xfId="27940" xr:uid="{9B04F5FB-3416-4261-9849-FF611FDCC180}"/>
    <cellStyle name="Normal 22 5 3 3 7" xfId="42824" xr:uid="{0F0D513F-A844-4445-A195-BFD985560BA2}"/>
    <cellStyle name="Normal 22 5 3 4" xfId="7404" xr:uid="{665D0F41-FD43-41AD-8888-DDB62FAA3409}"/>
    <cellStyle name="Normal 22 5 3 4 2" xfId="9117" xr:uid="{44DA0DC3-2B0E-42EA-B240-98A27019E8E5}"/>
    <cellStyle name="Normal 22 5 3 4 2 2" xfId="12539" xr:uid="{420EEC0F-8540-4941-9082-07ED1D6925D6}"/>
    <cellStyle name="Normal 22 5 3 4 2 2 2" xfId="26229" xr:uid="{8D3326C5-AABB-4EA4-B784-4B605C65A1E5}"/>
    <cellStyle name="Normal 22 5 3 4 2 2 2 2" xfId="39921" xr:uid="{778FBA43-33B6-478B-87AE-C9586DFE6F59}"/>
    <cellStyle name="Normal 22 5 3 4 2 2 2 3" xfId="54805" xr:uid="{D196741F-657C-4051-9E50-1083CCCA639C}"/>
    <cellStyle name="Normal 22 5 3 4 2 2 3" xfId="19385" xr:uid="{93A4C3CC-C331-4E32-B410-DD1BDB0E5C1B}"/>
    <cellStyle name="Normal 22 5 3 4 2 2 4" xfId="33075" xr:uid="{43C03594-20B8-4B49-9374-FBE49D641553}"/>
    <cellStyle name="Normal 22 5 3 4 2 2 5" xfId="47959" xr:uid="{FD0F0B08-FCD7-45DA-AFFB-75FE43AE13DD}"/>
    <cellStyle name="Normal 22 5 3 4 2 3" xfId="22807" xr:uid="{FD3865CE-6942-4CF5-9B0E-6EADE4C08CFD}"/>
    <cellStyle name="Normal 22 5 3 4 2 3 2" xfId="36499" xr:uid="{CE2DA4C5-9406-42DC-A794-63CE9E90A970}"/>
    <cellStyle name="Normal 22 5 3 4 2 3 3" xfId="51383" xr:uid="{6AB82A4A-65FB-4496-977E-356663676CA7}"/>
    <cellStyle name="Normal 22 5 3 4 2 4" xfId="15963" xr:uid="{DBC8C60B-8E3E-4163-819A-DC8826171B7B}"/>
    <cellStyle name="Normal 22 5 3 4 2 5" xfId="29653" xr:uid="{0874FDD9-2CED-4EF8-A513-2E6F25F81A06}"/>
    <cellStyle name="Normal 22 5 3 4 2 6" xfId="44537" xr:uid="{F135F9EA-A65C-4C4D-AEC0-9E3E48F16558}"/>
    <cellStyle name="Normal 22 5 3 4 3" xfId="10827" xr:uid="{41E8D924-DC48-4351-AF64-0CAE0A61F9D9}"/>
    <cellStyle name="Normal 22 5 3 4 3 2" xfId="24517" xr:uid="{D1FD39A4-BCF1-4EE5-836F-AC96EB882273}"/>
    <cellStyle name="Normal 22 5 3 4 3 2 2" xfId="38209" xr:uid="{12AAC8AA-6594-42F2-8E07-ACC8613EE1CF}"/>
    <cellStyle name="Normal 22 5 3 4 3 2 3" xfId="53093" xr:uid="{3FF5D470-9C86-4CC9-920A-9583EEEFB173}"/>
    <cellStyle name="Normal 22 5 3 4 3 3" xfId="17673" xr:uid="{E3832DC7-F99A-4DC9-9949-08F51A626608}"/>
    <cellStyle name="Normal 22 5 3 4 3 4" xfId="31363" xr:uid="{41B6FE6F-6274-4327-9B6E-14EABA909522}"/>
    <cellStyle name="Normal 22 5 3 4 3 5" xfId="46247" xr:uid="{A07984E0-616A-4FA2-90AB-9CBC518569F7}"/>
    <cellStyle name="Normal 22 5 3 4 4" xfId="21095" xr:uid="{7A379365-3B50-40E3-888A-CBF26DB89829}"/>
    <cellStyle name="Normal 22 5 3 4 4 2" xfId="34787" xr:uid="{B86EE437-F3F4-4D06-8972-FC398EAFD55C}"/>
    <cellStyle name="Normal 22 5 3 4 4 3" xfId="49671" xr:uid="{A562684F-1CE2-4BEF-B286-C12F17742A14}"/>
    <cellStyle name="Normal 22 5 3 4 5" xfId="14251" xr:uid="{4749168A-BA47-4BF0-B692-39444DCF2B6E}"/>
    <cellStyle name="Normal 22 5 3 4 6" xfId="27941" xr:uid="{E5FC3172-B2C9-4F2C-9C66-D27968B078DD}"/>
    <cellStyle name="Normal 22 5 3 4 7" xfId="42825" xr:uid="{AFF4A298-422D-4DD2-A311-F49753549676}"/>
    <cellStyle name="Normal 22 5 3 5" xfId="9113" xr:uid="{5D08076A-C92A-4A48-BE9C-FEDE47421F90}"/>
    <cellStyle name="Normal 22 5 3 5 2" xfId="12535" xr:uid="{7755EB1B-A6D3-4DA3-9896-B0D9C8E7ADB7}"/>
    <cellStyle name="Normal 22 5 3 5 2 2" xfId="26225" xr:uid="{89F3AD9A-0173-494B-B6CB-BF73218602A8}"/>
    <cellStyle name="Normal 22 5 3 5 2 2 2" xfId="39917" xr:uid="{EE3D0D28-8CEB-45C6-8640-0081F61841B5}"/>
    <cellStyle name="Normal 22 5 3 5 2 2 3" xfId="54801" xr:uid="{061C5B56-D9BE-4719-9BBE-C23B38F17D5E}"/>
    <cellStyle name="Normal 22 5 3 5 2 3" xfId="19381" xr:uid="{0AA02321-601D-4C10-9A10-994DB67E25C6}"/>
    <cellStyle name="Normal 22 5 3 5 2 4" xfId="33071" xr:uid="{6438AA86-CC30-4044-A051-203DCBEEF240}"/>
    <cellStyle name="Normal 22 5 3 5 2 5" xfId="47955" xr:uid="{A7934532-3084-4C15-B890-16480718EBD8}"/>
    <cellStyle name="Normal 22 5 3 5 3" xfId="22803" xr:uid="{CF91C61B-E403-4324-9663-833FC8784BF1}"/>
    <cellStyle name="Normal 22 5 3 5 3 2" xfId="36495" xr:uid="{416C9C5E-7B7B-49C7-B688-6F81370906BD}"/>
    <cellStyle name="Normal 22 5 3 5 3 3" xfId="51379" xr:uid="{B89DE196-F8B3-4CEF-803B-137FF3918FBB}"/>
    <cellStyle name="Normal 22 5 3 5 4" xfId="15959" xr:uid="{E3F4CD5E-34F5-44D5-BFD0-2B4D0238BA83}"/>
    <cellStyle name="Normal 22 5 3 5 5" xfId="29649" xr:uid="{4E9595BB-933F-42A4-903E-5CEDC01BA1F8}"/>
    <cellStyle name="Normal 22 5 3 5 6" xfId="44533" xr:uid="{C8F7474A-8AC8-4984-BC87-353AEC942449}"/>
    <cellStyle name="Normal 22 5 3 6" xfId="10823" xr:uid="{16D2166B-8FE6-4530-A738-99074DCD536E}"/>
    <cellStyle name="Normal 22 5 3 6 2" xfId="24513" xr:uid="{3DEB8391-89DC-41FA-BB16-0B4043B3FB43}"/>
    <cellStyle name="Normal 22 5 3 6 2 2" xfId="38205" xr:uid="{6D9DF9A5-E68D-481A-BA8C-A7E37A50EEA3}"/>
    <cellStyle name="Normal 22 5 3 6 2 3" xfId="53089" xr:uid="{7741C742-3ABE-481E-A518-36DA2000E029}"/>
    <cellStyle name="Normal 22 5 3 6 3" xfId="17669" xr:uid="{F6282A69-FC01-4B24-9C7F-10CC49911C19}"/>
    <cellStyle name="Normal 22 5 3 6 4" xfId="31359" xr:uid="{8FE20B90-910C-420A-BB79-3E0D8FD23943}"/>
    <cellStyle name="Normal 22 5 3 6 5" xfId="46243" xr:uid="{5D37B2BB-3F30-4B78-A1B3-2C30393043A6}"/>
    <cellStyle name="Normal 22 5 3 7" xfId="21091" xr:uid="{86B7D804-E52D-411A-87AF-587559DF43D8}"/>
    <cellStyle name="Normal 22 5 3 7 2" xfId="34783" xr:uid="{5F7BB958-19A3-481B-B6C7-55BD57E82AD3}"/>
    <cellStyle name="Normal 22 5 3 7 3" xfId="49667" xr:uid="{61BA4EDE-6F31-4FE7-85C4-4CFF1CAC0BFC}"/>
    <cellStyle name="Normal 22 5 3 8" xfId="14247" xr:uid="{B7A17C67-FBB1-4348-9252-B765CD253AFD}"/>
    <cellStyle name="Normal 22 5 3 9" xfId="27937" xr:uid="{43AD26E2-0C7C-488F-8E8D-8D809FE47FDC}"/>
    <cellStyle name="Normal 22 5 4" xfId="7405" xr:uid="{2C8DDA27-2D99-48C0-8A9D-8E717125C4B1}"/>
    <cellStyle name="Normal 22 5 4 2" xfId="7406" xr:uid="{98F87E0B-6118-42F0-BA35-1BE312B25CC8}"/>
    <cellStyle name="Normal 22 5 4 2 2" xfId="9119" xr:uid="{FA8318AE-F061-4263-AC96-5FB4BE3BB36D}"/>
    <cellStyle name="Normal 22 5 4 2 2 2" xfId="12541" xr:uid="{1418146C-C289-4710-8986-095669ED0DC6}"/>
    <cellStyle name="Normal 22 5 4 2 2 2 2" xfId="26231" xr:uid="{3BDAC8A0-257B-4578-8570-A2C808800634}"/>
    <cellStyle name="Normal 22 5 4 2 2 2 2 2" xfId="39923" xr:uid="{07C6B508-5756-4B06-A461-F9EA2806ABC2}"/>
    <cellStyle name="Normal 22 5 4 2 2 2 2 3" xfId="54807" xr:uid="{A646A6BB-0C2B-49ED-B3DC-C8EFD8A16255}"/>
    <cellStyle name="Normal 22 5 4 2 2 2 3" xfId="19387" xr:uid="{F5A04940-0478-4276-9584-FB4D0F123670}"/>
    <cellStyle name="Normal 22 5 4 2 2 2 4" xfId="33077" xr:uid="{DF6B2726-646F-4E47-8277-9FCB95F387BA}"/>
    <cellStyle name="Normal 22 5 4 2 2 2 5" xfId="47961" xr:uid="{F589A8DD-5C8A-4E15-9266-1B4E35C6D773}"/>
    <cellStyle name="Normal 22 5 4 2 2 3" xfId="22809" xr:uid="{CE2ADB57-5B33-4977-929A-7D7ED4C546E2}"/>
    <cellStyle name="Normal 22 5 4 2 2 3 2" xfId="36501" xr:uid="{3B28B8E9-737F-45E5-910C-6387224C3231}"/>
    <cellStyle name="Normal 22 5 4 2 2 3 3" xfId="51385" xr:uid="{38970F32-F1BF-4257-84BD-191A53064DE3}"/>
    <cellStyle name="Normal 22 5 4 2 2 4" xfId="15965" xr:uid="{73F0995E-2426-46FC-B908-E1734709C209}"/>
    <cellStyle name="Normal 22 5 4 2 2 5" xfId="29655" xr:uid="{E59AF825-20AF-4579-862C-BA0529B85E20}"/>
    <cellStyle name="Normal 22 5 4 2 2 6" xfId="44539" xr:uid="{01E31855-8D14-4215-A254-1D235A70E38C}"/>
    <cellStyle name="Normal 22 5 4 2 3" xfId="10829" xr:uid="{8CF4BAC7-9310-4979-860E-07860919E62C}"/>
    <cellStyle name="Normal 22 5 4 2 3 2" xfId="24519" xr:uid="{BC09DC70-63DC-4BFF-9FCB-50362ADB0C17}"/>
    <cellStyle name="Normal 22 5 4 2 3 2 2" xfId="38211" xr:uid="{2F30D15E-4905-46CD-A9FF-9116EA4F35DB}"/>
    <cellStyle name="Normal 22 5 4 2 3 2 3" xfId="53095" xr:uid="{03E2F86A-501E-416F-93A2-971A1A6921A3}"/>
    <cellStyle name="Normal 22 5 4 2 3 3" xfId="17675" xr:uid="{80D0A0D5-1C2A-40C7-BEB2-16917C63D7B3}"/>
    <cellStyle name="Normal 22 5 4 2 3 4" xfId="31365" xr:uid="{E3AAF6BE-38AB-46DF-8729-FEAF9E74B456}"/>
    <cellStyle name="Normal 22 5 4 2 3 5" xfId="46249" xr:uid="{BD6C8610-1225-4289-83C7-0B697451088C}"/>
    <cellStyle name="Normal 22 5 4 2 4" xfId="21097" xr:uid="{D8B693F2-14D1-40D9-9542-1B728B0B2055}"/>
    <cellStyle name="Normal 22 5 4 2 4 2" xfId="34789" xr:uid="{43B7AB3F-7738-408D-B1DB-4185260872FA}"/>
    <cellStyle name="Normal 22 5 4 2 4 3" xfId="49673" xr:uid="{6395EA74-B3B1-4B4D-BF40-685D7BB83CAD}"/>
    <cellStyle name="Normal 22 5 4 2 5" xfId="14253" xr:uid="{C75ABBFE-FDDF-4A09-A4E8-96714E5DCBFD}"/>
    <cellStyle name="Normal 22 5 4 2 6" xfId="27943" xr:uid="{A9451681-723B-4654-B977-5C4006A9CEA7}"/>
    <cellStyle name="Normal 22 5 4 2 7" xfId="42827" xr:uid="{CED1F985-A3A7-42A5-8916-32F1C44198AE}"/>
    <cellStyle name="Normal 22 5 4 3" xfId="9118" xr:uid="{B1508D7C-F172-4817-B186-3D5505D9FD9F}"/>
    <cellStyle name="Normal 22 5 4 3 2" xfId="12540" xr:uid="{48D2DEAA-46D6-49BD-9083-C827B17DDC78}"/>
    <cellStyle name="Normal 22 5 4 3 2 2" xfId="26230" xr:uid="{63C01402-4AA3-4CB4-89BC-96FB07DAD3AE}"/>
    <cellStyle name="Normal 22 5 4 3 2 2 2" xfId="39922" xr:uid="{4244B91A-995F-4EB5-BD22-5E08ECCF2060}"/>
    <cellStyle name="Normal 22 5 4 3 2 2 3" xfId="54806" xr:uid="{D8795A2B-0F30-4A84-B448-07F7D04CB58B}"/>
    <cellStyle name="Normal 22 5 4 3 2 3" xfId="19386" xr:uid="{8AD85198-411B-476A-8FA4-7D23D733E3C1}"/>
    <cellStyle name="Normal 22 5 4 3 2 4" xfId="33076" xr:uid="{4AB39EB1-4755-4C81-859F-DA3265FD0675}"/>
    <cellStyle name="Normal 22 5 4 3 2 5" xfId="47960" xr:uid="{0F2DBC2B-2979-4E16-96A7-54E0A6CAC69E}"/>
    <cellStyle name="Normal 22 5 4 3 3" xfId="22808" xr:uid="{956696A7-E298-40BB-9E2E-F74482F8832F}"/>
    <cellStyle name="Normal 22 5 4 3 3 2" xfId="36500" xr:uid="{898E8144-5EDE-4E70-9B8B-6C8635387B63}"/>
    <cellStyle name="Normal 22 5 4 3 3 3" xfId="51384" xr:uid="{4C2F64D7-EFBE-401D-BFA4-29628490F380}"/>
    <cellStyle name="Normal 22 5 4 3 4" xfId="15964" xr:uid="{01284A1D-A68D-49B3-A9E9-71C00E97300C}"/>
    <cellStyle name="Normal 22 5 4 3 5" xfId="29654" xr:uid="{8A903C08-B257-4E09-BE1A-539DADC69BDB}"/>
    <cellStyle name="Normal 22 5 4 3 6" xfId="44538" xr:uid="{0347D372-A71C-44E4-A5A2-CEC574F1FB53}"/>
    <cellStyle name="Normal 22 5 4 4" xfId="10828" xr:uid="{1DD8541E-FC7C-42C9-BB0D-8283AC2D77AB}"/>
    <cellStyle name="Normal 22 5 4 4 2" xfId="24518" xr:uid="{89443125-4E0E-4E5D-A86A-482316618090}"/>
    <cellStyle name="Normal 22 5 4 4 2 2" xfId="38210" xr:uid="{9AF8E47B-F014-4D1D-AC20-5017A8B5E126}"/>
    <cellStyle name="Normal 22 5 4 4 2 3" xfId="53094" xr:uid="{B0D7D1BE-CBBE-4924-BA44-0D86DB4FECB5}"/>
    <cellStyle name="Normal 22 5 4 4 3" xfId="17674" xr:uid="{EBAF7AA2-0623-4A41-8CBA-A65CBEFDA680}"/>
    <cellStyle name="Normal 22 5 4 4 4" xfId="31364" xr:uid="{D24630B6-58A3-48F7-B03D-C50E412AF0C7}"/>
    <cellStyle name="Normal 22 5 4 4 5" xfId="46248" xr:uid="{D3C564BB-1E34-4BE7-9CFA-2B30959EDA5D}"/>
    <cellStyle name="Normal 22 5 4 5" xfId="21096" xr:uid="{90B3CD49-50A8-4DD1-BE0B-E2EA2615FAFE}"/>
    <cellStyle name="Normal 22 5 4 5 2" xfId="34788" xr:uid="{C9165E2C-4E3A-48D3-B1EC-03C688864C17}"/>
    <cellStyle name="Normal 22 5 4 5 3" xfId="49672" xr:uid="{05BF8615-4BAF-4E3B-9F5A-2AC11B3A6665}"/>
    <cellStyle name="Normal 22 5 4 6" xfId="14252" xr:uid="{47E877AC-B1E4-4E4B-8D3A-A06D5B2297A7}"/>
    <cellStyle name="Normal 22 5 4 7" xfId="27942" xr:uid="{4F60C590-AD7D-46F9-A3ED-926E38574967}"/>
    <cellStyle name="Normal 22 5 4 8" xfId="42826" xr:uid="{58B18DF9-6D71-4AA2-8817-5245A7948419}"/>
    <cellStyle name="Normal 22 5 5" xfId="7407" xr:uid="{79C9C2DA-8EF0-4194-BEE5-13DDB07D4FA5}"/>
    <cellStyle name="Normal 22 5 5 2" xfId="9120" xr:uid="{D52E3D66-1803-433C-A34A-457A429DD79D}"/>
    <cellStyle name="Normal 22 5 5 2 2" xfId="12542" xr:uid="{BD4E4F3E-0C8B-4783-950A-6CA2583E7C48}"/>
    <cellStyle name="Normal 22 5 5 2 2 2" xfId="26232" xr:uid="{BD200060-D0ED-4D1A-953F-16B5FE16D4ED}"/>
    <cellStyle name="Normal 22 5 5 2 2 2 2" xfId="39924" xr:uid="{4DE2AB81-61DC-4739-B3C1-85038E81481A}"/>
    <cellStyle name="Normal 22 5 5 2 2 2 3" xfId="54808" xr:uid="{E216543E-C1D5-47E1-B9DE-0C117A7FCAEA}"/>
    <cellStyle name="Normal 22 5 5 2 2 3" xfId="19388" xr:uid="{F74C2E8C-A310-4275-81FC-956F0D622856}"/>
    <cellStyle name="Normal 22 5 5 2 2 4" xfId="33078" xr:uid="{96194C92-A72B-46F5-8C71-72AAB7F1564A}"/>
    <cellStyle name="Normal 22 5 5 2 2 5" xfId="47962" xr:uid="{4383FC87-20A1-46F6-9014-914AD8743FB6}"/>
    <cellStyle name="Normal 22 5 5 2 3" xfId="22810" xr:uid="{D2CFD9D4-2D5B-4D79-A4F2-B8941B74A1CD}"/>
    <cellStyle name="Normal 22 5 5 2 3 2" xfId="36502" xr:uid="{B4AE3BBC-A9F3-4BE6-96D0-0CED41C47A8D}"/>
    <cellStyle name="Normal 22 5 5 2 3 3" xfId="51386" xr:uid="{39852E08-4A0D-48D4-9AAC-E689A6974B84}"/>
    <cellStyle name="Normal 22 5 5 2 4" xfId="15966" xr:uid="{C408C5AB-564D-44F2-884C-3BC5453D2134}"/>
    <cellStyle name="Normal 22 5 5 2 5" xfId="29656" xr:uid="{F0599B12-9A37-4A3F-B307-334A457B8E37}"/>
    <cellStyle name="Normal 22 5 5 2 6" xfId="44540" xr:uid="{889956A4-78CF-4A49-9864-5ED87966C107}"/>
    <cellStyle name="Normal 22 5 5 3" xfId="10830" xr:uid="{C034B2A1-20E4-4D0F-8519-01ACCACC7ACA}"/>
    <cellStyle name="Normal 22 5 5 3 2" xfId="24520" xr:uid="{B425D4F0-1E09-405C-BF75-8BB25908EC19}"/>
    <cellStyle name="Normal 22 5 5 3 2 2" xfId="38212" xr:uid="{1D29CF07-AC30-44D3-9E18-1A8A61469090}"/>
    <cellStyle name="Normal 22 5 5 3 2 3" xfId="53096" xr:uid="{570BDE53-BAF0-42DF-9A69-B8CF68ABE608}"/>
    <cellStyle name="Normal 22 5 5 3 3" xfId="17676" xr:uid="{E512A90C-F349-4BAE-B87B-84B14825F7B5}"/>
    <cellStyle name="Normal 22 5 5 3 4" xfId="31366" xr:uid="{4976BF57-8CBD-4587-B4B2-CE90AE410402}"/>
    <cellStyle name="Normal 22 5 5 3 5" xfId="46250" xr:uid="{D2A8E56C-5876-4D2D-991D-839B03BEBDF0}"/>
    <cellStyle name="Normal 22 5 5 4" xfId="21098" xr:uid="{36DC4028-EF39-4361-A3F1-2B1D1E8B821C}"/>
    <cellStyle name="Normal 22 5 5 4 2" xfId="34790" xr:uid="{6FC5B340-C5E2-49A3-90CC-5AAF1E424FF0}"/>
    <cellStyle name="Normal 22 5 5 4 3" xfId="49674" xr:uid="{9C33BB13-E0E1-4C9B-B52E-64E5E85F7692}"/>
    <cellStyle name="Normal 22 5 5 5" xfId="14254" xr:uid="{666B3C37-0879-4108-9CB9-E7527731F3C7}"/>
    <cellStyle name="Normal 22 5 5 6" xfId="27944" xr:uid="{96F0D6C0-3B0C-496F-8578-C13DD97B806B}"/>
    <cellStyle name="Normal 22 5 5 7" xfId="42828" xr:uid="{2058EBC6-C428-465A-AAAB-0AF137DECD78}"/>
    <cellStyle name="Normal 22 5 6" xfId="7408" xr:uid="{0749298C-E9DA-4D88-BE4F-E4CD3E88F3F6}"/>
    <cellStyle name="Normal 22 5 6 2" xfId="9121" xr:uid="{AB0148D8-E9D9-44F3-9C76-7B8BE90DE31B}"/>
    <cellStyle name="Normal 22 5 6 2 2" xfId="12543" xr:uid="{F8B594F1-1D45-43AB-97B3-2B0CB4D31C7B}"/>
    <cellStyle name="Normal 22 5 6 2 2 2" xfId="26233" xr:uid="{4492BF23-6EC3-4A6D-94A7-C58220A331F1}"/>
    <cellStyle name="Normal 22 5 6 2 2 2 2" xfId="39925" xr:uid="{0F062034-46C9-47D7-9E0C-80981798A708}"/>
    <cellStyle name="Normal 22 5 6 2 2 2 3" xfId="54809" xr:uid="{0AF804A4-2CD0-4E16-9AC0-002B625829DC}"/>
    <cellStyle name="Normal 22 5 6 2 2 3" xfId="19389" xr:uid="{9D6E947E-9749-4EBF-B383-2AEBA0BE4ED8}"/>
    <cellStyle name="Normal 22 5 6 2 2 4" xfId="33079" xr:uid="{594BAD98-6A94-4726-AA67-0DD8A5BA987A}"/>
    <cellStyle name="Normal 22 5 6 2 2 5" xfId="47963" xr:uid="{1F222BB1-B0DE-43E4-8521-D43B2DA5E243}"/>
    <cellStyle name="Normal 22 5 6 2 3" xfId="22811" xr:uid="{617C74DC-E44A-4FA6-8E15-6823D4CD8777}"/>
    <cellStyle name="Normal 22 5 6 2 3 2" xfId="36503" xr:uid="{4B48E579-7BFE-4140-B12D-6D1DCB19E5CF}"/>
    <cellStyle name="Normal 22 5 6 2 3 3" xfId="51387" xr:uid="{A181949F-E009-452D-89A1-40BC9EB22916}"/>
    <cellStyle name="Normal 22 5 6 2 4" xfId="15967" xr:uid="{F11452A0-D488-45C3-9073-1C5DC88CB751}"/>
    <cellStyle name="Normal 22 5 6 2 5" xfId="29657" xr:uid="{04D9184B-1508-40A9-9CF5-1298D2026C21}"/>
    <cellStyle name="Normal 22 5 6 2 6" xfId="44541" xr:uid="{FEAEA36E-3668-4015-99F1-98798DA5D9D5}"/>
    <cellStyle name="Normal 22 5 6 3" xfId="10831" xr:uid="{E43A0518-FD6A-4428-8295-F6096A48D01B}"/>
    <cellStyle name="Normal 22 5 6 3 2" xfId="24521" xr:uid="{9CC45A3D-A731-4B66-BE2A-02DFCB52941B}"/>
    <cellStyle name="Normal 22 5 6 3 2 2" xfId="38213" xr:uid="{FBC30860-BBA9-4E5F-A21D-46BA41CAB35D}"/>
    <cellStyle name="Normal 22 5 6 3 2 3" xfId="53097" xr:uid="{36C93444-0DC2-40B1-99E1-1F113692DBE6}"/>
    <cellStyle name="Normal 22 5 6 3 3" xfId="17677" xr:uid="{1C4A23F3-28A0-49C8-9D56-9AC4D319178E}"/>
    <cellStyle name="Normal 22 5 6 3 4" xfId="31367" xr:uid="{21B96862-323B-42C3-8CFF-082F370AAA42}"/>
    <cellStyle name="Normal 22 5 6 3 5" xfId="46251" xr:uid="{A954E22B-D23A-4139-866D-92A354BCBA3F}"/>
    <cellStyle name="Normal 22 5 6 4" xfId="21099" xr:uid="{3B68B854-5725-4971-ACC7-6BFD41D1E869}"/>
    <cellStyle name="Normal 22 5 6 4 2" xfId="34791" xr:uid="{8356368D-C88E-43B1-9B39-01FB20AB8213}"/>
    <cellStyle name="Normal 22 5 6 4 3" xfId="49675" xr:uid="{12CF1927-A5B4-4E54-96D3-F2C2740B16ED}"/>
    <cellStyle name="Normal 22 5 6 5" xfId="14255" xr:uid="{D838EBEF-A30C-4104-A1F9-8205CA6F5D8E}"/>
    <cellStyle name="Normal 22 5 6 6" xfId="27945" xr:uid="{53EB7B1F-23E0-4FB8-9729-8FABEB1213BA}"/>
    <cellStyle name="Normal 22 5 6 7" xfId="42829" xr:uid="{01FEAEDB-F307-441F-BCDC-827CC1E11D66}"/>
    <cellStyle name="Normal 22 5 7" xfId="9107" xr:uid="{490F7FAE-97F1-4B42-9497-20C4FF30825D}"/>
    <cellStyle name="Normal 22 5 7 2" xfId="12529" xr:uid="{1850069D-9F6F-4847-965C-1FE6FF7585E6}"/>
    <cellStyle name="Normal 22 5 7 2 2" xfId="26219" xr:uid="{A341B153-E79D-47A2-9E25-A268BFD39A8C}"/>
    <cellStyle name="Normal 22 5 7 2 2 2" xfId="39911" xr:uid="{8BC9ACBE-7621-45EE-B2CB-72B43AF9728C}"/>
    <cellStyle name="Normal 22 5 7 2 2 3" xfId="54795" xr:uid="{D45324C8-1A5C-45EE-B9BD-B0927D22995D}"/>
    <cellStyle name="Normal 22 5 7 2 3" xfId="19375" xr:uid="{4D258D49-C4DC-4BC5-8473-662106126FD5}"/>
    <cellStyle name="Normal 22 5 7 2 4" xfId="33065" xr:uid="{D691046F-69AA-4517-A63D-65C69BE8A09D}"/>
    <cellStyle name="Normal 22 5 7 2 5" xfId="47949" xr:uid="{2FEF9CF0-0E25-465F-A0B9-488970492DFE}"/>
    <cellStyle name="Normal 22 5 7 3" xfId="22797" xr:uid="{0EBFB642-F670-4D19-92F6-CC46A9BB2972}"/>
    <cellStyle name="Normal 22 5 7 3 2" xfId="36489" xr:uid="{B69D1E7C-F880-4F20-A3D9-27013F183989}"/>
    <cellStyle name="Normal 22 5 7 3 3" xfId="51373" xr:uid="{B977D988-2E23-417F-8BFE-1167C46A1FA4}"/>
    <cellStyle name="Normal 22 5 7 4" xfId="15953" xr:uid="{D0862973-A794-4AEE-AA6C-57A1D95F8D72}"/>
    <cellStyle name="Normal 22 5 7 5" xfId="29643" xr:uid="{1CF2C34B-5A8C-4A11-83EA-4808BCD2FFC3}"/>
    <cellStyle name="Normal 22 5 7 6" xfId="44527" xr:uid="{34BC0906-17AF-4C9A-9111-4333194886E9}"/>
    <cellStyle name="Normal 22 5 8" xfId="10817" xr:uid="{B75F68EB-9A9B-4A8C-9282-E177D2C8E067}"/>
    <cellStyle name="Normal 22 5 8 2" xfId="24507" xr:uid="{AC31A2CF-0C9E-410B-BD4C-CAF7A890779A}"/>
    <cellStyle name="Normal 22 5 8 2 2" xfId="38199" xr:uid="{16A4A7D7-9C2B-48FB-85AF-2095E5D7E235}"/>
    <cellStyle name="Normal 22 5 8 2 3" xfId="53083" xr:uid="{531EC903-DABF-441A-AF8C-9B7CB11C5000}"/>
    <cellStyle name="Normal 22 5 8 3" xfId="17663" xr:uid="{284685DD-E6EF-4CA7-A42E-6CA7522E24CA}"/>
    <cellStyle name="Normal 22 5 8 4" xfId="31353" xr:uid="{20295BE3-546B-4A70-9E17-530F9F1FDCC4}"/>
    <cellStyle name="Normal 22 5 8 5" xfId="46237" xr:uid="{DF503000-E447-4595-8B81-D4956CB98906}"/>
    <cellStyle name="Normal 22 5 9" xfId="21085" xr:uid="{1B14DACF-9DB3-4DC6-A752-E0DFAF6805EA}"/>
    <cellStyle name="Normal 22 5 9 2" xfId="34777" xr:uid="{4DE07738-FA44-4706-9591-A6DB6947A111}"/>
    <cellStyle name="Normal 22 5 9 3" xfId="49661" xr:uid="{79EFE733-3582-46A1-8D6D-444050A1FB77}"/>
    <cellStyle name="Normal 22 6" xfId="7409" xr:uid="{BF0378E0-C7D8-4B06-9D82-BF5874D8AA21}"/>
    <cellStyle name="Normal 22 6 10" xfId="42830" xr:uid="{F6581092-2D82-442D-B7D8-2C8F0F02BCFB}"/>
    <cellStyle name="Normal 22 6 2" xfId="7410" xr:uid="{493F630C-CF32-4569-AE9D-C15C6393E6E0}"/>
    <cellStyle name="Normal 22 6 2 2" xfId="7411" xr:uid="{E8945494-B13C-4058-9444-AE1BE74F01B1}"/>
    <cellStyle name="Normal 22 6 2 2 2" xfId="9124" xr:uid="{B24172C5-E27B-45C1-AA44-7A4953A347FC}"/>
    <cellStyle name="Normal 22 6 2 2 2 2" xfId="12546" xr:uid="{78925306-4ACE-4C72-8B02-D34A21C88450}"/>
    <cellStyle name="Normal 22 6 2 2 2 2 2" xfId="26236" xr:uid="{D60A351F-ECCF-456E-AF31-74B8398EEAE9}"/>
    <cellStyle name="Normal 22 6 2 2 2 2 2 2" xfId="39928" xr:uid="{DFBBBECD-B065-4609-8184-BF3D52F49A2A}"/>
    <cellStyle name="Normal 22 6 2 2 2 2 2 3" xfId="54812" xr:uid="{A045E81C-47CB-45AA-B4F5-024EB3932413}"/>
    <cellStyle name="Normal 22 6 2 2 2 2 3" xfId="19392" xr:uid="{7FBDAED8-B918-444B-90EE-0227D3BAB4BB}"/>
    <cellStyle name="Normal 22 6 2 2 2 2 4" xfId="33082" xr:uid="{6F2B20DC-7A0E-4F6D-81E2-0ECF93BE4F90}"/>
    <cellStyle name="Normal 22 6 2 2 2 2 5" xfId="47966" xr:uid="{0BD81E45-1FC3-49D0-ABD5-398E046F0F17}"/>
    <cellStyle name="Normal 22 6 2 2 2 3" xfId="22814" xr:uid="{862F870D-2138-487E-8448-02172B603E78}"/>
    <cellStyle name="Normal 22 6 2 2 2 3 2" xfId="36506" xr:uid="{8C045D13-7579-4174-A312-CD1339318CE8}"/>
    <cellStyle name="Normal 22 6 2 2 2 3 3" xfId="51390" xr:uid="{F1E48490-B38E-42CA-BCEE-4E2D744B4719}"/>
    <cellStyle name="Normal 22 6 2 2 2 4" xfId="15970" xr:uid="{55CDB98F-A93F-42A3-B64D-5D28A6BE778D}"/>
    <cellStyle name="Normal 22 6 2 2 2 5" xfId="29660" xr:uid="{3D7C8B10-ACC6-4D8C-921E-4A572866F48E}"/>
    <cellStyle name="Normal 22 6 2 2 2 6" xfId="44544" xr:uid="{58F97919-C763-4B02-B319-7CBBC322596D}"/>
    <cellStyle name="Normal 22 6 2 2 3" xfId="10834" xr:uid="{C67B42DE-D488-4673-B1F2-7F051B3E337B}"/>
    <cellStyle name="Normal 22 6 2 2 3 2" xfId="24524" xr:uid="{4602F951-9786-4CF2-B655-758910785D7B}"/>
    <cellStyle name="Normal 22 6 2 2 3 2 2" xfId="38216" xr:uid="{175F0CA4-D9F7-4B79-BB41-3209B7AA8F6B}"/>
    <cellStyle name="Normal 22 6 2 2 3 2 3" xfId="53100" xr:uid="{4BB8B567-6048-4D20-80A5-204B0F983F3A}"/>
    <cellStyle name="Normal 22 6 2 2 3 3" xfId="17680" xr:uid="{72DF6986-0022-47D2-B0E2-325892C7C407}"/>
    <cellStyle name="Normal 22 6 2 2 3 4" xfId="31370" xr:uid="{6658A267-6DBB-42FB-9D5E-4A90B8EAF05F}"/>
    <cellStyle name="Normal 22 6 2 2 3 5" xfId="46254" xr:uid="{A0BCE73A-E5F1-43E5-B31C-F8F29ED4CA41}"/>
    <cellStyle name="Normal 22 6 2 2 4" xfId="21102" xr:uid="{E33D19AC-9AD6-485F-9ABD-F773E308F4E1}"/>
    <cellStyle name="Normal 22 6 2 2 4 2" xfId="34794" xr:uid="{AF226217-34DE-4FBC-A845-453C213F5B4A}"/>
    <cellStyle name="Normal 22 6 2 2 4 3" xfId="49678" xr:uid="{5B4E6CCA-0D20-428E-915B-3CB0E8803D6B}"/>
    <cellStyle name="Normal 22 6 2 2 5" xfId="14258" xr:uid="{E96BF038-2916-4ED9-9BD8-AD763A9EC05C}"/>
    <cellStyle name="Normal 22 6 2 2 6" xfId="27948" xr:uid="{854FC035-5268-42F0-80A9-B6B1EA4D7CE4}"/>
    <cellStyle name="Normal 22 6 2 2 7" xfId="42832" xr:uid="{8F110E9B-7930-41F8-A1E4-5E25FECEBEAE}"/>
    <cellStyle name="Normal 22 6 2 3" xfId="9123" xr:uid="{6779A281-5805-4DFD-8327-B493BD66D824}"/>
    <cellStyle name="Normal 22 6 2 3 2" xfId="12545" xr:uid="{77543543-954B-4DD8-A443-9F979C0FD3E1}"/>
    <cellStyle name="Normal 22 6 2 3 2 2" xfId="26235" xr:uid="{035ED284-FB95-40BE-A262-D00A27DA8426}"/>
    <cellStyle name="Normal 22 6 2 3 2 2 2" xfId="39927" xr:uid="{41E426F7-91EC-455A-90B7-089E05F0206B}"/>
    <cellStyle name="Normal 22 6 2 3 2 2 3" xfId="54811" xr:uid="{4528DFBA-EAD8-4199-805C-5E7615B9B6E9}"/>
    <cellStyle name="Normal 22 6 2 3 2 3" xfId="19391" xr:uid="{0E8CFB14-B727-4134-8F44-B419001044F2}"/>
    <cellStyle name="Normal 22 6 2 3 2 4" xfId="33081" xr:uid="{AA0F571F-95F8-4736-A7A5-93C4131AF146}"/>
    <cellStyle name="Normal 22 6 2 3 2 5" xfId="47965" xr:uid="{BA6503FF-9EE8-45BF-BF93-5C3BC22CCB37}"/>
    <cellStyle name="Normal 22 6 2 3 3" xfId="22813" xr:uid="{186E6D79-0E2B-4654-9FD6-8CC93B92FAE2}"/>
    <cellStyle name="Normal 22 6 2 3 3 2" xfId="36505" xr:uid="{ABF77983-F8D3-4275-9687-F13A986A4213}"/>
    <cellStyle name="Normal 22 6 2 3 3 3" xfId="51389" xr:uid="{077CE8EA-081A-4270-8276-D833FD3D55C4}"/>
    <cellStyle name="Normal 22 6 2 3 4" xfId="15969" xr:uid="{E9998719-50F7-4DC3-892D-4EE9A2E548A8}"/>
    <cellStyle name="Normal 22 6 2 3 5" xfId="29659" xr:uid="{708246D6-10D5-450D-8556-FBE198036740}"/>
    <cellStyle name="Normal 22 6 2 3 6" xfId="44543" xr:uid="{D5F4A278-9DA6-4209-A3A5-8F6ADF28B314}"/>
    <cellStyle name="Normal 22 6 2 4" xfId="10833" xr:uid="{C4F7DC8D-58C2-4643-8778-9089386CB3CB}"/>
    <cellStyle name="Normal 22 6 2 4 2" xfId="24523" xr:uid="{894B5BD3-7DCF-4E75-B19F-F22AB3D82F6D}"/>
    <cellStyle name="Normal 22 6 2 4 2 2" xfId="38215" xr:uid="{D3F71A4C-B5B0-4989-ABFE-15B195FF60CE}"/>
    <cellStyle name="Normal 22 6 2 4 2 3" xfId="53099" xr:uid="{D4CDD1A2-85EC-4A39-A1C6-4508861B484B}"/>
    <cellStyle name="Normal 22 6 2 4 3" xfId="17679" xr:uid="{D555B7D7-FF8F-484E-BF72-784D679354CA}"/>
    <cellStyle name="Normal 22 6 2 4 4" xfId="31369" xr:uid="{2A4ED8DA-9018-4CBD-9CD6-0DA80DC1E2FE}"/>
    <cellStyle name="Normal 22 6 2 4 5" xfId="46253" xr:uid="{29254BF3-5E49-4F0C-BF77-40B8AF66CDED}"/>
    <cellStyle name="Normal 22 6 2 5" xfId="21101" xr:uid="{2A97569D-400B-457B-A1E0-58BB54F919BC}"/>
    <cellStyle name="Normal 22 6 2 5 2" xfId="34793" xr:uid="{B77C825C-F779-4931-B319-74C4E38264E9}"/>
    <cellStyle name="Normal 22 6 2 5 3" xfId="49677" xr:uid="{47239FE1-FA9E-41B9-8AD6-68BB05E125FB}"/>
    <cellStyle name="Normal 22 6 2 6" xfId="14257" xr:uid="{F36ECD67-B8E2-4DC2-896B-0B8917AA6FFA}"/>
    <cellStyle name="Normal 22 6 2 7" xfId="27947" xr:uid="{5BA64E17-9323-4714-B920-5E406F1AA6C1}"/>
    <cellStyle name="Normal 22 6 2 8" xfId="42831" xr:uid="{60672E14-BBC6-4B14-8DBA-B41C9869EEC9}"/>
    <cellStyle name="Normal 22 6 3" xfId="7412" xr:uid="{6A3F130F-97B0-469F-84EA-84ABC0FE45D8}"/>
    <cellStyle name="Normal 22 6 3 2" xfId="9125" xr:uid="{EE616951-99C7-45D4-9139-403E8B58C066}"/>
    <cellStyle name="Normal 22 6 3 2 2" xfId="12547" xr:uid="{58EBA204-972A-482E-8A6B-E2D1E41C4763}"/>
    <cellStyle name="Normal 22 6 3 2 2 2" xfId="26237" xr:uid="{18AFAC51-F789-4EEF-8382-DF22F795FC23}"/>
    <cellStyle name="Normal 22 6 3 2 2 2 2" xfId="39929" xr:uid="{B95F94B6-0DCC-44E9-8048-8A9A7BC08785}"/>
    <cellStyle name="Normal 22 6 3 2 2 2 3" xfId="54813" xr:uid="{A70D98D0-4F24-4579-9153-F517BFD59B12}"/>
    <cellStyle name="Normal 22 6 3 2 2 3" xfId="19393" xr:uid="{B4600323-13C4-4A16-8726-F5F1412ABA9C}"/>
    <cellStyle name="Normal 22 6 3 2 2 4" xfId="33083" xr:uid="{8DD79217-E2B2-45E7-9631-4806BAF36BD9}"/>
    <cellStyle name="Normal 22 6 3 2 2 5" xfId="47967" xr:uid="{4B3B7ECD-429C-4465-BE5C-13CA892989AF}"/>
    <cellStyle name="Normal 22 6 3 2 3" xfId="22815" xr:uid="{9CBC3952-CE61-4CA2-A797-0918BB5BAB7D}"/>
    <cellStyle name="Normal 22 6 3 2 3 2" xfId="36507" xr:uid="{806AF15F-3CB9-4369-8349-0962B0B7B9DE}"/>
    <cellStyle name="Normal 22 6 3 2 3 3" xfId="51391" xr:uid="{43736B14-E2E9-409E-8110-9823EDD3C3B1}"/>
    <cellStyle name="Normal 22 6 3 2 4" xfId="15971" xr:uid="{C06B5940-5D47-4BB6-B8A3-1D489DDB7FE9}"/>
    <cellStyle name="Normal 22 6 3 2 5" xfId="29661" xr:uid="{E7C92C20-66D5-4106-9BBC-E4E1546F5354}"/>
    <cellStyle name="Normal 22 6 3 2 6" xfId="44545" xr:uid="{0D4119DF-A214-4946-8F6C-39F9840EA081}"/>
    <cellStyle name="Normal 22 6 3 3" xfId="10835" xr:uid="{F1B84926-1752-4A9D-9B48-BA082AD8E415}"/>
    <cellStyle name="Normal 22 6 3 3 2" xfId="24525" xr:uid="{B5BE78E3-BF95-42A9-B1AC-E351C631DA78}"/>
    <cellStyle name="Normal 22 6 3 3 2 2" xfId="38217" xr:uid="{07C65172-C6F3-4ABA-9A99-7BEDC3531BD6}"/>
    <cellStyle name="Normal 22 6 3 3 2 3" xfId="53101" xr:uid="{FA932E4B-0461-4994-8E91-9E9EF58F52A9}"/>
    <cellStyle name="Normal 22 6 3 3 3" xfId="17681" xr:uid="{CBFAAC13-0FEC-4EF0-8F85-C89D3B305833}"/>
    <cellStyle name="Normal 22 6 3 3 4" xfId="31371" xr:uid="{A4A79C8E-11C6-4321-90E8-BAF525BBD77C}"/>
    <cellStyle name="Normal 22 6 3 3 5" xfId="46255" xr:uid="{936A3240-73BF-4386-AC64-37BB04310FE1}"/>
    <cellStyle name="Normal 22 6 3 4" xfId="21103" xr:uid="{BB0209A5-110F-4DB8-BA09-0F55AB79BCEA}"/>
    <cellStyle name="Normal 22 6 3 4 2" xfId="34795" xr:uid="{DF7E09A3-6684-4372-8F24-21A78E7B5B84}"/>
    <cellStyle name="Normal 22 6 3 4 3" xfId="49679" xr:uid="{1087837B-BF9F-4114-A451-D62FD9E05581}"/>
    <cellStyle name="Normal 22 6 3 5" xfId="14259" xr:uid="{FFEB3F51-147B-4F68-9C7B-0D9A3AA8A2FB}"/>
    <cellStyle name="Normal 22 6 3 6" xfId="27949" xr:uid="{2533A23D-25C1-4BFD-8EE9-823D85C9B7F0}"/>
    <cellStyle name="Normal 22 6 3 7" xfId="42833" xr:uid="{87A7A069-8018-4B45-8CE4-54DF6E773D3F}"/>
    <cellStyle name="Normal 22 6 4" xfId="7413" xr:uid="{0F92A566-F54C-4DE4-8F28-A9C5CCCBD459}"/>
    <cellStyle name="Normal 22 6 4 2" xfId="9126" xr:uid="{06B00932-242E-4DD9-8083-34D9C4A674D7}"/>
    <cellStyle name="Normal 22 6 4 2 2" xfId="12548" xr:uid="{A4134402-9DE1-4998-BAC5-9D31D9793CE6}"/>
    <cellStyle name="Normal 22 6 4 2 2 2" xfId="26238" xr:uid="{30DAE3F0-BCF2-4321-9F32-28E858B4EBB7}"/>
    <cellStyle name="Normal 22 6 4 2 2 2 2" xfId="39930" xr:uid="{422097D9-9478-4E57-A682-FB379EFB728C}"/>
    <cellStyle name="Normal 22 6 4 2 2 2 3" xfId="54814" xr:uid="{733B7C50-D654-4153-922F-A521AF4333F1}"/>
    <cellStyle name="Normal 22 6 4 2 2 3" xfId="19394" xr:uid="{1C1E6AEF-9EC5-4A8D-A475-5882AD4CD0E3}"/>
    <cellStyle name="Normal 22 6 4 2 2 4" xfId="33084" xr:uid="{C3FECD0A-74C9-44F5-91E1-2BB87D5824B1}"/>
    <cellStyle name="Normal 22 6 4 2 2 5" xfId="47968" xr:uid="{5357157E-EBAB-413F-8B7A-F3A213F430A9}"/>
    <cellStyle name="Normal 22 6 4 2 3" xfId="22816" xr:uid="{E7401BDA-A6FA-4478-96F8-E122DA64FD4C}"/>
    <cellStyle name="Normal 22 6 4 2 3 2" xfId="36508" xr:uid="{317EFA36-1A1D-40C5-8D49-C942D81DF9C8}"/>
    <cellStyle name="Normal 22 6 4 2 3 3" xfId="51392" xr:uid="{D05058C3-F7A8-4D51-9C9F-E64B8B858AF5}"/>
    <cellStyle name="Normal 22 6 4 2 4" xfId="15972" xr:uid="{5C2D06AE-F7DF-4C0B-9E8C-F46883EA05F4}"/>
    <cellStyle name="Normal 22 6 4 2 5" xfId="29662" xr:uid="{2B4F037F-B2F9-4729-9A33-3FF12CE8C6AC}"/>
    <cellStyle name="Normal 22 6 4 2 6" xfId="44546" xr:uid="{8C406879-1C60-4735-826B-8044BA7857D2}"/>
    <cellStyle name="Normal 22 6 4 3" xfId="10836" xr:uid="{4C943D10-A0BD-4D6B-ADA8-860231CB1830}"/>
    <cellStyle name="Normal 22 6 4 3 2" xfId="24526" xr:uid="{72005DBD-6756-4887-BEF1-0826D44136FC}"/>
    <cellStyle name="Normal 22 6 4 3 2 2" xfId="38218" xr:uid="{E6205DE7-CC8E-4537-969D-D95519D2BBBC}"/>
    <cellStyle name="Normal 22 6 4 3 2 3" xfId="53102" xr:uid="{D8E79865-DA13-41F6-B3AF-70121423DCC8}"/>
    <cellStyle name="Normal 22 6 4 3 3" xfId="17682" xr:uid="{2D3E8845-2B0B-4C3C-A66B-5EAB70D947D4}"/>
    <cellStyle name="Normal 22 6 4 3 4" xfId="31372" xr:uid="{6BA11BF9-0123-419C-9D5D-D75FE63FE4E3}"/>
    <cellStyle name="Normal 22 6 4 3 5" xfId="46256" xr:uid="{30172B64-49EC-401B-9146-20DD4FECA6F7}"/>
    <cellStyle name="Normal 22 6 4 4" xfId="21104" xr:uid="{1F6D612F-AC3E-4A19-9074-116095B0D289}"/>
    <cellStyle name="Normal 22 6 4 4 2" xfId="34796" xr:uid="{B95E82A9-1523-49D6-948B-1C26C5350F00}"/>
    <cellStyle name="Normal 22 6 4 4 3" xfId="49680" xr:uid="{2A4766FE-F29D-46A3-B5CF-659F40B90730}"/>
    <cellStyle name="Normal 22 6 4 5" xfId="14260" xr:uid="{2D84A05A-B629-40D9-BB7E-CDE821E37F4B}"/>
    <cellStyle name="Normal 22 6 4 6" xfId="27950" xr:uid="{01065737-3947-4A41-AFEC-CD7BC3E275BD}"/>
    <cellStyle name="Normal 22 6 4 7" xfId="42834" xr:uid="{AC2AAAA2-1C7A-46EC-9B7F-F520D206D84D}"/>
    <cellStyle name="Normal 22 6 5" xfId="9122" xr:uid="{3AAE5270-7809-4DEB-A6A6-CD97B3126BDF}"/>
    <cellStyle name="Normal 22 6 5 2" xfId="12544" xr:uid="{EC35128C-A295-4FED-AE86-CC391AE3A229}"/>
    <cellStyle name="Normal 22 6 5 2 2" xfId="26234" xr:uid="{B9B85BAC-9C13-4EA0-BC38-08E80EB7F6CF}"/>
    <cellStyle name="Normal 22 6 5 2 2 2" xfId="39926" xr:uid="{59C113EC-3C18-4061-B62C-DBFCFDF1192A}"/>
    <cellStyle name="Normal 22 6 5 2 2 3" xfId="54810" xr:uid="{051038B7-C9C1-40AF-B32F-331DD32F363C}"/>
    <cellStyle name="Normal 22 6 5 2 3" xfId="19390" xr:uid="{B264BBCD-E49A-43D4-B0B4-694788CF140C}"/>
    <cellStyle name="Normal 22 6 5 2 4" xfId="33080" xr:uid="{574F452D-07B0-40CC-AB1F-F21E3326DB67}"/>
    <cellStyle name="Normal 22 6 5 2 5" xfId="47964" xr:uid="{DAB50465-5A07-468C-A561-0C0871BE33E0}"/>
    <cellStyle name="Normal 22 6 5 3" xfId="22812" xr:uid="{31285266-0851-4A6C-83E7-1A34711B66EC}"/>
    <cellStyle name="Normal 22 6 5 3 2" xfId="36504" xr:uid="{566FD5A5-C6FC-4E9E-BD8A-4A3803BA7D59}"/>
    <cellStyle name="Normal 22 6 5 3 3" xfId="51388" xr:uid="{EDF9B6F4-B375-41B6-851E-3599A701B83A}"/>
    <cellStyle name="Normal 22 6 5 4" xfId="15968" xr:uid="{41BBD6A8-321D-4966-A2BC-3C1D9291509B}"/>
    <cellStyle name="Normal 22 6 5 5" xfId="29658" xr:uid="{39DC966A-F479-4168-A135-2B3E0A23EDBD}"/>
    <cellStyle name="Normal 22 6 5 6" xfId="44542" xr:uid="{A4FF19FF-C409-45A2-859E-9B384B6BCEAA}"/>
    <cellStyle name="Normal 22 6 6" xfId="10832" xr:uid="{42DE6DEF-27C8-4193-BE93-DC73D7AE9C76}"/>
    <cellStyle name="Normal 22 6 6 2" xfId="24522" xr:uid="{A93790C0-19A8-4263-B570-34FB7B69DD1E}"/>
    <cellStyle name="Normal 22 6 6 2 2" xfId="38214" xr:uid="{D0430F99-3D82-426F-BF95-612DA75C8567}"/>
    <cellStyle name="Normal 22 6 6 2 3" xfId="53098" xr:uid="{273846AC-4892-45E3-9AF8-6FC219F2A906}"/>
    <cellStyle name="Normal 22 6 6 3" xfId="17678" xr:uid="{F5CFD524-869A-4189-A17F-12C287D40E8D}"/>
    <cellStyle name="Normal 22 6 6 4" xfId="31368" xr:uid="{60F5B054-3314-4407-A1FA-241A5C264BD8}"/>
    <cellStyle name="Normal 22 6 6 5" xfId="46252" xr:uid="{11CF2D4B-B464-437F-BFFF-91D8F4C571E2}"/>
    <cellStyle name="Normal 22 6 7" xfId="21100" xr:uid="{ECD06A76-FF55-4AE9-BE5A-F6DE4EA81224}"/>
    <cellStyle name="Normal 22 6 7 2" xfId="34792" xr:uid="{5D3278BA-15FB-409F-95C1-BEA48E8C40FA}"/>
    <cellStyle name="Normal 22 6 7 3" xfId="49676" xr:uid="{908161FF-5E1A-4A37-BEAF-CBCC01E73A64}"/>
    <cellStyle name="Normal 22 6 8" xfId="14256" xr:uid="{718D6015-7D5D-46F1-8DD1-6D854449B95F}"/>
    <cellStyle name="Normal 22 6 9" xfId="27946" xr:uid="{0B8993A1-5B43-4619-9C8E-454B2517D73B}"/>
    <cellStyle name="Normal 22 7" xfId="7414" xr:uid="{A7B9D1F6-8060-4640-8D1D-ECA56ADC6B66}"/>
    <cellStyle name="Normal 22 7 10" xfId="42835" xr:uid="{304B60B7-A926-4929-9EF6-C49EF0DB8DF9}"/>
    <cellStyle name="Normal 22 7 2" xfId="7415" xr:uid="{5D1D14EE-1432-4F96-9A85-952434296CA1}"/>
    <cellStyle name="Normal 22 7 2 2" xfId="7416" xr:uid="{FA317980-7280-4681-B762-9ADD6BA470D9}"/>
    <cellStyle name="Normal 22 7 2 2 2" xfId="9129" xr:uid="{835771A6-2E32-4FAC-BB8D-DC87FADB8D34}"/>
    <cellStyle name="Normal 22 7 2 2 2 2" xfId="12551" xr:uid="{D609D2CD-AD43-4442-B53C-811EAE8BDC81}"/>
    <cellStyle name="Normal 22 7 2 2 2 2 2" xfId="26241" xr:uid="{BCC0DC68-0672-4384-A553-0E27C9237EC0}"/>
    <cellStyle name="Normal 22 7 2 2 2 2 2 2" xfId="39933" xr:uid="{5C88E5ED-487B-4B87-A276-818ED35CD883}"/>
    <cellStyle name="Normal 22 7 2 2 2 2 2 3" xfId="54817" xr:uid="{59873D71-F1A0-4642-B561-275A71F1BE96}"/>
    <cellStyle name="Normal 22 7 2 2 2 2 3" xfId="19397" xr:uid="{0382EB2A-2034-4584-B35F-453B2977186B}"/>
    <cellStyle name="Normal 22 7 2 2 2 2 4" xfId="33087" xr:uid="{D1F1530F-3827-4A03-89DC-06B600F263CA}"/>
    <cellStyle name="Normal 22 7 2 2 2 2 5" xfId="47971" xr:uid="{62F03D35-F411-4D8A-96F7-BD48BE59EE4E}"/>
    <cellStyle name="Normal 22 7 2 2 2 3" xfId="22819" xr:uid="{7A62D181-1993-4590-AD06-989D1618D560}"/>
    <cellStyle name="Normal 22 7 2 2 2 3 2" xfId="36511" xr:uid="{7B1A0C0B-05FD-4DE9-BCB8-550FB064D8AB}"/>
    <cellStyle name="Normal 22 7 2 2 2 3 3" xfId="51395" xr:uid="{59A3A4D0-8E0A-477F-9BA5-921900A8FD63}"/>
    <cellStyle name="Normal 22 7 2 2 2 4" xfId="15975" xr:uid="{CC689F9F-CF47-4AA3-B21E-E1536AACB15C}"/>
    <cellStyle name="Normal 22 7 2 2 2 5" xfId="29665" xr:uid="{0877820C-A044-4B3D-BC93-79B35E241DC3}"/>
    <cellStyle name="Normal 22 7 2 2 2 6" xfId="44549" xr:uid="{A5BE72B3-2D71-4DA0-A20D-CB29C11674B1}"/>
    <cellStyle name="Normal 22 7 2 2 3" xfId="10839" xr:uid="{2EE3BF0A-CBA6-49EA-AD74-CD26BEE0DD8E}"/>
    <cellStyle name="Normal 22 7 2 2 3 2" xfId="24529" xr:uid="{0F2E5189-F468-45A3-94D1-11C6CDE4F513}"/>
    <cellStyle name="Normal 22 7 2 2 3 2 2" xfId="38221" xr:uid="{8C819C94-5D92-401A-B337-66C819700C08}"/>
    <cellStyle name="Normal 22 7 2 2 3 2 3" xfId="53105" xr:uid="{CD12BAEA-946F-4DC2-BC27-85F5C8BD6D95}"/>
    <cellStyle name="Normal 22 7 2 2 3 3" xfId="17685" xr:uid="{C03D5E9E-253E-4992-B360-79A124634A41}"/>
    <cellStyle name="Normal 22 7 2 2 3 4" xfId="31375" xr:uid="{1CC10D31-ED29-4DB4-B0CD-1C491F4D15A7}"/>
    <cellStyle name="Normal 22 7 2 2 3 5" xfId="46259" xr:uid="{6BC91766-BDE7-4474-839C-2FC442C80A89}"/>
    <cellStyle name="Normal 22 7 2 2 4" xfId="21107" xr:uid="{ADB700D8-88AE-4476-8F3A-8D99ABA80521}"/>
    <cellStyle name="Normal 22 7 2 2 4 2" xfId="34799" xr:uid="{6652DE6B-D24B-493D-A993-D8E6536AE3B2}"/>
    <cellStyle name="Normal 22 7 2 2 4 3" xfId="49683" xr:uid="{0FE11204-6B7F-413E-A5C8-90D981FA2677}"/>
    <cellStyle name="Normal 22 7 2 2 5" xfId="14263" xr:uid="{0CB158C3-A615-471F-9327-2203B56A7CEA}"/>
    <cellStyle name="Normal 22 7 2 2 6" xfId="27953" xr:uid="{ECC801B6-9FD7-43B2-B946-7F08722EA455}"/>
    <cellStyle name="Normal 22 7 2 2 7" xfId="42837" xr:uid="{3FDAD700-A0A8-4CD4-8B5E-64CE70D8D4F8}"/>
    <cellStyle name="Normal 22 7 2 3" xfId="9128" xr:uid="{9E234708-F58A-4393-A7D1-7FF916D30FFD}"/>
    <cellStyle name="Normal 22 7 2 3 2" xfId="12550" xr:uid="{385D35D4-DBF8-41A7-B5A8-D1E9AEC3C479}"/>
    <cellStyle name="Normal 22 7 2 3 2 2" xfId="26240" xr:uid="{19E05D5A-6D6F-464E-B1DB-72A16819B237}"/>
    <cellStyle name="Normal 22 7 2 3 2 2 2" xfId="39932" xr:uid="{71A63F51-4DA9-4DB5-AA18-F3D2C4475909}"/>
    <cellStyle name="Normal 22 7 2 3 2 2 3" xfId="54816" xr:uid="{1152E938-547D-40C6-8F84-60902A542323}"/>
    <cellStyle name="Normal 22 7 2 3 2 3" xfId="19396" xr:uid="{4DB48CB2-A475-4436-A4A6-A4372893A284}"/>
    <cellStyle name="Normal 22 7 2 3 2 4" xfId="33086" xr:uid="{1714CB81-C094-4AE1-A219-9321C79F6295}"/>
    <cellStyle name="Normal 22 7 2 3 2 5" xfId="47970" xr:uid="{8E4FE24C-EA10-4CCB-9901-ADA21EB24D95}"/>
    <cellStyle name="Normal 22 7 2 3 3" xfId="22818" xr:uid="{1C47AA4C-F1B1-4DD4-965C-8670D62C2EA3}"/>
    <cellStyle name="Normal 22 7 2 3 3 2" xfId="36510" xr:uid="{1975C9B4-B8F4-4486-A562-77C993A8A232}"/>
    <cellStyle name="Normal 22 7 2 3 3 3" xfId="51394" xr:uid="{BFFB5E83-7712-4794-88D6-24FCF48A3F83}"/>
    <cellStyle name="Normal 22 7 2 3 4" xfId="15974" xr:uid="{6D92F9E3-31F2-42D1-BA44-9D9B791F2668}"/>
    <cellStyle name="Normal 22 7 2 3 5" xfId="29664" xr:uid="{2D4EEF09-FF05-4645-9D19-F44BEB811482}"/>
    <cellStyle name="Normal 22 7 2 3 6" xfId="44548" xr:uid="{AFAEAC60-88BB-431A-9441-69FA86A60071}"/>
    <cellStyle name="Normal 22 7 2 4" xfId="10838" xr:uid="{514EDC67-3BAA-4C38-B53E-024626B69C7A}"/>
    <cellStyle name="Normal 22 7 2 4 2" xfId="24528" xr:uid="{43B7FC5E-64A6-445F-ACCC-4FD3DCBFA935}"/>
    <cellStyle name="Normal 22 7 2 4 2 2" xfId="38220" xr:uid="{3AE58A5B-D554-4053-8DCF-4D9C41D5A6FD}"/>
    <cellStyle name="Normal 22 7 2 4 2 3" xfId="53104" xr:uid="{8CE811AA-8739-4188-937D-D2A6857A782D}"/>
    <cellStyle name="Normal 22 7 2 4 3" xfId="17684" xr:uid="{8A3E0AF4-1D66-4628-9898-3CCEE038C879}"/>
    <cellStyle name="Normal 22 7 2 4 4" xfId="31374" xr:uid="{C160EA74-73F2-47EC-B26F-D872B7C7D86D}"/>
    <cellStyle name="Normal 22 7 2 4 5" xfId="46258" xr:uid="{8584E960-745E-400F-9C43-F7BC9EE5CB65}"/>
    <cellStyle name="Normal 22 7 2 5" xfId="21106" xr:uid="{8B182B4F-E55A-4336-AB3C-BD52FCB58C5B}"/>
    <cellStyle name="Normal 22 7 2 5 2" xfId="34798" xr:uid="{D4BA11DF-37F8-4E3F-B1AA-2091E3A90E82}"/>
    <cellStyle name="Normal 22 7 2 5 3" xfId="49682" xr:uid="{8C45BC5A-AC85-48FE-B224-F2DD77421C32}"/>
    <cellStyle name="Normal 22 7 2 6" xfId="14262" xr:uid="{4BB69AA8-943A-4C07-9AF8-2DE06C645279}"/>
    <cellStyle name="Normal 22 7 2 7" xfId="27952" xr:uid="{C6AE44A5-5B6E-451C-B73B-F89ED351626C}"/>
    <cellStyle name="Normal 22 7 2 8" xfId="42836" xr:uid="{8F4D1AF9-9D4E-4ECF-AC0F-A784130F1E90}"/>
    <cellStyle name="Normal 22 7 3" xfId="7417" xr:uid="{B38ED2DC-D6DA-4824-8FBA-A7ACF352EBF9}"/>
    <cellStyle name="Normal 22 7 3 2" xfId="9130" xr:uid="{88EA61F9-8743-418E-981B-F1ED26DDB330}"/>
    <cellStyle name="Normal 22 7 3 2 2" xfId="12552" xr:uid="{A6B42758-4741-4870-B11A-AFB384FF6091}"/>
    <cellStyle name="Normal 22 7 3 2 2 2" xfId="26242" xr:uid="{9D7951A8-BE7D-49E9-B62E-8EC18F30D55A}"/>
    <cellStyle name="Normal 22 7 3 2 2 2 2" xfId="39934" xr:uid="{E75AF980-05D3-47AA-B0A7-ACF467D7536A}"/>
    <cellStyle name="Normal 22 7 3 2 2 2 3" xfId="54818" xr:uid="{9484AF91-1915-4C89-BAC7-61C7300F08FC}"/>
    <cellStyle name="Normal 22 7 3 2 2 3" xfId="19398" xr:uid="{219DF730-6B09-4D06-8D73-446CA185666C}"/>
    <cellStyle name="Normal 22 7 3 2 2 4" xfId="33088" xr:uid="{78BF95F6-2CF4-4DF1-BC90-368E339771CD}"/>
    <cellStyle name="Normal 22 7 3 2 2 5" xfId="47972" xr:uid="{74A016A1-B43D-4D29-B882-898388D8FC6B}"/>
    <cellStyle name="Normal 22 7 3 2 3" xfId="22820" xr:uid="{103C4E80-4425-4232-95B4-7758C84E24C1}"/>
    <cellStyle name="Normal 22 7 3 2 3 2" xfId="36512" xr:uid="{9FBA2751-3EEA-4359-ABBC-6B8AD3F5FE3A}"/>
    <cellStyle name="Normal 22 7 3 2 3 3" xfId="51396" xr:uid="{E01A032D-31EB-4EB1-97EC-F8C32AFEDAC4}"/>
    <cellStyle name="Normal 22 7 3 2 4" xfId="15976" xr:uid="{C7FFEB58-E7F4-4858-8344-76D850220D95}"/>
    <cellStyle name="Normal 22 7 3 2 5" xfId="29666" xr:uid="{DF34EBD7-F1F0-4CFA-97F5-BFF9D29C8871}"/>
    <cellStyle name="Normal 22 7 3 2 6" xfId="44550" xr:uid="{2712F346-D161-46BD-A2BC-9612741FD406}"/>
    <cellStyle name="Normal 22 7 3 3" xfId="10840" xr:uid="{EF890333-DCE1-41CE-93F3-1D43EAC070C7}"/>
    <cellStyle name="Normal 22 7 3 3 2" xfId="24530" xr:uid="{3BEB212D-76A0-45C9-92D7-1783A614DD11}"/>
    <cellStyle name="Normal 22 7 3 3 2 2" xfId="38222" xr:uid="{C6FF0125-895C-4330-9728-7ECB5C959CBD}"/>
    <cellStyle name="Normal 22 7 3 3 2 3" xfId="53106" xr:uid="{C58D06F1-8DAE-4A7F-AC91-07790E2342FC}"/>
    <cellStyle name="Normal 22 7 3 3 3" xfId="17686" xr:uid="{F07590C7-61A2-4EDE-906B-13C765B09551}"/>
    <cellStyle name="Normal 22 7 3 3 4" xfId="31376" xr:uid="{6BB66A01-481B-4D02-89DE-93C9BE891667}"/>
    <cellStyle name="Normal 22 7 3 3 5" xfId="46260" xr:uid="{BE57A8A9-9CA5-4423-BE2B-E30BDDBD5026}"/>
    <cellStyle name="Normal 22 7 3 4" xfId="21108" xr:uid="{7942DAC5-661D-4161-84A5-F1D6A084CB87}"/>
    <cellStyle name="Normal 22 7 3 4 2" xfId="34800" xr:uid="{06D35F78-10C7-47EB-BDD6-3B901B113978}"/>
    <cellStyle name="Normal 22 7 3 4 3" xfId="49684" xr:uid="{2583C7DF-7CBE-451C-8D8C-3DC0AFCD9F90}"/>
    <cellStyle name="Normal 22 7 3 5" xfId="14264" xr:uid="{6D0E98A9-73EF-4026-B44C-3EF67C891BB3}"/>
    <cellStyle name="Normal 22 7 3 6" xfId="27954" xr:uid="{5A3B0E91-B4AA-44E3-B40B-0272150B2226}"/>
    <cellStyle name="Normal 22 7 3 7" xfId="42838" xr:uid="{23F55E67-2245-4F6A-B26E-1F9FC57A2DB7}"/>
    <cellStyle name="Normal 22 7 4" xfId="7418" xr:uid="{623C2C08-3D25-48C0-8EF3-007959EA4283}"/>
    <cellStyle name="Normal 22 7 4 2" xfId="9131" xr:uid="{68439B1A-3AA4-4D41-B883-E1F62D5A2976}"/>
    <cellStyle name="Normal 22 7 4 2 2" xfId="12553" xr:uid="{50A4146E-C938-4A5E-9F42-E15C2BC95BB9}"/>
    <cellStyle name="Normal 22 7 4 2 2 2" xfId="26243" xr:uid="{06CFA543-798A-42BB-95DA-15BCFAE8ECE0}"/>
    <cellStyle name="Normal 22 7 4 2 2 2 2" xfId="39935" xr:uid="{821EF096-FF1F-4A50-9E6A-FCD2E0AF4A6E}"/>
    <cellStyle name="Normal 22 7 4 2 2 2 3" xfId="54819" xr:uid="{CF4CDCE4-D932-4CC7-A7D6-3D45C22F5585}"/>
    <cellStyle name="Normal 22 7 4 2 2 3" xfId="19399" xr:uid="{8AA5D2A5-AF9B-45EE-91F6-354655B76F21}"/>
    <cellStyle name="Normal 22 7 4 2 2 4" xfId="33089" xr:uid="{996FE940-0621-4B43-B32F-C2EA54C0EC1E}"/>
    <cellStyle name="Normal 22 7 4 2 2 5" xfId="47973" xr:uid="{5E53D9A2-9219-47B5-B1E7-7DD41012EEA9}"/>
    <cellStyle name="Normal 22 7 4 2 3" xfId="22821" xr:uid="{24D78BED-549A-4C41-BC1A-44EE0F44DF7A}"/>
    <cellStyle name="Normal 22 7 4 2 3 2" xfId="36513" xr:uid="{F134A42F-997D-419E-9926-B8916927870F}"/>
    <cellStyle name="Normal 22 7 4 2 3 3" xfId="51397" xr:uid="{1EB99238-6157-4234-AFA0-3BA0B36DACEF}"/>
    <cellStyle name="Normal 22 7 4 2 4" xfId="15977" xr:uid="{5C656C02-B62C-4CF0-B549-C5A78BE101FE}"/>
    <cellStyle name="Normal 22 7 4 2 5" xfId="29667" xr:uid="{1768862D-D136-4834-AF23-0F87FA81E7F9}"/>
    <cellStyle name="Normal 22 7 4 2 6" xfId="44551" xr:uid="{D10D2CD5-44C0-4A24-8FD9-5B9B5DB16F45}"/>
    <cellStyle name="Normal 22 7 4 3" xfId="10841" xr:uid="{B0196AE4-F5D6-4958-BE1E-0E055204C97B}"/>
    <cellStyle name="Normal 22 7 4 3 2" xfId="24531" xr:uid="{E839F46B-1D28-46D4-B541-52EC223763A2}"/>
    <cellStyle name="Normal 22 7 4 3 2 2" xfId="38223" xr:uid="{42953B7D-CFEB-4C3D-857D-FD7FA592C44F}"/>
    <cellStyle name="Normal 22 7 4 3 2 3" xfId="53107" xr:uid="{5D02BB32-8708-463A-8918-FC8EC79538A7}"/>
    <cellStyle name="Normal 22 7 4 3 3" xfId="17687" xr:uid="{C55A6946-713A-44D1-8426-CEB852533E03}"/>
    <cellStyle name="Normal 22 7 4 3 4" xfId="31377" xr:uid="{48B8CE36-16E5-48FE-9822-55080A8F86BB}"/>
    <cellStyle name="Normal 22 7 4 3 5" xfId="46261" xr:uid="{B2320FB9-9F06-41D7-A908-A3C21615D196}"/>
    <cellStyle name="Normal 22 7 4 4" xfId="21109" xr:uid="{7065833A-98D8-4464-ADD6-E9160BF59266}"/>
    <cellStyle name="Normal 22 7 4 4 2" xfId="34801" xr:uid="{E40FA481-0C17-4DE6-96B2-1DFE012BD33C}"/>
    <cellStyle name="Normal 22 7 4 4 3" xfId="49685" xr:uid="{8CBD373E-9875-4786-9A4D-7EF43362226C}"/>
    <cellStyle name="Normal 22 7 4 5" xfId="14265" xr:uid="{EBE06018-8E9D-44E1-AACA-97EAA9F9A2EA}"/>
    <cellStyle name="Normal 22 7 4 6" xfId="27955" xr:uid="{0226FA34-7808-48FC-A475-03F32C47CDDC}"/>
    <cellStyle name="Normal 22 7 4 7" xfId="42839" xr:uid="{0314CCD0-A566-4EB3-8D3D-C703FDF3839D}"/>
    <cellStyle name="Normal 22 7 5" xfId="9127" xr:uid="{D62EBDCE-D93F-4154-8BFA-F298B43D6BCE}"/>
    <cellStyle name="Normal 22 7 5 2" xfId="12549" xr:uid="{97292D02-2842-432D-AB99-85AC4E149EF8}"/>
    <cellStyle name="Normal 22 7 5 2 2" xfId="26239" xr:uid="{ADA33415-FC76-4851-86A7-4A74CCE63997}"/>
    <cellStyle name="Normal 22 7 5 2 2 2" xfId="39931" xr:uid="{9196B582-D66D-4D22-B48C-1034DFEA10E1}"/>
    <cellStyle name="Normal 22 7 5 2 2 3" xfId="54815" xr:uid="{6FA58729-6804-4A92-AAD8-7E2382C0D5CE}"/>
    <cellStyle name="Normal 22 7 5 2 3" xfId="19395" xr:uid="{ACF6CC83-3E3A-4AC5-BBB1-C7AAF6B478E2}"/>
    <cellStyle name="Normal 22 7 5 2 4" xfId="33085" xr:uid="{EADF3E89-01AE-47F4-8590-06006CA33476}"/>
    <cellStyle name="Normal 22 7 5 2 5" xfId="47969" xr:uid="{FF79F869-96FF-42FA-BB3B-CD93D3CE2F28}"/>
    <cellStyle name="Normal 22 7 5 3" xfId="22817" xr:uid="{FA1C68BC-D7C9-47C8-9804-228C328D8238}"/>
    <cellStyle name="Normal 22 7 5 3 2" xfId="36509" xr:uid="{3815CABD-F95C-4F44-9580-C6798F594D05}"/>
    <cellStyle name="Normal 22 7 5 3 3" xfId="51393" xr:uid="{3061695B-6875-49C0-8874-901C1CF796AE}"/>
    <cellStyle name="Normal 22 7 5 4" xfId="15973" xr:uid="{6ED34B99-4BF9-4B7B-8262-955726FDAFCE}"/>
    <cellStyle name="Normal 22 7 5 5" xfId="29663" xr:uid="{A72894CD-9002-49BB-B993-E3C52A46656D}"/>
    <cellStyle name="Normal 22 7 5 6" xfId="44547" xr:uid="{593DFE9C-5BA2-4DB7-B3B8-8CB0C6930168}"/>
    <cellStyle name="Normal 22 7 6" xfId="10837" xr:uid="{1B8DD890-7C4F-4B4B-B7D6-A8E75081D49D}"/>
    <cellStyle name="Normal 22 7 6 2" xfId="24527" xr:uid="{456688DB-41FF-44C6-BF6A-3CCE1B826FAF}"/>
    <cellStyle name="Normal 22 7 6 2 2" xfId="38219" xr:uid="{5AA28321-7A65-43FC-9E95-713E45768712}"/>
    <cellStyle name="Normal 22 7 6 2 3" xfId="53103" xr:uid="{795B28C9-6F2C-4034-BB0E-7AB02AD5453F}"/>
    <cellStyle name="Normal 22 7 6 3" xfId="17683" xr:uid="{22F98F11-45BA-421A-A71A-D5275408731E}"/>
    <cellStyle name="Normal 22 7 6 4" xfId="31373" xr:uid="{2E59E063-3134-4735-9D72-8B5C16FA2DB1}"/>
    <cellStyle name="Normal 22 7 6 5" xfId="46257" xr:uid="{F6BD3471-7BBD-489C-8018-4CCB8936EAF2}"/>
    <cellStyle name="Normal 22 7 7" xfId="21105" xr:uid="{B6B37A8C-451E-4D58-AAD6-205B3B1DD2B3}"/>
    <cellStyle name="Normal 22 7 7 2" xfId="34797" xr:uid="{60C0F78A-BEAB-48EC-86CB-4C8A656F8C4E}"/>
    <cellStyle name="Normal 22 7 7 3" xfId="49681" xr:uid="{B8CBD26E-E2F3-41DC-84D1-5D90BB928DD4}"/>
    <cellStyle name="Normal 22 7 8" xfId="14261" xr:uid="{8F9FD2F7-79EF-443C-9FB4-B43DCA767A1C}"/>
    <cellStyle name="Normal 22 7 9" xfId="27951" xr:uid="{CA8864B2-3A5F-41FF-8507-8F67882909D2}"/>
    <cellStyle name="Normal 22 8" xfId="7419" xr:uid="{C4A8D743-41C2-4A81-A42E-FA7B438F6DA6}"/>
    <cellStyle name="Normal 22 8 2" xfId="7420" xr:uid="{66095725-3346-44BD-A6D6-3FFF4777D9A4}"/>
    <cellStyle name="Normal 22 8 2 2" xfId="9133" xr:uid="{7E3CBD79-586D-434B-A1D2-40EFA080EAAD}"/>
    <cellStyle name="Normal 22 8 2 2 2" xfId="12555" xr:uid="{78D16DEF-B0AB-4571-9F41-3F049CC2EB01}"/>
    <cellStyle name="Normal 22 8 2 2 2 2" xfId="26245" xr:uid="{745D2191-A9AA-434C-8FAC-A08B717666F3}"/>
    <cellStyle name="Normal 22 8 2 2 2 2 2" xfId="39937" xr:uid="{FF0FB542-72F6-4518-8421-5E905B0E3065}"/>
    <cellStyle name="Normal 22 8 2 2 2 2 3" xfId="54821" xr:uid="{96C034D7-468E-4020-B8E0-C8FC08CCADC9}"/>
    <cellStyle name="Normal 22 8 2 2 2 3" xfId="19401" xr:uid="{D6BF28E0-592D-4E57-B01A-1169DD2D3615}"/>
    <cellStyle name="Normal 22 8 2 2 2 4" xfId="33091" xr:uid="{6D869C22-EE7C-4F3A-AF12-231F80D637D9}"/>
    <cellStyle name="Normal 22 8 2 2 2 5" xfId="47975" xr:uid="{1816AE00-2E3C-4B8F-AA57-9774B287A270}"/>
    <cellStyle name="Normal 22 8 2 2 3" xfId="22823" xr:uid="{C231E870-8298-40DF-BD75-BF13C9C9BF06}"/>
    <cellStyle name="Normal 22 8 2 2 3 2" xfId="36515" xr:uid="{7386B80D-3128-4C7E-BE54-5A7F82901805}"/>
    <cellStyle name="Normal 22 8 2 2 3 3" xfId="51399" xr:uid="{BA9DA800-6242-416B-8AE0-6EEF5C88AA57}"/>
    <cellStyle name="Normal 22 8 2 2 4" xfId="15979" xr:uid="{ED330D7A-72B2-44FE-BA29-BFF574C05FCA}"/>
    <cellStyle name="Normal 22 8 2 2 5" xfId="29669" xr:uid="{12E7BBE5-C407-44A8-BF73-8EC11958DD75}"/>
    <cellStyle name="Normal 22 8 2 2 6" xfId="44553" xr:uid="{F524D6B3-6661-4BFA-82E9-37DACFD0DC2F}"/>
    <cellStyle name="Normal 22 8 2 3" xfId="10843" xr:uid="{E9AE9B2B-9ECC-47F3-B1AC-56487B3D5711}"/>
    <cellStyle name="Normal 22 8 2 3 2" xfId="24533" xr:uid="{794AFAE8-399C-428C-A20E-98EFB4C84CFC}"/>
    <cellStyle name="Normal 22 8 2 3 2 2" xfId="38225" xr:uid="{47D31BC4-AB71-4A09-B388-0DB564E24B26}"/>
    <cellStyle name="Normal 22 8 2 3 2 3" xfId="53109" xr:uid="{FACAF99A-C3A9-4E83-A555-AB23197CA83D}"/>
    <cellStyle name="Normal 22 8 2 3 3" xfId="17689" xr:uid="{2230C002-B019-46FE-9128-0DF2C6D39CBF}"/>
    <cellStyle name="Normal 22 8 2 3 4" xfId="31379" xr:uid="{E02056E0-FB90-4B4E-9308-67A025DD916F}"/>
    <cellStyle name="Normal 22 8 2 3 5" xfId="46263" xr:uid="{A04129FE-0717-48D7-B9C9-4A44F8D3256A}"/>
    <cellStyle name="Normal 22 8 2 4" xfId="21111" xr:uid="{03D26CB7-6C2D-48C4-BA1A-A6A82B4B88B9}"/>
    <cellStyle name="Normal 22 8 2 4 2" xfId="34803" xr:uid="{59F73073-9045-4240-953E-B65016D5144C}"/>
    <cellStyle name="Normal 22 8 2 4 3" xfId="49687" xr:uid="{5BB24B33-A084-484C-BEFB-1A6C9D719D9F}"/>
    <cellStyle name="Normal 22 8 2 5" xfId="14267" xr:uid="{F88C4224-614F-4C03-A6F9-331229D9659D}"/>
    <cellStyle name="Normal 22 8 2 6" xfId="27957" xr:uid="{693EFFF7-64CA-4BF0-AC96-79F885DD4C8B}"/>
    <cellStyle name="Normal 22 8 2 7" xfId="42841" xr:uid="{965C51FB-A287-4D1D-95C8-174970EF8DB0}"/>
    <cellStyle name="Normal 22 8 3" xfId="9132" xr:uid="{2FEE0257-B7CA-43B1-85E4-C06AF3110058}"/>
    <cellStyle name="Normal 22 8 3 2" xfId="12554" xr:uid="{30D74311-8260-4127-8325-BE6AB1C4FEBD}"/>
    <cellStyle name="Normal 22 8 3 2 2" xfId="26244" xr:uid="{6F179794-C143-4BCD-9B3D-12FCA8834A4A}"/>
    <cellStyle name="Normal 22 8 3 2 2 2" xfId="39936" xr:uid="{5A610FC9-B8E1-4F0E-83B6-A97ABDA2E905}"/>
    <cellStyle name="Normal 22 8 3 2 2 3" xfId="54820" xr:uid="{0EA62986-AC0E-4E28-BBDE-675A4D35483A}"/>
    <cellStyle name="Normal 22 8 3 2 3" xfId="19400" xr:uid="{B2257819-6540-4571-A84E-22918F760D9F}"/>
    <cellStyle name="Normal 22 8 3 2 4" xfId="33090" xr:uid="{EC2C7E88-8175-499E-B0E1-FE586DEFCC8B}"/>
    <cellStyle name="Normal 22 8 3 2 5" xfId="47974" xr:uid="{C87BE931-5901-4DE1-9341-BAF155F76983}"/>
    <cellStyle name="Normal 22 8 3 3" xfId="22822" xr:uid="{DC59478C-5E9A-4B81-997C-AEC52790F57C}"/>
    <cellStyle name="Normal 22 8 3 3 2" xfId="36514" xr:uid="{6767A304-5DDD-487A-BD65-E91955391632}"/>
    <cellStyle name="Normal 22 8 3 3 3" xfId="51398" xr:uid="{4AFB534E-A774-44B3-A989-138F2588D19A}"/>
    <cellStyle name="Normal 22 8 3 4" xfId="15978" xr:uid="{341A3CF0-30EB-4BD6-96AF-2E4BF963C2C5}"/>
    <cellStyle name="Normal 22 8 3 5" xfId="29668" xr:uid="{2A61F76E-F11A-4A40-8277-16DF8FF2668C}"/>
    <cellStyle name="Normal 22 8 3 6" xfId="44552" xr:uid="{260C609D-D175-4AA2-A6A7-798E101D5143}"/>
    <cellStyle name="Normal 22 8 4" xfId="10842" xr:uid="{9133D6E2-BCFA-4453-B344-7A6C1E16914B}"/>
    <cellStyle name="Normal 22 8 4 2" xfId="24532" xr:uid="{C60A5678-8DB9-466D-9B8A-10DAACAC7845}"/>
    <cellStyle name="Normal 22 8 4 2 2" xfId="38224" xr:uid="{5846C6DC-E055-4DD8-B53D-A79BD8DF9C1A}"/>
    <cellStyle name="Normal 22 8 4 2 3" xfId="53108" xr:uid="{F711A7CB-6E5C-4350-9A32-65D27115A45A}"/>
    <cellStyle name="Normal 22 8 4 3" xfId="17688" xr:uid="{9F32D675-4F34-4D34-98CF-2683AE4D44F0}"/>
    <cellStyle name="Normal 22 8 4 4" xfId="31378" xr:uid="{01CCBA53-43F5-4BC4-9BAA-420FBFD6A55F}"/>
    <cellStyle name="Normal 22 8 4 5" xfId="46262" xr:uid="{926F685D-E07A-4E45-82DF-94AA0972A06D}"/>
    <cellStyle name="Normal 22 8 5" xfId="21110" xr:uid="{B8B892E6-8AAB-47D7-8C32-C511FCFFF8B8}"/>
    <cellStyle name="Normal 22 8 5 2" xfId="34802" xr:uid="{84ABE35A-E752-4A96-9988-236D34F9E1F5}"/>
    <cellStyle name="Normal 22 8 5 3" xfId="49686" xr:uid="{7EF5737A-58DF-467D-B849-E16B2B232E93}"/>
    <cellStyle name="Normal 22 8 6" xfId="14266" xr:uid="{189CB3E7-5107-4EA2-A4FA-20B4BDB415F5}"/>
    <cellStyle name="Normal 22 8 7" xfId="27956" xr:uid="{450E2A84-1A47-4B02-95B5-0453AF175FF6}"/>
    <cellStyle name="Normal 22 8 8" xfId="42840" xr:uid="{4E3624D0-2ED4-42AC-98B6-38C9CBEC6EE5}"/>
    <cellStyle name="Normal 22 9" xfId="7421" xr:uid="{31EE39E4-84C0-4938-9BF2-9C2E892D72F1}"/>
    <cellStyle name="Normal 22 9 2" xfId="9134" xr:uid="{7B0685E7-D7BF-4717-B1A1-5D925D118EF0}"/>
    <cellStyle name="Normal 22 9 2 2" xfId="12556" xr:uid="{64B2A63C-172C-4854-95C2-C42AD56153AF}"/>
    <cellStyle name="Normal 22 9 2 2 2" xfId="26246" xr:uid="{23154738-8E35-416B-B51F-A4BDFD454F8F}"/>
    <cellStyle name="Normal 22 9 2 2 2 2" xfId="39938" xr:uid="{6B1746D6-BBDA-4239-A79D-A75D1C9FAACD}"/>
    <cellStyle name="Normal 22 9 2 2 2 3" xfId="54822" xr:uid="{CDF209BE-9AFD-46D1-B1BB-DD77E46FD9E1}"/>
    <cellStyle name="Normal 22 9 2 2 3" xfId="19402" xr:uid="{C21F8D0A-3EEA-4FB4-A535-199A2A08F798}"/>
    <cellStyle name="Normal 22 9 2 2 4" xfId="33092" xr:uid="{37E453BF-D229-4D62-944E-15914C4D16F3}"/>
    <cellStyle name="Normal 22 9 2 2 5" xfId="47976" xr:uid="{27311DD1-DB41-4108-9D6C-43265C7AFE15}"/>
    <cellStyle name="Normal 22 9 2 3" xfId="22824" xr:uid="{4E167964-750D-4EEA-96DD-1CF78423DAA5}"/>
    <cellStyle name="Normal 22 9 2 3 2" xfId="36516" xr:uid="{F80539EB-84B8-4174-A889-44C738549D8F}"/>
    <cellStyle name="Normal 22 9 2 3 3" xfId="51400" xr:uid="{D1932AA9-064A-47B9-84C6-916EE159D138}"/>
    <cellStyle name="Normal 22 9 2 4" xfId="15980" xr:uid="{A1401846-483B-4C81-945F-12FE2C35CC88}"/>
    <cellStyle name="Normal 22 9 2 5" xfId="29670" xr:uid="{AE16A1E1-905D-4E1C-AA35-AFEB1B2CB02B}"/>
    <cellStyle name="Normal 22 9 2 6" xfId="44554" xr:uid="{4086072E-BEE4-41ED-8302-8BE6B75B2D1B}"/>
    <cellStyle name="Normal 22 9 3" xfId="10844" xr:uid="{481C748B-F679-4ABE-92C0-69415BC02B04}"/>
    <cellStyle name="Normal 22 9 3 2" xfId="24534" xr:uid="{85CCF2E0-7F45-4B64-87B5-E4F4E017D7E7}"/>
    <cellStyle name="Normal 22 9 3 2 2" xfId="38226" xr:uid="{584CE6E3-469D-46F4-A3C1-24504D39767F}"/>
    <cellStyle name="Normal 22 9 3 2 3" xfId="53110" xr:uid="{937563CE-3A4B-47F6-B811-D46CDB95524F}"/>
    <cellStyle name="Normal 22 9 3 3" xfId="17690" xr:uid="{627349AF-223A-4488-B6D2-547E144D28AB}"/>
    <cellStyle name="Normal 22 9 3 4" xfId="31380" xr:uid="{C1A5CB8E-E102-4E73-889F-95C8EE7AC6F0}"/>
    <cellStyle name="Normal 22 9 3 5" xfId="46264" xr:uid="{F10E1152-C948-4A42-999D-C06648A4706D}"/>
    <cellStyle name="Normal 22 9 4" xfId="21112" xr:uid="{1EE2057C-D226-4C09-81CC-5DC3C2DF7970}"/>
    <cellStyle name="Normal 22 9 4 2" xfId="34804" xr:uid="{572F3FE5-DC64-452B-A9A1-DA84965F0B56}"/>
    <cellStyle name="Normal 22 9 4 3" xfId="49688" xr:uid="{AD199177-45A4-43F4-B696-A94E3F2D595F}"/>
    <cellStyle name="Normal 22 9 5" xfId="14268" xr:uid="{8E4DA109-BD4B-43CF-83A8-CDD13A3403AE}"/>
    <cellStyle name="Normal 22 9 6" xfId="27958" xr:uid="{EF9E854D-3E3E-4A5B-A274-8655AD59823F}"/>
    <cellStyle name="Normal 22 9 7" xfId="42842" xr:uid="{DE9026E3-B80A-46BE-A779-F3B71A1877B8}"/>
    <cellStyle name="Normal 23" xfId="445" xr:uid="{D3486050-52F4-4123-935A-F6A0BBB0952E}"/>
    <cellStyle name="Normal 23 2" xfId="2503" xr:uid="{7C1DE759-BAB8-4946-AA59-956E6430FE1D}"/>
    <cellStyle name="Normal 23 2 2" xfId="4359" xr:uid="{DE287E79-DCDE-4341-83F2-A83005722B0E}"/>
    <cellStyle name="Normal 23 2 2 2" xfId="4754" xr:uid="{9FFE38A6-802A-4703-8BCA-82816956FBB8}"/>
    <cellStyle name="Normal 23 2 2 3" xfId="4696" xr:uid="{30242AA4-F63E-43FB-BE63-70EF70C64058}"/>
    <cellStyle name="Normal 23 2 2 4" xfId="4666" xr:uid="{70B8DD2D-9121-45AC-ADF1-45C13D007153}"/>
    <cellStyle name="Normal 23 2 3" xfId="4608" xr:uid="{46F78347-0F75-43CE-A660-E49359E672E2}"/>
    <cellStyle name="Normal 23 2 4" xfId="4715" xr:uid="{D4B2E7F8-6B34-4C96-9A12-1F4C131F71FF}"/>
    <cellStyle name="Normal 23 2 5" xfId="41116" xr:uid="{DBFE6CD0-D3C3-4452-BBE5-0B5AA9BE5E13}"/>
    <cellStyle name="Normal 23 3" xfId="4429" xr:uid="{75B0A709-3E76-44C5-A1FD-8B8D7FBBB512}"/>
    <cellStyle name="Normal 23 4" xfId="4358" xr:uid="{1B8577B4-3951-4E36-A5BA-23ED80C1E3E1}"/>
    <cellStyle name="Normal 23 5" xfId="4575" xr:uid="{8335861C-DB2C-4D38-9A6F-90B533526072}"/>
    <cellStyle name="Normal 23 6" xfId="4742" xr:uid="{09C8FB71-1EA2-4405-BB6F-6CD2917FA3FA}"/>
    <cellStyle name="Normal 23 7" xfId="40804" xr:uid="{D8F60644-1DCE-4400-A708-7D07264C59C7}"/>
    <cellStyle name="Normal 24" xfId="446" xr:uid="{A2714EE6-A92B-4597-9252-BFD603D06316}"/>
    <cellStyle name="Normal 24 2" xfId="447" xr:uid="{9DE26DD9-EDE8-4CFA-BA06-92E7A35B1DF0}"/>
    <cellStyle name="Normal 24 2 2" xfId="4431" xr:uid="{A9FFC089-967D-42D6-9FD7-80CAF1049F78}"/>
    <cellStyle name="Normal 24 2 3" xfId="4361" xr:uid="{AB2AD1EE-950E-4494-B616-9020B2743F7F}"/>
    <cellStyle name="Normal 24 2 4" xfId="4577" xr:uid="{4FEF89A6-1D2B-4D10-A965-1C9CE9D976D9}"/>
    <cellStyle name="Normal 24 2 5" xfId="4744" xr:uid="{44239999-F46F-4C42-BA6C-4C0CB2775823}"/>
    <cellStyle name="Normal 24 3" xfId="4430" xr:uid="{BC5E2A72-F504-4B1C-AAD1-4C6CC87DCAEE}"/>
    <cellStyle name="Normal 24 4" xfId="4360" xr:uid="{A63EBE7D-74E6-4760-A6C4-D461D328B1A7}"/>
    <cellStyle name="Normal 24 5" xfId="4576" xr:uid="{6AE7CE3E-42CC-4338-A172-DCA871C9F060}"/>
    <cellStyle name="Normal 24 6" xfId="4743" xr:uid="{21689D2D-D440-4F4B-94B0-A799F83B51AA}"/>
    <cellStyle name="Normal 24 7" xfId="40805" xr:uid="{4321B2D7-A2AB-4144-B927-7F1F7E4B5722}"/>
    <cellStyle name="Normal 25" xfId="454" xr:uid="{DECFD128-D878-4666-A5D4-D754D928E8F7}"/>
    <cellStyle name="Normal 25 2" xfId="4363" xr:uid="{4477D1B8-59A0-440D-A8F3-BABF63F4734E}"/>
    <cellStyle name="Normal 25 2 2" xfId="41941" xr:uid="{D7351187-60EE-425B-B1BE-B61D75EAE430}"/>
    <cellStyle name="Normal 25 2 3" xfId="41334" xr:uid="{3F53C207-A072-4F38-8A00-149C32FFBF9D}"/>
    <cellStyle name="Normal 25 2 4" xfId="40749" xr:uid="{AC748E13-7C90-46C4-92CE-C0CB937ED8D7}"/>
    <cellStyle name="Normal 25 2 5" xfId="55633" xr:uid="{6B24A9D5-3A59-405E-B2E6-8D0B0FBD18AD}"/>
    <cellStyle name="Normal 25 2 6" xfId="27057" xr:uid="{EFCC9D20-1E43-44B2-8F5D-0B6732CF6DAB}"/>
    <cellStyle name="Normal 25 3" xfId="4432" xr:uid="{AEF2DF86-F150-4143-A3B7-53EA21218338}"/>
    <cellStyle name="Normal 25 4" xfId="4362" xr:uid="{D1596724-DEE1-493E-969D-7C6BD4917239}"/>
    <cellStyle name="Normal 25 5" xfId="4578" xr:uid="{F75061B7-EB05-4D65-894D-C91C4908D868}"/>
    <cellStyle name="Normal 25 6" xfId="40807" xr:uid="{DFCAA2D1-79BC-41BF-A6D7-E9BBC5A1B307}"/>
    <cellStyle name="Normal 25 7" xfId="33903" xr:uid="{395FC15E-3B6E-4FEE-981F-9080BA2AA54C}"/>
    <cellStyle name="Normal 25 8" xfId="48787" xr:uid="{1D5DA3FC-57FF-4A45-B20C-37DA816E77A5}"/>
    <cellStyle name="Normal 25 9" xfId="13367" xr:uid="{32550188-F951-4619-B844-876394A1091D}"/>
    <cellStyle name="Normal 26" xfId="2501" xr:uid="{0A6DC85F-9B2C-4F81-886F-0A96DCFAE76B}"/>
    <cellStyle name="Normal 26 2" xfId="2502" xr:uid="{7AF5E3D5-F955-4F88-8C76-162D90C4CABE}"/>
    <cellStyle name="Normal 26 2 2" xfId="4365" xr:uid="{A9299F7B-6396-4538-AD37-39B622CE70CA}"/>
    <cellStyle name="Normal 26 3" xfId="4364" xr:uid="{B72AF475-9F40-47A7-A9A6-2EB0FC597D9C}"/>
    <cellStyle name="Normal 26 3 2" xfId="4439" xr:uid="{A659AF45-C564-4680-939D-8531C44C10D3}"/>
    <cellStyle name="Normal 27" xfId="2510" xr:uid="{A8A87F27-41F8-4404-B406-EE26AA1D2C57}"/>
    <cellStyle name="Normal 27 2" xfId="4367" xr:uid="{462DCF8B-1433-4DD2-8D7E-BCA38A3F7FB2}"/>
    <cellStyle name="Normal 27 3" xfId="4366" xr:uid="{050F447A-C37C-4FD5-8EC0-0CCBFFA9D96E}"/>
    <cellStyle name="Normal 27 4" xfId="4602" xr:uid="{66D085F8-30EF-4D4D-AA46-9407BFC2AFE7}"/>
    <cellStyle name="Normal 27 5" xfId="5323" xr:uid="{1E01884F-DC90-4F38-9B00-C4AB748165E0}"/>
    <cellStyle name="Normal 27 6" xfId="4592" xr:uid="{CF50EF41-D6FC-4798-9BEE-129D8751CF60}"/>
    <cellStyle name="Normal 27 7" xfId="5335" xr:uid="{DE3BD049-4AA2-4037-B0FF-913313A12C6B}"/>
    <cellStyle name="Normal 28" xfId="4368" xr:uid="{46FF1489-2893-46DD-B70D-5C7DBD2BB7F9}"/>
    <cellStyle name="Normal 28 2" xfId="4369" xr:uid="{3663DDF3-E201-4CEC-9062-BD7279ECF9BE}"/>
    <cellStyle name="Normal 28 3" xfId="4370" xr:uid="{5A682A51-9087-4529-B888-271106A403AB}"/>
    <cellStyle name="Normal 28 3 2" xfId="41335" xr:uid="{AA7E6C20-0C85-4881-A4E6-B64A9A2EB0B5}"/>
    <cellStyle name="Normal 28 3 3" xfId="5956" xr:uid="{6A10BD3A-6972-4861-AA5E-D4FDD045E856}"/>
    <cellStyle name="Normal 28 3 4" xfId="5364" xr:uid="{EFA1BBA8-2892-4E98-B699-A18C662E08BC}"/>
    <cellStyle name="Normal 29" xfId="4371" xr:uid="{0FBC8F17-139E-4F3C-8A5C-503CF9285660}"/>
    <cellStyle name="Normal 29 2" xfId="4372" xr:uid="{81F3EE7A-0852-48AB-A4A5-9CC1432B4FAE}"/>
    <cellStyle name="Normal 3" xfId="6" xr:uid="{101E1A16-9E18-4449-A774-183FA10A1CED}"/>
    <cellStyle name="Normal 3 2" xfId="84" xr:uid="{B1357E0C-E6A2-46E6-AF3F-6484F0C07393}"/>
    <cellStyle name="Normal 3 2 2" xfId="85" xr:uid="{33E76B1C-574F-44B6-968F-AFBD30062A4B}"/>
    <cellStyle name="Normal 3 2 2 2" xfId="291" xr:uid="{69A6AD56-CFCF-4D5B-9AA2-B2F5F75EF61B}"/>
    <cellStyle name="Normal 3 2 2 2 2" xfId="4668" xr:uid="{18392404-F805-4DD4-880E-54EA88BED7D5}"/>
    <cellStyle name="Normal 3 2 2 3" xfId="4559" xr:uid="{C9CCB54D-33C3-43F6-AC67-CE5EC6E609BA}"/>
    <cellStyle name="Normal 3 2 3" xfId="86" xr:uid="{A7E34DD8-E060-4157-A135-2D313FEC3D87}"/>
    <cellStyle name="Normal 3 2 3 10" xfId="7423" xr:uid="{D3751AA3-ACEE-4900-B9FF-F290F9DC0473}"/>
    <cellStyle name="Normal 3 2 3 10 2" xfId="9136" xr:uid="{01EC768D-E160-44CC-96AB-31E9C7AB2D79}"/>
    <cellStyle name="Normal 3 2 3 10 2 2" xfId="12558" xr:uid="{4F03EC09-F422-4FDC-9EF2-BF45F445D65D}"/>
    <cellStyle name="Normal 3 2 3 10 2 2 2" xfId="26248" xr:uid="{6E2E3F49-A488-4247-9787-1DC393FCE5B2}"/>
    <cellStyle name="Normal 3 2 3 10 2 2 2 2" xfId="39940" xr:uid="{3EB8B564-F7D6-4C59-A35E-9C11E624E37B}"/>
    <cellStyle name="Normal 3 2 3 10 2 2 2 3" xfId="54824" xr:uid="{97D80260-A3B3-45D1-A424-5EE2C4A30DCD}"/>
    <cellStyle name="Normal 3 2 3 10 2 2 3" xfId="19404" xr:uid="{B3B7EFC5-769E-4354-A0A7-F2B4FFB8EB0F}"/>
    <cellStyle name="Normal 3 2 3 10 2 2 4" xfId="33094" xr:uid="{8895CA63-B030-4C9A-BBE0-A9CA8EDE57CC}"/>
    <cellStyle name="Normal 3 2 3 10 2 2 5" xfId="47978" xr:uid="{30C8380C-E4FC-41E2-810A-A8E0273AE304}"/>
    <cellStyle name="Normal 3 2 3 10 2 3" xfId="22826" xr:uid="{B08E9195-58DB-4D14-9CC6-49A1FE7661FE}"/>
    <cellStyle name="Normal 3 2 3 10 2 3 2" xfId="36518" xr:uid="{95DEAC0A-88C5-4C47-B5BD-EE07BD6CC253}"/>
    <cellStyle name="Normal 3 2 3 10 2 3 3" xfId="51402" xr:uid="{4B1A0E0A-71A0-455F-9F9E-4AE84FA07343}"/>
    <cellStyle name="Normal 3 2 3 10 2 4" xfId="15982" xr:uid="{B0A09BD9-AAB0-4BAB-B84D-F4C6ABAA4955}"/>
    <cellStyle name="Normal 3 2 3 10 2 5" xfId="29672" xr:uid="{08CC480C-88D4-4C5D-8419-0EAFF944B23E}"/>
    <cellStyle name="Normal 3 2 3 10 2 6" xfId="44556" xr:uid="{12C71B3C-CC98-434D-BFDA-EF6B2860D04A}"/>
    <cellStyle name="Normal 3 2 3 10 3" xfId="10846" xr:uid="{254FBE2B-6484-4F4E-B4B8-3C02CCA76A9C}"/>
    <cellStyle name="Normal 3 2 3 10 3 2" xfId="24536" xr:uid="{7C14AA65-CD92-4E0B-97B0-6AAAD2969100}"/>
    <cellStyle name="Normal 3 2 3 10 3 2 2" xfId="38228" xr:uid="{6C0DDF8D-7A8D-4315-B7DA-8AF2B0165762}"/>
    <cellStyle name="Normal 3 2 3 10 3 2 3" xfId="53112" xr:uid="{0021AC0D-C179-4D6A-B028-D06716F8BB2A}"/>
    <cellStyle name="Normal 3 2 3 10 3 3" xfId="17692" xr:uid="{BB09D316-79B5-4020-A165-9571BA6B3CCB}"/>
    <cellStyle name="Normal 3 2 3 10 3 4" xfId="31382" xr:uid="{91BC0B8C-21E9-4D9A-A4FE-048FF2F6BCC4}"/>
    <cellStyle name="Normal 3 2 3 10 3 5" xfId="46266" xr:uid="{DE768459-A326-43A2-BC2A-7E131D1F67FC}"/>
    <cellStyle name="Normal 3 2 3 10 4" xfId="21114" xr:uid="{F04535B4-074F-42B5-BC78-90449E45607C}"/>
    <cellStyle name="Normal 3 2 3 10 4 2" xfId="34806" xr:uid="{D46E31A7-153F-430C-97C3-1866AF2E016B}"/>
    <cellStyle name="Normal 3 2 3 10 4 3" xfId="49690" xr:uid="{543C12EB-F3D0-4CAA-9F7B-9AEAA2739332}"/>
    <cellStyle name="Normal 3 2 3 10 5" xfId="14270" xr:uid="{48456766-B2A2-45C5-BECD-9076600489C4}"/>
    <cellStyle name="Normal 3 2 3 10 6" xfId="27960" xr:uid="{3D544CDA-9DA4-4EFC-8D92-BF375BB53502}"/>
    <cellStyle name="Normal 3 2 3 10 7" xfId="42844" xr:uid="{F19F5303-276F-4D27-908B-55D5F121557C}"/>
    <cellStyle name="Normal 3 2 3 11" xfId="9135" xr:uid="{5167920C-2DC2-44C4-A563-D7B4F0852648}"/>
    <cellStyle name="Normal 3 2 3 11 2" xfId="12557" xr:uid="{AF465555-CB42-4626-B1A2-F1A0E385ABC2}"/>
    <cellStyle name="Normal 3 2 3 11 2 2" xfId="26247" xr:uid="{763E83CF-983F-4D6A-86FE-B1F5EE4BE7DD}"/>
    <cellStyle name="Normal 3 2 3 11 2 2 2" xfId="39939" xr:uid="{6E398539-17A1-4B4B-912A-8A6C31ECEEF2}"/>
    <cellStyle name="Normal 3 2 3 11 2 2 3" xfId="54823" xr:uid="{508E5564-E667-4072-A341-4207280B4FA1}"/>
    <cellStyle name="Normal 3 2 3 11 2 3" xfId="19403" xr:uid="{BAB3453D-4544-428A-8C16-931E8DE330D0}"/>
    <cellStyle name="Normal 3 2 3 11 2 4" xfId="33093" xr:uid="{180B4F45-C8E7-4058-A793-36E481800D5B}"/>
    <cellStyle name="Normal 3 2 3 11 2 5" xfId="47977" xr:uid="{7F505C54-C5B8-410D-91AE-1E3523EA01E3}"/>
    <cellStyle name="Normal 3 2 3 11 3" xfId="22825" xr:uid="{7802DA1E-365F-44C4-BC18-D0A5F5FAA78F}"/>
    <cellStyle name="Normal 3 2 3 11 3 2" xfId="36517" xr:uid="{00218CC8-0CD6-47D8-A400-5B21729DFF16}"/>
    <cellStyle name="Normal 3 2 3 11 3 3" xfId="51401" xr:uid="{7EA9FDED-C0EE-4093-9BC4-1F13E0B7B17C}"/>
    <cellStyle name="Normal 3 2 3 11 4" xfId="15981" xr:uid="{E64C2464-4B8C-4E4C-82E4-3E2F118CA8FE}"/>
    <cellStyle name="Normal 3 2 3 11 5" xfId="29671" xr:uid="{6843D70C-14B1-46D0-8E38-ABF1B3E4820D}"/>
    <cellStyle name="Normal 3 2 3 11 6" xfId="44555" xr:uid="{EF55F624-5C4C-4858-AC5E-97D11E2533E9}"/>
    <cellStyle name="Normal 3 2 3 12" xfId="10845" xr:uid="{CDB9066A-2D35-4EB1-87DB-5E53A35E1B61}"/>
    <cellStyle name="Normal 3 2 3 12 2" xfId="24535" xr:uid="{D4EB0EE7-E3A9-4FAE-821C-DAFA8BADDC3A}"/>
    <cellStyle name="Normal 3 2 3 12 2 2" xfId="38227" xr:uid="{A34209E3-48C8-4913-A66A-6E629110F13F}"/>
    <cellStyle name="Normal 3 2 3 12 2 3" xfId="53111" xr:uid="{AE16CB94-6FDB-4FEC-80B3-62A4F8D6CFBD}"/>
    <cellStyle name="Normal 3 2 3 12 3" xfId="17691" xr:uid="{8E77E395-A77C-4265-A414-22EAFC97EB92}"/>
    <cellStyle name="Normal 3 2 3 12 4" xfId="31381" xr:uid="{32752ADC-B5B0-4E3D-AB42-1EBD482752B3}"/>
    <cellStyle name="Normal 3 2 3 12 5" xfId="46265" xr:uid="{EF18A18D-2842-4D74-AA01-F804455D3FFC}"/>
    <cellStyle name="Normal 3 2 3 13" xfId="21113" xr:uid="{9EDF2934-A367-46A8-9F27-3ABF720CA3C4}"/>
    <cellStyle name="Normal 3 2 3 13 2" xfId="34805" xr:uid="{33A3134A-F6F6-4AF0-8007-B79D7AA82B58}"/>
    <cellStyle name="Normal 3 2 3 13 3" xfId="49689" xr:uid="{B520566E-2BAF-4374-9609-763095811486}"/>
    <cellStyle name="Normal 3 2 3 14" xfId="14269" xr:uid="{1A638A94-E9E9-4DF3-87BC-710FFC4DA935}"/>
    <cellStyle name="Normal 3 2 3 14 2" xfId="40758" xr:uid="{7C8EA814-02CF-499D-AA61-DC43926BF5D4}"/>
    <cellStyle name="Normal 3 2 3 15" xfId="27959" xr:uid="{1540D7FF-BC2C-4279-85A7-0CDF549FFFB8}"/>
    <cellStyle name="Normal 3 2 3 16" xfId="42843" xr:uid="{B649BAEE-DD78-4A48-AE89-9BB3A8EDFD50}"/>
    <cellStyle name="Normal 3 2 3 17" xfId="7422" xr:uid="{AD24E260-8DDA-4019-90DC-D768DDDC4F30}"/>
    <cellStyle name="Normal 3 2 3 18" xfId="5936" xr:uid="{1DE9E36E-7327-4EAF-ACBC-48BC6E83133E}"/>
    <cellStyle name="Normal 3 2 3 19" xfId="5344" xr:uid="{5867897C-4EE9-419F-BA19-C23B59161D59}"/>
    <cellStyle name="Normal 3 2 3 2" xfId="7424" xr:uid="{9B8CFF28-7472-428B-918E-03761A429A1A}"/>
    <cellStyle name="Normal 3 2 3 2 10" xfId="9137" xr:uid="{326029EF-48AE-457D-9E72-138558D930AB}"/>
    <cellStyle name="Normal 3 2 3 2 10 2" xfId="12559" xr:uid="{7C98D826-9506-45CE-AEB3-0041B962C556}"/>
    <cellStyle name="Normal 3 2 3 2 10 2 2" xfId="26249" xr:uid="{548E6806-330A-4465-A870-381FA049815C}"/>
    <cellStyle name="Normal 3 2 3 2 10 2 2 2" xfId="39941" xr:uid="{B0BFD6BD-3953-4E86-BC1F-1A890DA3F02F}"/>
    <cellStyle name="Normal 3 2 3 2 10 2 2 3" xfId="54825" xr:uid="{993ED03E-284F-48E7-923C-DC12F0ACFC21}"/>
    <cellStyle name="Normal 3 2 3 2 10 2 3" xfId="19405" xr:uid="{52CAB2FF-D4CA-4212-9365-988E84CED839}"/>
    <cellStyle name="Normal 3 2 3 2 10 2 4" xfId="33095" xr:uid="{3103A7FF-8DC1-40D4-8118-0A9742F0A652}"/>
    <cellStyle name="Normal 3 2 3 2 10 2 5" xfId="47979" xr:uid="{3928AD1B-056E-4B55-8229-CE3B3C58FB4E}"/>
    <cellStyle name="Normal 3 2 3 2 10 3" xfId="22827" xr:uid="{0D2C5492-1143-4F84-A401-A1E52EA0B8BA}"/>
    <cellStyle name="Normal 3 2 3 2 10 3 2" xfId="36519" xr:uid="{FAAF1FBB-B7E1-4956-9F54-B2F6C6BB89D3}"/>
    <cellStyle name="Normal 3 2 3 2 10 3 3" xfId="51403" xr:uid="{2ECA4C9E-1224-4DCC-BF9E-D5D808CB3B49}"/>
    <cellStyle name="Normal 3 2 3 2 10 4" xfId="15983" xr:uid="{1FA45B44-D9D9-48CD-95CF-B87188CA25DA}"/>
    <cellStyle name="Normal 3 2 3 2 10 5" xfId="29673" xr:uid="{A0FF89BF-8DAA-4BD1-96D4-2E63BCB87CF6}"/>
    <cellStyle name="Normal 3 2 3 2 10 6" xfId="44557" xr:uid="{49897B82-D0C6-4BA3-83B3-AF6902A4FEB7}"/>
    <cellStyle name="Normal 3 2 3 2 11" xfId="10847" xr:uid="{89563FA5-5FD3-4BBD-AC77-E26EF00D0B85}"/>
    <cellStyle name="Normal 3 2 3 2 11 2" xfId="24537" xr:uid="{F90A2111-2A6B-490E-9FB1-D6E2C2416A16}"/>
    <cellStyle name="Normal 3 2 3 2 11 2 2" xfId="38229" xr:uid="{AC8EE8DE-9B53-4E38-BFEF-56388897BB0C}"/>
    <cellStyle name="Normal 3 2 3 2 11 2 3" xfId="53113" xr:uid="{CAC569E0-543C-421E-967F-B54C21EC03F1}"/>
    <cellStyle name="Normal 3 2 3 2 11 3" xfId="17693" xr:uid="{525C60BC-145D-4371-96AD-BD9A6AE4F752}"/>
    <cellStyle name="Normal 3 2 3 2 11 4" xfId="31383" xr:uid="{378EF9E9-1DAB-4B28-AFB8-246A1F519ECC}"/>
    <cellStyle name="Normal 3 2 3 2 11 5" xfId="46267" xr:uid="{642CC12E-8302-4535-9EA2-7DEBE9B2F18E}"/>
    <cellStyle name="Normal 3 2 3 2 12" xfId="21115" xr:uid="{D1D5EE3F-1F1D-4ED3-81E6-E2E3DCCBF0E7}"/>
    <cellStyle name="Normal 3 2 3 2 12 2" xfId="34807" xr:uid="{C97BD2FC-1F81-4FFF-A672-95DB8E101246}"/>
    <cellStyle name="Normal 3 2 3 2 12 3" xfId="49691" xr:uid="{48D166F2-9EFC-45BB-92AB-68D6FF0B9ED1}"/>
    <cellStyle name="Normal 3 2 3 2 13" xfId="14271" xr:uid="{32740C19-88B2-4992-AAE0-61A99F2C6517}"/>
    <cellStyle name="Normal 3 2 3 2 14" xfId="27961" xr:uid="{FCCFEDED-6C2B-41B4-B1FF-A684A555E7E8}"/>
    <cellStyle name="Normal 3 2 3 2 15" xfId="42845" xr:uid="{397BB66A-B613-4AE6-BD1C-CD620873DC01}"/>
    <cellStyle name="Normal 3 2 3 2 2" xfId="7425" xr:uid="{6429E662-8294-4786-834D-845E2B39CEB3}"/>
    <cellStyle name="Normal 3 2 3 2 2 10" xfId="21116" xr:uid="{63EA6FB5-6DFF-425A-ABCC-DFBB8CA124A6}"/>
    <cellStyle name="Normal 3 2 3 2 2 10 2" xfId="34808" xr:uid="{02466621-7644-4883-9B22-ED00491DD177}"/>
    <cellStyle name="Normal 3 2 3 2 2 10 3" xfId="49692" xr:uid="{0852AB85-188F-428A-B02C-19AE16B855B3}"/>
    <cellStyle name="Normal 3 2 3 2 2 11" xfId="14272" xr:uid="{8F8DEEBD-BCEE-42FF-96E2-FA6F4BA4BBE7}"/>
    <cellStyle name="Normal 3 2 3 2 2 12" xfId="27962" xr:uid="{845A79A8-0F8A-411E-8BBC-58FDF28583F0}"/>
    <cellStyle name="Normal 3 2 3 2 2 13" xfId="42846" xr:uid="{D7A42C2C-981C-4748-BC70-2B8A98EB7427}"/>
    <cellStyle name="Normal 3 2 3 2 2 2" xfId="7426" xr:uid="{3F3216F3-F8A9-46F7-8ABA-76920316858D}"/>
    <cellStyle name="Normal 3 2 3 2 2 2 10" xfId="14273" xr:uid="{59515B3E-9B6B-418C-A5B0-736FBE096767}"/>
    <cellStyle name="Normal 3 2 3 2 2 2 11" xfId="27963" xr:uid="{6A4F8BEC-EFF2-4290-95B7-95888BA37F08}"/>
    <cellStyle name="Normal 3 2 3 2 2 2 12" xfId="42847" xr:uid="{41FC1AAA-F985-4C59-A47C-EF9AE3CD1BDD}"/>
    <cellStyle name="Normal 3 2 3 2 2 2 2" xfId="7427" xr:uid="{77CAA42E-8749-480C-982F-4970C7E2A43C}"/>
    <cellStyle name="Normal 3 2 3 2 2 2 2 10" xfId="42848" xr:uid="{7AC0D6AB-F167-42FF-8D9E-7DA52097C0E9}"/>
    <cellStyle name="Normal 3 2 3 2 2 2 2 2" xfId="7428" xr:uid="{97D9FBCA-381D-49D1-8115-7E59ED9316D2}"/>
    <cellStyle name="Normal 3 2 3 2 2 2 2 2 2" xfId="7429" xr:uid="{500265BF-6682-46CB-B4A0-8FE161A793DE}"/>
    <cellStyle name="Normal 3 2 3 2 2 2 2 2 2 2" xfId="9142" xr:uid="{2348A9F7-1910-4463-9FA7-E8DAF5B92472}"/>
    <cellStyle name="Normal 3 2 3 2 2 2 2 2 2 2 2" xfId="12564" xr:uid="{08E9E1F1-4665-4982-A7E8-2D11B69D884B}"/>
    <cellStyle name="Normal 3 2 3 2 2 2 2 2 2 2 2 2" xfId="26254" xr:uid="{393898CD-2D91-4EDA-815A-BB37169566C6}"/>
    <cellStyle name="Normal 3 2 3 2 2 2 2 2 2 2 2 2 2" xfId="39946" xr:uid="{00E00D8B-C0B3-4F73-B5A1-2C1C6DB65FA4}"/>
    <cellStyle name="Normal 3 2 3 2 2 2 2 2 2 2 2 2 3" xfId="54830" xr:uid="{CDADEC42-C211-4B9F-8B0E-53170BCB020A}"/>
    <cellStyle name="Normal 3 2 3 2 2 2 2 2 2 2 2 3" xfId="19410" xr:uid="{784BBC12-DDE4-474E-9696-7A32C8F7E995}"/>
    <cellStyle name="Normal 3 2 3 2 2 2 2 2 2 2 2 4" xfId="33100" xr:uid="{1E382082-883B-4B63-AED7-F0E4932F5DB4}"/>
    <cellStyle name="Normal 3 2 3 2 2 2 2 2 2 2 2 5" xfId="47984" xr:uid="{9F62455E-BFE9-4128-8AB5-199FA4793FB8}"/>
    <cellStyle name="Normal 3 2 3 2 2 2 2 2 2 2 3" xfId="22832" xr:uid="{84D56A7E-AE87-400F-A606-8817FE3F0922}"/>
    <cellStyle name="Normal 3 2 3 2 2 2 2 2 2 2 3 2" xfId="36524" xr:uid="{8BD92945-9F96-42F8-9C42-197829C8E6B6}"/>
    <cellStyle name="Normal 3 2 3 2 2 2 2 2 2 2 3 3" xfId="51408" xr:uid="{A0FADB07-13A0-43E2-B9DB-6C0B0AF40CCE}"/>
    <cellStyle name="Normal 3 2 3 2 2 2 2 2 2 2 4" xfId="15988" xr:uid="{D2244B4F-54B6-42A4-AB38-1D1869CA21B6}"/>
    <cellStyle name="Normal 3 2 3 2 2 2 2 2 2 2 5" xfId="29678" xr:uid="{49A9ADE0-DEE1-4E0C-8D32-873890314A6D}"/>
    <cellStyle name="Normal 3 2 3 2 2 2 2 2 2 2 6" xfId="44562" xr:uid="{DF058031-8FC9-4D42-A17C-7BE112E3BED5}"/>
    <cellStyle name="Normal 3 2 3 2 2 2 2 2 2 3" xfId="10852" xr:uid="{957AA2C3-9EBB-4C52-ABC2-A9DF419A5811}"/>
    <cellStyle name="Normal 3 2 3 2 2 2 2 2 2 3 2" xfId="24542" xr:uid="{699E4DF5-5D2B-41C2-B84B-373BDD6E6A05}"/>
    <cellStyle name="Normal 3 2 3 2 2 2 2 2 2 3 2 2" xfId="38234" xr:uid="{67BA5724-8636-4237-991D-1212C744E789}"/>
    <cellStyle name="Normal 3 2 3 2 2 2 2 2 2 3 2 3" xfId="53118" xr:uid="{4C8096DD-C1BE-4C31-B7BC-21959E4C4056}"/>
    <cellStyle name="Normal 3 2 3 2 2 2 2 2 2 3 3" xfId="17698" xr:uid="{71A8B204-3DDE-4283-8549-232523A67EEC}"/>
    <cellStyle name="Normal 3 2 3 2 2 2 2 2 2 3 4" xfId="31388" xr:uid="{B6CC6794-1A2D-4B7B-8C48-CB047D2A671B}"/>
    <cellStyle name="Normal 3 2 3 2 2 2 2 2 2 3 5" xfId="46272" xr:uid="{D6277B43-C302-454B-8D55-989E0E7A6476}"/>
    <cellStyle name="Normal 3 2 3 2 2 2 2 2 2 4" xfId="21120" xr:uid="{F9748D45-C607-4D11-B13E-940E3103EFEB}"/>
    <cellStyle name="Normal 3 2 3 2 2 2 2 2 2 4 2" xfId="34812" xr:uid="{3034DCBC-2C85-4FC4-906A-14074D1212D4}"/>
    <cellStyle name="Normal 3 2 3 2 2 2 2 2 2 4 3" xfId="49696" xr:uid="{3A06996E-1722-4AE2-B9F3-0088DDFF1D0E}"/>
    <cellStyle name="Normal 3 2 3 2 2 2 2 2 2 5" xfId="14276" xr:uid="{7D4A1B73-FAB8-4073-9D0D-4975F0628ADB}"/>
    <cellStyle name="Normal 3 2 3 2 2 2 2 2 2 6" xfId="27966" xr:uid="{3FBFD562-D89D-407D-86B3-B96E2EC181DA}"/>
    <cellStyle name="Normal 3 2 3 2 2 2 2 2 2 7" xfId="42850" xr:uid="{7A211328-E8DD-4D08-A23A-40181CF0CB49}"/>
    <cellStyle name="Normal 3 2 3 2 2 2 2 2 3" xfId="9141" xr:uid="{F910AD8B-6EB3-4FAF-8AD5-4D8ED9B50766}"/>
    <cellStyle name="Normal 3 2 3 2 2 2 2 2 3 2" xfId="12563" xr:uid="{C6E8679B-18D3-4624-9792-FD6FC1646637}"/>
    <cellStyle name="Normal 3 2 3 2 2 2 2 2 3 2 2" xfId="26253" xr:uid="{B58B9596-A891-4368-A3BD-CAF449F37330}"/>
    <cellStyle name="Normal 3 2 3 2 2 2 2 2 3 2 2 2" xfId="39945" xr:uid="{73730D5F-1AB2-4857-8422-344E7EA77B74}"/>
    <cellStyle name="Normal 3 2 3 2 2 2 2 2 3 2 2 3" xfId="54829" xr:uid="{AA2F53D6-B746-458D-84B9-E146CD9D86E4}"/>
    <cellStyle name="Normal 3 2 3 2 2 2 2 2 3 2 3" xfId="19409" xr:uid="{0B49FADB-47A2-49B6-92B6-0FF8D59E96DE}"/>
    <cellStyle name="Normal 3 2 3 2 2 2 2 2 3 2 4" xfId="33099" xr:uid="{866AF125-AA7D-4A96-B6F2-CEB6A8E5897E}"/>
    <cellStyle name="Normal 3 2 3 2 2 2 2 2 3 2 5" xfId="47983" xr:uid="{D5891728-60E5-43C6-ACC5-760A6FBC1346}"/>
    <cellStyle name="Normal 3 2 3 2 2 2 2 2 3 3" xfId="22831" xr:uid="{62158D80-7B68-40B4-981B-A13EFA6CB2E1}"/>
    <cellStyle name="Normal 3 2 3 2 2 2 2 2 3 3 2" xfId="36523" xr:uid="{B0AD3352-44B8-43A7-A76C-95D109B3DBE4}"/>
    <cellStyle name="Normal 3 2 3 2 2 2 2 2 3 3 3" xfId="51407" xr:uid="{DFA05D1A-066A-4ED6-9F7B-CF6C252F58F2}"/>
    <cellStyle name="Normal 3 2 3 2 2 2 2 2 3 4" xfId="15987" xr:uid="{A5FE96A4-627F-4BAA-BE56-D9B8C58E3A20}"/>
    <cellStyle name="Normal 3 2 3 2 2 2 2 2 3 5" xfId="29677" xr:uid="{F3B4ADD1-0205-4A9F-879C-82DBEF06B93C}"/>
    <cellStyle name="Normal 3 2 3 2 2 2 2 2 3 6" xfId="44561" xr:uid="{8BFDB06A-CA74-4976-8964-3B330AB90E7B}"/>
    <cellStyle name="Normal 3 2 3 2 2 2 2 2 4" xfId="10851" xr:uid="{862641F6-4B1C-4FF8-AB0C-8160866F92CD}"/>
    <cellStyle name="Normal 3 2 3 2 2 2 2 2 4 2" xfId="24541" xr:uid="{14D4797A-E829-449D-BE94-5ECE0841CE9E}"/>
    <cellStyle name="Normal 3 2 3 2 2 2 2 2 4 2 2" xfId="38233" xr:uid="{12344156-C830-4A01-BD7F-22B2174B9797}"/>
    <cellStyle name="Normal 3 2 3 2 2 2 2 2 4 2 3" xfId="53117" xr:uid="{DC1BBFB1-0F83-4908-B9BC-5A1DFCB6A132}"/>
    <cellStyle name="Normal 3 2 3 2 2 2 2 2 4 3" xfId="17697" xr:uid="{2E83B8D7-2496-42DD-A565-546894D44832}"/>
    <cellStyle name="Normal 3 2 3 2 2 2 2 2 4 4" xfId="31387" xr:uid="{0C289AA9-7099-4791-A47D-5FE3A57D4F4F}"/>
    <cellStyle name="Normal 3 2 3 2 2 2 2 2 4 5" xfId="46271" xr:uid="{3D316D04-A029-4091-A92D-E84F35E44701}"/>
    <cellStyle name="Normal 3 2 3 2 2 2 2 2 5" xfId="21119" xr:uid="{D624639E-7841-45DF-B0ED-F2472BF6C05A}"/>
    <cellStyle name="Normal 3 2 3 2 2 2 2 2 5 2" xfId="34811" xr:uid="{DAB44889-1AF1-4BCB-AF2E-E56369D02188}"/>
    <cellStyle name="Normal 3 2 3 2 2 2 2 2 5 3" xfId="49695" xr:uid="{138B03FF-978F-495E-AB01-082B59071369}"/>
    <cellStyle name="Normal 3 2 3 2 2 2 2 2 6" xfId="14275" xr:uid="{D3CF3D41-7D62-494D-AF76-84D0428537F0}"/>
    <cellStyle name="Normal 3 2 3 2 2 2 2 2 7" xfId="27965" xr:uid="{7AF5BA04-E6FF-4204-84A3-0375C220275A}"/>
    <cellStyle name="Normal 3 2 3 2 2 2 2 2 8" xfId="42849" xr:uid="{2BFAFC97-AD2D-4B96-8A28-FA535232492B}"/>
    <cellStyle name="Normal 3 2 3 2 2 2 2 3" xfId="7430" xr:uid="{DE3DC587-D6C4-46EA-8836-60C0643A44BC}"/>
    <cellStyle name="Normal 3 2 3 2 2 2 2 3 2" xfId="9143" xr:uid="{5EECA30D-7AE6-4DA0-82EA-0521AFAD140E}"/>
    <cellStyle name="Normal 3 2 3 2 2 2 2 3 2 2" xfId="12565" xr:uid="{E6F09480-1C0A-4A3B-87F2-E7F2B77D0EB6}"/>
    <cellStyle name="Normal 3 2 3 2 2 2 2 3 2 2 2" xfId="26255" xr:uid="{21171BA5-DD3F-456A-8A01-9868535E8C34}"/>
    <cellStyle name="Normal 3 2 3 2 2 2 2 3 2 2 2 2" xfId="39947" xr:uid="{F615564D-C947-4367-9FE0-704513B4DEAE}"/>
    <cellStyle name="Normal 3 2 3 2 2 2 2 3 2 2 2 3" xfId="54831" xr:uid="{849AE777-695D-4B25-8E7B-5A6063BBEA94}"/>
    <cellStyle name="Normal 3 2 3 2 2 2 2 3 2 2 3" xfId="19411" xr:uid="{C24E1494-3B26-4AAC-B753-3FC149A85875}"/>
    <cellStyle name="Normal 3 2 3 2 2 2 2 3 2 2 4" xfId="33101" xr:uid="{3249CDFE-9E95-4A87-8234-0335EE1C564D}"/>
    <cellStyle name="Normal 3 2 3 2 2 2 2 3 2 2 5" xfId="47985" xr:uid="{E88BAF5F-F2F0-48F4-AE4D-9C5DE0655A1E}"/>
    <cellStyle name="Normal 3 2 3 2 2 2 2 3 2 3" xfId="22833" xr:uid="{7D5B1FB7-29D0-4FB9-A09A-92CAE248CF92}"/>
    <cellStyle name="Normal 3 2 3 2 2 2 2 3 2 3 2" xfId="36525" xr:uid="{39CFCE1E-AE72-472F-BD7C-79CE987794E8}"/>
    <cellStyle name="Normal 3 2 3 2 2 2 2 3 2 3 3" xfId="51409" xr:uid="{62F7D029-8821-4664-9726-20DE77DB652B}"/>
    <cellStyle name="Normal 3 2 3 2 2 2 2 3 2 4" xfId="15989" xr:uid="{6646BE3D-6421-47B3-9AE9-9B6E5250EF3C}"/>
    <cellStyle name="Normal 3 2 3 2 2 2 2 3 2 5" xfId="29679" xr:uid="{FCB2BA26-B71E-45AE-AFB9-E12BE6B87E77}"/>
    <cellStyle name="Normal 3 2 3 2 2 2 2 3 2 6" xfId="44563" xr:uid="{3FA93B00-2B75-4972-A948-6C0B94C49E05}"/>
    <cellStyle name="Normal 3 2 3 2 2 2 2 3 3" xfId="10853" xr:uid="{0F7319C6-99B6-4E81-B548-B20BBC39B29A}"/>
    <cellStyle name="Normal 3 2 3 2 2 2 2 3 3 2" xfId="24543" xr:uid="{1C21D69E-1694-4EC3-829C-CF769BBAA39D}"/>
    <cellStyle name="Normal 3 2 3 2 2 2 2 3 3 2 2" xfId="38235" xr:uid="{8314C248-C9D1-4EDC-B5DC-DCE5C4469A9A}"/>
    <cellStyle name="Normal 3 2 3 2 2 2 2 3 3 2 3" xfId="53119" xr:uid="{E4D46EEF-FCCA-4493-8591-B6E242FC4FF5}"/>
    <cellStyle name="Normal 3 2 3 2 2 2 2 3 3 3" xfId="17699" xr:uid="{6916E692-12D0-40EB-A901-70EC246688AF}"/>
    <cellStyle name="Normal 3 2 3 2 2 2 2 3 3 4" xfId="31389" xr:uid="{2EC2F486-0BF5-4FE1-B6B4-CF6363EFA051}"/>
    <cellStyle name="Normal 3 2 3 2 2 2 2 3 3 5" xfId="46273" xr:uid="{24EC6EA9-7924-4C7E-BF5C-A64A30868F2D}"/>
    <cellStyle name="Normal 3 2 3 2 2 2 2 3 4" xfId="21121" xr:uid="{0D3F145A-8F8F-4A18-91F7-6256F8D34B1B}"/>
    <cellStyle name="Normal 3 2 3 2 2 2 2 3 4 2" xfId="34813" xr:uid="{0AC3A86A-EB61-4C06-B48E-16249D49A544}"/>
    <cellStyle name="Normal 3 2 3 2 2 2 2 3 4 3" xfId="49697" xr:uid="{E30263A4-2C78-4BAC-8536-221FA8D0648F}"/>
    <cellStyle name="Normal 3 2 3 2 2 2 2 3 5" xfId="14277" xr:uid="{AB791022-ABDA-4215-B08B-D6B5FC246A27}"/>
    <cellStyle name="Normal 3 2 3 2 2 2 2 3 6" xfId="27967" xr:uid="{C8436656-DCC9-419F-AC09-748313CEEA1F}"/>
    <cellStyle name="Normal 3 2 3 2 2 2 2 3 7" xfId="42851" xr:uid="{F63301F8-BAB2-4535-925C-507E8C2F0BE8}"/>
    <cellStyle name="Normal 3 2 3 2 2 2 2 4" xfId="7431" xr:uid="{4AEBAA14-EDCA-42D0-AD8A-3DEADBF5914B}"/>
    <cellStyle name="Normal 3 2 3 2 2 2 2 4 2" xfId="9144" xr:uid="{7184346B-367D-4779-8140-8557E75ED439}"/>
    <cellStyle name="Normal 3 2 3 2 2 2 2 4 2 2" xfId="12566" xr:uid="{1950096A-3191-4678-94FC-357FDC5E628D}"/>
    <cellStyle name="Normal 3 2 3 2 2 2 2 4 2 2 2" xfId="26256" xr:uid="{D581D0E5-7C3A-4AED-BEF0-262A57E1C356}"/>
    <cellStyle name="Normal 3 2 3 2 2 2 2 4 2 2 2 2" xfId="39948" xr:uid="{B788598B-1E3D-45E5-8C17-357D00397729}"/>
    <cellStyle name="Normal 3 2 3 2 2 2 2 4 2 2 2 3" xfId="54832" xr:uid="{56F0B63F-F609-4EBA-86DD-1392F83B605A}"/>
    <cellStyle name="Normal 3 2 3 2 2 2 2 4 2 2 3" xfId="19412" xr:uid="{7DE7AA07-BEC0-4DEE-9A63-8035BD436980}"/>
    <cellStyle name="Normal 3 2 3 2 2 2 2 4 2 2 4" xfId="33102" xr:uid="{0D8FB3F4-26E9-4618-86F8-DE09DF14FD89}"/>
    <cellStyle name="Normal 3 2 3 2 2 2 2 4 2 2 5" xfId="47986" xr:uid="{209A13F0-1F8B-405C-99FB-00322907F0CC}"/>
    <cellStyle name="Normal 3 2 3 2 2 2 2 4 2 3" xfId="22834" xr:uid="{BA6454D7-FA37-4B2F-9F70-D29C88F418BB}"/>
    <cellStyle name="Normal 3 2 3 2 2 2 2 4 2 3 2" xfId="36526" xr:uid="{8BB0018F-C958-4963-9845-779CAEC8C40D}"/>
    <cellStyle name="Normal 3 2 3 2 2 2 2 4 2 3 3" xfId="51410" xr:uid="{183AB35D-9A3A-43C0-933F-44E27185065F}"/>
    <cellStyle name="Normal 3 2 3 2 2 2 2 4 2 4" xfId="15990" xr:uid="{CF1B8E40-EFBB-4A15-9973-A06AACF676EF}"/>
    <cellStyle name="Normal 3 2 3 2 2 2 2 4 2 5" xfId="29680" xr:uid="{DBB24C79-82C2-4027-99FE-F975371207A3}"/>
    <cellStyle name="Normal 3 2 3 2 2 2 2 4 2 6" xfId="44564" xr:uid="{5266518B-EF11-40C2-9CD4-9E4B3562D508}"/>
    <cellStyle name="Normal 3 2 3 2 2 2 2 4 3" xfId="10854" xr:uid="{B806E91E-B8A4-4967-B3AE-821430029DCE}"/>
    <cellStyle name="Normal 3 2 3 2 2 2 2 4 3 2" xfId="24544" xr:uid="{F10A553F-60D7-4F9E-9E5F-CD1E307C421D}"/>
    <cellStyle name="Normal 3 2 3 2 2 2 2 4 3 2 2" xfId="38236" xr:uid="{789FBF5D-CA03-4095-BFB9-B5DD6D2C229F}"/>
    <cellStyle name="Normal 3 2 3 2 2 2 2 4 3 2 3" xfId="53120" xr:uid="{8588D8CC-0DA6-4B64-AC1F-C755E4844BB4}"/>
    <cellStyle name="Normal 3 2 3 2 2 2 2 4 3 3" xfId="17700" xr:uid="{AAADE38D-6E64-4C52-88F9-98FC0C090756}"/>
    <cellStyle name="Normal 3 2 3 2 2 2 2 4 3 4" xfId="31390" xr:uid="{1541DCB4-9E96-4E8E-A649-C4778EB207D0}"/>
    <cellStyle name="Normal 3 2 3 2 2 2 2 4 3 5" xfId="46274" xr:uid="{A765FBEF-CAE9-492D-8DF8-A506A688C782}"/>
    <cellStyle name="Normal 3 2 3 2 2 2 2 4 4" xfId="21122" xr:uid="{61A28165-CF0A-4376-80A6-B6631CCA8BC8}"/>
    <cellStyle name="Normal 3 2 3 2 2 2 2 4 4 2" xfId="34814" xr:uid="{21C98617-09F4-409A-BBFB-172B4033FB1B}"/>
    <cellStyle name="Normal 3 2 3 2 2 2 2 4 4 3" xfId="49698" xr:uid="{19F6138B-07C9-40BB-9723-8CFBA9B706DB}"/>
    <cellStyle name="Normal 3 2 3 2 2 2 2 4 5" xfId="14278" xr:uid="{EE6E1ECC-F89A-4684-8FC7-86289C186750}"/>
    <cellStyle name="Normal 3 2 3 2 2 2 2 4 6" xfId="27968" xr:uid="{09DE026B-DC5F-413A-8167-5895ED3111DC}"/>
    <cellStyle name="Normal 3 2 3 2 2 2 2 4 7" xfId="42852" xr:uid="{0A1735F2-D62B-4F1E-86A6-6C23D660451A}"/>
    <cellStyle name="Normal 3 2 3 2 2 2 2 5" xfId="9140" xr:uid="{3D894C2B-8D31-4693-8D35-34173C310C8E}"/>
    <cellStyle name="Normal 3 2 3 2 2 2 2 5 2" xfId="12562" xr:uid="{E8E84A7D-DD3C-472C-AFAA-428D9781C15B}"/>
    <cellStyle name="Normal 3 2 3 2 2 2 2 5 2 2" xfId="26252" xr:uid="{FF668816-491F-4A6C-8882-1D2C32D6D487}"/>
    <cellStyle name="Normal 3 2 3 2 2 2 2 5 2 2 2" xfId="39944" xr:uid="{17970A80-19F9-490C-AEB6-776C582D442F}"/>
    <cellStyle name="Normal 3 2 3 2 2 2 2 5 2 2 3" xfId="54828" xr:uid="{1464DF1B-49A8-4D22-B0DB-751165BDC3AD}"/>
    <cellStyle name="Normal 3 2 3 2 2 2 2 5 2 3" xfId="19408" xr:uid="{9A4EB0A4-5414-4B66-AF6B-2E68EDCA7E46}"/>
    <cellStyle name="Normal 3 2 3 2 2 2 2 5 2 4" xfId="33098" xr:uid="{0697EA48-44C6-47FD-8502-5E31F01AA93E}"/>
    <cellStyle name="Normal 3 2 3 2 2 2 2 5 2 5" xfId="47982" xr:uid="{02E934B4-D589-4157-A713-7F4C9F510053}"/>
    <cellStyle name="Normal 3 2 3 2 2 2 2 5 3" xfId="22830" xr:uid="{891C7E0F-8D3A-41DD-B7D9-D7F2FD034A6A}"/>
    <cellStyle name="Normal 3 2 3 2 2 2 2 5 3 2" xfId="36522" xr:uid="{D2CDF529-2002-4966-BAA3-A4D1C1DB41EC}"/>
    <cellStyle name="Normal 3 2 3 2 2 2 2 5 3 3" xfId="51406" xr:uid="{51059DE5-8D1D-4878-A1B1-C729C1CA9C4E}"/>
    <cellStyle name="Normal 3 2 3 2 2 2 2 5 4" xfId="15986" xr:uid="{CDBE03A4-B07A-41A0-BD16-034FC9B6EC0E}"/>
    <cellStyle name="Normal 3 2 3 2 2 2 2 5 5" xfId="29676" xr:uid="{25B04A9F-3C0B-4BC9-A201-3ED44A62507D}"/>
    <cellStyle name="Normal 3 2 3 2 2 2 2 5 6" xfId="44560" xr:uid="{23BC35C3-071E-45E5-81E8-1CA8313E1E62}"/>
    <cellStyle name="Normal 3 2 3 2 2 2 2 6" xfId="10850" xr:uid="{BAA53D48-7F2B-420A-BA14-71BBC8FD1A47}"/>
    <cellStyle name="Normal 3 2 3 2 2 2 2 6 2" xfId="24540" xr:uid="{A1829CCF-7EBE-4932-8B22-CA3599019A24}"/>
    <cellStyle name="Normal 3 2 3 2 2 2 2 6 2 2" xfId="38232" xr:uid="{6F90B9DE-47EF-46F8-81F3-5BEA12DA05FB}"/>
    <cellStyle name="Normal 3 2 3 2 2 2 2 6 2 3" xfId="53116" xr:uid="{B025E49D-332A-4222-8C9F-54F90D6C66FB}"/>
    <cellStyle name="Normal 3 2 3 2 2 2 2 6 3" xfId="17696" xr:uid="{B896CEEE-2166-4916-B0A0-97673F830DB4}"/>
    <cellStyle name="Normal 3 2 3 2 2 2 2 6 4" xfId="31386" xr:uid="{CD25E3C7-F3CB-4836-9C89-81FD0A33F02C}"/>
    <cellStyle name="Normal 3 2 3 2 2 2 2 6 5" xfId="46270" xr:uid="{5162063A-2569-40AD-9B8A-7A60CBBEC5A1}"/>
    <cellStyle name="Normal 3 2 3 2 2 2 2 7" xfId="21118" xr:uid="{758363F5-BDB7-45C9-9F43-DE24742F620B}"/>
    <cellStyle name="Normal 3 2 3 2 2 2 2 7 2" xfId="34810" xr:uid="{22E94AFB-17D2-4F51-BD7F-764DC7694F52}"/>
    <cellStyle name="Normal 3 2 3 2 2 2 2 7 3" xfId="49694" xr:uid="{1A5E9B75-BCE9-4E68-8E4D-E0AA45AAF0A7}"/>
    <cellStyle name="Normal 3 2 3 2 2 2 2 8" xfId="14274" xr:uid="{BB5A9796-F79F-4AE6-9D8B-CE2E5BD0BEBE}"/>
    <cellStyle name="Normal 3 2 3 2 2 2 2 9" xfId="27964" xr:uid="{CD735477-592C-492E-84DC-831F6763A5F8}"/>
    <cellStyle name="Normal 3 2 3 2 2 2 3" xfId="7432" xr:uid="{70171B91-95F0-40B8-9A72-735BD5A607F2}"/>
    <cellStyle name="Normal 3 2 3 2 2 2 3 10" xfId="42853" xr:uid="{9CCD01ED-1AC1-4922-B214-07A27D3442AD}"/>
    <cellStyle name="Normal 3 2 3 2 2 2 3 2" xfId="7433" xr:uid="{5C5B9C98-096E-4E1E-97F3-64334EB3BA09}"/>
    <cellStyle name="Normal 3 2 3 2 2 2 3 2 2" xfId="7434" xr:uid="{817D6778-5C16-422C-978E-75528072278F}"/>
    <cellStyle name="Normal 3 2 3 2 2 2 3 2 2 2" xfId="9147" xr:uid="{6B5A7A6D-5A04-4C44-BF8F-1C9FE88F58B6}"/>
    <cellStyle name="Normal 3 2 3 2 2 2 3 2 2 2 2" xfId="12569" xr:uid="{8B0E15E9-C447-4B18-8124-4F69D8511C2E}"/>
    <cellStyle name="Normal 3 2 3 2 2 2 3 2 2 2 2 2" xfId="26259" xr:uid="{4F6C05C6-50B6-467D-B378-A4167AF521F0}"/>
    <cellStyle name="Normal 3 2 3 2 2 2 3 2 2 2 2 2 2" xfId="39951" xr:uid="{DF2ADAA6-30CE-4AF3-8E0F-3A02D28E28A6}"/>
    <cellStyle name="Normal 3 2 3 2 2 2 3 2 2 2 2 2 3" xfId="54835" xr:uid="{49DA6D26-4FD1-4B9B-AD77-2F935450CED7}"/>
    <cellStyle name="Normal 3 2 3 2 2 2 3 2 2 2 2 3" xfId="19415" xr:uid="{7F4FBC7E-A086-46AF-880D-D2FA697C0C71}"/>
    <cellStyle name="Normal 3 2 3 2 2 2 3 2 2 2 2 4" xfId="33105" xr:uid="{25833319-6836-47A6-8C72-50BC7847A5CE}"/>
    <cellStyle name="Normal 3 2 3 2 2 2 3 2 2 2 2 5" xfId="47989" xr:uid="{7D1B9A04-7523-4B2C-8AFC-717A5D238C3D}"/>
    <cellStyle name="Normal 3 2 3 2 2 2 3 2 2 2 3" xfId="22837" xr:uid="{077BE6AC-FECA-4B6A-A413-695D323AAFB6}"/>
    <cellStyle name="Normal 3 2 3 2 2 2 3 2 2 2 3 2" xfId="36529" xr:uid="{246BEAAA-EC0B-411C-A18E-39C3D64EEF1E}"/>
    <cellStyle name="Normal 3 2 3 2 2 2 3 2 2 2 3 3" xfId="51413" xr:uid="{C6A980F8-609D-45A7-8FE1-A55968166628}"/>
    <cellStyle name="Normal 3 2 3 2 2 2 3 2 2 2 4" xfId="15993" xr:uid="{093318C2-66FC-42E0-A4A9-8E232F1F8077}"/>
    <cellStyle name="Normal 3 2 3 2 2 2 3 2 2 2 5" xfId="29683" xr:uid="{C75E707C-409E-46D8-9BA4-2D51DF670622}"/>
    <cellStyle name="Normal 3 2 3 2 2 2 3 2 2 2 6" xfId="44567" xr:uid="{01261290-12C5-4AC5-A4ED-E8AE52C3ACB6}"/>
    <cellStyle name="Normal 3 2 3 2 2 2 3 2 2 3" xfId="10857" xr:uid="{9F361776-575A-4A55-84F0-DFAC99711DD7}"/>
    <cellStyle name="Normal 3 2 3 2 2 2 3 2 2 3 2" xfId="24547" xr:uid="{EDB6A6EF-E96A-49B2-A318-E7BC10502B65}"/>
    <cellStyle name="Normal 3 2 3 2 2 2 3 2 2 3 2 2" xfId="38239" xr:uid="{FA6388EC-F88C-44F3-A1AD-517FFC527EB5}"/>
    <cellStyle name="Normal 3 2 3 2 2 2 3 2 2 3 2 3" xfId="53123" xr:uid="{235F5DAF-E66B-4635-9262-EACB0E3952B1}"/>
    <cellStyle name="Normal 3 2 3 2 2 2 3 2 2 3 3" xfId="17703" xr:uid="{D5A6DE4B-FCBA-4691-BFA3-4227AB3B674B}"/>
    <cellStyle name="Normal 3 2 3 2 2 2 3 2 2 3 4" xfId="31393" xr:uid="{DB181FC6-971E-457C-B130-E496E681D295}"/>
    <cellStyle name="Normal 3 2 3 2 2 2 3 2 2 3 5" xfId="46277" xr:uid="{3B48098B-F9AD-4D75-BF73-EA636A5A5AC1}"/>
    <cellStyle name="Normal 3 2 3 2 2 2 3 2 2 4" xfId="21125" xr:uid="{589451BD-F51A-49BB-81AE-12914A4E6FBF}"/>
    <cellStyle name="Normal 3 2 3 2 2 2 3 2 2 4 2" xfId="34817" xr:uid="{C1F021E4-794F-4F2E-A338-358D1FB43328}"/>
    <cellStyle name="Normal 3 2 3 2 2 2 3 2 2 4 3" xfId="49701" xr:uid="{6BF4BB64-CC47-4763-AD87-0F1188067447}"/>
    <cellStyle name="Normal 3 2 3 2 2 2 3 2 2 5" xfId="14281" xr:uid="{8EECAA23-3B1F-4DB6-8332-B2785BA2EE25}"/>
    <cellStyle name="Normal 3 2 3 2 2 2 3 2 2 6" xfId="27971" xr:uid="{8FF8959F-5525-4B82-BCD7-A5AAA8A7914A}"/>
    <cellStyle name="Normal 3 2 3 2 2 2 3 2 2 7" xfId="42855" xr:uid="{60239370-2701-4018-B68B-C31E9D8AFB28}"/>
    <cellStyle name="Normal 3 2 3 2 2 2 3 2 3" xfId="9146" xr:uid="{B91989AA-E64A-43B3-8656-8C889F84C3AC}"/>
    <cellStyle name="Normal 3 2 3 2 2 2 3 2 3 2" xfId="12568" xr:uid="{5084417C-79BF-4FE2-9DF4-8DA9AFE677C0}"/>
    <cellStyle name="Normal 3 2 3 2 2 2 3 2 3 2 2" xfId="26258" xr:uid="{6DEC15CC-9447-4414-B256-04ABA0B6FA28}"/>
    <cellStyle name="Normal 3 2 3 2 2 2 3 2 3 2 2 2" xfId="39950" xr:uid="{9AE8BECF-D49C-4F73-B148-20098754D82B}"/>
    <cellStyle name="Normal 3 2 3 2 2 2 3 2 3 2 2 3" xfId="54834" xr:uid="{E48A18DE-48F3-47F8-86B8-8C347FAFD937}"/>
    <cellStyle name="Normal 3 2 3 2 2 2 3 2 3 2 3" xfId="19414" xr:uid="{AE9EED1D-72D0-4219-A791-3CA7E50870AB}"/>
    <cellStyle name="Normal 3 2 3 2 2 2 3 2 3 2 4" xfId="33104" xr:uid="{A5F7288A-8369-4DA8-AE91-54E52EC79DF2}"/>
    <cellStyle name="Normal 3 2 3 2 2 2 3 2 3 2 5" xfId="47988" xr:uid="{873B9A33-DAD6-4A74-8927-0A93B0C5A6AA}"/>
    <cellStyle name="Normal 3 2 3 2 2 2 3 2 3 3" xfId="22836" xr:uid="{E79EA46E-59CB-4F07-B670-18ED9835A9B5}"/>
    <cellStyle name="Normal 3 2 3 2 2 2 3 2 3 3 2" xfId="36528" xr:uid="{ABF85638-4DCC-4DA0-B25B-08AF02F083E2}"/>
    <cellStyle name="Normal 3 2 3 2 2 2 3 2 3 3 3" xfId="51412" xr:uid="{235ACD4B-4B08-4890-AC10-EC69784ADCE1}"/>
    <cellStyle name="Normal 3 2 3 2 2 2 3 2 3 4" xfId="15992" xr:uid="{1F0E31F1-3A99-4F4E-9DC3-08918AA755C1}"/>
    <cellStyle name="Normal 3 2 3 2 2 2 3 2 3 5" xfId="29682" xr:uid="{0B4806F1-10AD-4947-ACD3-DA008FD6AA06}"/>
    <cellStyle name="Normal 3 2 3 2 2 2 3 2 3 6" xfId="44566" xr:uid="{A2C1E4BD-FD69-4211-80D9-085AEACA0ED2}"/>
    <cellStyle name="Normal 3 2 3 2 2 2 3 2 4" xfId="10856" xr:uid="{BB233BC2-1BE1-4872-B569-D3690879A0C9}"/>
    <cellStyle name="Normal 3 2 3 2 2 2 3 2 4 2" xfId="24546" xr:uid="{F3C2418D-3F05-4D12-916C-CCDA7FEF0045}"/>
    <cellStyle name="Normal 3 2 3 2 2 2 3 2 4 2 2" xfId="38238" xr:uid="{CB38F8B9-3A80-4B7F-8FCF-DB0E81EB38FB}"/>
    <cellStyle name="Normal 3 2 3 2 2 2 3 2 4 2 3" xfId="53122" xr:uid="{5D4B9BC8-FB4E-4C88-ADD3-6C98B06045FE}"/>
    <cellStyle name="Normal 3 2 3 2 2 2 3 2 4 3" xfId="17702" xr:uid="{3538962D-EE82-4C99-8247-8224B5944C5F}"/>
    <cellStyle name="Normal 3 2 3 2 2 2 3 2 4 4" xfId="31392" xr:uid="{587A5CBD-A59B-4DCF-81E6-16221070432B}"/>
    <cellStyle name="Normal 3 2 3 2 2 2 3 2 4 5" xfId="46276" xr:uid="{0CE69F9F-8ECD-43FE-B46D-9646C4E4022B}"/>
    <cellStyle name="Normal 3 2 3 2 2 2 3 2 5" xfId="21124" xr:uid="{69AB571D-CEA7-4E23-A49C-529D03F905EE}"/>
    <cellStyle name="Normal 3 2 3 2 2 2 3 2 5 2" xfId="34816" xr:uid="{EC46E065-36A8-4E49-BD25-96A22BAB09E4}"/>
    <cellStyle name="Normal 3 2 3 2 2 2 3 2 5 3" xfId="49700" xr:uid="{FF49E3CB-F6E8-4047-93D3-279C9FDEE2AA}"/>
    <cellStyle name="Normal 3 2 3 2 2 2 3 2 6" xfId="14280" xr:uid="{76AD5ECE-4EA4-4BD5-8F28-4EF81A342630}"/>
    <cellStyle name="Normal 3 2 3 2 2 2 3 2 7" xfId="27970" xr:uid="{101D136B-15F0-4B04-9158-468ECA579EA6}"/>
    <cellStyle name="Normal 3 2 3 2 2 2 3 2 8" xfId="42854" xr:uid="{00183F59-6508-4BB7-98F8-2F16E67E6252}"/>
    <cellStyle name="Normal 3 2 3 2 2 2 3 3" xfId="7435" xr:uid="{4B44EAAB-1DB7-4D78-A0C6-57CBE170211D}"/>
    <cellStyle name="Normal 3 2 3 2 2 2 3 3 2" xfId="9148" xr:uid="{8671D598-A642-4FE4-BF8B-C974208637E9}"/>
    <cellStyle name="Normal 3 2 3 2 2 2 3 3 2 2" xfId="12570" xr:uid="{84D22553-38C3-4EF4-A783-BD41080C3000}"/>
    <cellStyle name="Normal 3 2 3 2 2 2 3 3 2 2 2" xfId="26260" xr:uid="{AFA6B5B7-B0A3-4ED2-81FF-1368AC1FA516}"/>
    <cellStyle name="Normal 3 2 3 2 2 2 3 3 2 2 2 2" xfId="39952" xr:uid="{1180CF77-1495-49EC-BB40-B553E1DFD6EF}"/>
    <cellStyle name="Normal 3 2 3 2 2 2 3 3 2 2 2 3" xfId="54836" xr:uid="{17350C1E-E17D-4A34-B0F0-F75A0FA76FD2}"/>
    <cellStyle name="Normal 3 2 3 2 2 2 3 3 2 2 3" xfId="19416" xr:uid="{015385BA-F809-47C3-A1C9-7B3C906340DA}"/>
    <cellStyle name="Normal 3 2 3 2 2 2 3 3 2 2 4" xfId="33106" xr:uid="{1E346D39-1A1F-45C1-8C7F-B7AF64742658}"/>
    <cellStyle name="Normal 3 2 3 2 2 2 3 3 2 2 5" xfId="47990" xr:uid="{EF3005A6-0CDA-4BA9-A79D-63D95B0EA17B}"/>
    <cellStyle name="Normal 3 2 3 2 2 2 3 3 2 3" xfId="22838" xr:uid="{8FC6ABF8-7988-42B3-836D-710F599514A3}"/>
    <cellStyle name="Normal 3 2 3 2 2 2 3 3 2 3 2" xfId="36530" xr:uid="{7C12D9C6-4DD8-44F2-A36F-69601804F54D}"/>
    <cellStyle name="Normal 3 2 3 2 2 2 3 3 2 3 3" xfId="51414" xr:uid="{1AA76789-512D-42E8-9A86-9CED56C5511D}"/>
    <cellStyle name="Normal 3 2 3 2 2 2 3 3 2 4" xfId="15994" xr:uid="{AF92F298-5613-401B-854D-0B3214CDD690}"/>
    <cellStyle name="Normal 3 2 3 2 2 2 3 3 2 5" xfId="29684" xr:uid="{DB62AEE3-C7A9-4619-B0C7-320E795FF66B}"/>
    <cellStyle name="Normal 3 2 3 2 2 2 3 3 2 6" xfId="44568" xr:uid="{72B3136A-2E68-4870-AF9B-1A75280F9BC8}"/>
    <cellStyle name="Normal 3 2 3 2 2 2 3 3 3" xfId="10858" xr:uid="{DBC678D1-5C0E-4541-97A0-CAAB4FB243DF}"/>
    <cellStyle name="Normal 3 2 3 2 2 2 3 3 3 2" xfId="24548" xr:uid="{DC8D490F-0825-4FFF-AA71-6A4238C593FF}"/>
    <cellStyle name="Normal 3 2 3 2 2 2 3 3 3 2 2" xfId="38240" xr:uid="{D6C5ACDD-CB73-425A-BFA4-5B7258A010BB}"/>
    <cellStyle name="Normal 3 2 3 2 2 2 3 3 3 2 3" xfId="53124" xr:uid="{7BB2F1CE-47F1-426D-AA58-9B81E9887D2C}"/>
    <cellStyle name="Normal 3 2 3 2 2 2 3 3 3 3" xfId="17704" xr:uid="{D5A05442-A0D3-403A-B9E4-DD51AEE83828}"/>
    <cellStyle name="Normal 3 2 3 2 2 2 3 3 3 4" xfId="31394" xr:uid="{073EF43E-DDA7-4927-9B4E-BB6CE700C3BB}"/>
    <cellStyle name="Normal 3 2 3 2 2 2 3 3 3 5" xfId="46278" xr:uid="{7B13A007-3DAC-4C9B-8A05-B19279ED2C6C}"/>
    <cellStyle name="Normal 3 2 3 2 2 2 3 3 4" xfId="21126" xr:uid="{320A70A9-34F1-4BC3-8837-7CF9E7A52F27}"/>
    <cellStyle name="Normal 3 2 3 2 2 2 3 3 4 2" xfId="34818" xr:uid="{0DCB45EE-3B8F-4694-B92E-13D3DE38D4A2}"/>
    <cellStyle name="Normal 3 2 3 2 2 2 3 3 4 3" xfId="49702" xr:uid="{11CFBA0B-CB41-4946-9621-72FA2ADC1FF2}"/>
    <cellStyle name="Normal 3 2 3 2 2 2 3 3 5" xfId="14282" xr:uid="{B9C521EA-C70C-43D8-ABED-F807661002EF}"/>
    <cellStyle name="Normal 3 2 3 2 2 2 3 3 6" xfId="27972" xr:uid="{16E0F15F-C6FA-4BE8-84BE-184CED8CD7FB}"/>
    <cellStyle name="Normal 3 2 3 2 2 2 3 3 7" xfId="42856" xr:uid="{63081FCC-FC3F-4DE0-838E-E8F329AEF84C}"/>
    <cellStyle name="Normal 3 2 3 2 2 2 3 4" xfId="7436" xr:uid="{F58F78CB-F7DA-419C-B929-C948920B4496}"/>
    <cellStyle name="Normal 3 2 3 2 2 2 3 4 2" xfId="9149" xr:uid="{3B4173A9-8912-4807-8184-44C3541B62DE}"/>
    <cellStyle name="Normal 3 2 3 2 2 2 3 4 2 2" xfId="12571" xr:uid="{1C24C3FE-44B6-4477-8FF5-778AD7B2E9C6}"/>
    <cellStyle name="Normal 3 2 3 2 2 2 3 4 2 2 2" xfId="26261" xr:uid="{8CD4B21D-F280-478F-BB7B-0FE32584684E}"/>
    <cellStyle name="Normal 3 2 3 2 2 2 3 4 2 2 2 2" xfId="39953" xr:uid="{5FBF46BB-D0F0-4176-A94F-8B96873EB06C}"/>
    <cellStyle name="Normal 3 2 3 2 2 2 3 4 2 2 2 3" xfId="54837" xr:uid="{CEC417EC-4461-4E2F-A7C7-C6B9FEE83720}"/>
    <cellStyle name="Normal 3 2 3 2 2 2 3 4 2 2 3" xfId="19417" xr:uid="{393548A4-0208-4A83-85C9-F053BEE32967}"/>
    <cellStyle name="Normal 3 2 3 2 2 2 3 4 2 2 4" xfId="33107" xr:uid="{BEC673C7-BB1A-4B34-963B-F5FC024D6AD7}"/>
    <cellStyle name="Normal 3 2 3 2 2 2 3 4 2 2 5" xfId="47991" xr:uid="{2FA988DE-EF7A-4B4E-A648-152768FA1006}"/>
    <cellStyle name="Normal 3 2 3 2 2 2 3 4 2 3" xfId="22839" xr:uid="{440D8FCD-6F70-4665-970A-06C8A74AD80F}"/>
    <cellStyle name="Normal 3 2 3 2 2 2 3 4 2 3 2" xfId="36531" xr:uid="{41D55C92-CBB2-4850-8981-158A17F03441}"/>
    <cellStyle name="Normal 3 2 3 2 2 2 3 4 2 3 3" xfId="51415" xr:uid="{6E762CD9-22A8-4DEF-A7E9-24C4C76786C5}"/>
    <cellStyle name="Normal 3 2 3 2 2 2 3 4 2 4" xfId="15995" xr:uid="{C4053C79-A2A0-4A3E-ADAE-55B1A0FAA2A4}"/>
    <cellStyle name="Normal 3 2 3 2 2 2 3 4 2 5" xfId="29685" xr:uid="{15452DE9-164D-43CC-8F50-9C5293BF12E7}"/>
    <cellStyle name="Normal 3 2 3 2 2 2 3 4 2 6" xfId="44569" xr:uid="{9201F12D-124B-4912-9980-0B9F44A53003}"/>
    <cellStyle name="Normal 3 2 3 2 2 2 3 4 3" xfId="10859" xr:uid="{F3DABBAF-03AC-45D1-BD6A-A91BF4A1FAE9}"/>
    <cellStyle name="Normal 3 2 3 2 2 2 3 4 3 2" xfId="24549" xr:uid="{6A9F8C49-35D6-4360-A47C-DFCA9C03FAB0}"/>
    <cellStyle name="Normal 3 2 3 2 2 2 3 4 3 2 2" xfId="38241" xr:uid="{E0480E3C-3F4E-4BCB-BD94-DD1472E00BFD}"/>
    <cellStyle name="Normal 3 2 3 2 2 2 3 4 3 2 3" xfId="53125" xr:uid="{308E5D8C-8364-4F55-8116-5556B9DE8EAB}"/>
    <cellStyle name="Normal 3 2 3 2 2 2 3 4 3 3" xfId="17705" xr:uid="{FC167A91-9F4A-431C-82C4-CDE00605E9BB}"/>
    <cellStyle name="Normal 3 2 3 2 2 2 3 4 3 4" xfId="31395" xr:uid="{11C6EC83-B8F6-421B-B9F6-B881D2DEC61F}"/>
    <cellStyle name="Normal 3 2 3 2 2 2 3 4 3 5" xfId="46279" xr:uid="{E3F515E0-328D-4A1B-8A1F-7BB8A9C341AF}"/>
    <cellStyle name="Normal 3 2 3 2 2 2 3 4 4" xfId="21127" xr:uid="{E71CA199-794B-47AA-BE71-8D0EF7DCEDD1}"/>
    <cellStyle name="Normal 3 2 3 2 2 2 3 4 4 2" xfId="34819" xr:uid="{D1DFF2B5-DC24-49DB-92AA-C58D13CA87F4}"/>
    <cellStyle name="Normal 3 2 3 2 2 2 3 4 4 3" xfId="49703" xr:uid="{B1D548A7-16CE-4CFD-890A-9B3B498F69C5}"/>
    <cellStyle name="Normal 3 2 3 2 2 2 3 4 5" xfId="14283" xr:uid="{42A663BB-17AD-4224-B90F-E7F4F7FE09FE}"/>
    <cellStyle name="Normal 3 2 3 2 2 2 3 4 6" xfId="27973" xr:uid="{3F251A9A-3FE8-4B87-A37F-5A0AFCC2C440}"/>
    <cellStyle name="Normal 3 2 3 2 2 2 3 4 7" xfId="42857" xr:uid="{A86AB2A4-BF8E-4791-9E73-A38DC7CC0304}"/>
    <cellStyle name="Normal 3 2 3 2 2 2 3 5" xfId="9145" xr:uid="{04E35AA9-0DF3-4318-B676-8FD46C005487}"/>
    <cellStyle name="Normal 3 2 3 2 2 2 3 5 2" xfId="12567" xr:uid="{12E3118F-FDBE-42E0-A594-A2F9A598C7D4}"/>
    <cellStyle name="Normal 3 2 3 2 2 2 3 5 2 2" xfId="26257" xr:uid="{1B29FF8F-16E1-498F-A60C-955A9B0C7E83}"/>
    <cellStyle name="Normal 3 2 3 2 2 2 3 5 2 2 2" xfId="39949" xr:uid="{1DCE8DED-DC7F-4730-81E4-D586D28BBD3A}"/>
    <cellStyle name="Normal 3 2 3 2 2 2 3 5 2 2 3" xfId="54833" xr:uid="{D5A8C126-D5F4-44D6-A401-F0842647F149}"/>
    <cellStyle name="Normal 3 2 3 2 2 2 3 5 2 3" xfId="19413" xr:uid="{C5EFCCAE-73B4-4BBD-BBF7-5C5EA4395B23}"/>
    <cellStyle name="Normal 3 2 3 2 2 2 3 5 2 4" xfId="33103" xr:uid="{E2C969DC-094E-478C-A159-EE75FC31E862}"/>
    <cellStyle name="Normal 3 2 3 2 2 2 3 5 2 5" xfId="47987" xr:uid="{98BB9006-962D-4B15-87CA-4B92916EBC5C}"/>
    <cellStyle name="Normal 3 2 3 2 2 2 3 5 3" xfId="22835" xr:uid="{DB7E4B0B-F186-43D7-BA82-9F8F9B939FFD}"/>
    <cellStyle name="Normal 3 2 3 2 2 2 3 5 3 2" xfId="36527" xr:uid="{3529D154-EB8E-4AA7-8436-5F57BCFCCB08}"/>
    <cellStyle name="Normal 3 2 3 2 2 2 3 5 3 3" xfId="51411" xr:uid="{6306BD29-86DF-4CE2-AF2E-EC14F22ACEED}"/>
    <cellStyle name="Normal 3 2 3 2 2 2 3 5 4" xfId="15991" xr:uid="{1A073CED-71AE-4B9A-8AA6-64422B4CA2A6}"/>
    <cellStyle name="Normal 3 2 3 2 2 2 3 5 5" xfId="29681" xr:uid="{97C2A8E2-6CB8-4A0A-829F-B1B03BF1219F}"/>
    <cellStyle name="Normal 3 2 3 2 2 2 3 5 6" xfId="44565" xr:uid="{5DBC72AB-F591-479F-9508-4AA2F7CF8E6D}"/>
    <cellStyle name="Normal 3 2 3 2 2 2 3 6" xfId="10855" xr:uid="{7EE86BDD-0282-4056-914D-247DE87654F0}"/>
    <cellStyle name="Normal 3 2 3 2 2 2 3 6 2" xfId="24545" xr:uid="{B0A7A200-BD8D-4810-A852-E93B3A8DFDAA}"/>
    <cellStyle name="Normal 3 2 3 2 2 2 3 6 2 2" xfId="38237" xr:uid="{4018653F-BA5C-426C-A2F7-77546FF6D503}"/>
    <cellStyle name="Normal 3 2 3 2 2 2 3 6 2 3" xfId="53121" xr:uid="{56AC4A66-F2B5-4212-90B4-BCC9DCCF55F6}"/>
    <cellStyle name="Normal 3 2 3 2 2 2 3 6 3" xfId="17701" xr:uid="{00FB2ABA-26DB-4109-B9CB-3C6EF5D4DD9B}"/>
    <cellStyle name="Normal 3 2 3 2 2 2 3 6 4" xfId="31391" xr:uid="{E04F371D-895F-4803-BA2C-0D5B7FCEC6DC}"/>
    <cellStyle name="Normal 3 2 3 2 2 2 3 6 5" xfId="46275" xr:uid="{C1DE135B-4F6E-456A-BA05-C5FC783E44EC}"/>
    <cellStyle name="Normal 3 2 3 2 2 2 3 7" xfId="21123" xr:uid="{29EF698D-D4FD-4350-92F5-C83DCE204FAF}"/>
    <cellStyle name="Normal 3 2 3 2 2 2 3 7 2" xfId="34815" xr:uid="{7E136596-619F-4D84-B600-6C0BCD583B9D}"/>
    <cellStyle name="Normal 3 2 3 2 2 2 3 7 3" xfId="49699" xr:uid="{6F1E5463-68F8-4C33-94E2-1FA06B736A00}"/>
    <cellStyle name="Normal 3 2 3 2 2 2 3 8" xfId="14279" xr:uid="{D576E8F3-03DD-4D90-99D2-4D32ED9F5221}"/>
    <cellStyle name="Normal 3 2 3 2 2 2 3 9" xfId="27969" xr:uid="{F7C201A8-F65D-4B9E-9646-407DFE995A7B}"/>
    <cellStyle name="Normal 3 2 3 2 2 2 4" xfId="7437" xr:uid="{8EEDBB03-0D14-4443-8758-3E507273A7D2}"/>
    <cellStyle name="Normal 3 2 3 2 2 2 4 2" xfId="7438" xr:uid="{1A1CFA64-DDB2-4B80-B868-4B093D17C1FE}"/>
    <cellStyle name="Normal 3 2 3 2 2 2 4 2 2" xfId="9151" xr:uid="{A51C1F23-7E3F-4C48-A05C-C8552BB1D9AF}"/>
    <cellStyle name="Normal 3 2 3 2 2 2 4 2 2 2" xfId="12573" xr:uid="{C8088DC8-5351-48CB-9878-E1CC3A940756}"/>
    <cellStyle name="Normal 3 2 3 2 2 2 4 2 2 2 2" xfId="26263" xr:uid="{8AFAA9D5-3D97-4B96-8FF2-16731B822953}"/>
    <cellStyle name="Normal 3 2 3 2 2 2 4 2 2 2 2 2" xfId="39955" xr:uid="{CB3EA946-9BED-4F53-AF8C-7655B91981F8}"/>
    <cellStyle name="Normal 3 2 3 2 2 2 4 2 2 2 2 3" xfId="54839" xr:uid="{F1987BAA-8AAB-4EEA-A29A-93A80C8AEDEA}"/>
    <cellStyle name="Normal 3 2 3 2 2 2 4 2 2 2 3" xfId="19419" xr:uid="{9182C6B7-D21C-428F-A336-087B4A8438D4}"/>
    <cellStyle name="Normal 3 2 3 2 2 2 4 2 2 2 4" xfId="33109" xr:uid="{05588E93-D948-4BDC-AC18-695C151E65E9}"/>
    <cellStyle name="Normal 3 2 3 2 2 2 4 2 2 2 5" xfId="47993" xr:uid="{2B09B8B6-70B3-4B6C-AC79-6A47CAB366CF}"/>
    <cellStyle name="Normal 3 2 3 2 2 2 4 2 2 3" xfId="22841" xr:uid="{640754EA-B3F5-44B9-BF5B-0292EA4431BA}"/>
    <cellStyle name="Normal 3 2 3 2 2 2 4 2 2 3 2" xfId="36533" xr:uid="{2DED43EE-0135-4A1E-B60F-F75330D6B61F}"/>
    <cellStyle name="Normal 3 2 3 2 2 2 4 2 2 3 3" xfId="51417" xr:uid="{1C141E40-129B-4C94-BAAD-D2A3B5E3EF0F}"/>
    <cellStyle name="Normal 3 2 3 2 2 2 4 2 2 4" xfId="15997" xr:uid="{7B724BDF-CC07-454E-8FE6-73AB559FF2E4}"/>
    <cellStyle name="Normal 3 2 3 2 2 2 4 2 2 5" xfId="29687" xr:uid="{954E82AA-8DC6-477D-BAFD-EE3CCB7F5EED}"/>
    <cellStyle name="Normal 3 2 3 2 2 2 4 2 2 6" xfId="44571" xr:uid="{C44B250C-D4C6-4661-B703-E140770D88E1}"/>
    <cellStyle name="Normal 3 2 3 2 2 2 4 2 3" xfId="10861" xr:uid="{2D1B28CE-199B-420D-9E47-078A68E46FA4}"/>
    <cellStyle name="Normal 3 2 3 2 2 2 4 2 3 2" xfId="24551" xr:uid="{31E8B7EC-CC01-4261-94F7-8CC9D028B38B}"/>
    <cellStyle name="Normal 3 2 3 2 2 2 4 2 3 2 2" xfId="38243" xr:uid="{19FF70D6-123B-4CAE-86DD-648630134A46}"/>
    <cellStyle name="Normal 3 2 3 2 2 2 4 2 3 2 3" xfId="53127" xr:uid="{FEE2C5D6-C0FB-4CFF-865E-BE8E60EEF782}"/>
    <cellStyle name="Normal 3 2 3 2 2 2 4 2 3 3" xfId="17707" xr:uid="{55F3169E-A9AC-4214-8215-47866864C3F7}"/>
    <cellStyle name="Normal 3 2 3 2 2 2 4 2 3 4" xfId="31397" xr:uid="{4934A367-F9CB-482A-A6EC-D1E4492E919B}"/>
    <cellStyle name="Normal 3 2 3 2 2 2 4 2 3 5" xfId="46281" xr:uid="{AF8E4A85-7DBF-471E-9B34-ED32FC5E7ECB}"/>
    <cellStyle name="Normal 3 2 3 2 2 2 4 2 4" xfId="21129" xr:uid="{56EA52C0-0557-4E31-9C9D-FA2A6CF69A16}"/>
    <cellStyle name="Normal 3 2 3 2 2 2 4 2 4 2" xfId="34821" xr:uid="{151D0523-DB77-4C1F-BBE7-7C278517CE8A}"/>
    <cellStyle name="Normal 3 2 3 2 2 2 4 2 4 3" xfId="49705" xr:uid="{551E745D-0074-4672-BFFA-D27C411C6F5C}"/>
    <cellStyle name="Normal 3 2 3 2 2 2 4 2 5" xfId="14285" xr:uid="{EBB49A85-2537-40BC-9A34-A42AA2306F37}"/>
    <cellStyle name="Normal 3 2 3 2 2 2 4 2 6" xfId="27975" xr:uid="{CFC9D75F-99C4-4995-8BAA-54202405C507}"/>
    <cellStyle name="Normal 3 2 3 2 2 2 4 2 7" xfId="42859" xr:uid="{75904EA6-0A6A-4F53-A82F-2155056EE8A1}"/>
    <cellStyle name="Normal 3 2 3 2 2 2 4 3" xfId="9150" xr:uid="{E4DC8236-D6A4-4913-9266-E4D03E1DDD72}"/>
    <cellStyle name="Normal 3 2 3 2 2 2 4 3 2" xfId="12572" xr:uid="{9EF2D10C-41D6-4D4D-9CED-488528969945}"/>
    <cellStyle name="Normal 3 2 3 2 2 2 4 3 2 2" xfId="26262" xr:uid="{A84AAC6F-529F-4B5D-A727-851D71A65A47}"/>
    <cellStyle name="Normal 3 2 3 2 2 2 4 3 2 2 2" xfId="39954" xr:uid="{EFF1978B-1D3F-4DBB-935C-FFB499E09B14}"/>
    <cellStyle name="Normal 3 2 3 2 2 2 4 3 2 2 3" xfId="54838" xr:uid="{1CD3BD96-AE29-445D-AFF6-2CB72F06E853}"/>
    <cellStyle name="Normal 3 2 3 2 2 2 4 3 2 3" xfId="19418" xr:uid="{34F26EE3-BC7A-4380-975F-7D547A3C0D47}"/>
    <cellStyle name="Normal 3 2 3 2 2 2 4 3 2 4" xfId="33108" xr:uid="{B5BE2E64-6CE3-4FDD-939B-A5713D532720}"/>
    <cellStyle name="Normal 3 2 3 2 2 2 4 3 2 5" xfId="47992" xr:uid="{CF68121B-16E4-4E31-93E1-763C360CAC6A}"/>
    <cellStyle name="Normal 3 2 3 2 2 2 4 3 3" xfId="22840" xr:uid="{B031ECEE-D0C3-4E5C-82FB-C098D327967A}"/>
    <cellStyle name="Normal 3 2 3 2 2 2 4 3 3 2" xfId="36532" xr:uid="{72945C2E-9F24-4601-B6C3-92679E4D5AD1}"/>
    <cellStyle name="Normal 3 2 3 2 2 2 4 3 3 3" xfId="51416" xr:uid="{E6EAA7F2-CF88-4190-8ED6-239A27B0C26A}"/>
    <cellStyle name="Normal 3 2 3 2 2 2 4 3 4" xfId="15996" xr:uid="{B0B6B66A-8614-465E-BC2E-6EC7FEDE2D5D}"/>
    <cellStyle name="Normal 3 2 3 2 2 2 4 3 5" xfId="29686" xr:uid="{D96778DA-B242-4198-8C3D-598D892BE3DD}"/>
    <cellStyle name="Normal 3 2 3 2 2 2 4 3 6" xfId="44570" xr:uid="{D5191F68-886C-438E-B82A-E26110A5D116}"/>
    <cellStyle name="Normal 3 2 3 2 2 2 4 4" xfId="10860" xr:uid="{653887BF-6F9E-4975-A17E-E51F121A8B56}"/>
    <cellStyle name="Normal 3 2 3 2 2 2 4 4 2" xfId="24550" xr:uid="{8CC39E45-5560-453B-909C-FA06AF1042E3}"/>
    <cellStyle name="Normal 3 2 3 2 2 2 4 4 2 2" xfId="38242" xr:uid="{DAE6472A-72D8-4591-AC60-DEFF0A0FD6F9}"/>
    <cellStyle name="Normal 3 2 3 2 2 2 4 4 2 3" xfId="53126" xr:uid="{312F2B05-B2D1-411A-9BEF-349F44F9F235}"/>
    <cellStyle name="Normal 3 2 3 2 2 2 4 4 3" xfId="17706" xr:uid="{DC832F7D-AC4D-46BE-841B-75ACC26EB4D7}"/>
    <cellStyle name="Normal 3 2 3 2 2 2 4 4 4" xfId="31396" xr:uid="{51BB6828-760D-427D-A53E-650198A0BF54}"/>
    <cellStyle name="Normal 3 2 3 2 2 2 4 4 5" xfId="46280" xr:uid="{0B35B2CF-3239-44C4-8D70-F0EC07EBE5A8}"/>
    <cellStyle name="Normal 3 2 3 2 2 2 4 5" xfId="21128" xr:uid="{CE1C1811-0B97-4682-A48E-74D980E6E7C9}"/>
    <cellStyle name="Normal 3 2 3 2 2 2 4 5 2" xfId="34820" xr:uid="{A622F7B4-00D9-4D9E-89EC-66FB02E8D124}"/>
    <cellStyle name="Normal 3 2 3 2 2 2 4 5 3" xfId="49704" xr:uid="{029A9ACD-BCF9-435D-879A-334E0B34F79B}"/>
    <cellStyle name="Normal 3 2 3 2 2 2 4 6" xfId="14284" xr:uid="{28608507-22FD-44E4-9415-44EA49B16DC7}"/>
    <cellStyle name="Normal 3 2 3 2 2 2 4 7" xfId="27974" xr:uid="{7B84A8B2-9B03-4C7D-BB03-CC5A12AB2E65}"/>
    <cellStyle name="Normal 3 2 3 2 2 2 4 8" xfId="42858" xr:uid="{F2793515-D0B4-4C7A-965F-DA7F97DEB2B2}"/>
    <cellStyle name="Normal 3 2 3 2 2 2 5" xfId="7439" xr:uid="{679D398D-0F9E-46FF-81BC-B66C84E2BA8F}"/>
    <cellStyle name="Normal 3 2 3 2 2 2 5 2" xfId="9152" xr:uid="{114AA1EF-6FB4-4589-B145-7E6F645693D5}"/>
    <cellStyle name="Normal 3 2 3 2 2 2 5 2 2" xfId="12574" xr:uid="{5229C94C-A2B2-4BC0-B4EC-9F9AC1E4791A}"/>
    <cellStyle name="Normal 3 2 3 2 2 2 5 2 2 2" xfId="26264" xr:uid="{D97494B3-7CD8-479D-8842-CE5331C3B5EC}"/>
    <cellStyle name="Normal 3 2 3 2 2 2 5 2 2 2 2" xfId="39956" xr:uid="{CEDFD697-4C49-44CB-A2DB-DC47E4B1FEBC}"/>
    <cellStyle name="Normal 3 2 3 2 2 2 5 2 2 2 3" xfId="54840" xr:uid="{F226A508-C439-4C3F-93E5-965CE92A13C3}"/>
    <cellStyle name="Normal 3 2 3 2 2 2 5 2 2 3" xfId="19420" xr:uid="{F50D322C-221F-4A5C-8DE4-588A610C7516}"/>
    <cellStyle name="Normal 3 2 3 2 2 2 5 2 2 4" xfId="33110" xr:uid="{DB797D24-DFA8-4B00-9B54-5D1313110F06}"/>
    <cellStyle name="Normal 3 2 3 2 2 2 5 2 2 5" xfId="47994" xr:uid="{4CD1DA17-DD97-440A-837D-F96010C90CFF}"/>
    <cellStyle name="Normal 3 2 3 2 2 2 5 2 3" xfId="22842" xr:uid="{319B2514-03D3-4B41-90D4-8BF60B40010C}"/>
    <cellStyle name="Normal 3 2 3 2 2 2 5 2 3 2" xfId="36534" xr:uid="{AA660492-E2BE-4B02-AFBD-E509A1C5CDFB}"/>
    <cellStyle name="Normal 3 2 3 2 2 2 5 2 3 3" xfId="51418" xr:uid="{88A86B8D-EECF-4BA3-BABB-F02A8935F9AE}"/>
    <cellStyle name="Normal 3 2 3 2 2 2 5 2 4" xfId="15998" xr:uid="{DD65F585-E276-4051-8A2C-1CA89D178245}"/>
    <cellStyle name="Normal 3 2 3 2 2 2 5 2 5" xfId="29688" xr:uid="{4F5B2D58-01DA-4B19-8009-CF81DDC07D32}"/>
    <cellStyle name="Normal 3 2 3 2 2 2 5 2 6" xfId="44572" xr:uid="{EE0E6445-43D4-4F35-A566-681399BBC7A3}"/>
    <cellStyle name="Normal 3 2 3 2 2 2 5 3" xfId="10862" xr:uid="{5D6D9E67-DED0-46BB-9FD0-19BA5C8B9814}"/>
    <cellStyle name="Normal 3 2 3 2 2 2 5 3 2" xfId="24552" xr:uid="{F20CFDF3-410A-454B-B392-41E0D67FBBA7}"/>
    <cellStyle name="Normal 3 2 3 2 2 2 5 3 2 2" xfId="38244" xr:uid="{BDAFE4C9-D9BA-4513-93C3-2C3D1E9E9BBD}"/>
    <cellStyle name="Normal 3 2 3 2 2 2 5 3 2 3" xfId="53128" xr:uid="{1FFA74C3-0303-477B-8E66-178D95DD8758}"/>
    <cellStyle name="Normal 3 2 3 2 2 2 5 3 3" xfId="17708" xr:uid="{6E2CD9EB-1F90-40AE-8173-5D378A56D92F}"/>
    <cellStyle name="Normal 3 2 3 2 2 2 5 3 4" xfId="31398" xr:uid="{DD915122-11D5-40C3-9720-F240BFD086BF}"/>
    <cellStyle name="Normal 3 2 3 2 2 2 5 3 5" xfId="46282" xr:uid="{34335459-DF1D-4350-B6DC-DB84DE3EAB9F}"/>
    <cellStyle name="Normal 3 2 3 2 2 2 5 4" xfId="21130" xr:uid="{27E7C187-F7FD-45E8-8814-9C9F0CCFBD80}"/>
    <cellStyle name="Normal 3 2 3 2 2 2 5 4 2" xfId="34822" xr:uid="{1D72467A-CB10-4BD1-91A0-64FEA27CF75E}"/>
    <cellStyle name="Normal 3 2 3 2 2 2 5 4 3" xfId="49706" xr:uid="{D103E024-D63A-4040-BE92-C6140FF1DA14}"/>
    <cellStyle name="Normal 3 2 3 2 2 2 5 5" xfId="14286" xr:uid="{72725103-EFFF-403A-85A6-230FF5265D05}"/>
    <cellStyle name="Normal 3 2 3 2 2 2 5 6" xfId="27976" xr:uid="{247C8326-E7CB-46AF-A0B4-7185CFF182DA}"/>
    <cellStyle name="Normal 3 2 3 2 2 2 5 7" xfId="42860" xr:uid="{84649E81-E47D-41F9-9DAD-F2A0558BADF7}"/>
    <cellStyle name="Normal 3 2 3 2 2 2 6" xfId="7440" xr:uid="{CB4E9100-3EE6-4156-B572-2FD2B83D66CC}"/>
    <cellStyle name="Normal 3 2 3 2 2 2 6 2" xfId="9153" xr:uid="{90EA49B1-DB07-4848-8E4D-3FE161325E8C}"/>
    <cellStyle name="Normal 3 2 3 2 2 2 6 2 2" xfId="12575" xr:uid="{A1F5D2F9-9DD8-4B43-AE64-03513361953D}"/>
    <cellStyle name="Normal 3 2 3 2 2 2 6 2 2 2" xfId="26265" xr:uid="{F18588BC-2189-4BB7-882A-CFBDF6C59D8E}"/>
    <cellStyle name="Normal 3 2 3 2 2 2 6 2 2 2 2" xfId="39957" xr:uid="{CA6BE9D6-8053-43AB-B24A-47B2A8C4A4B8}"/>
    <cellStyle name="Normal 3 2 3 2 2 2 6 2 2 2 3" xfId="54841" xr:uid="{BB525DA7-112A-4310-BE6E-63DEB5F0A5FF}"/>
    <cellStyle name="Normal 3 2 3 2 2 2 6 2 2 3" xfId="19421" xr:uid="{87CCB1D5-CBE8-4D88-8C2E-91029876ADAB}"/>
    <cellStyle name="Normal 3 2 3 2 2 2 6 2 2 4" xfId="33111" xr:uid="{D8118AED-5097-4F01-A210-B91351ECBEC4}"/>
    <cellStyle name="Normal 3 2 3 2 2 2 6 2 2 5" xfId="47995" xr:uid="{CBA5500D-3CF4-4C1B-96C9-6F1B9444916B}"/>
    <cellStyle name="Normal 3 2 3 2 2 2 6 2 3" xfId="22843" xr:uid="{0C25588F-3D9F-4785-B651-7548F8D5F74B}"/>
    <cellStyle name="Normal 3 2 3 2 2 2 6 2 3 2" xfId="36535" xr:uid="{FCD714A4-1764-4F55-95CD-34B0803DD86E}"/>
    <cellStyle name="Normal 3 2 3 2 2 2 6 2 3 3" xfId="51419" xr:uid="{845FE4B3-9A2D-4BE9-BFFB-8D40C7D54671}"/>
    <cellStyle name="Normal 3 2 3 2 2 2 6 2 4" xfId="15999" xr:uid="{3BB90FFB-5881-41D3-AAA0-956AB96E5643}"/>
    <cellStyle name="Normal 3 2 3 2 2 2 6 2 5" xfId="29689" xr:uid="{6D7B2ABE-F155-4359-8E56-A3BE06FEC662}"/>
    <cellStyle name="Normal 3 2 3 2 2 2 6 2 6" xfId="44573" xr:uid="{116ED487-26AC-49D7-A6D6-FBC1C10B3E9B}"/>
    <cellStyle name="Normal 3 2 3 2 2 2 6 3" xfId="10863" xr:uid="{D6C993B2-4676-42F1-9DE9-C61D939AC36B}"/>
    <cellStyle name="Normal 3 2 3 2 2 2 6 3 2" xfId="24553" xr:uid="{27C0458A-BD84-4E80-8BB1-D83C89C487DD}"/>
    <cellStyle name="Normal 3 2 3 2 2 2 6 3 2 2" xfId="38245" xr:uid="{178BB495-04E3-4EA9-8913-E7F8108FCD48}"/>
    <cellStyle name="Normal 3 2 3 2 2 2 6 3 2 3" xfId="53129" xr:uid="{D16912D9-AF83-4413-9834-1DD1FD1D1996}"/>
    <cellStyle name="Normal 3 2 3 2 2 2 6 3 3" xfId="17709" xr:uid="{264FC793-65B9-4445-BA4D-7E7ED07C1DE0}"/>
    <cellStyle name="Normal 3 2 3 2 2 2 6 3 4" xfId="31399" xr:uid="{C19B9DEC-3E22-4EB1-946F-6F8B7A8A159B}"/>
    <cellStyle name="Normal 3 2 3 2 2 2 6 3 5" xfId="46283" xr:uid="{3F9AD33D-DBAB-4EC8-B823-035A2A9295C7}"/>
    <cellStyle name="Normal 3 2 3 2 2 2 6 4" xfId="21131" xr:uid="{DE34669B-0EA6-452D-AE97-FF3D06EBCF30}"/>
    <cellStyle name="Normal 3 2 3 2 2 2 6 4 2" xfId="34823" xr:uid="{2FB0A694-AAA5-4957-941E-8D872A988132}"/>
    <cellStyle name="Normal 3 2 3 2 2 2 6 4 3" xfId="49707" xr:uid="{22544168-741F-439A-B7D8-0B31D76819CB}"/>
    <cellStyle name="Normal 3 2 3 2 2 2 6 5" xfId="14287" xr:uid="{AD55FE15-B39E-4019-90E6-A6CB7395C607}"/>
    <cellStyle name="Normal 3 2 3 2 2 2 6 6" xfId="27977" xr:uid="{D29F3412-7F6E-4533-B520-A7446618F607}"/>
    <cellStyle name="Normal 3 2 3 2 2 2 6 7" xfId="42861" xr:uid="{F3437BCB-B0C5-4226-94A1-BC1AC5D3F87B}"/>
    <cellStyle name="Normal 3 2 3 2 2 2 7" xfId="9139" xr:uid="{97D8F932-4EB1-4946-95F6-6793B48EF4D7}"/>
    <cellStyle name="Normal 3 2 3 2 2 2 7 2" xfId="12561" xr:uid="{1279289D-2350-4357-9A2B-B853BB71F883}"/>
    <cellStyle name="Normal 3 2 3 2 2 2 7 2 2" xfId="26251" xr:uid="{5852C7BE-2FA0-44B3-9620-F7AADDDC4CA5}"/>
    <cellStyle name="Normal 3 2 3 2 2 2 7 2 2 2" xfId="39943" xr:uid="{4E1BAEDD-902B-49FA-B3CD-799D6C4D92E3}"/>
    <cellStyle name="Normal 3 2 3 2 2 2 7 2 2 3" xfId="54827" xr:uid="{5CF1EB9B-6A02-4CA3-B0C2-178CB3C09281}"/>
    <cellStyle name="Normal 3 2 3 2 2 2 7 2 3" xfId="19407" xr:uid="{0395EBC9-49B2-448C-A9DC-07800F685918}"/>
    <cellStyle name="Normal 3 2 3 2 2 2 7 2 4" xfId="33097" xr:uid="{1F16711F-66FB-48B9-835F-A641E3E42C53}"/>
    <cellStyle name="Normal 3 2 3 2 2 2 7 2 5" xfId="47981" xr:uid="{10C2F38A-4232-4AD8-B420-F5A44EC7BAE4}"/>
    <cellStyle name="Normal 3 2 3 2 2 2 7 3" xfId="22829" xr:uid="{A35F5D69-44AD-4733-9811-0B3ED98A9437}"/>
    <cellStyle name="Normal 3 2 3 2 2 2 7 3 2" xfId="36521" xr:uid="{B6EE2390-BA42-47EF-8778-93C8614DFE66}"/>
    <cellStyle name="Normal 3 2 3 2 2 2 7 3 3" xfId="51405" xr:uid="{2D18399A-0A20-40B7-9DA9-720E21FFD61D}"/>
    <cellStyle name="Normal 3 2 3 2 2 2 7 4" xfId="15985" xr:uid="{84CC1497-C058-48AE-9861-7B7289658352}"/>
    <cellStyle name="Normal 3 2 3 2 2 2 7 5" xfId="29675" xr:uid="{FA82C9F9-F359-4D4A-8FD4-47A31E1A9236}"/>
    <cellStyle name="Normal 3 2 3 2 2 2 7 6" xfId="44559" xr:uid="{BA420A0F-87DF-4481-9D5B-F5AA48B84D23}"/>
    <cellStyle name="Normal 3 2 3 2 2 2 8" xfId="10849" xr:uid="{7FCA302B-C63D-46CA-B274-94EF77378B5B}"/>
    <cellStyle name="Normal 3 2 3 2 2 2 8 2" xfId="24539" xr:uid="{A190986C-983D-4CB0-8919-CB99EBB2D366}"/>
    <cellStyle name="Normal 3 2 3 2 2 2 8 2 2" xfId="38231" xr:uid="{9DE7F35E-68DF-4BDE-A14D-13C8FC4A0989}"/>
    <cellStyle name="Normal 3 2 3 2 2 2 8 2 3" xfId="53115" xr:uid="{2409B45F-C5D9-46EF-8381-4E2E9A2B2D6A}"/>
    <cellStyle name="Normal 3 2 3 2 2 2 8 3" xfId="17695" xr:uid="{76071A98-9C47-4AD5-9A34-C9798EC6D8DC}"/>
    <cellStyle name="Normal 3 2 3 2 2 2 8 4" xfId="31385" xr:uid="{42760229-A8B9-4E67-8675-D96991360245}"/>
    <cellStyle name="Normal 3 2 3 2 2 2 8 5" xfId="46269" xr:uid="{AC6DA865-3BBF-47A6-884C-570CF329A89C}"/>
    <cellStyle name="Normal 3 2 3 2 2 2 9" xfId="21117" xr:uid="{7C5FAF42-2704-4134-9CB9-7174E2592B62}"/>
    <cellStyle name="Normal 3 2 3 2 2 2 9 2" xfId="34809" xr:uid="{68BCF7C3-4AA4-4017-AA6A-9EF78B0DC9A7}"/>
    <cellStyle name="Normal 3 2 3 2 2 2 9 3" xfId="49693" xr:uid="{E3FFA18D-B9D5-42C6-B579-A5DA9EC77DA0}"/>
    <cellStyle name="Normal 3 2 3 2 2 3" xfId="7441" xr:uid="{EAB2A7EE-F946-4459-A50F-394EA718E08F}"/>
    <cellStyle name="Normal 3 2 3 2 2 3 10" xfId="42862" xr:uid="{0DD624C7-D62B-4698-A687-7961E3B0A19F}"/>
    <cellStyle name="Normal 3 2 3 2 2 3 2" xfId="7442" xr:uid="{BFA4AB48-0887-4CB9-A92E-3DC04B420E74}"/>
    <cellStyle name="Normal 3 2 3 2 2 3 2 2" xfId="7443" xr:uid="{3B0C7F6E-11B0-4399-B536-8DF743438DFB}"/>
    <cellStyle name="Normal 3 2 3 2 2 3 2 2 2" xfId="9156" xr:uid="{5485C2D9-D0AF-4D80-8628-09C4C74D2091}"/>
    <cellStyle name="Normal 3 2 3 2 2 3 2 2 2 2" xfId="12578" xr:uid="{55D79DD2-3375-41A5-A08A-3EA3B0F4021F}"/>
    <cellStyle name="Normal 3 2 3 2 2 3 2 2 2 2 2" xfId="26268" xr:uid="{8CB5E79F-3A03-476C-BEBC-369926A4B86B}"/>
    <cellStyle name="Normal 3 2 3 2 2 3 2 2 2 2 2 2" xfId="39960" xr:uid="{279F521A-5D4E-46AA-8990-FA1DCD6FFCF6}"/>
    <cellStyle name="Normal 3 2 3 2 2 3 2 2 2 2 2 3" xfId="54844" xr:uid="{5C871BEB-356E-4BCD-AD92-BD6257E0D4D5}"/>
    <cellStyle name="Normal 3 2 3 2 2 3 2 2 2 2 3" xfId="19424" xr:uid="{9B38A197-CAD7-454C-81DA-9B48F87C6E79}"/>
    <cellStyle name="Normal 3 2 3 2 2 3 2 2 2 2 4" xfId="33114" xr:uid="{B8CDB31E-6C31-4504-9F91-E98D1895828A}"/>
    <cellStyle name="Normal 3 2 3 2 2 3 2 2 2 2 5" xfId="47998" xr:uid="{08D6D6E3-D485-40E0-BA87-B3815B432B19}"/>
    <cellStyle name="Normal 3 2 3 2 2 3 2 2 2 3" xfId="22846" xr:uid="{3635FB39-2A0E-45D6-AB03-DC0CF23CBAFE}"/>
    <cellStyle name="Normal 3 2 3 2 2 3 2 2 2 3 2" xfId="36538" xr:uid="{B3C8801D-FD7A-4798-8151-A7DBCC318CA7}"/>
    <cellStyle name="Normal 3 2 3 2 2 3 2 2 2 3 3" xfId="51422" xr:uid="{66EEF5A9-FB8E-43E4-9E83-1CBCEE262B5D}"/>
    <cellStyle name="Normal 3 2 3 2 2 3 2 2 2 4" xfId="16002" xr:uid="{0A48AC80-236E-41B4-903D-D75670FFDA86}"/>
    <cellStyle name="Normal 3 2 3 2 2 3 2 2 2 5" xfId="29692" xr:uid="{2F4E6999-B831-482F-B894-EA4D55432C0E}"/>
    <cellStyle name="Normal 3 2 3 2 2 3 2 2 2 6" xfId="44576" xr:uid="{3515CFF8-0DEC-4D47-B837-56DCBB68AFD7}"/>
    <cellStyle name="Normal 3 2 3 2 2 3 2 2 3" xfId="10866" xr:uid="{9AEBFA1A-6B8A-40EF-B09D-49E8532DA585}"/>
    <cellStyle name="Normal 3 2 3 2 2 3 2 2 3 2" xfId="24556" xr:uid="{047A68B1-10FB-4968-9C3C-582D172F3CD1}"/>
    <cellStyle name="Normal 3 2 3 2 2 3 2 2 3 2 2" xfId="38248" xr:uid="{47C54BCC-1956-448E-A95A-9BBEFB0E3E62}"/>
    <cellStyle name="Normal 3 2 3 2 2 3 2 2 3 2 3" xfId="53132" xr:uid="{141E7882-217B-44B7-B0C0-A5FE0A648E56}"/>
    <cellStyle name="Normal 3 2 3 2 2 3 2 2 3 3" xfId="17712" xr:uid="{8D88533B-07A5-4786-9A21-7A48A25A412E}"/>
    <cellStyle name="Normal 3 2 3 2 2 3 2 2 3 4" xfId="31402" xr:uid="{9AD230B8-8E82-46F2-8F43-689A31CE60E3}"/>
    <cellStyle name="Normal 3 2 3 2 2 3 2 2 3 5" xfId="46286" xr:uid="{1AD62908-25B6-4766-B670-4A70CAEFBEED}"/>
    <cellStyle name="Normal 3 2 3 2 2 3 2 2 4" xfId="21134" xr:uid="{571AF856-81B2-4596-9D94-680BBB005940}"/>
    <cellStyle name="Normal 3 2 3 2 2 3 2 2 4 2" xfId="34826" xr:uid="{6C80EF07-DB05-497C-858C-905D065B020C}"/>
    <cellStyle name="Normal 3 2 3 2 2 3 2 2 4 3" xfId="49710" xr:uid="{22A92256-72AD-427B-9BD7-E84699807195}"/>
    <cellStyle name="Normal 3 2 3 2 2 3 2 2 5" xfId="14290" xr:uid="{3D6A1021-E403-4806-97F1-EADF1340DF85}"/>
    <cellStyle name="Normal 3 2 3 2 2 3 2 2 6" xfId="27980" xr:uid="{17110ECC-F562-47F3-9C29-E482D2334A62}"/>
    <cellStyle name="Normal 3 2 3 2 2 3 2 2 7" xfId="42864" xr:uid="{89A2A05A-D1B7-407C-B374-5DF6AAC36CFD}"/>
    <cellStyle name="Normal 3 2 3 2 2 3 2 3" xfId="9155" xr:uid="{052AD68C-E3BB-4759-A2C0-259C0F3CBE7A}"/>
    <cellStyle name="Normal 3 2 3 2 2 3 2 3 2" xfId="12577" xr:uid="{067D6F51-2196-465F-99CC-BA0C8486EACE}"/>
    <cellStyle name="Normal 3 2 3 2 2 3 2 3 2 2" xfId="26267" xr:uid="{5F8DABAE-1BC8-4C93-97E9-309A9D7A0316}"/>
    <cellStyle name="Normal 3 2 3 2 2 3 2 3 2 2 2" xfId="39959" xr:uid="{87973638-963F-41D6-8B0B-B059CFE6C320}"/>
    <cellStyle name="Normal 3 2 3 2 2 3 2 3 2 2 3" xfId="54843" xr:uid="{3C2510A1-D686-4AFD-816C-981E4546CB62}"/>
    <cellStyle name="Normal 3 2 3 2 2 3 2 3 2 3" xfId="19423" xr:uid="{D97C84B7-AD8A-44D9-B23D-16B9BA92B8D3}"/>
    <cellStyle name="Normal 3 2 3 2 2 3 2 3 2 4" xfId="33113" xr:uid="{E4C9BB56-2D02-4614-A683-76767100C3D5}"/>
    <cellStyle name="Normal 3 2 3 2 2 3 2 3 2 5" xfId="47997" xr:uid="{C163F052-7910-4EAF-898E-754AA402B882}"/>
    <cellStyle name="Normal 3 2 3 2 2 3 2 3 3" xfId="22845" xr:uid="{C3FA6C5D-0010-42EA-840B-68395027C70B}"/>
    <cellStyle name="Normal 3 2 3 2 2 3 2 3 3 2" xfId="36537" xr:uid="{A8A2E650-AEAA-4A6B-975B-8FED032C4D2F}"/>
    <cellStyle name="Normal 3 2 3 2 2 3 2 3 3 3" xfId="51421" xr:uid="{CCA062E3-2B24-402B-99B9-44C4A884A9D8}"/>
    <cellStyle name="Normal 3 2 3 2 2 3 2 3 4" xfId="16001" xr:uid="{24A1C9F3-A39D-48A1-8851-0358AA91F55D}"/>
    <cellStyle name="Normal 3 2 3 2 2 3 2 3 5" xfId="29691" xr:uid="{A6D6FF19-7995-4CEA-BB7F-DF82650DBF54}"/>
    <cellStyle name="Normal 3 2 3 2 2 3 2 3 6" xfId="44575" xr:uid="{C1F1E8CB-B5E7-495A-9093-3E7EA6F89C18}"/>
    <cellStyle name="Normal 3 2 3 2 2 3 2 4" xfId="10865" xr:uid="{08E29AE2-640E-400D-931F-DAC79F3420F4}"/>
    <cellStyle name="Normal 3 2 3 2 2 3 2 4 2" xfId="24555" xr:uid="{19016E08-01F5-44A6-AA9A-E5B910909146}"/>
    <cellStyle name="Normal 3 2 3 2 2 3 2 4 2 2" xfId="38247" xr:uid="{050E0227-6799-4EE5-B420-4E96EE10C857}"/>
    <cellStyle name="Normal 3 2 3 2 2 3 2 4 2 3" xfId="53131" xr:uid="{76F9CAF0-0180-40C8-BA5C-55E0E6E2448E}"/>
    <cellStyle name="Normal 3 2 3 2 2 3 2 4 3" xfId="17711" xr:uid="{5B67161B-E8B5-463A-87C1-80A8A2490740}"/>
    <cellStyle name="Normal 3 2 3 2 2 3 2 4 4" xfId="31401" xr:uid="{94A7B206-E9B0-4AED-A936-672D4EAFA5A3}"/>
    <cellStyle name="Normal 3 2 3 2 2 3 2 4 5" xfId="46285" xr:uid="{2DF5A752-25F9-41C0-AA73-43AF1F0788F6}"/>
    <cellStyle name="Normal 3 2 3 2 2 3 2 5" xfId="21133" xr:uid="{D62924CE-7FFE-4581-9C77-8FFA68988B94}"/>
    <cellStyle name="Normal 3 2 3 2 2 3 2 5 2" xfId="34825" xr:uid="{926DEBAE-258E-4941-91F4-CE4E3EAAC69C}"/>
    <cellStyle name="Normal 3 2 3 2 2 3 2 5 3" xfId="49709" xr:uid="{0FCB9C0D-25F1-4814-B2B7-FF23454D2000}"/>
    <cellStyle name="Normal 3 2 3 2 2 3 2 6" xfId="14289" xr:uid="{885BEB04-954C-41D4-9E5E-2142607DDF04}"/>
    <cellStyle name="Normal 3 2 3 2 2 3 2 7" xfId="27979" xr:uid="{E13D5070-A6F7-4CE7-A3C1-A29381F81DF0}"/>
    <cellStyle name="Normal 3 2 3 2 2 3 2 8" xfId="42863" xr:uid="{A61711B2-9F68-4ACC-8420-D7E1ADE92262}"/>
    <cellStyle name="Normal 3 2 3 2 2 3 3" xfId="7444" xr:uid="{E4D344B6-AFCF-41F8-AA17-3BEB99C3C1B3}"/>
    <cellStyle name="Normal 3 2 3 2 2 3 3 2" xfId="9157" xr:uid="{42A7FB88-5A3D-4383-B651-016E48B835D6}"/>
    <cellStyle name="Normal 3 2 3 2 2 3 3 2 2" xfId="12579" xr:uid="{6243BA71-A1B5-4081-9899-4FF1819B82C9}"/>
    <cellStyle name="Normal 3 2 3 2 2 3 3 2 2 2" xfId="26269" xr:uid="{6615C31D-1CFA-48A6-A9B7-1B57B235E93D}"/>
    <cellStyle name="Normal 3 2 3 2 2 3 3 2 2 2 2" xfId="39961" xr:uid="{3C87E730-8538-4932-A069-5CDCAEF6BEED}"/>
    <cellStyle name="Normal 3 2 3 2 2 3 3 2 2 2 3" xfId="54845" xr:uid="{5B14DAB2-6FFE-4A89-8E1D-9A309C2554DF}"/>
    <cellStyle name="Normal 3 2 3 2 2 3 3 2 2 3" xfId="19425" xr:uid="{261DD2C1-17B2-49FB-A335-9CBBBBE9444D}"/>
    <cellStyle name="Normal 3 2 3 2 2 3 3 2 2 4" xfId="33115" xr:uid="{5507703B-25C5-459E-90A9-D60EDAF821BE}"/>
    <cellStyle name="Normal 3 2 3 2 2 3 3 2 2 5" xfId="47999" xr:uid="{B77A1660-0BE9-4AE7-A168-E7EFC8552A60}"/>
    <cellStyle name="Normal 3 2 3 2 2 3 3 2 3" xfId="22847" xr:uid="{708EA250-A616-441B-9FFF-0A40E037765C}"/>
    <cellStyle name="Normal 3 2 3 2 2 3 3 2 3 2" xfId="36539" xr:uid="{19A81E58-4677-4DF8-8E60-8A86405D6686}"/>
    <cellStyle name="Normal 3 2 3 2 2 3 3 2 3 3" xfId="51423" xr:uid="{CC74D0C1-E18A-45B6-A1B5-E17C0197B507}"/>
    <cellStyle name="Normal 3 2 3 2 2 3 3 2 4" xfId="16003" xr:uid="{DBAC7118-8FA9-4D12-B181-604990A05F5B}"/>
    <cellStyle name="Normal 3 2 3 2 2 3 3 2 5" xfId="29693" xr:uid="{6CC6862B-77BA-4D05-A6BA-D7B16B61B152}"/>
    <cellStyle name="Normal 3 2 3 2 2 3 3 2 6" xfId="44577" xr:uid="{B0657B28-A63D-4496-9E52-8030EDC2F0E1}"/>
    <cellStyle name="Normal 3 2 3 2 2 3 3 3" xfId="10867" xr:uid="{A9BB17AF-36D1-4762-A30D-B586AA50D581}"/>
    <cellStyle name="Normal 3 2 3 2 2 3 3 3 2" xfId="24557" xr:uid="{FCA79118-184F-4D35-9E70-DC213546BCDA}"/>
    <cellStyle name="Normal 3 2 3 2 2 3 3 3 2 2" xfId="38249" xr:uid="{3507D93A-5969-402C-B74C-7CE2245BA42F}"/>
    <cellStyle name="Normal 3 2 3 2 2 3 3 3 2 3" xfId="53133" xr:uid="{3FF5BF06-FB8D-4E29-83CA-EA2B10728A5C}"/>
    <cellStyle name="Normal 3 2 3 2 2 3 3 3 3" xfId="17713" xr:uid="{7D0BB933-E332-4A75-947E-C4CFF5AB4E2B}"/>
    <cellStyle name="Normal 3 2 3 2 2 3 3 3 4" xfId="31403" xr:uid="{617A5E8A-BBB5-4180-BA32-2497720B21A5}"/>
    <cellStyle name="Normal 3 2 3 2 2 3 3 3 5" xfId="46287" xr:uid="{DE5FE8CF-A3D0-4E42-A160-90BB580A7F43}"/>
    <cellStyle name="Normal 3 2 3 2 2 3 3 4" xfId="21135" xr:uid="{68400966-11BA-4980-A123-B2162DD17A99}"/>
    <cellStyle name="Normal 3 2 3 2 2 3 3 4 2" xfId="34827" xr:uid="{12E9AAC4-30D5-42CA-B4FA-FD1DCBBE6E7A}"/>
    <cellStyle name="Normal 3 2 3 2 2 3 3 4 3" xfId="49711" xr:uid="{986C8364-8563-4E5C-B306-C8D61158496C}"/>
    <cellStyle name="Normal 3 2 3 2 2 3 3 5" xfId="14291" xr:uid="{1AFB08D6-C8CE-4274-AA03-B1A3C9704F27}"/>
    <cellStyle name="Normal 3 2 3 2 2 3 3 6" xfId="27981" xr:uid="{A1CB79E2-30A9-41E8-A549-BA6A07B57F44}"/>
    <cellStyle name="Normal 3 2 3 2 2 3 3 7" xfId="42865" xr:uid="{98E19940-9A21-4879-892B-A3696605D865}"/>
    <cellStyle name="Normal 3 2 3 2 2 3 4" xfId="7445" xr:uid="{2CA78BF1-A57C-468A-BBC7-D082777FC28D}"/>
    <cellStyle name="Normal 3 2 3 2 2 3 4 2" xfId="9158" xr:uid="{A1F55414-6957-40D3-8ED1-5670FA936A6E}"/>
    <cellStyle name="Normal 3 2 3 2 2 3 4 2 2" xfId="12580" xr:uid="{02C8C9E4-0C07-4A57-9011-019204AD3F1A}"/>
    <cellStyle name="Normal 3 2 3 2 2 3 4 2 2 2" xfId="26270" xr:uid="{83DA89AD-AD76-43B5-B78B-A0E4BE94A2DB}"/>
    <cellStyle name="Normal 3 2 3 2 2 3 4 2 2 2 2" xfId="39962" xr:uid="{23775751-138E-4AEC-BECF-D7E168DBBB24}"/>
    <cellStyle name="Normal 3 2 3 2 2 3 4 2 2 2 3" xfId="54846" xr:uid="{384A302A-6AC2-44B5-B5AF-16E7804863E6}"/>
    <cellStyle name="Normal 3 2 3 2 2 3 4 2 2 3" xfId="19426" xr:uid="{D2204E0A-9B61-4CEA-807B-C01C737FE372}"/>
    <cellStyle name="Normal 3 2 3 2 2 3 4 2 2 4" xfId="33116" xr:uid="{EC2A38BA-D8D9-4208-8988-AFEF57A1FAD5}"/>
    <cellStyle name="Normal 3 2 3 2 2 3 4 2 2 5" xfId="48000" xr:uid="{34F8EB47-853C-4562-B7CF-513EC731232A}"/>
    <cellStyle name="Normal 3 2 3 2 2 3 4 2 3" xfId="22848" xr:uid="{D5315293-436E-4ECB-AD34-EDCFA16EB46A}"/>
    <cellStyle name="Normal 3 2 3 2 2 3 4 2 3 2" xfId="36540" xr:uid="{FC849C1C-585D-465F-AF94-58F91D6BF541}"/>
    <cellStyle name="Normal 3 2 3 2 2 3 4 2 3 3" xfId="51424" xr:uid="{EFD85A94-2363-4DBD-877D-361F13260A6D}"/>
    <cellStyle name="Normal 3 2 3 2 2 3 4 2 4" xfId="16004" xr:uid="{ED35300C-653D-4DC1-8001-DCA4059F3602}"/>
    <cellStyle name="Normal 3 2 3 2 2 3 4 2 5" xfId="29694" xr:uid="{31C59C4A-389B-412D-B14D-027DFC5723F8}"/>
    <cellStyle name="Normal 3 2 3 2 2 3 4 2 6" xfId="44578" xr:uid="{C64F2319-E9F0-4267-952D-0EEC6955AFA3}"/>
    <cellStyle name="Normal 3 2 3 2 2 3 4 3" xfId="10868" xr:uid="{3FA1EE89-4CB4-4E24-AC84-FB82CC14A6E3}"/>
    <cellStyle name="Normal 3 2 3 2 2 3 4 3 2" xfId="24558" xr:uid="{49E15874-B1C1-4BDB-ACB0-27EEC2B3B64A}"/>
    <cellStyle name="Normal 3 2 3 2 2 3 4 3 2 2" xfId="38250" xr:uid="{60CE7D62-B9D9-4FD0-B680-9E990F4C5C18}"/>
    <cellStyle name="Normal 3 2 3 2 2 3 4 3 2 3" xfId="53134" xr:uid="{74164227-2A50-465A-9833-E3DFCF79DC41}"/>
    <cellStyle name="Normal 3 2 3 2 2 3 4 3 3" xfId="17714" xr:uid="{B67DCAD4-17E4-4A55-8CF7-DE730D77FC67}"/>
    <cellStyle name="Normal 3 2 3 2 2 3 4 3 4" xfId="31404" xr:uid="{AF07C023-F708-4995-B780-4613762E6ED0}"/>
    <cellStyle name="Normal 3 2 3 2 2 3 4 3 5" xfId="46288" xr:uid="{CE72C6CA-F149-44E4-912E-2435B476D393}"/>
    <cellStyle name="Normal 3 2 3 2 2 3 4 4" xfId="21136" xr:uid="{DB48F232-AC09-49EC-8086-0D8038372A0B}"/>
    <cellStyle name="Normal 3 2 3 2 2 3 4 4 2" xfId="34828" xr:uid="{D3A88062-BB78-479E-AC09-49CE0C57E947}"/>
    <cellStyle name="Normal 3 2 3 2 2 3 4 4 3" xfId="49712" xr:uid="{1BADE8AF-EE71-4866-BFDA-605F56276090}"/>
    <cellStyle name="Normal 3 2 3 2 2 3 4 5" xfId="14292" xr:uid="{22B58AB0-9C2F-4213-9E49-EFC3C9BAE647}"/>
    <cellStyle name="Normal 3 2 3 2 2 3 4 6" xfId="27982" xr:uid="{1E56149B-CF80-4D3A-ACB2-5032776E46B5}"/>
    <cellStyle name="Normal 3 2 3 2 2 3 4 7" xfId="42866" xr:uid="{739386AA-FD28-41D3-AAB9-4CA4D88C1238}"/>
    <cellStyle name="Normal 3 2 3 2 2 3 5" xfId="9154" xr:uid="{18BA06F2-CD39-4358-9F53-FE3D77BEFF76}"/>
    <cellStyle name="Normal 3 2 3 2 2 3 5 2" xfId="12576" xr:uid="{2F3B2BD0-738C-4C6F-8BAC-31B69A8D70E0}"/>
    <cellStyle name="Normal 3 2 3 2 2 3 5 2 2" xfId="26266" xr:uid="{57C3D1E1-B606-4A7D-AD41-D027325DA5C0}"/>
    <cellStyle name="Normal 3 2 3 2 2 3 5 2 2 2" xfId="39958" xr:uid="{80BD12C5-A5D1-4879-BF8D-9594B41DC383}"/>
    <cellStyle name="Normal 3 2 3 2 2 3 5 2 2 3" xfId="54842" xr:uid="{3F3E221A-5C77-4397-8847-8FBB0BD7E3DB}"/>
    <cellStyle name="Normal 3 2 3 2 2 3 5 2 3" xfId="19422" xr:uid="{7CB1D2B0-35AE-4595-B53E-B6EDA97A60F8}"/>
    <cellStyle name="Normal 3 2 3 2 2 3 5 2 4" xfId="33112" xr:uid="{FE0FD68D-C60F-47D0-95C4-D1BA60DA9227}"/>
    <cellStyle name="Normal 3 2 3 2 2 3 5 2 5" xfId="47996" xr:uid="{5000371F-BA67-43AC-BD72-4BD53AD40C60}"/>
    <cellStyle name="Normal 3 2 3 2 2 3 5 3" xfId="22844" xr:uid="{4112E69C-AFC1-4BC6-A84B-E4856375AB33}"/>
    <cellStyle name="Normal 3 2 3 2 2 3 5 3 2" xfId="36536" xr:uid="{8F625395-10CB-490E-85B2-C07FAC374A0D}"/>
    <cellStyle name="Normal 3 2 3 2 2 3 5 3 3" xfId="51420" xr:uid="{66A4090D-59A1-42C8-85AC-5486F446DE97}"/>
    <cellStyle name="Normal 3 2 3 2 2 3 5 4" xfId="16000" xr:uid="{6402C325-F95C-4A72-A9D7-AAC496E48E31}"/>
    <cellStyle name="Normal 3 2 3 2 2 3 5 5" xfId="29690" xr:uid="{1BB2164C-82DA-45ED-ADC7-DA370AD14852}"/>
    <cellStyle name="Normal 3 2 3 2 2 3 5 6" xfId="44574" xr:uid="{5925586E-225B-4EFA-B5C7-B57977E9D3E9}"/>
    <cellStyle name="Normal 3 2 3 2 2 3 6" xfId="10864" xr:uid="{D34B5F50-F3EE-4771-9CA3-F431433AF731}"/>
    <cellStyle name="Normal 3 2 3 2 2 3 6 2" xfId="24554" xr:uid="{7490E96C-546C-4FF9-9AC4-6DC79CB49012}"/>
    <cellStyle name="Normal 3 2 3 2 2 3 6 2 2" xfId="38246" xr:uid="{F1EC0272-73D6-4FE5-80C4-403AE7CB5E51}"/>
    <cellStyle name="Normal 3 2 3 2 2 3 6 2 3" xfId="53130" xr:uid="{324FEABA-2D62-442C-BA5C-9341FEE7552B}"/>
    <cellStyle name="Normal 3 2 3 2 2 3 6 3" xfId="17710" xr:uid="{463879C4-216E-4CDD-B82B-CE8D474F9CE3}"/>
    <cellStyle name="Normal 3 2 3 2 2 3 6 4" xfId="31400" xr:uid="{872C1D05-9918-4701-A6C3-24229286673A}"/>
    <cellStyle name="Normal 3 2 3 2 2 3 6 5" xfId="46284" xr:uid="{5896B9C7-8F68-4150-9100-C95AE5C120A7}"/>
    <cellStyle name="Normal 3 2 3 2 2 3 7" xfId="21132" xr:uid="{E83ED1CE-404C-4039-8C49-15B648D5B2D6}"/>
    <cellStyle name="Normal 3 2 3 2 2 3 7 2" xfId="34824" xr:uid="{3DB0B69B-B45D-405A-B58F-AFFECA8960D6}"/>
    <cellStyle name="Normal 3 2 3 2 2 3 7 3" xfId="49708" xr:uid="{A001DA3D-81DA-4F9C-908C-0D64CF7F2803}"/>
    <cellStyle name="Normal 3 2 3 2 2 3 8" xfId="14288" xr:uid="{BCB0B13B-BCC7-4B02-8CD1-5B3CF3F17CD6}"/>
    <cellStyle name="Normal 3 2 3 2 2 3 9" xfId="27978" xr:uid="{5C0E9EC3-709A-489E-9CEE-E2E2E00DA7CC}"/>
    <cellStyle name="Normal 3 2 3 2 2 4" xfId="7446" xr:uid="{B9CF2F00-17D0-4594-A321-F92B90A8862B}"/>
    <cellStyle name="Normal 3 2 3 2 2 4 10" xfId="42867" xr:uid="{E8DA2001-020A-4015-A1CC-2F184C771C98}"/>
    <cellStyle name="Normal 3 2 3 2 2 4 2" xfId="7447" xr:uid="{CCCBE02E-E315-4CF1-891A-45C39CF3616F}"/>
    <cellStyle name="Normal 3 2 3 2 2 4 2 2" xfId="7448" xr:uid="{33062A0D-F79A-4E4C-90B8-2A9F2FEF9D01}"/>
    <cellStyle name="Normal 3 2 3 2 2 4 2 2 2" xfId="9161" xr:uid="{0AAF1EF9-8272-4DF2-B875-2D77246A6ABE}"/>
    <cellStyle name="Normal 3 2 3 2 2 4 2 2 2 2" xfId="12583" xr:uid="{7BC514F9-4176-4AC1-9E69-AAB9D2561F65}"/>
    <cellStyle name="Normal 3 2 3 2 2 4 2 2 2 2 2" xfId="26273" xr:uid="{878B8182-EF02-42DC-8693-2A228FF9FBB9}"/>
    <cellStyle name="Normal 3 2 3 2 2 4 2 2 2 2 2 2" xfId="39965" xr:uid="{F92776A3-FE71-436D-8B61-EBF88CA5766D}"/>
    <cellStyle name="Normal 3 2 3 2 2 4 2 2 2 2 2 3" xfId="54849" xr:uid="{6E91135A-A02B-40A8-B6EA-52ED23D0EFE1}"/>
    <cellStyle name="Normal 3 2 3 2 2 4 2 2 2 2 3" xfId="19429" xr:uid="{4B89E256-73B9-42E1-BB8D-604915727C89}"/>
    <cellStyle name="Normal 3 2 3 2 2 4 2 2 2 2 4" xfId="33119" xr:uid="{5FC819A6-0DF1-4BA3-B9C7-883C4986A8DD}"/>
    <cellStyle name="Normal 3 2 3 2 2 4 2 2 2 2 5" xfId="48003" xr:uid="{B7FF5F08-3FB6-4557-B8C5-F2170F6B9A10}"/>
    <cellStyle name="Normal 3 2 3 2 2 4 2 2 2 3" xfId="22851" xr:uid="{58BA3933-749C-41B2-83BA-E7D274D90527}"/>
    <cellStyle name="Normal 3 2 3 2 2 4 2 2 2 3 2" xfId="36543" xr:uid="{7D9E1024-AB3D-4246-8DFB-25566F887C5C}"/>
    <cellStyle name="Normal 3 2 3 2 2 4 2 2 2 3 3" xfId="51427" xr:uid="{244AD121-47EC-4258-9D10-43468C164D21}"/>
    <cellStyle name="Normal 3 2 3 2 2 4 2 2 2 4" xfId="16007" xr:uid="{F0A17487-0165-482C-93D3-E4F6CF668296}"/>
    <cellStyle name="Normal 3 2 3 2 2 4 2 2 2 5" xfId="29697" xr:uid="{AF3F6BBC-606D-488A-A36D-CFFAD297E6CD}"/>
    <cellStyle name="Normal 3 2 3 2 2 4 2 2 2 6" xfId="44581" xr:uid="{1A786DDC-A69A-48E6-87E0-4926CF2A0F1D}"/>
    <cellStyle name="Normal 3 2 3 2 2 4 2 2 3" xfId="10871" xr:uid="{C4D51C00-5240-48A0-AD00-8268322FDF2C}"/>
    <cellStyle name="Normal 3 2 3 2 2 4 2 2 3 2" xfId="24561" xr:uid="{F14B376A-89A2-4E81-9825-2C7564DBD90C}"/>
    <cellStyle name="Normal 3 2 3 2 2 4 2 2 3 2 2" xfId="38253" xr:uid="{0D6380A6-4A7C-450E-BC16-1A2ACEA2B1CC}"/>
    <cellStyle name="Normal 3 2 3 2 2 4 2 2 3 2 3" xfId="53137" xr:uid="{E8E9B965-D315-47D5-BCBF-9B2643FE30A0}"/>
    <cellStyle name="Normal 3 2 3 2 2 4 2 2 3 3" xfId="17717" xr:uid="{E2FA7C09-7AB0-40A8-8D2E-C7A9105601DB}"/>
    <cellStyle name="Normal 3 2 3 2 2 4 2 2 3 4" xfId="31407" xr:uid="{B757286D-F7F1-4E98-9724-7D438DA7D596}"/>
    <cellStyle name="Normal 3 2 3 2 2 4 2 2 3 5" xfId="46291" xr:uid="{6962AD3C-4E74-4E43-9CAB-6E878686EE9B}"/>
    <cellStyle name="Normal 3 2 3 2 2 4 2 2 4" xfId="21139" xr:uid="{901A67B5-005F-4CAA-8A34-126794E412D9}"/>
    <cellStyle name="Normal 3 2 3 2 2 4 2 2 4 2" xfId="34831" xr:uid="{F1148B15-03E5-4FC3-AC94-C6FB5B96BBDA}"/>
    <cellStyle name="Normal 3 2 3 2 2 4 2 2 4 3" xfId="49715" xr:uid="{8E518DE5-E291-4A31-A449-4B1862EACAE4}"/>
    <cellStyle name="Normal 3 2 3 2 2 4 2 2 5" xfId="14295" xr:uid="{A5B22802-591B-4D32-BB12-9D12D67DE7BC}"/>
    <cellStyle name="Normal 3 2 3 2 2 4 2 2 6" xfId="27985" xr:uid="{15472758-3A48-477B-9059-D51874A63547}"/>
    <cellStyle name="Normal 3 2 3 2 2 4 2 2 7" xfId="42869" xr:uid="{B8C963AD-3EB5-4B5E-BF92-706FFCF0E711}"/>
    <cellStyle name="Normal 3 2 3 2 2 4 2 3" xfId="9160" xr:uid="{9417A213-55F3-4DA8-964C-1741C8CB4C6B}"/>
    <cellStyle name="Normal 3 2 3 2 2 4 2 3 2" xfId="12582" xr:uid="{E6C171B4-5F87-4AD8-B660-2D10F80F3509}"/>
    <cellStyle name="Normal 3 2 3 2 2 4 2 3 2 2" xfId="26272" xr:uid="{B8DBEE42-C31E-4E4B-964C-E1F9483BE61F}"/>
    <cellStyle name="Normal 3 2 3 2 2 4 2 3 2 2 2" xfId="39964" xr:uid="{811F57F1-F51B-425F-ADD5-2F279E1C4B92}"/>
    <cellStyle name="Normal 3 2 3 2 2 4 2 3 2 2 3" xfId="54848" xr:uid="{73969E59-1B58-4339-897C-CFB26DC67878}"/>
    <cellStyle name="Normal 3 2 3 2 2 4 2 3 2 3" xfId="19428" xr:uid="{C7A8AB9C-26B4-4FF2-8B6D-B3F7F80B783C}"/>
    <cellStyle name="Normal 3 2 3 2 2 4 2 3 2 4" xfId="33118" xr:uid="{6B76C7DC-6A08-4EAE-B49C-4BBEFD37D056}"/>
    <cellStyle name="Normal 3 2 3 2 2 4 2 3 2 5" xfId="48002" xr:uid="{39224CF1-5E66-4579-9821-61CA7646759F}"/>
    <cellStyle name="Normal 3 2 3 2 2 4 2 3 3" xfId="22850" xr:uid="{6F690F73-B369-4945-A13D-AB35AEF81A42}"/>
    <cellStyle name="Normal 3 2 3 2 2 4 2 3 3 2" xfId="36542" xr:uid="{7B91E472-F59A-4A65-B804-519C719BD2B4}"/>
    <cellStyle name="Normal 3 2 3 2 2 4 2 3 3 3" xfId="51426" xr:uid="{112F062B-62DE-4BE1-A36D-A2B5A3B23AC4}"/>
    <cellStyle name="Normal 3 2 3 2 2 4 2 3 4" xfId="16006" xr:uid="{B3807D2E-149D-44CA-92C0-F1F1A875C87E}"/>
    <cellStyle name="Normal 3 2 3 2 2 4 2 3 5" xfId="29696" xr:uid="{B80E1C44-1901-49C4-BAEC-5AA3E0638C5C}"/>
    <cellStyle name="Normal 3 2 3 2 2 4 2 3 6" xfId="44580" xr:uid="{306E2EDE-2823-4391-A47F-9828AC036D89}"/>
    <cellStyle name="Normal 3 2 3 2 2 4 2 4" xfId="10870" xr:uid="{F200B63D-FB18-460C-8C28-7973CF52773D}"/>
    <cellStyle name="Normal 3 2 3 2 2 4 2 4 2" xfId="24560" xr:uid="{E1DD3E02-6DBA-41B2-94C3-4F6E63C86F3F}"/>
    <cellStyle name="Normal 3 2 3 2 2 4 2 4 2 2" xfId="38252" xr:uid="{C33307ED-1601-4CC9-A172-6AB42C99185B}"/>
    <cellStyle name="Normal 3 2 3 2 2 4 2 4 2 3" xfId="53136" xr:uid="{17168300-7E54-4FDB-B527-0CE737571CB6}"/>
    <cellStyle name="Normal 3 2 3 2 2 4 2 4 3" xfId="17716" xr:uid="{67928AF2-03BF-48D8-97E3-2E66D5A2EF26}"/>
    <cellStyle name="Normal 3 2 3 2 2 4 2 4 4" xfId="31406" xr:uid="{087F6B7A-87A3-49DC-94F9-C585B839A2FC}"/>
    <cellStyle name="Normal 3 2 3 2 2 4 2 4 5" xfId="46290" xr:uid="{14349240-5F9D-45AB-9993-D1326B5D5731}"/>
    <cellStyle name="Normal 3 2 3 2 2 4 2 5" xfId="21138" xr:uid="{476DB337-4012-4C1B-BB18-64D8DE9F3FE8}"/>
    <cellStyle name="Normal 3 2 3 2 2 4 2 5 2" xfId="34830" xr:uid="{D3383BAB-F11F-49A0-AE46-93418B788D23}"/>
    <cellStyle name="Normal 3 2 3 2 2 4 2 5 3" xfId="49714" xr:uid="{B942F148-BFFF-43C8-8CF6-4A86CC72F16D}"/>
    <cellStyle name="Normal 3 2 3 2 2 4 2 6" xfId="14294" xr:uid="{29BC3CAB-D318-4920-B02A-B6DAC69F9088}"/>
    <cellStyle name="Normal 3 2 3 2 2 4 2 7" xfId="27984" xr:uid="{D51B8054-AFE7-49B2-B47A-C824A96E75A3}"/>
    <cellStyle name="Normal 3 2 3 2 2 4 2 8" xfId="42868" xr:uid="{2FE61A66-CFBB-46B5-9732-05435B1F9DA0}"/>
    <cellStyle name="Normal 3 2 3 2 2 4 3" xfId="7449" xr:uid="{1CA97898-1055-4970-8EAB-A499C48B26A3}"/>
    <cellStyle name="Normal 3 2 3 2 2 4 3 2" xfId="9162" xr:uid="{0BB6A1EF-4644-4923-9168-CB3537670B4F}"/>
    <cellStyle name="Normal 3 2 3 2 2 4 3 2 2" xfId="12584" xr:uid="{3E84FE4F-B6F8-467C-ADA7-0E75AE013019}"/>
    <cellStyle name="Normal 3 2 3 2 2 4 3 2 2 2" xfId="26274" xr:uid="{BE7BC2C1-5C84-405A-8860-6F9CD8F82480}"/>
    <cellStyle name="Normal 3 2 3 2 2 4 3 2 2 2 2" xfId="39966" xr:uid="{99505AC6-F0A5-45FE-A9CF-34D993507767}"/>
    <cellStyle name="Normal 3 2 3 2 2 4 3 2 2 2 3" xfId="54850" xr:uid="{320BB263-2627-48AF-81D6-175397101507}"/>
    <cellStyle name="Normal 3 2 3 2 2 4 3 2 2 3" xfId="19430" xr:uid="{931ABA75-0EA5-4C1E-A5CA-B4B117EE91F8}"/>
    <cellStyle name="Normal 3 2 3 2 2 4 3 2 2 4" xfId="33120" xr:uid="{7822D39F-EA00-42F4-B913-857F67A93475}"/>
    <cellStyle name="Normal 3 2 3 2 2 4 3 2 2 5" xfId="48004" xr:uid="{37A30CE7-A8E7-43EE-AC7A-B587EF5DB64A}"/>
    <cellStyle name="Normal 3 2 3 2 2 4 3 2 3" xfId="22852" xr:uid="{53B0BE20-225E-4B77-B18A-F110AA3FD923}"/>
    <cellStyle name="Normal 3 2 3 2 2 4 3 2 3 2" xfId="36544" xr:uid="{A3CED824-4EDB-4A56-927B-3C4BAD008F43}"/>
    <cellStyle name="Normal 3 2 3 2 2 4 3 2 3 3" xfId="51428" xr:uid="{A1A2E1C8-082A-4C9B-A61D-4CF22AB3E321}"/>
    <cellStyle name="Normal 3 2 3 2 2 4 3 2 4" xfId="16008" xr:uid="{50DC10FA-0CA4-4D60-824C-D851D48CC722}"/>
    <cellStyle name="Normal 3 2 3 2 2 4 3 2 5" xfId="29698" xr:uid="{8E9A3028-4955-4917-95FB-F0059C23E0F2}"/>
    <cellStyle name="Normal 3 2 3 2 2 4 3 2 6" xfId="44582" xr:uid="{3D5016D0-9EFA-4FFC-9460-3245A2D6E16D}"/>
    <cellStyle name="Normal 3 2 3 2 2 4 3 3" xfId="10872" xr:uid="{3044B4C6-C774-4EA5-9812-DFC74CD0C0C4}"/>
    <cellStyle name="Normal 3 2 3 2 2 4 3 3 2" xfId="24562" xr:uid="{3638730B-FFF3-45AB-992A-2518E67A2A06}"/>
    <cellStyle name="Normal 3 2 3 2 2 4 3 3 2 2" xfId="38254" xr:uid="{31B1F55A-56C2-4704-8233-297DCB3319A1}"/>
    <cellStyle name="Normal 3 2 3 2 2 4 3 3 2 3" xfId="53138" xr:uid="{B058EEC7-720A-4BE8-8E56-1E589E442B30}"/>
    <cellStyle name="Normal 3 2 3 2 2 4 3 3 3" xfId="17718" xr:uid="{2D5637B8-F513-41CA-96AF-0CA2FC5308FC}"/>
    <cellStyle name="Normal 3 2 3 2 2 4 3 3 4" xfId="31408" xr:uid="{353813C1-49EE-41DB-988C-F69AD0D99755}"/>
    <cellStyle name="Normal 3 2 3 2 2 4 3 3 5" xfId="46292" xr:uid="{30684B46-34B0-4F6C-A931-D751E674CB6C}"/>
    <cellStyle name="Normal 3 2 3 2 2 4 3 4" xfId="21140" xr:uid="{D665BD54-D286-4150-AB32-413F04BE1B7D}"/>
    <cellStyle name="Normal 3 2 3 2 2 4 3 4 2" xfId="34832" xr:uid="{47694B29-285B-4854-B70F-527E4942DF42}"/>
    <cellStyle name="Normal 3 2 3 2 2 4 3 4 3" xfId="49716" xr:uid="{067E58A2-E43E-4089-966A-AC3715B67818}"/>
    <cellStyle name="Normal 3 2 3 2 2 4 3 5" xfId="14296" xr:uid="{46535042-C48F-4F63-97D3-5B611EFD879C}"/>
    <cellStyle name="Normal 3 2 3 2 2 4 3 6" xfId="27986" xr:uid="{591373AB-6E7B-4CFC-A9D2-D4D94F3AB5F4}"/>
    <cellStyle name="Normal 3 2 3 2 2 4 3 7" xfId="42870" xr:uid="{DCC67689-D44B-4A69-812C-9DD187852F5A}"/>
    <cellStyle name="Normal 3 2 3 2 2 4 4" xfId="7450" xr:uid="{6B1C226D-7629-4E52-976D-23894529D76C}"/>
    <cellStyle name="Normal 3 2 3 2 2 4 4 2" xfId="9163" xr:uid="{0E6F2CB6-9A0B-462B-8B22-EF826D493F49}"/>
    <cellStyle name="Normal 3 2 3 2 2 4 4 2 2" xfId="12585" xr:uid="{0302441A-2FD7-44B0-A7ED-A85D53F8AED7}"/>
    <cellStyle name="Normal 3 2 3 2 2 4 4 2 2 2" xfId="26275" xr:uid="{9197549B-8735-40C8-8D5B-D83842707D35}"/>
    <cellStyle name="Normal 3 2 3 2 2 4 4 2 2 2 2" xfId="39967" xr:uid="{CF4600C9-F1D9-4BB3-8013-3FE26147C013}"/>
    <cellStyle name="Normal 3 2 3 2 2 4 4 2 2 2 3" xfId="54851" xr:uid="{B999795F-6B8E-4EF7-96FD-6A52614DF5B7}"/>
    <cellStyle name="Normal 3 2 3 2 2 4 4 2 2 3" xfId="19431" xr:uid="{C4C6DF89-A22C-42D8-BC6A-71F8D19F6FB0}"/>
    <cellStyle name="Normal 3 2 3 2 2 4 4 2 2 4" xfId="33121" xr:uid="{330C675D-F979-4607-B33E-C6A2F6C89E9D}"/>
    <cellStyle name="Normal 3 2 3 2 2 4 4 2 2 5" xfId="48005" xr:uid="{F78CDF48-AEBF-4966-A17F-AADAE5579CEE}"/>
    <cellStyle name="Normal 3 2 3 2 2 4 4 2 3" xfId="22853" xr:uid="{91C08129-0EE5-48B8-B8F1-E1CF42B58B56}"/>
    <cellStyle name="Normal 3 2 3 2 2 4 4 2 3 2" xfId="36545" xr:uid="{491D4CCD-B493-401D-9FE6-5366E806B352}"/>
    <cellStyle name="Normal 3 2 3 2 2 4 4 2 3 3" xfId="51429" xr:uid="{09C7DA65-FC63-4D2E-A900-B84D83938C5D}"/>
    <cellStyle name="Normal 3 2 3 2 2 4 4 2 4" xfId="16009" xr:uid="{2D1D1368-B46B-4687-B2E8-0ACEFC115E30}"/>
    <cellStyle name="Normal 3 2 3 2 2 4 4 2 5" xfId="29699" xr:uid="{074F601F-B531-4EEE-9D53-1A345988E16F}"/>
    <cellStyle name="Normal 3 2 3 2 2 4 4 2 6" xfId="44583" xr:uid="{B68BCEFF-7AC2-494E-B333-3E21818D82D8}"/>
    <cellStyle name="Normal 3 2 3 2 2 4 4 3" xfId="10873" xr:uid="{D84ED611-A3EF-42B3-8444-6220277807C5}"/>
    <cellStyle name="Normal 3 2 3 2 2 4 4 3 2" xfId="24563" xr:uid="{68B4F595-B125-4E32-A812-7FFF9DE45FA8}"/>
    <cellStyle name="Normal 3 2 3 2 2 4 4 3 2 2" xfId="38255" xr:uid="{AB4FCCF9-29B2-4077-AFDD-BFF15836D7CF}"/>
    <cellStyle name="Normal 3 2 3 2 2 4 4 3 2 3" xfId="53139" xr:uid="{60193F4F-1F57-4960-A797-3F577AE3DD07}"/>
    <cellStyle name="Normal 3 2 3 2 2 4 4 3 3" xfId="17719" xr:uid="{7F4E8A73-7C67-44A7-B181-777863AC9855}"/>
    <cellStyle name="Normal 3 2 3 2 2 4 4 3 4" xfId="31409" xr:uid="{88E7D279-9A9C-4809-8996-F5276A092CA0}"/>
    <cellStyle name="Normal 3 2 3 2 2 4 4 3 5" xfId="46293" xr:uid="{D7FB63D9-6AB3-40CB-B52B-19811EA1AFF5}"/>
    <cellStyle name="Normal 3 2 3 2 2 4 4 4" xfId="21141" xr:uid="{7B47D8CD-C71B-41F2-93C4-1A9F0450C7CA}"/>
    <cellStyle name="Normal 3 2 3 2 2 4 4 4 2" xfId="34833" xr:uid="{535DE805-035A-489D-BF63-2720647484D0}"/>
    <cellStyle name="Normal 3 2 3 2 2 4 4 4 3" xfId="49717" xr:uid="{C8B0B8BC-48E2-4FB5-8CF9-591188B377F4}"/>
    <cellStyle name="Normal 3 2 3 2 2 4 4 5" xfId="14297" xr:uid="{9E5EAB3A-2C84-45CA-BC90-26EB998F9E06}"/>
    <cellStyle name="Normal 3 2 3 2 2 4 4 6" xfId="27987" xr:uid="{BCE966D8-655D-4197-BAA8-9106C8CE9C3C}"/>
    <cellStyle name="Normal 3 2 3 2 2 4 4 7" xfId="42871" xr:uid="{9C85A492-DEBA-4CEC-A9F1-6E36727BDC1C}"/>
    <cellStyle name="Normal 3 2 3 2 2 4 5" xfId="9159" xr:uid="{47B27A1D-834A-416C-BBEF-62DC9D246723}"/>
    <cellStyle name="Normal 3 2 3 2 2 4 5 2" xfId="12581" xr:uid="{BCA4FA1E-3996-4694-B75C-FCD9307E6FD0}"/>
    <cellStyle name="Normal 3 2 3 2 2 4 5 2 2" xfId="26271" xr:uid="{8E07B8EB-845B-4504-90CA-81B45C6DAAD0}"/>
    <cellStyle name="Normal 3 2 3 2 2 4 5 2 2 2" xfId="39963" xr:uid="{F94031EE-D74E-4A0D-83EF-5FDBAE1B6408}"/>
    <cellStyle name="Normal 3 2 3 2 2 4 5 2 2 3" xfId="54847" xr:uid="{9E545834-C169-4B0A-AC85-0E39C6459FC9}"/>
    <cellStyle name="Normal 3 2 3 2 2 4 5 2 3" xfId="19427" xr:uid="{B826F9A8-2EEF-4828-B23C-0E0DA2B02BCF}"/>
    <cellStyle name="Normal 3 2 3 2 2 4 5 2 4" xfId="33117" xr:uid="{02B82F9F-40EA-4D3F-A5AF-6FBF9A2700B2}"/>
    <cellStyle name="Normal 3 2 3 2 2 4 5 2 5" xfId="48001" xr:uid="{8A5B2FC0-96E2-4E10-8889-26420F66E7AE}"/>
    <cellStyle name="Normal 3 2 3 2 2 4 5 3" xfId="22849" xr:uid="{36EA840A-2568-4073-97FD-0550CCD6E798}"/>
    <cellStyle name="Normal 3 2 3 2 2 4 5 3 2" xfId="36541" xr:uid="{6DAA2E93-EF4D-4D21-94EC-F7BD6302008D}"/>
    <cellStyle name="Normal 3 2 3 2 2 4 5 3 3" xfId="51425" xr:uid="{5E348166-2938-4DAD-93C7-44E1C5B4B22F}"/>
    <cellStyle name="Normal 3 2 3 2 2 4 5 4" xfId="16005" xr:uid="{3ABD81CD-A72D-4234-9B4B-9043F2CD5CE9}"/>
    <cellStyle name="Normal 3 2 3 2 2 4 5 5" xfId="29695" xr:uid="{87E9CB5F-B5CA-4329-B567-E69294916CEB}"/>
    <cellStyle name="Normal 3 2 3 2 2 4 5 6" xfId="44579" xr:uid="{D404AB83-681F-4B55-94D0-DD5EC928C455}"/>
    <cellStyle name="Normal 3 2 3 2 2 4 6" xfId="10869" xr:uid="{D29610A9-F2B2-4749-A5AB-B22505F8E34A}"/>
    <cellStyle name="Normal 3 2 3 2 2 4 6 2" xfId="24559" xr:uid="{B5509BB2-85DB-42A9-B3D4-AFF4AD845C4B}"/>
    <cellStyle name="Normal 3 2 3 2 2 4 6 2 2" xfId="38251" xr:uid="{78350ED8-CC41-464A-957B-2A239060097F}"/>
    <cellStyle name="Normal 3 2 3 2 2 4 6 2 3" xfId="53135" xr:uid="{EA6C0598-24C9-4E22-8240-1FE15AC949FE}"/>
    <cellStyle name="Normal 3 2 3 2 2 4 6 3" xfId="17715" xr:uid="{C7C9F5CA-C8E1-4D29-8A97-A2050BB974E7}"/>
    <cellStyle name="Normal 3 2 3 2 2 4 6 4" xfId="31405" xr:uid="{9D21B88B-BE67-41C3-85A3-DA3848A2D04C}"/>
    <cellStyle name="Normal 3 2 3 2 2 4 6 5" xfId="46289" xr:uid="{6BC30121-82E9-4544-8086-E38F5C90D45D}"/>
    <cellStyle name="Normal 3 2 3 2 2 4 7" xfId="21137" xr:uid="{742967CB-F21A-41C7-906F-7FF0815C02C9}"/>
    <cellStyle name="Normal 3 2 3 2 2 4 7 2" xfId="34829" xr:uid="{CA36DC9A-3636-4EA2-90D0-64F5066F5D29}"/>
    <cellStyle name="Normal 3 2 3 2 2 4 7 3" xfId="49713" xr:uid="{16980370-1E18-4D33-8A2E-BEEC6F236BFB}"/>
    <cellStyle name="Normal 3 2 3 2 2 4 8" xfId="14293" xr:uid="{798E516E-714F-4FF7-89A5-B2B619F45D79}"/>
    <cellStyle name="Normal 3 2 3 2 2 4 9" xfId="27983" xr:uid="{6B083B09-4B7D-4AC6-B72F-BC453698C09A}"/>
    <cellStyle name="Normal 3 2 3 2 2 5" xfId="7451" xr:uid="{3732EDA7-1D70-40C5-8412-282003DE238A}"/>
    <cellStyle name="Normal 3 2 3 2 2 5 2" xfId="7452" xr:uid="{1BD8A978-1730-466F-888A-4981D1EE767C}"/>
    <cellStyle name="Normal 3 2 3 2 2 5 2 2" xfId="9165" xr:uid="{504B89A3-7EAE-420B-B197-499449549A9B}"/>
    <cellStyle name="Normal 3 2 3 2 2 5 2 2 2" xfId="12587" xr:uid="{733E5CB5-4AE2-47CF-A0C0-48ED7FF1758B}"/>
    <cellStyle name="Normal 3 2 3 2 2 5 2 2 2 2" xfId="26277" xr:uid="{4072EA1E-F74B-4C53-A666-DBE7F897AC0B}"/>
    <cellStyle name="Normal 3 2 3 2 2 5 2 2 2 2 2" xfId="39969" xr:uid="{E950AFC1-47E4-437D-A270-0CDE798AF872}"/>
    <cellStyle name="Normal 3 2 3 2 2 5 2 2 2 2 3" xfId="54853" xr:uid="{6D644674-F740-4D01-A110-865DA25BE2A7}"/>
    <cellStyle name="Normal 3 2 3 2 2 5 2 2 2 3" xfId="19433" xr:uid="{A90687C9-2F95-467B-9272-ED98F393E233}"/>
    <cellStyle name="Normal 3 2 3 2 2 5 2 2 2 4" xfId="33123" xr:uid="{0EAB6F48-C672-49B5-BEAC-FCAB2EBD5B4C}"/>
    <cellStyle name="Normal 3 2 3 2 2 5 2 2 2 5" xfId="48007" xr:uid="{2B812658-086D-4DD8-BDF3-1D7ECBFA7CB8}"/>
    <cellStyle name="Normal 3 2 3 2 2 5 2 2 3" xfId="22855" xr:uid="{5DC753FF-AB71-4D22-9077-D899E9A6E481}"/>
    <cellStyle name="Normal 3 2 3 2 2 5 2 2 3 2" xfId="36547" xr:uid="{B42CA1F4-51F7-447D-9A1B-23D16B1837B0}"/>
    <cellStyle name="Normal 3 2 3 2 2 5 2 2 3 3" xfId="51431" xr:uid="{884F1BB0-71E4-4FC6-9555-BF01DEA372E3}"/>
    <cellStyle name="Normal 3 2 3 2 2 5 2 2 4" xfId="16011" xr:uid="{4E520DB1-3800-4066-9875-8CC8921AC982}"/>
    <cellStyle name="Normal 3 2 3 2 2 5 2 2 5" xfId="29701" xr:uid="{55F21EE0-B65A-405E-8C96-36054832E424}"/>
    <cellStyle name="Normal 3 2 3 2 2 5 2 2 6" xfId="44585" xr:uid="{CD3EB2D9-4D8A-4C9E-9F70-FF9A6546EE95}"/>
    <cellStyle name="Normal 3 2 3 2 2 5 2 3" xfId="10875" xr:uid="{0CBF9FF6-AF14-4635-8CD6-EC478F31B956}"/>
    <cellStyle name="Normal 3 2 3 2 2 5 2 3 2" xfId="24565" xr:uid="{646DC19E-B135-434B-BE2D-DC853C78C2EA}"/>
    <cellStyle name="Normal 3 2 3 2 2 5 2 3 2 2" xfId="38257" xr:uid="{24329E45-1548-4281-970E-08D21815287E}"/>
    <cellStyle name="Normal 3 2 3 2 2 5 2 3 2 3" xfId="53141" xr:uid="{39FBF4D6-4D20-4B4E-BAD0-6B9C63BEF54D}"/>
    <cellStyle name="Normal 3 2 3 2 2 5 2 3 3" xfId="17721" xr:uid="{E8D741D4-F35C-4695-85B6-00CB5BCF2C0C}"/>
    <cellStyle name="Normal 3 2 3 2 2 5 2 3 4" xfId="31411" xr:uid="{7B225D4F-C3B4-4650-9E57-89FB301BCD84}"/>
    <cellStyle name="Normal 3 2 3 2 2 5 2 3 5" xfId="46295" xr:uid="{822040BD-7985-4D9F-A06D-C6E58D3E3801}"/>
    <cellStyle name="Normal 3 2 3 2 2 5 2 4" xfId="21143" xr:uid="{236A3CB0-3DDB-43EC-AA00-BA6A27BB4975}"/>
    <cellStyle name="Normal 3 2 3 2 2 5 2 4 2" xfId="34835" xr:uid="{C503EC45-E2AD-49E9-8302-66B288C2E3C8}"/>
    <cellStyle name="Normal 3 2 3 2 2 5 2 4 3" xfId="49719" xr:uid="{9116C761-C208-4CC1-A7D1-0E04245BCD3A}"/>
    <cellStyle name="Normal 3 2 3 2 2 5 2 5" xfId="14299" xr:uid="{A8827014-7A00-4F3E-96E9-29DA09393F17}"/>
    <cellStyle name="Normal 3 2 3 2 2 5 2 6" xfId="27989" xr:uid="{299585A7-3AC2-424A-A4A9-1403AD728B49}"/>
    <cellStyle name="Normal 3 2 3 2 2 5 2 7" xfId="42873" xr:uid="{C4FCBDD0-466A-4CF3-919F-F74326A65B4B}"/>
    <cellStyle name="Normal 3 2 3 2 2 5 3" xfId="9164" xr:uid="{C25CAD0F-C9FE-4E9B-8563-79DCE0D44B6F}"/>
    <cellStyle name="Normal 3 2 3 2 2 5 3 2" xfId="12586" xr:uid="{207E042A-F06B-41DB-B62E-E840CEA61636}"/>
    <cellStyle name="Normal 3 2 3 2 2 5 3 2 2" xfId="26276" xr:uid="{57F03FC0-932C-4F26-9281-4DDCF6F3755F}"/>
    <cellStyle name="Normal 3 2 3 2 2 5 3 2 2 2" xfId="39968" xr:uid="{6A975053-DEA4-4A42-9724-26E1D0EFBF99}"/>
    <cellStyle name="Normal 3 2 3 2 2 5 3 2 2 3" xfId="54852" xr:uid="{0AA68D71-1665-4EE1-8E31-5C79B9E4FB78}"/>
    <cellStyle name="Normal 3 2 3 2 2 5 3 2 3" xfId="19432" xr:uid="{CAB1AD25-978F-4C50-B78A-358F0573E5BC}"/>
    <cellStyle name="Normal 3 2 3 2 2 5 3 2 4" xfId="33122" xr:uid="{5E614A03-B2C8-4F3A-80F9-D32946ABEF38}"/>
    <cellStyle name="Normal 3 2 3 2 2 5 3 2 5" xfId="48006" xr:uid="{EB3F007D-625C-4325-8732-157CDE14A1BD}"/>
    <cellStyle name="Normal 3 2 3 2 2 5 3 3" xfId="22854" xr:uid="{3471B42F-75DB-4489-9EE9-0CD2D7B9D6BB}"/>
    <cellStyle name="Normal 3 2 3 2 2 5 3 3 2" xfId="36546" xr:uid="{A8087443-8D7E-47FF-B57E-B0DFCF113273}"/>
    <cellStyle name="Normal 3 2 3 2 2 5 3 3 3" xfId="51430" xr:uid="{EA80DCEF-C56B-4476-BAB1-53DBAAF40EAD}"/>
    <cellStyle name="Normal 3 2 3 2 2 5 3 4" xfId="16010" xr:uid="{2DD0E404-0A0E-48AC-AFD2-48891E0FACDE}"/>
    <cellStyle name="Normal 3 2 3 2 2 5 3 5" xfId="29700" xr:uid="{4B524B33-8DA5-4C54-8C66-88F110A27A1D}"/>
    <cellStyle name="Normal 3 2 3 2 2 5 3 6" xfId="44584" xr:uid="{652B4DC6-DE47-4155-8E1A-B46F2CD752C9}"/>
    <cellStyle name="Normal 3 2 3 2 2 5 4" xfId="10874" xr:uid="{3C89974F-64A7-48CE-9E20-E85BDFE3A40B}"/>
    <cellStyle name="Normal 3 2 3 2 2 5 4 2" xfId="24564" xr:uid="{D93BFEC8-EDF7-47CC-9DA9-C5E707B86416}"/>
    <cellStyle name="Normal 3 2 3 2 2 5 4 2 2" xfId="38256" xr:uid="{D753E02A-259C-47EF-A4E1-5DF857385D94}"/>
    <cellStyle name="Normal 3 2 3 2 2 5 4 2 3" xfId="53140" xr:uid="{64158CA2-1B31-4B1F-AFD9-675BC6A21BEA}"/>
    <cellStyle name="Normal 3 2 3 2 2 5 4 3" xfId="17720" xr:uid="{A9571549-4BD1-4917-9FF0-5BE1030E2236}"/>
    <cellStyle name="Normal 3 2 3 2 2 5 4 4" xfId="31410" xr:uid="{C1293A2F-4298-4B31-AA6D-313E0C7B5681}"/>
    <cellStyle name="Normal 3 2 3 2 2 5 4 5" xfId="46294" xr:uid="{287D402D-B6C9-4C68-846D-B08FB478F463}"/>
    <cellStyle name="Normal 3 2 3 2 2 5 5" xfId="21142" xr:uid="{31638F0B-6CBD-43DE-9491-259C5DF0A9FE}"/>
    <cellStyle name="Normal 3 2 3 2 2 5 5 2" xfId="34834" xr:uid="{18F4B4FD-7E72-499A-A25C-E59B3E82BE5B}"/>
    <cellStyle name="Normal 3 2 3 2 2 5 5 3" xfId="49718" xr:uid="{71A65EA2-DF5F-4F84-9C4E-80F1B2966281}"/>
    <cellStyle name="Normal 3 2 3 2 2 5 6" xfId="14298" xr:uid="{103B4123-B465-408C-8256-C6693EBE7064}"/>
    <cellStyle name="Normal 3 2 3 2 2 5 7" xfId="27988" xr:uid="{01CDB2D3-9DE3-4B77-93F6-BB07C006E311}"/>
    <cellStyle name="Normal 3 2 3 2 2 5 8" xfId="42872" xr:uid="{7AAB1924-83E3-414D-B9A1-F471AA0D6180}"/>
    <cellStyle name="Normal 3 2 3 2 2 6" xfId="7453" xr:uid="{0608D3F1-F58D-4CFD-840C-BB7A0CD8215A}"/>
    <cellStyle name="Normal 3 2 3 2 2 6 2" xfId="9166" xr:uid="{9AB4F6DC-83AD-4248-9DE2-A523B50EDF7A}"/>
    <cellStyle name="Normal 3 2 3 2 2 6 2 2" xfId="12588" xr:uid="{4C646229-B01B-498E-A244-3F1E8A81CE5D}"/>
    <cellStyle name="Normal 3 2 3 2 2 6 2 2 2" xfId="26278" xr:uid="{DBDA84BE-A0BD-493B-82B1-D12FE10CFA85}"/>
    <cellStyle name="Normal 3 2 3 2 2 6 2 2 2 2" xfId="39970" xr:uid="{65E86DC9-9EB0-403C-BC3F-26EB20E93464}"/>
    <cellStyle name="Normal 3 2 3 2 2 6 2 2 2 3" xfId="54854" xr:uid="{83405EC1-7E94-4CC9-8516-814143AF128E}"/>
    <cellStyle name="Normal 3 2 3 2 2 6 2 2 3" xfId="19434" xr:uid="{AA38ABA5-3ACA-4CEB-AE1D-DC2DFBFD0B3B}"/>
    <cellStyle name="Normal 3 2 3 2 2 6 2 2 4" xfId="33124" xr:uid="{DB4635F4-8E86-49DA-9B00-5D9DE1D0F846}"/>
    <cellStyle name="Normal 3 2 3 2 2 6 2 2 5" xfId="48008" xr:uid="{79C09F24-BA48-43F2-8782-2F31811A4AE5}"/>
    <cellStyle name="Normal 3 2 3 2 2 6 2 3" xfId="22856" xr:uid="{BFBB3719-B959-41C6-9576-3E3E88140BD7}"/>
    <cellStyle name="Normal 3 2 3 2 2 6 2 3 2" xfId="36548" xr:uid="{B632D607-BB87-4964-909B-80EF30E32833}"/>
    <cellStyle name="Normal 3 2 3 2 2 6 2 3 3" xfId="51432" xr:uid="{8B52F283-4104-4AEA-B697-EEFBA8077A92}"/>
    <cellStyle name="Normal 3 2 3 2 2 6 2 4" xfId="16012" xr:uid="{67B3DED7-FB8A-4251-9206-813F63DBEA43}"/>
    <cellStyle name="Normal 3 2 3 2 2 6 2 5" xfId="29702" xr:uid="{20EAA07D-E5A1-4966-9257-0DCFEAABF4EF}"/>
    <cellStyle name="Normal 3 2 3 2 2 6 2 6" xfId="44586" xr:uid="{857F636D-F940-4F23-96ED-94CF61F0064A}"/>
    <cellStyle name="Normal 3 2 3 2 2 6 3" xfId="10876" xr:uid="{8BEAA200-E0CE-4A48-9B62-140F9A86610B}"/>
    <cellStyle name="Normal 3 2 3 2 2 6 3 2" xfId="24566" xr:uid="{CF8AEBAA-E1BD-4AD1-A3A1-0E7F2F555A4C}"/>
    <cellStyle name="Normal 3 2 3 2 2 6 3 2 2" xfId="38258" xr:uid="{45280CB5-B358-48E1-B712-D76E53BE1772}"/>
    <cellStyle name="Normal 3 2 3 2 2 6 3 2 3" xfId="53142" xr:uid="{9C300B39-C977-495D-8E93-861A78858755}"/>
    <cellStyle name="Normal 3 2 3 2 2 6 3 3" xfId="17722" xr:uid="{6CE40E23-CA04-41A2-95BF-7E2CDA27F443}"/>
    <cellStyle name="Normal 3 2 3 2 2 6 3 4" xfId="31412" xr:uid="{20EB95AB-7218-4638-A8FA-280ECD33E1AC}"/>
    <cellStyle name="Normal 3 2 3 2 2 6 3 5" xfId="46296" xr:uid="{E1353F6D-24FB-49C3-80AD-3A19D39CDB0E}"/>
    <cellStyle name="Normal 3 2 3 2 2 6 4" xfId="21144" xr:uid="{A1C6B0E3-066C-4ED6-AEA0-29EFFE1281F6}"/>
    <cellStyle name="Normal 3 2 3 2 2 6 4 2" xfId="34836" xr:uid="{F4038587-FF17-4994-8534-B4EDF143413B}"/>
    <cellStyle name="Normal 3 2 3 2 2 6 4 3" xfId="49720" xr:uid="{2DCCCBEF-774E-4DE9-9F09-C50150D0557A}"/>
    <cellStyle name="Normal 3 2 3 2 2 6 5" xfId="14300" xr:uid="{4B989D7F-649A-41D1-855A-C91CFB284482}"/>
    <cellStyle name="Normal 3 2 3 2 2 6 6" xfId="27990" xr:uid="{D10C3A61-7C9F-42B9-9247-39BC5BB43D2B}"/>
    <cellStyle name="Normal 3 2 3 2 2 6 7" xfId="42874" xr:uid="{B683B9A4-8FA8-4C35-9E2E-DF813B366D93}"/>
    <cellStyle name="Normal 3 2 3 2 2 7" xfId="7454" xr:uid="{4F1E698D-21B6-4630-BAAF-AADBD938163A}"/>
    <cellStyle name="Normal 3 2 3 2 2 7 2" xfId="9167" xr:uid="{8BEAC979-146D-46F1-8051-F51C6AE737A1}"/>
    <cellStyle name="Normal 3 2 3 2 2 7 2 2" xfId="12589" xr:uid="{D2EB60E7-EBE1-46D8-B2F4-FD90D8E0CCA5}"/>
    <cellStyle name="Normal 3 2 3 2 2 7 2 2 2" xfId="26279" xr:uid="{162848CC-1E65-4758-8CAE-EB4770755CB5}"/>
    <cellStyle name="Normal 3 2 3 2 2 7 2 2 2 2" xfId="39971" xr:uid="{53C7AAD9-D912-4822-83AC-0FCCA9EC620F}"/>
    <cellStyle name="Normal 3 2 3 2 2 7 2 2 2 3" xfId="54855" xr:uid="{D9F8EE1C-9996-4533-8634-5871B959C221}"/>
    <cellStyle name="Normal 3 2 3 2 2 7 2 2 3" xfId="19435" xr:uid="{8DF5414B-5A84-4358-929B-A198F31A3D5D}"/>
    <cellStyle name="Normal 3 2 3 2 2 7 2 2 4" xfId="33125" xr:uid="{FD0A5001-FA5B-4E06-973C-4791E9E217D5}"/>
    <cellStyle name="Normal 3 2 3 2 2 7 2 2 5" xfId="48009" xr:uid="{1D9CEADA-9A83-4A7D-A8B7-09770AB8B094}"/>
    <cellStyle name="Normal 3 2 3 2 2 7 2 3" xfId="22857" xr:uid="{666A7F53-80EC-4EF1-A0C4-58D99BBBAD35}"/>
    <cellStyle name="Normal 3 2 3 2 2 7 2 3 2" xfId="36549" xr:uid="{1A30873E-3DC2-4EE2-A774-F62DA413FA7D}"/>
    <cellStyle name="Normal 3 2 3 2 2 7 2 3 3" xfId="51433" xr:uid="{7CBD3190-FE62-4694-A212-52F549AF6C5A}"/>
    <cellStyle name="Normal 3 2 3 2 2 7 2 4" xfId="16013" xr:uid="{A4CB4F73-A5CD-4647-892F-7B213C43F325}"/>
    <cellStyle name="Normal 3 2 3 2 2 7 2 5" xfId="29703" xr:uid="{5F48E4E6-F4FF-4E30-8B8B-2B8C370A66CD}"/>
    <cellStyle name="Normal 3 2 3 2 2 7 2 6" xfId="44587" xr:uid="{E3D94536-B3AD-45B5-A390-1A1D6196B214}"/>
    <cellStyle name="Normal 3 2 3 2 2 7 3" xfId="10877" xr:uid="{AB1D7128-8929-4962-92DE-F889D8F4A605}"/>
    <cellStyle name="Normal 3 2 3 2 2 7 3 2" xfId="24567" xr:uid="{44DE1EA3-3154-4731-8BFC-8DA625883D7B}"/>
    <cellStyle name="Normal 3 2 3 2 2 7 3 2 2" xfId="38259" xr:uid="{11718C7F-DEF4-4AEB-BD71-FB35D756FBF8}"/>
    <cellStyle name="Normal 3 2 3 2 2 7 3 2 3" xfId="53143" xr:uid="{058C9B97-732C-423E-A031-AD83CF4FD46A}"/>
    <cellStyle name="Normal 3 2 3 2 2 7 3 3" xfId="17723" xr:uid="{BB0A2FC2-D97C-4B16-9C61-DA52B5566A07}"/>
    <cellStyle name="Normal 3 2 3 2 2 7 3 4" xfId="31413" xr:uid="{59341BBA-760D-4416-935D-D2D734D958FD}"/>
    <cellStyle name="Normal 3 2 3 2 2 7 3 5" xfId="46297" xr:uid="{913C3332-5E31-450A-A24C-DD902711C88E}"/>
    <cellStyle name="Normal 3 2 3 2 2 7 4" xfId="21145" xr:uid="{E6B91AF0-19A7-4C10-A4F1-7DC8D39CE9E2}"/>
    <cellStyle name="Normal 3 2 3 2 2 7 4 2" xfId="34837" xr:uid="{8D65444E-0E87-4447-BEDD-23C5A7EB719F}"/>
    <cellStyle name="Normal 3 2 3 2 2 7 4 3" xfId="49721" xr:uid="{C9FF4903-8747-493D-B5C6-077B4AF67F2A}"/>
    <cellStyle name="Normal 3 2 3 2 2 7 5" xfId="14301" xr:uid="{4913DB88-7796-4CA0-8D91-BAA402475A45}"/>
    <cellStyle name="Normal 3 2 3 2 2 7 6" xfId="27991" xr:uid="{4EEB73A5-78D0-45A0-ACC6-684FDDE4E653}"/>
    <cellStyle name="Normal 3 2 3 2 2 7 7" xfId="42875" xr:uid="{DF75CF77-BB6B-433A-AEF3-53C51171FABB}"/>
    <cellStyle name="Normal 3 2 3 2 2 8" xfId="9138" xr:uid="{3D36BDDC-4CEF-45D1-A69A-69800D51310B}"/>
    <cellStyle name="Normal 3 2 3 2 2 8 2" xfId="12560" xr:uid="{4C8B5180-8566-44F5-9813-12A67E6E0CF7}"/>
    <cellStyle name="Normal 3 2 3 2 2 8 2 2" xfId="26250" xr:uid="{8F57AAF1-257A-4B88-AF53-15F7ED9BBD2E}"/>
    <cellStyle name="Normal 3 2 3 2 2 8 2 2 2" xfId="39942" xr:uid="{AD2068BA-E076-4C71-90BF-4C4317EE27B9}"/>
    <cellStyle name="Normal 3 2 3 2 2 8 2 2 3" xfId="54826" xr:uid="{D2F98E7C-33CF-40C4-A087-A2D7A746D17A}"/>
    <cellStyle name="Normal 3 2 3 2 2 8 2 3" xfId="19406" xr:uid="{B68337D8-F7EF-47E3-B5FB-F5832CB7419A}"/>
    <cellStyle name="Normal 3 2 3 2 2 8 2 4" xfId="33096" xr:uid="{0310896A-4D8B-449A-ACFD-15F216A7B653}"/>
    <cellStyle name="Normal 3 2 3 2 2 8 2 5" xfId="47980" xr:uid="{6DC860D3-1FD3-42F8-84F0-FB1D986228AC}"/>
    <cellStyle name="Normal 3 2 3 2 2 8 3" xfId="22828" xr:uid="{25F578AE-92BA-460E-8531-51ABF9795E9D}"/>
    <cellStyle name="Normal 3 2 3 2 2 8 3 2" xfId="36520" xr:uid="{7A16539A-15F2-439F-95B3-F9432D22A771}"/>
    <cellStyle name="Normal 3 2 3 2 2 8 3 3" xfId="51404" xr:uid="{D66B39BB-8CA3-4FDE-8AFD-C4BF5725BEE1}"/>
    <cellStyle name="Normal 3 2 3 2 2 8 4" xfId="15984" xr:uid="{0BC0A209-45B1-43B0-A69F-30CE6FEDDA0F}"/>
    <cellStyle name="Normal 3 2 3 2 2 8 5" xfId="29674" xr:uid="{D286E700-0F0B-49E5-8F8C-7092566979C1}"/>
    <cellStyle name="Normal 3 2 3 2 2 8 6" xfId="44558" xr:uid="{31EC37C4-22FB-4709-88F8-F93CD9F9BC5C}"/>
    <cellStyle name="Normal 3 2 3 2 2 9" xfId="10848" xr:uid="{92000364-DD6A-4838-8FF4-8D18B7D9BA75}"/>
    <cellStyle name="Normal 3 2 3 2 2 9 2" xfId="24538" xr:uid="{8C60E1BE-4F6F-4191-BD5C-CC0B55E794BA}"/>
    <cellStyle name="Normal 3 2 3 2 2 9 2 2" xfId="38230" xr:uid="{1F279204-6469-449E-A309-FA385CDC70A3}"/>
    <cellStyle name="Normal 3 2 3 2 2 9 2 3" xfId="53114" xr:uid="{FE8E5495-4A4E-449D-9CDD-516B16E2B9B2}"/>
    <cellStyle name="Normal 3 2 3 2 2 9 3" xfId="17694" xr:uid="{C8AEE4E8-2D55-4C05-9E52-15981211D95C}"/>
    <cellStyle name="Normal 3 2 3 2 2 9 4" xfId="31384" xr:uid="{002C8491-9DC2-4233-8687-E6F7097F7DFD}"/>
    <cellStyle name="Normal 3 2 3 2 2 9 5" xfId="46268" xr:uid="{3BDDC743-1DA3-4EDC-BD7A-DBFA9342E2B2}"/>
    <cellStyle name="Normal 3 2 3 2 3" xfId="7455" xr:uid="{D3145E88-2ABF-4FEB-8B7A-444AF39471E6}"/>
    <cellStyle name="Normal 3 2 3 2 3 10" xfId="14302" xr:uid="{4AE0582D-5637-4C09-A4CA-0B53EC62B7A3}"/>
    <cellStyle name="Normal 3 2 3 2 3 11" xfId="27992" xr:uid="{73CCAFF8-128A-420C-9482-5B40D24D9D49}"/>
    <cellStyle name="Normal 3 2 3 2 3 12" xfId="42876" xr:uid="{763F35B8-7893-41C5-A093-F63D527A6285}"/>
    <cellStyle name="Normal 3 2 3 2 3 2" xfId="7456" xr:uid="{563E4BDD-1E95-4BD7-8907-4BCC533D3717}"/>
    <cellStyle name="Normal 3 2 3 2 3 2 10" xfId="42877" xr:uid="{6F1C44E8-8859-425E-ACE1-705C9B6ED2E6}"/>
    <cellStyle name="Normal 3 2 3 2 3 2 2" xfId="7457" xr:uid="{A6FC9D57-D694-4520-8EB6-83054E645AA9}"/>
    <cellStyle name="Normal 3 2 3 2 3 2 2 2" xfId="7458" xr:uid="{D588FF08-EAFD-4131-A4DD-8B1974C1C61E}"/>
    <cellStyle name="Normal 3 2 3 2 3 2 2 2 2" xfId="9171" xr:uid="{8400D9D9-F6D3-4D51-B7BE-0D595115227D}"/>
    <cellStyle name="Normal 3 2 3 2 3 2 2 2 2 2" xfId="12593" xr:uid="{2C0EC838-3838-49AC-B76C-8AFBF6CE86F0}"/>
    <cellStyle name="Normal 3 2 3 2 3 2 2 2 2 2 2" xfId="26283" xr:uid="{D5B3AD52-7B91-4BEE-877F-08AF0A8FFFB4}"/>
    <cellStyle name="Normal 3 2 3 2 3 2 2 2 2 2 2 2" xfId="39975" xr:uid="{386C39A7-450B-490A-A78B-A535E2955EA1}"/>
    <cellStyle name="Normal 3 2 3 2 3 2 2 2 2 2 2 3" xfId="54859" xr:uid="{20B5D5DB-8434-499F-B0BC-058789139EC4}"/>
    <cellStyle name="Normal 3 2 3 2 3 2 2 2 2 2 3" xfId="19439" xr:uid="{2C9D2579-F9B6-4DD8-B471-AA9826F69158}"/>
    <cellStyle name="Normal 3 2 3 2 3 2 2 2 2 2 4" xfId="33129" xr:uid="{70BC4F3E-BF3A-4F97-B67A-86E2A287A87F}"/>
    <cellStyle name="Normal 3 2 3 2 3 2 2 2 2 2 5" xfId="48013" xr:uid="{149A1A2C-0FC3-4716-843C-A91018693B7D}"/>
    <cellStyle name="Normal 3 2 3 2 3 2 2 2 2 3" xfId="22861" xr:uid="{BA8C0FC6-F3D6-41E4-9BE6-D649B4A2201A}"/>
    <cellStyle name="Normal 3 2 3 2 3 2 2 2 2 3 2" xfId="36553" xr:uid="{56518E38-F436-4B52-8F18-399D05BF0BE2}"/>
    <cellStyle name="Normal 3 2 3 2 3 2 2 2 2 3 3" xfId="51437" xr:uid="{EF721F18-AE6D-4D65-934C-9DF9D2A4D2EF}"/>
    <cellStyle name="Normal 3 2 3 2 3 2 2 2 2 4" xfId="16017" xr:uid="{CA3DC199-390A-4047-87BD-45342E1586AD}"/>
    <cellStyle name="Normal 3 2 3 2 3 2 2 2 2 5" xfId="29707" xr:uid="{FCBA9187-EB3E-4A16-A71B-D53DD7570F8C}"/>
    <cellStyle name="Normal 3 2 3 2 3 2 2 2 2 6" xfId="44591" xr:uid="{A3F5BBEC-3CDD-4B5A-B8C9-5E3CC818F771}"/>
    <cellStyle name="Normal 3 2 3 2 3 2 2 2 3" xfId="10881" xr:uid="{8C5E63E8-6809-4822-A26C-885310F6215D}"/>
    <cellStyle name="Normal 3 2 3 2 3 2 2 2 3 2" xfId="24571" xr:uid="{690A3580-3794-4E58-9B9D-7792B9B000C6}"/>
    <cellStyle name="Normal 3 2 3 2 3 2 2 2 3 2 2" xfId="38263" xr:uid="{11D7F015-4A3E-4A49-B4EF-9BA586A11870}"/>
    <cellStyle name="Normal 3 2 3 2 3 2 2 2 3 2 3" xfId="53147" xr:uid="{647CEBDC-56CD-4CAB-A8E5-BC4436389E4D}"/>
    <cellStyle name="Normal 3 2 3 2 3 2 2 2 3 3" xfId="17727" xr:uid="{EC7FFF4B-DAC2-4C40-85C5-610B68813DD0}"/>
    <cellStyle name="Normal 3 2 3 2 3 2 2 2 3 4" xfId="31417" xr:uid="{446193AB-72CD-4EA1-A08C-8479ABAD3E3D}"/>
    <cellStyle name="Normal 3 2 3 2 3 2 2 2 3 5" xfId="46301" xr:uid="{3049F1D8-5882-4673-B89D-C9125B86C0B4}"/>
    <cellStyle name="Normal 3 2 3 2 3 2 2 2 4" xfId="21149" xr:uid="{6E8CC29D-7490-4103-967A-3CA7C6328243}"/>
    <cellStyle name="Normal 3 2 3 2 3 2 2 2 4 2" xfId="34841" xr:uid="{B4E775D2-6CA4-40E3-8B5C-31CA0F6EB1BA}"/>
    <cellStyle name="Normal 3 2 3 2 3 2 2 2 4 3" xfId="49725" xr:uid="{4C869F6D-589F-49CC-992D-A545856EDEAF}"/>
    <cellStyle name="Normal 3 2 3 2 3 2 2 2 5" xfId="14305" xr:uid="{375D36FC-4EDE-4EC3-B6FC-CA2C1132FC41}"/>
    <cellStyle name="Normal 3 2 3 2 3 2 2 2 6" xfId="27995" xr:uid="{C4E1551C-3F36-45E5-A76A-C16E924F492D}"/>
    <cellStyle name="Normal 3 2 3 2 3 2 2 2 7" xfId="42879" xr:uid="{B3287ADD-CCD0-492C-BBC1-AE07407A565E}"/>
    <cellStyle name="Normal 3 2 3 2 3 2 2 3" xfId="9170" xr:uid="{1EC55F00-1591-4FAE-84BF-DC28A5E9BEBA}"/>
    <cellStyle name="Normal 3 2 3 2 3 2 2 3 2" xfId="12592" xr:uid="{57EDAFA1-DDCC-4BFD-847A-0C0B4B28E241}"/>
    <cellStyle name="Normal 3 2 3 2 3 2 2 3 2 2" xfId="26282" xr:uid="{B40B1796-1375-412A-8277-D25F8E34320B}"/>
    <cellStyle name="Normal 3 2 3 2 3 2 2 3 2 2 2" xfId="39974" xr:uid="{1F8EBD82-C747-4F81-BC0E-DF96756C52BA}"/>
    <cellStyle name="Normal 3 2 3 2 3 2 2 3 2 2 3" xfId="54858" xr:uid="{B326A3B6-632D-455C-AA41-F7C8CB655A24}"/>
    <cellStyle name="Normal 3 2 3 2 3 2 2 3 2 3" xfId="19438" xr:uid="{B3A3EAA3-2B99-4191-973A-286237E69BA9}"/>
    <cellStyle name="Normal 3 2 3 2 3 2 2 3 2 4" xfId="33128" xr:uid="{6C2656E8-58D6-4045-9631-F9CEC438EE52}"/>
    <cellStyle name="Normal 3 2 3 2 3 2 2 3 2 5" xfId="48012" xr:uid="{3E863442-4027-4887-9564-1DD78512BFE6}"/>
    <cellStyle name="Normal 3 2 3 2 3 2 2 3 3" xfId="22860" xr:uid="{D5B0D276-9B3D-4839-B603-640C1B412324}"/>
    <cellStyle name="Normal 3 2 3 2 3 2 2 3 3 2" xfId="36552" xr:uid="{2C296197-21FE-4E37-A343-06847DC4DC9F}"/>
    <cellStyle name="Normal 3 2 3 2 3 2 2 3 3 3" xfId="51436" xr:uid="{946BDC31-F752-4477-8E63-E79C658EA8BC}"/>
    <cellStyle name="Normal 3 2 3 2 3 2 2 3 4" xfId="16016" xr:uid="{1E3F3AD4-C4FB-4A07-8615-1B32AF8609BD}"/>
    <cellStyle name="Normal 3 2 3 2 3 2 2 3 5" xfId="29706" xr:uid="{E178E28C-DFB6-48B8-8E0B-6C8355744033}"/>
    <cellStyle name="Normal 3 2 3 2 3 2 2 3 6" xfId="44590" xr:uid="{4A5FD4F0-A502-4A6D-BC09-F154A0C3EEFD}"/>
    <cellStyle name="Normal 3 2 3 2 3 2 2 4" xfId="10880" xr:uid="{EEBBE6AE-0E63-4672-A5F2-8E08EE268DA5}"/>
    <cellStyle name="Normal 3 2 3 2 3 2 2 4 2" xfId="24570" xr:uid="{1D363617-86A8-4B41-9D4C-EF97DC715298}"/>
    <cellStyle name="Normal 3 2 3 2 3 2 2 4 2 2" xfId="38262" xr:uid="{EBF3EBC6-89E6-470C-B302-788B485A26D2}"/>
    <cellStyle name="Normal 3 2 3 2 3 2 2 4 2 3" xfId="53146" xr:uid="{E1AE8BEF-216F-42D9-B974-2D255B468670}"/>
    <cellStyle name="Normal 3 2 3 2 3 2 2 4 3" xfId="17726" xr:uid="{808A7B81-6E78-40B6-91E4-9FD7476411E6}"/>
    <cellStyle name="Normal 3 2 3 2 3 2 2 4 4" xfId="31416" xr:uid="{19893406-E197-4BBD-8699-EA7019CB7F9B}"/>
    <cellStyle name="Normal 3 2 3 2 3 2 2 4 5" xfId="46300" xr:uid="{9CA733A8-6B9B-4B66-ABF1-F7543578C1C7}"/>
    <cellStyle name="Normal 3 2 3 2 3 2 2 5" xfId="21148" xr:uid="{C505B9C0-5075-40EB-9927-BC3E12184028}"/>
    <cellStyle name="Normal 3 2 3 2 3 2 2 5 2" xfId="34840" xr:uid="{6E1EA86C-1868-447B-82C5-0B12872D18ED}"/>
    <cellStyle name="Normal 3 2 3 2 3 2 2 5 3" xfId="49724" xr:uid="{A67D51A0-10A7-45C5-8A7C-A11E0B956F65}"/>
    <cellStyle name="Normal 3 2 3 2 3 2 2 6" xfId="14304" xr:uid="{3C5B9040-C34E-4BEB-91B7-251A633B586C}"/>
    <cellStyle name="Normal 3 2 3 2 3 2 2 7" xfId="27994" xr:uid="{53AB3F6A-85BD-4587-B688-5C8821B6ECFE}"/>
    <cellStyle name="Normal 3 2 3 2 3 2 2 8" xfId="42878" xr:uid="{81FC9CE3-4F82-4162-ACDC-C742D392076F}"/>
    <cellStyle name="Normal 3 2 3 2 3 2 3" xfId="7459" xr:uid="{7F156C04-D44E-4FC3-A9DB-97E4D49FC36A}"/>
    <cellStyle name="Normal 3 2 3 2 3 2 3 2" xfId="9172" xr:uid="{A452D7F3-4CA4-46D6-8BB2-C48CEDCF75A5}"/>
    <cellStyle name="Normal 3 2 3 2 3 2 3 2 2" xfId="12594" xr:uid="{FBE9DC4B-CC63-4A89-83C5-486EFF74219D}"/>
    <cellStyle name="Normal 3 2 3 2 3 2 3 2 2 2" xfId="26284" xr:uid="{AC869A08-0182-498E-BE86-81352ED6FF62}"/>
    <cellStyle name="Normal 3 2 3 2 3 2 3 2 2 2 2" xfId="39976" xr:uid="{9303BF11-2A33-4787-B368-A7A26CEAED5A}"/>
    <cellStyle name="Normal 3 2 3 2 3 2 3 2 2 2 3" xfId="54860" xr:uid="{7AC2B74A-B0CD-4695-8EB8-6EECCA3778DF}"/>
    <cellStyle name="Normal 3 2 3 2 3 2 3 2 2 3" xfId="19440" xr:uid="{CC904590-B8E1-4E88-97C2-EE1A7B9D636A}"/>
    <cellStyle name="Normal 3 2 3 2 3 2 3 2 2 4" xfId="33130" xr:uid="{0EFD5C6C-9383-4AA9-B561-4A2C63127EF6}"/>
    <cellStyle name="Normal 3 2 3 2 3 2 3 2 2 5" xfId="48014" xr:uid="{9A459073-AEA9-408D-9C4B-0B5B1906DD70}"/>
    <cellStyle name="Normal 3 2 3 2 3 2 3 2 3" xfId="22862" xr:uid="{618B7D8F-D6B7-490B-9E8C-B5213DD64263}"/>
    <cellStyle name="Normal 3 2 3 2 3 2 3 2 3 2" xfId="36554" xr:uid="{AF118F0E-36FF-41CD-9C79-F9F1ECCB9993}"/>
    <cellStyle name="Normal 3 2 3 2 3 2 3 2 3 3" xfId="51438" xr:uid="{4D172DC3-B9F3-4606-8774-4BE57F88BC74}"/>
    <cellStyle name="Normal 3 2 3 2 3 2 3 2 4" xfId="16018" xr:uid="{2B7413B9-56BF-484C-BC63-C56717956DAD}"/>
    <cellStyle name="Normal 3 2 3 2 3 2 3 2 5" xfId="29708" xr:uid="{BFA7F944-DC76-436B-83B2-B3D4E9D3E321}"/>
    <cellStyle name="Normal 3 2 3 2 3 2 3 2 6" xfId="44592" xr:uid="{2908D232-D6BC-4BB0-B243-784B4E34948E}"/>
    <cellStyle name="Normal 3 2 3 2 3 2 3 3" xfId="10882" xr:uid="{F5A0D76A-3AF3-41D7-87FA-EFF95BE0EE3F}"/>
    <cellStyle name="Normal 3 2 3 2 3 2 3 3 2" xfId="24572" xr:uid="{32AED42A-8134-41BA-A314-198793E53D23}"/>
    <cellStyle name="Normal 3 2 3 2 3 2 3 3 2 2" xfId="38264" xr:uid="{E50C534D-8BF3-4F49-B828-EA407F1CB6DF}"/>
    <cellStyle name="Normal 3 2 3 2 3 2 3 3 2 3" xfId="53148" xr:uid="{EA2D5260-23E9-4D67-80DE-9198248B945E}"/>
    <cellStyle name="Normal 3 2 3 2 3 2 3 3 3" xfId="17728" xr:uid="{2958E07D-BEAE-45A1-B569-2C83BAD909A8}"/>
    <cellStyle name="Normal 3 2 3 2 3 2 3 3 4" xfId="31418" xr:uid="{E781E6D6-8F4B-4685-80ED-17DB3EE668D4}"/>
    <cellStyle name="Normal 3 2 3 2 3 2 3 3 5" xfId="46302" xr:uid="{C57FB4F5-C351-45AF-9E83-1FC7323D224E}"/>
    <cellStyle name="Normal 3 2 3 2 3 2 3 4" xfId="21150" xr:uid="{1461788A-3265-4E4E-8EDD-039DDE6A1F3B}"/>
    <cellStyle name="Normal 3 2 3 2 3 2 3 4 2" xfId="34842" xr:uid="{93CC87E2-5C7F-4147-AC56-FEB3B29E0347}"/>
    <cellStyle name="Normal 3 2 3 2 3 2 3 4 3" xfId="49726" xr:uid="{81A7256A-B036-4C46-AF07-177D7655204D}"/>
    <cellStyle name="Normal 3 2 3 2 3 2 3 5" xfId="14306" xr:uid="{8307D877-3E0C-413E-86D7-BBB05B52A2F1}"/>
    <cellStyle name="Normal 3 2 3 2 3 2 3 6" xfId="27996" xr:uid="{C607F943-1836-4E78-8D5C-2F24DFD70A56}"/>
    <cellStyle name="Normal 3 2 3 2 3 2 3 7" xfId="42880" xr:uid="{5CB2B96C-178A-4446-B813-492C83C51CD7}"/>
    <cellStyle name="Normal 3 2 3 2 3 2 4" xfId="7460" xr:uid="{78651442-F4E4-4BDA-91AA-BF8D7249FC93}"/>
    <cellStyle name="Normal 3 2 3 2 3 2 4 2" xfId="9173" xr:uid="{20B075B2-464A-457C-A384-2FE7E898BCE9}"/>
    <cellStyle name="Normal 3 2 3 2 3 2 4 2 2" xfId="12595" xr:uid="{05053CA3-D573-4D4F-9428-D728310033DB}"/>
    <cellStyle name="Normal 3 2 3 2 3 2 4 2 2 2" xfId="26285" xr:uid="{3ADC628A-E368-4BA0-9C53-F0FB0871B0B5}"/>
    <cellStyle name="Normal 3 2 3 2 3 2 4 2 2 2 2" xfId="39977" xr:uid="{B9B22BFF-FC11-4779-A884-E5E4BC7A4443}"/>
    <cellStyle name="Normal 3 2 3 2 3 2 4 2 2 2 3" xfId="54861" xr:uid="{1BA3BE91-48A8-494A-A4C7-4A30A43B17B9}"/>
    <cellStyle name="Normal 3 2 3 2 3 2 4 2 2 3" xfId="19441" xr:uid="{C3EDC811-E0EE-4E5E-A80B-FD67896BF375}"/>
    <cellStyle name="Normal 3 2 3 2 3 2 4 2 2 4" xfId="33131" xr:uid="{40CCD422-1560-4F64-B45F-386B50442BA1}"/>
    <cellStyle name="Normal 3 2 3 2 3 2 4 2 2 5" xfId="48015" xr:uid="{FC8D04F0-26C8-419C-AA62-738FA6D49612}"/>
    <cellStyle name="Normal 3 2 3 2 3 2 4 2 3" xfId="22863" xr:uid="{99408A3B-BFE2-4331-AC5F-BE46D8AB337A}"/>
    <cellStyle name="Normal 3 2 3 2 3 2 4 2 3 2" xfId="36555" xr:uid="{75E8D3F9-12FC-49D8-A389-BB5FAC756EE6}"/>
    <cellStyle name="Normal 3 2 3 2 3 2 4 2 3 3" xfId="51439" xr:uid="{C4AA50AB-3000-4649-A3B4-FD6B27B0A569}"/>
    <cellStyle name="Normal 3 2 3 2 3 2 4 2 4" xfId="16019" xr:uid="{099B41D1-B26D-4DE0-A07E-4CEF5A6AC0F8}"/>
    <cellStyle name="Normal 3 2 3 2 3 2 4 2 5" xfId="29709" xr:uid="{ACDBA84D-8C19-45C7-BCDE-468D12EC0692}"/>
    <cellStyle name="Normal 3 2 3 2 3 2 4 2 6" xfId="44593" xr:uid="{3540684C-8C4B-4E6F-AA83-0E0BB275A1A1}"/>
    <cellStyle name="Normal 3 2 3 2 3 2 4 3" xfId="10883" xr:uid="{B2056A1E-AD9A-448E-90D3-C90CD37500F6}"/>
    <cellStyle name="Normal 3 2 3 2 3 2 4 3 2" xfId="24573" xr:uid="{F37A6ACE-F6DE-4519-94A9-DF89C130E87A}"/>
    <cellStyle name="Normal 3 2 3 2 3 2 4 3 2 2" xfId="38265" xr:uid="{7CACF641-DE20-4019-9C80-6667450E6E19}"/>
    <cellStyle name="Normal 3 2 3 2 3 2 4 3 2 3" xfId="53149" xr:uid="{311F1333-FED8-49A4-80BE-6426AB0B436F}"/>
    <cellStyle name="Normal 3 2 3 2 3 2 4 3 3" xfId="17729" xr:uid="{1573DCD4-0C59-4EBE-ADAF-A968A34C229C}"/>
    <cellStyle name="Normal 3 2 3 2 3 2 4 3 4" xfId="31419" xr:uid="{1F5AA3AA-D805-4623-91E8-0832DD1EE7E4}"/>
    <cellStyle name="Normal 3 2 3 2 3 2 4 3 5" xfId="46303" xr:uid="{9455526E-E36E-489D-9D99-400190925DB8}"/>
    <cellStyle name="Normal 3 2 3 2 3 2 4 4" xfId="21151" xr:uid="{6CB6D9D2-0E56-40B9-B22A-AA53AC443F94}"/>
    <cellStyle name="Normal 3 2 3 2 3 2 4 4 2" xfId="34843" xr:uid="{0219F7D6-EAC4-4C09-BF34-5A86A99792E0}"/>
    <cellStyle name="Normal 3 2 3 2 3 2 4 4 3" xfId="49727" xr:uid="{41FEB704-0915-4173-BC9D-BFBB09371735}"/>
    <cellStyle name="Normal 3 2 3 2 3 2 4 5" xfId="14307" xr:uid="{1C60D151-204A-4A03-B284-7C1FD4C2D085}"/>
    <cellStyle name="Normal 3 2 3 2 3 2 4 6" xfId="27997" xr:uid="{379447EB-C02D-4334-ADCF-B175F4EA1869}"/>
    <cellStyle name="Normal 3 2 3 2 3 2 4 7" xfId="42881" xr:uid="{16BF5152-58E2-4BC6-87E6-D556AF11433A}"/>
    <cellStyle name="Normal 3 2 3 2 3 2 5" xfId="9169" xr:uid="{D192C0E5-0472-414A-921B-E1BB0EC8D97B}"/>
    <cellStyle name="Normal 3 2 3 2 3 2 5 2" xfId="12591" xr:uid="{63F49AD4-0E30-4E61-9C89-3EC2503BAC00}"/>
    <cellStyle name="Normal 3 2 3 2 3 2 5 2 2" xfId="26281" xr:uid="{2EB6C427-50C9-42AD-9836-D8BB79650A08}"/>
    <cellStyle name="Normal 3 2 3 2 3 2 5 2 2 2" xfId="39973" xr:uid="{49712766-818A-4D99-B654-085B2BEF975B}"/>
    <cellStyle name="Normal 3 2 3 2 3 2 5 2 2 3" xfId="54857" xr:uid="{5587B2F9-14BD-46D3-8742-984BD513B936}"/>
    <cellStyle name="Normal 3 2 3 2 3 2 5 2 3" xfId="19437" xr:uid="{EDAA6326-1726-4BC3-8539-76E1FC120230}"/>
    <cellStyle name="Normal 3 2 3 2 3 2 5 2 4" xfId="33127" xr:uid="{33BF644B-B2EC-4E42-AA2C-5F4DEEC02A1B}"/>
    <cellStyle name="Normal 3 2 3 2 3 2 5 2 5" xfId="48011" xr:uid="{C545942E-56C5-446A-8210-795D12641FB1}"/>
    <cellStyle name="Normal 3 2 3 2 3 2 5 3" xfId="22859" xr:uid="{0234F9EC-5A91-4DC4-BE61-33DBFE01C1C1}"/>
    <cellStyle name="Normal 3 2 3 2 3 2 5 3 2" xfId="36551" xr:uid="{C146029D-CB38-4DB1-9E9A-585F011D99CD}"/>
    <cellStyle name="Normal 3 2 3 2 3 2 5 3 3" xfId="51435" xr:uid="{F3001E85-16BF-432F-9B4B-6E55CBFEEAFC}"/>
    <cellStyle name="Normal 3 2 3 2 3 2 5 4" xfId="16015" xr:uid="{F0557D5D-7269-4835-9D52-D319A3C3078E}"/>
    <cellStyle name="Normal 3 2 3 2 3 2 5 5" xfId="29705" xr:uid="{83EBFFD9-71DB-4DF3-9CCC-A20F1A55E15A}"/>
    <cellStyle name="Normal 3 2 3 2 3 2 5 6" xfId="44589" xr:uid="{21327F7A-3AF2-4CDF-83DE-F439B1BE2F67}"/>
    <cellStyle name="Normal 3 2 3 2 3 2 6" xfId="10879" xr:uid="{097DEE18-59DB-4314-AA36-DFD69280E7F0}"/>
    <cellStyle name="Normal 3 2 3 2 3 2 6 2" xfId="24569" xr:uid="{9115AFA2-0A76-4860-B938-BE1F9EA7B484}"/>
    <cellStyle name="Normal 3 2 3 2 3 2 6 2 2" xfId="38261" xr:uid="{A87BC266-9904-4FFB-99E8-2260C009F4C9}"/>
    <cellStyle name="Normal 3 2 3 2 3 2 6 2 3" xfId="53145" xr:uid="{7C8C30C3-C812-4A80-9012-B747162D5FCE}"/>
    <cellStyle name="Normal 3 2 3 2 3 2 6 3" xfId="17725" xr:uid="{DBF69DE5-2012-403A-A96F-5471F4F73BD8}"/>
    <cellStyle name="Normal 3 2 3 2 3 2 6 4" xfId="31415" xr:uid="{B5DAF4D2-6870-4E77-94F3-C3702719300E}"/>
    <cellStyle name="Normal 3 2 3 2 3 2 6 5" xfId="46299" xr:uid="{9299667E-6B92-4A85-ADEF-F5021113BB49}"/>
    <cellStyle name="Normal 3 2 3 2 3 2 7" xfId="21147" xr:uid="{2F503E8C-7E71-4685-80D7-9CF157EAF3FB}"/>
    <cellStyle name="Normal 3 2 3 2 3 2 7 2" xfId="34839" xr:uid="{BD6974E3-5853-48E1-8C03-FFB34852D649}"/>
    <cellStyle name="Normal 3 2 3 2 3 2 7 3" xfId="49723" xr:uid="{C6CC7087-3B82-4442-8B93-0086DCF1A5FB}"/>
    <cellStyle name="Normal 3 2 3 2 3 2 8" xfId="14303" xr:uid="{998B979D-4511-4D5F-AEEF-2524F28CF3FF}"/>
    <cellStyle name="Normal 3 2 3 2 3 2 9" xfId="27993" xr:uid="{E16F94D8-BF42-45CF-980F-7A4B92A28805}"/>
    <cellStyle name="Normal 3 2 3 2 3 3" xfId="7461" xr:uid="{EFF5598E-C7C7-4749-9769-121EB9A5F28A}"/>
    <cellStyle name="Normal 3 2 3 2 3 3 10" xfId="42882" xr:uid="{00065B84-8F4F-4CA8-B5FF-DBE41D09A149}"/>
    <cellStyle name="Normal 3 2 3 2 3 3 2" xfId="7462" xr:uid="{52765ED3-7E15-4A82-8DF4-5962467E91F0}"/>
    <cellStyle name="Normal 3 2 3 2 3 3 2 2" xfId="7463" xr:uid="{14DEACDB-087E-4D92-9824-57E773DD3F43}"/>
    <cellStyle name="Normal 3 2 3 2 3 3 2 2 2" xfId="9176" xr:uid="{537047B7-C8DF-46C8-A6A2-179067A467AB}"/>
    <cellStyle name="Normal 3 2 3 2 3 3 2 2 2 2" xfId="12598" xr:uid="{B02EE7E7-E99F-4688-9205-1EAAB14280FE}"/>
    <cellStyle name="Normal 3 2 3 2 3 3 2 2 2 2 2" xfId="26288" xr:uid="{7C3F608F-0BB3-4DD4-998A-D628DABB566D}"/>
    <cellStyle name="Normal 3 2 3 2 3 3 2 2 2 2 2 2" xfId="39980" xr:uid="{E33590E3-6FCF-4AB7-B9B7-D881F1C8EDC4}"/>
    <cellStyle name="Normal 3 2 3 2 3 3 2 2 2 2 2 3" xfId="54864" xr:uid="{69BD292E-F0A2-42E4-8E7E-08190926A08B}"/>
    <cellStyle name="Normal 3 2 3 2 3 3 2 2 2 2 3" xfId="19444" xr:uid="{FBAC7D89-B417-4875-9881-270F3EB3ADD3}"/>
    <cellStyle name="Normal 3 2 3 2 3 3 2 2 2 2 4" xfId="33134" xr:uid="{370A0FA6-F127-4A06-B2B6-9380F07CF7E9}"/>
    <cellStyle name="Normal 3 2 3 2 3 3 2 2 2 2 5" xfId="48018" xr:uid="{D5EDF382-AC15-494D-BF75-03A7D49F331F}"/>
    <cellStyle name="Normal 3 2 3 2 3 3 2 2 2 3" xfId="22866" xr:uid="{C2A2F42E-E93D-47B5-BE5A-58C64985B71D}"/>
    <cellStyle name="Normal 3 2 3 2 3 3 2 2 2 3 2" xfId="36558" xr:uid="{C84B4E25-80EE-49E7-A456-F2D6C4F00B97}"/>
    <cellStyle name="Normal 3 2 3 2 3 3 2 2 2 3 3" xfId="51442" xr:uid="{46A5CF2D-C724-4F48-BF5F-57AFEF065AB6}"/>
    <cellStyle name="Normal 3 2 3 2 3 3 2 2 2 4" xfId="16022" xr:uid="{5C2EDCF7-DD75-47CD-B750-BEDAC091F75F}"/>
    <cellStyle name="Normal 3 2 3 2 3 3 2 2 2 5" xfId="29712" xr:uid="{E556D1D8-433A-445D-849A-BFF5993FE588}"/>
    <cellStyle name="Normal 3 2 3 2 3 3 2 2 2 6" xfId="44596" xr:uid="{905EF7BE-DD0B-4378-9517-1196C6FA2CAB}"/>
    <cellStyle name="Normal 3 2 3 2 3 3 2 2 3" xfId="10886" xr:uid="{50A6337B-10D1-4D7E-A7D9-287544F1BEB3}"/>
    <cellStyle name="Normal 3 2 3 2 3 3 2 2 3 2" xfId="24576" xr:uid="{5547BA3A-C62A-4226-82BB-596D9CED5794}"/>
    <cellStyle name="Normal 3 2 3 2 3 3 2 2 3 2 2" xfId="38268" xr:uid="{6CF6514C-16BD-4F2F-9096-19CBD7460C7E}"/>
    <cellStyle name="Normal 3 2 3 2 3 3 2 2 3 2 3" xfId="53152" xr:uid="{508FE832-5FFD-4F3B-BA51-4C3ACCBB36BF}"/>
    <cellStyle name="Normal 3 2 3 2 3 3 2 2 3 3" xfId="17732" xr:uid="{F27CA509-6F97-429E-A39D-8C69015DC2DD}"/>
    <cellStyle name="Normal 3 2 3 2 3 3 2 2 3 4" xfId="31422" xr:uid="{E9DC1048-1DAF-4245-806A-E5EB6BA31FF8}"/>
    <cellStyle name="Normal 3 2 3 2 3 3 2 2 3 5" xfId="46306" xr:uid="{C7074421-E3EE-43B2-AB69-85D703220D75}"/>
    <cellStyle name="Normal 3 2 3 2 3 3 2 2 4" xfId="21154" xr:uid="{09F5BF37-DCF6-4981-8EE2-331064F32B47}"/>
    <cellStyle name="Normal 3 2 3 2 3 3 2 2 4 2" xfId="34846" xr:uid="{32421BA9-4DD8-4263-9EE7-B87990F30FF6}"/>
    <cellStyle name="Normal 3 2 3 2 3 3 2 2 4 3" xfId="49730" xr:uid="{FA744523-6154-41AF-BE94-86B395A54C21}"/>
    <cellStyle name="Normal 3 2 3 2 3 3 2 2 5" xfId="14310" xr:uid="{2E13B70A-AF54-43A2-843E-8177527E2BD2}"/>
    <cellStyle name="Normal 3 2 3 2 3 3 2 2 6" xfId="28000" xr:uid="{03A36B79-3B74-4B56-B764-235BB281CD4F}"/>
    <cellStyle name="Normal 3 2 3 2 3 3 2 2 7" xfId="42884" xr:uid="{8E878786-3036-4DBF-B7C9-BCC85D4A9E6D}"/>
    <cellStyle name="Normal 3 2 3 2 3 3 2 3" xfId="9175" xr:uid="{7C114FE7-9645-47C0-AC40-88E09B49E218}"/>
    <cellStyle name="Normal 3 2 3 2 3 3 2 3 2" xfId="12597" xr:uid="{66CE17E8-8734-4A04-8DD2-03E5E716E4F3}"/>
    <cellStyle name="Normal 3 2 3 2 3 3 2 3 2 2" xfId="26287" xr:uid="{67F21B3B-7300-4313-8614-695E6E9742CF}"/>
    <cellStyle name="Normal 3 2 3 2 3 3 2 3 2 2 2" xfId="39979" xr:uid="{D83171A0-65DD-4425-B43F-2168757F6855}"/>
    <cellStyle name="Normal 3 2 3 2 3 3 2 3 2 2 3" xfId="54863" xr:uid="{31DD841E-9851-4B4B-87DE-7DA1EB893317}"/>
    <cellStyle name="Normal 3 2 3 2 3 3 2 3 2 3" xfId="19443" xr:uid="{1BAFF837-1ABC-4495-988B-43CD1FD8FB59}"/>
    <cellStyle name="Normal 3 2 3 2 3 3 2 3 2 4" xfId="33133" xr:uid="{3FCB5437-AF97-45C3-80FC-EDE418C9C96B}"/>
    <cellStyle name="Normal 3 2 3 2 3 3 2 3 2 5" xfId="48017" xr:uid="{7F00451D-8EE7-481D-9B5B-17C2DE0EF429}"/>
    <cellStyle name="Normal 3 2 3 2 3 3 2 3 3" xfId="22865" xr:uid="{2026F485-E0AD-4279-9B12-C91CBAC1A7CF}"/>
    <cellStyle name="Normal 3 2 3 2 3 3 2 3 3 2" xfId="36557" xr:uid="{68769D8D-3570-40C1-92B4-5920F32B65C2}"/>
    <cellStyle name="Normal 3 2 3 2 3 3 2 3 3 3" xfId="51441" xr:uid="{57B95DB7-347C-4A6C-890D-5CEE2972ED7B}"/>
    <cellStyle name="Normal 3 2 3 2 3 3 2 3 4" xfId="16021" xr:uid="{637CDC97-98EF-4FAA-BE74-633B97905E4F}"/>
    <cellStyle name="Normal 3 2 3 2 3 3 2 3 5" xfId="29711" xr:uid="{058ECDBE-E016-4EAF-A9F7-1E0D7838A844}"/>
    <cellStyle name="Normal 3 2 3 2 3 3 2 3 6" xfId="44595" xr:uid="{DCB2C2DB-ABB9-425A-B730-FB233DFEDB33}"/>
    <cellStyle name="Normal 3 2 3 2 3 3 2 4" xfId="10885" xr:uid="{8AF28DB8-D6CC-4127-8BF4-6AAC65518FE5}"/>
    <cellStyle name="Normal 3 2 3 2 3 3 2 4 2" xfId="24575" xr:uid="{62901469-DB0C-4863-8E59-21A83FC28986}"/>
    <cellStyle name="Normal 3 2 3 2 3 3 2 4 2 2" xfId="38267" xr:uid="{18AD4158-E0EF-4D8D-ADC4-FAF14986D128}"/>
    <cellStyle name="Normal 3 2 3 2 3 3 2 4 2 3" xfId="53151" xr:uid="{01D56C74-3258-4175-BF02-45BEA44B5F46}"/>
    <cellStyle name="Normal 3 2 3 2 3 3 2 4 3" xfId="17731" xr:uid="{3711B8AF-63AD-46BE-B6D7-6882BA6E055C}"/>
    <cellStyle name="Normal 3 2 3 2 3 3 2 4 4" xfId="31421" xr:uid="{2A5F4B52-2362-4011-98A4-0758C2BD10E3}"/>
    <cellStyle name="Normal 3 2 3 2 3 3 2 4 5" xfId="46305" xr:uid="{F6079F8F-229B-44D2-A7F7-0FA28F7FE5D4}"/>
    <cellStyle name="Normal 3 2 3 2 3 3 2 5" xfId="21153" xr:uid="{A67E5BAB-910F-4E9E-85CA-0BC57DC83109}"/>
    <cellStyle name="Normal 3 2 3 2 3 3 2 5 2" xfId="34845" xr:uid="{EA907CEF-41D0-4BCB-809C-56749FA7940D}"/>
    <cellStyle name="Normal 3 2 3 2 3 3 2 5 3" xfId="49729" xr:uid="{271B8E38-8B9B-4A3D-8D1A-C62EA977C18A}"/>
    <cellStyle name="Normal 3 2 3 2 3 3 2 6" xfId="14309" xr:uid="{26E127B1-A8A2-4AA9-8996-FE340F190810}"/>
    <cellStyle name="Normal 3 2 3 2 3 3 2 7" xfId="27999" xr:uid="{D878D8C5-9CE4-49C4-BE09-32F63FA74D0E}"/>
    <cellStyle name="Normal 3 2 3 2 3 3 2 8" xfId="42883" xr:uid="{2B7E2999-9740-4711-8275-AEA0B21E8D53}"/>
    <cellStyle name="Normal 3 2 3 2 3 3 3" xfId="7464" xr:uid="{EDE03475-50B5-464D-A4E6-4F41CB5B76D8}"/>
    <cellStyle name="Normal 3 2 3 2 3 3 3 2" xfId="9177" xr:uid="{94F3A7F2-0E25-4BDF-8500-C776DC40CAA9}"/>
    <cellStyle name="Normal 3 2 3 2 3 3 3 2 2" xfId="12599" xr:uid="{3B13194F-EFA1-4305-AB48-244EDB85A865}"/>
    <cellStyle name="Normal 3 2 3 2 3 3 3 2 2 2" xfId="26289" xr:uid="{AD27FDB6-F8CD-4D0E-AF53-E4E96AC96492}"/>
    <cellStyle name="Normal 3 2 3 2 3 3 3 2 2 2 2" xfId="39981" xr:uid="{F1880A8C-EC3A-45ED-A596-A576B93794CB}"/>
    <cellStyle name="Normal 3 2 3 2 3 3 3 2 2 2 3" xfId="54865" xr:uid="{44DB44BB-7F93-4040-8EB7-304003B98E7D}"/>
    <cellStyle name="Normal 3 2 3 2 3 3 3 2 2 3" xfId="19445" xr:uid="{3DEA864C-7F40-4609-9910-5DCC4DF7172B}"/>
    <cellStyle name="Normal 3 2 3 2 3 3 3 2 2 4" xfId="33135" xr:uid="{3D4EB0CF-C66D-43E6-BBF2-23FD8513655C}"/>
    <cellStyle name="Normal 3 2 3 2 3 3 3 2 2 5" xfId="48019" xr:uid="{013E73A8-4581-454C-96A3-4922CF2F4B26}"/>
    <cellStyle name="Normal 3 2 3 2 3 3 3 2 3" xfId="22867" xr:uid="{EE9AB6DA-FC5B-4B94-8889-D3D0CA2CAF1F}"/>
    <cellStyle name="Normal 3 2 3 2 3 3 3 2 3 2" xfId="36559" xr:uid="{38C30187-F162-4482-BE9B-175EF5C271B8}"/>
    <cellStyle name="Normal 3 2 3 2 3 3 3 2 3 3" xfId="51443" xr:uid="{A2639D7B-B669-4ABD-9394-552DFB32D34A}"/>
    <cellStyle name="Normal 3 2 3 2 3 3 3 2 4" xfId="16023" xr:uid="{F30167D7-AF79-47B7-A258-F832D74BC2C0}"/>
    <cellStyle name="Normal 3 2 3 2 3 3 3 2 5" xfId="29713" xr:uid="{C6D04FF1-7A1A-4BFF-A1A1-CC443A5C29BD}"/>
    <cellStyle name="Normal 3 2 3 2 3 3 3 2 6" xfId="44597" xr:uid="{A33B90C6-ED9C-4371-8160-7EFE119382BF}"/>
    <cellStyle name="Normal 3 2 3 2 3 3 3 3" xfId="10887" xr:uid="{5D446458-7E00-4F9A-A7E0-096DDC9F8E32}"/>
    <cellStyle name="Normal 3 2 3 2 3 3 3 3 2" xfId="24577" xr:uid="{84B73069-46B7-499D-8F0F-D86A3223458D}"/>
    <cellStyle name="Normal 3 2 3 2 3 3 3 3 2 2" xfId="38269" xr:uid="{B2A1375B-8035-472D-9290-34262CD005A4}"/>
    <cellStyle name="Normal 3 2 3 2 3 3 3 3 2 3" xfId="53153" xr:uid="{A71A6C91-FD58-483E-B113-263F8668B28B}"/>
    <cellStyle name="Normal 3 2 3 2 3 3 3 3 3" xfId="17733" xr:uid="{158263D4-BF9C-4136-A194-5691D9ACB7D2}"/>
    <cellStyle name="Normal 3 2 3 2 3 3 3 3 4" xfId="31423" xr:uid="{11E00650-8F32-4F45-8A37-DD0FF4C63494}"/>
    <cellStyle name="Normal 3 2 3 2 3 3 3 3 5" xfId="46307" xr:uid="{5755E2E1-0C25-4DAB-BB9E-CEA3AD7D74A6}"/>
    <cellStyle name="Normal 3 2 3 2 3 3 3 4" xfId="21155" xr:uid="{D7302B7F-07E7-4C49-90D7-7092EBA5E79D}"/>
    <cellStyle name="Normal 3 2 3 2 3 3 3 4 2" xfId="34847" xr:uid="{4DD26722-A31D-4343-B1D8-4CB639D748A2}"/>
    <cellStyle name="Normal 3 2 3 2 3 3 3 4 3" xfId="49731" xr:uid="{A185AA6E-71F0-452B-9FF8-8F6414372B44}"/>
    <cellStyle name="Normal 3 2 3 2 3 3 3 5" xfId="14311" xr:uid="{6B805067-EB1D-4AB0-AACF-14F7976A3FC4}"/>
    <cellStyle name="Normal 3 2 3 2 3 3 3 6" xfId="28001" xr:uid="{16F8214C-568A-4052-844E-B26743FD414E}"/>
    <cellStyle name="Normal 3 2 3 2 3 3 3 7" xfId="42885" xr:uid="{EB0A94D9-240F-4CC5-A6B5-B13C881548DD}"/>
    <cellStyle name="Normal 3 2 3 2 3 3 4" xfId="7465" xr:uid="{3344AE60-3C97-41E1-B1FA-BE3BE182210F}"/>
    <cellStyle name="Normal 3 2 3 2 3 3 4 2" xfId="9178" xr:uid="{4E9E7E33-7ACF-4601-B7E1-BA5B1298777B}"/>
    <cellStyle name="Normal 3 2 3 2 3 3 4 2 2" xfId="12600" xr:uid="{3BB6BF33-7C82-4B6F-B8BC-9C782994864D}"/>
    <cellStyle name="Normal 3 2 3 2 3 3 4 2 2 2" xfId="26290" xr:uid="{DB24EFC6-1509-4E5B-97C1-CD0F40B6429F}"/>
    <cellStyle name="Normal 3 2 3 2 3 3 4 2 2 2 2" xfId="39982" xr:uid="{C683609D-4EF3-46A4-8D71-B3B130D9CD46}"/>
    <cellStyle name="Normal 3 2 3 2 3 3 4 2 2 2 3" xfId="54866" xr:uid="{DBF71FD8-093E-4672-83AC-4999D8BBF4C5}"/>
    <cellStyle name="Normal 3 2 3 2 3 3 4 2 2 3" xfId="19446" xr:uid="{FC556272-D470-4EC6-92EA-BA022A24A56E}"/>
    <cellStyle name="Normal 3 2 3 2 3 3 4 2 2 4" xfId="33136" xr:uid="{B049D8FF-CD2B-4DC4-B6CD-AC6DC67F3AFA}"/>
    <cellStyle name="Normal 3 2 3 2 3 3 4 2 2 5" xfId="48020" xr:uid="{61ABA9CA-043A-4940-9606-AE4005E8D42B}"/>
    <cellStyle name="Normal 3 2 3 2 3 3 4 2 3" xfId="22868" xr:uid="{2E1CFA13-C0BD-45D0-B7CE-42692FF5D2BE}"/>
    <cellStyle name="Normal 3 2 3 2 3 3 4 2 3 2" xfId="36560" xr:uid="{AB5C151A-7E5A-495B-82BB-EC4A645574F8}"/>
    <cellStyle name="Normal 3 2 3 2 3 3 4 2 3 3" xfId="51444" xr:uid="{CF41CC28-2B2C-4120-8D3B-C31B2C69B3C5}"/>
    <cellStyle name="Normal 3 2 3 2 3 3 4 2 4" xfId="16024" xr:uid="{83DF883B-6F27-4A7A-9DFD-E6CF62206248}"/>
    <cellStyle name="Normal 3 2 3 2 3 3 4 2 5" xfId="29714" xr:uid="{E5DE1849-A782-491E-BA3B-591990CADF69}"/>
    <cellStyle name="Normal 3 2 3 2 3 3 4 2 6" xfId="44598" xr:uid="{5715ABF5-F412-4540-A76E-FB65B46B8ACC}"/>
    <cellStyle name="Normal 3 2 3 2 3 3 4 3" xfId="10888" xr:uid="{ED24E79D-D01B-4FF2-A10F-580CBFDB38EF}"/>
    <cellStyle name="Normal 3 2 3 2 3 3 4 3 2" xfId="24578" xr:uid="{306654CF-CD6D-4BC0-9CC2-A17707B20EF0}"/>
    <cellStyle name="Normal 3 2 3 2 3 3 4 3 2 2" xfId="38270" xr:uid="{8F1712B2-547A-41C2-A663-0459AF328F6E}"/>
    <cellStyle name="Normal 3 2 3 2 3 3 4 3 2 3" xfId="53154" xr:uid="{A5412C78-B9B4-4B1B-85E1-460229CC0D4E}"/>
    <cellStyle name="Normal 3 2 3 2 3 3 4 3 3" xfId="17734" xr:uid="{274094AC-0D2B-4CAC-A4C9-EE3628686065}"/>
    <cellStyle name="Normal 3 2 3 2 3 3 4 3 4" xfId="31424" xr:uid="{6D4A9136-53DB-4A67-B69C-A2A38D4E4EC6}"/>
    <cellStyle name="Normal 3 2 3 2 3 3 4 3 5" xfId="46308" xr:uid="{FB3FAF85-565A-4046-8D09-51302A751E9E}"/>
    <cellStyle name="Normal 3 2 3 2 3 3 4 4" xfId="21156" xr:uid="{4645A315-9774-4CF3-8A35-605BA004BC81}"/>
    <cellStyle name="Normal 3 2 3 2 3 3 4 4 2" xfId="34848" xr:uid="{E7A86936-F32A-46C4-A18A-640FD45CFFAC}"/>
    <cellStyle name="Normal 3 2 3 2 3 3 4 4 3" xfId="49732" xr:uid="{D7DB37EB-B364-4D9D-A835-8459467D11EC}"/>
    <cellStyle name="Normal 3 2 3 2 3 3 4 5" xfId="14312" xr:uid="{A86A8DFA-6568-41E7-9CBB-92F48DE29834}"/>
    <cellStyle name="Normal 3 2 3 2 3 3 4 6" xfId="28002" xr:uid="{533C4ADC-C6D1-4A18-8193-FD30B772E1E1}"/>
    <cellStyle name="Normal 3 2 3 2 3 3 4 7" xfId="42886" xr:uid="{16A8E464-8DDB-4D4A-8AF4-5DB894B414E1}"/>
    <cellStyle name="Normal 3 2 3 2 3 3 5" xfId="9174" xr:uid="{12D91619-B1CD-4081-9178-D8DB11626A03}"/>
    <cellStyle name="Normal 3 2 3 2 3 3 5 2" xfId="12596" xr:uid="{544D9E37-F6DA-4D5F-A0CC-2A54EDB771DC}"/>
    <cellStyle name="Normal 3 2 3 2 3 3 5 2 2" xfId="26286" xr:uid="{9DE39225-6BF9-4DC7-9483-9D4F4F240728}"/>
    <cellStyle name="Normal 3 2 3 2 3 3 5 2 2 2" xfId="39978" xr:uid="{92EFCB83-8F63-48BA-9B83-6D65A6ABF298}"/>
    <cellStyle name="Normal 3 2 3 2 3 3 5 2 2 3" xfId="54862" xr:uid="{5C8969F4-BDFD-4C70-9689-23D8BBBB5A35}"/>
    <cellStyle name="Normal 3 2 3 2 3 3 5 2 3" xfId="19442" xr:uid="{9C190C6E-9BF4-4A5D-B087-4CE63EA1CE75}"/>
    <cellStyle name="Normal 3 2 3 2 3 3 5 2 4" xfId="33132" xr:uid="{E42A18BF-9619-40C4-AE09-A3B2D95782D9}"/>
    <cellStyle name="Normal 3 2 3 2 3 3 5 2 5" xfId="48016" xr:uid="{3F1F5168-0E5F-42BE-B422-BCC278059565}"/>
    <cellStyle name="Normal 3 2 3 2 3 3 5 3" xfId="22864" xr:uid="{80124F47-E951-4C00-B280-5785665E695D}"/>
    <cellStyle name="Normal 3 2 3 2 3 3 5 3 2" xfId="36556" xr:uid="{89079CDE-ED99-40BC-8DD8-62D651B855BB}"/>
    <cellStyle name="Normal 3 2 3 2 3 3 5 3 3" xfId="51440" xr:uid="{00BCF0C2-3B4B-47EF-BD16-76B318527C1B}"/>
    <cellStyle name="Normal 3 2 3 2 3 3 5 4" xfId="16020" xr:uid="{21249691-DECB-4805-8DFA-EAE76A46CB9F}"/>
    <cellStyle name="Normal 3 2 3 2 3 3 5 5" xfId="29710" xr:uid="{E9A49225-935E-4060-86CC-D798654DDBB2}"/>
    <cellStyle name="Normal 3 2 3 2 3 3 5 6" xfId="44594" xr:uid="{9A5C3590-F3BD-42AF-AD84-9679E6217238}"/>
    <cellStyle name="Normal 3 2 3 2 3 3 6" xfId="10884" xr:uid="{6798E36A-831E-4A5C-BB09-FB3A8734A098}"/>
    <cellStyle name="Normal 3 2 3 2 3 3 6 2" xfId="24574" xr:uid="{BFA695AA-1FA9-4767-B12A-6A66014B9A76}"/>
    <cellStyle name="Normal 3 2 3 2 3 3 6 2 2" xfId="38266" xr:uid="{BB07B6F3-5CDB-4475-923D-433F6E9D03AD}"/>
    <cellStyle name="Normal 3 2 3 2 3 3 6 2 3" xfId="53150" xr:uid="{63A272AD-3090-40B5-AFA9-931D34842C5A}"/>
    <cellStyle name="Normal 3 2 3 2 3 3 6 3" xfId="17730" xr:uid="{58DBEA70-A7C6-4E81-84CD-78B577E7724C}"/>
    <cellStyle name="Normal 3 2 3 2 3 3 6 4" xfId="31420" xr:uid="{AB0E2FE5-8676-4AB0-95E6-8B9E2CCE688F}"/>
    <cellStyle name="Normal 3 2 3 2 3 3 6 5" xfId="46304" xr:uid="{51C8F87A-E990-4628-A57C-801BB1006568}"/>
    <cellStyle name="Normal 3 2 3 2 3 3 7" xfId="21152" xr:uid="{EE62F8DB-F0A6-4E7E-A793-46FE5E11EE97}"/>
    <cellStyle name="Normal 3 2 3 2 3 3 7 2" xfId="34844" xr:uid="{48CB5A9E-25BF-457D-AA27-9D72A32AF85B}"/>
    <cellStyle name="Normal 3 2 3 2 3 3 7 3" xfId="49728" xr:uid="{D5437A22-1DF9-47B7-9956-8AC05A9E22B3}"/>
    <cellStyle name="Normal 3 2 3 2 3 3 8" xfId="14308" xr:uid="{90352DA8-F91A-4A0A-9800-39C0525D409C}"/>
    <cellStyle name="Normal 3 2 3 2 3 3 9" xfId="27998" xr:uid="{60210C65-BA46-4809-94C0-FD0CB506C987}"/>
    <cellStyle name="Normal 3 2 3 2 3 4" xfId="7466" xr:uid="{6C042465-8EF2-41C7-95D0-29EEB129EE19}"/>
    <cellStyle name="Normal 3 2 3 2 3 4 2" xfId="7467" xr:uid="{14169D30-06E3-4359-AC13-C16EB92AD752}"/>
    <cellStyle name="Normal 3 2 3 2 3 4 2 2" xfId="9180" xr:uid="{70F9A286-38FD-4EAF-ABF2-9656F68B3EE0}"/>
    <cellStyle name="Normal 3 2 3 2 3 4 2 2 2" xfId="12602" xr:uid="{3444D26E-12E5-4C0F-B2C5-6C7677899DCE}"/>
    <cellStyle name="Normal 3 2 3 2 3 4 2 2 2 2" xfId="26292" xr:uid="{B305C791-E3E5-4DFC-9C7E-885C113DEA9F}"/>
    <cellStyle name="Normal 3 2 3 2 3 4 2 2 2 2 2" xfId="39984" xr:uid="{18C1651A-B706-4951-8C09-085C7C3079B6}"/>
    <cellStyle name="Normal 3 2 3 2 3 4 2 2 2 2 3" xfId="54868" xr:uid="{F95B19A8-737A-436D-B5FC-1601FD906BCF}"/>
    <cellStyle name="Normal 3 2 3 2 3 4 2 2 2 3" xfId="19448" xr:uid="{10C87F1B-A580-4228-BC03-EA8A3ADFB7F5}"/>
    <cellStyle name="Normal 3 2 3 2 3 4 2 2 2 4" xfId="33138" xr:uid="{930FC36E-7125-49FE-9345-D316EFB706BA}"/>
    <cellStyle name="Normal 3 2 3 2 3 4 2 2 2 5" xfId="48022" xr:uid="{707C7CD3-2806-4183-8C76-B5A20EB728E8}"/>
    <cellStyle name="Normal 3 2 3 2 3 4 2 2 3" xfId="22870" xr:uid="{9D6C0AC3-C7D2-47FE-8B9F-7F9729F3E482}"/>
    <cellStyle name="Normal 3 2 3 2 3 4 2 2 3 2" xfId="36562" xr:uid="{FD342313-3D1D-426B-AA2C-D7EB9F59AA0D}"/>
    <cellStyle name="Normal 3 2 3 2 3 4 2 2 3 3" xfId="51446" xr:uid="{7D7234AC-A5FD-4034-AADE-C4F8A772C08F}"/>
    <cellStyle name="Normal 3 2 3 2 3 4 2 2 4" xfId="16026" xr:uid="{6632B62B-32F6-4D6D-B4E8-47BA14D21CE3}"/>
    <cellStyle name="Normal 3 2 3 2 3 4 2 2 5" xfId="29716" xr:uid="{67CD6B8D-3279-420E-82F7-566B4CE770A4}"/>
    <cellStyle name="Normal 3 2 3 2 3 4 2 2 6" xfId="44600" xr:uid="{4E10FEE7-6868-4B4F-AD33-5D94C09CDBED}"/>
    <cellStyle name="Normal 3 2 3 2 3 4 2 3" xfId="10890" xr:uid="{152A5FE5-E4B0-44A2-B9AE-9CFEA6EA0BBE}"/>
    <cellStyle name="Normal 3 2 3 2 3 4 2 3 2" xfId="24580" xr:uid="{911C72E4-CD61-47D2-B645-27D3AEB8B51C}"/>
    <cellStyle name="Normal 3 2 3 2 3 4 2 3 2 2" xfId="38272" xr:uid="{4BBBF556-6FE1-412A-8D28-6DAAED2AD05C}"/>
    <cellStyle name="Normal 3 2 3 2 3 4 2 3 2 3" xfId="53156" xr:uid="{949A7B3B-8A45-4D6B-8EAF-828CBFABB627}"/>
    <cellStyle name="Normal 3 2 3 2 3 4 2 3 3" xfId="17736" xr:uid="{B12B566B-B50E-49B2-BC13-2CCC838B7309}"/>
    <cellStyle name="Normal 3 2 3 2 3 4 2 3 4" xfId="31426" xr:uid="{4F30EC14-4727-4FE4-8BEF-80C5CF309DC1}"/>
    <cellStyle name="Normal 3 2 3 2 3 4 2 3 5" xfId="46310" xr:uid="{399BDDEB-8270-4679-B4B6-625C279DA17C}"/>
    <cellStyle name="Normal 3 2 3 2 3 4 2 4" xfId="21158" xr:uid="{296C2690-29E1-4891-9385-A2902D17C3FE}"/>
    <cellStyle name="Normal 3 2 3 2 3 4 2 4 2" xfId="34850" xr:uid="{4653B1D3-E60B-44FD-8D64-E5A369F4DB77}"/>
    <cellStyle name="Normal 3 2 3 2 3 4 2 4 3" xfId="49734" xr:uid="{90CFDB14-5016-4604-9EAA-69FFF972B665}"/>
    <cellStyle name="Normal 3 2 3 2 3 4 2 5" xfId="14314" xr:uid="{379F46C9-7028-4B23-A6EE-9CFEC624266D}"/>
    <cellStyle name="Normal 3 2 3 2 3 4 2 6" xfId="28004" xr:uid="{5568B246-1674-4E0B-88E4-470B9211F979}"/>
    <cellStyle name="Normal 3 2 3 2 3 4 2 7" xfId="42888" xr:uid="{475DE715-B225-4F8E-BA3F-002DC410F65D}"/>
    <cellStyle name="Normal 3 2 3 2 3 4 3" xfId="9179" xr:uid="{21DDBB6B-9BFD-4313-9728-E74D5F4530E7}"/>
    <cellStyle name="Normal 3 2 3 2 3 4 3 2" xfId="12601" xr:uid="{A262B691-44F5-490F-8605-A3CB40AB1A3C}"/>
    <cellStyle name="Normal 3 2 3 2 3 4 3 2 2" xfId="26291" xr:uid="{1FF6EAFE-191B-47AD-A231-7222AEE98ED9}"/>
    <cellStyle name="Normal 3 2 3 2 3 4 3 2 2 2" xfId="39983" xr:uid="{698BEE5B-5526-4162-9B70-5463AFF4094E}"/>
    <cellStyle name="Normal 3 2 3 2 3 4 3 2 2 3" xfId="54867" xr:uid="{7312EF57-992A-436E-931A-BC745F65B88E}"/>
    <cellStyle name="Normal 3 2 3 2 3 4 3 2 3" xfId="19447" xr:uid="{556C9359-9578-404B-B77A-E3A3757C7D3C}"/>
    <cellStyle name="Normal 3 2 3 2 3 4 3 2 4" xfId="33137" xr:uid="{FF32AEA3-06C1-455F-8D7D-27FA68AC7AC8}"/>
    <cellStyle name="Normal 3 2 3 2 3 4 3 2 5" xfId="48021" xr:uid="{C5ACBE96-A3AA-4152-87A3-9FD619D119E4}"/>
    <cellStyle name="Normal 3 2 3 2 3 4 3 3" xfId="22869" xr:uid="{79881416-3C05-4AEF-9EC4-E405D7C6D305}"/>
    <cellStyle name="Normal 3 2 3 2 3 4 3 3 2" xfId="36561" xr:uid="{3DD81AAA-E6B5-4F40-8346-A6CED3DB60A5}"/>
    <cellStyle name="Normal 3 2 3 2 3 4 3 3 3" xfId="51445" xr:uid="{2770E4D9-DF2E-4CCA-9851-564B377A509C}"/>
    <cellStyle name="Normal 3 2 3 2 3 4 3 4" xfId="16025" xr:uid="{A2304763-8E30-44AC-9002-622FE2992D61}"/>
    <cellStyle name="Normal 3 2 3 2 3 4 3 5" xfId="29715" xr:uid="{EE9F1920-18E7-4A30-B3BE-44FBE523960D}"/>
    <cellStyle name="Normal 3 2 3 2 3 4 3 6" xfId="44599" xr:uid="{E107EA75-191F-4E0F-AA58-9E535D926327}"/>
    <cellStyle name="Normal 3 2 3 2 3 4 4" xfId="10889" xr:uid="{B081F448-303E-4D01-B0FE-94C05F23C46A}"/>
    <cellStyle name="Normal 3 2 3 2 3 4 4 2" xfId="24579" xr:uid="{6FD386FC-8D3C-4A6E-92F9-5D520DF99074}"/>
    <cellStyle name="Normal 3 2 3 2 3 4 4 2 2" xfId="38271" xr:uid="{FAB80A57-4194-40C8-999D-ECA6D2C48CD6}"/>
    <cellStyle name="Normal 3 2 3 2 3 4 4 2 3" xfId="53155" xr:uid="{D6B34FE9-973C-4867-A2CA-3B786DAE50AC}"/>
    <cellStyle name="Normal 3 2 3 2 3 4 4 3" xfId="17735" xr:uid="{B4A211CA-3BC3-4802-AC1F-8094AB740F39}"/>
    <cellStyle name="Normal 3 2 3 2 3 4 4 4" xfId="31425" xr:uid="{A2FC8B18-B022-42EB-8ABB-E2176D3B5863}"/>
    <cellStyle name="Normal 3 2 3 2 3 4 4 5" xfId="46309" xr:uid="{E1E0FCB4-745F-43E7-BCA5-3BE8C69A2D33}"/>
    <cellStyle name="Normal 3 2 3 2 3 4 5" xfId="21157" xr:uid="{A34DAC9B-2B3A-42F4-9702-E9177D5AD573}"/>
    <cellStyle name="Normal 3 2 3 2 3 4 5 2" xfId="34849" xr:uid="{D0D6A614-F668-46EA-8CB7-475176CB4517}"/>
    <cellStyle name="Normal 3 2 3 2 3 4 5 3" xfId="49733" xr:uid="{1D1BC44A-4CF4-4744-A901-282E9CD01B98}"/>
    <cellStyle name="Normal 3 2 3 2 3 4 6" xfId="14313" xr:uid="{20E6D95B-CF9B-4E4A-9D73-D2132BF0A3A0}"/>
    <cellStyle name="Normal 3 2 3 2 3 4 7" xfId="28003" xr:uid="{E3C1A378-EC12-4B18-98F3-8988696F527B}"/>
    <cellStyle name="Normal 3 2 3 2 3 4 8" xfId="42887" xr:uid="{9C0131A4-4008-4B17-9E27-B4C72A70846C}"/>
    <cellStyle name="Normal 3 2 3 2 3 5" xfId="7468" xr:uid="{DAD36C1A-3226-483C-B7CC-968D8A041D83}"/>
    <cellStyle name="Normal 3 2 3 2 3 5 2" xfId="9181" xr:uid="{75DDEDB4-DFBB-4516-8A55-66F19AEC2831}"/>
    <cellStyle name="Normal 3 2 3 2 3 5 2 2" xfId="12603" xr:uid="{2239CAB1-CB46-46B1-866B-09C8F0A9BE6D}"/>
    <cellStyle name="Normal 3 2 3 2 3 5 2 2 2" xfId="26293" xr:uid="{3D1C09E6-1225-4589-9EBE-68F231B7FEBA}"/>
    <cellStyle name="Normal 3 2 3 2 3 5 2 2 2 2" xfId="39985" xr:uid="{62A0FA4B-0764-4A5C-B864-277329B3E9A0}"/>
    <cellStyle name="Normal 3 2 3 2 3 5 2 2 2 3" xfId="54869" xr:uid="{892EA3B7-58F3-4CE9-8795-42125A0CB27A}"/>
    <cellStyle name="Normal 3 2 3 2 3 5 2 2 3" xfId="19449" xr:uid="{6C8998D1-C56D-476A-9CC9-1EA3CA07347F}"/>
    <cellStyle name="Normal 3 2 3 2 3 5 2 2 4" xfId="33139" xr:uid="{E1E46D52-9E99-41DB-8E29-E3B9B35A17F2}"/>
    <cellStyle name="Normal 3 2 3 2 3 5 2 2 5" xfId="48023" xr:uid="{B0D2FE51-B521-485E-9B78-98FB1936144F}"/>
    <cellStyle name="Normal 3 2 3 2 3 5 2 3" xfId="22871" xr:uid="{C7DD91AB-D7AD-4666-8486-50A615FDFC38}"/>
    <cellStyle name="Normal 3 2 3 2 3 5 2 3 2" xfId="36563" xr:uid="{2503C953-F68E-4738-8693-89FDBF54138F}"/>
    <cellStyle name="Normal 3 2 3 2 3 5 2 3 3" xfId="51447" xr:uid="{25099184-6028-431D-89D3-6A5017228A88}"/>
    <cellStyle name="Normal 3 2 3 2 3 5 2 4" xfId="16027" xr:uid="{1DCC6C03-162A-40FC-A4BF-0B6BBBB5314A}"/>
    <cellStyle name="Normal 3 2 3 2 3 5 2 5" xfId="29717" xr:uid="{85210B53-0DF2-4636-9533-720B3FD91BBF}"/>
    <cellStyle name="Normal 3 2 3 2 3 5 2 6" xfId="44601" xr:uid="{68F3A4B9-23E4-46A4-B5E2-6C04C934B6C7}"/>
    <cellStyle name="Normal 3 2 3 2 3 5 3" xfId="10891" xr:uid="{464F93AB-D9F6-46B3-8283-BC63D1A00447}"/>
    <cellStyle name="Normal 3 2 3 2 3 5 3 2" xfId="24581" xr:uid="{909DE137-9E0F-4A1F-8857-4BE2288059C2}"/>
    <cellStyle name="Normal 3 2 3 2 3 5 3 2 2" xfId="38273" xr:uid="{FDE2A16B-F9D2-4D1E-B96D-8B37AE167B78}"/>
    <cellStyle name="Normal 3 2 3 2 3 5 3 2 3" xfId="53157" xr:uid="{73280AA2-E121-4D5F-94AB-8F0A11A2CAAC}"/>
    <cellStyle name="Normal 3 2 3 2 3 5 3 3" xfId="17737" xr:uid="{B1902787-1968-4A29-A811-9DBC45017797}"/>
    <cellStyle name="Normal 3 2 3 2 3 5 3 4" xfId="31427" xr:uid="{C5AE9194-3EEF-4671-B868-046B34FEBA73}"/>
    <cellStyle name="Normal 3 2 3 2 3 5 3 5" xfId="46311" xr:uid="{124E287E-3204-48B2-BC53-180F9127067D}"/>
    <cellStyle name="Normal 3 2 3 2 3 5 4" xfId="21159" xr:uid="{878CD645-D0BF-4724-A7BF-BDAB240115E3}"/>
    <cellStyle name="Normal 3 2 3 2 3 5 4 2" xfId="34851" xr:uid="{81448FEE-06BF-4943-BF99-77BDD6C60A5D}"/>
    <cellStyle name="Normal 3 2 3 2 3 5 4 3" xfId="49735" xr:uid="{C60DEDE7-AC30-4791-AB45-F2213C3CB974}"/>
    <cellStyle name="Normal 3 2 3 2 3 5 5" xfId="14315" xr:uid="{187DC1DA-57EF-46FE-B0C2-4B2BD10F7A2C}"/>
    <cellStyle name="Normal 3 2 3 2 3 5 6" xfId="28005" xr:uid="{DFE88B8E-1A4C-4BD4-B4F2-3EA95D36C521}"/>
    <cellStyle name="Normal 3 2 3 2 3 5 7" xfId="42889" xr:uid="{0FD407C3-98FF-45A3-80D1-8FF088F55FF7}"/>
    <cellStyle name="Normal 3 2 3 2 3 6" xfId="7469" xr:uid="{372CBEFA-317E-48E4-A016-55CD0565BCC1}"/>
    <cellStyle name="Normal 3 2 3 2 3 6 2" xfId="9182" xr:uid="{26392973-11E7-405F-8FA5-1239F2AF94CF}"/>
    <cellStyle name="Normal 3 2 3 2 3 6 2 2" xfId="12604" xr:uid="{0FE41A39-EC3D-4DAE-A9D9-8D8A9F2435B4}"/>
    <cellStyle name="Normal 3 2 3 2 3 6 2 2 2" xfId="26294" xr:uid="{A91A7EF5-A5D6-42C9-8322-959F33281CCB}"/>
    <cellStyle name="Normal 3 2 3 2 3 6 2 2 2 2" xfId="39986" xr:uid="{BCEA3102-CEF9-49F5-A5A1-3C52DAE99B14}"/>
    <cellStyle name="Normal 3 2 3 2 3 6 2 2 2 3" xfId="54870" xr:uid="{50F2487E-3232-4587-8F7A-5DD9FDA60FDC}"/>
    <cellStyle name="Normal 3 2 3 2 3 6 2 2 3" xfId="19450" xr:uid="{F8222389-D086-4EEB-A969-473F655A59D5}"/>
    <cellStyle name="Normal 3 2 3 2 3 6 2 2 4" xfId="33140" xr:uid="{FC81A148-0D97-4295-8D78-E22F5433825A}"/>
    <cellStyle name="Normal 3 2 3 2 3 6 2 2 5" xfId="48024" xr:uid="{F829AD40-609E-447A-A354-6732FAC0CD60}"/>
    <cellStyle name="Normal 3 2 3 2 3 6 2 3" xfId="22872" xr:uid="{30A22BDD-C227-4153-86AE-145E3078DFD1}"/>
    <cellStyle name="Normal 3 2 3 2 3 6 2 3 2" xfId="36564" xr:uid="{C1FC58FD-6F53-40E7-950D-C88712CC6A19}"/>
    <cellStyle name="Normal 3 2 3 2 3 6 2 3 3" xfId="51448" xr:uid="{668CDD64-C24D-4884-A663-E3BA0E273428}"/>
    <cellStyle name="Normal 3 2 3 2 3 6 2 4" xfId="16028" xr:uid="{05D202E2-2EDA-49D6-AA40-13226432C0FA}"/>
    <cellStyle name="Normal 3 2 3 2 3 6 2 5" xfId="29718" xr:uid="{04A71C0D-6B33-408B-AA65-774CA187F531}"/>
    <cellStyle name="Normal 3 2 3 2 3 6 2 6" xfId="44602" xr:uid="{8DCBB91F-3E24-4F23-9CCB-8EA3D1C692DC}"/>
    <cellStyle name="Normal 3 2 3 2 3 6 3" xfId="10892" xr:uid="{E0B08B8C-F1E5-4D50-953A-005856FCF62A}"/>
    <cellStyle name="Normal 3 2 3 2 3 6 3 2" xfId="24582" xr:uid="{B4AC58F9-BDE7-41A9-90D5-7667CE3ED265}"/>
    <cellStyle name="Normal 3 2 3 2 3 6 3 2 2" xfId="38274" xr:uid="{C21DBB86-6E64-4884-AE48-784B0BF33C82}"/>
    <cellStyle name="Normal 3 2 3 2 3 6 3 2 3" xfId="53158" xr:uid="{2BC4AEBA-CDE4-4145-AF25-454EFA46EFC9}"/>
    <cellStyle name="Normal 3 2 3 2 3 6 3 3" xfId="17738" xr:uid="{3EC8D7A3-9A87-47CD-9BF2-1DC6D8E33506}"/>
    <cellStyle name="Normal 3 2 3 2 3 6 3 4" xfId="31428" xr:uid="{8DA229C4-B4E7-424F-9202-DF8B9141648A}"/>
    <cellStyle name="Normal 3 2 3 2 3 6 3 5" xfId="46312" xr:uid="{D63B094F-C295-4E90-BE3C-55409EE45022}"/>
    <cellStyle name="Normal 3 2 3 2 3 6 4" xfId="21160" xr:uid="{078A0834-D592-413F-8580-5047B399C36F}"/>
    <cellStyle name="Normal 3 2 3 2 3 6 4 2" xfId="34852" xr:uid="{4634AFC3-E14D-403C-B6FB-90783E6291B4}"/>
    <cellStyle name="Normal 3 2 3 2 3 6 4 3" xfId="49736" xr:uid="{AF2A6F24-C807-4DC7-AC3B-151B944A89F7}"/>
    <cellStyle name="Normal 3 2 3 2 3 6 5" xfId="14316" xr:uid="{8F56E00B-B76F-42FF-AC0F-0BAD93265F3D}"/>
    <cellStyle name="Normal 3 2 3 2 3 6 6" xfId="28006" xr:uid="{654CA008-2186-4916-877C-2CB69278DF71}"/>
    <cellStyle name="Normal 3 2 3 2 3 6 7" xfId="42890" xr:uid="{DFD5BE15-9922-4AC9-BABF-43DD7457E3DE}"/>
    <cellStyle name="Normal 3 2 3 2 3 7" xfId="9168" xr:uid="{E8D9C87D-5378-4564-B261-BA4A63B29200}"/>
    <cellStyle name="Normal 3 2 3 2 3 7 2" xfId="12590" xr:uid="{EDBBF4D4-1422-47E3-8966-6287D56BF23F}"/>
    <cellStyle name="Normal 3 2 3 2 3 7 2 2" xfId="26280" xr:uid="{69EEFC72-160C-4CB0-BA02-7E49EA029CC4}"/>
    <cellStyle name="Normal 3 2 3 2 3 7 2 2 2" xfId="39972" xr:uid="{7F5AFCCD-8D39-43B4-9E83-4AC7B1626AC2}"/>
    <cellStyle name="Normal 3 2 3 2 3 7 2 2 3" xfId="54856" xr:uid="{AE6A98AD-7BB4-4DC0-BFF1-97084D87773B}"/>
    <cellStyle name="Normal 3 2 3 2 3 7 2 3" xfId="19436" xr:uid="{88941585-BFA1-4A0A-BC3D-0817DBE69350}"/>
    <cellStyle name="Normal 3 2 3 2 3 7 2 4" xfId="33126" xr:uid="{DB946167-3E9D-4B7E-8EBF-EC0234EE72B3}"/>
    <cellStyle name="Normal 3 2 3 2 3 7 2 5" xfId="48010" xr:uid="{3551CD1F-0DAC-4BD8-AD5E-F2DBD06A4607}"/>
    <cellStyle name="Normal 3 2 3 2 3 7 3" xfId="22858" xr:uid="{A3A790C0-7C67-4435-84B7-9DA748A8FD8B}"/>
    <cellStyle name="Normal 3 2 3 2 3 7 3 2" xfId="36550" xr:uid="{81C0D4F3-0777-4B3E-BEAC-E7415D55A05E}"/>
    <cellStyle name="Normal 3 2 3 2 3 7 3 3" xfId="51434" xr:uid="{842985E1-D8D9-46CE-A2F8-8FC53E8E8550}"/>
    <cellStyle name="Normal 3 2 3 2 3 7 4" xfId="16014" xr:uid="{F84B7693-4AF3-434B-9668-30AADCDFC658}"/>
    <cellStyle name="Normal 3 2 3 2 3 7 5" xfId="29704" xr:uid="{32449AB5-8672-409A-A2B3-CE30750F5D84}"/>
    <cellStyle name="Normal 3 2 3 2 3 7 6" xfId="44588" xr:uid="{FAB0DDF2-01EE-428A-9AF2-87C43AE4C286}"/>
    <cellStyle name="Normal 3 2 3 2 3 8" xfId="10878" xr:uid="{BF1D8F30-871A-490A-A0C8-035D646D0BDC}"/>
    <cellStyle name="Normal 3 2 3 2 3 8 2" xfId="24568" xr:uid="{5450572E-41E2-4BB0-BAEE-515850558DAC}"/>
    <cellStyle name="Normal 3 2 3 2 3 8 2 2" xfId="38260" xr:uid="{78D7D93F-1850-4AFC-8FEA-BA4F27E5E4B8}"/>
    <cellStyle name="Normal 3 2 3 2 3 8 2 3" xfId="53144" xr:uid="{C2EB18B6-611B-4B6D-B75C-57213083409F}"/>
    <cellStyle name="Normal 3 2 3 2 3 8 3" xfId="17724" xr:uid="{EFDE09F8-8563-40AF-BE3E-71B00858B31F}"/>
    <cellStyle name="Normal 3 2 3 2 3 8 4" xfId="31414" xr:uid="{AA4088CE-B640-4900-A5C5-76392435E1C8}"/>
    <cellStyle name="Normal 3 2 3 2 3 8 5" xfId="46298" xr:uid="{5F6D9455-6EBF-42B4-9EB2-623AF4AE19EA}"/>
    <cellStyle name="Normal 3 2 3 2 3 9" xfId="21146" xr:uid="{A69DE502-D23A-4BC4-A043-10E7D8A3735B}"/>
    <cellStyle name="Normal 3 2 3 2 3 9 2" xfId="34838" xr:uid="{26E94E80-34CF-4C5B-AB47-CDA786D839DA}"/>
    <cellStyle name="Normal 3 2 3 2 3 9 3" xfId="49722" xr:uid="{B9511AF2-820B-4B83-8718-361CFFD68E2C}"/>
    <cellStyle name="Normal 3 2 3 2 4" xfId="7470" xr:uid="{513E0633-2210-4B02-B434-2336888950D7}"/>
    <cellStyle name="Normal 3 2 3 2 4 10" xfId="14317" xr:uid="{83F88290-82BE-48A3-9E39-C5372794227E}"/>
    <cellStyle name="Normal 3 2 3 2 4 11" xfId="28007" xr:uid="{69969765-B7E7-4D5E-8855-BFE07AB33F53}"/>
    <cellStyle name="Normal 3 2 3 2 4 12" xfId="42891" xr:uid="{5F9BE851-3927-4F93-A980-2E31AB36CE47}"/>
    <cellStyle name="Normal 3 2 3 2 4 2" xfId="7471" xr:uid="{F941FDA2-94D2-4A21-8019-457352B74D22}"/>
    <cellStyle name="Normal 3 2 3 2 4 2 10" xfId="42892" xr:uid="{D25A06BF-B4B6-463E-8192-C3659DBE706B}"/>
    <cellStyle name="Normal 3 2 3 2 4 2 2" xfId="7472" xr:uid="{CD186B1A-99EA-4DFA-8F67-D6E6FB2F8116}"/>
    <cellStyle name="Normal 3 2 3 2 4 2 2 2" xfId="7473" xr:uid="{22612AD7-309B-4BF9-8D42-5357B39C13A0}"/>
    <cellStyle name="Normal 3 2 3 2 4 2 2 2 2" xfId="9186" xr:uid="{6401E7EF-0756-472E-91F5-2A11CD932B9A}"/>
    <cellStyle name="Normal 3 2 3 2 4 2 2 2 2 2" xfId="12608" xr:uid="{450950AF-C202-497F-BEC9-4D52B6944E1F}"/>
    <cellStyle name="Normal 3 2 3 2 4 2 2 2 2 2 2" xfId="26298" xr:uid="{DC93001A-D614-40AB-B0E7-9915EB8B1FF5}"/>
    <cellStyle name="Normal 3 2 3 2 4 2 2 2 2 2 2 2" xfId="39990" xr:uid="{9B7BFDF8-7A4C-4F7A-BFF6-F4E9255F808D}"/>
    <cellStyle name="Normal 3 2 3 2 4 2 2 2 2 2 2 3" xfId="54874" xr:uid="{6C088999-BF0D-43E4-996C-41403112DB25}"/>
    <cellStyle name="Normal 3 2 3 2 4 2 2 2 2 2 3" xfId="19454" xr:uid="{3DAFD850-FDA0-4EF3-888A-25144A324B06}"/>
    <cellStyle name="Normal 3 2 3 2 4 2 2 2 2 2 4" xfId="33144" xr:uid="{AB36DDD6-6722-4EE3-91C8-4D4136556136}"/>
    <cellStyle name="Normal 3 2 3 2 4 2 2 2 2 2 5" xfId="48028" xr:uid="{CBAA1181-A203-4147-BE4E-3756C6EBAA6C}"/>
    <cellStyle name="Normal 3 2 3 2 4 2 2 2 2 3" xfId="22876" xr:uid="{3CCBF3BC-3E14-448C-BEFB-F5CD825225D9}"/>
    <cellStyle name="Normal 3 2 3 2 4 2 2 2 2 3 2" xfId="36568" xr:uid="{C0437DD3-A6EE-40FE-927E-BFB61FDEEB3D}"/>
    <cellStyle name="Normal 3 2 3 2 4 2 2 2 2 3 3" xfId="51452" xr:uid="{E73732BB-0968-4A27-8EB0-CFAD2A540D82}"/>
    <cellStyle name="Normal 3 2 3 2 4 2 2 2 2 4" xfId="16032" xr:uid="{49EC0C56-73C7-4870-905A-2DB5EDE99422}"/>
    <cellStyle name="Normal 3 2 3 2 4 2 2 2 2 5" xfId="29722" xr:uid="{096DDCC1-2D62-43F7-B7BE-76683E540176}"/>
    <cellStyle name="Normal 3 2 3 2 4 2 2 2 2 6" xfId="44606" xr:uid="{09B67650-1263-403C-966B-CF3188CF8EF0}"/>
    <cellStyle name="Normal 3 2 3 2 4 2 2 2 3" xfId="10896" xr:uid="{691D502D-F362-4C82-AF10-98625C0AADF9}"/>
    <cellStyle name="Normal 3 2 3 2 4 2 2 2 3 2" xfId="24586" xr:uid="{C610C931-4497-4C90-AF7E-963E6F81230B}"/>
    <cellStyle name="Normal 3 2 3 2 4 2 2 2 3 2 2" xfId="38278" xr:uid="{C95986CF-78EF-411D-9395-44ABB9420DCB}"/>
    <cellStyle name="Normal 3 2 3 2 4 2 2 2 3 2 3" xfId="53162" xr:uid="{7373D946-29EE-4DC7-B213-4F133A430359}"/>
    <cellStyle name="Normal 3 2 3 2 4 2 2 2 3 3" xfId="17742" xr:uid="{25603C39-A8D6-48D5-91ED-33A11D673F16}"/>
    <cellStyle name="Normal 3 2 3 2 4 2 2 2 3 4" xfId="31432" xr:uid="{63BF519D-422B-49FD-A80C-A205CE006669}"/>
    <cellStyle name="Normal 3 2 3 2 4 2 2 2 3 5" xfId="46316" xr:uid="{E7301113-5448-4BA3-BE9F-F4840BBE483D}"/>
    <cellStyle name="Normal 3 2 3 2 4 2 2 2 4" xfId="21164" xr:uid="{898B8C4B-F6C9-4599-9329-241C4CFD97F1}"/>
    <cellStyle name="Normal 3 2 3 2 4 2 2 2 4 2" xfId="34856" xr:uid="{40428179-AE22-44E5-B8E7-219FE1933759}"/>
    <cellStyle name="Normal 3 2 3 2 4 2 2 2 4 3" xfId="49740" xr:uid="{6C1557AB-5311-4507-857F-2F63BF75F2D2}"/>
    <cellStyle name="Normal 3 2 3 2 4 2 2 2 5" xfId="14320" xr:uid="{02DD7534-012E-4813-BF71-487876785844}"/>
    <cellStyle name="Normal 3 2 3 2 4 2 2 2 6" xfId="28010" xr:uid="{9DCB45A3-FB09-456B-8473-D2702C09B54C}"/>
    <cellStyle name="Normal 3 2 3 2 4 2 2 2 7" xfId="42894" xr:uid="{4D4183E0-FE73-452A-A751-74657E3CC39B}"/>
    <cellStyle name="Normal 3 2 3 2 4 2 2 3" xfId="9185" xr:uid="{AD1D1914-45E8-4DD7-8B17-C0D8026F3832}"/>
    <cellStyle name="Normal 3 2 3 2 4 2 2 3 2" xfId="12607" xr:uid="{3447924E-DCFA-4567-9763-2DB1F72C39A6}"/>
    <cellStyle name="Normal 3 2 3 2 4 2 2 3 2 2" xfId="26297" xr:uid="{6BB78444-9442-4B45-8118-4E687AD69F33}"/>
    <cellStyle name="Normal 3 2 3 2 4 2 2 3 2 2 2" xfId="39989" xr:uid="{28404822-FE37-4ABE-B897-7320AA8EFC08}"/>
    <cellStyle name="Normal 3 2 3 2 4 2 2 3 2 2 3" xfId="54873" xr:uid="{18C01180-86CF-40AF-95DE-85FA175CFE25}"/>
    <cellStyle name="Normal 3 2 3 2 4 2 2 3 2 3" xfId="19453" xr:uid="{0F7BEDA9-53A5-45F5-A6C5-A81D93073C4D}"/>
    <cellStyle name="Normal 3 2 3 2 4 2 2 3 2 4" xfId="33143" xr:uid="{C18344BE-B2E6-4F9A-B4B8-54E9ED747270}"/>
    <cellStyle name="Normal 3 2 3 2 4 2 2 3 2 5" xfId="48027" xr:uid="{28AF1597-3865-4E53-8207-8FE59434C228}"/>
    <cellStyle name="Normal 3 2 3 2 4 2 2 3 3" xfId="22875" xr:uid="{C24449BD-067E-4EC3-8594-C63B8AFD7387}"/>
    <cellStyle name="Normal 3 2 3 2 4 2 2 3 3 2" xfId="36567" xr:uid="{553FA750-2B66-473F-8C2A-D3EB3CA475EB}"/>
    <cellStyle name="Normal 3 2 3 2 4 2 2 3 3 3" xfId="51451" xr:uid="{18E21A85-07E8-4CBE-9FC8-5CAFE14E1AA9}"/>
    <cellStyle name="Normal 3 2 3 2 4 2 2 3 4" xfId="16031" xr:uid="{4BE469BF-7230-4F79-BCDD-960CBDEDE7F1}"/>
    <cellStyle name="Normal 3 2 3 2 4 2 2 3 5" xfId="29721" xr:uid="{E55EB793-E87A-46BB-A98F-9D8A01B1AE77}"/>
    <cellStyle name="Normal 3 2 3 2 4 2 2 3 6" xfId="44605" xr:uid="{093F4514-D924-48BA-86A9-5BED46348D08}"/>
    <cellStyle name="Normal 3 2 3 2 4 2 2 4" xfId="10895" xr:uid="{FE049F57-4C7B-4698-8D61-30B809B5FC11}"/>
    <cellStyle name="Normal 3 2 3 2 4 2 2 4 2" xfId="24585" xr:uid="{D0E5486D-520B-4C5C-9311-09516CA650DD}"/>
    <cellStyle name="Normal 3 2 3 2 4 2 2 4 2 2" xfId="38277" xr:uid="{3CE2F96E-D6A5-41F2-9A33-3A2D68A288CA}"/>
    <cellStyle name="Normal 3 2 3 2 4 2 2 4 2 3" xfId="53161" xr:uid="{062A6A88-CD1B-4F10-9769-D9CBD21E007C}"/>
    <cellStyle name="Normal 3 2 3 2 4 2 2 4 3" xfId="17741" xr:uid="{10C60BB3-E65A-479F-9484-E156B247CB74}"/>
    <cellStyle name="Normal 3 2 3 2 4 2 2 4 4" xfId="31431" xr:uid="{5CDDDA5C-2030-4738-9AD3-814B56261022}"/>
    <cellStyle name="Normal 3 2 3 2 4 2 2 4 5" xfId="46315" xr:uid="{266743B1-558B-403E-9BB4-C4DB813A28E9}"/>
    <cellStyle name="Normal 3 2 3 2 4 2 2 5" xfId="21163" xr:uid="{BA62954E-E51A-45A0-AB81-BDDAAC2AD326}"/>
    <cellStyle name="Normal 3 2 3 2 4 2 2 5 2" xfId="34855" xr:uid="{E4B66A9E-B593-4009-BE71-F05E8C2F1BFA}"/>
    <cellStyle name="Normal 3 2 3 2 4 2 2 5 3" xfId="49739" xr:uid="{D85BE9B2-F250-48CF-980B-AE10CEC27B6F}"/>
    <cellStyle name="Normal 3 2 3 2 4 2 2 6" xfId="14319" xr:uid="{B30B2AC6-6C76-4988-8DCF-2EE2F450B9E9}"/>
    <cellStyle name="Normal 3 2 3 2 4 2 2 7" xfId="28009" xr:uid="{F04D7677-FB7C-4CFC-9DF1-F4E5F92FA0D6}"/>
    <cellStyle name="Normal 3 2 3 2 4 2 2 8" xfId="42893" xr:uid="{B6E67C4F-BEE7-4B7F-B955-54EEE551C743}"/>
    <cellStyle name="Normal 3 2 3 2 4 2 3" xfId="7474" xr:uid="{7072481F-EB5F-42BC-B582-D7358616A13A}"/>
    <cellStyle name="Normal 3 2 3 2 4 2 3 2" xfId="9187" xr:uid="{7A4F98A7-3CE0-41F6-A478-9B4F4B8A5142}"/>
    <cellStyle name="Normal 3 2 3 2 4 2 3 2 2" xfId="12609" xr:uid="{7CDDC9BB-0A75-483D-95DF-D62A41073357}"/>
    <cellStyle name="Normal 3 2 3 2 4 2 3 2 2 2" xfId="26299" xr:uid="{94DFE8D8-A2E9-459A-B959-64610ABF444E}"/>
    <cellStyle name="Normal 3 2 3 2 4 2 3 2 2 2 2" xfId="39991" xr:uid="{2538ECC4-65F6-4BB0-BA78-F0D9BD314F80}"/>
    <cellStyle name="Normal 3 2 3 2 4 2 3 2 2 2 3" xfId="54875" xr:uid="{85BF8AFA-51A6-472C-82D2-9DBACB82F7B0}"/>
    <cellStyle name="Normal 3 2 3 2 4 2 3 2 2 3" xfId="19455" xr:uid="{0B45DD85-B0CA-4F8E-88FF-A2F2110605C8}"/>
    <cellStyle name="Normal 3 2 3 2 4 2 3 2 2 4" xfId="33145" xr:uid="{F8BC2F7B-B043-4AFB-BBD9-3245DD5F536E}"/>
    <cellStyle name="Normal 3 2 3 2 4 2 3 2 2 5" xfId="48029" xr:uid="{5F005BF5-41F0-4E77-AEFF-372D28163DA2}"/>
    <cellStyle name="Normal 3 2 3 2 4 2 3 2 3" xfId="22877" xr:uid="{1C9382AE-3746-4198-9C10-DB09E34DD3DE}"/>
    <cellStyle name="Normal 3 2 3 2 4 2 3 2 3 2" xfId="36569" xr:uid="{BE55E233-BCC3-49F7-8550-82B26DDD9C9E}"/>
    <cellStyle name="Normal 3 2 3 2 4 2 3 2 3 3" xfId="51453" xr:uid="{9A5EE848-DADB-4F65-A518-16A3B5DE0826}"/>
    <cellStyle name="Normal 3 2 3 2 4 2 3 2 4" xfId="16033" xr:uid="{CBA4F94D-965E-4A7C-B9F6-D4B1FC297CB8}"/>
    <cellStyle name="Normal 3 2 3 2 4 2 3 2 5" xfId="29723" xr:uid="{06138D04-6640-4185-A91C-74846B924D93}"/>
    <cellStyle name="Normal 3 2 3 2 4 2 3 2 6" xfId="44607" xr:uid="{B374AF4F-CC64-4AA4-930A-8641F947AA62}"/>
    <cellStyle name="Normal 3 2 3 2 4 2 3 3" xfId="10897" xr:uid="{ECA24D3C-C21A-4981-B8E4-6ED6DC2AD756}"/>
    <cellStyle name="Normal 3 2 3 2 4 2 3 3 2" xfId="24587" xr:uid="{BFAFB24B-5BE0-4E16-82D1-C8BBFBA653E0}"/>
    <cellStyle name="Normal 3 2 3 2 4 2 3 3 2 2" xfId="38279" xr:uid="{D52748A8-427F-488D-97CD-1CAB4636D98E}"/>
    <cellStyle name="Normal 3 2 3 2 4 2 3 3 2 3" xfId="53163" xr:uid="{C3B00126-6FCD-4BE4-9D9B-34A461551646}"/>
    <cellStyle name="Normal 3 2 3 2 4 2 3 3 3" xfId="17743" xr:uid="{05C6AE6B-6339-4A05-9765-CF8541A9AB6F}"/>
    <cellStyle name="Normal 3 2 3 2 4 2 3 3 4" xfId="31433" xr:uid="{54084F70-3C47-468D-8F5F-64027E98BD40}"/>
    <cellStyle name="Normal 3 2 3 2 4 2 3 3 5" xfId="46317" xr:uid="{00B60E39-8CCC-40C3-8BC3-55FB6377C06E}"/>
    <cellStyle name="Normal 3 2 3 2 4 2 3 4" xfId="21165" xr:uid="{FBBC739F-9ED1-4867-8F59-99F8988234FE}"/>
    <cellStyle name="Normal 3 2 3 2 4 2 3 4 2" xfId="34857" xr:uid="{97AAAA02-BC40-4470-889B-AF3CCE2B04DE}"/>
    <cellStyle name="Normal 3 2 3 2 4 2 3 4 3" xfId="49741" xr:uid="{A75E5781-36F0-49E9-9C89-7F2B9083A58D}"/>
    <cellStyle name="Normal 3 2 3 2 4 2 3 5" xfId="14321" xr:uid="{3F316B52-8A9A-4098-B5FA-D9CAAD170B7C}"/>
    <cellStyle name="Normal 3 2 3 2 4 2 3 6" xfId="28011" xr:uid="{88F33539-7B0D-4022-A441-151C93C250A1}"/>
    <cellStyle name="Normal 3 2 3 2 4 2 3 7" xfId="42895" xr:uid="{48E5F2F4-CA34-4803-8202-9B93C42FDB5A}"/>
    <cellStyle name="Normal 3 2 3 2 4 2 4" xfId="7475" xr:uid="{89F2720F-324C-4076-BF86-A2D3D1A716E1}"/>
    <cellStyle name="Normal 3 2 3 2 4 2 4 2" xfId="9188" xr:uid="{A441F2FF-DF87-4E12-B7BE-325A6D3CAF51}"/>
    <cellStyle name="Normal 3 2 3 2 4 2 4 2 2" xfId="12610" xr:uid="{EFDDDD40-582E-47A5-9901-013928CF5241}"/>
    <cellStyle name="Normal 3 2 3 2 4 2 4 2 2 2" xfId="26300" xr:uid="{A8C7FCF7-4CFD-401A-B421-851981AFDA9E}"/>
    <cellStyle name="Normal 3 2 3 2 4 2 4 2 2 2 2" xfId="39992" xr:uid="{2B1E1032-A53B-4446-9F1B-6D07240735FD}"/>
    <cellStyle name="Normal 3 2 3 2 4 2 4 2 2 2 3" xfId="54876" xr:uid="{B4009691-F975-48EE-8662-DE7C393D5628}"/>
    <cellStyle name="Normal 3 2 3 2 4 2 4 2 2 3" xfId="19456" xr:uid="{63B8E349-9049-4FC1-8D59-074126CB9BE7}"/>
    <cellStyle name="Normal 3 2 3 2 4 2 4 2 2 4" xfId="33146" xr:uid="{2F95BD12-1EBB-4933-A582-2186AD9DD1C7}"/>
    <cellStyle name="Normal 3 2 3 2 4 2 4 2 2 5" xfId="48030" xr:uid="{7F17E685-B506-4B76-B60A-BD7164607A08}"/>
    <cellStyle name="Normal 3 2 3 2 4 2 4 2 3" xfId="22878" xr:uid="{CA818D64-C92A-4A68-8868-2861070E19B7}"/>
    <cellStyle name="Normal 3 2 3 2 4 2 4 2 3 2" xfId="36570" xr:uid="{E7D6D9A1-BA49-42E4-840E-57B13EA7ABA2}"/>
    <cellStyle name="Normal 3 2 3 2 4 2 4 2 3 3" xfId="51454" xr:uid="{A6972B36-EC32-4A64-8692-C8A22855DCCE}"/>
    <cellStyle name="Normal 3 2 3 2 4 2 4 2 4" xfId="16034" xr:uid="{1452C16B-8784-4E08-AC0A-381F91744C89}"/>
    <cellStyle name="Normal 3 2 3 2 4 2 4 2 5" xfId="29724" xr:uid="{65746963-4829-4345-BC78-B547414ED03B}"/>
    <cellStyle name="Normal 3 2 3 2 4 2 4 2 6" xfId="44608" xr:uid="{55CC42E4-A3D5-4E52-9B14-586943217C9A}"/>
    <cellStyle name="Normal 3 2 3 2 4 2 4 3" xfId="10898" xr:uid="{A5E6AF61-30BF-4BAA-A53E-077A6EFBF98F}"/>
    <cellStyle name="Normal 3 2 3 2 4 2 4 3 2" xfId="24588" xr:uid="{D11618CE-D716-4DE5-8240-B8F0250E61DE}"/>
    <cellStyle name="Normal 3 2 3 2 4 2 4 3 2 2" xfId="38280" xr:uid="{226EA9A1-3F2D-4DB4-884F-CD996DFDA038}"/>
    <cellStyle name="Normal 3 2 3 2 4 2 4 3 2 3" xfId="53164" xr:uid="{A56C5810-62FB-40D8-B734-7653FDCE8D5E}"/>
    <cellStyle name="Normal 3 2 3 2 4 2 4 3 3" xfId="17744" xr:uid="{B4CB08A8-F3C1-4A98-8C6C-8C364FEA17AC}"/>
    <cellStyle name="Normal 3 2 3 2 4 2 4 3 4" xfId="31434" xr:uid="{7067B5F9-C098-4AFE-A6C5-04B611533637}"/>
    <cellStyle name="Normal 3 2 3 2 4 2 4 3 5" xfId="46318" xr:uid="{F985A327-198D-4A97-B39E-7CD31EAAF7BE}"/>
    <cellStyle name="Normal 3 2 3 2 4 2 4 4" xfId="21166" xr:uid="{55047C25-1013-497C-B663-759FB6C331C0}"/>
    <cellStyle name="Normal 3 2 3 2 4 2 4 4 2" xfId="34858" xr:uid="{57C500A3-493B-498E-98FC-F747514165B8}"/>
    <cellStyle name="Normal 3 2 3 2 4 2 4 4 3" xfId="49742" xr:uid="{98501F7D-6C31-4D8D-AF8C-D13B561A6A03}"/>
    <cellStyle name="Normal 3 2 3 2 4 2 4 5" xfId="14322" xr:uid="{38BDC5C7-9F3B-44CC-BF1F-EF9283001A9F}"/>
    <cellStyle name="Normal 3 2 3 2 4 2 4 6" xfId="28012" xr:uid="{E89D429F-A71F-4415-A49D-2CB3C6693E4F}"/>
    <cellStyle name="Normal 3 2 3 2 4 2 4 7" xfId="42896" xr:uid="{D245354E-E857-4CC3-A401-1B96AC1A5F39}"/>
    <cellStyle name="Normal 3 2 3 2 4 2 5" xfId="9184" xr:uid="{70A8D86A-E29F-40E4-9033-6E55D80D3E60}"/>
    <cellStyle name="Normal 3 2 3 2 4 2 5 2" xfId="12606" xr:uid="{1C4B3A5A-DC99-48A0-B901-AF2063D772A6}"/>
    <cellStyle name="Normal 3 2 3 2 4 2 5 2 2" xfId="26296" xr:uid="{00497AC0-7909-4B27-9BF2-ED5E45060D7F}"/>
    <cellStyle name="Normal 3 2 3 2 4 2 5 2 2 2" xfId="39988" xr:uid="{F9653E3C-B170-4C67-BE9C-90C590123FB9}"/>
    <cellStyle name="Normal 3 2 3 2 4 2 5 2 2 3" xfId="54872" xr:uid="{E5AD7C57-B47E-4DCB-B56C-258F2F8A371C}"/>
    <cellStyle name="Normal 3 2 3 2 4 2 5 2 3" xfId="19452" xr:uid="{DC5D1A64-9B0B-48DD-B573-4171AADC1785}"/>
    <cellStyle name="Normal 3 2 3 2 4 2 5 2 4" xfId="33142" xr:uid="{AACA5169-62DD-47AC-A27C-B14ED4F04ACA}"/>
    <cellStyle name="Normal 3 2 3 2 4 2 5 2 5" xfId="48026" xr:uid="{6624F47D-C365-4AC9-8F76-DEBEBE84B848}"/>
    <cellStyle name="Normal 3 2 3 2 4 2 5 3" xfId="22874" xr:uid="{0FDCA4BA-A355-4EDB-B123-7E885374050B}"/>
    <cellStyle name="Normal 3 2 3 2 4 2 5 3 2" xfId="36566" xr:uid="{9DE677FD-BBDF-4D6B-A7A2-BF5CB84BD213}"/>
    <cellStyle name="Normal 3 2 3 2 4 2 5 3 3" xfId="51450" xr:uid="{723C72A0-3DC4-41C0-A3F0-C90F5C45DD40}"/>
    <cellStyle name="Normal 3 2 3 2 4 2 5 4" xfId="16030" xr:uid="{2F6DEBB0-E12E-45EA-A2AC-50FDF2D706AD}"/>
    <cellStyle name="Normal 3 2 3 2 4 2 5 5" xfId="29720" xr:uid="{82DFF170-0113-42B3-93B7-A4C7B16C886A}"/>
    <cellStyle name="Normal 3 2 3 2 4 2 5 6" xfId="44604" xr:uid="{37DD181A-4303-4AFD-A8F5-594CDFC2AEBB}"/>
    <cellStyle name="Normal 3 2 3 2 4 2 6" xfId="10894" xr:uid="{6DFCFB47-0D15-4EDC-92B5-FBA6BB53E5B7}"/>
    <cellStyle name="Normal 3 2 3 2 4 2 6 2" xfId="24584" xr:uid="{9E0A1250-AF21-42B0-AD4F-E47221E0D8F2}"/>
    <cellStyle name="Normal 3 2 3 2 4 2 6 2 2" xfId="38276" xr:uid="{DB1FEB12-4EB3-404E-9CF2-2650D87CB0AD}"/>
    <cellStyle name="Normal 3 2 3 2 4 2 6 2 3" xfId="53160" xr:uid="{BBA99B07-323A-434A-91A1-D10381D3D531}"/>
    <cellStyle name="Normal 3 2 3 2 4 2 6 3" xfId="17740" xr:uid="{1260DFD0-55C6-41DF-BF79-DD979BFF2031}"/>
    <cellStyle name="Normal 3 2 3 2 4 2 6 4" xfId="31430" xr:uid="{36F37819-052F-48D5-B00A-AC855B5240D7}"/>
    <cellStyle name="Normal 3 2 3 2 4 2 6 5" xfId="46314" xr:uid="{24A9F4DB-BAA1-478E-80A0-9883C08F73B8}"/>
    <cellStyle name="Normal 3 2 3 2 4 2 7" xfId="21162" xr:uid="{C52B7B54-A370-4771-867C-8355BDD0A4B0}"/>
    <cellStyle name="Normal 3 2 3 2 4 2 7 2" xfId="34854" xr:uid="{2A1F88F3-EB5B-44F8-BFAF-8C2A119E3CCF}"/>
    <cellStyle name="Normal 3 2 3 2 4 2 7 3" xfId="49738" xr:uid="{A2FDA89B-14ED-46D8-B1F2-3DFADE164755}"/>
    <cellStyle name="Normal 3 2 3 2 4 2 8" xfId="14318" xr:uid="{EB161D81-24D7-4242-B6F4-9B2D6186592B}"/>
    <cellStyle name="Normal 3 2 3 2 4 2 9" xfId="28008" xr:uid="{56434622-3A4F-4657-A92B-77774F86A5B1}"/>
    <cellStyle name="Normal 3 2 3 2 4 3" xfId="7476" xr:uid="{ADE9DC5E-1655-4CB5-8287-00FE07736D0B}"/>
    <cellStyle name="Normal 3 2 3 2 4 3 10" xfId="42897" xr:uid="{F4BD696D-208F-46FB-A5A5-D023673F3C99}"/>
    <cellStyle name="Normal 3 2 3 2 4 3 2" xfId="7477" xr:uid="{9661F8FD-C298-4308-8E8E-683BCC42EC52}"/>
    <cellStyle name="Normal 3 2 3 2 4 3 2 2" xfId="7478" xr:uid="{A608A04A-5C59-47FC-805F-3799659EB652}"/>
    <cellStyle name="Normal 3 2 3 2 4 3 2 2 2" xfId="9191" xr:uid="{31A894F8-142F-4ED0-811E-A4DE8FCC0533}"/>
    <cellStyle name="Normal 3 2 3 2 4 3 2 2 2 2" xfId="12613" xr:uid="{A86AD681-6B79-4207-9584-90644F228F2A}"/>
    <cellStyle name="Normal 3 2 3 2 4 3 2 2 2 2 2" xfId="26303" xr:uid="{212548FD-3A52-4F58-8A3F-5B803D780042}"/>
    <cellStyle name="Normal 3 2 3 2 4 3 2 2 2 2 2 2" xfId="39995" xr:uid="{78D85B27-0882-4532-ABBD-69559484D4A1}"/>
    <cellStyle name="Normal 3 2 3 2 4 3 2 2 2 2 2 3" xfId="54879" xr:uid="{4EA6A449-CF8D-400E-8AB8-973C373F1208}"/>
    <cellStyle name="Normal 3 2 3 2 4 3 2 2 2 2 3" xfId="19459" xr:uid="{AFFDE99E-706F-4928-B94F-652785FCB997}"/>
    <cellStyle name="Normal 3 2 3 2 4 3 2 2 2 2 4" xfId="33149" xr:uid="{175A6837-3EF7-4369-8B7C-724CE5DB0482}"/>
    <cellStyle name="Normal 3 2 3 2 4 3 2 2 2 2 5" xfId="48033" xr:uid="{0DA13AF0-AA1A-434E-91FA-AEA8E3ED6159}"/>
    <cellStyle name="Normal 3 2 3 2 4 3 2 2 2 3" xfId="22881" xr:uid="{C6303EF8-B1BE-438E-B4CF-01DDDF3DAD66}"/>
    <cellStyle name="Normal 3 2 3 2 4 3 2 2 2 3 2" xfId="36573" xr:uid="{BA65A964-A9D4-4751-B244-108900D06EDD}"/>
    <cellStyle name="Normal 3 2 3 2 4 3 2 2 2 3 3" xfId="51457" xr:uid="{66B53423-B1FB-4FC8-A1C7-3EBCBDBCDF66}"/>
    <cellStyle name="Normal 3 2 3 2 4 3 2 2 2 4" xfId="16037" xr:uid="{982C83D8-A665-4665-B88C-63D1DBFBC7E6}"/>
    <cellStyle name="Normal 3 2 3 2 4 3 2 2 2 5" xfId="29727" xr:uid="{10669380-82FA-4431-9026-341CE9327D8B}"/>
    <cellStyle name="Normal 3 2 3 2 4 3 2 2 2 6" xfId="44611" xr:uid="{4286370B-B2F0-43C7-8246-1C81FDBA395D}"/>
    <cellStyle name="Normal 3 2 3 2 4 3 2 2 3" xfId="10901" xr:uid="{164D57FB-26A9-4A4B-B67F-B1E40771E43E}"/>
    <cellStyle name="Normal 3 2 3 2 4 3 2 2 3 2" xfId="24591" xr:uid="{4CBCC978-B24A-405E-B557-77BD73E15141}"/>
    <cellStyle name="Normal 3 2 3 2 4 3 2 2 3 2 2" xfId="38283" xr:uid="{BD56806B-3FEF-42E6-87B2-728614DFD182}"/>
    <cellStyle name="Normal 3 2 3 2 4 3 2 2 3 2 3" xfId="53167" xr:uid="{F1F4FA94-274D-4D8B-8A40-70483D525976}"/>
    <cellStyle name="Normal 3 2 3 2 4 3 2 2 3 3" xfId="17747" xr:uid="{2C390524-3839-46CE-85FB-C5C5ECC58F47}"/>
    <cellStyle name="Normal 3 2 3 2 4 3 2 2 3 4" xfId="31437" xr:uid="{20636647-2FD9-4081-A833-DC9E1A34D070}"/>
    <cellStyle name="Normal 3 2 3 2 4 3 2 2 3 5" xfId="46321" xr:uid="{A945750C-26BA-49F6-AABB-6B36DB7ACCB4}"/>
    <cellStyle name="Normal 3 2 3 2 4 3 2 2 4" xfId="21169" xr:uid="{A0B32059-4CBA-4333-964F-2D08F926F7B3}"/>
    <cellStyle name="Normal 3 2 3 2 4 3 2 2 4 2" xfId="34861" xr:uid="{0999A19C-7F8F-4563-9BAD-2342CA5910BA}"/>
    <cellStyle name="Normal 3 2 3 2 4 3 2 2 4 3" xfId="49745" xr:uid="{07E4A856-E17D-4B55-8003-613740E0ED9C}"/>
    <cellStyle name="Normal 3 2 3 2 4 3 2 2 5" xfId="14325" xr:uid="{0D7DAA79-AD7C-43A9-9212-5D7EB457CC4C}"/>
    <cellStyle name="Normal 3 2 3 2 4 3 2 2 6" xfId="28015" xr:uid="{FDED8C16-B5B9-416C-8351-D161576EF98C}"/>
    <cellStyle name="Normal 3 2 3 2 4 3 2 2 7" xfId="42899" xr:uid="{624BAAE5-B3F7-45F4-8AD0-DF74E6BD00B6}"/>
    <cellStyle name="Normal 3 2 3 2 4 3 2 3" xfId="9190" xr:uid="{98A297A1-CC56-43F8-AA6B-5E3E70E2B7C7}"/>
    <cellStyle name="Normal 3 2 3 2 4 3 2 3 2" xfId="12612" xr:uid="{67A5EE04-118B-4648-9ADC-5BBB008285E4}"/>
    <cellStyle name="Normal 3 2 3 2 4 3 2 3 2 2" xfId="26302" xr:uid="{544439C7-D764-470D-B495-8433F354D020}"/>
    <cellStyle name="Normal 3 2 3 2 4 3 2 3 2 2 2" xfId="39994" xr:uid="{F37A050F-0A06-4359-8F01-24E632DC878C}"/>
    <cellStyle name="Normal 3 2 3 2 4 3 2 3 2 2 3" xfId="54878" xr:uid="{B6FE2F21-B860-4D76-8BA7-12C26C6CECC7}"/>
    <cellStyle name="Normal 3 2 3 2 4 3 2 3 2 3" xfId="19458" xr:uid="{7A70D890-A9A7-49F8-AC72-1AF1F5715806}"/>
    <cellStyle name="Normal 3 2 3 2 4 3 2 3 2 4" xfId="33148" xr:uid="{AE652B98-EF04-4C39-8AFD-D006158E54C5}"/>
    <cellStyle name="Normal 3 2 3 2 4 3 2 3 2 5" xfId="48032" xr:uid="{92EFCE92-BC79-4762-A5FB-8681172619A5}"/>
    <cellStyle name="Normal 3 2 3 2 4 3 2 3 3" xfId="22880" xr:uid="{134A5E78-4988-4D58-896B-4A3A2967B9F3}"/>
    <cellStyle name="Normal 3 2 3 2 4 3 2 3 3 2" xfId="36572" xr:uid="{0E61D550-0A2A-424A-AFE5-D851DBDA3297}"/>
    <cellStyle name="Normal 3 2 3 2 4 3 2 3 3 3" xfId="51456" xr:uid="{EEEE46B8-AA67-4DA5-AEA9-6BDA40C1CEB6}"/>
    <cellStyle name="Normal 3 2 3 2 4 3 2 3 4" xfId="16036" xr:uid="{F7FB6E40-67CF-4262-B2DD-A357C210FEE3}"/>
    <cellStyle name="Normal 3 2 3 2 4 3 2 3 5" xfId="29726" xr:uid="{2908E57C-AE87-4F17-8EA6-DB7C4141AD80}"/>
    <cellStyle name="Normal 3 2 3 2 4 3 2 3 6" xfId="44610" xr:uid="{5A2E94D5-323A-4C7C-A9A7-6CBEAE3140A2}"/>
    <cellStyle name="Normal 3 2 3 2 4 3 2 4" xfId="10900" xr:uid="{D9FAAC62-155A-40AE-9448-A3FE76A18A94}"/>
    <cellStyle name="Normal 3 2 3 2 4 3 2 4 2" xfId="24590" xr:uid="{FD27DED9-0F00-4DC2-AEA6-A030F088D51D}"/>
    <cellStyle name="Normal 3 2 3 2 4 3 2 4 2 2" xfId="38282" xr:uid="{D5133485-05C0-4077-B7D4-AB1E9EEC3EA8}"/>
    <cellStyle name="Normal 3 2 3 2 4 3 2 4 2 3" xfId="53166" xr:uid="{6446CB29-CF29-441D-B60D-CB0ED4A63BEC}"/>
    <cellStyle name="Normal 3 2 3 2 4 3 2 4 3" xfId="17746" xr:uid="{AA237311-EB94-4D3A-B569-4070241CBF22}"/>
    <cellStyle name="Normal 3 2 3 2 4 3 2 4 4" xfId="31436" xr:uid="{D45CCE7A-27EC-4920-B112-8C374D80ED48}"/>
    <cellStyle name="Normal 3 2 3 2 4 3 2 4 5" xfId="46320" xr:uid="{1E9AC271-E2E5-4960-AD11-20B3F4DF0321}"/>
    <cellStyle name="Normal 3 2 3 2 4 3 2 5" xfId="21168" xr:uid="{AED09DF3-5EB0-4D50-9A84-E34C47B88A8E}"/>
    <cellStyle name="Normal 3 2 3 2 4 3 2 5 2" xfId="34860" xr:uid="{B8B3D565-D872-448C-9074-008CD105E324}"/>
    <cellStyle name="Normal 3 2 3 2 4 3 2 5 3" xfId="49744" xr:uid="{6C35954B-F873-44C8-860E-DA06D7B46133}"/>
    <cellStyle name="Normal 3 2 3 2 4 3 2 6" xfId="14324" xr:uid="{E901519C-3995-4013-8456-ED65B117A4B2}"/>
    <cellStyle name="Normal 3 2 3 2 4 3 2 7" xfId="28014" xr:uid="{ECCC31A4-FC38-41B3-AD51-2C2FC593809E}"/>
    <cellStyle name="Normal 3 2 3 2 4 3 2 8" xfId="42898" xr:uid="{3E5D6F47-6CBC-457A-B021-1471A2C2209D}"/>
    <cellStyle name="Normal 3 2 3 2 4 3 3" xfId="7479" xr:uid="{3E276789-D896-4ACF-AD3B-B979B810E349}"/>
    <cellStyle name="Normal 3 2 3 2 4 3 3 2" xfId="9192" xr:uid="{44A355EF-5230-41E8-AADD-EBDB59C581C6}"/>
    <cellStyle name="Normal 3 2 3 2 4 3 3 2 2" xfId="12614" xr:uid="{BF5493E3-38A0-44E6-ABBD-646F0C1BAF48}"/>
    <cellStyle name="Normal 3 2 3 2 4 3 3 2 2 2" xfId="26304" xr:uid="{CDB29A88-0E4F-4BC7-A56B-DA8A456F4BCE}"/>
    <cellStyle name="Normal 3 2 3 2 4 3 3 2 2 2 2" xfId="39996" xr:uid="{44017572-8CA6-4E57-9455-7360019C3488}"/>
    <cellStyle name="Normal 3 2 3 2 4 3 3 2 2 2 3" xfId="54880" xr:uid="{4DCAA012-2CB0-42BD-84F3-DB9F6EE8AD88}"/>
    <cellStyle name="Normal 3 2 3 2 4 3 3 2 2 3" xfId="19460" xr:uid="{9FC64554-00FB-499B-9D7B-EDCE05173BB7}"/>
    <cellStyle name="Normal 3 2 3 2 4 3 3 2 2 4" xfId="33150" xr:uid="{16700624-3E55-4806-9D0B-9F79C3A5F5FA}"/>
    <cellStyle name="Normal 3 2 3 2 4 3 3 2 2 5" xfId="48034" xr:uid="{421E6AB8-F7C0-42C6-81F7-33807EE696A5}"/>
    <cellStyle name="Normal 3 2 3 2 4 3 3 2 3" xfId="22882" xr:uid="{03CEAE16-7C05-4CDA-9282-4FF256615A7C}"/>
    <cellStyle name="Normal 3 2 3 2 4 3 3 2 3 2" xfId="36574" xr:uid="{E2CD9717-2675-4511-8947-A1828DB88477}"/>
    <cellStyle name="Normal 3 2 3 2 4 3 3 2 3 3" xfId="51458" xr:uid="{FA0061F1-038E-4AED-A931-3115ED636F64}"/>
    <cellStyle name="Normal 3 2 3 2 4 3 3 2 4" xfId="16038" xr:uid="{2FBA748E-8B34-43C6-8446-918C707F8EFB}"/>
    <cellStyle name="Normal 3 2 3 2 4 3 3 2 5" xfId="29728" xr:uid="{BC974423-E51F-4B9F-881A-956291A5CC47}"/>
    <cellStyle name="Normal 3 2 3 2 4 3 3 2 6" xfId="44612" xr:uid="{E9C88076-3785-4A8E-B8B6-7B1DEA127E4E}"/>
    <cellStyle name="Normal 3 2 3 2 4 3 3 3" xfId="10902" xr:uid="{CAC4E2CC-EFEC-4D42-8331-C2D4995E5207}"/>
    <cellStyle name="Normal 3 2 3 2 4 3 3 3 2" xfId="24592" xr:uid="{54B1036A-C7BA-40BE-A266-DBF6EB400574}"/>
    <cellStyle name="Normal 3 2 3 2 4 3 3 3 2 2" xfId="38284" xr:uid="{C8D0CE3A-32FC-487B-BC88-AB25483C3661}"/>
    <cellStyle name="Normal 3 2 3 2 4 3 3 3 2 3" xfId="53168" xr:uid="{C42A828A-0FA7-4414-991D-4154B1951572}"/>
    <cellStyle name="Normal 3 2 3 2 4 3 3 3 3" xfId="17748" xr:uid="{A7DDE7C0-5D12-4E75-A56F-090739AF58D1}"/>
    <cellStyle name="Normal 3 2 3 2 4 3 3 3 4" xfId="31438" xr:uid="{219BD97E-EFFC-47CC-95DC-DEFB194C1EF9}"/>
    <cellStyle name="Normal 3 2 3 2 4 3 3 3 5" xfId="46322" xr:uid="{67F0BB2C-01C8-484F-90A0-5DF3A8A9EE5D}"/>
    <cellStyle name="Normal 3 2 3 2 4 3 3 4" xfId="21170" xr:uid="{E011B271-B157-4B33-B0A7-2840B09AD19F}"/>
    <cellStyle name="Normal 3 2 3 2 4 3 3 4 2" xfId="34862" xr:uid="{048FA0FA-56F6-4FB1-9244-88948C6AC581}"/>
    <cellStyle name="Normal 3 2 3 2 4 3 3 4 3" xfId="49746" xr:uid="{D14DA930-A5F5-4585-BB56-C8FA7B4C7E8E}"/>
    <cellStyle name="Normal 3 2 3 2 4 3 3 5" xfId="14326" xr:uid="{7AA732F6-B5F3-4B04-A5DB-273CD28C38B1}"/>
    <cellStyle name="Normal 3 2 3 2 4 3 3 6" xfId="28016" xr:uid="{3464177C-D4AA-4387-838A-08799B9E6B76}"/>
    <cellStyle name="Normal 3 2 3 2 4 3 3 7" xfId="42900" xr:uid="{E0021E5E-44FF-4657-80AD-5E23E6B52AE5}"/>
    <cellStyle name="Normal 3 2 3 2 4 3 4" xfId="7480" xr:uid="{74A2E0A7-BB00-4DE8-A2CB-7BC3CBA1D69C}"/>
    <cellStyle name="Normal 3 2 3 2 4 3 4 2" xfId="9193" xr:uid="{571A3212-77B8-4F52-984B-CF91D8E6180B}"/>
    <cellStyle name="Normal 3 2 3 2 4 3 4 2 2" xfId="12615" xr:uid="{2FED71DF-9D89-448D-AE28-3F8F83516C80}"/>
    <cellStyle name="Normal 3 2 3 2 4 3 4 2 2 2" xfId="26305" xr:uid="{D7B6F8F4-82A4-488A-A09F-AC0812173560}"/>
    <cellStyle name="Normal 3 2 3 2 4 3 4 2 2 2 2" xfId="39997" xr:uid="{47545455-5592-4C8D-B641-0641FB3D3344}"/>
    <cellStyle name="Normal 3 2 3 2 4 3 4 2 2 2 3" xfId="54881" xr:uid="{E185A873-2F6E-4221-8B0D-1B8BE5CBF2DE}"/>
    <cellStyle name="Normal 3 2 3 2 4 3 4 2 2 3" xfId="19461" xr:uid="{F060C5EC-6E64-4AF1-8957-BA03525144C8}"/>
    <cellStyle name="Normal 3 2 3 2 4 3 4 2 2 4" xfId="33151" xr:uid="{3B6BECFA-2F8C-4E36-A42A-EBD1BFE6EF52}"/>
    <cellStyle name="Normal 3 2 3 2 4 3 4 2 2 5" xfId="48035" xr:uid="{99519087-EC21-4923-9348-10812747282D}"/>
    <cellStyle name="Normal 3 2 3 2 4 3 4 2 3" xfId="22883" xr:uid="{04D89C37-6BCF-4C9E-B65D-0E58AF666A06}"/>
    <cellStyle name="Normal 3 2 3 2 4 3 4 2 3 2" xfId="36575" xr:uid="{21C5289E-D292-4780-B621-D2199C397226}"/>
    <cellStyle name="Normal 3 2 3 2 4 3 4 2 3 3" xfId="51459" xr:uid="{52E8C673-7563-4A6C-BD5D-89B33CE17946}"/>
    <cellStyle name="Normal 3 2 3 2 4 3 4 2 4" xfId="16039" xr:uid="{F2C1B37D-E9E0-4540-9539-9DB92D33483D}"/>
    <cellStyle name="Normal 3 2 3 2 4 3 4 2 5" xfId="29729" xr:uid="{6907E60D-C567-41DB-8D5A-32E89289AB28}"/>
    <cellStyle name="Normal 3 2 3 2 4 3 4 2 6" xfId="44613" xr:uid="{08B2FC24-8EFD-42E8-943B-E15313C8A2CB}"/>
    <cellStyle name="Normal 3 2 3 2 4 3 4 3" xfId="10903" xr:uid="{55FFF338-DDCA-4EEF-99C1-8C82A7815D74}"/>
    <cellStyle name="Normal 3 2 3 2 4 3 4 3 2" xfId="24593" xr:uid="{F5BAC2F8-10CE-4FED-920E-FA052895A384}"/>
    <cellStyle name="Normal 3 2 3 2 4 3 4 3 2 2" xfId="38285" xr:uid="{6FE719D3-1D4A-4986-8D83-DD8FD8CFA978}"/>
    <cellStyle name="Normal 3 2 3 2 4 3 4 3 2 3" xfId="53169" xr:uid="{47D5F7E8-74AD-4C8F-AA2B-B89E10280D6E}"/>
    <cellStyle name="Normal 3 2 3 2 4 3 4 3 3" xfId="17749" xr:uid="{C0D2BD59-3C5E-4B2C-91E5-6E575ED91310}"/>
    <cellStyle name="Normal 3 2 3 2 4 3 4 3 4" xfId="31439" xr:uid="{93E1F698-EFE6-44B4-82E2-D135D8229358}"/>
    <cellStyle name="Normal 3 2 3 2 4 3 4 3 5" xfId="46323" xr:uid="{5CA479DC-7EE2-4A09-A82B-45B145D8D5F4}"/>
    <cellStyle name="Normal 3 2 3 2 4 3 4 4" xfId="21171" xr:uid="{149B653A-3505-489E-AB2F-3ED6944D3202}"/>
    <cellStyle name="Normal 3 2 3 2 4 3 4 4 2" xfId="34863" xr:uid="{6657F6DD-8055-4860-886F-7F1E70353311}"/>
    <cellStyle name="Normal 3 2 3 2 4 3 4 4 3" xfId="49747" xr:uid="{C1DD5A0D-2499-43FB-9E06-01CD9FEC32EF}"/>
    <cellStyle name="Normal 3 2 3 2 4 3 4 5" xfId="14327" xr:uid="{5E2EB83A-DF16-43A8-9FFE-F291610D35F4}"/>
    <cellStyle name="Normal 3 2 3 2 4 3 4 6" xfId="28017" xr:uid="{9EF1717E-8B25-4568-A2E8-33C3068CC0FD}"/>
    <cellStyle name="Normal 3 2 3 2 4 3 4 7" xfId="42901" xr:uid="{6DDF6105-E4DE-4D53-BAFE-C7BD84D3F68F}"/>
    <cellStyle name="Normal 3 2 3 2 4 3 5" xfId="9189" xr:uid="{FB61076F-D4F1-4658-AFF0-1D6483E6AEB3}"/>
    <cellStyle name="Normal 3 2 3 2 4 3 5 2" xfId="12611" xr:uid="{4035AFC4-449A-46C3-96AA-025929B3C508}"/>
    <cellStyle name="Normal 3 2 3 2 4 3 5 2 2" xfId="26301" xr:uid="{9CD6AF3F-0083-41E4-A014-42D83235BB37}"/>
    <cellStyle name="Normal 3 2 3 2 4 3 5 2 2 2" xfId="39993" xr:uid="{6D350CCB-5EE2-4066-BA2D-0F92AF8B1042}"/>
    <cellStyle name="Normal 3 2 3 2 4 3 5 2 2 3" xfId="54877" xr:uid="{E6233DD6-E189-41DC-AD29-39DE367DED20}"/>
    <cellStyle name="Normal 3 2 3 2 4 3 5 2 3" xfId="19457" xr:uid="{AFB03767-A343-4E02-A24C-C7474D99AF46}"/>
    <cellStyle name="Normal 3 2 3 2 4 3 5 2 4" xfId="33147" xr:uid="{42DFF133-BD96-43F0-89A0-A9A210DCFE5E}"/>
    <cellStyle name="Normal 3 2 3 2 4 3 5 2 5" xfId="48031" xr:uid="{FE7B88A8-9C0E-406E-95A3-A5CF521F8315}"/>
    <cellStyle name="Normal 3 2 3 2 4 3 5 3" xfId="22879" xr:uid="{09090C8E-EFD7-4A09-AFED-ECD9B157B0F1}"/>
    <cellStyle name="Normal 3 2 3 2 4 3 5 3 2" xfId="36571" xr:uid="{9FCC8D71-502B-47DE-997A-1D9E458F8C39}"/>
    <cellStyle name="Normal 3 2 3 2 4 3 5 3 3" xfId="51455" xr:uid="{0EC5DD57-9C50-400D-AD76-8A33122BACA6}"/>
    <cellStyle name="Normal 3 2 3 2 4 3 5 4" xfId="16035" xr:uid="{085459EE-B11B-4644-95BB-C18F88F1370A}"/>
    <cellStyle name="Normal 3 2 3 2 4 3 5 5" xfId="29725" xr:uid="{B185E619-5263-4801-AF97-760CC88B44C9}"/>
    <cellStyle name="Normal 3 2 3 2 4 3 5 6" xfId="44609" xr:uid="{0E9417C6-413B-4CAA-82F2-BF878ED67F4F}"/>
    <cellStyle name="Normal 3 2 3 2 4 3 6" xfId="10899" xr:uid="{E1049F64-4456-4152-9F2E-54110E60BF10}"/>
    <cellStyle name="Normal 3 2 3 2 4 3 6 2" xfId="24589" xr:uid="{7D65098E-D873-426E-94BA-56A2923AB3B0}"/>
    <cellStyle name="Normal 3 2 3 2 4 3 6 2 2" xfId="38281" xr:uid="{41599419-62F4-41D2-89F3-57E1901D72AA}"/>
    <cellStyle name="Normal 3 2 3 2 4 3 6 2 3" xfId="53165" xr:uid="{506C1DE7-C9E5-46DF-9CBD-6097B3E49E25}"/>
    <cellStyle name="Normal 3 2 3 2 4 3 6 3" xfId="17745" xr:uid="{481762BD-B5EC-49B8-9FBD-AB5DF62CFE3A}"/>
    <cellStyle name="Normal 3 2 3 2 4 3 6 4" xfId="31435" xr:uid="{94310058-3140-45A8-B98D-C008312740C8}"/>
    <cellStyle name="Normal 3 2 3 2 4 3 6 5" xfId="46319" xr:uid="{EDBCB129-57FF-4DEB-BE1D-87D9A6B152D8}"/>
    <cellStyle name="Normal 3 2 3 2 4 3 7" xfId="21167" xr:uid="{65CD1E4C-840A-4FA2-99E5-4A5A82082863}"/>
    <cellStyle name="Normal 3 2 3 2 4 3 7 2" xfId="34859" xr:uid="{510422B1-6C08-47B3-BFCD-B3074EDE5DCD}"/>
    <cellStyle name="Normal 3 2 3 2 4 3 7 3" xfId="49743" xr:uid="{3DCA5F67-7E64-4ADD-9FC4-4E08710000D2}"/>
    <cellStyle name="Normal 3 2 3 2 4 3 8" xfId="14323" xr:uid="{C4937747-85A3-4FCA-B520-74FA43252633}"/>
    <cellStyle name="Normal 3 2 3 2 4 3 9" xfId="28013" xr:uid="{D0221275-A1DC-49ED-B8B2-55C33D97A925}"/>
    <cellStyle name="Normal 3 2 3 2 4 4" xfId="7481" xr:uid="{9830279B-684C-4B48-9983-E4EF5BCEC77B}"/>
    <cellStyle name="Normal 3 2 3 2 4 4 2" xfId="7482" xr:uid="{3B3861CA-F156-40BF-B063-4490B1CABC28}"/>
    <cellStyle name="Normal 3 2 3 2 4 4 2 2" xfId="9195" xr:uid="{0134666E-253E-4474-8850-6F2B7F6BDC94}"/>
    <cellStyle name="Normal 3 2 3 2 4 4 2 2 2" xfId="12617" xr:uid="{91B92A14-373E-4731-9A0C-7F8160DB8591}"/>
    <cellStyle name="Normal 3 2 3 2 4 4 2 2 2 2" xfId="26307" xr:uid="{CDF94793-D822-4E3B-A5C6-218A087E9F9F}"/>
    <cellStyle name="Normal 3 2 3 2 4 4 2 2 2 2 2" xfId="39999" xr:uid="{4E2C1EB8-AEDE-40F7-B2CC-56F78F809ACB}"/>
    <cellStyle name="Normal 3 2 3 2 4 4 2 2 2 2 3" xfId="54883" xr:uid="{5B96880D-1098-4B7F-BE14-0F8A76A7971D}"/>
    <cellStyle name="Normal 3 2 3 2 4 4 2 2 2 3" xfId="19463" xr:uid="{762DDA0A-6B11-4105-A20D-1118D27459C2}"/>
    <cellStyle name="Normal 3 2 3 2 4 4 2 2 2 4" xfId="33153" xr:uid="{01331C18-1F4B-4FA3-B75C-384BFD59439D}"/>
    <cellStyle name="Normal 3 2 3 2 4 4 2 2 2 5" xfId="48037" xr:uid="{1F74C893-C4CD-4564-A1E9-C7BA021743FB}"/>
    <cellStyle name="Normal 3 2 3 2 4 4 2 2 3" xfId="22885" xr:uid="{E2DB65E8-0C76-4330-BD40-27057BAD63D4}"/>
    <cellStyle name="Normal 3 2 3 2 4 4 2 2 3 2" xfId="36577" xr:uid="{852BC41B-FFB9-4E2C-A00C-4CC2AB9BAB6C}"/>
    <cellStyle name="Normal 3 2 3 2 4 4 2 2 3 3" xfId="51461" xr:uid="{D70E1B32-288A-4BAB-BC8C-794D3D35FA7C}"/>
    <cellStyle name="Normal 3 2 3 2 4 4 2 2 4" xfId="16041" xr:uid="{F5D6E105-ECD5-47BB-A556-AB4CCB61EE54}"/>
    <cellStyle name="Normal 3 2 3 2 4 4 2 2 5" xfId="29731" xr:uid="{80FFAE28-6172-4D41-9D9A-599A668E54F9}"/>
    <cellStyle name="Normal 3 2 3 2 4 4 2 2 6" xfId="44615" xr:uid="{E410BFF3-315B-44DD-BA17-0400652CCCB7}"/>
    <cellStyle name="Normal 3 2 3 2 4 4 2 3" xfId="10905" xr:uid="{1736A762-71BD-40CC-ACE9-E279CF64AE15}"/>
    <cellStyle name="Normal 3 2 3 2 4 4 2 3 2" xfId="24595" xr:uid="{8EC36062-05CA-4A0C-9E7C-051EF49F5899}"/>
    <cellStyle name="Normal 3 2 3 2 4 4 2 3 2 2" xfId="38287" xr:uid="{2906E932-AF18-4747-B84A-6984BD53E619}"/>
    <cellStyle name="Normal 3 2 3 2 4 4 2 3 2 3" xfId="53171" xr:uid="{57BF6795-9373-413D-99CB-A62C28AC1D9A}"/>
    <cellStyle name="Normal 3 2 3 2 4 4 2 3 3" xfId="17751" xr:uid="{43E853E7-E89B-4A83-9EDA-75F8B3807BA1}"/>
    <cellStyle name="Normal 3 2 3 2 4 4 2 3 4" xfId="31441" xr:uid="{48FD1383-2A50-4CAD-8A00-69A0BA4EDC86}"/>
    <cellStyle name="Normal 3 2 3 2 4 4 2 3 5" xfId="46325" xr:uid="{844975ED-D7CC-4C86-8DB5-5CF833F29CAB}"/>
    <cellStyle name="Normal 3 2 3 2 4 4 2 4" xfId="21173" xr:uid="{08AD4694-828A-4175-AEBB-156CE2E6C9A0}"/>
    <cellStyle name="Normal 3 2 3 2 4 4 2 4 2" xfId="34865" xr:uid="{B22AA70A-52DA-478C-8279-8E1CCFDC8C3F}"/>
    <cellStyle name="Normal 3 2 3 2 4 4 2 4 3" xfId="49749" xr:uid="{6BEFA30C-C8C2-44A1-A6E6-B24C6512B0C8}"/>
    <cellStyle name="Normal 3 2 3 2 4 4 2 5" xfId="14329" xr:uid="{A92DBE37-0065-4C41-829B-A091D2DD34BB}"/>
    <cellStyle name="Normal 3 2 3 2 4 4 2 6" xfId="28019" xr:uid="{2AE8269A-FF84-4C90-ABBC-94D2E2842DE2}"/>
    <cellStyle name="Normal 3 2 3 2 4 4 2 7" xfId="42903" xr:uid="{5BC6E16E-1D78-4146-BA59-3092C182B077}"/>
    <cellStyle name="Normal 3 2 3 2 4 4 3" xfId="9194" xr:uid="{3303D2E2-6EC6-4F01-A801-BDE8EEE5C2E8}"/>
    <cellStyle name="Normal 3 2 3 2 4 4 3 2" xfId="12616" xr:uid="{25AE3C72-61AF-47C2-8C44-F44B250B39B2}"/>
    <cellStyle name="Normal 3 2 3 2 4 4 3 2 2" xfId="26306" xr:uid="{5E21E30C-B0B0-4C0C-BD14-E3A74F6C188F}"/>
    <cellStyle name="Normal 3 2 3 2 4 4 3 2 2 2" xfId="39998" xr:uid="{5A203A6F-A8E3-416F-9412-D2A1C4595439}"/>
    <cellStyle name="Normal 3 2 3 2 4 4 3 2 2 3" xfId="54882" xr:uid="{CB01F6F8-0664-4F40-B3A2-02708BDF024C}"/>
    <cellStyle name="Normal 3 2 3 2 4 4 3 2 3" xfId="19462" xr:uid="{EDBBD6AF-B198-40AC-ADC8-2F42938BCA09}"/>
    <cellStyle name="Normal 3 2 3 2 4 4 3 2 4" xfId="33152" xr:uid="{4543FA03-9E0F-4CDE-ACBE-7EAEC0443187}"/>
    <cellStyle name="Normal 3 2 3 2 4 4 3 2 5" xfId="48036" xr:uid="{461D2095-FC55-4874-9D57-476574167832}"/>
    <cellStyle name="Normal 3 2 3 2 4 4 3 3" xfId="22884" xr:uid="{A3D8CCDD-40EE-4166-BBFE-EF10DB5A96BF}"/>
    <cellStyle name="Normal 3 2 3 2 4 4 3 3 2" xfId="36576" xr:uid="{B7EED3BB-8FAD-48C0-99C4-727E073CC325}"/>
    <cellStyle name="Normal 3 2 3 2 4 4 3 3 3" xfId="51460" xr:uid="{43E3C7E8-FBFA-4D9D-88ED-A26452D3E55D}"/>
    <cellStyle name="Normal 3 2 3 2 4 4 3 4" xfId="16040" xr:uid="{61442370-66B3-4255-8AE1-76CF2539872E}"/>
    <cellStyle name="Normal 3 2 3 2 4 4 3 5" xfId="29730" xr:uid="{1CB26A48-0B54-455D-91C8-C844025B9D78}"/>
    <cellStyle name="Normal 3 2 3 2 4 4 3 6" xfId="44614" xr:uid="{BF9DA492-E9BE-4F4C-8D6A-ACCE871ED4D1}"/>
    <cellStyle name="Normal 3 2 3 2 4 4 4" xfId="10904" xr:uid="{4F266D60-63E9-4A5F-AD73-CC94A0621F10}"/>
    <cellStyle name="Normal 3 2 3 2 4 4 4 2" xfId="24594" xr:uid="{2244B12F-3B5E-474C-8338-2859837705B8}"/>
    <cellStyle name="Normal 3 2 3 2 4 4 4 2 2" xfId="38286" xr:uid="{210B8935-E55C-423A-874B-34BCE5190CD2}"/>
    <cellStyle name="Normal 3 2 3 2 4 4 4 2 3" xfId="53170" xr:uid="{52A41DAA-83A8-48BB-B890-79422DF772A8}"/>
    <cellStyle name="Normal 3 2 3 2 4 4 4 3" xfId="17750" xr:uid="{48A2EAE4-47BA-465F-B02D-62D167C56F9F}"/>
    <cellStyle name="Normal 3 2 3 2 4 4 4 4" xfId="31440" xr:uid="{6D61F260-7F0B-454C-BD07-9931D083BF58}"/>
    <cellStyle name="Normal 3 2 3 2 4 4 4 5" xfId="46324" xr:uid="{5FB82632-7FDF-41DA-A898-806549BFDA26}"/>
    <cellStyle name="Normal 3 2 3 2 4 4 5" xfId="21172" xr:uid="{2D98234C-5D0B-4B18-BEA8-6F324F55D2D5}"/>
    <cellStyle name="Normal 3 2 3 2 4 4 5 2" xfId="34864" xr:uid="{9A85F341-1167-4833-B9AD-50F4F9684DFC}"/>
    <cellStyle name="Normal 3 2 3 2 4 4 5 3" xfId="49748" xr:uid="{7177B97A-1A07-4D31-91D0-DF209E402353}"/>
    <cellStyle name="Normal 3 2 3 2 4 4 6" xfId="14328" xr:uid="{13D129CB-7A8F-4954-BE4D-D13A9F4D099E}"/>
    <cellStyle name="Normal 3 2 3 2 4 4 7" xfId="28018" xr:uid="{CE762976-EF31-46D5-BBC0-9F2F3FA52E17}"/>
    <cellStyle name="Normal 3 2 3 2 4 4 8" xfId="42902" xr:uid="{EC635386-E8B0-4B02-A037-E741BFF00DE5}"/>
    <cellStyle name="Normal 3 2 3 2 4 5" xfId="7483" xr:uid="{707CC22A-9D91-4F18-BE0F-877918ECC523}"/>
    <cellStyle name="Normal 3 2 3 2 4 5 2" xfId="9196" xr:uid="{3EF73F3D-E642-4A0F-81BD-2735ABBF49E7}"/>
    <cellStyle name="Normal 3 2 3 2 4 5 2 2" xfId="12618" xr:uid="{85AFD039-D687-4B4C-A19B-9BCD81D9FF7E}"/>
    <cellStyle name="Normal 3 2 3 2 4 5 2 2 2" xfId="26308" xr:uid="{75A13A92-66DB-40B3-BC8C-C3D7944F5ECB}"/>
    <cellStyle name="Normal 3 2 3 2 4 5 2 2 2 2" xfId="40000" xr:uid="{C0480831-59DC-4196-A8EE-BC2EFF36F6C9}"/>
    <cellStyle name="Normal 3 2 3 2 4 5 2 2 2 3" xfId="54884" xr:uid="{A657C6B3-1678-45B3-BFB8-0E99923288AE}"/>
    <cellStyle name="Normal 3 2 3 2 4 5 2 2 3" xfId="19464" xr:uid="{4AB13B8E-0377-4967-A10A-5E842A9A8197}"/>
    <cellStyle name="Normal 3 2 3 2 4 5 2 2 4" xfId="33154" xr:uid="{6BB11254-FB3E-46C2-B576-2A60CC62B17C}"/>
    <cellStyle name="Normal 3 2 3 2 4 5 2 2 5" xfId="48038" xr:uid="{5E90EDE8-F799-4CD1-986A-298F9FAA5901}"/>
    <cellStyle name="Normal 3 2 3 2 4 5 2 3" xfId="22886" xr:uid="{E941B5AD-8273-44A1-BF41-C3540FAE88F4}"/>
    <cellStyle name="Normal 3 2 3 2 4 5 2 3 2" xfId="36578" xr:uid="{D3F4334A-DE30-4665-BAF3-C7CA9399DA77}"/>
    <cellStyle name="Normal 3 2 3 2 4 5 2 3 3" xfId="51462" xr:uid="{1CDA13FE-C048-4E71-B692-365AAF954948}"/>
    <cellStyle name="Normal 3 2 3 2 4 5 2 4" xfId="16042" xr:uid="{BADCD879-5899-4B94-B7AD-6C64E5CF4EF9}"/>
    <cellStyle name="Normal 3 2 3 2 4 5 2 5" xfId="29732" xr:uid="{3D355B7B-EB97-4964-A8E5-67C62817CE79}"/>
    <cellStyle name="Normal 3 2 3 2 4 5 2 6" xfId="44616" xr:uid="{E547161D-B581-4E87-AA93-372101F092FD}"/>
    <cellStyle name="Normal 3 2 3 2 4 5 3" xfId="10906" xr:uid="{57809413-6B41-42A8-8F87-A0297E435841}"/>
    <cellStyle name="Normal 3 2 3 2 4 5 3 2" xfId="24596" xr:uid="{AD91AF19-ED57-4513-AA73-B93AC0508CE5}"/>
    <cellStyle name="Normal 3 2 3 2 4 5 3 2 2" xfId="38288" xr:uid="{118BCC67-4613-4091-BE69-B7875372D9EC}"/>
    <cellStyle name="Normal 3 2 3 2 4 5 3 2 3" xfId="53172" xr:uid="{3DCBFC0B-1400-4115-A2EF-0B223E1BCB95}"/>
    <cellStyle name="Normal 3 2 3 2 4 5 3 3" xfId="17752" xr:uid="{967056A8-46CA-4B94-8BD7-8EC2EF2AD185}"/>
    <cellStyle name="Normal 3 2 3 2 4 5 3 4" xfId="31442" xr:uid="{A4058720-D3DB-46FE-A358-854B548D7CC6}"/>
    <cellStyle name="Normal 3 2 3 2 4 5 3 5" xfId="46326" xr:uid="{90B3553D-1502-4C06-8D59-CC1D5C450FC0}"/>
    <cellStyle name="Normal 3 2 3 2 4 5 4" xfId="21174" xr:uid="{41D2FAF0-A412-4DCA-A2ED-B0813F7595FA}"/>
    <cellStyle name="Normal 3 2 3 2 4 5 4 2" xfId="34866" xr:uid="{B5030AD4-ECAC-4E82-981C-7E3F64E8F115}"/>
    <cellStyle name="Normal 3 2 3 2 4 5 4 3" xfId="49750" xr:uid="{7EFD76C3-2DB5-4BA7-9850-DAD78DC217E3}"/>
    <cellStyle name="Normal 3 2 3 2 4 5 5" xfId="14330" xr:uid="{05E88F9F-D5C3-46DB-BD40-2DCB686850E0}"/>
    <cellStyle name="Normal 3 2 3 2 4 5 6" xfId="28020" xr:uid="{25AFB16E-8BF0-4A8D-91D2-0871306174CB}"/>
    <cellStyle name="Normal 3 2 3 2 4 5 7" xfId="42904" xr:uid="{CDDBC389-2EB9-4B27-807D-5551CF05041B}"/>
    <cellStyle name="Normal 3 2 3 2 4 6" xfId="7484" xr:uid="{24BB85CD-1971-4684-897D-9BBE90E561C0}"/>
    <cellStyle name="Normal 3 2 3 2 4 6 2" xfId="9197" xr:uid="{E3103BB5-BE3B-43EF-931D-298892C1437E}"/>
    <cellStyle name="Normal 3 2 3 2 4 6 2 2" xfId="12619" xr:uid="{407FA4B3-66AB-4A1E-919D-E1BFA9BAEBF8}"/>
    <cellStyle name="Normal 3 2 3 2 4 6 2 2 2" xfId="26309" xr:uid="{7F56DA95-AD35-4127-8F55-3374EEEA8F1F}"/>
    <cellStyle name="Normal 3 2 3 2 4 6 2 2 2 2" xfId="40001" xr:uid="{9FF2B86C-3301-4DAF-BF31-A6F746D25614}"/>
    <cellStyle name="Normal 3 2 3 2 4 6 2 2 2 3" xfId="54885" xr:uid="{7761A259-DF92-4698-A9E1-D423C7AD6ADE}"/>
    <cellStyle name="Normal 3 2 3 2 4 6 2 2 3" xfId="19465" xr:uid="{BD93C526-3C91-449B-B90A-107DA367571F}"/>
    <cellStyle name="Normal 3 2 3 2 4 6 2 2 4" xfId="33155" xr:uid="{2CAD46C6-C18E-4505-9052-41FD5397C8CA}"/>
    <cellStyle name="Normal 3 2 3 2 4 6 2 2 5" xfId="48039" xr:uid="{09F9DA51-45FB-4E0F-9987-B9659235196E}"/>
    <cellStyle name="Normal 3 2 3 2 4 6 2 3" xfId="22887" xr:uid="{7C5B099F-E02F-462A-BF3F-EF15F84B39A9}"/>
    <cellStyle name="Normal 3 2 3 2 4 6 2 3 2" xfId="36579" xr:uid="{61D606FB-AC52-40E2-B38E-0E37A1BA0482}"/>
    <cellStyle name="Normal 3 2 3 2 4 6 2 3 3" xfId="51463" xr:uid="{E5DB3A6E-5C31-40B5-AFBD-AB6678B2E049}"/>
    <cellStyle name="Normal 3 2 3 2 4 6 2 4" xfId="16043" xr:uid="{91A933B4-D519-4D98-82BF-527F9932F694}"/>
    <cellStyle name="Normal 3 2 3 2 4 6 2 5" xfId="29733" xr:uid="{8260758D-C4A0-434F-83DD-83EB4113BC00}"/>
    <cellStyle name="Normal 3 2 3 2 4 6 2 6" xfId="44617" xr:uid="{A2E37680-4A7C-4E38-81E0-2013A1BE9444}"/>
    <cellStyle name="Normal 3 2 3 2 4 6 3" xfId="10907" xr:uid="{7DDA1C96-E10D-4093-97DF-DFF91467AAF0}"/>
    <cellStyle name="Normal 3 2 3 2 4 6 3 2" xfId="24597" xr:uid="{9F39674A-8D5B-4487-93E9-620A00261AA0}"/>
    <cellStyle name="Normal 3 2 3 2 4 6 3 2 2" xfId="38289" xr:uid="{6E1B7CDB-D4B8-49B6-B673-D615376781AB}"/>
    <cellStyle name="Normal 3 2 3 2 4 6 3 2 3" xfId="53173" xr:uid="{67448E1D-2198-4423-B6B3-A65437F79E82}"/>
    <cellStyle name="Normal 3 2 3 2 4 6 3 3" xfId="17753" xr:uid="{C82CB411-0EFB-4DBA-8736-EFE2FC69A811}"/>
    <cellStyle name="Normal 3 2 3 2 4 6 3 4" xfId="31443" xr:uid="{94824870-1666-4C05-B6B3-7619BFB3162C}"/>
    <cellStyle name="Normal 3 2 3 2 4 6 3 5" xfId="46327" xr:uid="{9214F633-D054-42A9-ACBF-F82D19C26C79}"/>
    <cellStyle name="Normal 3 2 3 2 4 6 4" xfId="21175" xr:uid="{BA86E319-F8B9-45CD-B5FD-C6E2A01C296B}"/>
    <cellStyle name="Normal 3 2 3 2 4 6 4 2" xfId="34867" xr:uid="{CFB7D143-03A7-4080-AD20-9AD920361DF0}"/>
    <cellStyle name="Normal 3 2 3 2 4 6 4 3" xfId="49751" xr:uid="{C7943937-692C-47A9-AE69-8101F54656D2}"/>
    <cellStyle name="Normal 3 2 3 2 4 6 5" xfId="14331" xr:uid="{74BEEABB-A0FA-4EBF-8D30-8BD8F41C0526}"/>
    <cellStyle name="Normal 3 2 3 2 4 6 6" xfId="28021" xr:uid="{B56E16B8-937E-4D99-B37D-708F90CA2FE9}"/>
    <cellStyle name="Normal 3 2 3 2 4 6 7" xfId="42905" xr:uid="{11D4D2BF-9F2B-4DEB-9B7B-25FD9E95743E}"/>
    <cellStyle name="Normal 3 2 3 2 4 7" xfId="9183" xr:uid="{5F931283-3FFD-4E48-8590-E7E4C93478E4}"/>
    <cellStyle name="Normal 3 2 3 2 4 7 2" xfId="12605" xr:uid="{530100F1-FFD1-456C-A3FB-CC5FD26620AE}"/>
    <cellStyle name="Normal 3 2 3 2 4 7 2 2" xfId="26295" xr:uid="{5FD204E7-1150-4F3B-9EB8-CE9C559E2D9B}"/>
    <cellStyle name="Normal 3 2 3 2 4 7 2 2 2" xfId="39987" xr:uid="{F837FE21-34B8-4E7C-9187-929081A98B39}"/>
    <cellStyle name="Normal 3 2 3 2 4 7 2 2 3" xfId="54871" xr:uid="{B0CE32A7-FBBF-43F0-A846-BAA7D8204424}"/>
    <cellStyle name="Normal 3 2 3 2 4 7 2 3" xfId="19451" xr:uid="{22F1C92F-BBCE-470F-A4B8-AEE9C70F86EB}"/>
    <cellStyle name="Normal 3 2 3 2 4 7 2 4" xfId="33141" xr:uid="{3E3FE85C-C7B7-4189-885E-3176302CBEFB}"/>
    <cellStyle name="Normal 3 2 3 2 4 7 2 5" xfId="48025" xr:uid="{3BA97921-B4D8-493A-8636-2B8F620CFC33}"/>
    <cellStyle name="Normal 3 2 3 2 4 7 3" xfId="22873" xr:uid="{AF29D02A-3D46-4613-91D6-80CD64980E60}"/>
    <cellStyle name="Normal 3 2 3 2 4 7 3 2" xfId="36565" xr:uid="{5A0FEBD7-703F-4770-8E6B-FAE529BD4627}"/>
    <cellStyle name="Normal 3 2 3 2 4 7 3 3" xfId="51449" xr:uid="{BC717003-0547-4C83-8EEA-82EED5334F2E}"/>
    <cellStyle name="Normal 3 2 3 2 4 7 4" xfId="16029" xr:uid="{F7DC2AFF-AB73-4773-AB81-0648A78A7764}"/>
    <cellStyle name="Normal 3 2 3 2 4 7 5" xfId="29719" xr:uid="{182F4F52-D5F2-4257-A083-DDB1EE24C745}"/>
    <cellStyle name="Normal 3 2 3 2 4 7 6" xfId="44603" xr:uid="{EA5E0532-3AED-4810-AE1B-8EF42902F786}"/>
    <cellStyle name="Normal 3 2 3 2 4 8" xfId="10893" xr:uid="{6D2858CD-9E47-4C4D-A37D-CE8F7B2F6B34}"/>
    <cellStyle name="Normal 3 2 3 2 4 8 2" xfId="24583" xr:uid="{A9E1A6F7-C162-4541-9DDC-393EDE4D9689}"/>
    <cellStyle name="Normal 3 2 3 2 4 8 2 2" xfId="38275" xr:uid="{42FFCD80-C11D-40F2-B42C-C66A872A2DDE}"/>
    <cellStyle name="Normal 3 2 3 2 4 8 2 3" xfId="53159" xr:uid="{1342407C-FFAD-4BE6-A0EB-483DACEED2F4}"/>
    <cellStyle name="Normal 3 2 3 2 4 8 3" xfId="17739" xr:uid="{0B0FD2A3-DB99-4DA1-8F1A-51BA8EA647B1}"/>
    <cellStyle name="Normal 3 2 3 2 4 8 4" xfId="31429" xr:uid="{F7E0A87A-2FB7-4EC0-89E9-C1B6A594CB9B}"/>
    <cellStyle name="Normal 3 2 3 2 4 8 5" xfId="46313" xr:uid="{E653A36E-D4DF-44F8-BF91-159EBC4DD54F}"/>
    <cellStyle name="Normal 3 2 3 2 4 9" xfId="21161" xr:uid="{7D388F75-D759-4C76-B7DA-35BE478149F2}"/>
    <cellStyle name="Normal 3 2 3 2 4 9 2" xfId="34853" xr:uid="{2CABA8AE-9B19-41A1-9FFD-32A3633B8763}"/>
    <cellStyle name="Normal 3 2 3 2 4 9 3" xfId="49737" xr:uid="{4DBB0FBE-8582-4C01-8842-F93F49840F86}"/>
    <cellStyle name="Normal 3 2 3 2 5" xfId="7485" xr:uid="{71A62B47-9184-4AAB-A372-08FA22099991}"/>
    <cellStyle name="Normal 3 2 3 2 5 10" xfId="42906" xr:uid="{0C09CEB0-B034-4E99-BCCB-92DA0113789A}"/>
    <cellStyle name="Normal 3 2 3 2 5 2" xfId="7486" xr:uid="{A0D76C5C-34CE-4C88-A55D-36C3A5F7773A}"/>
    <cellStyle name="Normal 3 2 3 2 5 2 2" xfId="7487" xr:uid="{2D0859AB-6DE9-4745-B956-34D6F4259D53}"/>
    <cellStyle name="Normal 3 2 3 2 5 2 2 2" xfId="9200" xr:uid="{CF3C70DB-6772-4C77-8486-63ACE8E3F928}"/>
    <cellStyle name="Normal 3 2 3 2 5 2 2 2 2" xfId="12622" xr:uid="{CFE4D85D-E737-435B-BEF0-5D2EDF8C4C1A}"/>
    <cellStyle name="Normal 3 2 3 2 5 2 2 2 2 2" xfId="26312" xr:uid="{8F8186D3-89FA-4D68-97E0-3B533984E5EA}"/>
    <cellStyle name="Normal 3 2 3 2 5 2 2 2 2 2 2" xfId="40004" xr:uid="{BAB8EF51-A2DF-4EBD-8D67-D93718D7E4DE}"/>
    <cellStyle name="Normal 3 2 3 2 5 2 2 2 2 2 3" xfId="54888" xr:uid="{85CD8186-25A0-42BF-926C-99E7D6782707}"/>
    <cellStyle name="Normal 3 2 3 2 5 2 2 2 2 3" xfId="19468" xr:uid="{0F1B0A19-F57C-459E-A4F2-B847923856DD}"/>
    <cellStyle name="Normal 3 2 3 2 5 2 2 2 2 4" xfId="33158" xr:uid="{AEE06838-B829-461D-A9C0-2A1377886247}"/>
    <cellStyle name="Normal 3 2 3 2 5 2 2 2 2 5" xfId="48042" xr:uid="{DB698D6D-5671-45EA-87E3-C3CC158CF2E1}"/>
    <cellStyle name="Normal 3 2 3 2 5 2 2 2 3" xfId="22890" xr:uid="{E46C03EB-5D55-48F8-B50B-392644B57778}"/>
    <cellStyle name="Normal 3 2 3 2 5 2 2 2 3 2" xfId="36582" xr:uid="{A713F18A-C96E-4936-BF6B-E7A485EB9D26}"/>
    <cellStyle name="Normal 3 2 3 2 5 2 2 2 3 3" xfId="51466" xr:uid="{0425AD07-AF34-4AB5-A922-37357DF03935}"/>
    <cellStyle name="Normal 3 2 3 2 5 2 2 2 4" xfId="16046" xr:uid="{CD4BFD5E-F0F2-45EE-8BD7-DA83CD2C5A8E}"/>
    <cellStyle name="Normal 3 2 3 2 5 2 2 2 5" xfId="29736" xr:uid="{3A7BC16B-FB8C-45FE-8ED7-2E5DEF2F480C}"/>
    <cellStyle name="Normal 3 2 3 2 5 2 2 2 6" xfId="44620" xr:uid="{31EE36FE-6447-4C36-BEF4-B7076B73EDDF}"/>
    <cellStyle name="Normal 3 2 3 2 5 2 2 3" xfId="10910" xr:uid="{BA8FD101-E256-474A-8F92-D783065899FB}"/>
    <cellStyle name="Normal 3 2 3 2 5 2 2 3 2" xfId="24600" xr:uid="{3479A9A8-4B7E-455E-9A06-106A0CB5F73C}"/>
    <cellStyle name="Normal 3 2 3 2 5 2 2 3 2 2" xfId="38292" xr:uid="{64F65732-2469-433C-80FA-1B4DF0BBF71C}"/>
    <cellStyle name="Normal 3 2 3 2 5 2 2 3 2 3" xfId="53176" xr:uid="{17E2281C-04A5-4D47-A4C9-82E00772207D}"/>
    <cellStyle name="Normal 3 2 3 2 5 2 2 3 3" xfId="17756" xr:uid="{C15D2F73-F1A0-4723-8BB0-767C1E36CA78}"/>
    <cellStyle name="Normal 3 2 3 2 5 2 2 3 4" xfId="31446" xr:uid="{7E9D986C-06C2-4081-A4B9-F80FA8601F3F}"/>
    <cellStyle name="Normal 3 2 3 2 5 2 2 3 5" xfId="46330" xr:uid="{C7D6E6D2-A80C-47F8-98CA-2A65ADA834E3}"/>
    <cellStyle name="Normal 3 2 3 2 5 2 2 4" xfId="21178" xr:uid="{AB7A8571-0FD4-48E1-8AB2-574CBA87C2AF}"/>
    <cellStyle name="Normal 3 2 3 2 5 2 2 4 2" xfId="34870" xr:uid="{DEF23227-3425-4D5B-B14D-1EFBB5A26E29}"/>
    <cellStyle name="Normal 3 2 3 2 5 2 2 4 3" xfId="49754" xr:uid="{EF48800F-EDBD-43A2-A431-821EE7A1FC9F}"/>
    <cellStyle name="Normal 3 2 3 2 5 2 2 5" xfId="14334" xr:uid="{C196C214-6486-45A2-A623-5D9B2396D1F3}"/>
    <cellStyle name="Normal 3 2 3 2 5 2 2 6" xfId="28024" xr:uid="{1C8AE53A-77CB-41F9-8A48-D34DD7F8B0BC}"/>
    <cellStyle name="Normal 3 2 3 2 5 2 2 7" xfId="42908" xr:uid="{D01DF588-4C30-4A2B-A693-4F58B5BD2A80}"/>
    <cellStyle name="Normal 3 2 3 2 5 2 3" xfId="9199" xr:uid="{5E476DE8-B709-454E-B823-C88AB07CBFFF}"/>
    <cellStyle name="Normal 3 2 3 2 5 2 3 2" xfId="12621" xr:uid="{F36531B1-1645-4B1D-B507-E4147B772034}"/>
    <cellStyle name="Normal 3 2 3 2 5 2 3 2 2" xfId="26311" xr:uid="{028F2DD2-A9E6-48D7-B59B-392E00D7F648}"/>
    <cellStyle name="Normal 3 2 3 2 5 2 3 2 2 2" xfId="40003" xr:uid="{A183DE8A-BA29-43FA-9F31-E23733263B57}"/>
    <cellStyle name="Normal 3 2 3 2 5 2 3 2 2 3" xfId="54887" xr:uid="{CB67593A-1EA3-4001-B09E-B775E679E05B}"/>
    <cellStyle name="Normal 3 2 3 2 5 2 3 2 3" xfId="19467" xr:uid="{079DBDFF-BA3B-443A-81B7-3E195813F0E4}"/>
    <cellStyle name="Normal 3 2 3 2 5 2 3 2 4" xfId="33157" xr:uid="{6EFA7E88-68C0-4F62-A98B-7A2793067FE8}"/>
    <cellStyle name="Normal 3 2 3 2 5 2 3 2 5" xfId="48041" xr:uid="{87AB1927-2791-425E-A844-ECBF26250BC6}"/>
    <cellStyle name="Normal 3 2 3 2 5 2 3 3" xfId="22889" xr:uid="{B21FDAB7-16C6-4EBC-A910-A242BBACD28B}"/>
    <cellStyle name="Normal 3 2 3 2 5 2 3 3 2" xfId="36581" xr:uid="{4902FB06-1142-4A43-83F4-2DF1C0318397}"/>
    <cellStyle name="Normal 3 2 3 2 5 2 3 3 3" xfId="51465" xr:uid="{C45A527C-3B48-4327-9E53-76B5374B2611}"/>
    <cellStyle name="Normal 3 2 3 2 5 2 3 4" xfId="16045" xr:uid="{74155E26-7516-4BF8-829B-2F30EBE71DE0}"/>
    <cellStyle name="Normal 3 2 3 2 5 2 3 5" xfId="29735" xr:uid="{F2C3F832-0914-46D8-8C5C-CCFEC3278A8A}"/>
    <cellStyle name="Normal 3 2 3 2 5 2 3 6" xfId="44619" xr:uid="{C3F240FE-DD78-4154-A4E1-5B3EDB4375B2}"/>
    <cellStyle name="Normal 3 2 3 2 5 2 4" xfId="10909" xr:uid="{6983F47E-5408-44FA-8164-9F3DBCE95050}"/>
    <cellStyle name="Normal 3 2 3 2 5 2 4 2" xfId="24599" xr:uid="{0D764F3E-A740-4F44-A82B-5A9A3D87D848}"/>
    <cellStyle name="Normal 3 2 3 2 5 2 4 2 2" xfId="38291" xr:uid="{BF8C0A28-221B-46EB-816E-D23F539885D2}"/>
    <cellStyle name="Normal 3 2 3 2 5 2 4 2 3" xfId="53175" xr:uid="{3C500430-2BAD-49B9-8D85-25C21E4F678F}"/>
    <cellStyle name="Normal 3 2 3 2 5 2 4 3" xfId="17755" xr:uid="{78758DCF-7C53-496E-A568-0C1E36D08FA1}"/>
    <cellStyle name="Normal 3 2 3 2 5 2 4 4" xfId="31445" xr:uid="{78BAED17-E872-4205-874A-173D5EEC562E}"/>
    <cellStyle name="Normal 3 2 3 2 5 2 4 5" xfId="46329" xr:uid="{044FFAE6-2107-4609-A1FC-194B9D426441}"/>
    <cellStyle name="Normal 3 2 3 2 5 2 5" xfId="21177" xr:uid="{9C4A5ED7-8D1E-40C1-A54C-FC75BABD05FB}"/>
    <cellStyle name="Normal 3 2 3 2 5 2 5 2" xfId="34869" xr:uid="{ED414212-9BEB-445D-951C-181E779D9DE8}"/>
    <cellStyle name="Normal 3 2 3 2 5 2 5 3" xfId="49753" xr:uid="{AE1C46D3-983C-4FF0-9930-B3EA9C39927F}"/>
    <cellStyle name="Normal 3 2 3 2 5 2 6" xfId="14333" xr:uid="{D079CEF6-2F79-451A-9505-91F28E841A75}"/>
    <cellStyle name="Normal 3 2 3 2 5 2 7" xfId="28023" xr:uid="{C37B18FB-3B23-48B4-9A8A-935BF80CB67B}"/>
    <cellStyle name="Normal 3 2 3 2 5 2 8" xfId="42907" xr:uid="{932FCE76-7706-4F0D-9EAA-100132B55782}"/>
    <cellStyle name="Normal 3 2 3 2 5 3" xfId="7488" xr:uid="{A7F82575-C1C1-4C9E-8637-C933ADEC6A29}"/>
    <cellStyle name="Normal 3 2 3 2 5 3 2" xfId="9201" xr:uid="{EAE03B16-6541-4756-855E-23D369E9130E}"/>
    <cellStyle name="Normal 3 2 3 2 5 3 2 2" xfId="12623" xr:uid="{0BD7053E-EB0B-4DB7-9221-894487883013}"/>
    <cellStyle name="Normal 3 2 3 2 5 3 2 2 2" xfId="26313" xr:uid="{F15355EC-C970-4F87-80F3-B26CE1AEDCE3}"/>
    <cellStyle name="Normal 3 2 3 2 5 3 2 2 2 2" xfId="40005" xr:uid="{539681DD-CD47-48B5-9C8D-F65BF32FD282}"/>
    <cellStyle name="Normal 3 2 3 2 5 3 2 2 2 3" xfId="54889" xr:uid="{23788094-3894-4877-80A6-F9690F3445B7}"/>
    <cellStyle name="Normal 3 2 3 2 5 3 2 2 3" xfId="19469" xr:uid="{ADEFE9F9-6A75-4278-A849-9DBA754E66B2}"/>
    <cellStyle name="Normal 3 2 3 2 5 3 2 2 4" xfId="33159" xr:uid="{802D20A5-322A-4A19-827C-0ADAAA7A3157}"/>
    <cellStyle name="Normal 3 2 3 2 5 3 2 2 5" xfId="48043" xr:uid="{E4C3CE53-5D26-46FB-B572-3AFEC67A0C47}"/>
    <cellStyle name="Normal 3 2 3 2 5 3 2 3" xfId="22891" xr:uid="{0AF33BBA-3AE8-4536-9FE8-A631BD6AF6B1}"/>
    <cellStyle name="Normal 3 2 3 2 5 3 2 3 2" xfId="36583" xr:uid="{5D96A759-0D23-485A-88CE-E98F90622FBD}"/>
    <cellStyle name="Normal 3 2 3 2 5 3 2 3 3" xfId="51467" xr:uid="{C6F35108-8AA3-4CDE-AF93-228808CF47FB}"/>
    <cellStyle name="Normal 3 2 3 2 5 3 2 4" xfId="16047" xr:uid="{5A59F399-AA41-4016-9DE5-D028B669EB53}"/>
    <cellStyle name="Normal 3 2 3 2 5 3 2 5" xfId="29737" xr:uid="{D19F1952-6208-4C13-9600-AA006629D9B9}"/>
    <cellStyle name="Normal 3 2 3 2 5 3 2 6" xfId="44621" xr:uid="{9CC0AA32-B75C-40B8-AFFC-053C68A5FBF1}"/>
    <cellStyle name="Normal 3 2 3 2 5 3 3" xfId="10911" xr:uid="{91CAB6D1-F0A8-456B-9BC3-5FF651F00A1C}"/>
    <cellStyle name="Normal 3 2 3 2 5 3 3 2" xfId="24601" xr:uid="{1E559814-EA83-4E48-8771-188967A80421}"/>
    <cellStyle name="Normal 3 2 3 2 5 3 3 2 2" xfId="38293" xr:uid="{03400A64-BC72-4A05-8F63-B3F0AA8C1197}"/>
    <cellStyle name="Normal 3 2 3 2 5 3 3 2 3" xfId="53177" xr:uid="{158E20A9-0FCD-44B4-9751-387D984FE92C}"/>
    <cellStyle name="Normal 3 2 3 2 5 3 3 3" xfId="17757" xr:uid="{A358E37D-AE82-4CCC-BFBF-FDD355BA255E}"/>
    <cellStyle name="Normal 3 2 3 2 5 3 3 4" xfId="31447" xr:uid="{6DA7B9ED-5D87-4C18-B844-334FB249C7DB}"/>
    <cellStyle name="Normal 3 2 3 2 5 3 3 5" xfId="46331" xr:uid="{3E18398B-EE83-4E02-BDDC-2A648C80FAF1}"/>
    <cellStyle name="Normal 3 2 3 2 5 3 4" xfId="21179" xr:uid="{9E81A919-56FD-4949-A6FB-4552E30FD149}"/>
    <cellStyle name="Normal 3 2 3 2 5 3 4 2" xfId="34871" xr:uid="{81BEF33F-1FD4-425A-9CF1-08AE4B907D30}"/>
    <cellStyle name="Normal 3 2 3 2 5 3 4 3" xfId="49755" xr:uid="{327B6E86-00F1-4FFA-A7E5-2B8D8A507376}"/>
    <cellStyle name="Normal 3 2 3 2 5 3 5" xfId="14335" xr:uid="{8A7CAC09-F3DC-4BF5-80D9-4D9CAB644648}"/>
    <cellStyle name="Normal 3 2 3 2 5 3 6" xfId="28025" xr:uid="{DCCFB6E6-5F54-4943-AF88-47BF69192ED0}"/>
    <cellStyle name="Normal 3 2 3 2 5 3 7" xfId="42909" xr:uid="{A3392557-5BDD-4015-9A75-F9C4B131AB4E}"/>
    <cellStyle name="Normal 3 2 3 2 5 4" xfId="7489" xr:uid="{30444C23-4F5A-47E4-9AE1-53162F7F2490}"/>
    <cellStyle name="Normal 3 2 3 2 5 4 2" xfId="9202" xr:uid="{96378EBE-02F5-4FFF-BA72-F5C6DEA91408}"/>
    <cellStyle name="Normal 3 2 3 2 5 4 2 2" xfId="12624" xr:uid="{6C753E86-765D-4AE6-ABE3-E941786E0C26}"/>
    <cellStyle name="Normal 3 2 3 2 5 4 2 2 2" xfId="26314" xr:uid="{CD285A94-A38D-4D7E-AD23-C7B640F6B669}"/>
    <cellStyle name="Normal 3 2 3 2 5 4 2 2 2 2" xfId="40006" xr:uid="{69971FB2-FFE1-41FE-8FBD-73222EA66D16}"/>
    <cellStyle name="Normal 3 2 3 2 5 4 2 2 2 3" xfId="54890" xr:uid="{7394E97B-1DC4-4D56-BE46-7B4A4EF849BB}"/>
    <cellStyle name="Normal 3 2 3 2 5 4 2 2 3" xfId="19470" xr:uid="{6F241C19-4BE8-474A-B5E5-30BF1ACCF5CB}"/>
    <cellStyle name="Normal 3 2 3 2 5 4 2 2 4" xfId="33160" xr:uid="{7252BD3F-888A-443E-A1C2-D812C071E5C4}"/>
    <cellStyle name="Normal 3 2 3 2 5 4 2 2 5" xfId="48044" xr:uid="{5BFBCFDE-AC63-4653-8096-534C2381F121}"/>
    <cellStyle name="Normal 3 2 3 2 5 4 2 3" xfId="22892" xr:uid="{6478AE21-C82B-4838-B500-D1C249666E10}"/>
    <cellStyle name="Normal 3 2 3 2 5 4 2 3 2" xfId="36584" xr:uid="{F562163E-5C05-44B9-9DB7-85405B0B27FF}"/>
    <cellStyle name="Normal 3 2 3 2 5 4 2 3 3" xfId="51468" xr:uid="{276294DB-8733-4E1E-9B50-DCD03B990F06}"/>
    <cellStyle name="Normal 3 2 3 2 5 4 2 4" xfId="16048" xr:uid="{B48C380F-A612-44E0-9034-DCA945DBC4CF}"/>
    <cellStyle name="Normal 3 2 3 2 5 4 2 5" xfId="29738" xr:uid="{C8FD8FCC-6735-4877-AD8A-9487885BF8CB}"/>
    <cellStyle name="Normal 3 2 3 2 5 4 2 6" xfId="44622" xr:uid="{438F3B9A-D4B4-4079-9895-BB5382CB9AA9}"/>
    <cellStyle name="Normal 3 2 3 2 5 4 3" xfId="10912" xr:uid="{46A12DC1-B4CA-48C7-94AE-200817C883A4}"/>
    <cellStyle name="Normal 3 2 3 2 5 4 3 2" xfId="24602" xr:uid="{2E00E8DA-CF37-4B9F-BFD9-36CA6EF3C9F8}"/>
    <cellStyle name="Normal 3 2 3 2 5 4 3 2 2" xfId="38294" xr:uid="{D3A16445-C555-4099-A2EB-631227375597}"/>
    <cellStyle name="Normal 3 2 3 2 5 4 3 2 3" xfId="53178" xr:uid="{8DC10432-E084-4F2B-9136-C4DFA49132A6}"/>
    <cellStyle name="Normal 3 2 3 2 5 4 3 3" xfId="17758" xr:uid="{01A95489-17A9-49C3-AD93-CA5CC2B2BAEA}"/>
    <cellStyle name="Normal 3 2 3 2 5 4 3 4" xfId="31448" xr:uid="{EE03C294-7B4A-4BA8-AA09-2AE62610C81C}"/>
    <cellStyle name="Normal 3 2 3 2 5 4 3 5" xfId="46332" xr:uid="{D61EED2B-DEF5-45AD-88CE-B44B20FB54F4}"/>
    <cellStyle name="Normal 3 2 3 2 5 4 4" xfId="21180" xr:uid="{B88F7406-838B-4598-9024-2D0A3BCD9A20}"/>
    <cellStyle name="Normal 3 2 3 2 5 4 4 2" xfId="34872" xr:uid="{FBAFA8B5-8B33-4946-890B-9FEFCDC77D84}"/>
    <cellStyle name="Normal 3 2 3 2 5 4 4 3" xfId="49756" xr:uid="{A4485A8B-8935-40CC-98D7-55895B86B0C8}"/>
    <cellStyle name="Normal 3 2 3 2 5 4 5" xfId="14336" xr:uid="{3FF9E516-F472-4DC5-86F7-E762477D4CE3}"/>
    <cellStyle name="Normal 3 2 3 2 5 4 6" xfId="28026" xr:uid="{09D4166F-088F-4360-8A0A-CD0CA13D0F63}"/>
    <cellStyle name="Normal 3 2 3 2 5 4 7" xfId="42910" xr:uid="{60754061-F445-4FB5-8B82-A9C03D66569A}"/>
    <cellStyle name="Normal 3 2 3 2 5 5" xfId="9198" xr:uid="{D4399D2D-7B0B-4969-A80D-740A8615F92A}"/>
    <cellStyle name="Normal 3 2 3 2 5 5 2" xfId="12620" xr:uid="{73B55387-E2AB-4354-8E6D-414FBFE87C70}"/>
    <cellStyle name="Normal 3 2 3 2 5 5 2 2" xfId="26310" xr:uid="{79BDA41D-2946-434C-88C0-34671D634970}"/>
    <cellStyle name="Normal 3 2 3 2 5 5 2 2 2" xfId="40002" xr:uid="{D38CF33E-9E33-4957-B5A9-44BE74AEFE51}"/>
    <cellStyle name="Normal 3 2 3 2 5 5 2 2 3" xfId="54886" xr:uid="{B84CD125-C623-4F6C-AA53-E0F93E38D8AA}"/>
    <cellStyle name="Normal 3 2 3 2 5 5 2 3" xfId="19466" xr:uid="{8E3E3320-7041-4889-A92D-7047F02266BA}"/>
    <cellStyle name="Normal 3 2 3 2 5 5 2 4" xfId="33156" xr:uid="{F539F277-194D-4EE5-BF7F-50768B791AD1}"/>
    <cellStyle name="Normal 3 2 3 2 5 5 2 5" xfId="48040" xr:uid="{96948820-9E94-4465-8B45-F06C9BF8F0EF}"/>
    <cellStyle name="Normal 3 2 3 2 5 5 3" xfId="22888" xr:uid="{69771928-C2F6-4C82-9B33-EEFB07B7AF26}"/>
    <cellStyle name="Normal 3 2 3 2 5 5 3 2" xfId="36580" xr:uid="{B6C3A6C4-A0C5-4822-821E-B5FB681B1660}"/>
    <cellStyle name="Normal 3 2 3 2 5 5 3 3" xfId="51464" xr:uid="{64F81C53-49B5-4314-B89E-B2C64D676DAF}"/>
    <cellStyle name="Normal 3 2 3 2 5 5 4" xfId="16044" xr:uid="{922415FB-0CB0-438B-99B6-25FC2EEA636E}"/>
    <cellStyle name="Normal 3 2 3 2 5 5 5" xfId="29734" xr:uid="{17013EB2-E5A0-493A-B083-ED44BFC161B0}"/>
    <cellStyle name="Normal 3 2 3 2 5 5 6" xfId="44618" xr:uid="{652DB5BE-8D02-415E-B4F5-14F57F30A59D}"/>
    <cellStyle name="Normal 3 2 3 2 5 6" xfId="10908" xr:uid="{47F8A773-A145-4E30-BFFB-F617DD065E70}"/>
    <cellStyle name="Normal 3 2 3 2 5 6 2" xfId="24598" xr:uid="{7A7EE3CC-4503-4A38-8FF1-FE36D776CA19}"/>
    <cellStyle name="Normal 3 2 3 2 5 6 2 2" xfId="38290" xr:uid="{08FCE598-8D0A-45DB-A02E-1E30874AD535}"/>
    <cellStyle name="Normal 3 2 3 2 5 6 2 3" xfId="53174" xr:uid="{478AE2B0-3651-4004-9A5D-02C251B36F3F}"/>
    <cellStyle name="Normal 3 2 3 2 5 6 3" xfId="17754" xr:uid="{2573BB2E-A924-4A98-8F78-75A4782AB7DC}"/>
    <cellStyle name="Normal 3 2 3 2 5 6 4" xfId="31444" xr:uid="{A9515FF9-C6E8-488F-919F-437ACDA5A2E6}"/>
    <cellStyle name="Normal 3 2 3 2 5 6 5" xfId="46328" xr:uid="{C5F15573-255E-477F-BF88-A9F1E95A6E9C}"/>
    <cellStyle name="Normal 3 2 3 2 5 7" xfId="21176" xr:uid="{24B42004-4039-4DAB-ADCF-0A0D48A7BF25}"/>
    <cellStyle name="Normal 3 2 3 2 5 7 2" xfId="34868" xr:uid="{B2B36FED-B5AD-4122-8634-9F0A67B24D50}"/>
    <cellStyle name="Normal 3 2 3 2 5 7 3" xfId="49752" xr:uid="{00134877-3AD0-4710-9E33-B9CD53015C45}"/>
    <cellStyle name="Normal 3 2 3 2 5 8" xfId="14332" xr:uid="{817251E3-0FC7-4A2B-945E-58E180C6C8DA}"/>
    <cellStyle name="Normal 3 2 3 2 5 9" xfId="28022" xr:uid="{815E5B90-DAA7-47AD-B92E-9805405CEA85}"/>
    <cellStyle name="Normal 3 2 3 2 6" xfId="7490" xr:uid="{EB179BC0-A1C2-4403-A480-4CE06B80F232}"/>
    <cellStyle name="Normal 3 2 3 2 6 10" xfId="42911" xr:uid="{AE00E607-B493-45E4-A6ED-A279E70736B2}"/>
    <cellStyle name="Normal 3 2 3 2 6 2" xfId="7491" xr:uid="{2E41FEE8-A84E-4F2F-9701-A77DB0E90E38}"/>
    <cellStyle name="Normal 3 2 3 2 6 2 2" xfId="7492" xr:uid="{FA1DF842-DA59-4C76-82AF-6B3C19B73475}"/>
    <cellStyle name="Normal 3 2 3 2 6 2 2 2" xfId="9205" xr:uid="{200CD5AB-09AF-49D0-AB0D-92552B55269E}"/>
    <cellStyle name="Normal 3 2 3 2 6 2 2 2 2" xfId="12627" xr:uid="{3D21C7DE-9F21-4A8A-B363-83C71959F377}"/>
    <cellStyle name="Normal 3 2 3 2 6 2 2 2 2 2" xfId="26317" xr:uid="{E1EADB7B-9D2A-44C5-BD9C-4F304EB54252}"/>
    <cellStyle name="Normal 3 2 3 2 6 2 2 2 2 2 2" xfId="40009" xr:uid="{415B7133-6F9F-4B5E-88AD-91E2829287B9}"/>
    <cellStyle name="Normal 3 2 3 2 6 2 2 2 2 2 3" xfId="54893" xr:uid="{36F72267-20C2-4006-883F-2C0FFC4DAADD}"/>
    <cellStyle name="Normal 3 2 3 2 6 2 2 2 2 3" xfId="19473" xr:uid="{90CB7961-D068-476C-AF6E-7C348B2AFB7E}"/>
    <cellStyle name="Normal 3 2 3 2 6 2 2 2 2 4" xfId="33163" xr:uid="{5CCA2DBA-C2C8-4A83-A395-04B16482A753}"/>
    <cellStyle name="Normal 3 2 3 2 6 2 2 2 2 5" xfId="48047" xr:uid="{6AE78D30-D830-4349-85FE-DB069A9FC850}"/>
    <cellStyle name="Normal 3 2 3 2 6 2 2 2 3" xfId="22895" xr:uid="{EA54AB08-3D29-4BB5-A37F-92B62DF2792E}"/>
    <cellStyle name="Normal 3 2 3 2 6 2 2 2 3 2" xfId="36587" xr:uid="{6DEC6B38-8605-4EA5-B865-4C54ACE00F36}"/>
    <cellStyle name="Normal 3 2 3 2 6 2 2 2 3 3" xfId="51471" xr:uid="{4DC587B2-3A91-4BFC-AC8F-7EE792A59C0B}"/>
    <cellStyle name="Normal 3 2 3 2 6 2 2 2 4" xfId="16051" xr:uid="{4CEF3734-3935-466D-BAE8-D85188890D73}"/>
    <cellStyle name="Normal 3 2 3 2 6 2 2 2 5" xfId="29741" xr:uid="{5B40A0F2-B3C1-4A8D-97F3-BB0373B79F8A}"/>
    <cellStyle name="Normal 3 2 3 2 6 2 2 2 6" xfId="44625" xr:uid="{BBDC8BFB-03AB-417E-A08D-BE150DA78302}"/>
    <cellStyle name="Normal 3 2 3 2 6 2 2 3" xfId="10915" xr:uid="{90EAD7BB-AE28-4EB7-B91E-260DFAFE3601}"/>
    <cellStyle name="Normal 3 2 3 2 6 2 2 3 2" xfId="24605" xr:uid="{5EBB789C-B595-400C-A441-A676F6650310}"/>
    <cellStyle name="Normal 3 2 3 2 6 2 2 3 2 2" xfId="38297" xr:uid="{B8084307-48FC-4F46-AF52-2771F60A03FD}"/>
    <cellStyle name="Normal 3 2 3 2 6 2 2 3 2 3" xfId="53181" xr:uid="{39BF09DA-D8D7-4370-AF7C-EE9F00BD08EF}"/>
    <cellStyle name="Normal 3 2 3 2 6 2 2 3 3" xfId="17761" xr:uid="{FFE71165-37F6-44A6-8247-0D0023970E50}"/>
    <cellStyle name="Normal 3 2 3 2 6 2 2 3 4" xfId="31451" xr:uid="{5E5D1944-8A42-48DD-A999-7A470C7C9570}"/>
    <cellStyle name="Normal 3 2 3 2 6 2 2 3 5" xfId="46335" xr:uid="{E8F8995F-6816-44EE-A70A-C670E9679080}"/>
    <cellStyle name="Normal 3 2 3 2 6 2 2 4" xfId="21183" xr:uid="{E6CFBAB6-0AC5-4AE2-B7D0-F6F173B0BD76}"/>
    <cellStyle name="Normal 3 2 3 2 6 2 2 4 2" xfId="34875" xr:uid="{9A27A153-938E-4814-BB34-6444554088A9}"/>
    <cellStyle name="Normal 3 2 3 2 6 2 2 4 3" xfId="49759" xr:uid="{E2AB1266-A391-424C-8996-970052896F0C}"/>
    <cellStyle name="Normal 3 2 3 2 6 2 2 5" xfId="14339" xr:uid="{210551B5-C5D2-4484-8B56-8119F2AA13CF}"/>
    <cellStyle name="Normal 3 2 3 2 6 2 2 6" xfId="28029" xr:uid="{63BC599D-7658-4B1E-809D-7889FBEF0A2F}"/>
    <cellStyle name="Normal 3 2 3 2 6 2 2 7" xfId="42913" xr:uid="{E18A2F8B-F516-4EF1-9401-55CA33142D3C}"/>
    <cellStyle name="Normal 3 2 3 2 6 2 3" xfId="9204" xr:uid="{94663771-7CD7-4515-AC5B-917EF67DBF6A}"/>
    <cellStyle name="Normal 3 2 3 2 6 2 3 2" xfId="12626" xr:uid="{7CFC0868-1B9F-4B4F-BBA5-829C14021931}"/>
    <cellStyle name="Normal 3 2 3 2 6 2 3 2 2" xfId="26316" xr:uid="{8A95DF34-32E5-4779-96A0-A9278AC769C0}"/>
    <cellStyle name="Normal 3 2 3 2 6 2 3 2 2 2" xfId="40008" xr:uid="{0071872E-FC2D-4076-A8D4-0B43992521E9}"/>
    <cellStyle name="Normal 3 2 3 2 6 2 3 2 2 3" xfId="54892" xr:uid="{CD1CA896-5CA2-4000-B12B-87FE9592DC30}"/>
    <cellStyle name="Normal 3 2 3 2 6 2 3 2 3" xfId="19472" xr:uid="{AF5517CE-D777-41F3-8277-F77A969AFBB3}"/>
    <cellStyle name="Normal 3 2 3 2 6 2 3 2 4" xfId="33162" xr:uid="{66A06131-EEC9-4269-AA88-EA5C024B6647}"/>
    <cellStyle name="Normal 3 2 3 2 6 2 3 2 5" xfId="48046" xr:uid="{408E8825-3CB6-4519-9788-4D008FF6988F}"/>
    <cellStyle name="Normal 3 2 3 2 6 2 3 3" xfId="22894" xr:uid="{9B041475-9959-417F-88D6-3A1EC30F33F9}"/>
    <cellStyle name="Normal 3 2 3 2 6 2 3 3 2" xfId="36586" xr:uid="{13F101C6-8F84-4718-A4CF-65B8560C105F}"/>
    <cellStyle name="Normal 3 2 3 2 6 2 3 3 3" xfId="51470" xr:uid="{22F47A59-1002-458C-B077-7236D81F885D}"/>
    <cellStyle name="Normal 3 2 3 2 6 2 3 4" xfId="16050" xr:uid="{35DB16DF-0FBB-4EEE-9E4B-0B027182CF9E}"/>
    <cellStyle name="Normal 3 2 3 2 6 2 3 5" xfId="29740" xr:uid="{91D8EB26-8184-4DAA-A71C-E321D9194879}"/>
    <cellStyle name="Normal 3 2 3 2 6 2 3 6" xfId="44624" xr:uid="{26973AE6-77B6-4962-8E3F-378B3A9D0CD0}"/>
    <cellStyle name="Normal 3 2 3 2 6 2 4" xfId="10914" xr:uid="{CADB67D3-06AE-4985-A127-92DF60917670}"/>
    <cellStyle name="Normal 3 2 3 2 6 2 4 2" xfId="24604" xr:uid="{BCF8D481-76D2-446C-8ACD-5476DE1028F7}"/>
    <cellStyle name="Normal 3 2 3 2 6 2 4 2 2" xfId="38296" xr:uid="{ADD3E52E-EE5E-45C5-BC38-1FEDA737BABF}"/>
    <cellStyle name="Normal 3 2 3 2 6 2 4 2 3" xfId="53180" xr:uid="{8C5D93E7-421F-4721-BA20-71383EF082F3}"/>
    <cellStyle name="Normal 3 2 3 2 6 2 4 3" xfId="17760" xr:uid="{8FB76B0C-4628-45EB-AC8F-FF1D728E8EBB}"/>
    <cellStyle name="Normal 3 2 3 2 6 2 4 4" xfId="31450" xr:uid="{885E513E-01CC-44F6-BE7F-2FC9F2B84EDC}"/>
    <cellStyle name="Normal 3 2 3 2 6 2 4 5" xfId="46334" xr:uid="{7AFC4ADD-FE8F-42A7-8216-C93098D8E325}"/>
    <cellStyle name="Normal 3 2 3 2 6 2 5" xfId="21182" xr:uid="{D23DE36F-7039-432B-BB39-2862ACF9E55B}"/>
    <cellStyle name="Normal 3 2 3 2 6 2 5 2" xfId="34874" xr:uid="{9E37AFA4-2392-465A-B401-CBD5CFEFAA33}"/>
    <cellStyle name="Normal 3 2 3 2 6 2 5 3" xfId="49758" xr:uid="{C63C14FC-A619-40E6-ACEE-F36614B85A17}"/>
    <cellStyle name="Normal 3 2 3 2 6 2 6" xfId="14338" xr:uid="{D5198E3C-49A4-43F1-8C26-D8B22CC285B2}"/>
    <cellStyle name="Normal 3 2 3 2 6 2 7" xfId="28028" xr:uid="{C5DBFB72-04E6-4E7A-9915-E7F0633D567B}"/>
    <cellStyle name="Normal 3 2 3 2 6 2 8" xfId="42912" xr:uid="{96B46599-F534-42C9-80C7-68A982DA0128}"/>
    <cellStyle name="Normal 3 2 3 2 6 3" xfId="7493" xr:uid="{1159DC9F-AAF8-4DBB-A645-23D72ABD39BA}"/>
    <cellStyle name="Normal 3 2 3 2 6 3 2" xfId="9206" xr:uid="{A461B2C8-9F7C-463E-8B28-05F2B29E2CFD}"/>
    <cellStyle name="Normal 3 2 3 2 6 3 2 2" xfId="12628" xr:uid="{1CCD44E1-FAD7-4AE8-941D-EE38D6BD5B14}"/>
    <cellStyle name="Normal 3 2 3 2 6 3 2 2 2" xfId="26318" xr:uid="{F7F68683-094A-44A9-8960-9A701BCB1695}"/>
    <cellStyle name="Normal 3 2 3 2 6 3 2 2 2 2" xfId="40010" xr:uid="{2345F5E4-7E50-4829-8D49-C691D3B289EE}"/>
    <cellStyle name="Normal 3 2 3 2 6 3 2 2 2 3" xfId="54894" xr:uid="{3D3B5349-1C84-4E8C-A20D-E6B79A57FD5B}"/>
    <cellStyle name="Normal 3 2 3 2 6 3 2 2 3" xfId="19474" xr:uid="{8C65725D-681A-42F9-B5B4-7FF5E51794DB}"/>
    <cellStyle name="Normal 3 2 3 2 6 3 2 2 4" xfId="33164" xr:uid="{C6A67D94-61FD-4A2D-8500-946C3F65D3A1}"/>
    <cellStyle name="Normal 3 2 3 2 6 3 2 2 5" xfId="48048" xr:uid="{89FC1E3F-ECC6-4E91-8B1F-B92CFB66A106}"/>
    <cellStyle name="Normal 3 2 3 2 6 3 2 3" xfId="22896" xr:uid="{CAC6A706-E041-49FA-8672-E81DEAC338EF}"/>
    <cellStyle name="Normal 3 2 3 2 6 3 2 3 2" xfId="36588" xr:uid="{FD96B104-F174-4607-8D48-84195AD7A8A9}"/>
    <cellStyle name="Normal 3 2 3 2 6 3 2 3 3" xfId="51472" xr:uid="{95C6D45F-2DA1-4D77-BDE6-74FDD2DE0345}"/>
    <cellStyle name="Normal 3 2 3 2 6 3 2 4" xfId="16052" xr:uid="{008E1DDA-7052-4F9C-8E0D-9ACD4CB02976}"/>
    <cellStyle name="Normal 3 2 3 2 6 3 2 5" xfId="29742" xr:uid="{27A13456-31A0-4710-A6D4-DB3247D60295}"/>
    <cellStyle name="Normal 3 2 3 2 6 3 2 6" xfId="44626" xr:uid="{45DCC403-3349-4836-A868-32BBD7678B31}"/>
    <cellStyle name="Normal 3 2 3 2 6 3 3" xfId="10916" xr:uid="{F6CFF283-D1C9-436A-A46F-647618728BEF}"/>
    <cellStyle name="Normal 3 2 3 2 6 3 3 2" xfId="24606" xr:uid="{9FD9A27C-E93B-4C9C-86AA-2E962399ACCD}"/>
    <cellStyle name="Normal 3 2 3 2 6 3 3 2 2" xfId="38298" xr:uid="{C8EA8634-9B97-45C2-92ED-9D5A833B93A9}"/>
    <cellStyle name="Normal 3 2 3 2 6 3 3 2 3" xfId="53182" xr:uid="{8DBFC260-017C-4F54-AFC6-08492F3A14DD}"/>
    <cellStyle name="Normal 3 2 3 2 6 3 3 3" xfId="17762" xr:uid="{D60890B2-03F3-400C-877E-AF2A7F269C22}"/>
    <cellStyle name="Normal 3 2 3 2 6 3 3 4" xfId="31452" xr:uid="{15BC2D22-8F04-40A0-855F-C0F235D25BF2}"/>
    <cellStyle name="Normal 3 2 3 2 6 3 3 5" xfId="46336" xr:uid="{9B12702D-2936-4D2D-A2AF-2CA9516C6CC5}"/>
    <cellStyle name="Normal 3 2 3 2 6 3 4" xfId="21184" xr:uid="{D33FF856-49D3-4E33-ADF9-F6AFCCF9CABA}"/>
    <cellStyle name="Normal 3 2 3 2 6 3 4 2" xfId="34876" xr:uid="{19A71B5B-543C-498E-9829-EBCA3D743BCF}"/>
    <cellStyle name="Normal 3 2 3 2 6 3 4 3" xfId="49760" xr:uid="{0F5BC27A-EA83-4771-A77F-C32287942E27}"/>
    <cellStyle name="Normal 3 2 3 2 6 3 5" xfId="14340" xr:uid="{10F2ABFF-7ABC-46EC-9505-93418D14CA05}"/>
    <cellStyle name="Normal 3 2 3 2 6 3 6" xfId="28030" xr:uid="{1574FCF3-486F-4234-B5E6-C19998A21A13}"/>
    <cellStyle name="Normal 3 2 3 2 6 3 7" xfId="42914" xr:uid="{DDD0EA06-3188-40B2-A67F-2624D3E9AB43}"/>
    <cellStyle name="Normal 3 2 3 2 6 4" xfId="7494" xr:uid="{FEEAB85E-68B9-4F28-BA13-F36764942979}"/>
    <cellStyle name="Normal 3 2 3 2 6 4 2" xfId="9207" xr:uid="{AEA40005-8D62-426E-915F-57A6C132CF8D}"/>
    <cellStyle name="Normal 3 2 3 2 6 4 2 2" xfId="12629" xr:uid="{6D219C31-C4D2-48A6-BEF0-C75363083590}"/>
    <cellStyle name="Normal 3 2 3 2 6 4 2 2 2" xfId="26319" xr:uid="{118B1B5D-E610-4533-8C0F-23C8C8664FEE}"/>
    <cellStyle name="Normal 3 2 3 2 6 4 2 2 2 2" xfId="40011" xr:uid="{1BC5CC9B-E264-4710-AAD3-725FAA990C2D}"/>
    <cellStyle name="Normal 3 2 3 2 6 4 2 2 2 3" xfId="54895" xr:uid="{7C6D4DD1-BC14-4488-ACFB-D7EB4F74D7D9}"/>
    <cellStyle name="Normal 3 2 3 2 6 4 2 2 3" xfId="19475" xr:uid="{335D2780-3E59-4918-A88E-D2E342980367}"/>
    <cellStyle name="Normal 3 2 3 2 6 4 2 2 4" xfId="33165" xr:uid="{2253C7AD-50B5-48EF-B567-549E69B7B662}"/>
    <cellStyle name="Normal 3 2 3 2 6 4 2 2 5" xfId="48049" xr:uid="{1CC728D4-9701-4C43-B5B5-E5CB85DB51C1}"/>
    <cellStyle name="Normal 3 2 3 2 6 4 2 3" xfId="22897" xr:uid="{382C5AB9-0867-4C94-A5DE-EB064F1F6657}"/>
    <cellStyle name="Normal 3 2 3 2 6 4 2 3 2" xfId="36589" xr:uid="{3EBF1B4E-06EA-4D6E-AE06-F2C145F42F78}"/>
    <cellStyle name="Normal 3 2 3 2 6 4 2 3 3" xfId="51473" xr:uid="{3A4DB5C0-2899-4FD5-BAC4-8ACDFF6EB907}"/>
    <cellStyle name="Normal 3 2 3 2 6 4 2 4" xfId="16053" xr:uid="{43CC53BD-6AEB-4925-B435-C7FD99188E4B}"/>
    <cellStyle name="Normal 3 2 3 2 6 4 2 5" xfId="29743" xr:uid="{AEA1D66C-F23C-4619-9D5F-3D0C3BE13DE6}"/>
    <cellStyle name="Normal 3 2 3 2 6 4 2 6" xfId="44627" xr:uid="{F0CFF802-EA5D-48AD-A403-2603F0D5C4EA}"/>
    <cellStyle name="Normal 3 2 3 2 6 4 3" xfId="10917" xr:uid="{8BB9D604-832F-4312-A56B-666CFE851C54}"/>
    <cellStyle name="Normal 3 2 3 2 6 4 3 2" xfId="24607" xr:uid="{D2273B9E-99B9-4025-9808-DDA919EB49EC}"/>
    <cellStyle name="Normal 3 2 3 2 6 4 3 2 2" xfId="38299" xr:uid="{D880F528-1348-4C22-A219-44432ACDDA0C}"/>
    <cellStyle name="Normal 3 2 3 2 6 4 3 2 3" xfId="53183" xr:uid="{B3E9C637-F484-42E7-A2CF-10FB689E78F0}"/>
    <cellStyle name="Normal 3 2 3 2 6 4 3 3" xfId="17763" xr:uid="{DBFD3209-1CB4-417B-BC88-80BD50041413}"/>
    <cellStyle name="Normal 3 2 3 2 6 4 3 4" xfId="31453" xr:uid="{52092A26-6ABA-4F99-AD33-A226F671FBB7}"/>
    <cellStyle name="Normal 3 2 3 2 6 4 3 5" xfId="46337" xr:uid="{BC9B80D8-BCCA-4C4E-BC97-4E522195CFBF}"/>
    <cellStyle name="Normal 3 2 3 2 6 4 4" xfId="21185" xr:uid="{70DECB37-4137-45CC-AABF-EBFDB76A0833}"/>
    <cellStyle name="Normal 3 2 3 2 6 4 4 2" xfId="34877" xr:uid="{386B650B-EC20-43F5-B69A-5B1A0DD79EEE}"/>
    <cellStyle name="Normal 3 2 3 2 6 4 4 3" xfId="49761" xr:uid="{9972E011-22BC-44BE-8EFD-FB37450765EB}"/>
    <cellStyle name="Normal 3 2 3 2 6 4 5" xfId="14341" xr:uid="{23A0D701-8CA3-4FFD-AE1F-5191379B00CD}"/>
    <cellStyle name="Normal 3 2 3 2 6 4 6" xfId="28031" xr:uid="{4AAF9F32-521D-4A2A-A3A4-493BB3817D9E}"/>
    <cellStyle name="Normal 3 2 3 2 6 4 7" xfId="42915" xr:uid="{28DFB8FB-9CBE-448A-8E8D-268AEDF8B273}"/>
    <cellStyle name="Normal 3 2 3 2 6 5" xfId="9203" xr:uid="{761F067D-A414-41AF-A68B-D1943E186A94}"/>
    <cellStyle name="Normal 3 2 3 2 6 5 2" xfId="12625" xr:uid="{3C7DA338-FFFB-4E08-9714-04FC5E3621ED}"/>
    <cellStyle name="Normal 3 2 3 2 6 5 2 2" xfId="26315" xr:uid="{F1F14DBC-AD08-41DF-B822-7DC481F1FDC6}"/>
    <cellStyle name="Normal 3 2 3 2 6 5 2 2 2" xfId="40007" xr:uid="{104FE444-3780-4258-83CE-0367C8607AA7}"/>
    <cellStyle name="Normal 3 2 3 2 6 5 2 2 3" xfId="54891" xr:uid="{F83BCDC4-CEF1-4E5D-AE31-A8C7F1AE3C76}"/>
    <cellStyle name="Normal 3 2 3 2 6 5 2 3" xfId="19471" xr:uid="{D3B21FBD-3C35-4FA6-8BA4-65AAA5FE8B8A}"/>
    <cellStyle name="Normal 3 2 3 2 6 5 2 4" xfId="33161" xr:uid="{190F9AD5-7C06-46B4-8AEB-0A734BF6F48A}"/>
    <cellStyle name="Normal 3 2 3 2 6 5 2 5" xfId="48045" xr:uid="{E823CF08-17E7-4C15-89D7-81E437ADF62C}"/>
    <cellStyle name="Normal 3 2 3 2 6 5 3" xfId="22893" xr:uid="{EB7118E1-F506-4AE3-9B1C-B73B82F9A133}"/>
    <cellStyle name="Normal 3 2 3 2 6 5 3 2" xfId="36585" xr:uid="{8E0C22B7-0F9D-4952-83C9-B90D0F20FB8D}"/>
    <cellStyle name="Normal 3 2 3 2 6 5 3 3" xfId="51469" xr:uid="{4FAFB542-93DE-4FD1-BFB2-85A09F3F035A}"/>
    <cellStyle name="Normal 3 2 3 2 6 5 4" xfId="16049" xr:uid="{6A84CD66-F5B7-4E0A-8182-98A8ED48DAFC}"/>
    <cellStyle name="Normal 3 2 3 2 6 5 5" xfId="29739" xr:uid="{741B4B40-26EF-4F68-A937-375B60A29186}"/>
    <cellStyle name="Normal 3 2 3 2 6 5 6" xfId="44623" xr:uid="{CD84B9BE-EAF1-4668-A942-B1D6A4F04A10}"/>
    <cellStyle name="Normal 3 2 3 2 6 6" xfId="10913" xr:uid="{F1C2A454-C07A-4FC9-B505-6AD3035186FB}"/>
    <cellStyle name="Normal 3 2 3 2 6 6 2" xfId="24603" xr:uid="{12A2139C-81F8-4254-967A-C9AEB8698920}"/>
    <cellStyle name="Normal 3 2 3 2 6 6 2 2" xfId="38295" xr:uid="{32BDE341-8969-4560-9636-A27458409414}"/>
    <cellStyle name="Normal 3 2 3 2 6 6 2 3" xfId="53179" xr:uid="{4DC309D6-604E-44F8-9FC6-225305E23C04}"/>
    <cellStyle name="Normal 3 2 3 2 6 6 3" xfId="17759" xr:uid="{4587BB49-08DD-4532-A492-997EF5BD893F}"/>
    <cellStyle name="Normal 3 2 3 2 6 6 4" xfId="31449" xr:uid="{7A8FAC39-FFAE-453D-B5DA-3D43F8FB1A09}"/>
    <cellStyle name="Normal 3 2 3 2 6 6 5" xfId="46333" xr:uid="{F74F5357-BC44-4DD0-B0A1-7E04FCCB6462}"/>
    <cellStyle name="Normal 3 2 3 2 6 7" xfId="21181" xr:uid="{17D1C145-BF89-4502-93FD-BBDF3CD24DC3}"/>
    <cellStyle name="Normal 3 2 3 2 6 7 2" xfId="34873" xr:uid="{C12CE0C3-8233-4882-8683-72BDF32D0D47}"/>
    <cellStyle name="Normal 3 2 3 2 6 7 3" xfId="49757" xr:uid="{8A3AC181-7746-4D3D-B917-EC6254A0A5C0}"/>
    <cellStyle name="Normal 3 2 3 2 6 8" xfId="14337" xr:uid="{0FA1FAB3-F018-4E1C-ACC4-F36B50BB949E}"/>
    <cellStyle name="Normal 3 2 3 2 6 9" xfId="28027" xr:uid="{B298D4C4-D76D-4C0A-A5B2-59C295C4ED05}"/>
    <cellStyle name="Normal 3 2 3 2 7" xfId="7495" xr:uid="{1FE11AA3-BF5D-4E1D-A449-DC7EB4E7A260}"/>
    <cellStyle name="Normal 3 2 3 2 7 2" xfId="7496" xr:uid="{E74E966C-892D-4624-B706-B7F1F83C8214}"/>
    <cellStyle name="Normal 3 2 3 2 7 2 2" xfId="9209" xr:uid="{B5B84A4B-BC59-41C6-9B17-1FD5088B2E69}"/>
    <cellStyle name="Normal 3 2 3 2 7 2 2 2" xfId="12631" xr:uid="{715C4923-FE95-492A-9D59-4141834A1639}"/>
    <cellStyle name="Normal 3 2 3 2 7 2 2 2 2" xfId="26321" xr:uid="{67919F08-1BD2-4ADE-BA4B-F5B7B7641A9D}"/>
    <cellStyle name="Normal 3 2 3 2 7 2 2 2 2 2" xfId="40013" xr:uid="{61BE85FB-A82D-4E58-90E9-3E43E99EB8D0}"/>
    <cellStyle name="Normal 3 2 3 2 7 2 2 2 2 3" xfId="54897" xr:uid="{DCF1919F-10BF-4144-A4BC-20813481A20F}"/>
    <cellStyle name="Normal 3 2 3 2 7 2 2 2 3" xfId="19477" xr:uid="{82AFAFFE-510F-4BA0-8F74-D047C79C74FD}"/>
    <cellStyle name="Normal 3 2 3 2 7 2 2 2 4" xfId="33167" xr:uid="{2F42D722-139D-48C2-9B73-95B8A30830A1}"/>
    <cellStyle name="Normal 3 2 3 2 7 2 2 2 5" xfId="48051" xr:uid="{BDE767DA-289C-47C9-9158-C9268EB52456}"/>
    <cellStyle name="Normal 3 2 3 2 7 2 2 3" xfId="22899" xr:uid="{B9FAFD09-F24A-4B75-955F-3FB7E3747FD3}"/>
    <cellStyle name="Normal 3 2 3 2 7 2 2 3 2" xfId="36591" xr:uid="{7C2B1629-4D51-4DAE-B6DE-99D72253A7DD}"/>
    <cellStyle name="Normal 3 2 3 2 7 2 2 3 3" xfId="51475" xr:uid="{5CC88D40-C36B-4047-8906-CC6CA52A1149}"/>
    <cellStyle name="Normal 3 2 3 2 7 2 2 4" xfId="16055" xr:uid="{0026915E-46C8-42A8-91B3-777EE732BBBF}"/>
    <cellStyle name="Normal 3 2 3 2 7 2 2 5" xfId="29745" xr:uid="{5336E538-D060-43B7-949F-5F5C47EF1F42}"/>
    <cellStyle name="Normal 3 2 3 2 7 2 2 6" xfId="44629" xr:uid="{875E92D3-7F48-4929-920A-7FC3B814A597}"/>
    <cellStyle name="Normal 3 2 3 2 7 2 3" xfId="10919" xr:uid="{8650AE3D-40DC-4A6F-A98E-20555D6CE735}"/>
    <cellStyle name="Normal 3 2 3 2 7 2 3 2" xfId="24609" xr:uid="{0E8E4341-A2DA-471B-BD7C-BB2D94B6A8B8}"/>
    <cellStyle name="Normal 3 2 3 2 7 2 3 2 2" xfId="38301" xr:uid="{8C6A9B9D-F4FA-49D8-9B19-BBAEDB8D633F}"/>
    <cellStyle name="Normal 3 2 3 2 7 2 3 2 3" xfId="53185" xr:uid="{C34E44C3-7E19-4C76-959D-CFAA9A513755}"/>
    <cellStyle name="Normal 3 2 3 2 7 2 3 3" xfId="17765" xr:uid="{A6ED0024-C16C-4042-B542-90E65DA1D211}"/>
    <cellStyle name="Normal 3 2 3 2 7 2 3 4" xfId="31455" xr:uid="{0163CC14-FC91-4749-B01A-553C31BE4641}"/>
    <cellStyle name="Normal 3 2 3 2 7 2 3 5" xfId="46339" xr:uid="{D54AA454-621F-47E4-8847-6399C51CBA54}"/>
    <cellStyle name="Normal 3 2 3 2 7 2 4" xfId="21187" xr:uid="{7188AAB0-071C-440F-B435-632C48A87AED}"/>
    <cellStyle name="Normal 3 2 3 2 7 2 4 2" xfId="34879" xr:uid="{3D0CC926-8E4C-4451-9D6F-74BA89E366E4}"/>
    <cellStyle name="Normal 3 2 3 2 7 2 4 3" xfId="49763" xr:uid="{C9F8EA4C-A72E-4C5B-A2B7-88213AC7F5C6}"/>
    <cellStyle name="Normal 3 2 3 2 7 2 5" xfId="14343" xr:uid="{4E987CBE-2DA5-462E-B2E9-736D2936724A}"/>
    <cellStyle name="Normal 3 2 3 2 7 2 6" xfId="28033" xr:uid="{C0FE425F-A63F-406F-8C89-C5279CA07807}"/>
    <cellStyle name="Normal 3 2 3 2 7 2 7" xfId="42917" xr:uid="{6F3D6FA6-7A99-42FE-8027-0097046C32AC}"/>
    <cellStyle name="Normal 3 2 3 2 7 3" xfId="9208" xr:uid="{2D96C7B4-30E7-4AE7-83EB-ABBA4566A6A5}"/>
    <cellStyle name="Normal 3 2 3 2 7 3 2" xfId="12630" xr:uid="{C672A40A-5C12-40B7-AFEC-DF19E80F2912}"/>
    <cellStyle name="Normal 3 2 3 2 7 3 2 2" xfId="26320" xr:uid="{06E8BCA3-0A74-4D30-A0C0-597145FFDD9B}"/>
    <cellStyle name="Normal 3 2 3 2 7 3 2 2 2" xfId="40012" xr:uid="{E622ECF1-A096-4181-BE68-4FC804BACD42}"/>
    <cellStyle name="Normal 3 2 3 2 7 3 2 2 3" xfId="54896" xr:uid="{BB9F082E-EFB8-44D3-A300-7EEBC4F7D1CD}"/>
    <cellStyle name="Normal 3 2 3 2 7 3 2 3" xfId="19476" xr:uid="{4FA3004F-B058-42DD-A6CF-D6FB49F6D4FA}"/>
    <cellStyle name="Normal 3 2 3 2 7 3 2 4" xfId="33166" xr:uid="{F7520794-206F-4D36-A526-14ECAE0E3208}"/>
    <cellStyle name="Normal 3 2 3 2 7 3 2 5" xfId="48050" xr:uid="{EDC8A018-4189-4C20-8400-9477B7902A11}"/>
    <cellStyle name="Normal 3 2 3 2 7 3 3" xfId="22898" xr:uid="{04DF9668-8C21-4D4E-92A7-06F4EAA06F38}"/>
    <cellStyle name="Normal 3 2 3 2 7 3 3 2" xfId="36590" xr:uid="{620B9EFC-257C-4BD5-AB9A-BC56A5B4344B}"/>
    <cellStyle name="Normal 3 2 3 2 7 3 3 3" xfId="51474" xr:uid="{2B9B7675-E544-4C83-A729-DEF976785837}"/>
    <cellStyle name="Normal 3 2 3 2 7 3 4" xfId="16054" xr:uid="{55AD1A93-977C-40BD-BEF2-8F196628E56F}"/>
    <cellStyle name="Normal 3 2 3 2 7 3 5" xfId="29744" xr:uid="{757EAE23-C74A-41C1-A747-A26506830C02}"/>
    <cellStyle name="Normal 3 2 3 2 7 3 6" xfId="44628" xr:uid="{075C8FD9-D29D-4C8A-95E4-989808E8B13F}"/>
    <cellStyle name="Normal 3 2 3 2 7 4" xfId="10918" xr:uid="{6F797FCC-9D92-4441-8824-F9CAFCC1E183}"/>
    <cellStyle name="Normal 3 2 3 2 7 4 2" xfId="24608" xr:uid="{769D2864-5CB9-48A6-BB61-BEB90BAED8BA}"/>
    <cellStyle name="Normal 3 2 3 2 7 4 2 2" xfId="38300" xr:uid="{340551FC-B5CF-4F0C-B60D-1BFF9B09CF5D}"/>
    <cellStyle name="Normal 3 2 3 2 7 4 2 3" xfId="53184" xr:uid="{3316E647-1D5B-4CE0-96EA-DDF256C229BA}"/>
    <cellStyle name="Normal 3 2 3 2 7 4 3" xfId="17764" xr:uid="{AD43FA6B-F3F3-441F-8512-13898FCBCD6E}"/>
    <cellStyle name="Normal 3 2 3 2 7 4 4" xfId="31454" xr:uid="{2B446BC2-D7B3-430D-B615-56D17E24AB79}"/>
    <cellStyle name="Normal 3 2 3 2 7 4 5" xfId="46338" xr:uid="{BC7BB895-E154-4790-8AC0-E35C7F06ADF5}"/>
    <cellStyle name="Normal 3 2 3 2 7 5" xfId="21186" xr:uid="{AA6A9C95-BF26-4685-AE84-2BD76B8FA45D}"/>
    <cellStyle name="Normal 3 2 3 2 7 5 2" xfId="34878" xr:uid="{50A8AC1B-A85F-4C06-9DA8-146413250777}"/>
    <cellStyle name="Normal 3 2 3 2 7 5 3" xfId="49762" xr:uid="{614910AD-03DC-45C1-A739-AB19AEAB05C2}"/>
    <cellStyle name="Normal 3 2 3 2 7 6" xfId="14342" xr:uid="{00306087-7F5F-4CF9-AACD-F5C8159B5681}"/>
    <cellStyle name="Normal 3 2 3 2 7 7" xfId="28032" xr:uid="{4A37AA81-ECD0-42B5-AD8C-65D01B4F51D1}"/>
    <cellStyle name="Normal 3 2 3 2 7 8" xfId="42916" xr:uid="{66254805-C6A9-4E0A-80B0-18A334499B5E}"/>
    <cellStyle name="Normal 3 2 3 2 8" xfId="7497" xr:uid="{DAB9B21E-8A2D-41E5-9897-B31DBBA4355A}"/>
    <cellStyle name="Normal 3 2 3 2 8 2" xfId="9210" xr:uid="{F9776A55-7CF7-4FB8-9C1B-CEE1BF29DE32}"/>
    <cellStyle name="Normal 3 2 3 2 8 2 2" xfId="12632" xr:uid="{93CD4E87-AED3-419D-8665-E0C3BE9619DD}"/>
    <cellStyle name="Normal 3 2 3 2 8 2 2 2" xfId="26322" xr:uid="{91BFD162-5F1E-4869-A9B4-F8E919A312A2}"/>
    <cellStyle name="Normal 3 2 3 2 8 2 2 2 2" xfId="40014" xr:uid="{B6D10648-6EB2-45E2-B478-F9D9D7D75A04}"/>
    <cellStyle name="Normal 3 2 3 2 8 2 2 2 3" xfId="54898" xr:uid="{884DB8CA-FB4A-4218-BC39-89D91047D4D9}"/>
    <cellStyle name="Normal 3 2 3 2 8 2 2 3" xfId="19478" xr:uid="{B4ED6942-1FBC-4E28-9DFC-CC85D88F1E7F}"/>
    <cellStyle name="Normal 3 2 3 2 8 2 2 4" xfId="33168" xr:uid="{8DFC77B1-BB46-4201-8060-AB7F5C2F4075}"/>
    <cellStyle name="Normal 3 2 3 2 8 2 2 5" xfId="48052" xr:uid="{A6C2E7FF-2CDB-4299-AA69-40228B821C08}"/>
    <cellStyle name="Normal 3 2 3 2 8 2 3" xfId="22900" xr:uid="{94D5A309-08C8-4ADF-8149-36E8CE93F462}"/>
    <cellStyle name="Normal 3 2 3 2 8 2 3 2" xfId="36592" xr:uid="{4D51457E-AA5F-4679-8D5C-3825D0772874}"/>
    <cellStyle name="Normal 3 2 3 2 8 2 3 3" xfId="51476" xr:uid="{EB72AFB5-29BB-4379-84A0-6AC7E733FA81}"/>
    <cellStyle name="Normal 3 2 3 2 8 2 4" xfId="16056" xr:uid="{7D28D402-52B5-484C-91F0-2631B32D20E0}"/>
    <cellStyle name="Normal 3 2 3 2 8 2 5" xfId="29746" xr:uid="{AA2D0EA2-7340-4C28-88DF-1BBE227B7C14}"/>
    <cellStyle name="Normal 3 2 3 2 8 2 6" xfId="44630" xr:uid="{70C13230-68BC-4E4A-B97D-B037C941A7F8}"/>
    <cellStyle name="Normal 3 2 3 2 8 3" xfId="10920" xr:uid="{CDD97DC7-6C3D-4371-9084-9790E6E64221}"/>
    <cellStyle name="Normal 3 2 3 2 8 3 2" xfId="24610" xr:uid="{E6D60323-7994-4B41-96CD-4AC155BD11E7}"/>
    <cellStyle name="Normal 3 2 3 2 8 3 2 2" xfId="38302" xr:uid="{F1021ED5-1DC6-4A36-B628-2946B48744CF}"/>
    <cellStyle name="Normal 3 2 3 2 8 3 2 3" xfId="53186" xr:uid="{77556904-DDC6-4C77-BEF4-42DE410456F5}"/>
    <cellStyle name="Normal 3 2 3 2 8 3 3" xfId="17766" xr:uid="{7F05D98B-132D-4B32-94E5-37A38F69F1D7}"/>
    <cellStyle name="Normal 3 2 3 2 8 3 4" xfId="31456" xr:uid="{3E98862B-1D09-4BD1-BB9B-6C8A2421BBA2}"/>
    <cellStyle name="Normal 3 2 3 2 8 3 5" xfId="46340" xr:uid="{54ED8DDB-DB8E-474D-8C2F-EA6C6A9B36FD}"/>
    <cellStyle name="Normal 3 2 3 2 8 4" xfId="21188" xr:uid="{8A665FBE-F695-4475-8D36-879F712B174C}"/>
    <cellStyle name="Normal 3 2 3 2 8 4 2" xfId="34880" xr:uid="{4EB79A41-4FF6-4CFE-AE4D-404940CC2C48}"/>
    <cellStyle name="Normal 3 2 3 2 8 4 3" xfId="49764" xr:uid="{FAB91AB2-9AAB-4671-BF99-4085B493BE63}"/>
    <cellStyle name="Normal 3 2 3 2 8 5" xfId="14344" xr:uid="{26335225-8E60-4CCD-80E8-600E12C2A73E}"/>
    <cellStyle name="Normal 3 2 3 2 8 6" xfId="28034" xr:uid="{96455283-7132-41EB-8C0F-5989603C81C5}"/>
    <cellStyle name="Normal 3 2 3 2 8 7" xfId="42918" xr:uid="{EAEC044C-90C4-40D1-A428-99F5F06AE7D4}"/>
    <cellStyle name="Normal 3 2 3 2 9" xfId="7498" xr:uid="{8C1F3F45-F640-4C70-B062-B444BBC5E31E}"/>
    <cellStyle name="Normal 3 2 3 2 9 2" xfId="9211" xr:uid="{7A309DA8-7F42-4C06-9DDC-2DEE795791D4}"/>
    <cellStyle name="Normal 3 2 3 2 9 2 2" xfId="12633" xr:uid="{133625A8-47DD-45EC-9801-455329CD5803}"/>
    <cellStyle name="Normal 3 2 3 2 9 2 2 2" xfId="26323" xr:uid="{7880BF01-0021-40D7-B32C-DF0D267B3E61}"/>
    <cellStyle name="Normal 3 2 3 2 9 2 2 2 2" xfId="40015" xr:uid="{70B9FB78-9198-4C46-8F9C-01A49EEFDF18}"/>
    <cellStyle name="Normal 3 2 3 2 9 2 2 2 3" xfId="54899" xr:uid="{0EC55817-6077-4DC6-BF87-0A7D9100194E}"/>
    <cellStyle name="Normal 3 2 3 2 9 2 2 3" xfId="19479" xr:uid="{B62DDF6D-4F56-45B7-853B-79F945899244}"/>
    <cellStyle name="Normal 3 2 3 2 9 2 2 4" xfId="33169" xr:uid="{D3A997FD-8575-4C2A-BA64-7EFB07F99CE7}"/>
    <cellStyle name="Normal 3 2 3 2 9 2 2 5" xfId="48053" xr:uid="{8663CE1F-77EF-4014-AAFB-DE2BC01E14B5}"/>
    <cellStyle name="Normal 3 2 3 2 9 2 3" xfId="22901" xr:uid="{74CF4425-8B46-4257-ACC4-5FB233FECA63}"/>
    <cellStyle name="Normal 3 2 3 2 9 2 3 2" xfId="36593" xr:uid="{144118E0-33C5-4FF0-91A1-F39720F7A0F6}"/>
    <cellStyle name="Normal 3 2 3 2 9 2 3 3" xfId="51477" xr:uid="{CE1F9576-B355-4024-A266-20E6C1B34EF1}"/>
    <cellStyle name="Normal 3 2 3 2 9 2 4" xfId="16057" xr:uid="{F0950F69-8892-4E23-8780-BC7524E055DA}"/>
    <cellStyle name="Normal 3 2 3 2 9 2 5" xfId="29747" xr:uid="{6ADB3753-2587-4ECC-BD72-ECBA47396D3B}"/>
    <cellStyle name="Normal 3 2 3 2 9 2 6" xfId="44631" xr:uid="{785B96E8-E6B9-4881-A637-809234FF8F2C}"/>
    <cellStyle name="Normal 3 2 3 2 9 3" xfId="10921" xr:uid="{E551B294-37D5-4510-BF66-F3E06CCCDA8D}"/>
    <cellStyle name="Normal 3 2 3 2 9 3 2" xfId="24611" xr:uid="{1DA23FBE-6F5F-4261-9CAB-87BFDD28910A}"/>
    <cellStyle name="Normal 3 2 3 2 9 3 2 2" xfId="38303" xr:uid="{C6A30160-D5D6-41BE-B273-C726663EDB94}"/>
    <cellStyle name="Normal 3 2 3 2 9 3 2 3" xfId="53187" xr:uid="{C4659E35-93D9-4D5F-8B6A-CDB6A2A375C9}"/>
    <cellStyle name="Normal 3 2 3 2 9 3 3" xfId="17767" xr:uid="{27BB6E9C-3978-48F4-A0B8-CE46A25E95D6}"/>
    <cellStyle name="Normal 3 2 3 2 9 3 4" xfId="31457" xr:uid="{A8496278-2400-49EC-8427-E520AD4E060A}"/>
    <cellStyle name="Normal 3 2 3 2 9 3 5" xfId="46341" xr:uid="{2A7F5E5F-D447-4E04-8AF7-61A53CAF8694}"/>
    <cellStyle name="Normal 3 2 3 2 9 4" xfId="21189" xr:uid="{37B9DE21-5746-4BB9-B37B-0D930064ADAB}"/>
    <cellStyle name="Normal 3 2 3 2 9 4 2" xfId="34881" xr:uid="{B51775A2-1AF0-4F86-A433-09AE2092FA07}"/>
    <cellStyle name="Normal 3 2 3 2 9 4 3" xfId="49765" xr:uid="{CD1027DD-C479-495E-AB94-C5FDF81362A1}"/>
    <cellStyle name="Normal 3 2 3 2 9 5" xfId="14345" xr:uid="{6D2DAA17-2A87-4CF4-95B8-42580FA1A674}"/>
    <cellStyle name="Normal 3 2 3 2 9 6" xfId="28035" xr:uid="{861E937C-C7D2-43E2-853F-B5222DFFA542}"/>
    <cellStyle name="Normal 3 2 3 2 9 7" xfId="42919" xr:uid="{1700257E-EE71-4AAF-BB4E-D8CBBF29F91B}"/>
    <cellStyle name="Normal 3 2 3 3" xfId="7499" xr:uid="{640B823E-867A-4D0A-A7D7-20E7CAFF1A52}"/>
    <cellStyle name="Normal 3 2 3 3 10" xfId="21190" xr:uid="{C68B0104-A59E-44DD-920F-3F253CB11BDC}"/>
    <cellStyle name="Normal 3 2 3 3 10 2" xfId="34882" xr:uid="{7C6D5A85-DDE7-4A62-82EE-96B684258976}"/>
    <cellStyle name="Normal 3 2 3 3 10 3" xfId="49766" xr:uid="{8AC6A9F1-FC8C-403E-9076-FBC016415128}"/>
    <cellStyle name="Normal 3 2 3 3 11" xfId="14346" xr:uid="{35F2B024-B3C6-476A-ACC0-CD79F0C6EB16}"/>
    <cellStyle name="Normal 3 2 3 3 12" xfId="28036" xr:uid="{1569C977-1A1F-4F38-BF81-169A0A41EECF}"/>
    <cellStyle name="Normal 3 2 3 3 13" xfId="42920" xr:uid="{DCE7707E-E4FC-41AD-97D2-21948C641555}"/>
    <cellStyle name="Normal 3 2 3 3 2" xfId="7500" xr:uid="{EF102F54-14F2-4D59-AED9-D2915E895E3A}"/>
    <cellStyle name="Normal 3 2 3 3 2 10" xfId="14347" xr:uid="{E23270EC-C65A-4AD7-9134-6D0D46A5C3E2}"/>
    <cellStyle name="Normal 3 2 3 3 2 11" xfId="28037" xr:uid="{7EABD496-276C-453F-9645-A0340706A583}"/>
    <cellStyle name="Normal 3 2 3 3 2 12" xfId="42921" xr:uid="{AAC55CC7-CFFA-4F86-86C7-3D3C3C291817}"/>
    <cellStyle name="Normal 3 2 3 3 2 2" xfId="7501" xr:uid="{6766B28E-6859-4D5D-AA99-9841A93B7160}"/>
    <cellStyle name="Normal 3 2 3 3 2 2 10" xfId="42922" xr:uid="{B5523BA5-C6B8-4CA1-931D-5E2B091D748B}"/>
    <cellStyle name="Normal 3 2 3 3 2 2 2" xfId="7502" xr:uid="{95652F79-6D5E-44EC-8F36-4339CD77EADF}"/>
    <cellStyle name="Normal 3 2 3 3 2 2 2 2" xfId="7503" xr:uid="{EA32031E-3EEB-48E7-A554-8602C1718AC6}"/>
    <cellStyle name="Normal 3 2 3 3 2 2 2 2 2" xfId="9216" xr:uid="{44EED22A-7BF4-4173-8543-4612BC83D37C}"/>
    <cellStyle name="Normal 3 2 3 3 2 2 2 2 2 2" xfId="12638" xr:uid="{6789F19D-658D-4533-9163-3E3E6F9B43DA}"/>
    <cellStyle name="Normal 3 2 3 3 2 2 2 2 2 2 2" xfId="26328" xr:uid="{7355B2FC-73E0-4CD8-93B1-330480386B09}"/>
    <cellStyle name="Normal 3 2 3 3 2 2 2 2 2 2 2 2" xfId="40020" xr:uid="{17B1CC9F-312D-444B-917A-D69DE0F154A3}"/>
    <cellStyle name="Normal 3 2 3 3 2 2 2 2 2 2 2 3" xfId="54904" xr:uid="{47E3BB92-9918-4D82-83A2-0B3E74B6F44C}"/>
    <cellStyle name="Normal 3 2 3 3 2 2 2 2 2 2 3" xfId="19484" xr:uid="{D583F862-49A0-42D4-BB8E-604C4288F5ED}"/>
    <cellStyle name="Normal 3 2 3 3 2 2 2 2 2 2 4" xfId="33174" xr:uid="{D36AD6DD-6EFC-412F-83D7-8184C82CEEB9}"/>
    <cellStyle name="Normal 3 2 3 3 2 2 2 2 2 2 5" xfId="48058" xr:uid="{EBEC035B-BEED-4EEF-9AB2-E67329339AAA}"/>
    <cellStyle name="Normal 3 2 3 3 2 2 2 2 2 3" xfId="22906" xr:uid="{FD0D8AB2-6B4C-4F42-96D5-76DBBADC118E}"/>
    <cellStyle name="Normal 3 2 3 3 2 2 2 2 2 3 2" xfId="36598" xr:uid="{C55E6C4F-D6DF-4A68-85CF-BF93F6D69A16}"/>
    <cellStyle name="Normal 3 2 3 3 2 2 2 2 2 3 3" xfId="51482" xr:uid="{9F61FD91-76C1-4408-B35A-324E713FC884}"/>
    <cellStyle name="Normal 3 2 3 3 2 2 2 2 2 4" xfId="16062" xr:uid="{9A37C907-17F0-4882-9C2B-ED7BC8D5950A}"/>
    <cellStyle name="Normal 3 2 3 3 2 2 2 2 2 5" xfId="29752" xr:uid="{CFD0F3B6-0982-41A4-B519-F7A953EECE8D}"/>
    <cellStyle name="Normal 3 2 3 3 2 2 2 2 2 6" xfId="44636" xr:uid="{CAD8F499-31F9-4F0E-8E02-E61B2DCFA379}"/>
    <cellStyle name="Normal 3 2 3 3 2 2 2 2 3" xfId="10926" xr:uid="{FAA7E955-60C9-455F-8710-F6F681E258F8}"/>
    <cellStyle name="Normal 3 2 3 3 2 2 2 2 3 2" xfId="24616" xr:uid="{FCF77915-B579-4BAC-AFBE-0E2E235423CB}"/>
    <cellStyle name="Normal 3 2 3 3 2 2 2 2 3 2 2" xfId="38308" xr:uid="{9F1ADF24-5D19-4457-BF4F-8EDEBE856BF7}"/>
    <cellStyle name="Normal 3 2 3 3 2 2 2 2 3 2 3" xfId="53192" xr:uid="{AF005B2C-3CED-4FF7-A245-056D3853D54E}"/>
    <cellStyle name="Normal 3 2 3 3 2 2 2 2 3 3" xfId="17772" xr:uid="{308A042D-8C53-40BF-9539-AD412540B9B4}"/>
    <cellStyle name="Normal 3 2 3 3 2 2 2 2 3 4" xfId="31462" xr:uid="{39D54A21-CA45-48B1-867D-4F8C8944C432}"/>
    <cellStyle name="Normal 3 2 3 3 2 2 2 2 3 5" xfId="46346" xr:uid="{B28C54CC-C7C9-4514-A069-EE053B95CAD3}"/>
    <cellStyle name="Normal 3 2 3 3 2 2 2 2 4" xfId="21194" xr:uid="{9325B8DE-7F71-4BEC-8A6F-9B9CD50AA88C}"/>
    <cellStyle name="Normal 3 2 3 3 2 2 2 2 4 2" xfId="34886" xr:uid="{BF83C141-CE6F-483C-8B51-80994E850FFD}"/>
    <cellStyle name="Normal 3 2 3 3 2 2 2 2 4 3" xfId="49770" xr:uid="{BBC1A439-4C65-4D0B-95D4-E3D49678945F}"/>
    <cellStyle name="Normal 3 2 3 3 2 2 2 2 5" xfId="14350" xr:uid="{5EA5A809-A5C5-493C-B2E8-1F45090E6A7A}"/>
    <cellStyle name="Normal 3 2 3 3 2 2 2 2 6" xfId="28040" xr:uid="{AC0B572F-60FB-42C0-B0D2-83F8A89160BE}"/>
    <cellStyle name="Normal 3 2 3 3 2 2 2 2 7" xfId="42924" xr:uid="{9B4CD9C5-9FC4-43FD-9787-94AE6A10DBE8}"/>
    <cellStyle name="Normal 3 2 3 3 2 2 2 3" xfId="9215" xr:uid="{60057F81-4397-42B4-B96D-DDDA88478675}"/>
    <cellStyle name="Normal 3 2 3 3 2 2 2 3 2" xfId="12637" xr:uid="{F6C96771-0FA5-41DC-B1DA-21E1AAF16105}"/>
    <cellStyle name="Normal 3 2 3 3 2 2 2 3 2 2" xfId="26327" xr:uid="{6C36F5C5-A230-47E5-A3AA-DF717221DC61}"/>
    <cellStyle name="Normal 3 2 3 3 2 2 2 3 2 2 2" xfId="40019" xr:uid="{9173FBBA-2306-4F36-8204-99B2DD27714A}"/>
    <cellStyle name="Normal 3 2 3 3 2 2 2 3 2 2 3" xfId="54903" xr:uid="{3D13A816-61FF-430E-B624-349DCCDA718C}"/>
    <cellStyle name="Normal 3 2 3 3 2 2 2 3 2 3" xfId="19483" xr:uid="{5CA4AB88-DE97-4410-B6B9-371EA4CF70C9}"/>
    <cellStyle name="Normal 3 2 3 3 2 2 2 3 2 4" xfId="33173" xr:uid="{09CD85D9-D266-49B3-90D5-4E3F8A4A78D0}"/>
    <cellStyle name="Normal 3 2 3 3 2 2 2 3 2 5" xfId="48057" xr:uid="{B604923F-BC76-4771-B146-6DEE4DDABCE0}"/>
    <cellStyle name="Normal 3 2 3 3 2 2 2 3 3" xfId="22905" xr:uid="{9E6E1508-5BA9-444A-AEDC-460844E89BB2}"/>
    <cellStyle name="Normal 3 2 3 3 2 2 2 3 3 2" xfId="36597" xr:uid="{38A844C3-07C3-4B00-8D50-6667D2FB787B}"/>
    <cellStyle name="Normal 3 2 3 3 2 2 2 3 3 3" xfId="51481" xr:uid="{5B2DF5ED-5617-433B-AA19-BA50F3603000}"/>
    <cellStyle name="Normal 3 2 3 3 2 2 2 3 4" xfId="16061" xr:uid="{2344CCD4-4118-49EB-B9F8-E02CEC5E2169}"/>
    <cellStyle name="Normal 3 2 3 3 2 2 2 3 5" xfId="29751" xr:uid="{7FB0E709-DA3D-49DC-8DF3-2CEAE0EE588B}"/>
    <cellStyle name="Normal 3 2 3 3 2 2 2 3 6" xfId="44635" xr:uid="{0CA6921B-3AF7-4D65-AB14-3301C328143B}"/>
    <cellStyle name="Normal 3 2 3 3 2 2 2 4" xfId="10925" xr:uid="{F52E1596-5314-4DBC-ADB2-D4E9B093EBC1}"/>
    <cellStyle name="Normal 3 2 3 3 2 2 2 4 2" xfId="24615" xr:uid="{4B87E1A3-B722-4EEF-BDCA-3F1230B2BC9F}"/>
    <cellStyle name="Normal 3 2 3 3 2 2 2 4 2 2" xfId="38307" xr:uid="{14442791-5043-4F1C-B8D1-E1651CE72AB6}"/>
    <cellStyle name="Normal 3 2 3 3 2 2 2 4 2 3" xfId="53191" xr:uid="{5A469A60-34E9-4E2D-B946-DDF4A7AED310}"/>
    <cellStyle name="Normal 3 2 3 3 2 2 2 4 3" xfId="17771" xr:uid="{6BDBD5B1-BDFA-4BF2-8D45-580B263AC0C2}"/>
    <cellStyle name="Normal 3 2 3 3 2 2 2 4 4" xfId="31461" xr:uid="{3B013C4F-7FE8-47D2-8743-4C62A57972FA}"/>
    <cellStyle name="Normal 3 2 3 3 2 2 2 4 5" xfId="46345" xr:uid="{440E44A3-30E9-45FC-BA1E-F9B4E275252D}"/>
    <cellStyle name="Normal 3 2 3 3 2 2 2 5" xfId="21193" xr:uid="{786FBE55-819F-4EFF-9A81-8C1EC58CA201}"/>
    <cellStyle name="Normal 3 2 3 3 2 2 2 5 2" xfId="34885" xr:uid="{C8E85380-2AC3-49D1-B5F3-400EA64E229A}"/>
    <cellStyle name="Normal 3 2 3 3 2 2 2 5 3" xfId="49769" xr:uid="{9E9BF6E2-4AFA-4282-9B2B-72A7C9125C99}"/>
    <cellStyle name="Normal 3 2 3 3 2 2 2 6" xfId="14349" xr:uid="{F8FEA482-FA48-458A-BDEA-875DB10AEC18}"/>
    <cellStyle name="Normal 3 2 3 3 2 2 2 7" xfId="28039" xr:uid="{B52273FA-DC10-41FB-84DB-ED71757DA832}"/>
    <cellStyle name="Normal 3 2 3 3 2 2 2 8" xfId="42923" xr:uid="{2237904E-D6A1-481B-86CA-55274A3AA4BC}"/>
    <cellStyle name="Normal 3 2 3 3 2 2 3" xfId="7504" xr:uid="{A5F74880-5021-4D52-9B98-3A4C6E84763E}"/>
    <cellStyle name="Normal 3 2 3 3 2 2 3 2" xfId="9217" xr:uid="{165E9E6D-CDB1-4C62-A885-001A05EDF606}"/>
    <cellStyle name="Normal 3 2 3 3 2 2 3 2 2" xfId="12639" xr:uid="{369D0EDF-E991-4895-AC26-45E1A64BCB3E}"/>
    <cellStyle name="Normal 3 2 3 3 2 2 3 2 2 2" xfId="26329" xr:uid="{864D821C-CC72-461F-9844-5960214E98E2}"/>
    <cellStyle name="Normal 3 2 3 3 2 2 3 2 2 2 2" xfId="40021" xr:uid="{45CAE550-F954-490D-A133-C6B4BD315CBE}"/>
    <cellStyle name="Normal 3 2 3 3 2 2 3 2 2 2 3" xfId="54905" xr:uid="{564027DF-B6B0-4AF7-8AF0-4CB31531B027}"/>
    <cellStyle name="Normal 3 2 3 3 2 2 3 2 2 3" xfId="19485" xr:uid="{2154339F-196B-45BE-A4E0-4CAB51A3CA2B}"/>
    <cellStyle name="Normal 3 2 3 3 2 2 3 2 2 4" xfId="33175" xr:uid="{A1AF56E0-7DB9-4C0E-AD4E-B546889D9EFF}"/>
    <cellStyle name="Normal 3 2 3 3 2 2 3 2 2 5" xfId="48059" xr:uid="{19171949-C8C0-4638-A430-E5CA33BC5562}"/>
    <cellStyle name="Normal 3 2 3 3 2 2 3 2 3" xfId="22907" xr:uid="{BE2E6EFA-4BEF-4A64-8764-7591F7964629}"/>
    <cellStyle name="Normal 3 2 3 3 2 2 3 2 3 2" xfId="36599" xr:uid="{6A0CE26D-7DF4-4F52-B7CD-670C7EE108CE}"/>
    <cellStyle name="Normal 3 2 3 3 2 2 3 2 3 3" xfId="51483" xr:uid="{D0A947C2-B2F7-4FC3-8E40-CE5CC17D3944}"/>
    <cellStyle name="Normal 3 2 3 3 2 2 3 2 4" xfId="16063" xr:uid="{D29976B3-58C0-4631-BB71-B670DDFE90DC}"/>
    <cellStyle name="Normal 3 2 3 3 2 2 3 2 5" xfId="29753" xr:uid="{0FC986A2-E543-428C-8286-DAE17EF0AB9E}"/>
    <cellStyle name="Normal 3 2 3 3 2 2 3 2 6" xfId="44637" xr:uid="{4014BA78-5AAA-4E0B-8BEB-324CB05830BF}"/>
    <cellStyle name="Normal 3 2 3 3 2 2 3 3" xfId="10927" xr:uid="{E226B5E8-E96A-4A1D-84CA-B926BB55AD89}"/>
    <cellStyle name="Normal 3 2 3 3 2 2 3 3 2" xfId="24617" xr:uid="{F90A8EC9-F9CD-4176-AE2D-29C9CDE171F3}"/>
    <cellStyle name="Normal 3 2 3 3 2 2 3 3 2 2" xfId="38309" xr:uid="{C7FE6D87-04B8-4C36-AB15-67070BE5C863}"/>
    <cellStyle name="Normal 3 2 3 3 2 2 3 3 2 3" xfId="53193" xr:uid="{244573A7-1E29-4E8C-8894-434A9104CAE0}"/>
    <cellStyle name="Normal 3 2 3 3 2 2 3 3 3" xfId="17773" xr:uid="{9B445A12-43C0-46EB-8233-2776B8948DA1}"/>
    <cellStyle name="Normal 3 2 3 3 2 2 3 3 4" xfId="31463" xr:uid="{FA9692E4-849E-4280-B1D1-E357384E1914}"/>
    <cellStyle name="Normal 3 2 3 3 2 2 3 3 5" xfId="46347" xr:uid="{EF835A11-9E7A-4340-9FBC-0C40CD2F56E7}"/>
    <cellStyle name="Normal 3 2 3 3 2 2 3 4" xfId="21195" xr:uid="{71A4B58A-FF29-47F0-A68C-146AA2A16F77}"/>
    <cellStyle name="Normal 3 2 3 3 2 2 3 4 2" xfId="34887" xr:uid="{27A0AC8A-58C4-4DAB-908D-7FF929B30D8A}"/>
    <cellStyle name="Normal 3 2 3 3 2 2 3 4 3" xfId="49771" xr:uid="{3ED94055-099E-4BA4-BAAB-279423CF337B}"/>
    <cellStyle name="Normal 3 2 3 3 2 2 3 5" xfId="14351" xr:uid="{58C63C37-1DE0-4247-935C-A8AAA4123AC0}"/>
    <cellStyle name="Normal 3 2 3 3 2 2 3 6" xfId="28041" xr:uid="{9934A516-D45C-4D8B-BFCD-120E9B6031CA}"/>
    <cellStyle name="Normal 3 2 3 3 2 2 3 7" xfId="42925" xr:uid="{BBA973F6-5F52-4457-855A-EE365C94436A}"/>
    <cellStyle name="Normal 3 2 3 3 2 2 4" xfId="7505" xr:uid="{77B7A72E-8D1F-451C-9941-5D2B7C151250}"/>
    <cellStyle name="Normal 3 2 3 3 2 2 4 2" xfId="9218" xr:uid="{A72E4299-6D82-45D1-98A8-C2B2F15F1446}"/>
    <cellStyle name="Normal 3 2 3 3 2 2 4 2 2" xfId="12640" xr:uid="{8B23E56E-9B2A-4E00-956E-0DBA79137965}"/>
    <cellStyle name="Normal 3 2 3 3 2 2 4 2 2 2" xfId="26330" xr:uid="{EF198C68-5926-461B-A1CA-82B8A520FE7B}"/>
    <cellStyle name="Normal 3 2 3 3 2 2 4 2 2 2 2" xfId="40022" xr:uid="{74A99AE3-CB7E-4269-A313-BD9C6F9FC282}"/>
    <cellStyle name="Normal 3 2 3 3 2 2 4 2 2 2 3" xfId="54906" xr:uid="{BA97CAD7-4B17-44DA-BB18-737E37A53979}"/>
    <cellStyle name="Normal 3 2 3 3 2 2 4 2 2 3" xfId="19486" xr:uid="{BD5E6BB6-C907-4250-8CF9-6F7FB5C87DB1}"/>
    <cellStyle name="Normal 3 2 3 3 2 2 4 2 2 4" xfId="33176" xr:uid="{98E9C516-B827-45B5-BBFC-CE7CC383A548}"/>
    <cellStyle name="Normal 3 2 3 3 2 2 4 2 2 5" xfId="48060" xr:uid="{E234EBA1-BFEF-4C73-B7B7-36503427E25F}"/>
    <cellStyle name="Normal 3 2 3 3 2 2 4 2 3" xfId="22908" xr:uid="{27961020-A038-4086-BFF2-C1D70562FB30}"/>
    <cellStyle name="Normal 3 2 3 3 2 2 4 2 3 2" xfId="36600" xr:uid="{36FBA51C-8DAB-46E8-AEA0-D86641E2D289}"/>
    <cellStyle name="Normal 3 2 3 3 2 2 4 2 3 3" xfId="51484" xr:uid="{B790BEC0-572B-4E56-8DF1-CC6557691FEB}"/>
    <cellStyle name="Normal 3 2 3 3 2 2 4 2 4" xfId="16064" xr:uid="{72BC8323-F1D0-44BE-B3EA-432BBF0B6C6A}"/>
    <cellStyle name="Normal 3 2 3 3 2 2 4 2 5" xfId="29754" xr:uid="{A6AD428D-3921-41BD-B3BC-EBD395A3655E}"/>
    <cellStyle name="Normal 3 2 3 3 2 2 4 2 6" xfId="44638" xr:uid="{4578BA86-CCA9-44E5-A598-A7B196B97D76}"/>
    <cellStyle name="Normal 3 2 3 3 2 2 4 3" xfId="10928" xr:uid="{DBCFA2A9-B982-4D98-8253-88C5543BB7D2}"/>
    <cellStyle name="Normal 3 2 3 3 2 2 4 3 2" xfId="24618" xr:uid="{7E2876BF-8286-4FF4-B2D6-39D8FB863D5B}"/>
    <cellStyle name="Normal 3 2 3 3 2 2 4 3 2 2" xfId="38310" xr:uid="{243EB59C-6544-475C-A088-016D46ED2064}"/>
    <cellStyle name="Normal 3 2 3 3 2 2 4 3 2 3" xfId="53194" xr:uid="{01855AE6-8C4F-448D-8F3B-AD805DF8496E}"/>
    <cellStyle name="Normal 3 2 3 3 2 2 4 3 3" xfId="17774" xr:uid="{F39D1EC5-5F0C-4BF5-8D0A-789112E9D033}"/>
    <cellStyle name="Normal 3 2 3 3 2 2 4 3 4" xfId="31464" xr:uid="{64A6A700-99D6-494E-A4D2-635CFAC1E4F3}"/>
    <cellStyle name="Normal 3 2 3 3 2 2 4 3 5" xfId="46348" xr:uid="{D4B4EBC2-F310-4CEF-8789-83527B8A51F4}"/>
    <cellStyle name="Normal 3 2 3 3 2 2 4 4" xfId="21196" xr:uid="{03C12D5F-591B-417D-8527-1090EFDF35D7}"/>
    <cellStyle name="Normal 3 2 3 3 2 2 4 4 2" xfId="34888" xr:uid="{0EE95A0A-435A-4A90-A669-D8823BDB3379}"/>
    <cellStyle name="Normal 3 2 3 3 2 2 4 4 3" xfId="49772" xr:uid="{77003EE9-46C7-43E4-9DD9-FD3CFD206B67}"/>
    <cellStyle name="Normal 3 2 3 3 2 2 4 5" xfId="14352" xr:uid="{B93EA20B-8619-4139-8E0F-F90FEFF47413}"/>
    <cellStyle name="Normal 3 2 3 3 2 2 4 6" xfId="28042" xr:uid="{0E472CD9-2F00-494E-AA67-0E123EBB1A8B}"/>
    <cellStyle name="Normal 3 2 3 3 2 2 4 7" xfId="42926" xr:uid="{20FBE1B4-C465-42F9-B5E8-F0146CA54E87}"/>
    <cellStyle name="Normal 3 2 3 3 2 2 5" xfId="9214" xr:uid="{5DB29941-FB31-461A-B336-5680F80FB1C2}"/>
    <cellStyle name="Normal 3 2 3 3 2 2 5 2" xfId="12636" xr:uid="{57585464-5E40-41E8-882A-7F932821DB93}"/>
    <cellStyle name="Normal 3 2 3 3 2 2 5 2 2" xfId="26326" xr:uid="{AFAC1698-5694-4EEE-BB7B-587459433A11}"/>
    <cellStyle name="Normal 3 2 3 3 2 2 5 2 2 2" xfId="40018" xr:uid="{C82448F3-5797-4EC5-BF7E-0346F40163EB}"/>
    <cellStyle name="Normal 3 2 3 3 2 2 5 2 2 3" xfId="54902" xr:uid="{3CD1D5AA-9AC2-452F-AF20-F2CE4512F3A5}"/>
    <cellStyle name="Normal 3 2 3 3 2 2 5 2 3" xfId="19482" xr:uid="{1E4D6799-F850-4F32-A98B-202183331495}"/>
    <cellStyle name="Normal 3 2 3 3 2 2 5 2 4" xfId="33172" xr:uid="{3A5652B6-1AA0-450F-8B9E-B39606BC1914}"/>
    <cellStyle name="Normal 3 2 3 3 2 2 5 2 5" xfId="48056" xr:uid="{0553614E-14A6-42FF-963B-71434CC9768B}"/>
    <cellStyle name="Normal 3 2 3 3 2 2 5 3" xfId="22904" xr:uid="{7DE8FBBE-BE31-452D-BB9F-0351C8BB95A5}"/>
    <cellStyle name="Normal 3 2 3 3 2 2 5 3 2" xfId="36596" xr:uid="{5444F967-7E47-42D0-8FE6-838C0828B3E3}"/>
    <cellStyle name="Normal 3 2 3 3 2 2 5 3 3" xfId="51480" xr:uid="{995E367D-B51A-4D7F-B761-BC40197B61DB}"/>
    <cellStyle name="Normal 3 2 3 3 2 2 5 4" xfId="16060" xr:uid="{8F7B1739-DC68-40EC-957F-4DA90134258F}"/>
    <cellStyle name="Normal 3 2 3 3 2 2 5 5" xfId="29750" xr:uid="{9457980A-FADD-4580-A401-6A9AFF2D574C}"/>
    <cellStyle name="Normal 3 2 3 3 2 2 5 6" xfId="44634" xr:uid="{B8F6A158-794D-4961-A7E0-84606A85FD7F}"/>
    <cellStyle name="Normal 3 2 3 3 2 2 6" xfId="10924" xr:uid="{1818D89D-F150-41A8-9DD7-D4DAC6034114}"/>
    <cellStyle name="Normal 3 2 3 3 2 2 6 2" xfId="24614" xr:uid="{5B429B2C-91A7-42B6-8D66-D913A8912E06}"/>
    <cellStyle name="Normal 3 2 3 3 2 2 6 2 2" xfId="38306" xr:uid="{66F28475-DE94-4F34-A490-DF0509DFBBA8}"/>
    <cellStyle name="Normal 3 2 3 3 2 2 6 2 3" xfId="53190" xr:uid="{736F421E-2D1D-41E2-9158-A924B9CB0E87}"/>
    <cellStyle name="Normal 3 2 3 3 2 2 6 3" xfId="17770" xr:uid="{9D467FAA-BF52-44A2-A24A-8E28CE2F6EE9}"/>
    <cellStyle name="Normal 3 2 3 3 2 2 6 4" xfId="31460" xr:uid="{90A0AFCC-9EB5-4B2C-817C-9F67A0C9EC02}"/>
    <cellStyle name="Normal 3 2 3 3 2 2 6 5" xfId="46344" xr:uid="{9B47C640-4421-4D9B-AB13-8CD7F191BBDC}"/>
    <cellStyle name="Normal 3 2 3 3 2 2 7" xfId="21192" xr:uid="{CF350B6C-F498-42F3-B82F-28CCE4718A99}"/>
    <cellStyle name="Normal 3 2 3 3 2 2 7 2" xfId="34884" xr:uid="{41C4008A-CB10-45DE-9C30-7FA83B311543}"/>
    <cellStyle name="Normal 3 2 3 3 2 2 7 3" xfId="49768" xr:uid="{7CE9FC3C-1039-4CA8-8984-7E562DB50C23}"/>
    <cellStyle name="Normal 3 2 3 3 2 2 8" xfId="14348" xr:uid="{B6BB3DB1-EB18-4B45-910D-3491275A6E29}"/>
    <cellStyle name="Normal 3 2 3 3 2 2 9" xfId="28038" xr:uid="{DA466A93-AF0E-493C-AE2E-3DAFA1990F42}"/>
    <cellStyle name="Normal 3 2 3 3 2 3" xfId="7506" xr:uid="{3E82793C-B8AE-4622-9EF1-9AE2A43B4312}"/>
    <cellStyle name="Normal 3 2 3 3 2 3 10" xfId="42927" xr:uid="{12E0230E-840A-4A11-A49E-E4D87EFBD09D}"/>
    <cellStyle name="Normal 3 2 3 3 2 3 2" xfId="7507" xr:uid="{F342090B-D89A-4E50-AD1E-65FD5458B775}"/>
    <cellStyle name="Normal 3 2 3 3 2 3 2 2" xfId="7508" xr:uid="{03679A06-1807-407D-B0CC-A7260A441FB8}"/>
    <cellStyle name="Normal 3 2 3 3 2 3 2 2 2" xfId="9221" xr:uid="{BB2CA6A0-974E-4FF1-962B-25F6A5171ADC}"/>
    <cellStyle name="Normal 3 2 3 3 2 3 2 2 2 2" xfId="12643" xr:uid="{110E023E-EC94-499A-AC6E-C45FC9F4A20C}"/>
    <cellStyle name="Normal 3 2 3 3 2 3 2 2 2 2 2" xfId="26333" xr:uid="{2909395C-9584-4091-B354-080EB9640840}"/>
    <cellStyle name="Normal 3 2 3 3 2 3 2 2 2 2 2 2" xfId="40025" xr:uid="{BAE99B22-249A-4A00-B3A0-556DF44DABED}"/>
    <cellStyle name="Normal 3 2 3 3 2 3 2 2 2 2 2 3" xfId="54909" xr:uid="{EE6E2F8D-6253-4246-A57C-CDE69E28B53E}"/>
    <cellStyle name="Normal 3 2 3 3 2 3 2 2 2 2 3" xfId="19489" xr:uid="{C92794C1-0AD3-4385-BE69-474AAC9DD0F7}"/>
    <cellStyle name="Normal 3 2 3 3 2 3 2 2 2 2 4" xfId="33179" xr:uid="{81137F89-D865-41C0-AB52-1DE3647FC035}"/>
    <cellStyle name="Normal 3 2 3 3 2 3 2 2 2 2 5" xfId="48063" xr:uid="{01A35DDA-DE03-4FEB-9026-C2EBCBC2A596}"/>
    <cellStyle name="Normal 3 2 3 3 2 3 2 2 2 3" xfId="22911" xr:uid="{7820517C-0EFC-4372-807D-BA5036E4B5BC}"/>
    <cellStyle name="Normal 3 2 3 3 2 3 2 2 2 3 2" xfId="36603" xr:uid="{3359CEF8-E592-424D-B8DE-0BB2E6BF4E2D}"/>
    <cellStyle name="Normal 3 2 3 3 2 3 2 2 2 3 3" xfId="51487" xr:uid="{18CC6E4A-774B-4630-8C17-D7B396BFB43C}"/>
    <cellStyle name="Normal 3 2 3 3 2 3 2 2 2 4" xfId="16067" xr:uid="{77DE37BA-5E00-4641-92F4-1E31A99D45C8}"/>
    <cellStyle name="Normal 3 2 3 3 2 3 2 2 2 5" xfId="29757" xr:uid="{ECC3034E-8D04-4DEB-A861-C54D30345E32}"/>
    <cellStyle name="Normal 3 2 3 3 2 3 2 2 2 6" xfId="44641" xr:uid="{713BFF44-C46E-45E2-9B21-1CC23D84FCFB}"/>
    <cellStyle name="Normal 3 2 3 3 2 3 2 2 3" xfId="10931" xr:uid="{B9A3CBA7-FFD6-4668-A1E3-D04BE4DDA71C}"/>
    <cellStyle name="Normal 3 2 3 3 2 3 2 2 3 2" xfId="24621" xr:uid="{79D0C202-4E8F-4987-98E9-80163D27AF11}"/>
    <cellStyle name="Normal 3 2 3 3 2 3 2 2 3 2 2" xfId="38313" xr:uid="{30ECBF87-0DE0-4F21-A0F6-DBAC595BE241}"/>
    <cellStyle name="Normal 3 2 3 3 2 3 2 2 3 2 3" xfId="53197" xr:uid="{9A6472F3-EF88-4668-B07D-71B96CADC541}"/>
    <cellStyle name="Normal 3 2 3 3 2 3 2 2 3 3" xfId="17777" xr:uid="{5AF93E63-BF40-4BA1-B89F-96CDEFAFFF76}"/>
    <cellStyle name="Normal 3 2 3 3 2 3 2 2 3 4" xfId="31467" xr:uid="{74143AA8-66E6-42F5-821F-2BBC0C2493AC}"/>
    <cellStyle name="Normal 3 2 3 3 2 3 2 2 3 5" xfId="46351" xr:uid="{8694F303-379C-485F-B0EA-E4B51FBCD139}"/>
    <cellStyle name="Normal 3 2 3 3 2 3 2 2 4" xfId="21199" xr:uid="{5CB31E4E-3BA3-4308-A7CF-63DF195F433F}"/>
    <cellStyle name="Normal 3 2 3 3 2 3 2 2 4 2" xfId="34891" xr:uid="{35F6AC1F-B1BC-4929-B076-ACB380E15A13}"/>
    <cellStyle name="Normal 3 2 3 3 2 3 2 2 4 3" xfId="49775" xr:uid="{75F7DDE6-0469-4BA4-91DE-A2F7B51E2334}"/>
    <cellStyle name="Normal 3 2 3 3 2 3 2 2 5" xfId="14355" xr:uid="{00145148-D994-4FC7-A2A3-68F82A434E65}"/>
    <cellStyle name="Normal 3 2 3 3 2 3 2 2 6" xfId="28045" xr:uid="{D51F1AB3-00D2-4C16-817F-031FE2DCD598}"/>
    <cellStyle name="Normal 3 2 3 3 2 3 2 2 7" xfId="42929" xr:uid="{26B8DCC6-7035-40C8-9AE8-DFE4F161A4D5}"/>
    <cellStyle name="Normal 3 2 3 3 2 3 2 3" xfId="9220" xr:uid="{1FDDBA87-785C-4718-81C7-147BBC8B74BC}"/>
    <cellStyle name="Normal 3 2 3 3 2 3 2 3 2" xfId="12642" xr:uid="{BA919E86-6DF6-482C-AAD5-8FE92F5E7D80}"/>
    <cellStyle name="Normal 3 2 3 3 2 3 2 3 2 2" xfId="26332" xr:uid="{5123D3D8-96DE-4080-A6C2-B40DFA1AADEF}"/>
    <cellStyle name="Normal 3 2 3 3 2 3 2 3 2 2 2" xfId="40024" xr:uid="{057F32C3-F30B-4B26-A744-298CEC275C3C}"/>
    <cellStyle name="Normal 3 2 3 3 2 3 2 3 2 2 3" xfId="54908" xr:uid="{867BC0BC-31E3-47AC-86D5-E95263381CEC}"/>
    <cellStyle name="Normal 3 2 3 3 2 3 2 3 2 3" xfId="19488" xr:uid="{B69A1344-D158-4E4E-8817-A00D11596C6F}"/>
    <cellStyle name="Normal 3 2 3 3 2 3 2 3 2 4" xfId="33178" xr:uid="{DF64778D-D6AB-450D-B3FD-D0C6E9EEF8CE}"/>
    <cellStyle name="Normal 3 2 3 3 2 3 2 3 2 5" xfId="48062" xr:uid="{4CBD7ED1-D9B1-4261-AC66-AE14311A4BEF}"/>
    <cellStyle name="Normal 3 2 3 3 2 3 2 3 3" xfId="22910" xr:uid="{EE57A815-3D9F-4E70-B9BB-228B03FDECD6}"/>
    <cellStyle name="Normal 3 2 3 3 2 3 2 3 3 2" xfId="36602" xr:uid="{FDA40CB5-6E6F-4F93-81C1-60F2C19132C9}"/>
    <cellStyle name="Normal 3 2 3 3 2 3 2 3 3 3" xfId="51486" xr:uid="{63E17364-6EAC-4A0D-8992-BB124B1324D7}"/>
    <cellStyle name="Normal 3 2 3 3 2 3 2 3 4" xfId="16066" xr:uid="{A2A11138-5723-480F-810E-E39DA611894F}"/>
    <cellStyle name="Normal 3 2 3 3 2 3 2 3 5" xfId="29756" xr:uid="{2D59EC81-E032-422D-A62F-361734ADD5F9}"/>
    <cellStyle name="Normal 3 2 3 3 2 3 2 3 6" xfId="44640" xr:uid="{01CEAB23-C1B3-460B-858F-DF57F2DBE2DF}"/>
    <cellStyle name="Normal 3 2 3 3 2 3 2 4" xfId="10930" xr:uid="{3DFB0D5D-739E-4A83-8E91-A48DB1E0687D}"/>
    <cellStyle name="Normal 3 2 3 3 2 3 2 4 2" xfId="24620" xr:uid="{7BC644B4-4A55-493D-A4B6-AF8A00816E8B}"/>
    <cellStyle name="Normal 3 2 3 3 2 3 2 4 2 2" xfId="38312" xr:uid="{9F198968-6877-49F0-9A3A-46ECB7BD2EBC}"/>
    <cellStyle name="Normal 3 2 3 3 2 3 2 4 2 3" xfId="53196" xr:uid="{2DD8D711-2BCC-40EC-9B43-C72A278D360E}"/>
    <cellStyle name="Normal 3 2 3 3 2 3 2 4 3" xfId="17776" xr:uid="{451C9934-39AC-436A-96FE-9AF1AC8C23A0}"/>
    <cellStyle name="Normal 3 2 3 3 2 3 2 4 4" xfId="31466" xr:uid="{A7763232-E1E0-4417-BCCD-B56A25D325C7}"/>
    <cellStyle name="Normal 3 2 3 3 2 3 2 4 5" xfId="46350" xr:uid="{26FBDD1C-CB5B-46A9-BDBD-B2C10DD00037}"/>
    <cellStyle name="Normal 3 2 3 3 2 3 2 5" xfId="21198" xr:uid="{76C88C47-3A07-47F3-A3BC-D69E01872073}"/>
    <cellStyle name="Normal 3 2 3 3 2 3 2 5 2" xfId="34890" xr:uid="{E977A5BC-BF7C-48B9-803A-72D01A9B5BF0}"/>
    <cellStyle name="Normal 3 2 3 3 2 3 2 5 3" xfId="49774" xr:uid="{B72996E2-31AE-4794-B1C3-4C972ABBD2EE}"/>
    <cellStyle name="Normal 3 2 3 3 2 3 2 6" xfId="14354" xr:uid="{D93E88D6-A597-46D7-951B-62E083984534}"/>
    <cellStyle name="Normal 3 2 3 3 2 3 2 7" xfId="28044" xr:uid="{1F597006-ED40-41D7-9A4C-3273388D9E14}"/>
    <cellStyle name="Normal 3 2 3 3 2 3 2 8" xfId="42928" xr:uid="{56ABE15F-5F3E-455B-AED1-9B5AAE5AE4AF}"/>
    <cellStyle name="Normal 3 2 3 3 2 3 3" xfId="7509" xr:uid="{1033E23B-DBB8-4419-AD15-FDEE7549401C}"/>
    <cellStyle name="Normal 3 2 3 3 2 3 3 2" xfId="9222" xr:uid="{8BD2E319-172F-48E1-9F34-23E2360BCC51}"/>
    <cellStyle name="Normal 3 2 3 3 2 3 3 2 2" xfId="12644" xr:uid="{AE92FE80-3CDC-48C4-BE6B-0055D872C4B6}"/>
    <cellStyle name="Normal 3 2 3 3 2 3 3 2 2 2" xfId="26334" xr:uid="{04A50422-803E-4987-80F5-1A6C684F11E5}"/>
    <cellStyle name="Normal 3 2 3 3 2 3 3 2 2 2 2" xfId="40026" xr:uid="{EC1A286C-4D24-4E41-AEB5-CF4E95EE9AAA}"/>
    <cellStyle name="Normal 3 2 3 3 2 3 3 2 2 2 3" xfId="54910" xr:uid="{611C25EC-ACD3-4D29-935C-BCF36828F66D}"/>
    <cellStyle name="Normal 3 2 3 3 2 3 3 2 2 3" xfId="19490" xr:uid="{3507C82C-B451-4AEB-82E3-66EC671CFAE7}"/>
    <cellStyle name="Normal 3 2 3 3 2 3 3 2 2 4" xfId="33180" xr:uid="{2A17DBDE-B786-4CAE-BCBF-C167862A5085}"/>
    <cellStyle name="Normal 3 2 3 3 2 3 3 2 2 5" xfId="48064" xr:uid="{90C2046F-D73F-4E61-99A2-7E0BD44BAC69}"/>
    <cellStyle name="Normal 3 2 3 3 2 3 3 2 3" xfId="22912" xr:uid="{7CC55584-F151-402E-8F3B-546D19F890FE}"/>
    <cellStyle name="Normal 3 2 3 3 2 3 3 2 3 2" xfId="36604" xr:uid="{6BA6B0E1-A9A2-4071-8F85-9D399FEDBBA9}"/>
    <cellStyle name="Normal 3 2 3 3 2 3 3 2 3 3" xfId="51488" xr:uid="{A3FE7EDC-F7BD-4184-ADB9-92A58550D892}"/>
    <cellStyle name="Normal 3 2 3 3 2 3 3 2 4" xfId="16068" xr:uid="{DD1CB08C-506E-4377-864B-378EDB1988E5}"/>
    <cellStyle name="Normal 3 2 3 3 2 3 3 2 5" xfId="29758" xr:uid="{937AD57F-5862-4E2E-9C83-43D32DBFFA7F}"/>
    <cellStyle name="Normal 3 2 3 3 2 3 3 2 6" xfId="44642" xr:uid="{DF596AF0-97EA-405A-8B43-A614C4442B23}"/>
    <cellStyle name="Normal 3 2 3 3 2 3 3 3" xfId="10932" xr:uid="{5E2AA6B2-8CC4-4822-AB9D-5560CD46E55A}"/>
    <cellStyle name="Normal 3 2 3 3 2 3 3 3 2" xfId="24622" xr:uid="{7CECDE6F-C26B-44D1-B2F9-3ADFF7EBD101}"/>
    <cellStyle name="Normal 3 2 3 3 2 3 3 3 2 2" xfId="38314" xr:uid="{23012007-48AE-42B4-94A6-F3587EDB9029}"/>
    <cellStyle name="Normal 3 2 3 3 2 3 3 3 2 3" xfId="53198" xr:uid="{588301A4-5C4B-417E-BECC-4A8F9BC0C865}"/>
    <cellStyle name="Normal 3 2 3 3 2 3 3 3 3" xfId="17778" xr:uid="{9D7C4550-064A-4A2D-8FB8-9F5A3332DFAC}"/>
    <cellStyle name="Normal 3 2 3 3 2 3 3 3 4" xfId="31468" xr:uid="{BB937E5F-7B53-447B-A14A-14958B59EFB2}"/>
    <cellStyle name="Normal 3 2 3 3 2 3 3 3 5" xfId="46352" xr:uid="{1249CE30-9298-4FEA-8B74-E866D5387689}"/>
    <cellStyle name="Normal 3 2 3 3 2 3 3 4" xfId="21200" xr:uid="{1E275BB6-9A2A-493B-9A45-E6520DB85168}"/>
    <cellStyle name="Normal 3 2 3 3 2 3 3 4 2" xfId="34892" xr:uid="{AC823E06-9DA3-4322-9625-D4F40F7F68FA}"/>
    <cellStyle name="Normal 3 2 3 3 2 3 3 4 3" xfId="49776" xr:uid="{28B19215-204E-4089-9E08-76166ABE5976}"/>
    <cellStyle name="Normal 3 2 3 3 2 3 3 5" xfId="14356" xr:uid="{D409E0F8-9AEE-4C29-92AB-078D81BE45A6}"/>
    <cellStyle name="Normal 3 2 3 3 2 3 3 6" xfId="28046" xr:uid="{832E125E-7E2D-48F3-8A3E-7067C43E1E0C}"/>
    <cellStyle name="Normal 3 2 3 3 2 3 3 7" xfId="42930" xr:uid="{9D0569F1-C6E1-4443-B6F5-656FAC626E8E}"/>
    <cellStyle name="Normal 3 2 3 3 2 3 4" xfId="7510" xr:uid="{3F1F5AA0-415B-40E6-B4FC-F1A758B5E731}"/>
    <cellStyle name="Normal 3 2 3 3 2 3 4 2" xfId="9223" xr:uid="{4737D596-E991-47F8-8B90-C3B02BC30CF1}"/>
    <cellStyle name="Normal 3 2 3 3 2 3 4 2 2" xfId="12645" xr:uid="{3EB7C9F8-A48F-43A1-8CB0-C173006B2EEF}"/>
    <cellStyle name="Normal 3 2 3 3 2 3 4 2 2 2" xfId="26335" xr:uid="{F5539D70-8EF5-44BA-B5FD-65C33D95C3D3}"/>
    <cellStyle name="Normal 3 2 3 3 2 3 4 2 2 2 2" xfId="40027" xr:uid="{5D3C8984-00BA-4787-A573-1E564B633603}"/>
    <cellStyle name="Normal 3 2 3 3 2 3 4 2 2 2 3" xfId="54911" xr:uid="{F3C6974B-EDA7-459D-820F-6DC05229278F}"/>
    <cellStyle name="Normal 3 2 3 3 2 3 4 2 2 3" xfId="19491" xr:uid="{85976DAB-3FCD-48FE-B65A-8458E312E6BC}"/>
    <cellStyle name="Normal 3 2 3 3 2 3 4 2 2 4" xfId="33181" xr:uid="{CAD39893-6BD5-4A16-AD75-BCA1531F4B7E}"/>
    <cellStyle name="Normal 3 2 3 3 2 3 4 2 2 5" xfId="48065" xr:uid="{44445656-8D5B-4ACA-B405-C9DB68220938}"/>
    <cellStyle name="Normal 3 2 3 3 2 3 4 2 3" xfId="22913" xr:uid="{A1977FEC-B6AE-404A-A5D7-F2CF7476CDEA}"/>
    <cellStyle name="Normal 3 2 3 3 2 3 4 2 3 2" xfId="36605" xr:uid="{D7043179-C22E-473D-9B09-12F4892F19FA}"/>
    <cellStyle name="Normal 3 2 3 3 2 3 4 2 3 3" xfId="51489" xr:uid="{816F42A6-BB90-4DF1-8454-BBCFE3098F83}"/>
    <cellStyle name="Normal 3 2 3 3 2 3 4 2 4" xfId="16069" xr:uid="{32E2EEC4-78E8-40B9-86CD-930E443FEA19}"/>
    <cellStyle name="Normal 3 2 3 3 2 3 4 2 5" xfId="29759" xr:uid="{D0FF5BDC-2046-49C6-9FBB-74E0BB2C0C56}"/>
    <cellStyle name="Normal 3 2 3 3 2 3 4 2 6" xfId="44643" xr:uid="{138B83F4-7436-4F6A-B2E6-7B60E877A730}"/>
    <cellStyle name="Normal 3 2 3 3 2 3 4 3" xfId="10933" xr:uid="{9CE70792-240E-433A-B5C4-24A9340BDEDA}"/>
    <cellStyle name="Normal 3 2 3 3 2 3 4 3 2" xfId="24623" xr:uid="{84088D6A-0F86-42A3-AC2A-F76C64913300}"/>
    <cellStyle name="Normal 3 2 3 3 2 3 4 3 2 2" xfId="38315" xr:uid="{17E4DBE7-046A-4D45-9CBB-6A0052A4B306}"/>
    <cellStyle name="Normal 3 2 3 3 2 3 4 3 2 3" xfId="53199" xr:uid="{0377BAD6-6077-401F-A5A9-AE66E4727155}"/>
    <cellStyle name="Normal 3 2 3 3 2 3 4 3 3" xfId="17779" xr:uid="{1BF8ECFC-F405-458B-A05E-1C1A93B86062}"/>
    <cellStyle name="Normal 3 2 3 3 2 3 4 3 4" xfId="31469" xr:uid="{F2D0094B-2AE3-4FE2-B850-B799E422FFDE}"/>
    <cellStyle name="Normal 3 2 3 3 2 3 4 3 5" xfId="46353" xr:uid="{81CA8F94-30E1-4A3F-9540-272CA8FBCA16}"/>
    <cellStyle name="Normal 3 2 3 3 2 3 4 4" xfId="21201" xr:uid="{7D0A524C-1A30-49D7-BBB6-0362D9BC0AEC}"/>
    <cellStyle name="Normal 3 2 3 3 2 3 4 4 2" xfId="34893" xr:uid="{1724BE8A-FE2C-44F3-ACD7-01B6496FEDA1}"/>
    <cellStyle name="Normal 3 2 3 3 2 3 4 4 3" xfId="49777" xr:uid="{0BBB87B4-DAF0-4881-957F-C16CA850A307}"/>
    <cellStyle name="Normal 3 2 3 3 2 3 4 5" xfId="14357" xr:uid="{22322E8C-6859-4822-A7AA-455711DE2D10}"/>
    <cellStyle name="Normal 3 2 3 3 2 3 4 6" xfId="28047" xr:uid="{8379A92C-A200-48B9-A2EE-0514EE7BEFA0}"/>
    <cellStyle name="Normal 3 2 3 3 2 3 4 7" xfId="42931" xr:uid="{B2373FBE-C2EB-4755-BE18-8A154D82DFAD}"/>
    <cellStyle name="Normal 3 2 3 3 2 3 5" xfId="9219" xr:uid="{5768202B-33BA-49C2-AC99-D6C42D043831}"/>
    <cellStyle name="Normal 3 2 3 3 2 3 5 2" xfId="12641" xr:uid="{513056FA-9234-47A7-93E6-8586EDB98D0A}"/>
    <cellStyle name="Normal 3 2 3 3 2 3 5 2 2" xfId="26331" xr:uid="{179CF9F3-81EF-4537-85E4-890F7099316B}"/>
    <cellStyle name="Normal 3 2 3 3 2 3 5 2 2 2" xfId="40023" xr:uid="{63D26805-E783-4D81-8C6C-A8CAB03A39F2}"/>
    <cellStyle name="Normal 3 2 3 3 2 3 5 2 2 3" xfId="54907" xr:uid="{9973C668-3CAC-4A7A-98B1-C48EE9F46899}"/>
    <cellStyle name="Normal 3 2 3 3 2 3 5 2 3" xfId="19487" xr:uid="{E789A595-222B-4BB3-98A0-854A962D354F}"/>
    <cellStyle name="Normal 3 2 3 3 2 3 5 2 4" xfId="33177" xr:uid="{20ECEBBD-B1E4-4390-8E7E-509920C964A4}"/>
    <cellStyle name="Normal 3 2 3 3 2 3 5 2 5" xfId="48061" xr:uid="{DB97F509-E289-4B40-90E2-A6F3915536F4}"/>
    <cellStyle name="Normal 3 2 3 3 2 3 5 3" xfId="22909" xr:uid="{21F6645D-4855-48A9-99C4-C1BA5A0D3675}"/>
    <cellStyle name="Normal 3 2 3 3 2 3 5 3 2" xfId="36601" xr:uid="{1F8B6D0F-AEF6-4BB4-BEAB-A386F5ABACB6}"/>
    <cellStyle name="Normal 3 2 3 3 2 3 5 3 3" xfId="51485" xr:uid="{5D0AB88E-F243-4A83-BB06-2714662D3F3B}"/>
    <cellStyle name="Normal 3 2 3 3 2 3 5 4" xfId="16065" xr:uid="{05718A5E-E82B-451C-A678-E5657D5FF138}"/>
    <cellStyle name="Normal 3 2 3 3 2 3 5 5" xfId="29755" xr:uid="{BB436B45-2A56-4C1C-ADE1-5F814A55CF12}"/>
    <cellStyle name="Normal 3 2 3 3 2 3 5 6" xfId="44639" xr:uid="{05790527-77A2-4E2C-8BAE-9AE7C0E6F408}"/>
    <cellStyle name="Normal 3 2 3 3 2 3 6" xfId="10929" xr:uid="{A7EDD02C-8BCE-4DB6-94AD-5D5D0D699A4C}"/>
    <cellStyle name="Normal 3 2 3 3 2 3 6 2" xfId="24619" xr:uid="{CA945C4C-3649-44EC-8AB8-C7A47B19444E}"/>
    <cellStyle name="Normal 3 2 3 3 2 3 6 2 2" xfId="38311" xr:uid="{5F14849A-7DA5-4615-A312-4890FC1E3993}"/>
    <cellStyle name="Normal 3 2 3 3 2 3 6 2 3" xfId="53195" xr:uid="{CC1E2535-8BCE-4F01-A0C0-B1E2ED5B8A04}"/>
    <cellStyle name="Normal 3 2 3 3 2 3 6 3" xfId="17775" xr:uid="{141CC414-2376-41BA-AA51-2365E845D924}"/>
    <cellStyle name="Normal 3 2 3 3 2 3 6 4" xfId="31465" xr:uid="{8C4E09BA-51D1-4FFF-9071-33C663C1A0BD}"/>
    <cellStyle name="Normal 3 2 3 3 2 3 6 5" xfId="46349" xr:uid="{C1C0A3DD-4479-4795-9714-5D573B9F965E}"/>
    <cellStyle name="Normal 3 2 3 3 2 3 7" xfId="21197" xr:uid="{1F728E91-D0AF-4A14-A92E-6FDA3B1C03F9}"/>
    <cellStyle name="Normal 3 2 3 3 2 3 7 2" xfId="34889" xr:uid="{635F37E7-0BD0-4361-89FE-896A30C8D04D}"/>
    <cellStyle name="Normal 3 2 3 3 2 3 7 3" xfId="49773" xr:uid="{7A062366-EBDF-4049-B640-C477BA06AB00}"/>
    <cellStyle name="Normal 3 2 3 3 2 3 8" xfId="14353" xr:uid="{B820C631-DB9E-4F77-A461-838C4ABB9928}"/>
    <cellStyle name="Normal 3 2 3 3 2 3 9" xfId="28043" xr:uid="{3FB1CF92-1DF8-4D24-AE8E-AA9B1D7215E4}"/>
    <cellStyle name="Normal 3 2 3 3 2 4" xfId="7511" xr:uid="{4978A4B6-3033-4A4F-BC56-284D98A1E1A8}"/>
    <cellStyle name="Normal 3 2 3 3 2 4 2" xfId="7512" xr:uid="{5FD538DC-3DDF-43ED-AE7A-E754413B0BA3}"/>
    <cellStyle name="Normal 3 2 3 3 2 4 2 2" xfId="9225" xr:uid="{458A8F48-5E7B-4B2D-83AC-6B637CB23118}"/>
    <cellStyle name="Normal 3 2 3 3 2 4 2 2 2" xfId="12647" xr:uid="{9C8ABB2C-3B87-46EB-A3E2-2D18B40F7A7C}"/>
    <cellStyle name="Normal 3 2 3 3 2 4 2 2 2 2" xfId="26337" xr:uid="{E930B930-0E46-42CD-B58B-BEF2D681F204}"/>
    <cellStyle name="Normal 3 2 3 3 2 4 2 2 2 2 2" xfId="40029" xr:uid="{21561803-ABA5-429F-9B4F-42A3B8AF8194}"/>
    <cellStyle name="Normal 3 2 3 3 2 4 2 2 2 2 3" xfId="54913" xr:uid="{FD618E8E-C29C-413E-ADF5-10F20ECABA6F}"/>
    <cellStyle name="Normal 3 2 3 3 2 4 2 2 2 3" xfId="19493" xr:uid="{9C033B02-B66A-4A98-8C3E-948BECE94A3A}"/>
    <cellStyle name="Normal 3 2 3 3 2 4 2 2 2 4" xfId="33183" xr:uid="{2011D8FD-C77E-4DDC-BDA8-1651766587F6}"/>
    <cellStyle name="Normal 3 2 3 3 2 4 2 2 2 5" xfId="48067" xr:uid="{AA64BC19-498D-485B-88CD-563F1310AFA1}"/>
    <cellStyle name="Normal 3 2 3 3 2 4 2 2 3" xfId="22915" xr:uid="{12E452B4-A073-4681-BF47-4E42A8158EAD}"/>
    <cellStyle name="Normal 3 2 3 3 2 4 2 2 3 2" xfId="36607" xr:uid="{67038E4A-7441-433C-8DF5-13244B77D422}"/>
    <cellStyle name="Normal 3 2 3 3 2 4 2 2 3 3" xfId="51491" xr:uid="{9C597D5E-DA8B-47CE-8038-FA79590059A7}"/>
    <cellStyle name="Normal 3 2 3 3 2 4 2 2 4" xfId="16071" xr:uid="{D0B33D0D-03C7-4292-8FBF-46FE70950F3F}"/>
    <cellStyle name="Normal 3 2 3 3 2 4 2 2 5" xfId="29761" xr:uid="{DB03191F-F3B6-49CF-9CD9-F66489FC13E6}"/>
    <cellStyle name="Normal 3 2 3 3 2 4 2 2 6" xfId="44645" xr:uid="{CA22D3A2-28F2-4DA2-B458-D767E5970C99}"/>
    <cellStyle name="Normal 3 2 3 3 2 4 2 3" xfId="10935" xr:uid="{1F14212A-E8C2-414A-97C5-35E83B8BA116}"/>
    <cellStyle name="Normal 3 2 3 3 2 4 2 3 2" xfId="24625" xr:uid="{C2BF4990-9ED7-4382-A423-B7D4C23DF3C4}"/>
    <cellStyle name="Normal 3 2 3 3 2 4 2 3 2 2" xfId="38317" xr:uid="{A1E273FA-AEB3-470E-ABA3-94CCB6E3328F}"/>
    <cellStyle name="Normal 3 2 3 3 2 4 2 3 2 3" xfId="53201" xr:uid="{E861A4F5-1C07-4573-9837-457A9C7528AA}"/>
    <cellStyle name="Normal 3 2 3 3 2 4 2 3 3" xfId="17781" xr:uid="{376702A1-5B4B-4C41-BAB5-F6D097146D1E}"/>
    <cellStyle name="Normal 3 2 3 3 2 4 2 3 4" xfId="31471" xr:uid="{2B2EBEEB-C0CE-4CD8-8D81-16FDD2BCBB9E}"/>
    <cellStyle name="Normal 3 2 3 3 2 4 2 3 5" xfId="46355" xr:uid="{DDAC1442-76E3-4D7A-BB35-4E2B7F1331A1}"/>
    <cellStyle name="Normal 3 2 3 3 2 4 2 4" xfId="21203" xr:uid="{40E3B080-A0B9-4346-8D22-8BEC6F2F3289}"/>
    <cellStyle name="Normal 3 2 3 3 2 4 2 4 2" xfId="34895" xr:uid="{05FD6C12-F938-44B5-8F4D-6CDDB8019128}"/>
    <cellStyle name="Normal 3 2 3 3 2 4 2 4 3" xfId="49779" xr:uid="{144F8215-854D-4ED0-AB81-EE22E7BB059D}"/>
    <cellStyle name="Normal 3 2 3 3 2 4 2 5" xfId="14359" xr:uid="{D8394C00-C2A4-4B43-AC10-76DFC5591307}"/>
    <cellStyle name="Normal 3 2 3 3 2 4 2 6" xfId="28049" xr:uid="{23D2D39A-BE97-4207-BFFB-19F88E9A847F}"/>
    <cellStyle name="Normal 3 2 3 3 2 4 2 7" xfId="42933" xr:uid="{2A1061B9-AD29-4C79-AEE6-EB154BE963EF}"/>
    <cellStyle name="Normal 3 2 3 3 2 4 3" xfId="9224" xr:uid="{BD15D9A1-6D73-4102-9108-CFCCD5A91482}"/>
    <cellStyle name="Normal 3 2 3 3 2 4 3 2" xfId="12646" xr:uid="{49238D1E-2FAF-449A-B440-B975720CA7C7}"/>
    <cellStyle name="Normal 3 2 3 3 2 4 3 2 2" xfId="26336" xr:uid="{8DD9DF7D-6903-40EE-8402-7F4C5B9551C9}"/>
    <cellStyle name="Normal 3 2 3 3 2 4 3 2 2 2" xfId="40028" xr:uid="{3E4C665A-8A10-40EF-8300-0CA46DCCB963}"/>
    <cellStyle name="Normal 3 2 3 3 2 4 3 2 2 3" xfId="54912" xr:uid="{139A1DFE-B6FE-4FE3-9FA3-6F82CBE8BB41}"/>
    <cellStyle name="Normal 3 2 3 3 2 4 3 2 3" xfId="19492" xr:uid="{6094E671-6809-4496-9694-03DE2A95CE6D}"/>
    <cellStyle name="Normal 3 2 3 3 2 4 3 2 4" xfId="33182" xr:uid="{9E6241B0-253E-4A3E-A1D6-63C61C16BE36}"/>
    <cellStyle name="Normal 3 2 3 3 2 4 3 2 5" xfId="48066" xr:uid="{D3F32366-9A3C-49AC-A3EE-36E2D7542899}"/>
    <cellStyle name="Normal 3 2 3 3 2 4 3 3" xfId="22914" xr:uid="{BBE4284B-AFCF-42D3-AE8D-4F30D3272066}"/>
    <cellStyle name="Normal 3 2 3 3 2 4 3 3 2" xfId="36606" xr:uid="{89F8863D-F89B-447E-BB6C-55A7178D7591}"/>
    <cellStyle name="Normal 3 2 3 3 2 4 3 3 3" xfId="51490" xr:uid="{E88FF253-52E8-4702-813B-14AC79BEEB86}"/>
    <cellStyle name="Normal 3 2 3 3 2 4 3 4" xfId="16070" xr:uid="{798F487A-6474-4227-91A2-668F9BC15345}"/>
    <cellStyle name="Normal 3 2 3 3 2 4 3 5" xfId="29760" xr:uid="{9D18B9BE-61E4-42D2-8940-84AFA30FC910}"/>
    <cellStyle name="Normal 3 2 3 3 2 4 3 6" xfId="44644" xr:uid="{DEF86F0B-E0A2-4530-88A3-17287872BDFA}"/>
    <cellStyle name="Normal 3 2 3 3 2 4 4" xfId="10934" xr:uid="{7CE786F9-89DD-4BD7-A2FA-43160D0CF94D}"/>
    <cellStyle name="Normal 3 2 3 3 2 4 4 2" xfId="24624" xr:uid="{3230DC3C-46A9-48D8-B256-3C842D6FADCE}"/>
    <cellStyle name="Normal 3 2 3 3 2 4 4 2 2" xfId="38316" xr:uid="{A949AEFB-949C-434D-A471-373FDA092976}"/>
    <cellStyle name="Normal 3 2 3 3 2 4 4 2 3" xfId="53200" xr:uid="{F1E56E0E-E4FB-4942-B62E-C7602E5EEC4C}"/>
    <cellStyle name="Normal 3 2 3 3 2 4 4 3" xfId="17780" xr:uid="{996CE16F-272D-4877-B750-1B689398C390}"/>
    <cellStyle name="Normal 3 2 3 3 2 4 4 4" xfId="31470" xr:uid="{BD14C810-162D-43AE-BA8D-5918289FD8A0}"/>
    <cellStyle name="Normal 3 2 3 3 2 4 4 5" xfId="46354" xr:uid="{6EE506BC-C91F-41CE-996D-D987C500B571}"/>
    <cellStyle name="Normal 3 2 3 3 2 4 5" xfId="21202" xr:uid="{16EB75BA-2195-46CF-B1E3-6F66881333F2}"/>
    <cellStyle name="Normal 3 2 3 3 2 4 5 2" xfId="34894" xr:uid="{D0AADEAD-35CF-4517-9259-A0C07DCE0D84}"/>
    <cellStyle name="Normal 3 2 3 3 2 4 5 3" xfId="49778" xr:uid="{8248F165-536B-4691-934A-3CD8277DAF9E}"/>
    <cellStyle name="Normal 3 2 3 3 2 4 6" xfId="14358" xr:uid="{1974449B-2F80-41A2-A688-144D2C8B0BB6}"/>
    <cellStyle name="Normal 3 2 3 3 2 4 7" xfId="28048" xr:uid="{F102D3ED-F54C-4D80-9FE4-7BA4077DF654}"/>
    <cellStyle name="Normal 3 2 3 3 2 4 8" xfId="42932" xr:uid="{FA3B040C-3B17-4129-ACCA-B074EB6DC8F1}"/>
    <cellStyle name="Normal 3 2 3 3 2 5" xfId="7513" xr:uid="{2817259B-DA61-46D8-9CBA-9053D1F63F9B}"/>
    <cellStyle name="Normal 3 2 3 3 2 5 2" xfId="9226" xr:uid="{73C85E32-8319-4FDF-A39C-BE50E8D1D76B}"/>
    <cellStyle name="Normal 3 2 3 3 2 5 2 2" xfId="12648" xr:uid="{DDA17258-C10D-4014-A8D8-D4BDB7CBB35E}"/>
    <cellStyle name="Normal 3 2 3 3 2 5 2 2 2" xfId="26338" xr:uid="{94FBEDA2-2252-4BBB-A5BC-10A25C0FDFF4}"/>
    <cellStyle name="Normal 3 2 3 3 2 5 2 2 2 2" xfId="40030" xr:uid="{3F108C87-BE9C-489C-B2EE-3640C7C411B0}"/>
    <cellStyle name="Normal 3 2 3 3 2 5 2 2 2 3" xfId="54914" xr:uid="{45B75EBE-DFD1-4B89-8AA5-05DAEA249A43}"/>
    <cellStyle name="Normal 3 2 3 3 2 5 2 2 3" xfId="19494" xr:uid="{290D5624-84A1-4773-A7B3-D2C29A756226}"/>
    <cellStyle name="Normal 3 2 3 3 2 5 2 2 4" xfId="33184" xr:uid="{E9B9D423-2F2E-4B6D-9018-7C265A8FA6E6}"/>
    <cellStyle name="Normal 3 2 3 3 2 5 2 2 5" xfId="48068" xr:uid="{42B462E8-EF61-487A-A3F5-032B3046DFCB}"/>
    <cellStyle name="Normal 3 2 3 3 2 5 2 3" xfId="22916" xr:uid="{80D58AF5-4163-4AFC-B21D-0A444C3D3418}"/>
    <cellStyle name="Normal 3 2 3 3 2 5 2 3 2" xfId="36608" xr:uid="{41BF6E43-EEDE-4007-951B-1CFFA0F4275F}"/>
    <cellStyle name="Normal 3 2 3 3 2 5 2 3 3" xfId="51492" xr:uid="{D072036C-0F75-43A1-BCAC-BC36CF0586DD}"/>
    <cellStyle name="Normal 3 2 3 3 2 5 2 4" xfId="16072" xr:uid="{3F816EED-3014-4607-A23D-D4CF9F5183BA}"/>
    <cellStyle name="Normal 3 2 3 3 2 5 2 5" xfId="29762" xr:uid="{7C1E4C6D-EFF7-4E56-A011-70DF101AEA9A}"/>
    <cellStyle name="Normal 3 2 3 3 2 5 2 6" xfId="44646" xr:uid="{B6E2317C-7744-4B19-B893-6AD74E9861E5}"/>
    <cellStyle name="Normal 3 2 3 3 2 5 3" xfId="10936" xr:uid="{61CF55A4-0D3C-4580-B175-FDD337A861C8}"/>
    <cellStyle name="Normal 3 2 3 3 2 5 3 2" xfId="24626" xr:uid="{28277C40-43F2-44C7-9CCA-18D482AEF65D}"/>
    <cellStyle name="Normal 3 2 3 3 2 5 3 2 2" xfId="38318" xr:uid="{FD07A6CE-ACD9-424B-A840-4B7806C1B103}"/>
    <cellStyle name="Normal 3 2 3 3 2 5 3 2 3" xfId="53202" xr:uid="{9C68EA17-6299-4358-A2B4-C4AF51E1269C}"/>
    <cellStyle name="Normal 3 2 3 3 2 5 3 3" xfId="17782" xr:uid="{2CD5E9A6-F203-430E-8B29-8BA9E6473422}"/>
    <cellStyle name="Normal 3 2 3 3 2 5 3 4" xfId="31472" xr:uid="{8C1CB3CE-A03A-4A99-88AF-92173BFF2B83}"/>
    <cellStyle name="Normal 3 2 3 3 2 5 3 5" xfId="46356" xr:uid="{B88827AB-7048-41E6-887F-7784CC8036E2}"/>
    <cellStyle name="Normal 3 2 3 3 2 5 4" xfId="21204" xr:uid="{DAF278DD-C5C1-4B0E-8B8D-049064C41720}"/>
    <cellStyle name="Normal 3 2 3 3 2 5 4 2" xfId="34896" xr:uid="{B6F068B0-AF5B-43F3-8F77-3A07C220C38B}"/>
    <cellStyle name="Normal 3 2 3 3 2 5 4 3" xfId="49780" xr:uid="{CE80B22A-6818-4FE0-8E6C-3F86347E4824}"/>
    <cellStyle name="Normal 3 2 3 3 2 5 5" xfId="14360" xr:uid="{24D18B59-F605-4FBE-891D-37326891A9DA}"/>
    <cellStyle name="Normal 3 2 3 3 2 5 6" xfId="28050" xr:uid="{48CDCB92-4EC9-403A-B1EC-97BCE600BB8B}"/>
    <cellStyle name="Normal 3 2 3 3 2 5 7" xfId="42934" xr:uid="{2E15691C-6D00-424D-937E-63AC20C6888F}"/>
    <cellStyle name="Normal 3 2 3 3 2 6" xfId="7514" xr:uid="{AA8CEE55-65B3-4B50-BF3D-B4C3843EB3FE}"/>
    <cellStyle name="Normal 3 2 3 3 2 6 2" xfId="9227" xr:uid="{18482E17-94C4-40C6-AF7F-572E8AD178F9}"/>
    <cellStyle name="Normal 3 2 3 3 2 6 2 2" xfId="12649" xr:uid="{3FAC287E-3BDD-47A0-A7CB-482C499C7F54}"/>
    <cellStyle name="Normal 3 2 3 3 2 6 2 2 2" xfId="26339" xr:uid="{BCE8FC9C-A235-4DFC-89C5-F4F7C24C59FE}"/>
    <cellStyle name="Normal 3 2 3 3 2 6 2 2 2 2" xfId="40031" xr:uid="{C06584F2-1978-485A-B9B5-A66CE1BAE9AA}"/>
    <cellStyle name="Normal 3 2 3 3 2 6 2 2 2 3" xfId="54915" xr:uid="{84F529BF-69DE-4223-9831-A1A23160CA85}"/>
    <cellStyle name="Normal 3 2 3 3 2 6 2 2 3" xfId="19495" xr:uid="{B5AB6794-6458-4E60-BB13-3C35D850783B}"/>
    <cellStyle name="Normal 3 2 3 3 2 6 2 2 4" xfId="33185" xr:uid="{84351A75-8210-4EBE-875C-D94BB4030F58}"/>
    <cellStyle name="Normal 3 2 3 3 2 6 2 2 5" xfId="48069" xr:uid="{D6F19644-4E7D-4AB5-B14A-2135EA4405D8}"/>
    <cellStyle name="Normal 3 2 3 3 2 6 2 3" xfId="22917" xr:uid="{A4349E73-A0D5-49DC-9856-48D8F0D5EE12}"/>
    <cellStyle name="Normal 3 2 3 3 2 6 2 3 2" xfId="36609" xr:uid="{FA12E552-61C1-475D-88E9-7B403FB25ED7}"/>
    <cellStyle name="Normal 3 2 3 3 2 6 2 3 3" xfId="51493" xr:uid="{C5983415-5338-4AAD-AD44-F26C276736AB}"/>
    <cellStyle name="Normal 3 2 3 3 2 6 2 4" xfId="16073" xr:uid="{1DA998CD-4301-40E1-8582-612528936B1E}"/>
    <cellStyle name="Normal 3 2 3 3 2 6 2 5" xfId="29763" xr:uid="{B3850C6F-8E10-4C50-9B5F-F2FC83DE5265}"/>
    <cellStyle name="Normal 3 2 3 3 2 6 2 6" xfId="44647" xr:uid="{0A1FB2F7-0A7B-4418-B0D3-870A256DC672}"/>
    <cellStyle name="Normal 3 2 3 3 2 6 3" xfId="10937" xr:uid="{DB911C83-E9E2-425E-A954-2C8D56A86A75}"/>
    <cellStyle name="Normal 3 2 3 3 2 6 3 2" xfId="24627" xr:uid="{4FE64378-7BC4-4C20-90C1-D90D1CB2E82A}"/>
    <cellStyle name="Normal 3 2 3 3 2 6 3 2 2" xfId="38319" xr:uid="{4B5B9553-9880-4D0D-A59C-7DB22524C6F1}"/>
    <cellStyle name="Normal 3 2 3 3 2 6 3 2 3" xfId="53203" xr:uid="{09760EC4-2F13-4CBA-B076-058804540D79}"/>
    <cellStyle name="Normal 3 2 3 3 2 6 3 3" xfId="17783" xr:uid="{42E44FF4-F987-4A9F-886C-D728D51C4892}"/>
    <cellStyle name="Normal 3 2 3 3 2 6 3 4" xfId="31473" xr:uid="{813EE366-143F-48B4-B580-662D264B4BFE}"/>
    <cellStyle name="Normal 3 2 3 3 2 6 3 5" xfId="46357" xr:uid="{2661EAA0-FDDC-4C86-8EA5-C0DD6DB1F374}"/>
    <cellStyle name="Normal 3 2 3 3 2 6 4" xfId="21205" xr:uid="{0AF92DA1-1B0D-4F1D-AFF0-8E718B639CDD}"/>
    <cellStyle name="Normal 3 2 3 3 2 6 4 2" xfId="34897" xr:uid="{8112B1D1-201A-489F-8A7B-58ABE10FB7C4}"/>
    <cellStyle name="Normal 3 2 3 3 2 6 4 3" xfId="49781" xr:uid="{BFDEE042-5C0B-4FBC-8DB5-4BCEA699F48E}"/>
    <cellStyle name="Normal 3 2 3 3 2 6 5" xfId="14361" xr:uid="{B09EF406-02C2-4E6E-A9D5-D4F4119C3873}"/>
    <cellStyle name="Normal 3 2 3 3 2 6 6" xfId="28051" xr:uid="{77B5087B-82CD-460F-BB5E-7C489289B5A2}"/>
    <cellStyle name="Normal 3 2 3 3 2 6 7" xfId="42935" xr:uid="{1BF91605-2668-467C-A141-E48FBDB73605}"/>
    <cellStyle name="Normal 3 2 3 3 2 7" xfId="9213" xr:uid="{FCC4DF59-86BF-4DA4-9B65-44951FD6FA5A}"/>
    <cellStyle name="Normal 3 2 3 3 2 7 2" xfId="12635" xr:uid="{5F70B759-861B-43EA-BC18-AD61255DB178}"/>
    <cellStyle name="Normal 3 2 3 3 2 7 2 2" xfId="26325" xr:uid="{6358F483-5125-4F22-9817-2223A93FF341}"/>
    <cellStyle name="Normal 3 2 3 3 2 7 2 2 2" xfId="40017" xr:uid="{C10A4902-E76D-4D1B-B26B-42D5BAE813D1}"/>
    <cellStyle name="Normal 3 2 3 3 2 7 2 2 3" xfId="54901" xr:uid="{66AF538C-ECFF-4307-B035-B7839F52748D}"/>
    <cellStyle name="Normal 3 2 3 3 2 7 2 3" xfId="19481" xr:uid="{56A80829-1E10-4900-8701-B9F99BDD2D2D}"/>
    <cellStyle name="Normal 3 2 3 3 2 7 2 4" xfId="33171" xr:uid="{3FD64F5B-14DA-4DEF-91C0-76BAE7AC062E}"/>
    <cellStyle name="Normal 3 2 3 3 2 7 2 5" xfId="48055" xr:uid="{9829829A-2FC4-455E-A879-6E6EA7FDCEFA}"/>
    <cellStyle name="Normal 3 2 3 3 2 7 3" xfId="22903" xr:uid="{D6C37E09-5BA8-4C35-87B6-01FCD4F22C06}"/>
    <cellStyle name="Normal 3 2 3 3 2 7 3 2" xfId="36595" xr:uid="{C87820EB-7FAC-4F7C-842A-F8BAEB82B771}"/>
    <cellStyle name="Normal 3 2 3 3 2 7 3 3" xfId="51479" xr:uid="{09997ED1-3E17-4392-B5B9-0C3EC90F4EFA}"/>
    <cellStyle name="Normal 3 2 3 3 2 7 4" xfId="16059" xr:uid="{CCDE1BEC-0D15-4A0F-9849-B426A86F87A5}"/>
    <cellStyle name="Normal 3 2 3 3 2 7 5" xfId="29749" xr:uid="{76B570EE-03A5-4D9B-BE31-8BD9E9DF6E0E}"/>
    <cellStyle name="Normal 3 2 3 3 2 7 6" xfId="44633" xr:uid="{1130B572-8648-42D9-BAA5-1F247CFAEE0D}"/>
    <cellStyle name="Normal 3 2 3 3 2 8" xfId="10923" xr:uid="{B22B30DA-22BC-47F0-900B-56D058F39643}"/>
    <cellStyle name="Normal 3 2 3 3 2 8 2" xfId="24613" xr:uid="{C9A18BB6-1ADA-4A05-9F07-8CDE9781D2AF}"/>
    <cellStyle name="Normal 3 2 3 3 2 8 2 2" xfId="38305" xr:uid="{A00A0CCF-6753-4A76-985A-949B8167E783}"/>
    <cellStyle name="Normal 3 2 3 3 2 8 2 3" xfId="53189" xr:uid="{3EEE4F84-5661-44D8-8314-E9BB420BC2A0}"/>
    <cellStyle name="Normal 3 2 3 3 2 8 3" xfId="17769" xr:uid="{C8DAA909-9BEB-4A31-B600-D7D9241F0C8E}"/>
    <cellStyle name="Normal 3 2 3 3 2 8 4" xfId="31459" xr:uid="{653EA633-81EB-447A-91C0-47DBD271805E}"/>
    <cellStyle name="Normal 3 2 3 3 2 8 5" xfId="46343" xr:uid="{EB3DAB8E-7ECA-45B1-B733-C02CCF0EB56B}"/>
    <cellStyle name="Normal 3 2 3 3 2 9" xfId="21191" xr:uid="{8C49EBCC-F03B-4484-8DEB-C2534DB38C79}"/>
    <cellStyle name="Normal 3 2 3 3 2 9 2" xfId="34883" xr:uid="{7B393E78-FD18-4C88-B337-E259FF1D605F}"/>
    <cellStyle name="Normal 3 2 3 3 2 9 3" xfId="49767" xr:uid="{0EAA95EF-072E-4967-916A-186640FFFAFF}"/>
    <cellStyle name="Normal 3 2 3 3 3" xfId="7515" xr:uid="{C1830C16-2D43-4484-8E3E-DB36DDBD52B6}"/>
    <cellStyle name="Normal 3 2 3 3 3 10" xfId="42936" xr:uid="{6674DACC-2655-41A3-99E4-9FF30144D18B}"/>
    <cellStyle name="Normal 3 2 3 3 3 2" xfId="7516" xr:uid="{8D09454C-8084-40A7-B6A9-62594B162783}"/>
    <cellStyle name="Normal 3 2 3 3 3 2 2" xfId="7517" xr:uid="{C546FEE5-1979-4F08-8573-5E1937D1131D}"/>
    <cellStyle name="Normal 3 2 3 3 3 2 2 2" xfId="9230" xr:uid="{7868C21E-E0BE-4575-B96C-3D22B0CFB5BD}"/>
    <cellStyle name="Normal 3 2 3 3 3 2 2 2 2" xfId="12652" xr:uid="{2956C56E-16B9-42C0-834C-BA52933CF095}"/>
    <cellStyle name="Normal 3 2 3 3 3 2 2 2 2 2" xfId="26342" xr:uid="{DCF07C84-0337-4652-8AA1-475D7C49DC1E}"/>
    <cellStyle name="Normal 3 2 3 3 3 2 2 2 2 2 2" xfId="40034" xr:uid="{9606BB30-9B3F-4A51-B8F7-B283E7EAE67C}"/>
    <cellStyle name="Normal 3 2 3 3 3 2 2 2 2 2 3" xfId="54918" xr:uid="{0A09E941-A746-42DB-B116-01D559C6B41F}"/>
    <cellStyle name="Normal 3 2 3 3 3 2 2 2 2 3" xfId="19498" xr:uid="{B43DB32E-192E-4724-9340-D6068E472225}"/>
    <cellStyle name="Normal 3 2 3 3 3 2 2 2 2 4" xfId="33188" xr:uid="{23CDACB3-0CEF-4500-A410-05C3C5FB6F6F}"/>
    <cellStyle name="Normal 3 2 3 3 3 2 2 2 2 5" xfId="48072" xr:uid="{C1C938B2-ADC6-4A50-A827-91AC3E8AB550}"/>
    <cellStyle name="Normal 3 2 3 3 3 2 2 2 3" xfId="22920" xr:uid="{5BF1EC0C-A70B-43E9-A28F-5AC66CD2F322}"/>
    <cellStyle name="Normal 3 2 3 3 3 2 2 2 3 2" xfId="36612" xr:uid="{F5A4C9CA-3C1B-4B16-B2CB-022AB9786BEA}"/>
    <cellStyle name="Normal 3 2 3 3 3 2 2 2 3 3" xfId="51496" xr:uid="{1AEEDBDF-6102-4F70-A9F4-F1D8C8BB85FE}"/>
    <cellStyle name="Normal 3 2 3 3 3 2 2 2 4" xfId="16076" xr:uid="{DE33C7A3-FDF2-4FA8-A01B-78AB7651544D}"/>
    <cellStyle name="Normal 3 2 3 3 3 2 2 2 5" xfId="29766" xr:uid="{7E2B7A0D-265F-4FDB-8F60-5BAE1A21090B}"/>
    <cellStyle name="Normal 3 2 3 3 3 2 2 2 6" xfId="44650" xr:uid="{2EB5625F-2E53-4081-ADB8-0CFC0E6B5C7D}"/>
    <cellStyle name="Normal 3 2 3 3 3 2 2 3" xfId="10940" xr:uid="{7C0D5543-8300-4ADA-8891-E9A60943448F}"/>
    <cellStyle name="Normal 3 2 3 3 3 2 2 3 2" xfId="24630" xr:uid="{BE597EDE-E404-4496-B219-F2C3440FBEFC}"/>
    <cellStyle name="Normal 3 2 3 3 3 2 2 3 2 2" xfId="38322" xr:uid="{CAD8DCA5-D9D9-4A4D-9B03-034F785C6FBF}"/>
    <cellStyle name="Normal 3 2 3 3 3 2 2 3 2 3" xfId="53206" xr:uid="{4761128B-0163-4522-9974-0D6F045D0BC5}"/>
    <cellStyle name="Normal 3 2 3 3 3 2 2 3 3" xfId="17786" xr:uid="{78739F7D-F55D-4845-8CBE-68B62551F92E}"/>
    <cellStyle name="Normal 3 2 3 3 3 2 2 3 4" xfId="31476" xr:uid="{D841344A-5704-452D-B5B8-D1559CF01846}"/>
    <cellStyle name="Normal 3 2 3 3 3 2 2 3 5" xfId="46360" xr:uid="{CD83078C-9294-47EF-A07B-EACC64A31484}"/>
    <cellStyle name="Normal 3 2 3 3 3 2 2 4" xfId="21208" xr:uid="{C2EFC562-4AB3-465A-A56C-C2B2641E8341}"/>
    <cellStyle name="Normal 3 2 3 3 3 2 2 4 2" xfId="34900" xr:uid="{407DA83B-5573-4900-993F-238907194B3B}"/>
    <cellStyle name="Normal 3 2 3 3 3 2 2 4 3" xfId="49784" xr:uid="{AB50D070-2AAF-4B47-9B16-34FDD67FDA9A}"/>
    <cellStyle name="Normal 3 2 3 3 3 2 2 5" xfId="14364" xr:uid="{968BABD3-6C39-455B-BA68-67378AEAA8BC}"/>
    <cellStyle name="Normal 3 2 3 3 3 2 2 6" xfId="28054" xr:uid="{48B4FA9E-6342-4109-9156-C82A66B343F8}"/>
    <cellStyle name="Normal 3 2 3 3 3 2 2 7" xfId="42938" xr:uid="{CB234D6A-0435-463D-8C1A-04E00CE4093A}"/>
    <cellStyle name="Normal 3 2 3 3 3 2 3" xfId="9229" xr:uid="{07C2BA39-D9CD-4E02-9BAA-E4E410BB6F5A}"/>
    <cellStyle name="Normal 3 2 3 3 3 2 3 2" xfId="12651" xr:uid="{44335A67-6BF8-411A-9364-20CDEFE8B04D}"/>
    <cellStyle name="Normal 3 2 3 3 3 2 3 2 2" xfId="26341" xr:uid="{C6331239-515B-40CB-98D1-9BBB681F8A6D}"/>
    <cellStyle name="Normal 3 2 3 3 3 2 3 2 2 2" xfId="40033" xr:uid="{ED1773E5-20AA-4450-8DFA-F4B400228507}"/>
    <cellStyle name="Normal 3 2 3 3 3 2 3 2 2 3" xfId="54917" xr:uid="{147D2A41-711C-48C7-9D1A-184B2AD8E120}"/>
    <cellStyle name="Normal 3 2 3 3 3 2 3 2 3" xfId="19497" xr:uid="{9B8CEA50-1BE5-410A-8C3B-1C4FAB76F5AB}"/>
    <cellStyle name="Normal 3 2 3 3 3 2 3 2 4" xfId="33187" xr:uid="{C2FE700A-2F57-435E-B888-50BA7C44D568}"/>
    <cellStyle name="Normal 3 2 3 3 3 2 3 2 5" xfId="48071" xr:uid="{C64C2A19-7728-47BB-96AD-721EEA514665}"/>
    <cellStyle name="Normal 3 2 3 3 3 2 3 3" xfId="22919" xr:uid="{AF2BD9E9-7624-4D0A-B763-73FB74FE3EAD}"/>
    <cellStyle name="Normal 3 2 3 3 3 2 3 3 2" xfId="36611" xr:uid="{6FF8CDE6-DF73-4E4C-9FE5-1A4AE2764E91}"/>
    <cellStyle name="Normal 3 2 3 3 3 2 3 3 3" xfId="51495" xr:uid="{DD392901-D45E-4B24-9292-0A1A4D29CDEF}"/>
    <cellStyle name="Normal 3 2 3 3 3 2 3 4" xfId="16075" xr:uid="{7543ECAF-F1C0-47C4-B357-CB696854D653}"/>
    <cellStyle name="Normal 3 2 3 3 3 2 3 5" xfId="29765" xr:uid="{33F86B44-A96B-40F2-893A-EAA4DEEF6B34}"/>
    <cellStyle name="Normal 3 2 3 3 3 2 3 6" xfId="44649" xr:uid="{4F556EEB-6DD6-4F60-BAF9-CA20D7BC6917}"/>
    <cellStyle name="Normal 3 2 3 3 3 2 4" xfId="10939" xr:uid="{34E0A28D-DA89-4DDA-A1C2-12FDC835230B}"/>
    <cellStyle name="Normal 3 2 3 3 3 2 4 2" xfId="24629" xr:uid="{EC465288-F1F1-46A0-99E8-1590F4880499}"/>
    <cellStyle name="Normal 3 2 3 3 3 2 4 2 2" xfId="38321" xr:uid="{C023EE83-6851-4541-986B-6268C99ECD1A}"/>
    <cellStyle name="Normal 3 2 3 3 3 2 4 2 3" xfId="53205" xr:uid="{947D2808-9D8F-4E78-92BD-DDD84A03228D}"/>
    <cellStyle name="Normal 3 2 3 3 3 2 4 3" xfId="17785" xr:uid="{823676C1-2863-4682-8F1C-79F7AFF83788}"/>
    <cellStyle name="Normal 3 2 3 3 3 2 4 4" xfId="31475" xr:uid="{A32D0708-AC17-408F-8E03-1F6A357F2A8B}"/>
    <cellStyle name="Normal 3 2 3 3 3 2 4 5" xfId="46359" xr:uid="{58E90031-CDEC-46CC-9077-36603D737EEF}"/>
    <cellStyle name="Normal 3 2 3 3 3 2 5" xfId="21207" xr:uid="{E7821685-BE9F-41FF-870E-F4B1462998AE}"/>
    <cellStyle name="Normal 3 2 3 3 3 2 5 2" xfId="34899" xr:uid="{2ACD38B6-0FB3-4425-AD3F-6A3D011B86DB}"/>
    <cellStyle name="Normal 3 2 3 3 3 2 5 3" xfId="49783" xr:uid="{905C5963-8D73-44A0-8B23-AE7C29DC0C54}"/>
    <cellStyle name="Normal 3 2 3 3 3 2 6" xfId="14363" xr:uid="{7F5CCE6B-CE5F-4834-925F-EDFA6909A75D}"/>
    <cellStyle name="Normal 3 2 3 3 3 2 7" xfId="28053" xr:uid="{0A6B1279-B1A3-4762-82FC-673AAFD74808}"/>
    <cellStyle name="Normal 3 2 3 3 3 2 8" xfId="42937" xr:uid="{10952D6B-21B3-4242-8FC2-B2DD8FF6FE87}"/>
    <cellStyle name="Normal 3 2 3 3 3 3" xfId="7518" xr:uid="{99C843FC-8B54-4DF1-9CE6-7A07848B8B03}"/>
    <cellStyle name="Normal 3 2 3 3 3 3 2" xfId="9231" xr:uid="{6EEBF479-82F8-4616-B90E-0C49B1F40086}"/>
    <cellStyle name="Normal 3 2 3 3 3 3 2 2" xfId="12653" xr:uid="{A6A3E21D-D202-455A-9A0A-64FE39865DE1}"/>
    <cellStyle name="Normal 3 2 3 3 3 3 2 2 2" xfId="26343" xr:uid="{AFC5653C-B1E1-4877-897C-532BDB0A4771}"/>
    <cellStyle name="Normal 3 2 3 3 3 3 2 2 2 2" xfId="40035" xr:uid="{8FDACA0D-7A0E-4397-B419-63A604CF4814}"/>
    <cellStyle name="Normal 3 2 3 3 3 3 2 2 2 3" xfId="54919" xr:uid="{6ECED2C0-00B7-49E0-AE8C-5139EBE646EB}"/>
    <cellStyle name="Normal 3 2 3 3 3 3 2 2 3" xfId="19499" xr:uid="{58357A21-A059-46C3-8391-9E605C471A40}"/>
    <cellStyle name="Normal 3 2 3 3 3 3 2 2 4" xfId="33189" xr:uid="{314EE225-6AAF-4C6C-997E-FFA7D83179DD}"/>
    <cellStyle name="Normal 3 2 3 3 3 3 2 2 5" xfId="48073" xr:uid="{D45BFCEE-7CBE-4F7D-8EE5-0ECE0713FB48}"/>
    <cellStyle name="Normal 3 2 3 3 3 3 2 3" xfId="22921" xr:uid="{863AE681-8306-4F6C-9C07-F9A970BD830B}"/>
    <cellStyle name="Normal 3 2 3 3 3 3 2 3 2" xfId="36613" xr:uid="{262FD88F-67DA-4019-B3B9-EDB3A0C31339}"/>
    <cellStyle name="Normal 3 2 3 3 3 3 2 3 3" xfId="51497" xr:uid="{3B539B8E-52A3-4B55-9437-DC38E55EB703}"/>
    <cellStyle name="Normal 3 2 3 3 3 3 2 4" xfId="16077" xr:uid="{CE3745E6-F95C-44AD-9DFF-2496A67E1273}"/>
    <cellStyle name="Normal 3 2 3 3 3 3 2 5" xfId="29767" xr:uid="{8C776658-E601-46F2-9247-BF9FF6418FB8}"/>
    <cellStyle name="Normal 3 2 3 3 3 3 2 6" xfId="44651" xr:uid="{BF9387CD-78A8-408B-B313-2B28F0091BDA}"/>
    <cellStyle name="Normal 3 2 3 3 3 3 3" xfId="10941" xr:uid="{001E6754-8ECA-4BAB-9DE1-5298A4B93C55}"/>
    <cellStyle name="Normal 3 2 3 3 3 3 3 2" xfId="24631" xr:uid="{568059BE-5D95-42C5-8D04-B5165BECF9DD}"/>
    <cellStyle name="Normal 3 2 3 3 3 3 3 2 2" xfId="38323" xr:uid="{F1E58810-7E74-4C9F-A928-8EC400DCF200}"/>
    <cellStyle name="Normal 3 2 3 3 3 3 3 2 3" xfId="53207" xr:uid="{6858F7DC-AF7D-490F-B696-405FD268024E}"/>
    <cellStyle name="Normal 3 2 3 3 3 3 3 3" xfId="17787" xr:uid="{4D6779C0-3476-4159-B328-44D158D51C37}"/>
    <cellStyle name="Normal 3 2 3 3 3 3 3 4" xfId="31477" xr:uid="{389E5EF5-0A89-45F1-8C00-B391E89AA22B}"/>
    <cellStyle name="Normal 3 2 3 3 3 3 3 5" xfId="46361" xr:uid="{FA329708-39C8-42A6-98B6-48098DB50B15}"/>
    <cellStyle name="Normal 3 2 3 3 3 3 4" xfId="21209" xr:uid="{A07CD7B5-6A82-47C8-A2D8-6B3F009CED56}"/>
    <cellStyle name="Normal 3 2 3 3 3 3 4 2" xfId="34901" xr:uid="{346751E8-CB00-4AE7-858E-6DA694CE442D}"/>
    <cellStyle name="Normal 3 2 3 3 3 3 4 3" xfId="49785" xr:uid="{4B0DF122-FEA6-4A9A-83E6-DCDD2F0A0FAB}"/>
    <cellStyle name="Normal 3 2 3 3 3 3 5" xfId="14365" xr:uid="{BFF9CFAA-570B-44C0-A53D-0F85CBB1F13B}"/>
    <cellStyle name="Normal 3 2 3 3 3 3 6" xfId="28055" xr:uid="{905DE258-C37A-4F90-81C9-67B212DAC068}"/>
    <cellStyle name="Normal 3 2 3 3 3 3 7" xfId="42939" xr:uid="{8C6DF6C5-6D67-43DA-BAEB-C30EB508368F}"/>
    <cellStyle name="Normal 3 2 3 3 3 4" xfId="7519" xr:uid="{772C2418-DF52-4431-B34E-B3CDBFE1E0EB}"/>
    <cellStyle name="Normal 3 2 3 3 3 4 2" xfId="9232" xr:uid="{5CCFF9BE-B25A-4D3F-B80D-9C6DB0F9BAE0}"/>
    <cellStyle name="Normal 3 2 3 3 3 4 2 2" xfId="12654" xr:uid="{8F647F7C-610E-4DFA-9EC0-8DA55306A54F}"/>
    <cellStyle name="Normal 3 2 3 3 3 4 2 2 2" xfId="26344" xr:uid="{D30174F4-2A09-40C3-BE1B-F12914A0C44E}"/>
    <cellStyle name="Normal 3 2 3 3 3 4 2 2 2 2" xfId="40036" xr:uid="{9D659C83-8F18-447F-863D-9DBF841148F8}"/>
    <cellStyle name="Normal 3 2 3 3 3 4 2 2 2 3" xfId="54920" xr:uid="{8D30D9F9-A47A-4AB6-B374-308275E2A3D5}"/>
    <cellStyle name="Normal 3 2 3 3 3 4 2 2 3" xfId="19500" xr:uid="{DEF2AC65-E0DD-4D47-9350-1F463B944C6F}"/>
    <cellStyle name="Normal 3 2 3 3 3 4 2 2 4" xfId="33190" xr:uid="{DA5C931D-8C71-4F45-8C44-2F425284BEB9}"/>
    <cellStyle name="Normal 3 2 3 3 3 4 2 2 5" xfId="48074" xr:uid="{16CB847B-55CB-4E85-BF63-5C37DE295D2A}"/>
    <cellStyle name="Normal 3 2 3 3 3 4 2 3" xfId="22922" xr:uid="{A0311634-95F6-42EF-BE96-0241802E0D8D}"/>
    <cellStyle name="Normal 3 2 3 3 3 4 2 3 2" xfId="36614" xr:uid="{0926970B-DF58-4DCE-A526-1E62BA8A15AD}"/>
    <cellStyle name="Normal 3 2 3 3 3 4 2 3 3" xfId="51498" xr:uid="{A91B6E0E-0357-4FB2-AECF-02C059046040}"/>
    <cellStyle name="Normal 3 2 3 3 3 4 2 4" xfId="16078" xr:uid="{3395C1C6-2D18-427C-A31B-9ACD7419ACB4}"/>
    <cellStyle name="Normal 3 2 3 3 3 4 2 5" xfId="29768" xr:uid="{D36BC450-94A2-4A11-8A53-9A8B1EF9AD8A}"/>
    <cellStyle name="Normal 3 2 3 3 3 4 2 6" xfId="44652" xr:uid="{94D761ED-C9EF-45EC-A665-E971825FBA8E}"/>
    <cellStyle name="Normal 3 2 3 3 3 4 3" xfId="10942" xr:uid="{B543DC7A-5146-4180-8046-EC661131EE16}"/>
    <cellStyle name="Normal 3 2 3 3 3 4 3 2" xfId="24632" xr:uid="{178B085F-B1C1-48BF-9DAF-62BE1BA2F258}"/>
    <cellStyle name="Normal 3 2 3 3 3 4 3 2 2" xfId="38324" xr:uid="{8BD23E28-6766-4880-B81F-4D1B2F210EC3}"/>
    <cellStyle name="Normal 3 2 3 3 3 4 3 2 3" xfId="53208" xr:uid="{82106273-3861-47F7-96A9-2767E47C1026}"/>
    <cellStyle name="Normal 3 2 3 3 3 4 3 3" xfId="17788" xr:uid="{AD03D74B-607F-421F-B768-16236D5AE961}"/>
    <cellStyle name="Normal 3 2 3 3 3 4 3 4" xfId="31478" xr:uid="{7DDCEFBD-A2FB-4B1A-8CBC-BB1DD0CFB2D3}"/>
    <cellStyle name="Normal 3 2 3 3 3 4 3 5" xfId="46362" xr:uid="{A34B1D36-2066-41E8-878D-BE155A216FDA}"/>
    <cellStyle name="Normal 3 2 3 3 3 4 4" xfId="21210" xr:uid="{23A92864-DF26-4452-BC6F-7EA4D046524F}"/>
    <cellStyle name="Normal 3 2 3 3 3 4 4 2" xfId="34902" xr:uid="{1F39991B-370E-46A4-9592-6E18AAD7301E}"/>
    <cellStyle name="Normal 3 2 3 3 3 4 4 3" xfId="49786" xr:uid="{25DBDF9D-0604-4D1D-AF7D-34FF59B53352}"/>
    <cellStyle name="Normal 3 2 3 3 3 4 5" xfId="14366" xr:uid="{977AE3C2-7E97-4F94-A3E1-150FBA2D31C5}"/>
    <cellStyle name="Normal 3 2 3 3 3 4 6" xfId="28056" xr:uid="{F49406B1-3CA6-429C-8E0C-EA487C190A59}"/>
    <cellStyle name="Normal 3 2 3 3 3 4 7" xfId="42940" xr:uid="{A100EB38-829A-4ED4-A891-63BB320E8319}"/>
    <cellStyle name="Normal 3 2 3 3 3 5" xfId="9228" xr:uid="{043C56B5-27AC-4103-B040-02829D94E902}"/>
    <cellStyle name="Normal 3 2 3 3 3 5 2" xfId="12650" xr:uid="{1A3D2204-7170-42A8-9C99-4294FAC3CEFD}"/>
    <cellStyle name="Normal 3 2 3 3 3 5 2 2" xfId="26340" xr:uid="{275A4158-250C-419B-ABA9-39E51B66E9E0}"/>
    <cellStyle name="Normal 3 2 3 3 3 5 2 2 2" xfId="40032" xr:uid="{3B103B9B-ADA3-4001-894C-EF80AADD9056}"/>
    <cellStyle name="Normal 3 2 3 3 3 5 2 2 3" xfId="54916" xr:uid="{A5A77E2E-2D3B-477D-AE9E-FC21805556B3}"/>
    <cellStyle name="Normal 3 2 3 3 3 5 2 3" xfId="19496" xr:uid="{3DD78DC9-B991-44C5-8E1E-E4E333ED9DF7}"/>
    <cellStyle name="Normal 3 2 3 3 3 5 2 4" xfId="33186" xr:uid="{9B8BFBDC-C9AA-4A8C-B6E2-F319D0B3F045}"/>
    <cellStyle name="Normal 3 2 3 3 3 5 2 5" xfId="48070" xr:uid="{9BD5EDB8-D222-4F45-8971-DFA41F975ED7}"/>
    <cellStyle name="Normal 3 2 3 3 3 5 3" xfId="22918" xr:uid="{B714559B-A797-451B-810D-08B45AEFB817}"/>
    <cellStyle name="Normal 3 2 3 3 3 5 3 2" xfId="36610" xr:uid="{3384C011-3F39-4432-AC16-16766A722B50}"/>
    <cellStyle name="Normal 3 2 3 3 3 5 3 3" xfId="51494" xr:uid="{575A3107-D926-4393-A496-178DCFA6EC4F}"/>
    <cellStyle name="Normal 3 2 3 3 3 5 4" xfId="16074" xr:uid="{09AE0FAE-8790-4D95-B500-3F80E081C5D9}"/>
    <cellStyle name="Normal 3 2 3 3 3 5 5" xfId="29764" xr:uid="{A201A814-2390-441D-8911-A3278B9E1059}"/>
    <cellStyle name="Normal 3 2 3 3 3 5 6" xfId="44648" xr:uid="{7E6A47D2-B989-4F0D-A1E0-FFA9EA305226}"/>
    <cellStyle name="Normal 3 2 3 3 3 6" xfId="10938" xr:uid="{7696EBF2-4C63-44C7-B750-3F9D044ACA59}"/>
    <cellStyle name="Normal 3 2 3 3 3 6 2" xfId="24628" xr:uid="{77329377-FD13-4F0A-B01D-D79A9F71D194}"/>
    <cellStyle name="Normal 3 2 3 3 3 6 2 2" xfId="38320" xr:uid="{702D849D-72D8-4088-97EB-349BB5EBB965}"/>
    <cellStyle name="Normal 3 2 3 3 3 6 2 3" xfId="53204" xr:uid="{FE54D454-509C-486F-883C-1F2264692498}"/>
    <cellStyle name="Normal 3 2 3 3 3 6 3" xfId="17784" xr:uid="{7F86A728-D1C6-47F8-8F93-E3D3CE97C002}"/>
    <cellStyle name="Normal 3 2 3 3 3 6 4" xfId="31474" xr:uid="{5701BC6E-EA4B-4FA1-80EF-9B0E0D65177E}"/>
    <cellStyle name="Normal 3 2 3 3 3 6 5" xfId="46358" xr:uid="{E11AECE8-19A4-4249-94AB-3AA045728C27}"/>
    <cellStyle name="Normal 3 2 3 3 3 7" xfId="21206" xr:uid="{102C00F2-F2E2-4694-9CD0-DC32C896C71A}"/>
    <cellStyle name="Normal 3 2 3 3 3 7 2" xfId="34898" xr:uid="{66AF9753-D2CE-4F1C-9406-77CBEB79011D}"/>
    <cellStyle name="Normal 3 2 3 3 3 7 3" xfId="49782" xr:uid="{659B5186-BE32-49E8-835B-4204962D2240}"/>
    <cellStyle name="Normal 3 2 3 3 3 8" xfId="14362" xr:uid="{AE97DE51-8ECD-4A7B-80F5-FE4644650624}"/>
    <cellStyle name="Normal 3 2 3 3 3 9" xfId="28052" xr:uid="{F3591316-9E6B-4F73-A8EF-CEEBC42D9D27}"/>
    <cellStyle name="Normal 3 2 3 3 4" xfId="7520" xr:uid="{E381DBA6-1338-43B5-92D9-BA8B6AD98E69}"/>
    <cellStyle name="Normal 3 2 3 3 4 10" xfId="42941" xr:uid="{19CF8E58-48BB-4AAB-8DB7-1B68808ECF19}"/>
    <cellStyle name="Normal 3 2 3 3 4 2" xfId="7521" xr:uid="{141FCB94-9143-46E1-96AF-B43E9DE8752D}"/>
    <cellStyle name="Normal 3 2 3 3 4 2 2" xfId="7522" xr:uid="{3C8423EE-E797-459B-ACC4-BE37EF89A2B9}"/>
    <cellStyle name="Normal 3 2 3 3 4 2 2 2" xfId="9235" xr:uid="{FBFEF687-CBEE-42B9-A2EA-B4794949C253}"/>
    <cellStyle name="Normal 3 2 3 3 4 2 2 2 2" xfId="12657" xr:uid="{F12239A3-F8E5-4BDF-B02E-00B486320058}"/>
    <cellStyle name="Normal 3 2 3 3 4 2 2 2 2 2" xfId="26347" xr:uid="{5C8AC8EC-40F0-4942-A8F5-247D069A0CFA}"/>
    <cellStyle name="Normal 3 2 3 3 4 2 2 2 2 2 2" xfId="40039" xr:uid="{EBC1E4BE-E0F4-4223-BAE2-C1D96DCB8FBE}"/>
    <cellStyle name="Normal 3 2 3 3 4 2 2 2 2 2 3" xfId="54923" xr:uid="{11E13495-3E6C-48A7-8D5F-DC725175CCD2}"/>
    <cellStyle name="Normal 3 2 3 3 4 2 2 2 2 3" xfId="19503" xr:uid="{43F12263-CCAC-44C7-B494-28E9532D4F2A}"/>
    <cellStyle name="Normal 3 2 3 3 4 2 2 2 2 4" xfId="33193" xr:uid="{3B5720CE-95CF-4B12-86DD-D74250577E75}"/>
    <cellStyle name="Normal 3 2 3 3 4 2 2 2 2 5" xfId="48077" xr:uid="{25EC6DCE-E957-4C8E-9C46-A4788B22CDC1}"/>
    <cellStyle name="Normal 3 2 3 3 4 2 2 2 3" xfId="22925" xr:uid="{CA7CDF95-07E1-4A94-80E8-041A6BD782F3}"/>
    <cellStyle name="Normal 3 2 3 3 4 2 2 2 3 2" xfId="36617" xr:uid="{646DB4D2-2C06-40D0-88D8-1D9CFC2BAD0B}"/>
    <cellStyle name="Normal 3 2 3 3 4 2 2 2 3 3" xfId="51501" xr:uid="{5A41FF0F-CB5B-4326-A980-131CE98A70D3}"/>
    <cellStyle name="Normal 3 2 3 3 4 2 2 2 4" xfId="16081" xr:uid="{920C17E4-81C2-497C-B578-D00ECF065085}"/>
    <cellStyle name="Normal 3 2 3 3 4 2 2 2 5" xfId="29771" xr:uid="{E16774A8-62BF-4F38-9C66-CB892A6E375E}"/>
    <cellStyle name="Normal 3 2 3 3 4 2 2 2 6" xfId="44655" xr:uid="{5FFAD062-D146-40C5-85DD-11727458B63D}"/>
    <cellStyle name="Normal 3 2 3 3 4 2 2 3" xfId="10945" xr:uid="{33F06552-A4FA-4A40-9D57-2698209AC881}"/>
    <cellStyle name="Normal 3 2 3 3 4 2 2 3 2" xfId="24635" xr:uid="{310B2DCD-1ACF-4C3D-BED3-EE92B63AD471}"/>
    <cellStyle name="Normal 3 2 3 3 4 2 2 3 2 2" xfId="38327" xr:uid="{F4DB33D9-A14E-447F-8A43-A1DE0B3E5BC6}"/>
    <cellStyle name="Normal 3 2 3 3 4 2 2 3 2 3" xfId="53211" xr:uid="{9366F8F0-1AC7-4D2C-A7B7-5BA07F0D0700}"/>
    <cellStyle name="Normal 3 2 3 3 4 2 2 3 3" xfId="17791" xr:uid="{C9599A20-022E-4DCD-9609-B1786F0FC604}"/>
    <cellStyle name="Normal 3 2 3 3 4 2 2 3 4" xfId="31481" xr:uid="{B2D474DB-FB60-4ED0-B31C-97FC5901F247}"/>
    <cellStyle name="Normal 3 2 3 3 4 2 2 3 5" xfId="46365" xr:uid="{0FB452CF-FC33-424B-8E3D-0200DDF7C8D8}"/>
    <cellStyle name="Normal 3 2 3 3 4 2 2 4" xfId="21213" xr:uid="{6B498D9E-4B16-4D0A-8283-B0C63A76E6EB}"/>
    <cellStyle name="Normal 3 2 3 3 4 2 2 4 2" xfId="34905" xr:uid="{1DE8A28B-8599-4C33-B7B3-C8EF275A8024}"/>
    <cellStyle name="Normal 3 2 3 3 4 2 2 4 3" xfId="49789" xr:uid="{A237D151-1EF8-4E4F-B880-8E158E429FB4}"/>
    <cellStyle name="Normal 3 2 3 3 4 2 2 5" xfId="14369" xr:uid="{0822F2CC-5F9F-453E-8EBB-37498D969E9E}"/>
    <cellStyle name="Normal 3 2 3 3 4 2 2 6" xfId="28059" xr:uid="{80394C9A-7A01-4880-B6AF-0E6890D277FC}"/>
    <cellStyle name="Normal 3 2 3 3 4 2 2 7" xfId="42943" xr:uid="{F4860F54-4653-4088-B5EC-EC4F3DD6057C}"/>
    <cellStyle name="Normal 3 2 3 3 4 2 3" xfId="9234" xr:uid="{037298C9-8702-4EDD-A1A1-BBCD738FEE0B}"/>
    <cellStyle name="Normal 3 2 3 3 4 2 3 2" xfId="12656" xr:uid="{560E6B8E-0A73-4C5D-83D6-EE4B5E295DBD}"/>
    <cellStyle name="Normal 3 2 3 3 4 2 3 2 2" xfId="26346" xr:uid="{10954443-D435-492E-B026-E355E1D6AB9D}"/>
    <cellStyle name="Normal 3 2 3 3 4 2 3 2 2 2" xfId="40038" xr:uid="{ED17F91A-CE67-46B8-B50C-A435C4B2BF0F}"/>
    <cellStyle name="Normal 3 2 3 3 4 2 3 2 2 3" xfId="54922" xr:uid="{E80A9D7C-18E4-4E8E-B6ED-83345AE1158D}"/>
    <cellStyle name="Normal 3 2 3 3 4 2 3 2 3" xfId="19502" xr:uid="{20619044-6998-41CD-8285-D16295A5A772}"/>
    <cellStyle name="Normal 3 2 3 3 4 2 3 2 4" xfId="33192" xr:uid="{C858A761-5A7C-441E-A0DC-7925705ADBB0}"/>
    <cellStyle name="Normal 3 2 3 3 4 2 3 2 5" xfId="48076" xr:uid="{9DEC2D7F-2219-46D7-976E-2CFCFEC62F34}"/>
    <cellStyle name="Normal 3 2 3 3 4 2 3 3" xfId="22924" xr:uid="{F655A09B-2EDB-489D-B6D1-19811F3DA57C}"/>
    <cellStyle name="Normal 3 2 3 3 4 2 3 3 2" xfId="36616" xr:uid="{E26D8C95-FDAE-4692-960F-8D40707C45FF}"/>
    <cellStyle name="Normal 3 2 3 3 4 2 3 3 3" xfId="51500" xr:uid="{DEAA9616-9EEB-46A4-B96E-4A9C5E35409F}"/>
    <cellStyle name="Normal 3 2 3 3 4 2 3 4" xfId="16080" xr:uid="{B66FE584-1B44-4A51-9577-9D769DFA6D29}"/>
    <cellStyle name="Normal 3 2 3 3 4 2 3 5" xfId="29770" xr:uid="{3808688E-7CCE-41C3-9F06-7C6CF97D2998}"/>
    <cellStyle name="Normal 3 2 3 3 4 2 3 6" xfId="44654" xr:uid="{E4ED197E-3E3D-4A92-A566-2A3B07F487A6}"/>
    <cellStyle name="Normal 3 2 3 3 4 2 4" xfId="10944" xr:uid="{C727E2BD-F007-490A-9C33-F87835FAF405}"/>
    <cellStyle name="Normal 3 2 3 3 4 2 4 2" xfId="24634" xr:uid="{DE17CF81-F830-49E4-84DA-043619936EEE}"/>
    <cellStyle name="Normal 3 2 3 3 4 2 4 2 2" xfId="38326" xr:uid="{EBE0D739-7592-49BF-8FB6-715249FF844B}"/>
    <cellStyle name="Normal 3 2 3 3 4 2 4 2 3" xfId="53210" xr:uid="{3F75AACA-CB97-49C2-B159-514B938893FA}"/>
    <cellStyle name="Normal 3 2 3 3 4 2 4 3" xfId="17790" xr:uid="{6CF72A83-354D-48E4-AF99-3DF530BDB8C6}"/>
    <cellStyle name="Normal 3 2 3 3 4 2 4 4" xfId="31480" xr:uid="{BB525046-2769-4168-B151-B4A9D034BADA}"/>
    <cellStyle name="Normal 3 2 3 3 4 2 4 5" xfId="46364" xr:uid="{1372CEA2-CED2-460A-8A78-6131A7658F49}"/>
    <cellStyle name="Normal 3 2 3 3 4 2 5" xfId="21212" xr:uid="{EFD07562-17D0-462E-9E8B-A392AEEA83BC}"/>
    <cellStyle name="Normal 3 2 3 3 4 2 5 2" xfId="34904" xr:uid="{967E24B3-79EF-437D-9C3C-FD3F8389F1B8}"/>
    <cellStyle name="Normal 3 2 3 3 4 2 5 3" xfId="49788" xr:uid="{C4D78BEE-6B87-4BC9-B436-BD85F9F7621D}"/>
    <cellStyle name="Normal 3 2 3 3 4 2 6" xfId="14368" xr:uid="{155FF8A4-24EA-47BC-B0ED-46667E49C0E1}"/>
    <cellStyle name="Normal 3 2 3 3 4 2 7" xfId="28058" xr:uid="{25F121D9-F3D8-400D-8904-D675F932CB93}"/>
    <cellStyle name="Normal 3 2 3 3 4 2 8" xfId="42942" xr:uid="{987DD790-4148-4522-A6D7-D31B53359F95}"/>
    <cellStyle name="Normal 3 2 3 3 4 3" xfId="7523" xr:uid="{AC3FF9A5-9157-4ECB-9F25-C14C4D521D3D}"/>
    <cellStyle name="Normal 3 2 3 3 4 3 2" xfId="9236" xr:uid="{E64424F5-26DA-45CC-8AE8-957EAD3A6D36}"/>
    <cellStyle name="Normal 3 2 3 3 4 3 2 2" xfId="12658" xr:uid="{CAB7AC23-8B28-464C-8D87-F05C8CCDFB3A}"/>
    <cellStyle name="Normal 3 2 3 3 4 3 2 2 2" xfId="26348" xr:uid="{6739A734-981A-477A-8BA0-AB9DD0224A38}"/>
    <cellStyle name="Normal 3 2 3 3 4 3 2 2 2 2" xfId="40040" xr:uid="{9AA480C8-3F62-47CA-96D5-26431BB6E5FB}"/>
    <cellStyle name="Normal 3 2 3 3 4 3 2 2 2 3" xfId="54924" xr:uid="{DAB5EB95-4D2B-4A48-83DE-A34C4B1A46E3}"/>
    <cellStyle name="Normal 3 2 3 3 4 3 2 2 3" xfId="19504" xr:uid="{C48972C9-94E5-491A-AD94-06AF3C9B704A}"/>
    <cellStyle name="Normal 3 2 3 3 4 3 2 2 4" xfId="33194" xr:uid="{0C637413-FFE7-442A-890F-7487A248AC4E}"/>
    <cellStyle name="Normal 3 2 3 3 4 3 2 2 5" xfId="48078" xr:uid="{64E5ECE5-EF3B-4787-88FB-7E2520C81FAA}"/>
    <cellStyle name="Normal 3 2 3 3 4 3 2 3" xfId="22926" xr:uid="{E0B46130-CADC-44CA-B3CF-A3BD49C51BA3}"/>
    <cellStyle name="Normal 3 2 3 3 4 3 2 3 2" xfId="36618" xr:uid="{31A1FAD1-9A9E-400E-A1F0-ABB6635262F1}"/>
    <cellStyle name="Normal 3 2 3 3 4 3 2 3 3" xfId="51502" xr:uid="{DE135988-B129-4FFB-80CD-FCD34ABC953D}"/>
    <cellStyle name="Normal 3 2 3 3 4 3 2 4" xfId="16082" xr:uid="{41703C54-5A1D-4548-9159-DAE074B9408F}"/>
    <cellStyle name="Normal 3 2 3 3 4 3 2 5" xfId="29772" xr:uid="{0F80FFFA-F762-4149-9AD9-B7A31252E809}"/>
    <cellStyle name="Normal 3 2 3 3 4 3 2 6" xfId="44656" xr:uid="{412AF7B3-9CD4-47B3-9AB9-3B1BCAB135FE}"/>
    <cellStyle name="Normal 3 2 3 3 4 3 3" xfId="10946" xr:uid="{90654057-1C0F-41DA-8B83-836E789DDE73}"/>
    <cellStyle name="Normal 3 2 3 3 4 3 3 2" xfId="24636" xr:uid="{D6BEC1B1-EE4D-417B-B664-E6B51124D5C9}"/>
    <cellStyle name="Normal 3 2 3 3 4 3 3 2 2" xfId="38328" xr:uid="{6FC7E14D-0706-48A7-B885-3322A7D7FDB6}"/>
    <cellStyle name="Normal 3 2 3 3 4 3 3 2 3" xfId="53212" xr:uid="{D4D52771-B0DD-4424-BF0E-11F3C582EB6C}"/>
    <cellStyle name="Normal 3 2 3 3 4 3 3 3" xfId="17792" xr:uid="{425233A2-38D6-4105-BC0C-5AA3F5421A4F}"/>
    <cellStyle name="Normal 3 2 3 3 4 3 3 4" xfId="31482" xr:uid="{A24B7C4B-EDC0-4E0E-8390-0E588E19BAAA}"/>
    <cellStyle name="Normal 3 2 3 3 4 3 3 5" xfId="46366" xr:uid="{71D71810-73BA-496C-895A-42E3F93E02F9}"/>
    <cellStyle name="Normal 3 2 3 3 4 3 4" xfId="21214" xr:uid="{9935D5A5-7A42-4EC3-A6CC-35A609BBDFAD}"/>
    <cellStyle name="Normal 3 2 3 3 4 3 4 2" xfId="34906" xr:uid="{624A4D83-AF3D-4D0B-B6B7-052994052A46}"/>
    <cellStyle name="Normal 3 2 3 3 4 3 4 3" xfId="49790" xr:uid="{8E8F3539-F7E3-4D18-84F8-AFD73B9B7AE0}"/>
    <cellStyle name="Normal 3 2 3 3 4 3 5" xfId="14370" xr:uid="{B253D1A9-65AF-4613-B36A-BF2DC6162EFC}"/>
    <cellStyle name="Normal 3 2 3 3 4 3 6" xfId="28060" xr:uid="{7BD1A99E-67AD-4E00-A52C-ACE243F1A63F}"/>
    <cellStyle name="Normal 3 2 3 3 4 3 7" xfId="42944" xr:uid="{0956DBD2-1C82-4954-B177-DDEB017A11CF}"/>
    <cellStyle name="Normal 3 2 3 3 4 4" xfId="7524" xr:uid="{68D16CB6-8263-4606-8E04-58937BADD7AB}"/>
    <cellStyle name="Normal 3 2 3 3 4 4 2" xfId="9237" xr:uid="{904ECAF8-B018-4374-95AB-20DAA4A44672}"/>
    <cellStyle name="Normal 3 2 3 3 4 4 2 2" xfId="12659" xr:uid="{B5A50009-0071-41A4-9634-D2C84DD5AE69}"/>
    <cellStyle name="Normal 3 2 3 3 4 4 2 2 2" xfId="26349" xr:uid="{A549C984-3388-4E79-BC4F-3750F8AE351D}"/>
    <cellStyle name="Normal 3 2 3 3 4 4 2 2 2 2" xfId="40041" xr:uid="{72136826-C5F5-4EEB-A0E8-A981B4313CCE}"/>
    <cellStyle name="Normal 3 2 3 3 4 4 2 2 2 3" xfId="54925" xr:uid="{1E35F465-77BC-4F4E-9F6E-0312F980CFA5}"/>
    <cellStyle name="Normal 3 2 3 3 4 4 2 2 3" xfId="19505" xr:uid="{5D0C5FC5-0952-43AA-82D5-B1324543B024}"/>
    <cellStyle name="Normal 3 2 3 3 4 4 2 2 4" xfId="33195" xr:uid="{4C4E97DB-2BE3-4579-A556-7D8BED75F0B3}"/>
    <cellStyle name="Normal 3 2 3 3 4 4 2 2 5" xfId="48079" xr:uid="{936965D0-EA2C-4CF2-BC29-C0CD3E16C893}"/>
    <cellStyle name="Normal 3 2 3 3 4 4 2 3" xfId="22927" xr:uid="{C5A6924D-6FF9-41DD-85A5-4C7AE9E622A1}"/>
    <cellStyle name="Normal 3 2 3 3 4 4 2 3 2" xfId="36619" xr:uid="{F3D976C5-BAC9-4C81-8F73-074159158698}"/>
    <cellStyle name="Normal 3 2 3 3 4 4 2 3 3" xfId="51503" xr:uid="{3623D28B-F92C-41FB-AC0E-76E516E8B8D9}"/>
    <cellStyle name="Normal 3 2 3 3 4 4 2 4" xfId="16083" xr:uid="{A8895B4A-466B-4564-B744-9C959F67C9EE}"/>
    <cellStyle name="Normal 3 2 3 3 4 4 2 5" xfId="29773" xr:uid="{CCA83124-0234-4D1C-97AC-9D729583C083}"/>
    <cellStyle name="Normal 3 2 3 3 4 4 2 6" xfId="44657" xr:uid="{507CB8D8-28A8-4165-A2F9-CA4126E30093}"/>
    <cellStyle name="Normal 3 2 3 3 4 4 3" xfId="10947" xr:uid="{F9615A9F-7FED-4B09-A672-5C6CC02E217C}"/>
    <cellStyle name="Normal 3 2 3 3 4 4 3 2" xfId="24637" xr:uid="{9F459F8D-B5B4-4C7F-85FD-E92D54F7A10E}"/>
    <cellStyle name="Normal 3 2 3 3 4 4 3 2 2" xfId="38329" xr:uid="{00F99385-ACA0-4B61-B1F7-CE3F4D4A21E8}"/>
    <cellStyle name="Normal 3 2 3 3 4 4 3 2 3" xfId="53213" xr:uid="{2B5622B3-2E56-4725-8571-A8F8425E935D}"/>
    <cellStyle name="Normal 3 2 3 3 4 4 3 3" xfId="17793" xr:uid="{146A5B05-5143-428A-B1D7-0B768C5D308C}"/>
    <cellStyle name="Normal 3 2 3 3 4 4 3 4" xfId="31483" xr:uid="{AE301AC2-AC2E-4551-B7D6-43E5848BEA00}"/>
    <cellStyle name="Normal 3 2 3 3 4 4 3 5" xfId="46367" xr:uid="{6DD882C1-87DD-4071-A82F-D350DDCA5705}"/>
    <cellStyle name="Normal 3 2 3 3 4 4 4" xfId="21215" xr:uid="{0BCAB44C-685E-4F80-83B4-E639B0F53523}"/>
    <cellStyle name="Normal 3 2 3 3 4 4 4 2" xfId="34907" xr:uid="{345357F0-BF71-4E68-9D25-79AAE97E8223}"/>
    <cellStyle name="Normal 3 2 3 3 4 4 4 3" xfId="49791" xr:uid="{6357DD29-8926-4B8D-9268-E50D9E977668}"/>
    <cellStyle name="Normal 3 2 3 3 4 4 5" xfId="14371" xr:uid="{080AD8BD-933A-4C28-B187-5A938B86BF6B}"/>
    <cellStyle name="Normal 3 2 3 3 4 4 6" xfId="28061" xr:uid="{6A633426-EB05-42DD-8D02-A26901CDC536}"/>
    <cellStyle name="Normal 3 2 3 3 4 4 7" xfId="42945" xr:uid="{92258EC5-F9BF-4B35-B446-CEA1A40C7AD7}"/>
    <cellStyle name="Normal 3 2 3 3 4 5" xfId="9233" xr:uid="{630BB3BF-A662-43BA-9D38-8A707DDB216A}"/>
    <cellStyle name="Normal 3 2 3 3 4 5 2" xfId="12655" xr:uid="{12F2B929-60EF-4DE8-9C4C-5DD403F9388B}"/>
    <cellStyle name="Normal 3 2 3 3 4 5 2 2" xfId="26345" xr:uid="{F696C283-0DED-476B-9410-1B65BC44C42D}"/>
    <cellStyle name="Normal 3 2 3 3 4 5 2 2 2" xfId="40037" xr:uid="{689906ED-EEDB-4E9E-8A9D-43EB195FC603}"/>
    <cellStyle name="Normal 3 2 3 3 4 5 2 2 3" xfId="54921" xr:uid="{F767A7D4-DB45-4DB6-B709-1567280375B5}"/>
    <cellStyle name="Normal 3 2 3 3 4 5 2 3" xfId="19501" xr:uid="{853B8D34-BDBD-464C-ACAD-39460277DB4A}"/>
    <cellStyle name="Normal 3 2 3 3 4 5 2 4" xfId="33191" xr:uid="{49512229-DC25-4EFE-8933-80388E1E5C4A}"/>
    <cellStyle name="Normal 3 2 3 3 4 5 2 5" xfId="48075" xr:uid="{A037C27D-16D3-416B-AF64-3826712489EA}"/>
    <cellStyle name="Normal 3 2 3 3 4 5 3" xfId="22923" xr:uid="{C1D8CAA7-C8B8-4F3B-9C05-DD11F4E63B7F}"/>
    <cellStyle name="Normal 3 2 3 3 4 5 3 2" xfId="36615" xr:uid="{209D5807-4C66-423A-B4CB-0683F24B84F5}"/>
    <cellStyle name="Normal 3 2 3 3 4 5 3 3" xfId="51499" xr:uid="{9BD5DA69-6407-4DB3-8138-72F7FCB384B5}"/>
    <cellStyle name="Normal 3 2 3 3 4 5 4" xfId="16079" xr:uid="{91C00DEF-248B-433F-8F29-F689F4567D4B}"/>
    <cellStyle name="Normal 3 2 3 3 4 5 5" xfId="29769" xr:uid="{6700062B-DB53-4BA4-99F4-8C6EF2535644}"/>
    <cellStyle name="Normal 3 2 3 3 4 5 6" xfId="44653" xr:uid="{3B71269C-7F40-4FBC-9D35-D8C62F3BC9D0}"/>
    <cellStyle name="Normal 3 2 3 3 4 6" xfId="10943" xr:uid="{E0282879-EA1D-4886-A403-C8C40D47CF5E}"/>
    <cellStyle name="Normal 3 2 3 3 4 6 2" xfId="24633" xr:uid="{B9648048-4D0B-4702-9CE9-5EFC223B79A1}"/>
    <cellStyle name="Normal 3 2 3 3 4 6 2 2" xfId="38325" xr:uid="{FFB12755-94A4-402F-8CEC-6926D0D36F4C}"/>
    <cellStyle name="Normal 3 2 3 3 4 6 2 3" xfId="53209" xr:uid="{6A66421C-16AE-4364-A9F2-02A53FDA22F4}"/>
    <cellStyle name="Normal 3 2 3 3 4 6 3" xfId="17789" xr:uid="{D9C3740B-23A5-46D7-BD47-AD5CE0AEDF1F}"/>
    <cellStyle name="Normal 3 2 3 3 4 6 4" xfId="31479" xr:uid="{4F266756-144D-4A6C-8068-F95082D2A7DE}"/>
    <cellStyle name="Normal 3 2 3 3 4 6 5" xfId="46363" xr:uid="{FA57869C-889E-40C7-994E-15772D00F0B9}"/>
    <cellStyle name="Normal 3 2 3 3 4 7" xfId="21211" xr:uid="{005F3511-DA33-4ECD-9D14-B3A5984F5210}"/>
    <cellStyle name="Normal 3 2 3 3 4 7 2" xfId="34903" xr:uid="{2984D1AF-1ED5-4862-AC10-9BD56D7CEA7A}"/>
    <cellStyle name="Normal 3 2 3 3 4 7 3" xfId="49787" xr:uid="{47DCC6E3-1FA7-452E-81EE-A7C64AA9AD99}"/>
    <cellStyle name="Normal 3 2 3 3 4 8" xfId="14367" xr:uid="{553EC5BF-2EA3-4B7C-8515-D18F57973F0B}"/>
    <cellStyle name="Normal 3 2 3 3 4 9" xfId="28057" xr:uid="{56F760DA-075F-48BD-AD80-09F2EB127BAA}"/>
    <cellStyle name="Normal 3 2 3 3 5" xfId="7525" xr:uid="{E4927948-0434-4E89-A16B-0A932367B651}"/>
    <cellStyle name="Normal 3 2 3 3 5 2" xfId="7526" xr:uid="{181FEE3B-2160-405D-85E6-66591B68B3E2}"/>
    <cellStyle name="Normal 3 2 3 3 5 2 2" xfId="9239" xr:uid="{DCADCC67-F70F-425E-94F4-86CA1BAB6ED7}"/>
    <cellStyle name="Normal 3 2 3 3 5 2 2 2" xfId="12661" xr:uid="{09A78D62-96DF-4C4B-8B06-19C41A303E5D}"/>
    <cellStyle name="Normal 3 2 3 3 5 2 2 2 2" xfId="26351" xr:uid="{DD25A262-03DE-407F-A031-445B1111D012}"/>
    <cellStyle name="Normal 3 2 3 3 5 2 2 2 2 2" xfId="40043" xr:uid="{BAEF5B35-A383-4A6F-AD55-1CD2539B84D4}"/>
    <cellStyle name="Normal 3 2 3 3 5 2 2 2 2 3" xfId="54927" xr:uid="{6046770A-E455-4669-9D0C-EF032FA3BE1F}"/>
    <cellStyle name="Normal 3 2 3 3 5 2 2 2 3" xfId="19507" xr:uid="{2C1FE271-7FAB-4DC2-B915-930032107022}"/>
    <cellStyle name="Normal 3 2 3 3 5 2 2 2 4" xfId="33197" xr:uid="{AE45BC1B-FD45-45C0-BACF-FBF8D2EC96A4}"/>
    <cellStyle name="Normal 3 2 3 3 5 2 2 2 5" xfId="48081" xr:uid="{FD544EF3-114E-4359-A539-06A7B63EA644}"/>
    <cellStyle name="Normal 3 2 3 3 5 2 2 3" xfId="22929" xr:uid="{5B006CF4-9D4F-49BD-B1E4-F470FB6DD947}"/>
    <cellStyle name="Normal 3 2 3 3 5 2 2 3 2" xfId="36621" xr:uid="{65885711-AF2E-4027-925F-214485A886D2}"/>
    <cellStyle name="Normal 3 2 3 3 5 2 2 3 3" xfId="51505" xr:uid="{F7F2373A-064B-4EE9-AB18-FE5D6237683C}"/>
    <cellStyle name="Normal 3 2 3 3 5 2 2 4" xfId="16085" xr:uid="{7FEEDFCE-438D-4324-89E7-BE525559F54E}"/>
    <cellStyle name="Normal 3 2 3 3 5 2 2 5" xfId="29775" xr:uid="{37DC8540-D2FB-4BD9-B567-7EB1E136D35F}"/>
    <cellStyle name="Normal 3 2 3 3 5 2 2 6" xfId="44659" xr:uid="{439DC2B1-0CB8-40BC-9596-19FD5E4D603E}"/>
    <cellStyle name="Normal 3 2 3 3 5 2 3" xfId="10949" xr:uid="{A83AD69E-B125-4D9B-81F8-BC0220D70AA6}"/>
    <cellStyle name="Normal 3 2 3 3 5 2 3 2" xfId="24639" xr:uid="{65AD8510-7D5F-4FAD-A5DA-70FB460FD636}"/>
    <cellStyle name="Normal 3 2 3 3 5 2 3 2 2" xfId="38331" xr:uid="{474C2676-A648-4C51-94AE-8A842EDD7E9F}"/>
    <cellStyle name="Normal 3 2 3 3 5 2 3 2 3" xfId="53215" xr:uid="{A28B8FCF-4348-42AE-A387-3BFAF4A09EEC}"/>
    <cellStyle name="Normal 3 2 3 3 5 2 3 3" xfId="17795" xr:uid="{A47F497B-732E-49BA-9215-2E130A24BC8F}"/>
    <cellStyle name="Normal 3 2 3 3 5 2 3 4" xfId="31485" xr:uid="{AE586369-175F-498C-AE00-D362D60BE93D}"/>
    <cellStyle name="Normal 3 2 3 3 5 2 3 5" xfId="46369" xr:uid="{4B5E622F-EA20-4FFE-B992-B5112BC08C2A}"/>
    <cellStyle name="Normal 3 2 3 3 5 2 4" xfId="21217" xr:uid="{D1F88386-CB34-4493-AE5C-7F05D55F7D45}"/>
    <cellStyle name="Normal 3 2 3 3 5 2 4 2" xfId="34909" xr:uid="{D5581FE4-86D3-4970-B932-1B6BF0836A68}"/>
    <cellStyle name="Normal 3 2 3 3 5 2 4 3" xfId="49793" xr:uid="{6A3516DD-AD10-4D76-9185-1483BC2CE8D0}"/>
    <cellStyle name="Normal 3 2 3 3 5 2 5" xfId="14373" xr:uid="{16D4807C-7B22-4E8B-88EE-B383C2858798}"/>
    <cellStyle name="Normal 3 2 3 3 5 2 6" xfId="28063" xr:uid="{D26AA596-EF39-48BC-BEE5-BC547A68A8E9}"/>
    <cellStyle name="Normal 3 2 3 3 5 2 7" xfId="42947" xr:uid="{808D4138-DEF9-40F7-9404-15B270478F73}"/>
    <cellStyle name="Normal 3 2 3 3 5 3" xfId="9238" xr:uid="{A1EB1582-BEAB-4F74-BA0B-04C03E9F26DD}"/>
    <cellStyle name="Normal 3 2 3 3 5 3 2" xfId="12660" xr:uid="{81C2BD84-70F0-4144-ACF2-D727485F496F}"/>
    <cellStyle name="Normal 3 2 3 3 5 3 2 2" xfId="26350" xr:uid="{B4EF0F4E-B420-48B7-8AB1-4267A6097E9C}"/>
    <cellStyle name="Normal 3 2 3 3 5 3 2 2 2" xfId="40042" xr:uid="{F539392F-CB3A-4B90-B5B6-A691807F9730}"/>
    <cellStyle name="Normal 3 2 3 3 5 3 2 2 3" xfId="54926" xr:uid="{3D2CD464-274D-4377-AA06-DB7E5E9E8728}"/>
    <cellStyle name="Normal 3 2 3 3 5 3 2 3" xfId="19506" xr:uid="{8EE035F9-95FF-4292-AEF8-F1FF1015AA7F}"/>
    <cellStyle name="Normal 3 2 3 3 5 3 2 4" xfId="33196" xr:uid="{020F2401-F510-4D99-B45C-877041E30316}"/>
    <cellStyle name="Normal 3 2 3 3 5 3 2 5" xfId="48080" xr:uid="{51702475-FCBC-4001-B8FA-D00573CBA269}"/>
    <cellStyle name="Normal 3 2 3 3 5 3 3" xfId="22928" xr:uid="{176570C0-21E6-4A57-80B7-D9CACD8EDC7A}"/>
    <cellStyle name="Normal 3 2 3 3 5 3 3 2" xfId="36620" xr:uid="{056D1AD4-A88F-473A-8E18-D4E5A308B580}"/>
    <cellStyle name="Normal 3 2 3 3 5 3 3 3" xfId="51504" xr:uid="{17F01FFC-AC92-4FCA-8BF3-6772F1C5DE56}"/>
    <cellStyle name="Normal 3 2 3 3 5 3 4" xfId="16084" xr:uid="{E8ACFD06-FCB0-47C7-920E-F8B7DC3A0180}"/>
    <cellStyle name="Normal 3 2 3 3 5 3 5" xfId="29774" xr:uid="{773AB203-74A0-45CD-8E24-8792CEDEA175}"/>
    <cellStyle name="Normal 3 2 3 3 5 3 6" xfId="44658" xr:uid="{1D9E2221-9F7F-4E40-9C52-9BE95431E8D9}"/>
    <cellStyle name="Normal 3 2 3 3 5 4" xfId="10948" xr:uid="{29C0E5B1-45FF-4968-8F2B-C244562F56BF}"/>
    <cellStyle name="Normal 3 2 3 3 5 4 2" xfId="24638" xr:uid="{9D57A635-43A1-47DD-AE80-D9F2EA48A29A}"/>
    <cellStyle name="Normal 3 2 3 3 5 4 2 2" xfId="38330" xr:uid="{3D3B2420-BF44-45EC-9A8B-A61A157DAF31}"/>
    <cellStyle name="Normal 3 2 3 3 5 4 2 3" xfId="53214" xr:uid="{8518CCBD-1027-42E9-926D-29202EC44622}"/>
    <cellStyle name="Normal 3 2 3 3 5 4 3" xfId="17794" xr:uid="{2BEC9798-7F55-4C4F-95C7-E90EF48BF811}"/>
    <cellStyle name="Normal 3 2 3 3 5 4 4" xfId="31484" xr:uid="{A4593E01-A37E-414D-AC38-5DDA4AF4D8ED}"/>
    <cellStyle name="Normal 3 2 3 3 5 4 5" xfId="46368" xr:uid="{BE989C80-D23E-40E4-8DD5-EE13D1923D92}"/>
    <cellStyle name="Normal 3 2 3 3 5 5" xfId="21216" xr:uid="{AD805DC9-8F7D-40F4-8753-6C8B5AB6DE7A}"/>
    <cellStyle name="Normal 3 2 3 3 5 5 2" xfId="34908" xr:uid="{39554834-7523-4E3C-A735-8AFD533AC1B1}"/>
    <cellStyle name="Normal 3 2 3 3 5 5 3" xfId="49792" xr:uid="{6E25FEA5-66AC-4B0A-A4FB-89F02567E888}"/>
    <cellStyle name="Normal 3 2 3 3 5 6" xfId="14372" xr:uid="{83861648-91E1-43F7-9082-E563005F65D9}"/>
    <cellStyle name="Normal 3 2 3 3 5 7" xfId="28062" xr:uid="{30CA2B1E-5B2D-43BB-BEAF-D7ECD271D3EF}"/>
    <cellStyle name="Normal 3 2 3 3 5 8" xfId="42946" xr:uid="{CBD38528-900D-43F3-8A95-B6B5B3D208C2}"/>
    <cellStyle name="Normal 3 2 3 3 6" xfId="7527" xr:uid="{3B013178-CC6D-4EC5-B641-8391765463BB}"/>
    <cellStyle name="Normal 3 2 3 3 6 2" xfId="9240" xr:uid="{BBB7794D-CB4A-4C9B-86DC-64BD455E6923}"/>
    <cellStyle name="Normal 3 2 3 3 6 2 2" xfId="12662" xr:uid="{E27703EA-09B9-498E-A4B0-6AA79B4FBC02}"/>
    <cellStyle name="Normal 3 2 3 3 6 2 2 2" xfId="26352" xr:uid="{703B6255-3401-4E51-B7E0-20D4DC5FCB9E}"/>
    <cellStyle name="Normal 3 2 3 3 6 2 2 2 2" xfId="40044" xr:uid="{F10536D3-B012-45D0-A30E-8456894196F9}"/>
    <cellStyle name="Normal 3 2 3 3 6 2 2 2 3" xfId="54928" xr:uid="{50269EFA-477D-435A-8D64-FFDD366CB888}"/>
    <cellStyle name="Normal 3 2 3 3 6 2 2 3" xfId="19508" xr:uid="{604686CF-718C-4DA4-953F-3F58D65836D9}"/>
    <cellStyle name="Normal 3 2 3 3 6 2 2 4" xfId="33198" xr:uid="{4C3F6171-CF8C-487E-A20C-68F13F817389}"/>
    <cellStyle name="Normal 3 2 3 3 6 2 2 5" xfId="48082" xr:uid="{87245C31-7652-4C6C-AD05-1CB85359F098}"/>
    <cellStyle name="Normal 3 2 3 3 6 2 3" xfId="22930" xr:uid="{20C8C02E-43B0-4B16-8CC8-CE6EFED9777B}"/>
    <cellStyle name="Normal 3 2 3 3 6 2 3 2" xfId="36622" xr:uid="{CB86BC3E-7651-440B-846C-650E52736CE8}"/>
    <cellStyle name="Normal 3 2 3 3 6 2 3 3" xfId="51506" xr:uid="{80B88514-FF4F-41B0-AC85-01957247B5B2}"/>
    <cellStyle name="Normal 3 2 3 3 6 2 4" xfId="16086" xr:uid="{7D48BA40-AD7C-4D14-A928-101BE1F77009}"/>
    <cellStyle name="Normal 3 2 3 3 6 2 5" xfId="29776" xr:uid="{B5B2768D-4EC0-45E0-BBCA-0A02F40EFC4F}"/>
    <cellStyle name="Normal 3 2 3 3 6 2 6" xfId="44660" xr:uid="{3DC48E5F-98AF-4C51-B91C-E009103DC5F6}"/>
    <cellStyle name="Normal 3 2 3 3 6 3" xfId="10950" xr:uid="{44C560EA-FE83-4E3E-A48E-D8D9818EB7C8}"/>
    <cellStyle name="Normal 3 2 3 3 6 3 2" xfId="24640" xr:uid="{F5846B7B-324C-4642-82BE-52C60F9078BB}"/>
    <cellStyle name="Normal 3 2 3 3 6 3 2 2" xfId="38332" xr:uid="{9AE34E1D-F0EC-41FC-83F3-20F5D9D4F16D}"/>
    <cellStyle name="Normal 3 2 3 3 6 3 2 3" xfId="53216" xr:uid="{5F91B93B-E861-4875-80AA-F3DECF4ED054}"/>
    <cellStyle name="Normal 3 2 3 3 6 3 3" xfId="17796" xr:uid="{30635685-0578-419A-8F1C-51E3581BCDA7}"/>
    <cellStyle name="Normal 3 2 3 3 6 3 4" xfId="31486" xr:uid="{3A6BAAED-9737-4BA9-B122-6B58C93D2589}"/>
    <cellStyle name="Normal 3 2 3 3 6 3 5" xfId="46370" xr:uid="{C8E897D3-EDFA-49BC-B3D8-2E7D88EB8C65}"/>
    <cellStyle name="Normal 3 2 3 3 6 4" xfId="21218" xr:uid="{A90F04DF-83DB-40D7-B6BE-C602D50E0B75}"/>
    <cellStyle name="Normal 3 2 3 3 6 4 2" xfId="34910" xr:uid="{56ABC838-77B8-4239-AF77-8A03DE45B670}"/>
    <cellStyle name="Normal 3 2 3 3 6 4 3" xfId="49794" xr:uid="{2AC6E393-399A-47C1-A29A-42B3A214F8C1}"/>
    <cellStyle name="Normal 3 2 3 3 6 5" xfId="14374" xr:uid="{1DFABF7B-F926-4539-A1AC-D2F20F185E79}"/>
    <cellStyle name="Normal 3 2 3 3 6 6" xfId="28064" xr:uid="{DE7C4EA7-2189-4FCA-B8D5-95505E41D3A7}"/>
    <cellStyle name="Normal 3 2 3 3 6 7" xfId="42948" xr:uid="{6E65DC87-A826-474F-8AB1-64B9093F6A97}"/>
    <cellStyle name="Normal 3 2 3 3 7" xfId="7528" xr:uid="{2A633CEE-E579-4589-BAF3-350E6A9738D9}"/>
    <cellStyle name="Normal 3 2 3 3 7 2" xfId="9241" xr:uid="{A412CF89-5390-4C07-A963-CBEDC5D59BBB}"/>
    <cellStyle name="Normal 3 2 3 3 7 2 2" xfId="12663" xr:uid="{B8065BEA-0D75-4FC4-A0E8-935CD14A82B8}"/>
    <cellStyle name="Normal 3 2 3 3 7 2 2 2" xfId="26353" xr:uid="{F1A7739C-83A3-4D49-BA15-72110032D267}"/>
    <cellStyle name="Normal 3 2 3 3 7 2 2 2 2" xfId="40045" xr:uid="{99AAC071-230F-46E3-A904-DFF503F35C6A}"/>
    <cellStyle name="Normal 3 2 3 3 7 2 2 2 3" xfId="54929" xr:uid="{E4EA815C-A9BC-4E9A-8C66-AB634B9CA7D7}"/>
    <cellStyle name="Normal 3 2 3 3 7 2 2 3" xfId="19509" xr:uid="{FEC2CCFD-1516-4674-8B8B-5F35BF10C155}"/>
    <cellStyle name="Normal 3 2 3 3 7 2 2 4" xfId="33199" xr:uid="{E241C674-F966-442D-8EBA-E990013D6E76}"/>
    <cellStyle name="Normal 3 2 3 3 7 2 2 5" xfId="48083" xr:uid="{1789A706-1857-4488-A00C-F1C28326074E}"/>
    <cellStyle name="Normal 3 2 3 3 7 2 3" xfId="22931" xr:uid="{0A57EEB5-365B-4A7F-9540-1FE6511B15EA}"/>
    <cellStyle name="Normal 3 2 3 3 7 2 3 2" xfId="36623" xr:uid="{ACB729B3-5E03-4A4F-977D-85922F4810D8}"/>
    <cellStyle name="Normal 3 2 3 3 7 2 3 3" xfId="51507" xr:uid="{62108431-B090-4E40-9F23-53B8835B59E9}"/>
    <cellStyle name="Normal 3 2 3 3 7 2 4" xfId="16087" xr:uid="{643EEC4D-6DF8-4E4B-BC5D-DBF07A3182B5}"/>
    <cellStyle name="Normal 3 2 3 3 7 2 5" xfId="29777" xr:uid="{9FB4D71F-6F82-42A3-AA99-D2FAAF6B0D49}"/>
    <cellStyle name="Normal 3 2 3 3 7 2 6" xfId="44661" xr:uid="{11CF2DB4-73F4-4C1C-8ABF-B764B476BC08}"/>
    <cellStyle name="Normal 3 2 3 3 7 3" xfId="10951" xr:uid="{A72796E9-DDF9-4BCF-BA98-08DADB6D8493}"/>
    <cellStyle name="Normal 3 2 3 3 7 3 2" xfId="24641" xr:uid="{4F24EC6D-D2D3-4756-A50C-A298BF6F1F3C}"/>
    <cellStyle name="Normal 3 2 3 3 7 3 2 2" xfId="38333" xr:uid="{32FB8675-4E43-476C-9B39-C9B1EEAFEF41}"/>
    <cellStyle name="Normal 3 2 3 3 7 3 2 3" xfId="53217" xr:uid="{C1838D6E-4824-4D73-BE2B-C758099ABAD8}"/>
    <cellStyle name="Normal 3 2 3 3 7 3 3" xfId="17797" xr:uid="{10C3CE38-EF13-4656-894E-DD93F4973BB0}"/>
    <cellStyle name="Normal 3 2 3 3 7 3 4" xfId="31487" xr:uid="{61D32D30-0734-44EF-8815-DCFB25E2FDB7}"/>
    <cellStyle name="Normal 3 2 3 3 7 3 5" xfId="46371" xr:uid="{5A3A8E4A-37C7-486D-810E-68B0468CFC7B}"/>
    <cellStyle name="Normal 3 2 3 3 7 4" xfId="21219" xr:uid="{AA4512C6-A5C8-4C23-BF91-5FC4C5E09170}"/>
    <cellStyle name="Normal 3 2 3 3 7 4 2" xfId="34911" xr:uid="{8DB8CCB1-E474-4D5B-A294-DD9BD0A65BED}"/>
    <cellStyle name="Normal 3 2 3 3 7 4 3" xfId="49795" xr:uid="{38294857-F74A-4622-858D-1C182EAF43D7}"/>
    <cellStyle name="Normal 3 2 3 3 7 5" xfId="14375" xr:uid="{D776E71E-387C-417A-926F-2AB20B896503}"/>
    <cellStyle name="Normal 3 2 3 3 7 6" xfId="28065" xr:uid="{4948BCE8-6C3C-415A-A38C-62C87EA5C380}"/>
    <cellStyle name="Normal 3 2 3 3 7 7" xfId="42949" xr:uid="{8C444418-3005-40F3-8C5A-944B4D9EF196}"/>
    <cellStyle name="Normal 3 2 3 3 8" xfId="9212" xr:uid="{BB103D65-1591-4287-A50D-1C40459DFC3B}"/>
    <cellStyle name="Normal 3 2 3 3 8 2" xfId="12634" xr:uid="{AEF18F82-D4A0-4CD9-BB31-FE0E14484452}"/>
    <cellStyle name="Normal 3 2 3 3 8 2 2" xfId="26324" xr:uid="{06DABF6C-9622-4A38-9E06-F2CE4F59A251}"/>
    <cellStyle name="Normal 3 2 3 3 8 2 2 2" xfId="40016" xr:uid="{20D62A0B-95B5-4C27-816E-64EA99177025}"/>
    <cellStyle name="Normal 3 2 3 3 8 2 2 3" xfId="54900" xr:uid="{94D60106-F961-4694-B482-68A8F151A61D}"/>
    <cellStyle name="Normal 3 2 3 3 8 2 3" xfId="19480" xr:uid="{C2A4BB82-2CB5-4901-BD94-A45F82FF36CE}"/>
    <cellStyle name="Normal 3 2 3 3 8 2 4" xfId="33170" xr:uid="{6060B149-EB78-4F7C-8E78-EB2087609995}"/>
    <cellStyle name="Normal 3 2 3 3 8 2 5" xfId="48054" xr:uid="{60F79A70-7A59-4CD8-894C-DE624AFA2437}"/>
    <cellStyle name="Normal 3 2 3 3 8 3" xfId="22902" xr:uid="{E5FF84DC-C4A4-4AB8-B48B-1D8135E8D7C3}"/>
    <cellStyle name="Normal 3 2 3 3 8 3 2" xfId="36594" xr:uid="{C62D5E41-5580-4FC4-997F-0FE781BA707D}"/>
    <cellStyle name="Normal 3 2 3 3 8 3 3" xfId="51478" xr:uid="{4FF239FE-B83A-44A4-92BE-4640726DEDC9}"/>
    <cellStyle name="Normal 3 2 3 3 8 4" xfId="16058" xr:uid="{B6E9C21A-EE17-4A7C-A255-5EED736973FE}"/>
    <cellStyle name="Normal 3 2 3 3 8 5" xfId="29748" xr:uid="{5E5D5D0B-2966-4B52-B77B-21036C3B5E14}"/>
    <cellStyle name="Normal 3 2 3 3 8 6" xfId="44632" xr:uid="{9A2F3048-0E07-40DA-A436-06CB45C47337}"/>
    <cellStyle name="Normal 3 2 3 3 9" xfId="10922" xr:uid="{31EAB71E-0404-4603-AB7D-5AC0DE971602}"/>
    <cellStyle name="Normal 3 2 3 3 9 2" xfId="24612" xr:uid="{ED951B5D-C528-489E-B19F-0FD757548E42}"/>
    <cellStyle name="Normal 3 2 3 3 9 2 2" xfId="38304" xr:uid="{F7F1A380-F22F-4188-AC72-6F4B556D7FEC}"/>
    <cellStyle name="Normal 3 2 3 3 9 2 3" xfId="53188" xr:uid="{05DCC4C7-CA67-41DD-9B63-529C7435BAE0}"/>
    <cellStyle name="Normal 3 2 3 3 9 3" xfId="17768" xr:uid="{CE5DA244-B899-478A-89E9-5BCF864D60F6}"/>
    <cellStyle name="Normal 3 2 3 3 9 4" xfId="31458" xr:uid="{642DED8C-B0E3-476B-AA46-49B9DEA7F219}"/>
    <cellStyle name="Normal 3 2 3 3 9 5" xfId="46342" xr:uid="{0A228BD1-8EBA-4104-AFBD-9F5E91CE4E01}"/>
    <cellStyle name="Normal 3 2 3 4" xfId="7529" xr:uid="{691029E1-CBB1-452C-81C9-0559B02C1CAF}"/>
    <cellStyle name="Normal 3 2 3 4 10" xfId="14376" xr:uid="{C0EA3780-3C83-407B-BAA7-18BC412525B2}"/>
    <cellStyle name="Normal 3 2 3 4 11" xfId="28066" xr:uid="{B0EA3EBF-F8BE-417E-AB29-1468DBED50D4}"/>
    <cellStyle name="Normal 3 2 3 4 12" xfId="42950" xr:uid="{9DF980DA-AB67-429A-B107-1D75B29EF2A5}"/>
    <cellStyle name="Normal 3 2 3 4 2" xfId="7530" xr:uid="{5C514D58-DEF2-4A51-9DAA-8091FB949131}"/>
    <cellStyle name="Normal 3 2 3 4 2 10" xfId="42951" xr:uid="{4014DF09-AC27-4AA9-B808-BFDECBA4D20B}"/>
    <cellStyle name="Normal 3 2 3 4 2 2" xfId="7531" xr:uid="{43F50A0D-4737-4C41-A081-99C8835E62F9}"/>
    <cellStyle name="Normal 3 2 3 4 2 2 2" xfId="7532" xr:uid="{E6BC9EDC-644A-4722-BAA4-A3CB433EA1D3}"/>
    <cellStyle name="Normal 3 2 3 4 2 2 2 2" xfId="9245" xr:uid="{66FE012A-42E7-4BD4-9740-41E5BFBA14DA}"/>
    <cellStyle name="Normal 3 2 3 4 2 2 2 2 2" xfId="12667" xr:uid="{2AC4F757-6ADB-4DB1-BCB1-EA172F0186C1}"/>
    <cellStyle name="Normal 3 2 3 4 2 2 2 2 2 2" xfId="26357" xr:uid="{84056F71-2438-45AB-AC8C-8A58FA519859}"/>
    <cellStyle name="Normal 3 2 3 4 2 2 2 2 2 2 2" xfId="40049" xr:uid="{E192AE47-7DA1-4763-A918-D9D8264FAB09}"/>
    <cellStyle name="Normal 3 2 3 4 2 2 2 2 2 2 3" xfId="54933" xr:uid="{E1C63458-4428-47FA-BC87-3209B37ADA81}"/>
    <cellStyle name="Normal 3 2 3 4 2 2 2 2 2 3" xfId="19513" xr:uid="{DD688916-F88A-40B7-B917-9D1CAF6D1073}"/>
    <cellStyle name="Normal 3 2 3 4 2 2 2 2 2 4" xfId="33203" xr:uid="{2475FC67-0435-4DE3-A723-106AF55EE17C}"/>
    <cellStyle name="Normal 3 2 3 4 2 2 2 2 2 5" xfId="48087" xr:uid="{0B90D447-4F97-4A8B-A6F2-A7C6C05D4BDF}"/>
    <cellStyle name="Normal 3 2 3 4 2 2 2 2 3" xfId="22935" xr:uid="{98458788-9728-4F0E-8E59-FEBEE28AAC74}"/>
    <cellStyle name="Normal 3 2 3 4 2 2 2 2 3 2" xfId="36627" xr:uid="{2F5AB97E-CC47-4DC7-A28E-9C5D9639278A}"/>
    <cellStyle name="Normal 3 2 3 4 2 2 2 2 3 3" xfId="51511" xr:uid="{0B628090-C757-477F-8202-28DB889AE1AD}"/>
    <cellStyle name="Normal 3 2 3 4 2 2 2 2 4" xfId="16091" xr:uid="{93A85948-F268-4EC6-A70B-E32DB513892F}"/>
    <cellStyle name="Normal 3 2 3 4 2 2 2 2 5" xfId="29781" xr:uid="{5C8E1F35-3314-4AA3-84B9-4E6C20647880}"/>
    <cellStyle name="Normal 3 2 3 4 2 2 2 2 6" xfId="44665" xr:uid="{4A9DF920-1A27-421D-8DF5-71A7D80C1688}"/>
    <cellStyle name="Normal 3 2 3 4 2 2 2 3" xfId="10955" xr:uid="{9930B631-8434-47AA-AFFC-5503169AC277}"/>
    <cellStyle name="Normal 3 2 3 4 2 2 2 3 2" xfId="24645" xr:uid="{B72E32BB-BAB3-4A1B-A1A8-78C9015E4799}"/>
    <cellStyle name="Normal 3 2 3 4 2 2 2 3 2 2" xfId="38337" xr:uid="{108B53D9-2DA8-4096-99F3-2223BF2D30D2}"/>
    <cellStyle name="Normal 3 2 3 4 2 2 2 3 2 3" xfId="53221" xr:uid="{112949BA-35C6-462A-B449-487AD514AC9D}"/>
    <cellStyle name="Normal 3 2 3 4 2 2 2 3 3" xfId="17801" xr:uid="{FE1D86DC-F091-48E8-B4F3-6166415CCB06}"/>
    <cellStyle name="Normal 3 2 3 4 2 2 2 3 4" xfId="31491" xr:uid="{F36C5B80-A0E3-4703-BA20-E5BE54CF94EC}"/>
    <cellStyle name="Normal 3 2 3 4 2 2 2 3 5" xfId="46375" xr:uid="{95B869E0-6902-4371-AD60-F5379D6408E7}"/>
    <cellStyle name="Normal 3 2 3 4 2 2 2 4" xfId="21223" xr:uid="{6A69A3D5-38C5-45C0-9F37-1D709E854B14}"/>
    <cellStyle name="Normal 3 2 3 4 2 2 2 4 2" xfId="34915" xr:uid="{E02FB380-6E01-4FBC-AB9B-6D827B65688A}"/>
    <cellStyle name="Normal 3 2 3 4 2 2 2 4 3" xfId="49799" xr:uid="{FD16E90E-C0A8-4036-93C5-E42F8F52A0E3}"/>
    <cellStyle name="Normal 3 2 3 4 2 2 2 5" xfId="14379" xr:uid="{9966E1D3-705D-43D0-B96D-C0E7A1B14982}"/>
    <cellStyle name="Normal 3 2 3 4 2 2 2 6" xfId="28069" xr:uid="{72976459-7DB2-4EF4-BBD1-FF996F0075A5}"/>
    <cellStyle name="Normal 3 2 3 4 2 2 2 7" xfId="42953" xr:uid="{262E9E65-3CDB-47BC-A521-4CC16A501B98}"/>
    <cellStyle name="Normal 3 2 3 4 2 2 3" xfId="9244" xr:uid="{FACB7ADB-6F56-4FD5-A328-3D05C125E204}"/>
    <cellStyle name="Normal 3 2 3 4 2 2 3 2" xfId="12666" xr:uid="{58CD5449-62B9-4CDD-ABA7-A3DB4A75A296}"/>
    <cellStyle name="Normal 3 2 3 4 2 2 3 2 2" xfId="26356" xr:uid="{060EAC91-CE6D-4B46-9317-FDD5DF5C3551}"/>
    <cellStyle name="Normal 3 2 3 4 2 2 3 2 2 2" xfId="40048" xr:uid="{9423FEF6-9298-460F-A3A8-7F150EBED87C}"/>
    <cellStyle name="Normal 3 2 3 4 2 2 3 2 2 3" xfId="54932" xr:uid="{F9E49D80-CCD3-4B22-A7D4-6A76E9B40AA8}"/>
    <cellStyle name="Normal 3 2 3 4 2 2 3 2 3" xfId="19512" xr:uid="{FD7662DF-EDA7-4D95-AB3E-AC05DC8D56DF}"/>
    <cellStyle name="Normal 3 2 3 4 2 2 3 2 4" xfId="33202" xr:uid="{242C0033-2B60-46F2-B356-DFA5C21E7D09}"/>
    <cellStyle name="Normal 3 2 3 4 2 2 3 2 5" xfId="48086" xr:uid="{852422CC-5F1D-43B0-93C2-7CC2469834E3}"/>
    <cellStyle name="Normal 3 2 3 4 2 2 3 3" xfId="22934" xr:uid="{7F211C27-D834-480B-9CAE-EBA8F57E6E23}"/>
    <cellStyle name="Normal 3 2 3 4 2 2 3 3 2" xfId="36626" xr:uid="{961320EC-3C66-4350-AB63-0EA02D01EDFB}"/>
    <cellStyle name="Normal 3 2 3 4 2 2 3 3 3" xfId="51510" xr:uid="{BF7201FA-BC8F-409C-A9B1-A5F9891188F6}"/>
    <cellStyle name="Normal 3 2 3 4 2 2 3 4" xfId="16090" xr:uid="{88E561D8-378F-452F-BE1A-5EFF16530919}"/>
    <cellStyle name="Normal 3 2 3 4 2 2 3 5" xfId="29780" xr:uid="{5CE8DE44-41E9-4866-B772-2F9D0CE5D166}"/>
    <cellStyle name="Normal 3 2 3 4 2 2 3 6" xfId="44664" xr:uid="{294680B8-A32A-496D-AE0A-DCE74E2E72C3}"/>
    <cellStyle name="Normal 3 2 3 4 2 2 4" xfId="10954" xr:uid="{1DB828ED-47A8-46CD-B599-59FEEAE7C43C}"/>
    <cellStyle name="Normal 3 2 3 4 2 2 4 2" xfId="24644" xr:uid="{F2162B45-E341-49A3-A3B9-EBF36EB64EA0}"/>
    <cellStyle name="Normal 3 2 3 4 2 2 4 2 2" xfId="38336" xr:uid="{422A64E4-B4BD-4767-AC50-0ACFA84B584E}"/>
    <cellStyle name="Normal 3 2 3 4 2 2 4 2 3" xfId="53220" xr:uid="{E59AF5E6-3264-41CE-A65B-A6759C018108}"/>
    <cellStyle name="Normal 3 2 3 4 2 2 4 3" xfId="17800" xr:uid="{73CF88A9-F70E-4929-B18A-91EB6411400F}"/>
    <cellStyle name="Normal 3 2 3 4 2 2 4 4" xfId="31490" xr:uid="{EA0B3562-757D-4E52-AE1E-D9A65CBAF75F}"/>
    <cellStyle name="Normal 3 2 3 4 2 2 4 5" xfId="46374" xr:uid="{B7069706-6E21-410E-80C5-FB554A64BCC1}"/>
    <cellStyle name="Normal 3 2 3 4 2 2 5" xfId="21222" xr:uid="{5E8164C3-90C4-4321-84CD-E53EFBFB8AA8}"/>
    <cellStyle name="Normal 3 2 3 4 2 2 5 2" xfId="34914" xr:uid="{5DD71A78-1A20-41F0-A877-4BB5BE7F8616}"/>
    <cellStyle name="Normal 3 2 3 4 2 2 5 3" xfId="49798" xr:uid="{8A11A095-3C12-4433-A549-88ADEC5B7F20}"/>
    <cellStyle name="Normal 3 2 3 4 2 2 6" xfId="14378" xr:uid="{03DB5507-95C0-4DDF-85FE-C4B84DDD2D51}"/>
    <cellStyle name="Normal 3 2 3 4 2 2 7" xfId="28068" xr:uid="{4E1056AB-DE20-40C3-AB61-D99354798D7C}"/>
    <cellStyle name="Normal 3 2 3 4 2 2 8" xfId="42952" xr:uid="{CB15B001-FB81-4020-9C69-E68864EE04FD}"/>
    <cellStyle name="Normal 3 2 3 4 2 3" xfId="7533" xr:uid="{728843C3-1EE3-48EF-BFE4-79B02DD7E9F5}"/>
    <cellStyle name="Normal 3 2 3 4 2 3 2" xfId="9246" xr:uid="{06C91C88-CFC4-48B4-B910-F28660A51023}"/>
    <cellStyle name="Normal 3 2 3 4 2 3 2 2" xfId="12668" xr:uid="{B3B4207B-8779-453E-B8DB-6837CDF0B1BF}"/>
    <cellStyle name="Normal 3 2 3 4 2 3 2 2 2" xfId="26358" xr:uid="{5C81AE5F-55FB-4B74-8547-157E6E8AB098}"/>
    <cellStyle name="Normal 3 2 3 4 2 3 2 2 2 2" xfId="40050" xr:uid="{04BD3797-A8DD-46E3-B149-A391AB460023}"/>
    <cellStyle name="Normal 3 2 3 4 2 3 2 2 2 3" xfId="54934" xr:uid="{07EFE5EC-6F56-4A87-A5F6-5193FD5A9460}"/>
    <cellStyle name="Normal 3 2 3 4 2 3 2 2 3" xfId="19514" xr:uid="{E34EB97E-409A-4F7F-BB23-9F283DD5BC48}"/>
    <cellStyle name="Normal 3 2 3 4 2 3 2 2 4" xfId="33204" xr:uid="{F101302D-1998-4886-910F-DCBA93BA4295}"/>
    <cellStyle name="Normal 3 2 3 4 2 3 2 2 5" xfId="48088" xr:uid="{F148E505-E47E-4643-BE43-B2522162A980}"/>
    <cellStyle name="Normal 3 2 3 4 2 3 2 3" xfId="22936" xr:uid="{04228FAE-A4E6-4567-AB94-C14D3EB2049E}"/>
    <cellStyle name="Normal 3 2 3 4 2 3 2 3 2" xfId="36628" xr:uid="{C5FDA756-0575-4B06-962F-0BEBAA4AA946}"/>
    <cellStyle name="Normal 3 2 3 4 2 3 2 3 3" xfId="51512" xr:uid="{15E1E7FF-4E05-415B-984B-AF13B8F96041}"/>
    <cellStyle name="Normal 3 2 3 4 2 3 2 4" xfId="16092" xr:uid="{1FCEBE30-68EF-4E56-A9A0-E5F3C54CB13D}"/>
    <cellStyle name="Normal 3 2 3 4 2 3 2 5" xfId="29782" xr:uid="{29CACD68-08E9-4117-BF2E-3522DF5EAF9A}"/>
    <cellStyle name="Normal 3 2 3 4 2 3 2 6" xfId="44666" xr:uid="{66D99BCD-F443-435C-BADA-B25F6976D439}"/>
    <cellStyle name="Normal 3 2 3 4 2 3 3" xfId="10956" xr:uid="{E3E33E67-8884-4797-B36A-7CCCB1B93CED}"/>
    <cellStyle name="Normal 3 2 3 4 2 3 3 2" xfId="24646" xr:uid="{E398135F-1225-418E-8F8D-3967F17E7D99}"/>
    <cellStyle name="Normal 3 2 3 4 2 3 3 2 2" xfId="38338" xr:uid="{CA4A6F5D-F9D9-491C-9D2D-2920794B52CF}"/>
    <cellStyle name="Normal 3 2 3 4 2 3 3 2 3" xfId="53222" xr:uid="{37192D61-6F8D-4EB2-ACFC-823DF7E67D72}"/>
    <cellStyle name="Normal 3 2 3 4 2 3 3 3" xfId="17802" xr:uid="{B52BE13C-EC27-4CE1-8CA6-7DAE65F7D71F}"/>
    <cellStyle name="Normal 3 2 3 4 2 3 3 4" xfId="31492" xr:uid="{9638594B-4BCA-4010-AAAF-94854ADF6E53}"/>
    <cellStyle name="Normal 3 2 3 4 2 3 3 5" xfId="46376" xr:uid="{F778A6D5-A893-40D4-BB64-FB17B8CE3D6D}"/>
    <cellStyle name="Normal 3 2 3 4 2 3 4" xfId="21224" xr:uid="{E88C86C7-2839-42FA-BFEE-500C3A4BDA63}"/>
    <cellStyle name="Normal 3 2 3 4 2 3 4 2" xfId="34916" xr:uid="{024D3374-0CC3-421A-9862-4581BBD12F67}"/>
    <cellStyle name="Normal 3 2 3 4 2 3 4 3" xfId="49800" xr:uid="{DEC7561A-CC9F-42F0-BC86-FD58AE89C386}"/>
    <cellStyle name="Normal 3 2 3 4 2 3 5" xfId="14380" xr:uid="{6D200BA4-C29F-4A7B-9221-083478ADE927}"/>
    <cellStyle name="Normal 3 2 3 4 2 3 6" xfId="28070" xr:uid="{B8595795-2C01-4786-85FD-64A437FD099B}"/>
    <cellStyle name="Normal 3 2 3 4 2 3 7" xfId="42954" xr:uid="{9F029FC0-CFB8-4336-B423-6E0202FC222A}"/>
    <cellStyle name="Normal 3 2 3 4 2 4" xfId="7534" xr:uid="{F18E4762-CA3B-430F-B828-25D2E773F595}"/>
    <cellStyle name="Normal 3 2 3 4 2 4 2" xfId="9247" xr:uid="{C61AE345-1844-469F-A39E-D5EE9F463960}"/>
    <cellStyle name="Normal 3 2 3 4 2 4 2 2" xfId="12669" xr:uid="{CDB58AB7-CAEC-4572-AAE5-DFC7F2C5FC4B}"/>
    <cellStyle name="Normal 3 2 3 4 2 4 2 2 2" xfId="26359" xr:uid="{7C49FC26-F135-42D9-BD85-28589F8EAEC8}"/>
    <cellStyle name="Normal 3 2 3 4 2 4 2 2 2 2" xfId="40051" xr:uid="{30B58081-4B51-4EC9-9592-B9428060A29A}"/>
    <cellStyle name="Normal 3 2 3 4 2 4 2 2 2 3" xfId="54935" xr:uid="{A79F1228-A2A9-498C-B75A-3219E14DFD6B}"/>
    <cellStyle name="Normal 3 2 3 4 2 4 2 2 3" xfId="19515" xr:uid="{72FBE681-D45B-42FA-99EA-49F2709B5675}"/>
    <cellStyle name="Normal 3 2 3 4 2 4 2 2 4" xfId="33205" xr:uid="{5C169E1D-99F6-4ABE-A1CC-3B252F57FA77}"/>
    <cellStyle name="Normal 3 2 3 4 2 4 2 2 5" xfId="48089" xr:uid="{8A7630E3-760E-45A0-A106-7AF11AA07413}"/>
    <cellStyle name="Normal 3 2 3 4 2 4 2 3" xfId="22937" xr:uid="{B3C04BFD-A673-44F4-8664-657B0B4356EE}"/>
    <cellStyle name="Normal 3 2 3 4 2 4 2 3 2" xfId="36629" xr:uid="{0E836100-74DE-413B-A002-BC2EEF60D562}"/>
    <cellStyle name="Normal 3 2 3 4 2 4 2 3 3" xfId="51513" xr:uid="{45D82302-7B74-43A9-95C7-856252B49AF6}"/>
    <cellStyle name="Normal 3 2 3 4 2 4 2 4" xfId="16093" xr:uid="{D862E964-11C2-423F-8F45-A81AE27A49B7}"/>
    <cellStyle name="Normal 3 2 3 4 2 4 2 5" xfId="29783" xr:uid="{63BBD18E-079E-472F-8085-6DCE72A82441}"/>
    <cellStyle name="Normal 3 2 3 4 2 4 2 6" xfId="44667" xr:uid="{05069511-F33F-4B23-8877-86ECFC1826AA}"/>
    <cellStyle name="Normal 3 2 3 4 2 4 3" xfId="10957" xr:uid="{E01F96B2-14A8-4C3F-A85F-72AEC6A8C7AA}"/>
    <cellStyle name="Normal 3 2 3 4 2 4 3 2" xfId="24647" xr:uid="{BDB719D3-41DC-493C-AB4F-F44964105949}"/>
    <cellStyle name="Normal 3 2 3 4 2 4 3 2 2" xfId="38339" xr:uid="{B2CB4E63-7E01-4D24-9468-8CD669CDF8D7}"/>
    <cellStyle name="Normal 3 2 3 4 2 4 3 2 3" xfId="53223" xr:uid="{84072708-F4C9-47A8-B23E-BBA6B3C3B8A9}"/>
    <cellStyle name="Normal 3 2 3 4 2 4 3 3" xfId="17803" xr:uid="{A02AF723-49B1-4E51-B3CE-F4273084BA8B}"/>
    <cellStyle name="Normal 3 2 3 4 2 4 3 4" xfId="31493" xr:uid="{29F52C53-2999-4A8A-BDC6-6EF9197B9D31}"/>
    <cellStyle name="Normal 3 2 3 4 2 4 3 5" xfId="46377" xr:uid="{33C6C2E0-981B-4219-8329-177FA9A4B2BC}"/>
    <cellStyle name="Normal 3 2 3 4 2 4 4" xfId="21225" xr:uid="{61F9A5B7-8CED-4424-925B-35B4E9FAFFA6}"/>
    <cellStyle name="Normal 3 2 3 4 2 4 4 2" xfId="34917" xr:uid="{2438BEF0-F3C5-4977-B29E-35048500408E}"/>
    <cellStyle name="Normal 3 2 3 4 2 4 4 3" xfId="49801" xr:uid="{4DE595B5-83EE-411D-9CBB-ADC5B1CC8B45}"/>
    <cellStyle name="Normal 3 2 3 4 2 4 5" xfId="14381" xr:uid="{17D72245-3F5B-43A2-AFCF-048F92D50728}"/>
    <cellStyle name="Normal 3 2 3 4 2 4 6" xfId="28071" xr:uid="{7F21206E-BD08-4271-83EC-35F44B359A20}"/>
    <cellStyle name="Normal 3 2 3 4 2 4 7" xfId="42955" xr:uid="{E5E7080D-4BAE-479A-94D7-6AFC9CED57CE}"/>
    <cellStyle name="Normal 3 2 3 4 2 5" xfId="9243" xr:uid="{389B0D04-95A5-4671-BB3C-1A210193386C}"/>
    <cellStyle name="Normal 3 2 3 4 2 5 2" xfId="12665" xr:uid="{1870F655-E33A-4F96-B52D-2AF2186AE29A}"/>
    <cellStyle name="Normal 3 2 3 4 2 5 2 2" xfId="26355" xr:uid="{3B42298B-920C-4588-8F96-A3F995017136}"/>
    <cellStyle name="Normal 3 2 3 4 2 5 2 2 2" xfId="40047" xr:uid="{8D4DB172-8FAA-4502-ACFC-D9B673A764C5}"/>
    <cellStyle name="Normal 3 2 3 4 2 5 2 2 3" xfId="54931" xr:uid="{1F496230-FC07-4DDB-83C2-A0B719FE887F}"/>
    <cellStyle name="Normal 3 2 3 4 2 5 2 3" xfId="19511" xr:uid="{868E9A56-0074-4E1D-8A0C-10607E048ADC}"/>
    <cellStyle name="Normal 3 2 3 4 2 5 2 4" xfId="33201" xr:uid="{E4D7DB5C-4CB6-4284-A1DC-7E61D078532A}"/>
    <cellStyle name="Normal 3 2 3 4 2 5 2 5" xfId="48085" xr:uid="{50C1A694-DE8E-478E-B152-5FB81AAB482C}"/>
    <cellStyle name="Normal 3 2 3 4 2 5 3" xfId="22933" xr:uid="{044D2FA3-0E8A-41E3-9CE5-2128CB2388FB}"/>
    <cellStyle name="Normal 3 2 3 4 2 5 3 2" xfId="36625" xr:uid="{C14CDF31-0A02-40D4-8D28-F7E13BA01ACF}"/>
    <cellStyle name="Normal 3 2 3 4 2 5 3 3" xfId="51509" xr:uid="{A608D0F2-D7EB-4400-B1FF-9C7463D724B3}"/>
    <cellStyle name="Normal 3 2 3 4 2 5 4" xfId="16089" xr:uid="{54EB19A1-7A92-4291-BDB2-2414C6F1EFD1}"/>
    <cellStyle name="Normal 3 2 3 4 2 5 5" xfId="29779" xr:uid="{FC8623E9-6A88-4B86-9709-FB7971302395}"/>
    <cellStyle name="Normal 3 2 3 4 2 5 6" xfId="44663" xr:uid="{4583632A-17BC-4297-9833-E3A3E79DD46C}"/>
    <cellStyle name="Normal 3 2 3 4 2 6" xfId="10953" xr:uid="{8E521DF8-C0E7-418A-8B47-296D2FB21E6A}"/>
    <cellStyle name="Normal 3 2 3 4 2 6 2" xfId="24643" xr:uid="{4D0D5790-4286-40AF-ACFA-99BDC71AB993}"/>
    <cellStyle name="Normal 3 2 3 4 2 6 2 2" xfId="38335" xr:uid="{96FC7B1F-1EEB-4AD6-9B2D-C4CD4E6B4691}"/>
    <cellStyle name="Normal 3 2 3 4 2 6 2 3" xfId="53219" xr:uid="{966FB6DD-068F-4607-ABE1-D999E904880B}"/>
    <cellStyle name="Normal 3 2 3 4 2 6 3" xfId="17799" xr:uid="{F8A10004-78E9-4872-ACA2-37EC940CA748}"/>
    <cellStyle name="Normal 3 2 3 4 2 6 4" xfId="31489" xr:uid="{5425B854-117D-4ACE-9DBB-90D4D18E3448}"/>
    <cellStyle name="Normal 3 2 3 4 2 6 5" xfId="46373" xr:uid="{A5157A72-8392-409D-850A-804D31C8C82D}"/>
    <cellStyle name="Normal 3 2 3 4 2 7" xfId="21221" xr:uid="{B0F5C71C-BB87-4A4A-8C68-6BA8BE623627}"/>
    <cellStyle name="Normal 3 2 3 4 2 7 2" xfId="34913" xr:uid="{376E960A-0D49-4359-93B7-D5A94619F3A8}"/>
    <cellStyle name="Normal 3 2 3 4 2 7 3" xfId="49797" xr:uid="{06437B92-2DD8-46CC-A63C-2778ACD17F55}"/>
    <cellStyle name="Normal 3 2 3 4 2 8" xfId="14377" xr:uid="{C9E97052-9E58-41C3-8F84-B7C6F3463EE9}"/>
    <cellStyle name="Normal 3 2 3 4 2 9" xfId="28067" xr:uid="{AD25C261-1CF2-4A72-AD33-23134ACE1AAC}"/>
    <cellStyle name="Normal 3 2 3 4 3" xfId="7535" xr:uid="{69F14242-DB22-4CE6-BA4E-B667FFE6DAE3}"/>
    <cellStyle name="Normal 3 2 3 4 3 10" xfId="42956" xr:uid="{E7EAABE4-3AFE-4FC1-8C1F-E6FA79194109}"/>
    <cellStyle name="Normal 3 2 3 4 3 2" xfId="7536" xr:uid="{1560238D-E72A-43F5-9CE0-B7DDB3095163}"/>
    <cellStyle name="Normal 3 2 3 4 3 2 2" xfId="7537" xr:uid="{77B8746A-33F2-4801-8771-6296B33A7ABC}"/>
    <cellStyle name="Normal 3 2 3 4 3 2 2 2" xfId="9250" xr:uid="{A4292185-2134-400A-9757-81848E64B562}"/>
    <cellStyle name="Normal 3 2 3 4 3 2 2 2 2" xfId="12672" xr:uid="{E84F3790-51DD-4004-9EFF-E24B60B8B4CB}"/>
    <cellStyle name="Normal 3 2 3 4 3 2 2 2 2 2" xfId="26362" xr:uid="{5583E1E3-037B-44B6-AF4C-E607E1F8C6D9}"/>
    <cellStyle name="Normal 3 2 3 4 3 2 2 2 2 2 2" xfId="40054" xr:uid="{ADEAADA1-3A1C-45DA-9084-86E23A1689C9}"/>
    <cellStyle name="Normal 3 2 3 4 3 2 2 2 2 2 3" xfId="54938" xr:uid="{4A236571-03E2-458D-94BE-66F8788C0EC7}"/>
    <cellStyle name="Normal 3 2 3 4 3 2 2 2 2 3" xfId="19518" xr:uid="{6F64939F-A81B-4D66-8825-7642B7D37B68}"/>
    <cellStyle name="Normal 3 2 3 4 3 2 2 2 2 4" xfId="33208" xr:uid="{FE8B2F62-B205-46C3-9958-18CD444A3CB1}"/>
    <cellStyle name="Normal 3 2 3 4 3 2 2 2 2 5" xfId="48092" xr:uid="{902E9928-91B3-4825-83B9-ABF7C6C12FC9}"/>
    <cellStyle name="Normal 3 2 3 4 3 2 2 2 3" xfId="22940" xr:uid="{FD3BD966-5022-4593-95E5-BD202827C50B}"/>
    <cellStyle name="Normal 3 2 3 4 3 2 2 2 3 2" xfId="36632" xr:uid="{8E75E35F-B131-4A00-8909-939F81A2E34A}"/>
    <cellStyle name="Normal 3 2 3 4 3 2 2 2 3 3" xfId="51516" xr:uid="{1B396013-DDC1-45F0-ACF6-3A576596D032}"/>
    <cellStyle name="Normal 3 2 3 4 3 2 2 2 4" xfId="16096" xr:uid="{BA9ED8AA-126C-4086-A939-B210C6ED23DC}"/>
    <cellStyle name="Normal 3 2 3 4 3 2 2 2 5" xfId="29786" xr:uid="{7DA6DF56-2420-473A-88A5-22487B294315}"/>
    <cellStyle name="Normal 3 2 3 4 3 2 2 2 6" xfId="44670" xr:uid="{389E5F73-368D-450E-ADC6-ADD2CFFEB87A}"/>
    <cellStyle name="Normal 3 2 3 4 3 2 2 3" xfId="10960" xr:uid="{C1941E2E-D846-4D6D-B633-9866D64D5BC7}"/>
    <cellStyle name="Normal 3 2 3 4 3 2 2 3 2" xfId="24650" xr:uid="{097C4347-252B-48E6-8A77-AB75A5A7142F}"/>
    <cellStyle name="Normal 3 2 3 4 3 2 2 3 2 2" xfId="38342" xr:uid="{08C09883-29A0-4968-86E0-4802C2652CB7}"/>
    <cellStyle name="Normal 3 2 3 4 3 2 2 3 2 3" xfId="53226" xr:uid="{9B4C17CA-95D3-4A7B-919D-10CC37169CAE}"/>
    <cellStyle name="Normal 3 2 3 4 3 2 2 3 3" xfId="17806" xr:uid="{EAFB4918-4E6A-4607-8620-478A0505ACAB}"/>
    <cellStyle name="Normal 3 2 3 4 3 2 2 3 4" xfId="31496" xr:uid="{41AC671D-59AB-45B6-9306-77DAFDED7304}"/>
    <cellStyle name="Normal 3 2 3 4 3 2 2 3 5" xfId="46380" xr:uid="{5772C590-8FB7-4C65-B38E-F34AFE1847DC}"/>
    <cellStyle name="Normal 3 2 3 4 3 2 2 4" xfId="21228" xr:uid="{ADD60A81-0436-488F-92DB-D03A7B512ED9}"/>
    <cellStyle name="Normal 3 2 3 4 3 2 2 4 2" xfId="34920" xr:uid="{5B533BE5-EB95-41C8-99F6-8BC19BE7C7B4}"/>
    <cellStyle name="Normal 3 2 3 4 3 2 2 4 3" xfId="49804" xr:uid="{A77AEC8D-DEA5-4A45-91B1-7C6C6F0DD77F}"/>
    <cellStyle name="Normal 3 2 3 4 3 2 2 5" xfId="14384" xr:uid="{E1420D96-484F-4A06-8B47-7AC3F81B2F28}"/>
    <cellStyle name="Normal 3 2 3 4 3 2 2 6" xfId="28074" xr:uid="{B96EBB19-4677-4B9B-8454-0948A9458CE9}"/>
    <cellStyle name="Normal 3 2 3 4 3 2 2 7" xfId="42958" xr:uid="{4B396684-1B53-4D7B-8B02-70AC34660B11}"/>
    <cellStyle name="Normal 3 2 3 4 3 2 3" xfId="9249" xr:uid="{A2A8D632-4248-4129-A942-7FF1109B855F}"/>
    <cellStyle name="Normal 3 2 3 4 3 2 3 2" xfId="12671" xr:uid="{3E01928C-C09E-4C7F-BD1E-2DFB16A4B815}"/>
    <cellStyle name="Normal 3 2 3 4 3 2 3 2 2" xfId="26361" xr:uid="{44AD6CC1-7EE7-4720-9CE3-3D14679906AA}"/>
    <cellStyle name="Normal 3 2 3 4 3 2 3 2 2 2" xfId="40053" xr:uid="{BED43BBB-FB53-44A3-9745-4CCAAA179BF6}"/>
    <cellStyle name="Normal 3 2 3 4 3 2 3 2 2 3" xfId="54937" xr:uid="{D1DE4B59-7BF2-46D5-B0C9-7F3A09780F3B}"/>
    <cellStyle name="Normal 3 2 3 4 3 2 3 2 3" xfId="19517" xr:uid="{6AB02404-9367-42BC-BB11-56BF92B2F1A5}"/>
    <cellStyle name="Normal 3 2 3 4 3 2 3 2 4" xfId="33207" xr:uid="{67DDB91C-2132-4E3A-94C7-C85B474CFDC2}"/>
    <cellStyle name="Normal 3 2 3 4 3 2 3 2 5" xfId="48091" xr:uid="{36402413-318D-46E3-BB85-3F87FD87CFFE}"/>
    <cellStyle name="Normal 3 2 3 4 3 2 3 3" xfId="22939" xr:uid="{67CA51F5-36EB-423B-9BA6-885F2E34D295}"/>
    <cellStyle name="Normal 3 2 3 4 3 2 3 3 2" xfId="36631" xr:uid="{1419247B-0BA7-47D3-9B82-301A474E607F}"/>
    <cellStyle name="Normal 3 2 3 4 3 2 3 3 3" xfId="51515" xr:uid="{FB018128-0CD8-4AB8-A239-B8D839B92FBB}"/>
    <cellStyle name="Normal 3 2 3 4 3 2 3 4" xfId="16095" xr:uid="{F39D3FB4-4812-4975-8AC6-FCAFE32AB274}"/>
    <cellStyle name="Normal 3 2 3 4 3 2 3 5" xfId="29785" xr:uid="{FBEFB905-1553-49ED-82EF-16FA3E622F9E}"/>
    <cellStyle name="Normal 3 2 3 4 3 2 3 6" xfId="44669" xr:uid="{EB063E93-4447-4421-ABEC-4F06E84190B8}"/>
    <cellStyle name="Normal 3 2 3 4 3 2 4" xfId="10959" xr:uid="{D8EBE439-10A3-4AEA-80F0-E1E96880F19D}"/>
    <cellStyle name="Normal 3 2 3 4 3 2 4 2" xfId="24649" xr:uid="{E57388A1-DF5C-4231-BD9E-C458EBBAB6DD}"/>
    <cellStyle name="Normal 3 2 3 4 3 2 4 2 2" xfId="38341" xr:uid="{62E50AC3-8170-4122-8D75-F80FCDF44019}"/>
    <cellStyle name="Normal 3 2 3 4 3 2 4 2 3" xfId="53225" xr:uid="{801BB4E8-D9B4-4CAC-93CC-EA11CD839D7F}"/>
    <cellStyle name="Normal 3 2 3 4 3 2 4 3" xfId="17805" xr:uid="{93A81094-45EE-4CE2-A672-416E9AE8E948}"/>
    <cellStyle name="Normal 3 2 3 4 3 2 4 4" xfId="31495" xr:uid="{D2509BAC-3DEE-49BA-AA8D-41125D9B4BA8}"/>
    <cellStyle name="Normal 3 2 3 4 3 2 4 5" xfId="46379" xr:uid="{348388AB-D8BE-4136-BAA6-E8E78F93CD63}"/>
    <cellStyle name="Normal 3 2 3 4 3 2 5" xfId="21227" xr:uid="{6825EE4E-E102-4FCE-80A6-5EB77CB709FE}"/>
    <cellStyle name="Normal 3 2 3 4 3 2 5 2" xfId="34919" xr:uid="{8E4C28B5-E9FC-4D35-8C29-3540299E35F4}"/>
    <cellStyle name="Normal 3 2 3 4 3 2 5 3" xfId="49803" xr:uid="{E0E76B2B-7DC0-4CD6-8D01-56303A3FFD88}"/>
    <cellStyle name="Normal 3 2 3 4 3 2 6" xfId="14383" xr:uid="{17DB2167-05C1-457C-ACF8-C38257BD1224}"/>
    <cellStyle name="Normal 3 2 3 4 3 2 7" xfId="28073" xr:uid="{BF918C1D-5195-42B6-9CCE-75CBDEFB03CC}"/>
    <cellStyle name="Normal 3 2 3 4 3 2 8" xfId="42957" xr:uid="{CC476BEE-60FC-4E65-8C4B-408212D55E08}"/>
    <cellStyle name="Normal 3 2 3 4 3 3" xfId="7538" xr:uid="{D762C84D-7BEA-43C2-ACDD-552549A00695}"/>
    <cellStyle name="Normal 3 2 3 4 3 3 2" xfId="9251" xr:uid="{21594643-5499-4913-BD7B-5A88B241AA9A}"/>
    <cellStyle name="Normal 3 2 3 4 3 3 2 2" xfId="12673" xr:uid="{7168ADD6-2B81-4F1C-806B-73854DAC6A45}"/>
    <cellStyle name="Normal 3 2 3 4 3 3 2 2 2" xfId="26363" xr:uid="{91B7736A-2C5C-4E84-86FC-6C6A6AD5B0E3}"/>
    <cellStyle name="Normal 3 2 3 4 3 3 2 2 2 2" xfId="40055" xr:uid="{FAA8E735-3BF6-44ED-859D-EC190DD69E2A}"/>
    <cellStyle name="Normal 3 2 3 4 3 3 2 2 2 3" xfId="54939" xr:uid="{3F34DD05-6121-4DD1-B835-F883DDC1BE92}"/>
    <cellStyle name="Normal 3 2 3 4 3 3 2 2 3" xfId="19519" xr:uid="{C1B8D954-EEE8-4711-913D-5AC67713FBCC}"/>
    <cellStyle name="Normal 3 2 3 4 3 3 2 2 4" xfId="33209" xr:uid="{6E97914B-CBC4-4619-8F4F-EFBCDB7AC7B8}"/>
    <cellStyle name="Normal 3 2 3 4 3 3 2 2 5" xfId="48093" xr:uid="{2D717A6C-3BC4-499C-AA03-17C2D0A9C4E6}"/>
    <cellStyle name="Normal 3 2 3 4 3 3 2 3" xfId="22941" xr:uid="{5F8D67E2-B814-4A75-AE46-6930E75F0CE0}"/>
    <cellStyle name="Normal 3 2 3 4 3 3 2 3 2" xfId="36633" xr:uid="{212641E3-4BFC-4E84-B7CC-AC4332ED6D54}"/>
    <cellStyle name="Normal 3 2 3 4 3 3 2 3 3" xfId="51517" xr:uid="{021B1958-F717-4CDE-B27E-6485D320D1DC}"/>
    <cellStyle name="Normal 3 2 3 4 3 3 2 4" xfId="16097" xr:uid="{EB5CB547-80EB-455D-B952-A1DCD31404DF}"/>
    <cellStyle name="Normal 3 2 3 4 3 3 2 5" xfId="29787" xr:uid="{FCC9D88B-BE0B-4A34-95B5-05D51ABF304F}"/>
    <cellStyle name="Normal 3 2 3 4 3 3 2 6" xfId="44671" xr:uid="{1489A63E-4664-4C56-BA19-5086609E98AC}"/>
    <cellStyle name="Normal 3 2 3 4 3 3 3" xfId="10961" xr:uid="{06F0DF03-5E04-4ADD-8D6D-E65CAE3C6C9F}"/>
    <cellStyle name="Normal 3 2 3 4 3 3 3 2" xfId="24651" xr:uid="{566A32A3-E72C-421B-B4AF-F484771EA95E}"/>
    <cellStyle name="Normal 3 2 3 4 3 3 3 2 2" xfId="38343" xr:uid="{3FFFF05B-FE1E-41F8-9793-BB0DF4A16C4F}"/>
    <cellStyle name="Normal 3 2 3 4 3 3 3 2 3" xfId="53227" xr:uid="{065627C8-9BB2-44FA-8C23-B96A197550E5}"/>
    <cellStyle name="Normal 3 2 3 4 3 3 3 3" xfId="17807" xr:uid="{B1F17D34-96BE-4BF2-81A9-E3D85C693D5A}"/>
    <cellStyle name="Normal 3 2 3 4 3 3 3 4" xfId="31497" xr:uid="{3D4BD66A-861E-47F2-AE26-4CD81BEACAC6}"/>
    <cellStyle name="Normal 3 2 3 4 3 3 3 5" xfId="46381" xr:uid="{B11CB0C0-8C0E-448E-9FF7-813456E1B8E0}"/>
    <cellStyle name="Normal 3 2 3 4 3 3 4" xfId="21229" xr:uid="{821E6A3A-38FA-463E-88F4-C1DF053052E4}"/>
    <cellStyle name="Normal 3 2 3 4 3 3 4 2" xfId="34921" xr:uid="{320F4FA7-45A4-42DA-A219-BFFABC3C1689}"/>
    <cellStyle name="Normal 3 2 3 4 3 3 4 3" xfId="49805" xr:uid="{BA3C0F01-5E2C-4384-AF24-18D5F3B7F035}"/>
    <cellStyle name="Normal 3 2 3 4 3 3 5" xfId="14385" xr:uid="{4F5654AB-EB80-47F3-BC8E-CA4761A07914}"/>
    <cellStyle name="Normal 3 2 3 4 3 3 6" xfId="28075" xr:uid="{BD66AE83-13FC-4989-A367-B6720BD01CFC}"/>
    <cellStyle name="Normal 3 2 3 4 3 3 7" xfId="42959" xr:uid="{5C638C1F-F6C3-49A8-93AC-8403CEDCAB28}"/>
    <cellStyle name="Normal 3 2 3 4 3 4" xfId="7539" xr:uid="{B9F42AA1-2A69-4D27-A3A1-FA151087C0FF}"/>
    <cellStyle name="Normal 3 2 3 4 3 4 2" xfId="9252" xr:uid="{0EAF4562-C4A1-47C3-A498-EEC47DB4AA62}"/>
    <cellStyle name="Normal 3 2 3 4 3 4 2 2" xfId="12674" xr:uid="{66B925A0-1BD6-4D6B-8A3C-D2F55064B35E}"/>
    <cellStyle name="Normal 3 2 3 4 3 4 2 2 2" xfId="26364" xr:uid="{9E35F49D-C2A6-475A-8179-11087DBE5D8B}"/>
    <cellStyle name="Normal 3 2 3 4 3 4 2 2 2 2" xfId="40056" xr:uid="{718EC50D-AD30-4704-8AB6-ED30A54BBEEC}"/>
    <cellStyle name="Normal 3 2 3 4 3 4 2 2 2 3" xfId="54940" xr:uid="{5916F20C-A073-46F1-9B63-2C42EA866832}"/>
    <cellStyle name="Normal 3 2 3 4 3 4 2 2 3" xfId="19520" xr:uid="{972AF904-66DC-451B-8BDF-89211FF1DC0C}"/>
    <cellStyle name="Normal 3 2 3 4 3 4 2 2 4" xfId="33210" xr:uid="{A1B27C66-020E-49FA-8934-601101E36877}"/>
    <cellStyle name="Normal 3 2 3 4 3 4 2 2 5" xfId="48094" xr:uid="{179A2415-1011-43DA-8216-DEB13A9363D8}"/>
    <cellStyle name="Normal 3 2 3 4 3 4 2 3" xfId="22942" xr:uid="{709A0E5F-04C8-41B9-AFCB-00CF2FB1D91E}"/>
    <cellStyle name="Normal 3 2 3 4 3 4 2 3 2" xfId="36634" xr:uid="{8C17BE0A-F03D-40CA-861A-0E76BEF0D65B}"/>
    <cellStyle name="Normal 3 2 3 4 3 4 2 3 3" xfId="51518" xr:uid="{E10BA74F-866A-444A-BCB5-8BDBF8CC4979}"/>
    <cellStyle name="Normal 3 2 3 4 3 4 2 4" xfId="16098" xr:uid="{D30E58D3-595F-432A-969D-D40273619B5F}"/>
    <cellStyle name="Normal 3 2 3 4 3 4 2 5" xfId="29788" xr:uid="{B330CC12-731B-4C11-8F85-8F62BE38F943}"/>
    <cellStyle name="Normal 3 2 3 4 3 4 2 6" xfId="44672" xr:uid="{D09CC446-2D7A-4094-B28C-FF9E55BCC689}"/>
    <cellStyle name="Normal 3 2 3 4 3 4 3" xfId="10962" xr:uid="{B48202AB-60FD-458D-86B9-788B3299E575}"/>
    <cellStyle name="Normal 3 2 3 4 3 4 3 2" xfId="24652" xr:uid="{6AC6B687-60C5-437A-89D4-C39F44FCF946}"/>
    <cellStyle name="Normal 3 2 3 4 3 4 3 2 2" xfId="38344" xr:uid="{EF2F497B-A81A-4788-839E-18F79FCA4EC8}"/>
    <cellStyle name="Normal 3 2 3 4 3 4 3 2 3" xfId="53228" xr:uid="{B05D3256-4147-406A-948D-327A95869D17}"/>
    <cellStyle name="Normal 3 2 3 4 3 4 3 3" xfId="17808" xr:uid="{056756C8-8F1B-42E2-846B-A3BDF5BCE1C9}"/>
    <cellStyle name="Normal 3 2 3 4 3 4 3 4" xfId="31498" xr:uid="{E02A4E8B-9AFF-486D-B46E-0719290852FD}"/>
    <cellStyle name="Normal 3 2 3 4 3 4 3 5" xfId="46382" xr:uid="{3AECFCAF-E287-46DB-8D18-C26FD4CF05B2}"/>
    <cellStyle name="Normal 3 2 3 4 3 4 4" xfId="21230" xr:uid="{0724C720-20C6-498C-BD83-1A74640C2E83}"/>
    <cellStyle name="Normal 3 2 3 4 3 4 4 2" xfId="34922" xr:uid="{EFD98657-29A0-435A-9F41-643545CEAFB0}"/>
    <cellStyle name="Normal 3 2 3 4 3 4 4 3" xfId="49806" xr:uid="{34035EE3-F929-400D-AD47-F4BA73B9E049}"/>
    <cellStyle name="Normal 3 2 3 4 3 4 5" xfId="14386" xr:uid="{CAE997F5-AAF9-4FA8-94C4-64BDF61C5EB6}"/>
    <cellStyle name="Normal 3 2 3 4 3 4 6" xfId="28076" xr:uid="{F565EFCE-5C43-4510-9174-BB3C2CCCF5E4}"/>
    <cellStyle name="Normal 3 2 3 4 3 4 7" xfId="42960" xr:uid="{7F39B589-4DF9-403B-BA3D-5CE9FD67AE03}"/>
    <cellStyle name="Normal 3 2 3 4 3 5" xfId="9248" xr:uid="{6706C0AD-124C-468C-A955-52D35AD62B8E}"/>
    <cellStyle name="Normal 3 2 3 4 3 5 2" xfId="12670" xr:uid="{CAF29FF0-0FB9-4468-B183-87A39475C52B}"/>
    <cellStyle name="Normal 3 2 3 4 3 5 2 2" xfId="26360" xr:uid="{A11404A2-A84C-445B-BBEE-39A09979F003}"/>
    <cellStyle name="Normal 3 2 3 4 3 5 2 2 2" xfId="40052" xr:uid="{FF6C4AD6-F11D-4665-A830-3942F9D66546}"/>
    <cellStyle name="Normal 3 2 3 4 3 5 2 2 3" xfId="54936" xr:uid="{B6ACE1A2-31F7-4302-BF84-B350E96EA068}"/>
    <cellStyle name="Normal 3 2 3 4 3 5 2 3" xfId="19516" xr:uid="{0CF5D285-F87F-4F06-873B-E7A305DB2A68}"/>
    <cellStyle name="Normal 3 2 3 4 3 5 2 4" xfId="33206" xr:uid="{EA38327F-13D2-48A6-9DB2-1C5A9D6ED061}"/>
    <cellStyle name="Normal 3 2 3 4 3 5 2 5" xfId="48090" xr:uid="{163C25AC-BF62-438B-A22A-8D9C24C501AC}"/>
    <cellStyle name="Normal 3 2 3 4 3 5 3" xfId="22938" xr:uid="{D6CC852E-6FE4-4D9E-8FC3-F1B814D6880A}"/>
    <cellStyle name="Normal 3 2 3 4 3 5 3 2" xfId="36630" xr:uid="{206E48D1-5475-4248-BEA9-E96D982F5A4A}"/>
    <cellStyle name="Normal 3 2 3 4 3 5 3 3" xfId="51514" xr:uid="{482A0FC7-30D4-461B-9802-2656FFF01C4E}"/>
    <cellStyle name="Normal 3 2 3 4 3 5 4" xfId="16094" xr:uid="{0819D8C9-6D1C-4F0C-B738-1BE1187934C1}"/>
    <cellStyle name="Normal 3 2 3 4 3 5 5" xfId="29784" xr:uid="{C764FB11-95CF-466E-948E-FBAD162B228D}"/>
    <cellStyle name="Normal 3 2 3 4 3 5 6" xfId="44668" xr:uid="{C6093D7B-939E-4360-8CF1-47DAD29482B0}"/>
    <cellStyle name="Normal 3 2 3 4 3 6" xfId="10958" xr:uid="{ECCE0D39-4774-47CC-895B-A99C8F3441D5}"/>
    <cellStyle name="Normal 3 2 3 4 3 6 2" xfId="24648" xr:uid="{E460FF73-204F-43E5-80AC-0478BC0C6760}"/>
    <cellStyle name="Normal 3 2 3 4 3 6 2 2" xfId="38340" xr:uid="{36C65B21-59DE-4BF1-8CE8-3CF569B6DEC5}"/>
    <cellStyle name="Normal 3 2 3 4 3 6 2 3" xfId="53224" xr:uid="{2A639B9A-3404-4CB2-8B53-C53F1D00CA70}"/>
    <cellStyle name="Normal 3 2 3 4 3 6 3" xfId="17804" xr:uid="{FED6AC89-C786-4626-8804-261BF1A9406F}"/>
    <cellStyle name="Normal 3 2 3 4 3 6 4" xfId="31494" xr:uid="{82F8F8B7-9B59-49B5-846F-43E3FC4A9390}"/>
    <cellStyle name="Normal 3 2 3 4 3 6 5" xfId="46378" xr:uid="{5102BEAD-8E0E-4F8C-8180-6F1C2C2AEEAF}"/>
    <cellStyle name="Normal 3 2 3 4 3 7" xfId="21226" xr:uid="{676422C5-98B2-4632-9207-0A6F60CAC1B0}"/>
    <cellStyle name="Normal 3 2 3 4 3 7 2" xfId="34918" xr:uid="{FEDADBCA-C7A4-47B5-B54C-3BC045A1153D}"/>
    <cellStyle name="Normal 3 2 3 4 3 7 3" xfId="49802" xr:uid="{2E025D10-3DEE-461E-8494-CD4800821BE3}"/>
    <cellStyle name="Normal 3 2 3 4 3 8" xfId="14382" xr:uid="{078F4670-0978-4DBF-9018-A1ABA30AB3D9}"/>
    <cellStyle name="Normal 3 2 3 4 3 9" xfId="28072" xr:uid="{E0581C21-9826-497E-AB04-105F4B79A21D}"/>
    <cellStyle name="Normal 3 2 3 4 4" xfId="7540" xr:uid="{CB683141-B77B-4591-8B56-2DF06C93AD43}"/>
    <cellStyle name="Normal 3 2 3 4 4 2" xfId="7541" xr:uid="{B9A5DCB6-1CF5-4508-8C27-772AC9504D5A}"/>
    <cellStyle name="Normal 3 2 3 4 4 2 2" xfId="9254" xr:uid="{C0B127F3-584C-436E-89ED-68EA2ED03C72}"/>
    <cellStyle name="Normal 3 2 3 4 4 2 2 2" xfId="12676" xr:uid="{E8563C35-62AD-4C4C-9462-1AD846E80C96}"/>
    <cellStyle name="Normal 3 2 3 4 4 2 2 2 2" xfId="26366" xr:uid="{AB138315-29B9-45C5-86FC-00773CCA99E4}"/>
    <cellStyle name="Normal 3 2 3 4 4 2 2 2 2 2" xfId="40058" xr:uid="{45303EE0-F7DA-4A19-9C29-CCF0AF0B5784}"/>
    <cellStyle name="Normal 3 2 3 4 4 2 2 2 2 3" xfId="54942" xr:uid="{90239486-C9CE-4FA5-AF68-F9D67AEB135F}"/>
    <cellStyle name="Normal 3 2 3 4 4 2 2 2 3" xfId="19522" xr:uid="{A60EA43A-FC39-418D-8133-1EF5880904F0}"/>
    <cellStyle name="Normal 3 2 3 4 4 2 2 2 4" xfId="33212" xr:uid="{A3478185-D9E0-4844-B009-D40F24CB6EA8}"/>
    <cellStyle name="Normal 3 2 3 4 4 2 2 2 5" xfId="48096" xr:uid="{A2C01A8E-41A2-4AEC-B5D0-2EE4A2FEF9B8}"/>
    <cellStyle name="Normal 3 2 3 4 4 2 2 3" xfId="22944" xr:uid="{45B4BFB9-016C-4F98-AF6D-273479AD6ABA}"/>
    <cellStyle name="Normal 3 2 3 4 4 2 2 3 2" xfId="36636" xr:uid="{78763ACF-41A3-40FB-8556-720D9C53DA28}"/>
    <cellStyle name="Normal 3 2 3 4 4 2 2 3 3" xfId="51520" xr:uid="{A8DD99DE-352D-40EC-A5BF-CF8A55F5092D}"/>
    <cellStyle name="Normal 3 2 3 4 4 2 2 4" xfId="16100" xr:uid="{B5260032-13F9-4078-8294-ACC2A0C9C144}"/>
    <cellStyle name="Normal 3 2 3 4 4 2 2 5" xfId="29790" xr:uid="{08366E92-D7B2-4964-B708-A56347726654}"/>
    <cellStyle name="Normal 3 2 3 4 4 2 2 6" xfId="44674" xr:uid="{3E278F82-3E52-47EE-9E97-AC706F76B755}"/>
    <cellStyle name="Normal 3 2 3 4 4 2 3" xfId="10964" xr:uid="{7CF9DC32-AC51-466A-97C2-7084D4A7E464}"/>
    <cellStyle name="Normal 3 2 3 4 4 2 3 2" xfId="24654" xr:uid="{214F26A2-CC6A-47C1-B589-BFAD8B08EEC2}"/>
    <cellStyle name="Normal 3 2 3 4 4 2 3 2 2" xfId="38346" xr:uid="{F6F99906-E956-48B1-B231-1C824F7D400B}"/>
    <cellStyle name="Normal 3 2 3 4 4 2 3 2 3" xfId="53230" xr:uid="{590FED96-9922-4546-A844-79796994B4F1}"/>
    <cellStyle name="Normal 3 2 3 4 4 2 3 3" xfId="17810" xr:uid="{04410955-A470-42C3-85AA-2208A27EAE40}"/>
    <cellStyle name="Normal 3 2 3 4 4 2 3 4" xfId="31500" xr:uid="{AFBE1F3E-596E-46C4-84DF-3F9742E7C8F1}"/>
    <cellStyle name="Normal 3 2 3 4 4 2 3 5" xfId="46384" xr:uid="{91EB4F91-F793-4939-89E7-5283837798D1}"/>
    <cellStyle name="Normal 3 2 3 4 4 2 4" xfId="21232" xr:uid="{EDC2E057-6D26-48FE-8D62-A3F421C57D5A}"/>
    <cellStyle name="Normal 3 2 3 4 4 2 4 2" xfId="34924" xr:uid="{0161317D-1A87-4C1C-8434-B892F414BEFA}"/>
    <cellStyle name="Normal 3 2 3 4 4 2 4 3" xfId="49808" xr:uid="{D141ABF6-7B67-4A24-A145-DD10C0EEE1D8}"/>
    <cellStyle name="Normal 3 2 3 4 4 2 5" xfId="14388" xr:uid="{B7D13BFE-0687-49AF-B208-D170A342E535}"/>
    <cellStyle name="Normal 3 2 3 4 4 2 6" xfId="28078" xr:uid="{13B8629C-E244-41C8-8921-718B9B8B9F6A}"/>
    <cellStyle name="Normal 3 2 3 4 4 2 7" xfId="42962" xr:uid="{A57D65A5-220B-49F0-9963-86D3CFFC0E19}"/>
    <cellStyle name="Normal 3 2 3 4 4 3" xfId="9253" xr:uid="{8200A467-F199-4110-B211-4EEFF6D335DB}"/>
    <cellStyle name="Normal 3 2 3 4 4 3 2" xfId="12675" xr:uid="{7525430B-B90D-4704-8284-D3ACB6DB629A}"/>
    <cellStyle name="Normal 3 2 3 4 4 3 2 2" xfId="26365" xr:uid="{F25947BA-0A65-4AE5-89E1-CD283CF2797E}"/>
    <cellStyle name="Normal 3 2 3 4 4 3 2 2 2" xfId="40057" xr:uid="{2BFCB728-75EC-4569-9B78-0CE65C4DAF14}"/>
    <cellStyle name="Normal 3 2 3 4 4 3 2 2 3" xfId="54941" xr:uid="{12C583E7-8B63-47CF-9BAA-B6F64532F877}"/>
    <cellStyle name="Normal 3 2 3 4 4 3 2 3" xfId="19521" xr:uid="{DAADF9BF-793C-4298-AD0E-64F3B1CF9BEF}"/>
    <cellStyle name="Normal 3 2 3 4 4 3 2 4" xfId="33211" xr:uid="{FB2D4305-0FEF-4B74-9499-D7A1828648A3}"/>
    <cellStyle name="Normal 3 2 3 4 4 3 2 5" xfId="48095" xr:uid="{06532B86-0219-4500-B424-25561FA9C4B3}"/>
    <cellStyle name="Normal 3 2 3 4 4 3 3" xfId="22943" xr:uid="{BD98C5BA-138E-4FBE-8B78-7F9A654A4471}"/>
    <cellStyle name="Normal 3 2 3 4 4 3 3 2" xfId="36635" xr:uid="{E2799563-2134-4EF7-9CF9-60472D8132EE}"/>
    <cellStyle name="Normal 3 2 3 4 4 3 3 3" xfId="51519" xr:uid="{C1A0E35F-19E2-47DC-BDA5-2DC4E85245FE}"/>
    <cellStyle name="Normal 3 2 3 4 4 3 4" xfId="16099" xr:uid="{01E25D62-080E-41BE-B1E0-8162A718B5BD}"/>
    <cellStyle name="Normal 3 2 3 4 4 3 5" xfId="29789" xr:uid="{8E3A1229-D191-4C69-91E9-44BFF32C99B3}"/>
    <cellStyle name="Normal 3 2 3 4 4 3 6" xfId="44673" xr:uid="{CC130E52-EC9A-4691-9F74-DEE48B0445C2}"/>
    <cellStyle name="Normal 3 2 3 4 4 4" xfId="10963" xr:uid="{FF1B80F6-58AE-4DCC-BF14-2B6DDC100685}"/>
    <cellStyle name="Normal 3 2 3 4 4 4 2" xfId="24653" xr:uid="{2DACF314-C034-4470-8D51-8F5D23A24811}"/>
    <cellStyle name="Normal 3 2 3 4 4 4 2 2" xfId="38345" xr:uid="{A2E23F40-E7DD-4B6E-AB04-150133814B71}"/>
    <cellStyle name="Normal 3 2 3 4 4 4 2 3" xfId="53229" xr:uid="{2DFAC904-3B53-4398-A60D-637BA46E3D3C}"/>
    <cellStyle name="Normal 3 2 3 4 4 4 3" xfId="17809" xr:uid="{E0F4A688-2B0F-4AAF-9C1F-546B7063341E}"/>
    <cellStyle name="Normal 3 2 3 4 4 4 4" xfId="31499" xr:uid="{B44EDC1F-6845-4E53-83DB-42DC60E4883A}"/>
    <cellStyle name="Normal 3 2 3 4 4 4 5" xfId="46383" xr:uid="{49962DD9-7493-40A1-8188-54BCDA1E9B6E}"/>
    <cellStyle name="Normal 3 2 3 4 4 5" xfId="21231" xr:uid="{4C5756D5-BF38-4BBF-9A44-29BDF46F62C1}"/>
    <cellStyle name="Normal 3 2 3 4 4 5 2" xfId="34923" xr:uid="{123465E6-6D0E-4165-B795-EF3881778FA4}"/>
    <cellStyle name="Normal 3 2 3 4 4 5 3" xfId="49807" xr:uid="{A723DD10-28D1-469C-84C7-610494A755A8}"/>
    <cellStyle name="Normal 3 2 3 4 4 6" xfId="14387" xr:uid="{AB66BFC4-6FB9-495F-ADBB-436ACDBF7209}"/>
    <cellStyle name="Normal 3 2 3 4 4 7" xfId="28077" xr:uid="{A72149CE-B430-4F47-B263-C6E9222F04EC}"/>
    <cellStyle name="Normal 3 2 3 4 4 8" xfId="42961" xr:uid="{F2B6611B-BEA3-45E4-8CD0-CDB7BFA38ADD}"/>
    <cellStyle name="Normal 3 2 3 4 5" xfId="7542" xr:uid="{61CB4671-ADB2-44C3-88ED-B9D9174D983E}"/>
    <cellStyle name="Normal 3 2 3 4 5 2" xfId="9255" xr:uid="{4E8CC0D2-2F6C-4BB1-81E1-9268F761793C}"/>
    <cellStyle name="Normal 3 2 3 4 5 2 2" xfId="12677" xr:uid="{7C339851-B53B-463D-A211-8D5C560A07F9}"/>
    <cellStyle name="Normal 3 2 3 4 5 2 2 2" xfId="26367" xr:uid="{5966DE2F-C789-47D0-8B10-4E7861F5A341}"/>
    <cellStyle name="Normal 3 2 3 4 5 2 2 2 2" xfId="40059" xr:uid="{256179A7-B0CF-4361-9A90-EF112A96228F}"/>
    <cellStyle name="Normal 3 2 3 4 5 2 2 2 3" xfId="54943" xr:uid="{2565FE7B-A5DD-42B6-8A66-7AAB815CAA69}"/>
    <cellStyle name="Normal 3 2 3 4 5 2 2 3" xfId="19523" xr:uid="{C6583BF4-AF79-4F52-9F4F-1AB3339B625F}"/>
    <cellStyle name="Normal 3 2 3 4 5 2 2 4" xfId="33213" xr:uid="{19B5148E-5F86-4ED9-9222-37EC01E0C814}"/>
    <cellStyle name="Normal 3 2 3 4 5 2 2 5" xfId="48097" xr:uid="{AC3FF60D-6BEA-40D6-A12F-75D125AA231A}"/>
    <cellStyle name="Normal 3 2 3 4 5 2 3" xfId="22945" xr:uid="{1A924818-1246-48E0-863B-93C9140533DA}"/>
    <cellStyle name="Normal 3 2 3 4 5 2 3 2" xfId="36637" xr:uid="{B639C664-59B0-42E8-B121-E921FEC73FF8}"/>
    <cellStyle name="Normal 3 2 3 4 5 2 3 3" xfId="51521" xr:uid="{DB18994B-C593-4112-8BDC-8909ED1743FF}"/>
    <cellStyle name="Normal 3 2 3 4 5 2 4" xfId="16101" xr:uid="{B80CDDFF-805A-4F7E-B588-707F0B36D75C}"/>
    <cellStyle name="Normal 3 2 3 4 5 2 5" xfId="29791" xr:uid="{7516FB3F-E847-4B34-B326-B727EED1075D}"/>
    <cellStyle name="Normal 3 2 3 4 5 2 6" xfId="44675" xr:uid="{58A0EA2A-BFC3-4155-872F-3D60C4BC9493}"/>
    <cellStyle name="Normal 3 2 3 4 5 3" xfId="10965" xr:uid="{861FDE69-9FFE-463C-A126-DCC37D88FA5C}"/>
    <cellStyle name="Normal 3 2 3 4 5 3 2" xfId="24655" xr:uid="{E7BD7E70-965D-4CE0-9400-887BDCCD758E}"/>
    <cellStyle name="Normal 3 2 3 4 5 3 2 2" xfId="38347" xr:uid="{71EED363-F9F7-4BA3-97FD-F04A9995F07C}"/>
    <cellStyle name="Normal 3 2 3 4 5 3 2 3" xfId="53231" xr:uid="{748EBD1C-73F4-4D5D-A46D-9611BFD94A50}"/>
    <cellStyle name="Normal 3 2 3 4 5 3 3" xfId="17811" xr:uid="{AE177189-3741-43A7-AAAB-82E45D7F1351}"/>
    <cellStyle name="Normal 3 2 3 4 5 3 4" xfId="31501" xr:uid="{C05BAD87-D989-4160-BC83-483628CAE8EB}"/>
    <cellStyle name="Normal 3 2 3 4 5 3 5" xfId="46385" xr:uid="{8BA591E9-0FE3-4C91-8F18-DD1B69F5BAE0}"/>
    <cellStyle name="Normal 3 2 3 4 5 4" xfId="21233" xr:uid="{D4A02385-AB55-4C86-95A5-4031C1DB7577}"/>
    <cellStyle name="Normal 3 2 3 4 5 4 2" xfId="34925" xr:uid="{9D96B9D3-C04F-40FA-8F24-379D006D2FAA}"/>
    <cellStyle name="Normal 3 2 3 4 5 4 3" xfId="49809" xr:uid="{B25612D3-D077-4CBE-AEE9-3DB4FB1920B0}"/>
    <cellStyle name="Normal 3 2 3 4 5 5" xfId="14389" xr:uid="{EE650404-7758-4AB0-8681-266501203794}"/>
    <cellStyle name="Normal 3 2 3 4 5 6" xfId="28079" xr:uid="{AF240D3E-A2C2-4B97-981F-BA6D0E24CFAE}"/>
    <cellStyle name="Normal 3 2 3 4 5 7" xfId="42963" xr:uid="{06AADEB1-9F3E-4C8C-8EE1-BC3055E5AF76}"/>
    <cellStyle name="Normal 3 2 3 4 6" xfId="7543" xr:uid="{B22193F7-1873-4E02-9694-5A036094E4CE}"/>
    <cellStyle name="Normal 3 2 3 4 6 2" xfId="9256" xr:uid="{F654C9CC-394A-45F9-B06E-DA4E2F393EAD}"/>
    <cellStyle name="Normal 3 2 3 4 6 2 2" xfId="12678" xr:uid="{BDD8A850-ED4E-430C-81D8-EE43F733C94C}"/>
    <cellStyle name="Normal 3 2 3 4 6 2 2 2" xfId="26368" xr:uid="{EFA950FE-D8C7-4AED-9C2D-F9F45415602B}"/>
    <cellStyle name="Normal 3 2 3 4 6 2 2 2 2" xfId="40060" xr:uid="{26AFA738-4655-4842-801E-FAFB9B9D90F6}"/>
    <cellStyle name="Normal 3 2 3 4 6 2 2 2 3" xfId="54944" xr:uid="{F7A6EC01-5358-4991-90A6-34253D1DD872}"/>
    <cellStyle name="Normal 3 2 3 4 6 2 2 3" xfId="19524" xr:uid="{FA18BDE8-EA95-4E60-9AE2-C1411CC2348A}"/>
    <cellStyle name="Normal 3 2 3 4 6 2 2 4" xfId="33214" xr:uid="{8B73C8CE-30BA-4532-90E3-42B0E06E4EE8}"/>
    <cellStyle name="Normal 3 2 3 4 6 2 2 5" xfId="48098" xr:uid="{4EC633DE-DD89-4EF0-9D95-BFF938EBA215}"/>
    <cellStyle name="Normal 3 2 3 4 6 2 3" xfId="22946" xr:uid="{51A14877-202B-4C7F-9690-2CC09DB00F42}"/>
    <cellStyle name="Normal 3 2 3 4 6 2 3 2" xfId="36638" xr:uid="{240A19B7-07CD-417A-98EB-8E76AB83BCDB}"/>
    <cellStyle name="Normal 3 2 3 4 6 2 3 3" xfId="51522" xr:uid="{F335E9E1-CC09-43C9-B59D-30E4844743C2}"/>
    <cellStyle name="Normal 3 2 3 4 6 2 4" xfId="16102" xr:uid="{203C9509-2B0D-4EBE-A738-03D7304ADFEA}"/>
    <cellStyle name="Normal 3 2 3 4 6 2 5" xfId="29792" xr:uid="{F12B8364-A01D-42A9-BAE2-07D1726F6982}"/>
    <cellStyle name="Normal 3 2 3 4 6 2 6" xfId="44676" xr:uid="{C312BBBC-5519-4BB9-BB9E-35631ABF215C}"/>
    <cellStyle name="Normal 3 2 3 4 6 3" xfId="10966" xr:uid="{B90DA663-33FD-45ED-813D-A206E4D3C9E1}"/>
    <cellStyle name="Normal 3 2 3 4 6 3 2" xfId="24656" xr:uid="{FD4A8362-32CC-4328-BEA7-8FCAEB810176}"/>
    <cellStyle name="Normal 3 2 3 4 6 3 2 2" xfId="38348" xr:uid="{20E987C3-CEF6-4692-94B5-F370B0D32A14}"/>
    <cellStyle name="Normal 3 2 3 4 6 3 2 3" xfId="53232" xr:uid="{BACED58A-D401-4921-BEC9-FEE91D1AED3F}"/>
    <cellStyle name="Normal 3 2 3 4 6 3 3" xfId="17812" xr:uid="{5595A7B7-B8A5-407B-8E4D-B11AEEB67356}"/>
    <cellStyle name="Normal 3 2 3 4 6 3 4" xfId="31502" xr:uid="{FF389C1C-67D3-41A8-86E3-0570859BC0A4}"/>
    <cellStyle name="Normal 3 2 3 4 6 3 5" xfId="46386" xr:uid="{B08AD2EA-9C23-4A49-9A87-4D25E75EA693}"/>
    <cellStyle name="Normal 3 2 3 4 6 4" xfId="21234" xr:uid="{C7411DFB-9F2C-4265-886F-32AA8AE9F516}"/>
    <cellStyle name="Normal 3 2 3 4 6 4 2" xfId="34926" xr:uid="{0FF8C511-5631-470C-AB34-9062161D91F9}"/>
    <cellStyle name="Normal 3 2 3 4 6 4 3" xfId="49810" xr:uid="{46A01EDE-158D-40B8-8D54-9FBC3432B8DC}"/>
    <cellStyle name="Normal 3 2 3 4 6 5" xfId="14390" xr:uid="{B6409CFE-2FDE-4889-BB66-2C0DE1094962}"/>
    <cellStyle name="Normal 3 2 3 4 6 6" xfId="28080" xr:uid="{09E3C93D-9EF1-4ACD-AA75-CE62FE668684}"/>
    <cellStyle name="Normal 3 2 3 4 6 7" xfId="42964" xr:uid="{3792FC0D-2A01-46CC-8F2F-5FF9B74BB041}"/>
    <cellStyle name="Normal 3 2 3 4 7" xfId="9242" xr:uid="{8013B85E-9AE9-4D15-85BE-544D3C069A2C}"/>
    <cellStyle name="Normal 3 2 3 4 7 2" xfId="12664" xr:uid="{52D316AD-681B-45E5-B26F-C4725FBBABCA}"/>
    <cellStyle name="Normal 3 2 3 4 7 2 2" xfId="26354" xr:uid="{B332F869-E92B-48A7-8CEC-B23829AF3E41}"/>
    <cellStyle name="Normal 3 2 3 4 7 2 2 2" xfId="40046" xr:uid="{2E9697B1-B9DD-449A-9B3D-7E8F217228F1}"/>
    <cellStyle name="Normal 3 2 3 4 7 2 2 3" xfId="54930" xr:uid="{D0676BDE-7861-47D9-8316-405BD92CCF07}"/>
    <cellStyle name="Normal 3 2 3 4 7 2 3" xfId="19510" xr:uid="{A8D4DF77-2887-4B3F-9D2A-B817C82CCE7C}"/>
    <cellStyle name="Normal 3 2 3 4 7 2 4" xfId="33200" xr:uid="{808B5560-BAB7-4075-B438-D0F77DB2F0EC}"/>
    <cellStyle name="Normal 3 2 3 4 7 2 5" xfId="48084" xr:uid="{21A1A7A8-36FC-4269-8701-30E914E0CA21}"/>
    <cellStyle name="Normal 3 2 3 4 7 3" xfId="22932" xr:uid="{8C12D057-A3A0-48A7-A59A-F8DE0842D9E2}"/>
    <cellStyle name="Normal 3 2 3 4 7 3 2" xfId="36624" xr:uid="{77A5CCFA-3E07-41E4-8232-98C8EDD9AF3F}"/>
    <cellStyle name="Normal 3 2 3 4 7 3 3" xfId="51508" xr:uid="{3B80F09F-7FDC-4B70-87F8-AC38470AC12F}"/>
    <cellStyle name="Normal 3 2 3 4 7 4" xfId="16088" xr:uid="{03F62CA3-4D24-457F-8908-E00A7BCD1D7B}"/>
    <cellStyle name="Normal 3 2 3 4 7 5" xfId="29778" xr:uid="{162057C3-BBE3-455C-B07F-769F2F915DDC}"/>
    <cellStyle name="Normal 3 2 3 4 7 6" xfId="44662" xr:uid="{9D91BF10-6881-47E7-AC7E-FC28223EF0E3}"/>
    <cellStyle name="Normal 3 2 3 4 8" xfId="10952" xr:uid="{F226C3DB-9FA4-438F-8045-6F6CB56D98D0}"/>
    <cellStyle name="Normal 3 2 3 4 8 2" xfId="24642" xr:uid="{1263F920-FF28-4D63-92E1-5D654F589B4E}"/>
    <cellStyle name="Normal 3 2 3 4 8 2 2" xfId="38334" xr:uid="{869CBB90-E333-4EAF-AB3F-C5A162B56D85}"/>
    <cellStyle name="Normal 3 2 3 4 8 2 3" xfId="53218" xr:uid="{84B8848A-5BD1-42AA-A078-02C1A87F658A}"/>
    <cellStyle name="Normal 3 2 3 4 8 3" xfId="17798" xr:uid="{1852770B-0A4B-41B8-9F05-3E6DEFBA16A6}"/>
    <cellStyle name="Normal 3 2 3 4 8 4" xfId="31488" xr:uid="{F85756E4-00CD-403F-93BE-68CD3FDF278A}"/>
    <cellStyle name="Normal 3 2 3 4 8 5" xfId="46372" xr:uid="{07B67428-9AFA-4D8A-8DF8-9CB9B9B59E4E}"/>
    <cellStyle name="Normal 3 2 3 4 9" xfId="21220" xr:uid="{3985C15F-9F1A-493B-A2BA-9DAFA09B8A54}"/>
    <cellStyle name="Normal 3 2 3 4 9 2" xfId="34912" xr:uid="{9499BF5D-28B3-42F0-8AB2-BE3F29ACDC7D}"/>
    <cellStyle name="Normal 3 2 3 4 9 3" xfId="49796" xr:uid="{13F3BDA0-9913-4A3E-B0A5-00792FBE7680}"/>
    <cellStyle name="Normal 3 2 3 5" xfId="7544" xr:uid="{988982D8-AE6E-444D-963B-5C48658732FA}"/>
    <cellStyle name="Normal 3 2 3 5 10" xfId="14391" xr:uid="{6AC0433A-99AF-41A8-A101-48031C57A7D3}"/>
    <cellStyle name="Normal 3 2 3 5 11" xfId="28081" xr:uid="{2B8D65B9-DCC8-4DF4-B3F6-DB53F2EEEAA2}"/>
    <cellStyle name="Normal 3 2 3 5 12" xfId="42965" xr:uid="{CF419269-1783-4243-A113-9BE3873A52F0}"/>
    <cellStyle name="Normal 3 2 3 5 2" xfId="7545" xr:uid="{88CAF35A-DEA4-44CE-A5F7-3059FD81F79C}"/>
    <cellStyle name="Normal 3 2 3 5 2 10" xfId="42966" xr:uid="{A3BAB362-916D-4287-B248-9114BE4F9701}"/>
    <cellStyle name="Normal 3 2 3 5 2 2" xfId="7546" xr:uid="{A3396C4B-70C4-4AAC-B9AA-FD0E2CB65E72}"/>
    <cellStyle name="Normal 3 2 3 5 2 2 2" xfId="7547" xr:uid="{9BCAC6CA-596F-4E4E-AA82-BA4A4B5E402F}"/>
    <cellStyle name="Normal 3 2 3 5 2 2 2 2" xfId="9260" xr:uid="{5756551C-FCBC-43C5-91DA-36425659CD3C}"/>
    <cellStyle name="Normal 3 2 3 5 2 2 2 2 2" xfId="12682" xr:uid="{550EA99F-278C-4BE0-9E17-EF604DF489C8}"/>
    <cellStyle name="Normal 3 2 3 5 2 2 2 2 2 2" xfId="26372" xr:uid="{6995C231-69A9-4167-AE6D-4759E664A7A2}"/>
    <cellStyle name="Normal 3 2 3 5 2 2 2 2 2 2 2" xfId="40064" xr:uid="{1D96BC21-AD91-4693-A60E-E3EE7F3623E1}"/>
    <cellStyle name="Normal 3 2 3 5 2 2 2 2 2 2 3" xfId="54948" xr:uid="{65A18192-063D-480C-9602-A7756B8C4816}"/>
    <cellStyle name="Normal 3 2 3 5 2 2 2 2 2 3" xfId="19528" xr:uid="{FA044DB2-89AF-4076-A264-DAA4B0D3ACEA}"/>
    <cellStyle name="Normal 3 2 3 5 2 2 2 2 2 4" xfId="33218" xr:uid="{A8225A47-E078-40B5-A15C-22D3F6AE8CE3}"/>
    <cellStyle name="Normal 3 2 3 5 2 2 2 2 2 5" xfId="48102" xr:uid="{6A2B1739-A468-47B0-A364-5B0A251B3B71}"/>
    <cellStyle name="Normal 3 2 3 5 2 2 2 2 3" xfId="22950" xr:uid="{B2D83A5A-D4C0-4044-99A7-C74E100CBB34}"/>
    <cellStyle name="Normal 3 2 3 5 2 2 2 2 3 2" xfId="36642" xr:uid="{F7CD5731-83AC-44B3-9F00-44A2C9548325}"/>
    <cellStyle name="Normal 3 2 3 5 2 2 2 2 3 3" xfId="51526" xr:uid="{5BFB9010-D287-456D-A3B0-0F116A6D9A9E}"/>
    <cellStyle name="Normal 3 2 3 5 2 2 2 2 4" xfId="16106" xr:uid="{83976801-226C-4745-BECC-B9E62A6EA65B}"/>
    <cellStyle name="Normal 3 2 3 5 2 2 2 2 5" xfId="29796" xr:uid="{B4F4E7DE-089F-4563-9F41-056D357D4224}"/>
    <cellStyle name="Normal 3 2 3 5 2 2 2 2 6" xfId="44680" xr:uid="{995DDC6C-C088-4F6E-B014-3E41C40FEECD}"/>
    <cellStyle name="Normal 3 2 3 5 2 2 2 3" xfId="10970" xr:uid="{641EF02E-D880-4556-8F3B-E9C15BEB3FFF}"/>
    <cellStyle name="Normal 3 2 3 5 2 2 2 3 2" xfId="24660" xr:uid="{FDFBF1C1-6FCE-48CB-8724-DC4CC9ED9ACC}"/>
    <cellStyle name="Normal 3 2 3 5 2 2 2 3 2 2" xfId="38352" xr:uid="{5A4DFF5B-3A94-4284-BA6E-E02735F38AF1}"/>
    <cellStyle name="Normal 3 2 3 5 2 2 2 3 2 3" xfId="53236" xr:uid="{6F09B920-3129-48F6-9C84-71A446C8A919}"/>
    <cellStyle name="Normal 3 2 3 5 2 2 2 3 3" xfId="17816" xr:uid="{C46A2C2A-2FE0-4638-AB43-9626EC8DBE9C}"/>
    <cellStyle name="Normal 3 2 3 5 2 2 2 3 4" xfId="31506" xr:uid="{F6808A89-CAF9-4A50-83DA-523345B88D5A}"/>
    <cellStyle name="Normal 3 2 3 5 2 2 2 3 5" xfId="46390" xr:uid="{80FE9A98-9E24-4133-9D6C-0F433CAB8949}"/>
    <cellStyle name="Normal 3 2 3 5 2 2 2 4" xfId="21238" xr:uid="{D798C22B-5B9D-459D-9BB1-3ACC99FC9F89}"/>
    <cellStyle name="Normal 3 2 3 5 2 2 2 4 2" xfId="34930" xr:uid="{BDEBAA69-E1C4-49A9-B6D2-3067B391FA1E}"/>
    <cellStyle name="Normal 3 2 3 5 2 2 2 4 3" xfId="49814" xr:uid="{E7956C3B-DCA7-4A25-8E81-37537F81BF10}"/>
    <cellStyle name="Normal 3 2 3 5 2 2 2 5" xfId="14394" xr:uid="{85EF18EE-2B1B-44B9-A6DD-975ACFA8E1B3}"/>
    <cellStyle name="Normal 3 2 3 5 2 2 2 6" xfId="28084" xr:uid="{0F9E8F29-DBBF-479E-860C-F524CC1B6C98}"/>
    <cellStyle name="Normal 3 2 3 5 2 2 2 7" xfId="42968" xr:uid="{E9051EB1-5785-44ED-A357-A8F57A427A14}"/>
    <cellStyle name="Normal 3 2 3 5 2 2 3" xfId="9259" xr:uid="{F9089297-8B32-4C99-A66B-922ACDBF377B}"/>
    <cellStyle name="Normal 3 2 3 5 2 2 3 2" xfId="12681" xr:uid="{D956529D-7A1E-4AB9-BEF4-F439D25A367F}"/>
    <cellStyle name="Normal 3 2 3 5 2 2 3 2 2" xfId="26371" xr:uid="{2587ADA3-3F74-487B-A2F2-6984D7F035ED}"/>
    <cellStyle name="Normal 3 2 3 5 2 2 3 2 2 2" xfId="40063" xr:uid="{9A5DBE3B-7A79-4064-BF85-92B8D41DCD15}"/>
    <cellStyle name="Normal 3 2 3 5 2 2 3 2 2 3" xfId="54947" xr:uid="{E4EAB4CC-581C-4E94-8B50-2F3D29251029}"/>
    <cellStyle name="Normal 3 2 3 5 2 2 3 2 3" xfId="19527" xr:uid="{5A97805F-FDBB-4126-95A1-D4B4A2AAC7BA}"/>
    <cellStyle name="Normal 3 2 3 5 2 2 3 2 4" xfId="33217" xr:uid="{D4D0E823-0159-4B13-AAD4-2A594911DCAD}"/>
    <cellStyle name="Normal 3 2 3 5 2 2 3 2 5" xfId="48101" xr:uid="{6F87B756-D9A2-4F43-8554-44AB8ED1CDD1}"/>
    <cellStyle name="Normal 3 2 3 5 2 2 3 3" xfId="22949" xr:uid="{63CDC121-E28D-410B-B365-3D2361D21287}"/>
    <cellStyle name="Normal 3 2 3 5 2 2 3 3 2" xfId="36641" xr:uid="{DE8083F5-3BF8-49E5-9246-049E60823E8D}"/>
    <cellStyle name="Normal 3 2 3 5 2 2 3 3 3" xfId="51525" xr:uid="{A223AA6D-0EE5-4803-955C-B638664C2F37}"/>
    <cellStyle name="Normal 3 2 3 5 2 2 3 4" xfId="16105" xr:uid="{D9E8480B-C542-4AEB-B76C-06116C6543F5}"/>
    <cellStyle name="Normal 3 2 3 5 2 2 3 5" xfId="29795" xr:uid="{23F65CD0-21F4-4258-A350-48D3B131C1DC}"/>
    <cellStyle name="Normal 3 2 3 5 2 2 3 6" xfId="44679" xr:uid="{4EB735B1-5BA2-4DEA-943F-E6734957D921}"/>
    <cellStyle name="Normal 3 2 3 5 2 2 4" xfId="10969" xr:uid="{0DCA54E9-DB1F-46FD-A342-F9D240EC90AE}"/>
    <cellStyle name="Normal 3 2 3 5 2 2 4 2" xfId="24659" xr:uid="{BA47DA11-80AB-4FCB-9AE4-D27E0CF16028}"/>
    <cellStyle name="Normal 3 2 3 5 2 2 4 2 2" xfId="38351" xr:uid="{0EEF7BDD-583F-4176-8CD7-EDCD2334BAE1}"/>
    <cellStyle name="Normal 3 2 3 5 2 2 4 2 3" xfId="53235" xr:uid="{89B12AAD-0A97-4284-B35F-5173786E98F6}"/>
    <cellStyle name="Normal 3 2 3 5 2 2 4 3" xfId="17815" xr:uid="{BBFE2CDC-7C61-4254-84A7-4FF47A5848D2}"/>
    <cellStyle name="Normal 3 2 3 5 2 2 4 4" xfId="31505" xr:uid="{6F093E81-B49A-4011-9B6A-C1E96F450875}"/>
    <cellStyle name="Normal 3 2 3 5 2 2 4 5" xfId="46389" xr:uid="{88C644E2-FBB8-47AC-B5E8-119399E80678}"/>
    <cellStyle name="Normal 3 2 3 5 2 2 5" xfId="21237" xr:uid="{32222792-E1DA-4C0C-A08D-72A4548C9378}"/>
    <cellStyle name="Normal 3 2 3 5 2 2 5 2" xfId="34929" xr:uid="{EE91C5BE-AF12-42DF-B449-3E2126CBAC68}"/>
    <cellStyle name="Normal 3 2 3 5 2 2 5 3" xfId="49813" xr:uid="{829663E0-128D-4C60-9D9B-DFDB45EF353F}"/>
    <cellStyle name="Normal 3 2 3 5 2 2 6" xfId="14393" xr:uid="{E7ED4770-E208-4977-B464-DF8B31E9B9FE}"/>
    <cellStyle name="Normal 3 2 3 5 2 2 7" xfId="28083" xr:uid="{85BF6654-9813-4010-B530-0B39893AF38A}"/>
    <cellStyle name="Normal 3 2 3 5 2 2 8" xfId="42967" xr:uid="{0E5FB25C-4148-4CC8-A530-7707D337ABD5}"/>
    <cellStyle name="Normal 3 2 3 5 2 3" xfId="7548" xr:uid="{C31BC0D8-07B4-4F36-931B-5CCB624E432C}"/>
    <cellStyle name="Normal 3 2 3 5 2 3 2" xfId="9261" xr:uid="{44FEFBF2-CF47-4C37-B264-3F95C6E74802}"/>
    <cellStyle name="Normal 3 2 3 5 2 3 2 2" xfId="12683" xr:uid="{2839E3BE-9E9E-4277-99A3-24C6B366D7D0}"/>
    <cellStyle name="Normal 3 2 3 5 2 3 2 2 2" xfId="26373" xr:uid="{1DF838DD-99ED-40D8-A979-D1BECC790223}"/>
    <cellStyle name="Normal 3 2 3 5 2 3 2 2 2 2" xfId="40065" xr:uid="{5E16ED5B-1D1F-40B0-B43A-0CC9A3A5091A}"/>
    <cellStyle name="Normal 3 2 3 5 2 3 2 2 2 3" xfId="54949" xr:uid="{447ECC98-4A25-46FF-B929-C01DFCDFE151}"/>
    <cellStyle name="Normal 3 2 3 5 2 3 2 2 3" xfId="19529" xr:uid="{D34BBFC8-444A-402D-9970-B97F32926247}"/>
    <cellStyle name="Normal 3 2 3 5 2 3 2 2 4" xfId="33219" xr:uid="{1C41BA30-74EF-462C-ACEB-99DB45F06323}"/>
    <cellStyle name="Normal 3 2 3 5 2 3 2 2 5" xfId="48103" xr:uid="{7D4B0A3F-44BF-423F-8593-490191FE5C1A}"/>
    <cellStyle name="Normal 3 2 3 5 2 3 2 3" xfId="22951" xr:uid="{B7900BAC-3A98-4BAC-A206-9A73BF54AEFE}"/>
    <cellStyle name="Normal 3 2 3 5 2 3 2 3 2" xfId="36643" xr:uid="{43517BBD-C011-4BB4-894A-FE8CE831473E}"/>
    <cellStyle name="Normal 3 2 3 5 2 3 2 3 3" xfId="51527" xr:uid="{09EBDFD9-E600-4BEF-902D-B6A02985F30D}"/>
    <cellStyle name="Normal 3 2 3 5 2 3 2 4" xfId="16107" xr:uid="{28412E46-9016-43C0-9176-645802F639AE}"/>
    <cellStyle name="Normal 3 2 3 5 2 3 2 5" xfId="29797" xr:uid="{C195376A-414D-4DEC-B18D-0B6922A8BE3C}"/>
    <cellStyle name="Normal 3 2 3 5 2 3 2 6" xfId="44681" xr:uid="{B1847753-7417-491C-8113-53B3108826BA}"/>
    <cellStyle name="Normal 3 2 3 5 2 3 3" xfId="10971" xr:uid="{82BE00DC-C2A0-46A3-AB1E-5A301C8D5567}"/>
    <cellStyle name="Normal 3 2 3 5 2 3 3 2" xfId="24661" xr:uid="{99D2218E-BBA2-4C29-8C3E-C538B6392BD9}"/>
    <cellStyle name="Normal 3 2 3 5 2 3 3 2 2" xfId="38353" xr:uid="{7F3E4DAB-1706-4048-95DA-8B7B0D4CFE1F}"/>
    <cellStyle name="Normal 3 2 3 5 2 3 3 2 3" xfId="53237" xr:uid="{807F1C7D-7DF4-4C1C-BA81-5E8FDA6D935E}"/>
    <cellStyle name="Normal 3 2 3 5 2 3 3 3" xfId="17817" xr:uid="{71A5E77A-C5D0-45AC-BFCF-D53A1F6EF38A}"/>
    <cellStyle name="Normal 3 2 3 5 2 3 3 4" xfId="31507" xr:uid="{26595441-507F-47A1-A279-196A69BF130F}"/>
    <cellStyle name="Normal 3 2 3 5 2 3 3 5" xfId="46391" xr:uid="{FADB4476-B68A-478B-BC12-A6CE1684A280}"/>
    <cellStyle name="Normal 3 2 3 5 2 3 4" xfId="21239" xr:uid="{7EB16C31-9322-40C7-9787-C03F8C07F9FB}"/>
    <cellStyle name="Normal 3 2 3 5 2 3 4 2" xfId="34931" xr:uid="{3444073E-CEBF-47A1-9EB0-A565E16F6974}"/>
    <cellStyle name="Normal 3 2 3 5 2 3 4 3" xfId="49815" xr:uid="{A679F616-39DE-4438-9C55-296B4ED7CB78}"/>
    <cellStyle name="Normal 3 2 3 5 2 3 5" xfId="14395" xr:uid="{B84E7C86-3B5C-4151-ABE9-482811CCAE1B}"/>
    <cellStyle name="Normal 3 2 3 5 2 3 6" xfId="28085" xr:uid="{E7A3A5B5-CC43-455B-9123-28F0B968CF6E}"/>
    <cellStyle name="Normal 3 2 3 5 2 3 7" xfId="42969" xr:uid="{7A599204-B23F-4C7E-9F67-856C80AC4831}"/>
    <cellStyle name="Normal 3 2 3 5 2 4" xfId="7549" xr:uid="{DEFA0B6F-D992-48B3-BF50-82A7AE7EE31F}"/>
    <cellStyle name="Normal 3 2 3 5 2 4 2" xfId="9262" xr:uid="{7CB9898D-0319-4682-AE02-A6511D5C673D}"/>
    <cellStyle name="Normal 3 2 3 5 2 4 2 2" xfId="12684" xr:uid="{F5F623CB-93BF-4E61-9D43-9A13FAA4108D}"/>
    <cellStyle name="Normal 3 2 3 5 2 4 2 2 2" xfId="26374" xr:uid="{20C3039E-25D9-404E-9903-31E7E310B90C}"/>
    <cellStyle name="Normal 3 2 3 5 2 4 2 2 2 2" xfId="40066" xr:uid="{3D8EAD12-25BA-49A3-A0DD-04FE4B4BB678}"/>
    <cellStyle name="Normal 3 2 3 5 2 4 2 2 2 3" xfId="54950" xr:uid="{A59DA483-80D3-4E48-9D37-343DDCFBCBCB}"/>
    <cellStyle name="Normal 3 2 3 5 2 4 2 2 3" xfId="19530" xr:uid="{BAD834AE-1A5B-4511-8AEA-8F6CB263376D}"/>
    <cellStyle name="Normal 3 2 3 5 2 4 2 2 4" xfId="33220" xr:uid="{3E8106D5-F31A-47B4-8802-B8E40AFF993F}"/>
    <cellStyle name="Normal 3 2 3 5 2 4 2 2 5" xfId="48104" xr:uid="{AAC1D9F6-726A-4717-8DDF-75370BB4AA7C}"/>
    <cellStyle name="Normal 3 2 3 5 2 4 2 3" xfId="22952" xr:uid="{B242F234-6054-4706-9C70-8DE3999D33E2}"/>
    <cellStyle name="Normal 3 2 3 5 2 4 2 3 2" xfId="36644" xr:uid="{CC28FBCC-71DA-4601-BDF5-B5F2477D7F33}"/>
    <cellStyle name="Normal 3 2 3 5 2 4 2 3 3" xfId="51528" xr:uid="{15EA51B0-5556-413E-944D-B910431C060E}"/>
    <cellStyle name="Normal 3 2 3 5 2 4 2 4" xfId="16108" xr:uid="{43C0AAD6-CA92-4CDE-9D5A-0834E9CFEDBA}"/>
    <cellStyle name="Normal 3 2 3 5 2 4 2 5" xfId="29798" xr:uid="{9F0F896A-D968-4FB7-8ECF-5BBA9338549F}"/>
    <cellStyle name="Normal 3 2 3 5 2 4 2 6" xfId="44682" xr:uid="{2B09C404-4AA9-4399-AF11-418C48565619}"/>
    <cellStyle name="Normal 3 2 3 5 2 4 3" xfId="10972" xr:uid="{9FD3380C-36B8-4184-89FE-D140E1EF4291}"/>
    <cellStyle name="Normal 3 2 3 5 2 4 3 2" xfId="24662" xr:uid="{E28A3A75-3C91-41A7-9D22-42823E214CD0}"/>
    <cellStyle name="Normal 3 2 3 5 2 4 3 2 2" xfId="38354" xr:uid="{514F0800-5A91-4954-9E21-9EDCEF24DA18}"/>
    <cellStyle name="Normal 3 2 3 5 2 4 3 2 3" xfId="53238" xr:uid="{0D55488A-2C23-4536-A51B-598872790B58}"/>
    <cellStyle name="Normal 3 2 3 5 2 4 3 3" xfId="17818" xr:uid="{E5A21E73-42B2-4726-BDDE-51B11857DC65}"/>
    <cellStyle name="Normal 3 2 3 5 2 4 3 4" xfId="31508" xr:uid="{75F44282-C700-44C4-8E11-893C3EAD8DA1}"/>
    <cellStyle name="Normal 3 2 3 5 2 4 3 5" xfId="46392" xr:uid="{6C3501A0-B42E-4C30-A1D0-4708F224664A}"/>
    <cellStyle name="Normal 3 2 3 5 2 4 4" xfId="21240" xr:uid="{0E085EBA-A168-4B7C-BD9F-998C21D7E757}"/>
    <cellStyle name="Normal 3 2 3 5 2 4 4 2" xfId="34932" xr:uid="{E1492449-5636-49FB-A8AC-C7798556CA5F}"/>
    <cellStyle name="Normal 3 2 3 5 2 4 4 3" xfId="49816" xr:uid="{45C57984-7A14-4A3F-941A-89718AFE6F90}"/>
    <cellStyle name="Normal 3 2 3 5 2 4 5" xfId="14396" xr:uid="{A9F8573F-1971-4CBC-A97E-F24AC9492DF3}"/>
    <cellStyle name="Normal 3 2 3 5 2 4 6" xfId="28086" xr:uid="{475469A3-2A86-4E8D-ACC3-872E758AD3F7}"/>
    <cellStyle name="Normal 3 2 3 5 2 4 7" xfId="42970" xr:uid="{06AAF35B-4885-4095-83CF-493585F50FB9}"/>
    <cellStyle name="Normal 3 2 3 5 2 5" xfId="9258" xr:uid="{7DDD1E98-1A8A-4B3E-A477-8BFA60D3E9D2}"/>
    <cellStyle name="Normal 3 2 3 5 2 5 2" xfId="12680" xr:uid="{6675C4B3-9C9F-4815-8774-FB89CA22E12B}"/>
    <cellStyle name="Normal 3 2 3 5 2 5 2 2" xfId="26370" xr:uid="{DA65F39F-E51D-4C3B-9E83-B09717761500}"/>
    <cellStyle name="Normal 3 2 3 5 2 5 2 2 2" xfId="40062" xr:uid="{09B3247F-457D-4594-8F15-52A3E1001678}"/>
    <cellStyle name="Normal 3 2 3 5 2 5 2 2 3" xfId="54946" xr:uid="{F880E42C-851F-40A5-87B9-320ADA7198B8}"/>
    <cellStyle name="Normal 3 2 3 5 2 5 2 3" xfId="19526" xr:uid="{B6FA4FAC-27A2-4346-8FD9-79903F9A756A}"/>
    <cellStyle name="Normal 3 2 3 5 2 5 2 4" xfId="33216" xr:uid="{F9BAFCDA-C0F6-4C6B-9337-8760976DA250}"/>
    <cellStyle name="Normal 3 2 3 5 2 5 2 5" xfId="48100" xr:uid="{EA63C08B-B8C6-4943-96EF-A749F1E1456B}"/>
    <cellStyle name="Normal 3 2 3 5 2 5 3" xfId="22948" xr:uid="{C725113C-7EB5-487A-A5AB-9EA68784A915}"/>
    <cellStyle name="Normal 3 2 3 5 2 5 3 2" xfId="36640" xr:uid="{62A05174-C636-43CC-BAFF-A4F18821066C}"/>
    <cellStyle name="Normal 3 2 3 5 2 5 3 3" xfId="51524" xr:uid="{D9805C21-68E5-449B-AB37-5EF9B0C545C2}"/>
    <cellStyle name="Normal 3 2 3 5 2 5 4" xfId="16104" xr:uid="{D930D7E1-A4B7-4214-9C60-94CE1AFCB227}"/>
    <cellStyle name="Normal 3 2 3 5 2 5 5" xfId="29794" xr:uid="{514FD463-2FAB-48C9-9E41-C36841A4CDE8}"/>
    <cellStyle name="Normal 3 2 3 5 2 5 6" xfId="44678" xr:uid="{817D65C9-05CC-4E98-A669-78239C7B4C2A}"/>
    <cellStyle name="Normal 3 2 3 5 2 6" xfId="10968" xr:uid="{BDF32866-FCE4-422E-97F7-06AB167466F3}"/>
    <cellStyle name="Normal 3 2 3 5 2 6 2" xfId="24658" xr:uid="{7560C865-149C-4653-84BB-93A4C47B6374}"/>
    <cellStyle name="Normal 3 2 3 5 2 6 2 2" xfId="38350" xr:uid="{4AA9368E-FF13-4806-A5E8-1FAC53F05032}"/>
    <cellStyle name="Normal 3 2 3 5 2 6 2 3" xfId="53234" xr:uid="{F640B01B-3010-4323-B0EC-0044872B6950}"/>
    <cellStyle name="Normal 3 2 3 5 2 6 3" xfId="17814" xr:uid="{E46F552E-E8FA-4DD4-84EC-2FBCDBC4E41E}"/>
    <cellStyle name="Normal 3 2 3 5 2 6 4" xfId="31504" xr:uid="{60680962-FB0A-4511-BFD5-80695D6C032E}"/>
    <cellStyle name="Normal 3 2 3 5 2 6 5" xfId="46388" xr:uid="{BBF8F615-D7B8-4F25-BFD4-6BF703B1C02B}"/>
    <cellStyle name="Normal 3 2 3 5 2 7" xfId="21236" xr:uid="{49CEEBE2-6DB0-42B5-8B78-A4094D30C11B}"/>
    <cellStyle name="Normal 3 2 3 5 2 7 2" xfId="34928" xr:uid="{74E498EB-B4F5-4325-AFEE-B962FC8FE59F}"/>
    <cellStyle name="Normal 3 2 3 5 2 7 3" xfId="49812" xr:uid="{237A88F3-EFFD-437F-9B22-D204FE8B1A97}"/>
    <cellStyle name="Normal 3 2 3 5 2 8" xfId="14392" xr:uid="{005DF8FC-0363-4080-AF2A-D83F6EB49D29}"/>
    <cellStyle name="Normal 3 2 3 5 2 9" xfId="28082" xr:uid="{388A835D-795C-4B79-9B33-3E140F53A392}"/>
    <cellStyle name="Normal 3 2 3 5 3" xfId="7550" xr:uid="{7EDEE216-CC1A-4939-825A-5FC6F944B15F}"/>
    <cellStyle name="Normal 3 2 3 5 3 10" xfId="42971" xr:uid="{A732F971-F068-4E99-A7D0-7364920F837F}"/>
    <cellStyle name="Normal 3 2 3 5 3 2" xfId="7551" xr:uid="{A6EE249A-EFE6-448E-9AD3-275DAB233ECC}"/>
    <cellStyle name="Normal 3 2 3 5 3 2 2" xfId="7552" xr:uid="{CF7B5449-67FD-4388-A850-537E8D70FDCC}"/>
    <cellStyle name="Normal 3 2 3 5 3 2 2 2" xfId="9265" xr:uid="{12B45835-7474-409D-B1FF-52BB4CFDB021}"/>
    <cellStyle name="Normal 3 2 3 5 3 2 2 2 2" xfId="12687" xr:uid="{D48BDDB3-83AF-4919-8507-30AB35DB936C}"/>
    <cellStyle name="Normal 3 2 3 5 3 2 2 2 2 2" xfId="26377" xr:uid="{821FB319-0AFF-4BC1-8B73-6A5C099A02DB}"/>
    <cellStyle name="Normal 3 2 3 5 3 2 2 2 2 2 2" xfId="40069" xr:uid="{F980DB08-4F33-4898-9D50-493F9BD8AC1C}"/>
    <cellStyle name="Normal 3 2 3 5 3 2 2 2 2 2 3" xfId="54953" xr:uid="{557B20EF-F940-4CD1-B3A5-ADCAFC103D6E}"/>
    <cellStyle name="Normal 3 2 3 5 3 2 2 2 2 3" xfId="19533" xr:uid="{8EC94FCE-5C65-4A15-AE14-C46720637EC7}"/>
    <cellStyle name="Normal 3 2 3 5 3 2 2 2 2 4" xfId="33223" xr:uid="{CA7C406F-13E8-489A-A0B2-CA6880354D5F}"/>
    <cellStyle name="Normal 3 2 3 5 3 2 2 2 2 5" xfId="48107" xr:uid="{11407220-862C-48DA-9907-4FE6F756ABF0}"/>
    <cellStyle name="Normal 3 2 3 5 3 2 2 2 3" xfId="22955" xr:uid="{6CE92085-A7D1-4ED9-B608-60ABFA3FD2DA}"/>
    <cellStyle name="Normal 3 2 3 5 3 2 2 2 3 2" xfId="36647" xr:uid="{57D759AC-FC14-4A63-9360-E0657CC405B2}"/>
    <cellStyle name="Normal 3 2 3 5 3 2 2 2 3 3" xfId="51531" xr:uid="{ED41531F-CE2E-4B22-82E8-AA589FDD005C}"/>
    <cellStyle name="Normal 3 2 3 5 3 2 2 2 4" xfId="16111" xr:uid="{700E6245-7E83-4B1F-8687-F74C46DEC7B7}"/>
    <cellStyle name="Normal 3 2 3 5 3 2 2 2 5" xfId="29801" xr:uid="{A0CAEBAE-D0A7-4356-ABEB-270E1DDB4820}"/>
    <cellStyle name="Normal 3 2 3 5 3 2 2 2 6" xfId="44685" xr:uid="{85A2525C-27D4-4FA2-AF72-6B16301749B0}"/>
    <cellStyle name="Normal 3 2 3 5 3 2 2 3" xfId="10975" xr:uid="{6CD01B29-3996-4458-8165-6853792C3B82}"/>
    <cellStyle name="Normal 3 2 3 5 3 2 2 3 2" xfId="24665" xr:uid="{8A61FB03-F5E7-471F-931F-C62F1A6E9331}"/>
    <cellStyle name="Normal 3 2 3 5 3 2 2 3 2 2" xfId="38357" xr:uid="{46D668F3-CD9D-4F7A-9F29-1C5557A9C0AD}"/>
    <cellStyle name="Normal 3 2 3 5 3 2 2 3 2 3" xfId="53241" xr:uid="{924B9F7B-3A7A-4431-81CA-839A1CAC45C4}"/>
    <cellStyle name="Normal 3 2 3 5 3 2 2 3 3" xfId="17821" xr:uid="{83364626-1F31-429F-9F3E-A5668B484F60}"/>
    <cellStyle name="Normal 3 2 3 5 3 2 2 3 4" xfId="31511" xr:uid="{95748068-08D1-44FA-8C18-71EE9DAFEE58}"/>
    <cellStyle name="Normal 3 2 3 5 3 2 2 3 5" xfId="46395" xr:uid="{6E0C7DCB-1DA2-42E3-A0D2-DCD3D16B5B7D}"/>
    <cellStyle name="Normal 3 2 3 5 3 2 2 4" xfId="21243" xr:uid="{B3F9DD93-E976-48B8-AB6D-773612363813}"/>
    <cellStyle name="Normal 3 2 3 5 3 2 2 4 2" xfId="34935" xr:uid="{9941DD7D-4C8B-4B52-A56E-2315395DEB8C}"/>
    <cellStyle name="Normal 3 2 3 5 3 2 2 4 3" xfId="49819" xr:uid="{D9C7DC5F-254E-413B-90B0-83D9B4E0D197}"/>
    <cellStyle name="Normal 3 2 3 5 3 2 2 5" xfId="14399" xr:uid="{6962454E-F1BC-4A68-93AC-B52154FFAADE}"/>
    <cellStyle name="Normal 3 2 3 5 3 2 2 6" xfId="28089" xr:uid="{4324FF29-5DFD-4765-8F03-F0DA658726C6}"/>
    <cellStyle name="Normal 3 2 3 5 3 2 2 7" xfId="42973" xr:uid="{D09A297A-2A7E-48BC-A02E-02AC8032EE0B}"/>
    <cellStyle name="Normal 3 2 3 5 3 2 3" xfId="9264" xr:uid="{64EB8576-28AF-45E2-9B11-04B36D3BAF5C}"/>
    <cellStyle name="Normal 3 2 3 5 3 2 3 2" xfId="12686" xr:uid="{71C21DA6-C13D-4A2E-9BCF-262153685D78}"/>
    <cellStyle name="Normal 3 2 3 5 3 2 3 2 2" xfId="26376" xr:uid="{48FD27C8-1FC9-4674-BD90-81860F2B32C5}"/>
    <cellStyle name="Normal 3 2 3 5 3 2 3 2 2 2" xfId="40068" xr:uid="{74A7B841-51A1-4DB7-99E9-58B03F286A60}"/>
    <cellStyle name="Normal 3 2 3 5 3 2 3 2 2 3" xfId="54952" xr:uid="{E7475FA1-D2F2-445A-947E-ADA90238C969}"/>
    <cellStyle name="Normal 3 2 3 5 3 2 3 2 3" xfId="19532" xr:uid="{9FE2949F-42EC-444B-829F-7C1CA4A55903}"/>
    <cellStyle name="Normal 3 2 3 5 3 2 3 2 4" xfId="33222" xr:uid="{EBE4EA6C-9A15-43F2-A5BF-49066871FC19}"/>
    <cellStyle name="Normal 3 2 3 5 3 2 3 2 5" xfId="48106" xr:uid="{38AA935C-73E1-4F3B-A2FB-CDA49173AFC6}"/>
    <cellStyle name="Normal 3 2 3 5 3 2 3 3" xfId="22954" xr:uid="{9F77D168-D4FC-40A6-AC8D-ED9BE0EAB889}"/>
    <cellStyle name="Normal 3 2 3 5 3 2 3 3 2" xfId="36646" xr:uid="{21F1D000-1727-4B96-A015-CDECA89BC623}"/>
    <cellStyle name="Normal 3 2 3 5 3 2 3 3 3" xfId="51530" xr:uid="{FCF84E6F-A026-41DC-8E78-83A1323A8121}"/>
    <cellStyle name="Normal 3 2 3 5 3 2 3 4" xfId="16110" xr:uid="{0D4362C5-76F7-4468-B6FF-DD8B87523E04}"/>
    <cellStyle name="Normal 3 2 3 5 3 2 3 5" xfId="29800" xr:uid="{22398DE2-DAD9-4293-97F2-5AAF18D56D78}"/>
    <cellStyle name="Normal 3 2 3 5 3 2 3 6" xfId="44684" xr:uid="{815D66B5-0071-49EE-B2C2-6FBD66F5A73C}"/>
    <cellStyle name="Normal 3 2 3 5 3 2 4" xfId="10974" xr:uid="{3226FD38-4628-4D68-93C5-3E4E96E8EA99}"/>
    <cellStyle name="Normal 3 2 3 5 3 2 4 2" xfId="24664" xr:uid="{684156BD-B4EF-4368-8F30-2E06D8DDFEF7}"/>
    <cellStyle name="Normal 3 2 3 5 3 2 4 2 2" xfId="38356" xr:uid="{0C354AA3-5E98-4FF7-8511-0FAB2769DE33}"/>
    <cellStyle name="Normal 3 2 3 5 3 2 4 2 3" xfId="53240" xr:uid="{7421D2BD-0167-445A-94D1-A67F69E00684}"/>
    <cellStyle name="Normal 3 2 3 5 3 2 4 3" xfId="17820" xr:uid="{381DBB9B-F65A-4E9F-B847-D59D1EAC44C5}"/>
    <cellStyle name="Normal 3 2 3 5 3 2 4 4" xfId="31510" xr:uid="{C7F03C27-3849-428D-B82B-3E8ABDA82529}"/>
    <cellStyle name="Normal 3 2 3 5 3 2 4 5" xfId="46394" xr:uid="{96967886-DE89-4758-A595-5D8351F7AD4E}"/>
    <cellStyle name="Normal 3 2 3 5 3 2 5" xfId="21242" xr:uid="{A402E3C7-88FB-4133-8EE9-6F30FC9A08CC}"/>
    <cellStyle name="Normal 3 2 3 5 3 2 5 2" xfId="34934" xr:uid="{EB73C94F-FA12-4D36-9213-7CB286FD06C1}"/>
    <cellStyle name="Normal 3 2 3 5 3 2 5 3" xfId="49818" xr:uid="{F7F2254F-486F-4D7C-8B90-840FF623C21C}"/>
    <cellStyle name="Normal 3 2 3 5 3 2 6" xfId="14398" xr:uid="{FF20B1AD-FEEA-4291-8BF2-F0F992AAA0F9}"/>
    <cellStyle name="Normal 3 2 3 5 3 2 7" xfId="28088" xr:uid="{450CB3BE-D153-49DB-8C54-1F38574BC464}"/>
    <cellStyle name="Normal 3 2 3 5 3 2 8" xfId="42972" xr:uid="{F6786132-FEBA-4C77-AF14-2888E06A5AF8}"/>
    <cellStyle name="Normal 3 2 3 5 3 3" xfId="7553" xr:uid="{C7F1111F-4123-47B0-B288-3885B4959C5E}"/>
    <cellStyle name="Normal 3 2 3 5 3 3 2" xfId="9266" xr:uid="{123881E1-78A2-4869-90BE-00E3510A05EF}"/>
    <cellStyle name="Normal 3 2 3 5 3 3 2 2" xfId="12688" xr:uid="{097A2A93-8B2E-42DD-A136-B8F98AD119C8}"/>
    <cellStyle name="Normal 3 2 3 5 3 3 2 2 2" xfId="26378" xr:uid="{BB77DCF1-DFDC-44C6-9E55-7B0FEB8219DB}"/>
    <cellStyle name="Normal 3 2 3 5 3 3 2 2 2 2" xfId="40070" xr:uid="{1A7C8935-6C20-44E7-B925-9C5AB9814C28}"/>
    <cellStyle name="Normal 3 2 3 5 3 3 2 2 2 3" xfId="54954" xr:uid="{ADD62895-939A-4C33-82DF-78998DF6D0EA}"/>
    <cellStyle name="Normal 3 2 3 5 3 3 2 2 3" xfId="19534" xr:uid="{13ED2A01-99B1-4DCD-90A8-4481E1B8E4E6}"/>
    <cellStyle name="Normal 3 2 3 5 3 3 2 2 4" xfId="33224" xr:uid="{958B714F-099E-4E0A-8F19-9B99840523F5}"/>
    <cellStyle name="Normal 3 2 3 5 3 3 2 2 5" xfId="48108" xr:uid="{94D325C4-D2A6-473F-A004-632D3B909D64}"/>
    <cellStyle name="Normal 3 2 3 5 3 3 2 3" xfId="22956" xr:uid="{E00A632F-1DC5-46CD-B7AC-1F2D980E258F}"/>
    <cellStyle name="Normal 3 2 3 5 3 3 2 3 2" xfId="36648" xr:uid="{80ADC65D-71BF-496C-AA13-3B917AEC79BE}"/>
    <cellStyle name="Normal 3 2 3 5 3 3 2 3 3" xfId="51532" xr:uid="{F3F6DFE8-564E-4479-A75E-648A348C13D2}"/>
    <cellStyle name="Normal 3 2 3 5 3 3 2 4" xfId="16112" xr:uid="{D69C013C-3303-4974-AE8B-72800B04009F}"/>
    <cellStyle name="Normal 3 2 3 5 3 3 2 5" xfId="29802" xr:uid="{36EC1D5A-E324-4A0D-B4F8-EFF5C60B559B}"/>
    <cellStyle name="Normal 3 2 3 5 3 3 2 6" xfId="44686" xr:uid="{B3B25AC1-8EB2-4CE5-A6C7-24D90596631B}"/>
    <cellStyle name="Normal 3 2 3 5 3 3 3" xfId="10976" xr:uid="{EFD7BFF0-8A18-483F-81E1-7C2D4AF9746E}"/>
    <cellStyle name="Normal 3 2 3 5 3 3 3 2" xfId="24666" xr:uid="{EA75D56E-B168-4E5D-94ED-9D9207668AAD}"/>
    <cellStyle name="Normal 3 2 3 5 3 3 3 2 2" xfId="38358" xr:uid="{B703FC57-C07D-4E88-9AA9-C7266F58456F}"/>
    <cellStyle name="Normal 3 2 3 5 3 3 3 2 3" xfId="53242" xr:uid="{88FF6C26-F455-461B-A80E-7C68D1D6C245}"/>
    <cellStyle name="Normal 3 2 3 5 3 3 3 3" xfId="17822" xr:uid="{985C866B-C8CA-4454-850E-D889D0FCB0C3}"/>
    <cellStyle name="Normal 3 2 3 5 3 3 3 4" xfId="31512" xr:uid="{590BDA5D-CE40-4A3C-A3A2-5C5E3BD63A34}"/>
    <cellStyle name="Normal 3 2 3 5 3 3 3 5" xfId="46396" xr:uid="{BEDA0CED-1301-49C7-BB77-D37AFF21FC43}"/>
    <cellStyle name="Normal 3 2 3 5 3 3 4" xfId="21244" xr:uid="{19EC50DE-F5FC-449A-845C-FC8C6E8DC320}"/>
    <cellStyle name="Normal 3 2 3 5 3 3 4 2" xfId="34936" xr:uid="{57C0DCEF-E85E-40BB-AAB5-36EE6EA9813E}"/>
    <cellStyle name="Normal 3 2 3 5 3 3 4 3" xfId="49820" xr:uid="{C8045139-E485-4861-8239-42B4DA6BDDDD}"/>
    <cellStyle name="Normal 3 2 3 5 3 3 5" xfId="14400" xr:uid="{C1BA0A18-8CCC-4CC6-A949-B6A2FACF574F}"/>
    <cellStyle name="Normal 3 2 3 5 3 3 6" xfId="28090" xr:uid="{2E063433-F05B-4D2F-8D07-2AD9817E2F6E}"/>
    <cellStyle name="Normal 3 2 3 5 3 3 7" xfId="42974" xr:uid="{0AFFDE5F-E092-4782-BE55-A25BE35A625E}"/>
    <cellStyle name="Normal 3 2 3 5 3 4" xfId="7554" xr:uid="{041C990B-3785-4845-94F3-6CA222E73A68}"/>
    <cellStyle name="Normal 3 2 3 5 3 4 2" xfId="9267" xr:uid="{FDDD2A45-2763-4CF0-8A30-1057FBFD4AFB}"/>
    <cellStyle name="Normal 3 2 3 5 3 4 2 2" xfId="12689" xr:uid="{ECC0FC07-EE47-412F-8F7B-41F2F9FD5A49}"/>
    <cellStyle name="Normal 3 2 3 5 3 4 2 2 2" xfId="26379" xr:uid="{41E930D7-6F8E-4D63-AB8A-22CCD5A4EED9}"/>
    <cellStyle name="Normal 3 2 3 5 3 4 2 2 2 2" xfId="40071" xr:uid="{3FEB2384-54F3-4F6E-831A-103B29B21A11}"/>
    <cellStyle name="Normal 3 2 3 5 3 4 2 2 2 3" xfId="54955" xr:uid="{ABCFCDA6-DF5F-4FB9-B35E-10E6A65AF523}"/>
    <cellStyle name="Normal 3 2 3 5 3 4 2 2 3" xfId="19535" xr:uid="{50D26D37-44FA-4014-807F-2434F297CDEB}"/>
    <cellStyle name="Normal 3 2 3 5 3 4 2 2 4" xfId="33225" xr:uid="{8C9FEB61-83EA-44C2-87D2-7FD286CBBFAC}"/>
    <cellStyle name="Normal 3 2 3 5 3 4 2 2 5" xfId="48109" xr:uid="{082BB1B9-84E9-4C6D-BE39-8C2BB9DBBEF0}"/>
    <cellStyle name="Normal 3 2 3 5 3 4 2 3" xfId="22957" xr:uid="{8956D2D8-FE2E-495B-A210-C1509900D65B}"/>
    <cellStyle name="Normal 3 2 3 5 3 4 2 3 2" xfId="36649" xr:uid="{3C30C217-F232-4C93-B398-BDE95C6F0929}"/>
    <cellStyle name="Normal 3 2 3 5 3 4 2 3 3" xfId="51533" xr:uid="{8EE6B073-2B64-44A0-A725-7671DDA799E4}"/>
    <cellStyle name="Normal 3 2 3 5 3 4 2 4" xfId="16113" xr:uid="{E9499899-F1D3-4F27-B0DA-3D914265A01C}"/>
    <cellStyle name="Normal 3 2 3 5 3 4 2 5" xfId="29803" xr:uid="{1A143316-C3AD-4D56-9363-4A767F54B8A5}"/>
    <cellStyle name="Normal 3 2 3 5 3 4 2 6" xfId="44687" xr:uid="{64FE165A-D6AD-4BB3-91A4-E4F73CACF1FA}"/>
    <cellStyle name="Normal 3 2 3 5 3 4 3" xfId="10977" xr:uid="{D54C659D-69BA-4EED-8496-D1B5C2FAFC48}"/>
    <cellStyle name="Normal 3 2 3 5 3 4 3 2" xfId="24667" xr:uid="{568AC866-E59F-4078-BA13-C75B061CFDC8}"/>
    <cellStyle name="Normal 3 2 3 5 3 4 3 2 2" xfId="38359" xr:uid="{7BAF74AE-6EB2-4A82-8302-DEB771B4816C}"/>
    <cellStyle name="Normal 3 2 3 5 3 4 3 2 3" xfId="53243" xr:uid="{0BED0F93-3CFA-4E34-8867-5F1E1B19FD35}"/>
    <cellStyle name="Normal 3 2 3 5 3 4 3 3" xfId="17823" xr:uid="{D6722F4A-64C5-4758-88AD-0ACC09C31D1B}"/>
    <cellStyle name="Normal 3 2 3 5 3 4 3 4" xfId="31513" xr:uid="{230F672B-EB40-43B3-97D3-1DAA230A943D}"/>
    <cellStyle name="Normal 3 2 3 5 3 4 3 5" xfId="46397" xr:uid="{A00FC6B9-2E04-42C8-A498-EA18654BB683}"/>
    <cellStyle name="Normal 3 2 3 5 3 4 4" xfId="21245" xr:uid="{0710B184-0173-49A0-A6A3-0FFAF3E58BA5}"/>
    <cellStyle name="Normal 3 2 3 5 3 4 4 2" xfId="34937" xr:uid="{F263E2D3-6539-4DDE-8991-CD670122D2C3}"/>
    <cellStyle name="Normal 3 2 3 5 3 4 4 3" xfId="49821" xr:uid="{E2A4D1D5-F022-4A03-B069-842F2267E134}"/>
    <cellStyle name="Normal 3 2 3 5 3 4 5" xfId="14401" xr:uid="{6557C0EC-4ACE-4338-8B62-C849F5A9524F}"/>
    <cellStyle name="Normal 3 2 3 5 3 4 6" xfId="28091" xr:uid="{4A434E9E-4D66-4341-BC51-A6D09CB1564E}"/>
    <cellStyle name="Normal 3 2 3 5 3 4 7" xfId="42975" xr:uid="{03594B6B-9BC1-4DD1-8C2C-097C6354B265}"/>
    <cellStyle name="Normal 3 2 3 5 3 5" xfId="9263" xr:uid="{36C08277-395F-4041-9935-61E898FD27ED}"/>
    <cellStyle name="Normal 3 2 3 5 3 5 2" xfId="12685" xr:uid="{B4564335-6106-428D-BA43-136C09140E38}"/>
    <cellStyle name="Normal 3 2 3 5 3 5 2 2" xfId="26375" xr:uid="{F865DB10-626F-42B0-A904-B6DFB17314F2}"/>
    <cellStyle name="Normal 3 2 3 5 3 5 2 2 2" xfId="40067" xr:uid="{2BAB5700-3235-421E-8815-373920C1CF9A}"/>
    <cellStyle name="Normal 3 2 3 5 3 5 2 2 3" xfId="54951" xr:uid="{9BF5D789-4404-4711-A23B-C29AFF2CB238}"/>
    <cellStyle name="Normal 3 2 3 5 3 5 2 3" xfId="19531" xr:uid="{25A2C35B-1842-4B97-A029-8EA7D8128647}"/>
    <cellStyle name="Normal 3 2 3 5 3 5 2 4" xfId="33221" xr:uid="{97F3DF62-A764-4FCE-AE8A-1B6C75988411}"/>
    <cellStyle name="Normal 3 2 3 5 3 5 2 5" xfId="48105" xr:uid="{D61C4B4C-B03A-4138-AB15-28F724EDDD05}"/>
    <cellStyle name="Normal 3 2 3 5 3 5 3" xfId="22953" xr:uid="{DF620788-36FF-4EF1-B43C-9BC861068330}"/>
    <cellStyle name="Normal 3 2 3 5 3 5 3 2" xfId="36645" xr:uid="{1E6A785C-8A4C-4623-B8A8-D5BEDD44C10B}"/>
    <cellStyle name="Normal 3 2 3 5 3 5 3 3" xfId="51529" xr:uid="{D1C49423-31AF-4F32-B9B8-C63BF2933B13}"/>
    <cellStyle name="Normal 3 2 3 5 3 5 4" xfId="16109" xr:uid="{0B48DFF2-FAC4-45F6-87FF-E6F7C1B5E859}"/>
    <cellStyle name="Normal 3 2 3 5 3 5 5" xfId="29799" xr:uid="{DEA91A2A-F041-4770-9956-4733D72B11F7}"/>
    <cellStyle name="Normal 3 2 3 5 3 5 6" xfId="44683" xr:uid="{C3960EB6-01C4-4614-A780-9DEC0FBC00F0}"/>
    <cellStyle name="Normal 3 2 3 5 3 6" xfId="10973" xr:uid="{8853EB5C-DD81-4852-95FA-E3DBE2EC5A7B}"/>
    <cellStyle name="Normal 3 2 3 5 3 6 2" xfId="24663" xr:uid="{2DE266C0-3BAC-4AD6-80E7-1ABA94845C0F}"/>
    <cellStyle name="Normal 3 2 3 5 3 6 2 2" xfId="38355" xr:uid="{665F5A0E-A7AB-40DB-9925-7E24EC2CB9C7}"/>
    <cellStyle name="Normal 3 2 3 5 3 6 2 3" xfId="53239" xr:uid="{F578E34E-1E6C-44CB-89E3-4E6BF2773DF2}"/>
    <cellStyle name="Normal 3 2 3 5 3 6 3" xfId="17819" xr:uid="{16494012-261A-4FB8-B2FA-1A17AA96708A}"/>
    <cellStyle name="Normal 3 2 3 5 3 6 4" xfId="31509" xr:uid="{FB0D8EDD-6E35-4BD4-82B4-38F9DFECFDB4}"/>
    <cellStyle name="Normal 3 2 3 5 3 6 5" xfId="46393" xr:uid="{1E58A61E-781F-4A9B-AC52-7C2D343BCA4E}"/>
    <cellStyle name="Normal 3 2 3 5 3 7" xfId="21241" xr:uid="{A9BC4A0B-CCE9-4C30-B356-1ADA7B0C8508}"/>
    <cellStyle name="Normal 3 2 3 5 3 7 2" xfId="34933" xr:uid="{B4148873-C6CE-439F-B657-C574D5212638}"/>
    <cellStyle name="Normal 3 2 3 5 3 7 3" xfId="49817" xr:uid="{6666862C-0573-47CE-805C-2A991F32F4D5}"/>
    <cellStyle name="Normal 3 2 3 5 3 8" xfId="14397" xr:uid="{A473D136-DD02-4D5A-BA6D-1305EBF5A8B7}"/>
    <cellStyle name="Normal 3 2 3 5 3 9" xfId="28087" xr:uid="{9BA4D514-429D-4304-BE05-002111827DB3}"/>
    <cellStyle name="Normal 3 2 3 5 4" xfId="7555" xr:uid="{85AA6B53-3DA2-4FC8-9003-982F0F31147B}"/>
    <cellStyle name="Normal 3 2 3 5 4 2" xfId="7556" xr:uid="{85A69316-2916-46D2-959C-E1B283D32E0F}"/>
    <cellStyle name="Normal 3 2 3 5 4 2 2" xfId="9269" xr:uid="{05109C3B-AE42-4854-A56C-E36CB507F851}"/>
    <cellStyle name="Normal 3 2 3 5 4 2 2 2" xfId="12691" xr:uid="{6C3ED431-955C-4703-A170-CFDA5A38CA7A}"/>
    <cellStyle name="Normal 3 2 3 5 4 2 2 2 2" xfId="26381" xr:uid="{1F518E39-656E-4DAF-A865-4DCBBEF61B0E}"/>
    <cellStyle name="Normal 3 2 3 5 4 2 2 2 2 2" xfId="40073" xr:uid="{C03C5447-8C08-4939-8729-97FBEED83969}"/>
    <cellStyle name="Normal 3 2 3 5 4 2 2 2 2 3" xfId="54957" xr:uid="{302A7525-F7DF-483B-AD58-8C31EA7E8575}"/>
    <cellStyle name="Normal 3 2 3 5 4 2 2 2 3" xfId="19537" xr:uid="{B2840C9C-8335-4A59-BF0A-02F414DCAEE7}"/>
    <cellStyle name="Normal 3 2 3 5 4 2 2 2 4" xfId="33227" xr:uid="{B4AB9C50-FFDF-4488-8821-B09AA9210C6B}"/>
    <cellStyle name="Normal 3 2 3 5 4 2 2 2 5" xfId="48111" xr:uid="{677ABC0A-2030-465C-803B-225E7112D0E2}"/>
    <cellStyle name="Normal 3 2 3 5 4 2 2 3" xfId="22959" xr:uid="{B54A8F6B-8AB8-4B18-8C82-F910F84EC759}"/>
    <cellStyle name="Normal 3 2 3 5 4 2 2 3 2" xfId="36651" xr:uid="{2E08253E-2ACB-4713-A817-E9305A8653E4}"/>
    <cellStyle name="Normal 3 2 3 5 4 2 2 3 3" xfId="51535" xr:uid="{0033FF53-49CC-4D02-A86B-EC6323B8BCCF}"/>
    <cellStyle name="Normal 3 2 3 5 4 2 2 4" xfId="16115" xr:uid="{C098F792-E336-4534-B406-A84E576D82BC}"/>
    <cellStyle name="Normal 3 2 3 5 4 2 2 5" xfId="29805" xr:uid="{A915EC74-CD99-4693-8C01-F2F4BC252426}"/>
    <cellStyle name="Normal 3 2 3 5 4 2 2 6" xfId="44689" xr:uid="{E71F83DA-F6ED-4344-9158-C691390175F1}"/>
    <cellStyle name="Normal 3 2 3 5 4 2 3" xfId="10979" xr:uid="{6294DB0D-BC7E-4297-A9AF-60C6E2A87336}"/>
    <cellStyle name="Normal 3 2 3 5 4 2 3 2" xfId="24669" xr:uid="{E5589358-7C7F-4B9B-8101-16181FEB25C3}"/>
    <cellStyle name="Normal 3 2 3 5 4 2 3 2 2" xfId="38361" xr:uid="{BD78DA07-33BB-4D54-9681-D8E3ADBEC24C}"/>
    <cellStyle name="Normal 3 2 3 5 4 2 3 2 3" xfId="53245" xr:uid="{7DC2A9D1-E5DF-4DE5-AA59-7320762A8869}"/>
    <cellStyle name="Normal 3 2 3 5 4 2 3 3" xfId="17825" xr:uid="{BB282E9E-E885-4B94-90E3-0ECC117F605D}"/>
    <cellStyle name="Normal 3 2 3 5 4 2 3 4" xfId="31515" xr:uid="{0EE795C1-22A0-4A2A-82FC-073DE8EE9B7F}"/>
    <cellStyle name="Normal 3 2 3 5 4 2 3 5" xfId="46399" xr:uid="{48E4DEBC-B520-4CC5-845C-5C8EEE642A7F}"/>
    <cellStyle name="Normal 3 2 3 5 4 2 4" xfId="21247" xr:uid="{75A72540-DF48-401F-B9CB-656E93547A29}"/>
    <cellStyle name="Normal 3 2 3 5 4 2 4 2" xfId="34939" xr:uid="{1D2DF8C6-EA47-4A33-BC35-DB7E7D3B898A}"/>
    <cellStyle name="Normal 3 2 3 5 4 2 4 3" xfId="49823" xr:uid="{70D2D1BA-01BD-4CC7-A13A-7AA8EAF52E24}"/>
    <cellStyle name="Normal 3 2 3 5 4 2 5" xfId="14403" xr:uid="{AF04AE6C-21D1-4684-8498-C6BE685DB62F}"/>
    <cellStyle name="Normal 3 2 3 5 4 2 6" xfId="28093" xr:uid="{D105B7E1-D712-44C1-B9CB-B794CEDA0C79}"/>
    <cellStyle name="Normal 3 2 3 5 4 2 7" xfId="42977" xr:uid="{BD488C82-6709-453A-A6B6-57C8C6E3374B}"/>
    <cellStyle name="Normal 3 2 3 5 4 3" xfId="9268" xr:uid="{000C3DC2-B081-46EC-AB05-A0B03CBF2244}"/>
    <cellStyle name="Normal 3 2 3 5 4 3 2" xfId="12690" xr:uid="{817321EF-5B91-4491-9B83-8E4359182B54}"/>
    <cellStyle name="Normal 3 2 3 5 4 3 2 2" xfId="26380" xr:uid="{F425BF0D-8E90-41AB-9B2D-F9352D19A1FC}"/>
    <cellStyle name="Normal 3 2 3 5 4 3 2 2 2" xfId="40072" xr:uid="{CDF3428F-339E-46E9-858D-2FA9B4188BC0}"/>
    <cellStyle name="Normal 3 2 3 5 4 3 2 2 3" xfId="54956" xr:uid="{FC57D0DD-6D70-4A1D-AF2E-42EEAF92A277}"/>
    <cellStyle name="Normal 3 2 3 5 4 3 2 3" xfId="19536" xr:uid="{FCE6F141-DE97-4702-A737-32FA8CC41A83}"/>
    <cellStyle name="Normal 3 2 3 5 4 3 2 4" xfId="33226" xr:uid="{98D15EF1-5569-4525-B61A-0E9E789AD651}"/>
    <cellStyle name="Normal 3 2 3 5 4 3 2 5" xfId="48110" xr:uid="{A5B1F9A8-DD34-4422-A0FF-3FD26CBE6E4B}"/>
    <cellStyle name="Normal 3 2 3 5 4 3 3" xfId="22958" xr:uid="{A19B8DF7-FC09-49BB-87B4-1216F57EAAA4}"/>
    <cellStyle name="Normal 3 2 3 5 4 3 3 2" xfId="36650" xr:uid="{853C2E1C-9F2C-4C0A-AD8C-91C02DD5A436}"/>
    <cellStyle name="Normal 3 2 3 5 4 3 3 3" xfId="51534" xr:uid="{3A300BEF-37DD-4C68-A6A6-E4C42E68AD76}"/>
    <cellStyle name="Normal 3 2 3 5 4 3 4" xfId="16114" xr:uid="{9BE72E85-15E0-4699-B2C9-016D700C178D}"/>
    <cellStyle name="Normal 3 2 3 5 4 3 5" xfId="29804" xr:uid="{C820B0B2-F778-4BDB-A2A3-F9480E315311}"/>
    <cellStyle name="Normal 3 2 3 5 4 3 6" xfId="44688" xr:uid="{93A14B90-7F0A-48B3-A8D3-B088C0C9C963}"/>
    <cellStyle name="Normal 3 2 3 5 4 4" xfId="10978" xr:uid="{53521226-53EE-4785-9FCD-A08035F35F17}"/>
    <cellStyle name="Normal 3 2 3 5 4 4 2" xfId="24668" xr:uid="{0D1D6C94-672F-48A5-A5FC-021D4585020F}"/>
    <cellStyle name="Normal 3 2 3 5 4 4 2 2" xfId="38360" xr:uid="{CD733156-DD54-483C-AB02-077AB28230A2}"/>
    <cellStyle name="Normal 3 2 3 5 4 4 2 3" xfId="53244" xr:uid="{8393AC78-A336-4BB5-9628-C1D558D8D54B}"/>
    <cellStyle name="Normal 3 2 3 5 4 4 3" xfId="17824" xr:uid="{63497841-D16D-40D9-84AD-C8346C777F3F}"/>
    <cellStyle name="Normal 3 2 3 5 4 4 4" xfId="31514" xr:uid="{6E69D3D6-82E7-4BFD-98A1-7A2A30F718E6}"/>
    <cellStyle name="Normal 3 2 3 5 4 4 5" xfId="46398" xr:uid="{2648D7A4-C320-42B0-AD39-59C8BD9998F4}"/>
    <cellStyle name="Normal 3 2 3 5 4 5" xfId="21246" xr:uid="{3CEC2A13-3BDF-4FEE-BA7C-5D5036F93F3F}"/>
    <cellStyle name="Normal 3 2 3 5 4 5 2" xfId="34938" xr:uid="{3A679355-3923-40B6-867F-C77F6F2D8ECC}"/>
    <cellStyle name="Normal 3 2 3 5 4 5 3" xfId="49822" xr:uid="{742B9546-AD11-49AF-A6DD-D877C5697BC1}"/>
    <cellStyle name="Normal 3 2 3 5 4 6" xfId="14402" xr:uid="{BBA30520-C063-4F7F-83D8-9DA12D8AD065}"/>
    <cellStyle name="Normal 3 2 3 5 4 7" xfId="28092" xr:uid="{8316B730-C304-4256-9847-5283AEE87DC5}"/>
    <cellStyle name="Normal 3 2 3 5 4 8" xfId="42976" xr:uid="{D5F2EF33-B3F4-4010-A105-2E564059783E}"/>
    <cellStyle name="Normal 3 2 3 5 5" xfId="7557" xr:uid="{94C70C2D-DF23-4E82-917F-15B9D5A76BD3}"/>
    <cellStyle name="Normal 3 2 3 5 5 2" xfId="9270" xr:uid="{04096740-FA3A-4D95-82BB-04D822496DCE}"/>
    <cellStyle name="Normal 3 2 3 5 5 2 2" xfId="12692" xr:uid="{BAB0F375-DA26-4658-A817-5B94B935A1C2}"/>
    <cellStyle name="Normal 3 2 3 5 5 2 2 2" xfId="26382" xr:uid="{85A7F799-5AA5-4B87-AD1D-EE43718F5259}"/>
    <cellStyle name="Normal 3 2 3 5 5 2 2 2 2" xfId="40074" xr:uid="{8B60CC75-B9D7-4E24-93D1-D1804BB39505}"/>
    <cellStyle name="Normal 3 2 3 5 5 2 2 2 3" xfId="54958" xr:uid="{81DC72A7-7AB9-40F9-9FC0-AB35571EC7DF}"/>
    <cellStyle name="Normal 3 2 3 5 5 2 2 3" xfId="19538" xr:uid="{D4161F3A-C1CF-4A93-923C-0D513D6E2E48}"/>
    <cellStyle name="Normal 3 2 3 5 5 2 2 4" xfId="33228" xr:uid="{06167291-6BAB-449B-BC4F-1A84A93DFCF2}"/>
    <cellStyle name="Normal 3 2 3 5 5 2 2 5" xfId="48112" xr:uid="{88C380D1-9840-4023-B9FF-BA28B14CD310}"/>
    <cellStyle name="Normal 3 2 3 5 5 2 3" xfId="22960" xr:uid="{1CCDE10A-762A-4622-88FE-E6CF1F222A1A}"/>
    <cellStyle name="Normal 3 2 3 5 5 2 3 2" xfId="36652" xr:uid="{C66EFF12-8767-4264-960B-46D98055B2BA}"/>
    <cellStyle name="Normal 3 2 3 5 5 2 3 3" xfId="51536" xr:uid="{1BF9929D-A04C-47DD-B223-7AF525F50AD1}"/>
    <cellStyle name="Normal 3 2 3 5 5 2 4" xfId="16116" xr:uid="{ECB13A94-B712-4C4F-A05E-107261727756}"/>
    <cellStyle name="Normal 3 2 3 5 5 2 5" xfId="29806" xr:uid="{C0CE8BB0-4D52-4A0E-A491-816E636A47E5}"/>
    <cellStyle name="Normal 3 2 3 5 5 2 6" xfId="44690" xr:uid="{4BE69790-353B-41DA-ABE9-C33B79BBB9DC}"/>
    <cellStyle name="Normal 3 2 3 5 5 3" xfId="10980" xr:uid="{2BCFEA5B-46C0-46A1-B853-80A7541A7A81}"/>
    <cellStyle name="Normal 3 2 3 5 5 3 2" xfId="24670" xr:uid="{5C2E1D3A-F2AC-42EE-836D-24E371D30B58}"/>
    <cellStyle name="Normal 3 2 3 5 5 3 2 2" xfId="38362" xr:uid="{22325057-57F7-475F-B048-1EDCDEBD2DFD}"/>
    <cellStyle name="Normal 3 2 3 5 5 3 2 3" xfId="53246" xr:uid="{777C2766-C1A4-4E3D-9AE5-4F0504C8C271}"/>
    <cellStyle name="Normal 3 2 3 5 5 3 3" xfId="17826" xr:uid="{A19446DD-1AC1-4C59-A2C0-AC8C2AC48B2B}"/>
    <cellStyle name="Normal 3 2 3 5 5 3 4" xfId="31516" xr:uid="{29A432F4-F254-476D-BBBB-DA245B5A3F96}"/>
    <cellStyle name="Normal 3 2 3 5 5 3 5" xfId="46400" xr:uid="{0EDD0AEE-AB99-4BF9-9213-350A9AD0072A}"/>
    <cellStyle name="Normal 3 2 3 5 5 4" xfId="21248" xr:uid="{B7A521A3-4EA5-4AE6-A838-B47332519403}"/>
    <cellStyle name="Normal 3 2 3 5 5 4 2" xfId="34940" xr:uid="{DC3A8680-4CF0-4E19-9093-0D6B12937B9E}"/>
    <cellStyle name="Normal 3 2 3 5 5 4 3" xfId="49824" xr:uid="{F4472EC6-DDD1-43D2-A7B6-EEFC2AA1CFA8}"/>
    <cellStyle name="Normal 3 2 3 5 5 5" xfId="14404" xr:uid="{A06294D1-5FDD-4CF8-ADCA-F4614873943D}"/>
    <cellStyle name="Normal 3 2 3 5 5 6" xfId="28094" xr:uid="{E28AF0D8-043C-45F2-9454-7190C122FF9F}"/>
    <cellStyle name="Normal 3 2 3 5 5 7" xfId="42978" xr:uid="{91B53421-3536-40AA-986E-66F4C78F2E4A}"/>
    <cellStyle name="Normal 3 2 3 5 6" xfId="7558" xr:uid="{93C89093-D385-44CA-9A52-F376776CE96F}"/>
    <cellStyle name="Normal 3 2 3 5 6 2" xfId="9271" xr:uid="{146421F0-A3E3-42C7-95F4-5DCDE9C73A9F}"/>
    <cellStyle name="Normal 3 2 3 5 6 2 2" xfId="12693" xr:uid="{EDBEFC61-6E09-46B6-B45B-4C7F6D7B0440}"/>
    <cellStyle name="Normal 3 2 3 5 6 2 2 2" xfId="26383" xr:uid="{C36458C4-EAAE-490C-A3B6-23F3E64C004A}"/>
    <cellStyle name="Normal 3 2 3 5 6 2 2 2 2" xfId="40075" xr:uid="{1A00F1A4-7A19-4B69-B7D0-AD4989046BDF}"/>
    <cellStyle name="Normal 3 2 3 5 6 2 2 2 3" xfId="54959" xr:uid="{C7B7A030-BD93-4906-9C93-DFF3007C5588}"/>
    <cellStyle name="Normal 3 2 3 5 6 2 2 3" xfId="19539" xr:uid="{8AD7699C-E69E-4B1F-94CD-DAAD563C7D22}"/>
    <cellStyle name="Normal 3 2 3 5 6 2 2 4" xfId="33229" xr:uid="{540E878E-1FBF-414B-85C6-11C04DB9FA31}"/>
    <cellStyle name="Normal 3 2 3 5 6 2 2 5" xfId="48113" xr:uid="{6E0AF5BE-1967-4141-8CFB-AF03866B3675}"/>
    <cellStyle name="Normal 3 2 3 5 6 2 3" xfId="22961" xr:uid="{2C77D3D1-D228-449A-BB84-A44C87E5401D}"/>
    <cellStyle name="Normal 3 2 3 5 6 2 3 2" xfId="36653" xr:uid="{7C4CF5F8-5DA8-4CBA-9757-F26704E85776}"/>
    <cellStyle name="Normal 3 2 3 5 6 2 3 3" xfId="51537" xr:uid="{9CDE9A72-1B10-4082-B8DC-5094B16570A8}"/>
    <cellStyle name="Normal 3 2 3 5 6 2 4" xfId="16117" xr:uid="{2E4D8C71-D162-474C-9848-E60FFA425B48}"/>
    <cellStyle name="Normal 3 2 3 5 6 2 5" xfId="29807" xr:uid="{081EC6DC-B38A-41E8-B6A0-DA3EC514F300}"/>
    <cellStyle name="Normal 3 2 3 5 6 2 6" xfId="44691" xr:uid="{CBB924ED-F3D8-4157-92CC-D75172D51AFF}"/>
    <cellStyle name="Normal 3 2 3 5 6 3" xfId="10981" xr:uid="{DCFA712A-BC70-4765-8BC1-4045B19EA41D}"/>
    <cellStyle name="Normal 3 2 3 5 6 3 2" xfId="24671" xr:uid="{C181E7D0-4891-4652-99C7-81B439494F1F}"/>
    <cellStyle name="Normal 3 2 3 5 6 3 2 2" xfId="38363" xr:uid="{44FC1B78-B672-452D-BF18-8963F9248E9B}"/>
    <cellStyle name="Normal 3 2 3 5 6 3 2 3" xfId="53247" xr:uid="{F5AC742F-F879-4302-98F3-A54DEDEF1532}"/>
    <cellStyle name="Normal 3 2 3 5 6 3 3" xfId="17827" xr:uid="{1A0630C4-D36C-4124-ABF7-9CFD757A3375}"/>
    <cellStyle name="Normal 3 2 3 5 6 3 4" xfId="31517" xr:uid="{D09585E1-2C9A-41CE-B28E-241FB41A0488}"/>
    <cellStyle name="Normal 3 2 3 5 6 3 5" xfId="46401" xr:uid="{A651BFFA-5B3B-4A93-8AF2-158D35F0FC43}"/>
    <cellStyle name="Normal 3 2 3 5 6 4" xfId="21249" xr:uid="{BDE7C640-85D9-4135-827A-86FE967D5CA2}"/>
    <cellStyle name="Normal 3 2 3 5 6 4 2" xfId="34941" xr:uid="{844E7895-9B5E-46FC-9E7C-F1920E866846}"/>
    <cellStyle name="Normal 3 2 3 5 6 4 3" xfId="49825" xr:uid="{9220F326-2AE3-4C97-BBAA-0D634BD6DD72}"/>
    <cellStyle name="Normal 3 2 3 5 6 5" xfId="14405" xr:uid="{494BA31B-D9DF-4C16-9D2F-944FD59D6881}"/>
    <cellStyle name="Normal 3 2 3 5 6 6" xfId="28095" xr:uid="{003970CD-E932-4177-BA3B-D91E2DDBE0C8}"/>
    <cellStyle name="Normal 3 2 3 5 6 7" xfId="42979" xr:uid="{1249DD3A-B5B1-4AFA-BE7D-FC111E9987BB}"/>
    <cellStyle name="Normal 3 2 3 5 7" xfId="9257" xr:uid="{529E87D0-5E88-4FD2-957E-0800BACE23DD}"/>
    <cellStyle name="Normal 3 2 3 5 7 2" xfId="12679" xr:uid="{DF49B18B-975D-4A11-9D98-434859653BD0}"/>
    <cellStyle name="Normal 3 2 3 5 7 2 2" xfId="26369" xr:uid="{4FB980AF-151B-4FB1-A5BA-8D2B7096C28D}"/>
    <cellStyle name="Normal 3 2 3 5 7 2 2 2" xfId="40061" xr:uid="{1C5888D4-E2D5-492A-861F-BCAFA4B87262}"/>
    <cellStyle name="Normal 3 2 3 5 7 2 2 3" xfId="54945" xr:uid="{F9DA48B5-5416-48B7-8DE6-7D53331F5745}"/>
    <cellStyle name="Normal 3 2 3 5 7 2 3" xfId="19525" xr:uid="{B6B7C997-CB2C-4153-9AC6-8E1DD4EF01FA}"/>
    <cellStyle name="Normal 3 2 3 5 7 2 4" xfId="33215" xr:uid="{D3A6DF96-C639-4F10-A2FC-9D2003F94A1B}"/>
    <cellStyle name="Normal 3 2 3 5 7 2 5" xfId="48099" xr:uid="{BC06DF70-477F-494E-976B-518D7A7CCD42}"/>
    <cellStyle name="Normal 3 2 3 5 7 3" xfId="22947" xr:uid="{45FADCDC-CC4D-4DF7-8A7C-00523A678171}"/>
    <cellStyle name="Normal 3 2 3 5 7 3 2" xfId="36639" xr:uid="{617DD05B-AC02-4AD0-98F5-5436BE6FF771}"/>
    <cellStyle name="Normal 3 2 3 5 7 3 3" xfId="51523" xr:uid="{E00BF1A6-98FC-463F-A829-3784CD17B166}"/>
    <cellStyle name="Normal 3 2 3 5 7 4" xfId="16103" xr:uid="{203A099D-8078-40C7-84A9-E3838579A7BC}"/>
    <cellStyle name="Normal 3 2 3 5 7 5" xfId="29793" xr:uid="{F2E255A0-02CE-4240-A8C8-6C376C61E48F}"/>
    <cellStyle name="Normal 3 2 3 5 7 6" xfId="44677" xr:uid="{C2D20B36-E20B-4F91-9372-189018DE62E0}"/>
    <cellStyle name="Normal 3 2 3 5 8" xfId="10967" xr:uid="{68C50664-C2A7-4AA8-9909-E96564BC51F6}"/>
    <cellStyle name="Normal 3 2 3 5 8 2" xfId="24657" xr:uid="{B4E7787A-6950-4537-8DBE-8A3F34713BE6}"/>
    <cellStyle name="Normal 3 2 3 5 8 2 2" xfId="38349" xr:uid="{3083FB59-AA62-4899-8A8F-8694676BB585}"/>
    <cellStyle name="Normal 3 2 3 5 8 2 3" xfId="53233" xr:uid="{94604B18-19B5-4822-A737-27AF1B928FD7}"/>
    <cellStyle name="Normal 3 2 3 5 8 3" xfId="17813" xr:uid="{3D311B81-D843-4465-A1BC-9040B6F9AD34}"/>
    <cellStyle name="Normal 3 2 3 5 8 4" xfId="31503" xr:uid="{CD3D2046-87D7-44C2-B5D1-23F4AD0D0317}"/>
    <cellStyle name="Normal 3 2 3 5 8 5" xfId="46387" xr:uid="{F1598BA6-B801-4B80-B2A3-EF5463D486A1}"/>
    <cellStyle name="Normal 3 2 3 5 9" xfId="21235" xr:uid="{5A24DB69-6D7B-43F0-9F56-9F2723895626}"/>
    <cellStyle name="Normal 3 2 3 5 9 2" xfId="34927" xr:uid="{244F8272-E528-4EC8-A219-EC4505E4584D}"/>
    <cellStyle name="Normal 3 2 3 5 9 3" xfId="49811" xr:uid="{3B2489BE-0CF7-4BE5-93A7-EDED7B14C544}"/>
    <cellStyle name="Normal 3 2 3 6" xfId="7559" xr:uid="{65EC005B-2467-467C-B287-99F444C7B014}"/>
    <cellStyle name="Normal 3 2 3 6 10" xfId="42980" xr:uid="{FEA9437F-7984-480E-BC41-3AAE4BEFD95B}"/>
    <cellStyle name="Normal 3 2 3 6 2" xfId="7560" xr:uid="{A462AD7C-67C3-4FDF-A19A-E7E218C5F49F}"/>
    <cellStyle name="Normal 3 2 3 6 2 2" xfId="7561" xr:uid="{C0D06923-925E-4808-9330-2EA0BC05B934}"/>
    <cellStyle name="Normal 3 2 3 6 2 2 2" xfId="9274" xr:uid="{4088F607-9E82-4A47-A0E7-9657B5BDE1CC}"/>
    <cellStyle name="Normal 3 2 3 6 2 2 2 2" xfId="12696" xr:uid="{50D972F8-01BC-49F0-9AE2-8C797F5378EF}"/>
    <cellStyle name="Normal 3 2 3 6 2 2 2 2 2" xfId="26386" xr:uid="{B8AA7BA4-DDEE-4892-8480-867410747E26}"/>
    <cellStyle name="Normal 3 2 3 6 2 2 2 2 2 2" xfId="40078" xr:uid="{66BB6530-BD2C-4BDE-8B35-162FFA604CAC}"/>
    <cellStyle name="Normal 3 2 3 6 2 2 2 2 2 3" xfId="54962" xr:uid="{38FE41B3-5CBA-433B-A634-59A45D6F3C3F}"/>
    <cellStyle name="Normal 3 2 3 6 2 2 2 2 3" xfId="19542" xr:uid="{BFD85D01-BC32-4257-84BC-C9561940B665}"/>
    <cellStyle name="Normal 3 2 3 6 2 2 2 2 4" xfId="33232" xr:uid="{FFA8D7D2-8F6C-40C9-B5EF-18AC5BEA7655}"/>
    <cellStyle name="Normal 3 2 3 6 2 2 2 2 5" xfId="48116" xr:uid="{D12BDEB2-C8EC-4F6B-ACE6-FD79E49524DF}"/>
    <cellStyle name="Normal 3 2 3 6 2 2 2 3" xfId="22964" xr:uid="{49B837DB-DD13-4DF5-98FD-194AAD6EE6F6}"/>
    <cellStyle name="Normal 3 2 3 6 2 2 2 3 2" xfId="36656" xr:uid="{48FAD48E-63FF-45AC-BC07-C47433EC47B7}"/>
    <cellStyle name="Normal 3 2 3 6 2 2 2 3 3" xfId="51540" xr:uid="{0A5C1015-1020-4F3C-A320-FD3F0107BD51}"/>
    <cellStyle name="Normal 3 2 3 6 2 2 2 4" xfId="16120" xr:uid="{990B4DFB-1388-4491-B28F-6D178B9EC506}"/>
    <cellStyle name="Normal 3 2 3 6 2 2 2 5" xfId="29810" xr:uid="{04C13D70-E8F0-467E-8E5A-E5605D230F8F}"/>
    <cellStyle name="Normal 3 2 3 6 2 2 2 6" xfId="44694" xr:uid="{CFC473A6-C924-4866-855B-472593EE2C4C}"/>
    <cellStyle name="Normal 3 2 3 6 2 2 3" xfId="10984" xr:uid="{F8507D94-C6AA-4C37-BD91-0A1A7CE53833}"/>
    <cellStyle name="Normal 3 2 3 6 2 2 3 2" xfId="24674" xr:uid="{5325679A-A9E8-486F-A5BF-9FB928045445}"/>
    <cellStyle name="Normal 3 2 3 6 2 2 3 2 2" xfId="38366" xr:uid="{B7A2E602-C7B1-434C-A88B-8630049822F1}"/>
    <cellStyle name="Normal 3 2 3 6 2 2 3 2 3" xfId="53250" xr:uid="{B8294633-C70D-46BD-A3E8-3BBDE327970D}"/>
    <cellStyle name="Normal 3 2 3 6 2 2 3 3" xfId="17830" xr:uid="{03DB8208-E00D-4EB6-AC32-0FC853012802}"/>
    <cellStyle name="Normal 3 2 3 6 2 2 3 4" xfId="31520" xr:uid="{114E5DE7-170F-4053-9BE2-DECD7E8BEFB5}"/>
    <cellStyle name="Normal 3 2 3 6 2 2 3 5" xfId="46404" xr:uid="{8BE01FBF-B0FC-4064-9552-EE36CA49E23E}"/>
    <cellStyle name="Normal 3 2 3 6 2 2 4" xfId="21252" xr:uid="{738AA677-BC93-4B6B-8497-376431927FEC}"/>
    <cellStyle name="Normal 3 2 3 6 2 2 4 2" xfId="34944" xr:uid="{6935C7BF-8A6B-4658-A724-C19B0E6D2487}"/>
    <cellStyle name="Normal 3 2 3 6 2 2 4 3" xfId="49828" xr:uid="{8FB1EAF1-A498-4B18-B241-ECD9ECC41F01}"/>
    <cellStyle name="Normal 3 2 3 6 2 2 5" xfId="14408" xr:uid="{C4E5FE11-2746-4487-8473-18C8BB198D67}"/>
    <cellStyle name="Normal 3 2 3 6 2 2 6" xfId="28098" xr:uid="{FFE67B91-17E4-4B5A-ACD9-DBBE5C962699}"/>
    <cellStyle name="Normal 3 2 3 6 2 2 7" xfId="42982" xr:uid="{5C18F85F-510B-4B2B-A2FD-17BB69AB8265}"/>
    <cellStyle name="Normal 3 2 3 6 2 3" xfId="9273" xr:uid="{C797E341-9918-41A2-A592-059C6601D1EC}"/>
    <cellStyle name="Normal 3 2 3 6 2 3 2" xfId="12695" xr:uid="{A040D677-B484-4A22-9D8C-6AA4FBA9EFC9}"/>
    <cellStyle name="Normal 3 2 3 6 2 3 2 2" xfId="26385" xr:uid="{12DCA4AE-2199-41BD-97C9-8B26CCD271A6}"/>
    <cellStyle name="Normal 3 2 3 6 2 3 2 2 2" xfId="40077" xr:uid="{6167BE91-A951-47D4-82AF-9864769031FD}"/>
    <cellStyle name="Normal 3 2 3 6 2 3 2 2 3" xfId="54961" xr:uid="{07303E0D-CD6A-47C1-88DE-86F9DF0B458C}"/>
    <cellStyle name="Normal 3 2 3 6 2 3 2 3" xfId="19541" xr:uid="{E844B948-3255-4D70-BFD0-DCA5A331B4A2}"/>
    <cellStyle name="Normal 3 2 3 6 2 3 2 4" xfId="33231" xr:uid="{16D8A233-7CCD-41C3-A1FB-297CC507F68C}"/>
    <cellStyle name="Normal 3 2 3 6 2 3 2 5" xfId="48115" xr:uid="{E7D107DA-8FFC-4AAA-82A7-8F92A4B85C96}"/>
    <cellStyle name="Normal 3 2 3 6 2 3 3" xfId="22963" xr:uid="{2A51E685-45EB-46A4-8AF2-9965783C39AA}"/>
    <cellStyle name="Normal 3 2 3 6 2 3 3 2" xfId="36655" xr:uid="{6B825276-DD5E-4353-A033-9A5D99C30A9C}"/>
    <cellStyle name="Normal 3 2 3 6 2 3 3 3" xfId="51539" xr:uid="{6FCD74AB-3F5A-4620-B1E8-074E53523BB4}"/>
    <cellStyle name="Normal 3 2 3 6 2 3 4" xfId="16119" xr:uid="{1102D74D-9BC0-4343-AA01-00A36E4595C9}"/>
    <cellStyle name="Normal 3 2 3 6 2 3 5" xfId="29809" xr:uid="{434A9DCE-1BF5-4DB3-B343-48D3C27D2216}"/>
    <cellStyle name="Normal 3 2 3 6 2 3 6" xfId="44693" xr:uid="{732DC3F8-A9A3-40A6-A8AB-B534F6051512}"/>
    <cellStyle name="Normal 3 2 3 6 2 4" xfId="10983" xr:uid="{EC90688A-02AC-4A9F-9C53-E7738B6E0A81}"/>
    <cellStyle name="Normal 3 2 3 6 2 4 2" xfId="24673" xr:uid="{89F52BED-74A9-44F6-B3DC-459AFB9C59E8}"/>
    <cellStyle name="Normal 3 2 3 6 2 4 2 2" xfId="38365" xr:uid="{8A989465-0A39-4276-9A5D-D2D1D98EC81B}"/>
    <cellStyle name="Normal 3 2 3 6 2 4 2 3" xfId="53249" xr:uid="{28C1771D-F344-4225-83AA-DF9381505E22}"/>
    <cellStyle name="Normal 3 2 3 6 2 4 3" xfId="17829" xr:uid="{8241D6B5-9244-479B-9EE4-3BD9194969CC}"/>
    <cellStyle name="Normal 3 2 3 6 2 4 4" xfId="31519" xr:uid="{D45802D2-0357-48C1-ACD6-D9C17A165758}"/>
    <cellStyle name="Normal 3 2 3 6 2 4 5" xfId="46403" xr:uid="{C524D453-9484-4383-B9B2-1578E2FB5F2F}"/>
    <cellStyle name="Normal 3 2 3 6 2 5" xfId="21251" xr:uid="{7ACF4499-84F0-43A6-BD59-7B3062971343}"/>
    <cellStyle name="Normal 3 2 3 6 2 5 2" xfId="34943" xr:uid="{19BDB7F7-4B1D-4C23-BB72-356313573563}"/>
    <cellStyle name="Normal 3 2 3 6 2 5 3" xfId="49827" xr:uid="{42005588-24D5-4373-997E-052AE55BF4A1}"/>
    <cellStyle name="Normal 3 2 3 6 2 6" xfId="14407" xr:uid="{58182512-078D-44D9-9F35-2D89F9206FBC}"/>
    <cellStyle name="Normal 3 2 3 6 2 7" xfId="28097" xr:uid="{88C5FD66-1B16-4EC2-9BA9-2B26725E6AA3}"/>
    <cellStyle name="Normal 3 2 3 6 2 8" xfId="42981" xr:uid="{E7CFC301-0296-4915-8205-46C5A5D0B097}"/>
    <cellStyle name="Normal 3 2 3 6 3" xfId="7562" xr:uid="{FD1891AE-4298-48E4-8233-2493C48EEE6D}"/>
    <cellStyle name="Normal 3 2 3 6 3 2" xfId="9275" xr:uid="{3C2AC458-B6F7-47A1-9C17-F9AA02644B5C}"/>
    <cellStyle name="Normal 3 2 3 6 3 2 2" xfId="12697" xr:uid="{047B6206-B1F0-41EA-BB36-027DB6D41EEF}"/>
    <cellStyle name="Normal 3 2 3 6 3 2 2 2" xfId="26387" xr:uid="{F8E09244-5AAB-4B74-83F8-F6D50C613281}"/>
    <cellStyle name="Normal 3 2 3 6 3 2 2 2 2" xfId="40079" xr:uid="{0F850976-89DD-48B9-8C81-A7D9EDB14AE0}"/>
    <cellStyle name="Normal 3 2 3 6 3 2 2 2 3" xfId="54963" xr:uid="{37062B36-4A40-42E6-9FA5-670E293E6427}"/>
    <cellStyle name="Normal 3 2 3 6 3 2 2 3" xfId="19543" xr:uid="{28A6577E-6D89-4043-AA65-FC9C775CF85C}"/>
    <cellStyle name="Normal 3 2 3 6 3 2 2 4" xfId="33233" xr:uid="{1D099EBE-5F55-4ED9-9575-2FA7D9467DFD}"/>
    <cellStyle name="Normal 3 2 3 6 3 2 2 5" xfId="48117" xr:uid="{556A584E-34AE-48F9-9F8D-68B73338C974}"/>
    <cellStyle name="Normal 3 2 3 6 3 2 3" xfId="22965" xr:uid="{10521170-A6CE-43BC-A69F-4A96D8259706}"/>
    <cellStyle name="Normal 3 2 3 6 3 2 3 2" xfId="36657" xr:uid="{07BCCB7F-02F3-4334-806C-BCF9F2E3D33E}"/>
    <cellStyle name="Normal 3 2 3 6 3 2 3 3" xfId="51541" xr:uid="{8E087638-29C7-4E58-A642-B2F1CE353237}"/>
    <cellStyle name="Normal 3 2 3 6 3 2 4" xfId="16121" xr:uid="{5D9F7E79-5370-463D-B8FD-DA53047AB741}"/>
    <cellStyle name="Normal 3 2 3 6 3 2 5" xfId="29811" xr:uid="{8D1FBE28-88F2-42FA-894E-B269D429EBDE}"/>
    <cellStyle name="Normal 3 2 3 6 3 2 6" xfId="44695" xr:uid="{6EF9387C-71A1-41B5-9AC2-254CDD8DDA9B}"/>
    <cellStyle name="Normal 3 2 3 6 3 3" xfId="10985" xr:uid="{46766747-5712-48A7-981A-0E867C77F3F0}"/>
    <cellStyle name="Normal 3 2 3 6 3 3 2" xfId="24675" xr:uid="{BD03A80A-C419-4581-B5BF-703C78219823}"/>
    <cellStyle name="Normal 3 2 3 6 3 3 2 2" xfId="38367" xr:uid="{A130B887-C86D-4A38-9184-4A6BFA446CE9}"/>
    <cellStyle name="Normal 3 2 3 6 3 3 2 3" xfId="53251" xr:uid="{ED26025B-FDEB-46B3-8961-568469275B88}"/>
    <cellStyle name="Normal 3 2 3 6 3 3 3" xfId="17831" xr:uid="{89E0BD2A-A4F5-4439-A95A-F102B1A712B1}"/>
    <cellStyle name="Normal 3 2 3 6 3 3 4" xfId="31521" xr:uid="{0AADCCAE-6DF6-49A6-88D6-9C10FA3557EE}"/>
    <cellStyle name="Normal 3 2 3 6 3 3 5" xfId="46405" xr:uid="{1F9269AF-C7B9-4F98-BC0F-89B9BD2130E7}"/>
    <cellStyle name="Normal 3 2 3 6 3 4" xfId="21253" xr:uid="{897394A7-B8E4-4360-8FD7-B226B7B5C651}"/>
    <cellStyle name="Normal 3 2 3 6 3 4 2" xfId="34945" xr:uid="{C8B389C9-86CA-4332-8F2B-48E1BF260F6D}"/>
    <cellStyle name="Normal 3 2 3 6 3 4 3" xfId="49829" xr:uid="{3A7A8B6A-2680-4EC2-8369-21A51E31FFF0}"/>
    <cellStyle name="Normal 3 2 3 6 3 5" xfId="14409" xr:uid="{61DD8B4E-7B00-4CBD-8754-E517DFB95D3D}"/>
    <cellStyle name="Normal 3 2 3 6 3 6" xfId="28099" xr:uid="{B2344120-E44B-4F29-9320-E6A455BDE7E6}"/>
    <cellStyle name="Normal 3 2 3 6 3 7" xfId="42983" xr:uid="{ED3F8B06-C890-4998-957A-84927BE3EE75}"/>
    <cellStyle name="Normal 3 2 3 6 4" xfId="7563" xr:uid="{9A669A53-0A23-4EAB-999D-619137F3DF89}"/>
    <cellStyle name="Normal 3 2 3 6 4 2" xfId="9276" xr:uid="{6789218E-6EEE-4F86-8E66-0CD725ABF518}"/>
    <cellStyle name="Normal 3 2 3 6 4 2 2" xfId="12698" xr:uid="{079247F2-C0B7-4FD7-8E24-A85C247AFF16}"/>
    <cellStyle name="Normal 3 2 3 6 4 2 2 2" xfId="26388" xr:uid="{A4BFCEFD-23FE-4CD2-9F26-353A292F719E}"/>
    <cellStyle name="Normal 3 2 3 6 4 2 2 2 2" xfId="40080" xr:uid="{FD3AF931-8713-4E8A-A2F8-4D1C9C11E65A}"/>
    <cellStyle name="Normal 3 2 3 6 4 2 2 2 3" xfId="54964" xr:uid="{7C2254FF-394D-44DC-8755-C86FA5AD8F6F}"/>
    <cellStyle name="Normal 3 2 3 6 4 2 2 3" xfId="19544" xr:uid="{0BC6B007-10BA-4425-BAF9-12ED77DD6FD3}"/>
    <cellStyle name="Normal 3 2 3 6 4 2 2 4" xfId="33234" xr:uid="{64985885-1433-454E-830C-D41A272ADD60}"/>
    <cellStyle name="Normal 3 2 3 6 4 2 2 5" xfId="48118" xr:uid="{1C57A734-76DB-42AE-9A66-DE1AF36ADFF5}"/>
    <cellStyle name="Normal 3 2 3 6 4 2 3" xfId="22966" xr:uid="{338DE68E-0ACF-46D2-A9DD-FFAC01CEB905}"/>
    <cellStyle name="Normal 3 2 3 6 4 2 3 2" xfId="36658" xr:uid="{650F1992-E705-4C07-BA06-FCAE4AAFF917}"/>
    <cellStyle name="Normal 3 2 3 6 4 2 3 3" xfId="51542" xr:uid="{73B9EA95-EA99-406F-8408-3706625AC0C1}"/>
    <cellStyle name="Normal 3 2 3 6 4 2 4" xfId="16122" xr:uid="{AF7A6073-5013-4ABB-85C3-43EEC07714B4}"/>
    <cellStyle name="Normal 3 2 3 6 4 2 5" xfId="29812" xr:uid="{B7A6C12F-F7A6-4B93-8A9A-808C1200BB86}"/>
    <cellStyle name="Normal 3 2 3 6 4 2 6" xfId="44696" xr:uid="{4B965CDB-EA91-4361-9377-A79FDD68667A}"/>
    <cellStyle name="Normal 3 2 3 6 4 3" xfId="10986" xr:uid="{49D4E6D1-8DEE-45C4-BDB9-895021170005}"/>
    <cellStyle name="Normal 3 2 3 6 4 3 2" xfId="24676" xr:uid="{A5FD8F25-ADCA-4146-8FFB-56849A3320E3}"/>
    <cellStyle name="Normal 3 2 3 6 4 3 2 2" xfId="38368" xr:uid="{6C188D5F-A598-4B8B-AE72-42AFE6AB58A7}"/>
    <cellStyle name="Normal 3 2 3 6 4 3 2 3" xfId="53252" xr:uid="{C5ABE615-87F3-4662-A52E-328486180FA2}"/>
    <cellStyle name="Normal 3 2 3 6 4 3 3" xfId="17832" xr:uid="{587716DE-B338-43FC-AC33-FFB24B7A8D8E}"/>
    <cellStyle name="Normal 3 2 3 6 4 3 4" xfId="31522" xr:uid="{D1CF153C-8D1D-41E0-8906-CAECD9EF263A}"/>
    <cellStyle name="Normal 3 2 3 6 4 3 5" xfId="46406" xr:uid="{ED80BDAC-56A5-4677-AD3F-D2E7EA0E2C88}"/>
    <cellStyle name="Normal 3 2 3 6 4 4" xfId="21254" xr:uid="{8947389B-8E1B-4549-9DEE-47E220977AD6}"/>
    <cellStyle name="Normal 3 2 3 6 4 4 2" xfId="34946" xr:uid="{49DA5CE7-CB4C-431D-9CDF-3CB7B3F22A81}"/>
    <cellStyle name="Normal 3 2 3 6 4 4 3" xfId="49830" xr:uid="{B103A80B-8D72-4CB6-B29E-466F8ECF0466}"/>
    <cellStyle name="Normal 3 2 3 6 4 5" xfId="14410" xr:uid="{82F81942-B226-44D6-BE3D-AB8DAADE0E9C}"/>
    <cellStyle name="Normal 3 2 3 6 4 6" xfId="28100" xr:uid="{C9E59D21-980E-4245-8E86-C68F65348DD0}"/>
    <cellStyle name="Normal 3 2 3 6 4 7" xfId="42984" xr:uid="{F815F5F8-24D7-4E37-A7B7-51DF93725474}"/>
    <cellStyle name="Normal 3 2 3 6 5" xfId="9272" xr:uid="{88C62EA0-E4B1-4808-8921-CEBFD3520E9A}"/>
    <cellStyle name="Normal 3 2 3 6 5 2" xfId="12694" xr:uid="{D486856A-2C3A-4C31-A48A-D0B2EC5E5ACA}"/>
    <cellStyle name="Normal 3 2 3 6 5 2 2" xfId="26384" xr:uid="{4523AE01-0F82-4B59-85F0-61F2FB36141C}"/>
    <cellStyle name="Normal 3 2 3 6 5 2 2 2" xfId="40076" xr:uid="{3EA94454-0998-4E4E-9425-74F51C9201D5}"/>
    <cellStyle name="Normal 3 2 3 6 5 2 2 3" xfId="54960" xr:uid="{E4A6DEE8-3C48-4DA4-80C4-A6B76B62B015}"/>
    <cellStyle name="Normal 3 2 3 6 5 2 3" xfId="19540" xr:uid="{01A8EB04-EF4A-4D59-912D-AF1E305512F1}"/>
    <cellStyle name="Normal 3 2 3 6 5 2 4" xfId="33230" xr:uid="{DE6F088B-0BA0-4757-B816-AD449CE2B8B8}"/>
    <cellStyle name="Normal 3 2 3 6 5 2 5" xfId="48114" xr:uid="{CDDE2E93-CA9C-49DA-8DA1-F7929FAD30B2}"/>
    <cellStyle name="Normal 3 2 3 6 5 3" xfId="22962" xr:uid="{CCB7C2B8-727B-43F8-9F33-CFBBE0EE344E}"/>
    <cellStyle name="Normal 3 2 3 6 5 3 2" xfId="36654" xr:uid="{0AAF6D25-FE91-44F4-AAFC-3B816B3BC937}"/>
    <cellStyle name="Normal 3 2 3 6 5 3 3" xfId="51538" xr:uid="{DB8197BE-8CC7-4768-8997-D391559FAC72}"/>
    <cellStyle name="Normal 3 2 3 6 5 4" xfId="16118" xr:uid="{566F1125-A4C5-4239-AFA9-8A0A405F821A}"/>
    <cellStyle name="Normal 3 2 3 6 5 5" xfId="29808" xr:uid="{6211EF5C-76DA-48B9-8D86-A8C5DCB2B4E1}"/>
    <cellStyle name="Normal 3 2 3 6 5 6" xfId="44692" xr:uid="{7CEBE51E-238E-4A10-83AE-A9E706E32E53}"/>
    <cellStyle name="Normal 3 2 3 6 6" xfId="10982" xr:uid="{6305AE0E-AD47-442C-9893-01BA123CB2EE}"/>
    <cellStyle name="Normal 3 2 3 6 6 2" xfId="24672" xr:uid="{09363BE8-F8B9-448E-9ED5-ACCBE1E77857}"/>
    <cellStyle name="Normal 3 2 3 6 6 2 2" xfId="38364" xr:uid="{0DA965E0-6CD7-44EF-88A9-41818E647571}"/>
    <cellStyle name="Normal 3 2 3 6 6 2 3" xfId="53248" xr:uid="{B0885318-9244-481E-8532-4EC805092C5D}"/>
    <cellStyle name="Normal 3 2 3 6 6 3" xfId="17828" xr:uid="{2501430B-DC88-43E2-B3B0-617C3944021C}"/>
    <cellStyle name="Normal 3 2 3 6 6 4" xfId="31518" xr:uid="{987E7A8F-A278-494D-8181-0A3DD8A5851A}"/>
    <cellStyle name="Normal 3 2 3 6 6 5" xfId="46402" xr:uid="{C65F5730-1882-4E52-B641-7020CA4C11C0}"/>
    <cellStyle name="Normal 3 2 3 6 7" xfId="21250" xr:uid="{7B18197E-3E16-46DD-B186-7AC33CD75017}"/>
    <cellStyle name="Normal 3 2 3 6 7 2" xfId="34942" xr:uid="{1BEDC64E-0C74-4735-B183-C217F3AB35F5}"/>
    <cellStyle name="Normal 3 2 3 6 7 3" xfId="49826" xr:uid="{AF91326A-CAAE-4B21-BCD7-53F3406F4D56}"/>
    <cellStyle name="Normal 3 2 3 6 8" xfId="14406" xr:uid="{B3B0BBEC-CB3B-4D5A-ADEF-EC8BE256821B}"/>
    <cellStyle name="Normal 3 2 3 6 9" xfId="28096" xr:uid="{A7BC4377-018A-4225-A177-A44FE2F85861}"/>
    <cellStyle name="Normal 3 2 3 7" xfId="7564" xr:uid="{D13DC4D9-C0ED-43AA-9F72-C4C014441D51}"/>
    <cellStyle name="Normal 3 2 3 7 10" xfId="42985" xr:uid="{032B9774-AD8E-44FE-B88B-07287DF28921}"/>
    <cellStyle name="Normal 3 2 3 7 2" xfId="7565" xr:uid="{81B8AB6B-BD4B-45E7-B529-2A8906701AED}"/>
    <cellStyle name="Normal 3 2 3 7 2 2" xfId="7566" xr:uid="{E714E061-2A7D-4AB0-A1DA-1C234E2E2463}"/>
    <cellStyle name="Normal 3 2 3 7 2 2 2" xfId="9279" xr:uid="{BDD3C2B7-3262-409A-A584-6C449DD4B043}"/>
    <cellStyle name="Normal 3 2 3 7 2 2 2 2" xfId="12701" xr:uid="{59A75C01-C525-49CB-AC5D-838FC6C667FD}"/>
    <cellStyle name="Normal 3 2 3 7 2 2 2 2 2" xfId="26391" xr:uid="{72D1E128-18AF-4749-A419-23FA5E9DD91E}"/>
    <cellStyle name="Normal 3 2 3 7 2 2 2 2 2 2" xfId="40083" xr:uid="{A307AC87-7A0A-4402-8F7B-A6FB98B66927}"/>
    <cellStyle name="Normal 3 2 3 7 2 2 2 2 2 3" xfId="54967" xr:uid="{52731734-EEEF-44D8-B0B8-DD990A88AF3E}"/>
    <cellStyle name="Normal 3 2 3 7 2 2 2 2 3" xfId="19547" xr:uid="{B7799052-412E-4913-BC16-4888937C510C}"/>
    <cellStyle name="Normal 3 2 3 7 2 2 2 2 4" xfId="33237" xr:uid="{F48F4300-C78F-491E-996A-8EF3EA194CCE}"/>
    <cellStyle name="Normal 3 2 3 7 2 2 2 2 5" xfId="48121" xr:uid="{E4886224-63FA-4FFB-B211-94D7B813DA36}"/>
    <cellStyle name="Normal 3 2 3 7 2 2 2 3" xfId="22969" xr:uid="{9B756FAE-2CB5-4626-BF08-34830F76DD7D}"/>
    <cellStyle name="Normal 3 2 3 7 2 2 2 3 2" xfId="36661" xr:uid="{FAFDA32C-7026-4476-B1BE-DAF20C995846}"/>
    <cellStyle name="Normal 3 2 3 7 2 2 2 3 3" xfId="51545" xr:uid="{1A9D7C15-205A-4C43-AE63-4AC7912F290F}"/>
    <cellStyle name="Normal 3 2 3 7 2 2 2 4" xfId="16125" xr:uid="{38C265F5-BFB6-4F68-88D7-7718B64F88CB}"/>
    <cellStyle name="Normal 3 2 3 7 2 2 2 5" xfId="29815" xr:uid="{C53A7D8E-82B1-43FE-9ECB-178CD2647FDF}"/>
    <cellStyle name="Normal 3 2 3 7 2 2 2 6" xfId="44699" xr:uid="{49B1AD31-90F0-4A88-951B-B013A16F0B29}"/>
    <cellStyle name="Normal 3 2 3 7 2 2 3" xfId="10989" xr:uid="{A647AF39-D3AE-4061-8E66-B73205A1D8AC}"/>
    <cellStyle name="Normal 3 2 3 7 2 2 3 2" xfId="24679" xr:uid="{99FF0F5A-A8BF-42DB-ACC3-E1C182299DD3}"/>
    <cellStyle name="Normal 3 2 3 7 2 2 3 2 2" xfId="38371" xr:uid="{DA5685D2-2032-408F-B7AA-D74A6678EF6F}"/>
    <cellStyle name="Normal 3 2 3 7 2 2 3 2 3" xfId="53255" xr:uid="{DB455732-B4F7-4F6A-8B6C-F84A96E3195F}"/>
    <cellStyle name="Normal 3 2 3 7 2 2 3 3" xfId="17835" xr:uid="{4961D65B-FBEC-4BE7-871F-99F3FFCCC4F0}"/>
    <cellStyle name="Normal 3 2 3 7 2 2 3 4" xfId="31525" xr:uid="{3F09B2C5-2277-4426-A86D-30F29FF5B411}"/>
    <cellStyle name="Normal 3 2 3 7 2 2 3 5" xfId="46409" xr:uid="{FCD5D241-D223-4F02-A2D8-26A0B6BEA028}"/>
    <cellStyle name="Normal 3 2 3 7 2 2 4" xfId="21257" xr:uid="{80EE034B-0374-4DF8-B84F-B0CF2C695DC7}"/>
    <cellStyle name="Normal 3 2 3 7 2 2 4 2" xfId="34949" xr:uid="{87420BDB-3FBD-4DC5-A7C6-40E467626FC3}"/>
    <cellStyle name="Normal 3 2 3 7 2 2 4 3" xfId="49833" xr:uid="{442D5076-9513-47DD-8C2D-FD8F7ECCBEF7}"/>
    <cellStyle name="Normal 3 2 3 7 2 2 5" xfId="14413" xr:uid="{E9B09842-5D49-4E27-82DA-321F775EB549}"/>
    <cellStyle name="Normal 3 2 3 7 2 2 6" xfId="28103" xr:uid="{64F70514-003E-4FBF-A3D6-BDF83ED7CD22}"/>
    <cellStyle name="Normal 3 2 3 7 2 2 7" xfId="42987" xr:uid="{9131F0E8-A309-4FD1-9E3F-E883A8F6590A}"/>
    <cellStyle name="Normal 3 2 3 7 2 3" xfId="9278" xr:uid="{3B42361F-F75A-475E-A59D-D178FDCAD5D7}"/>
    <cellStyle name="Normal 3 2 3 7 2 3 2" xfId="12700" xr:uid="{2C97359D-7C17-4895-A8CA-C5D69D65D4C4}"/>
    <cellStyle name="Normal 3 2 3 7 2 3 2 2" xfId="26390" xr:uid="{38917862-475B-4188-BCF4-5CF821730A5B}"/>
    <cellStyle name="Normal 3 2 3 7 2 3 2 2 2" xfId="40082" xr:uid="{42FCEB51-8117-4EF3-B21B-1FF68AC71DD4}"/>
    <cellStyle name="Normal 3 2 3 7 2 3 2 2 3" xfId="54966" xr:uid="{D196AB07-FC0B-4703-BDFB-73B4F68B4C90}"/>
    <cellStyle name="Normal 3 2 3 7 2 3 2 3" xfId="19546" xr:uid="{B6111E0F-FF91-4BAD-ACB9-C19B282EEC4F}"/>
    <cellStyle name="Normal 3 2 3 7 2 3 2 4" xfId="33236" xr:uid="{7C795369-397F-480E-9C57-705B268AEFC7}"/>
    <cellStyle name="Normal 3 2 3 7 2 3 2 5" xfId="48120" xr:uid="{CDFA7229-ECA7-4D67-9891-FBE35098C70F}"/>
    <cellStyle name="Normal 3 2 3 7 2 3 3" xfId="22968" xr:uid="{67107118-2571-4910-9549-261DAF9D8AE0}"/>
    <cellStyle name="Normal 3 2 3 7 2 3 3 2" xfId="36660" xr:uid="{5C46AA0C-41EA-47A5-8F4B-5127926520DE}"/>
    <cellStyle name="Normal 3 2 3 7 2 3 3 3" xfId="51544" xr:uid="{800EACE9-1E61-4FA5-B27C-BB91BE9B9B7F}"/>
    <cellStyle name="Normal 3 2 3 7 2 3 4" xfId="16124" xr:uid="{EB443DB2-2219-4098-998E-B5544D1ED740}"/>
    <cellStyle name="Normal 3 2 3 7 2 3 5" xfId="29814" xr:uid="{F101CB3D-B78B-4D9C-A317-411A4E7969A3}"/>
    <cellStyle name="Normal 3 2 3 7 2 3 6" xfId="44698" xr:uid="{AE073BDC-9B07-4ACC-857E-95DD5412903C}"/>
    <cellStyle name="Normal 3 2 3 7 2 4" xfId="10988" xr:uid="{3D8DCF13-08BA-43E4-BDFB-3BAAC5DFA5E2}"/>
    <cellStyle name="Normal 3 2 3 7 2 4 2" xfId="24678" xr:uid="{DBC4D643-3C5D-464A-A397-CC51A5D80759}"/>
    <cellStyle name="Normal 3 2 3 7 2 4 2 2" xfId="38370" xr:uid="{66EC10B0-B8C6-4949-BD1B-889CCBDCBA22}"/>
    <cellStyle name="Normal 3 2 3 7 2 4 2 3" xfId="53254" xr:uid="{C522F047-A3F6-466A-AA0D-B92BC41C81F6}"/>
    <cellStyle name="Normal 3 2 3 7 2 4 3" xfId="17834" xr:uid="{15330CC8-758C-4A73-A72C-B86DC6E0227C}"/>
    <cellStyle name="Normal 3 2 3 7 2 4 4" xfId="31524" xr:uid="{8D1EA3A6-0B14-49C8-B8E7-48C33B834E9D}"/>
    <cellStyle name="Normal 3 2 3 7 2 4 5" xfId="46408" xr:uid="{7159B08C-B889-466F-B3E6-DA7FB1F780CE}"/>
    <cellStyle name="Normal 3 2 3 7 2 5" xfId="21256" xr:uid="{2144954F-8CD0-410C-A67F-B58D7550B503}"/>
    <cellStyle name="Normal 3 2 3 7 2 5 2" xfId="34948" xr:uid="{782219C4-1FB3-4DEC-A59B-649A92057316}"/>
    <cellStyle name="Normal 3 2 3 7 2 5 3" xfId="49832" xr:uid="{00671177-F5BB-49A0-A42D-81CED6F1D4E9}"/>
    <cellStyle name="Normal 3 2 3 7 2 6" xfId="14412" xr:uid="{EBAAF0DD-B4E2-4C61-A2D0-A7879A2BB097}"/>
    <cellStyle name="Normal 3 2 3 7 2 7" xfId="28102" xr:uid="{076C0EBC-B054-4A23-A3F8-E19905AB4A4D}"/>
    <cellStyle name="Normal 3 2 3 7 2 8" xfId="42986" xr:uid="{453B7347-94F3-4B32-9945-0F99E1C29D95}"/>
    <cellStyle name="Normal 3 2 3 7 3" xfId="7567" xr:uid="{1F49256B-EFFD-4FF6-8321-B5BB8A6663B5}"/>
    <cellStyle name="Normal 3 2 3 7 3 2" xfId="9280" xr:uid="{1249FD6B-DB1D-46BF-B690-DDEE1F5CDFAD}"/>
    <cellStyle name="Normal 3 2 3 7 3 2 2" xfId="12702" xr:uid="{BFB97F42-C37C-4763-8A0B-C595232BCA2F}"/>
    <cellStyle name="Normal 3 2 3 7 3 2 2 2" xfId="26392" xr:uid="{FBB504D7-2A33-468A-91FE-0D177DD6BCC7}"/>
    <cellStyle name="Normal 3 2 3 7 3 2 2 2 2" xfId="40084" xr:uid="{0A3D1D4E-BE9F-47C1-9C67-0A516D62CF4F}"/>
    <cellStyle name="Normal 3 2 3 7 3 2 2 2 3" xfId="54968" xr:uid="{9E61AC69-F0AB-436F-AFD9-D020940C2A97}"/>
    <cellStyle name="Normal 3 2 3 7 3 2 2 3" xfId="19548" xr:uid="{BD6536A7-92C1-4C3F-BDA7-8A834899A7E2}"/>
    <cellStyle name="Normal 3 2 3 7 3 2 2 4" xfId="33238" xr:uid="{24F84F4F-698B-411F-84BD-3CA9A589CCFA}"/>
    <cellStyle name="Normal 3 2 3 7 3 2 2 5" xfId="48122" xr:uid="{5495F07E-E856-419D-9BE0-E5CD92D33498}"/>
    <cellStyle name="Normal 3 2 3 7 3 2 3" xfId="22970" xr:uid="{3AD0E948-23BF-4EA8-AF62-F68A4673445E}"/>
    <cellStyle name="Normal 3 2 3 7 3 2 3 2" xfId="36662" xr:uid="{6E4828C1-FFCF-4EA6-AC40-ACC0B0F8451A}"/>
    <cellStyle name="Normal 3 2 3 7 3 2 3 3" xfId="51546" xr:uid="{AF664024-C011-4739-A45D-FC7B5860D418}"/>
    <cellStyle name="Normal 3 2 3 7 3 2 4" xfId="16126" xr:uid="{CF3948E7-EDD1-42AC-803F-2820F2E30BB2}"/>
    <cellStyle name="Normal 3 2 3 7 3 2 5" xfId="29816" xr:uid="{7C04B783-841E-4FB4-8447-F096566BB7C7}"/>
    <cellStyle name="Normal 3 2 3 7 3 2 6" xfId="44700" xr:uid="{7D86C566-8427-48A5-AE64-4CB573637D4C}"/>
    <cellStyle name="Normal 3 2 3 7 3 3" xfId="10990" xr:uid="{EBCA8A55-7BE4-4E7B-9E02-2A21A70A8F5F}"/>
    <cellStyle name="Normal 3 2 3 7 3 3 2" xfId="24680" xr:uid="{57BD8805-7E67-47FA-B316-E2471D5E8B52}"/>
    <cellStyle name="Normal 3 2 3 7 3 3 2 2" xfId="38372" xr:uid="{9C78A616-B3EE-4CEC-9824-96006924331A}"/>
    <cellStyle name="Normal 3 2 3 7 3 3 2 3" xfId="53256" xr:uid="{4B4A847F-B07C-4880-AE59-C67BCCDCC955}"/>
    <cellStyle name="Normal 3 2 3 7 3 3 3" xfId="17836" xr:uid="{864D42BA-DD68-4916-8F82-7B4AECE247F6}"/>
    <cellStyle name="Normal 3 2 3 7 3 3 4" xfId="31526" xr:uid="{63268195-1E97-4493-A959-C7FC5BE19C85}"/>
    <cellStyle name="Normal 3 2 3 7 3 3 5" xfId="46410" xr:uid="{72C4F718-26DC-45E5-B69C-A2D3440D0BBA}"/>
    <cellStyle name="Normal 3 2 3 7 3 4" xfId="21258" xr:uid="{6FF99631-4D12-4218-82E9-FAA4B0A67A4D}"/>
    <cellStyle name="Normal 3 2 3 7 3 4 2" xfId="34950" xr:uid="{06E63BC5-1DCC-4A99-B284-288F70B9064B}"/>
    <cellStyle name="Normal 3 2 3 7 3 4 3" xfId="49834" xr:uid="{D7359ECB-AAA0-48A7-8CDF-D6FD80F5EADB}"/>
    <cellStyle name="Normal 3 2 3 7 3 5" xfId="14414" xr:uid="{9787DF88-0B2A-4291-AFC3-78F414EAAB88}"/>
    <cellStyle name="Normal 3 2 3 7 3 6" xfId="28104" xr:uid="{C6A2D706-B5F0-4F56-B8CD-E61BDD932683}"/>
    <cellStyle name="Normal 3 2 3 7 3 7" xfId="42988" xr:uid="{A293E4D4-2D43-4A35-B6B1-DE894DBBF0A5}"/>
    <cellStyle name="Normal 3 2 3 7 4" xfId="7568" xr:uid="{77BFA24F-89BA-4180-ABDA-17727661F4C3}"/>
    <cellStyle name="Normal 3 2 3 7 4 2" xfId="9281" xr:uid="{63EA67CF-CBF8-4F4C-9AAC-176A11AEC8B0}"/>
    <cellStyle name="Normal 3 2 3 7 4 2 2" xfId="12703" xr:uid="{C19B65F2-007F-4CB8-A959-A0963DB124D3}"/>
    <cellStyle name="Normal 3 2 3 7 4 2 2 2" xfId="26393" xr:uid="{C5407977-A8A3-4468-9BF0-04B19793FA72}"/>
    <cellStyle name="Normal 3 2 3 7 4 2 2 2 2" xfId="40085" xr:uid="{A5BD94E2-B84E-4529-9B07-6E4519C8D2E9}"/>
    <cellStyle name="Normal 3 2 3 7 4 2 2 2 3" xfId="54969" xr:uid="{84FCE84C-90C6-4B70-A4FE-B851507B209A}"/>
    <cellStyle name="Normal 3 2 3 7 4 2 2 3" xfId="19549" xr:uid="{4BC4A6D5-5FD2-436A-B28C-5C0D5A0570DA}"/>
    <cellStyle name="Normal 3 2 3 7 4 2 2 4" xfId="33239" xr:uid="{7E12F0D5-22D0-4280-A3F1-263B233BA00A}"/>
    <cellStyle name="Normal 3 2 3 7 4 2 2 5" xfId="48123" xr:uid="{0336F1F5-A1D6-4334-B779-4E6B757499EE}"/>
    <cellStyle name="Normal 3 2 3 7 4 2 3" xfId="22971" xr:uid="{4064620F-DAFA-4674-A893-33524FB7EE70}"/>
    <cellStyle name="Normal 3 2 3 7 4 2 3 2" xfId="36663" xr:uid="{235CACC7-54B0-4BD3-B39E-7F0C281768D2}"/>
    <cellStyle name="Normal 3 2 3 7 4 2 3 3" xfId="51547" xr:uid="{856C0785-94A5-439D-94BA-EF47F0395D48}"/>
    <cellStyle name="Normal 3 2 3 7 4 2 4" xfId="16127" xr:uid="{764E2905-AD95-401E-8E72-3E77EDF627BC}"/>
    <cellStyle name="Normal 3 2 3 7 4 2 5" xfId="29817" xr:uid="{0A571C15-3FE3-4A34-A236-24CE7BAD989E}"/>
    <cellStyle name="Normal 3 2 3 7 4 2 6" xfId="44701" xr:uid="{BA46050F-9D2B-4199-813A-1BB01D43ABE5}"/>
    <cellStyle name="Normal 3 2 3 7 4 3" xfId="10991" xr:uid="{CDC7CC8E-F6DD-46AD-9672-CC3F6FB6F280}"/>
    <cellStyle name="Normal 3 2 3 7 4 3 2" xfId="24681" xr:uid="{B572A06B-7CF0-4E96-B87F-211E8E744791}"/>
    <cellStyle name="Normal 3 2 3 7 4 3 2 2" xfId="38373" xr:uid="{36FD7EF7-FF20-4791-924C-EF1412C8FE0E}"/>
    <cellStyle name="Normal 3 2 3 7 4 3 2 3" xfId="53257" xr:uid="{2631491C-7610-4DB7-8657-1804DB00BAB5}"/>
    <cellStyle name="Normal 3 2 3 7 4 3 3" xfId="17837" xr:uid="{CBC1EC47-BF41-4C25-9400-26D0AA007AB2}"/>
    <cellStyle name="Normal 3 2 3 7 4 3 4" xfId="31527" xr:uid="{375A4962-ACCE-4820-9F48-B24037C32049}"/>
    <cellStyle name="Normal 3 2 3 7 4 3 5" xfId="46411" xr:uid="{6DC1913B-CF04-4BEB-9D9E-EEFFBC361154}"/>
    <cellStyle name="Normal 3 2 3 7 4 4" xfId="21259" xr:uid="{DB74B8B7-4D78-46D2-A8BB-0F30D48B9E68}"/>
    <cellStyle name="Normal 3 2 3 7 4 4 2" xfId="34951" xr:uid="{4849576E-E680-4484-A98A-F5E5D05A3F7F}"/>
    <cellStyle name="Normal 3 2 3 7 4 4 3" xfId="49835" xr:uid="{F5F838AA-4D21-4B99-92E0-7D41E22C7F09}"/>
    <cellStyle name="Normal 3 2 3 7 4 5" xfId="14415" xr:uid="{790664C6-5E71-417B-9E3A-4E388D102977}"/>
    <cellStyle name="Normal 3 2 3 7 4 6" xfId="28105" xr:uid="{0486A748-6DAB-44D6-8D0D-6DCBD6A1252F}"/>
    <cellStyle name="Normal 3 2 3 7 4 7" xfId="42989" xr:uid="{56EEC788-B2B4-4F71-9BCF-3D0D57AF44E4}"/>
    <cellStyle name="Normal 3 2 3 7 5" xfId="9277" xr:uid="{0148156A-A17C-4DFB-B784-793C6AC2E06D}"/>
    <cellStyle name="Normal 3 2 3 7 5 2" xfId="12699" xr:uid="{EEA87C0A-0937-4D26-82A3-FD3AFBDD9A09}"/>
    <cellStyle name="Normal 3 2 3 7 5 2 2" xfId="26389" xr:uid="{C84C377B-F969-4600-A90A-1CDE58E89ACE}"/>
    <cellStyle name="Normal 3 2 3 7 5 2 2 2" xfId="40081" xr:uid="{635A8E24-A188-47F3-A30F-FCAAF0A7BF75}"/>
    <cellStyle name="Normal 3 2 3 7 5 2 2 3" xfId="54965" xr:uid="{12BC7AEF-F281-44A5-A7DA-E744F26735B1}"/>
    <cellStyle name="Normal 3 2 3 7 5 2 3" xfId="19545" xr:uid="{82DF61FD-9C45-4B25-8B0E-E753DD6911AD}"/>
    <cellStyle name="Normal 3 2 3 7 5 2 4" xfId="33235" xr:uid="{6BB147D0-BF0C-4611-9B54-50F54F4956DE}"/>
    <cellStyle name="Normal 3 2 3 7 5 2 5" xfId="48119" xr:uid="{26E28724-77D0-4C32-B0AD-8DFF320D3596}"/>
    <cellStyle name="Normal 3 2 3 7 5 3" xfId="22967" xr:uid="{9A900981-04C5-4AE2-8318-CD221C4936A8}"/>
    <cellStyle name="Normal 3 2 3 7 5 3 2" xfId="36659" xr:uid="{3D415588-7B38-4D33-B21B-42B87FD4FE59}"/>
    <cellStyle name="Normal 3 2 3 7 5 3 3" xfId="51543" xr:uid="{56241273-6AB4-4BCB-BBD8-936B6875A2E4}"/>
    <cellStyle name="Normal 3 2 3 7 5 4" xfId="16123" xr:uid="{BF1BBE48-E4EE-496E-8C12-EB9B2D5F22A8}"/>
    <cellStyle name="Normal 3 2 3 7 5 5" xfId="29813" xr:uid="{DA5B53E8-52BD-4236-8044-DF39612DA16B}"/>
    <cellStyle name="Normal 3 2 3 7 5 6" xfId="44697" xr:uid="{BD813DFB-8325-4469-8059-CD40E7D5B77A}"/>
    <cellStyle name="Normal 3 2 3 7 6" xfId="10987" xr:uid="{AAF9FA0A-B880-4F09-949D-D8CA5211C395}"/>
    <cellStyle name="Normal 3 2 3 7 6 2" xfId="24677" xr:uid="{421520AB-66FA-48BC-9451-492EFCBA0B8E}"/>
    <cellStyle name="Normal 3 2 3 7 6 2 2" xfId="38369" xr:uid="{CAD1F9C4-9659-4639-9BCC-3868C77E097B}"/>
    <cellStyle name="Normal 3 2 3 7 6 2 3" xfId="53253" xr:uid="{DC8532C9-A373-49BD-8B5F-6072DE7BF219}"/>
    <cellStyle name="Normal 3 2 3 7 6 3" xfId="17833" xr:uid="{1E2ACC1B-1B3B-44D9-BFAF-A023C28C9F2C}"/>
    <cellStyle name="Normal 3 2 3 7 6 4" xfId="31523" xr:uid="{D762C8AD-7C07-4E31-9865-6039063E438B}"/>
    <cellStyle name="Normal 3 2 3 7 6 5" xfId="46407" xr:uid="{7CADC4F6-4727-4937-81B1-F0E70D09585A}"/>
    <cellStyle name="Normal 3 2 3 7 7" xfId="21255" xr:uid="{8F252DB4-6DD4-4E9A-A6AB-78EF5BA9C028}"/>
    <cellStyle name="Normal 3 2 3 7 7 2" xfId="34947" xr:uid="{EB9B29C5-8F7F-4824-BCC4-C9D914563D98}"/>
    <cellStyle name="Normal 3 2 3 7 7 3" xfId="49831" xr:uid="{6E16291F-0DB5-4F6E-A67E-92C1593516A6}"/>
    <cellStyle name="Normal 3 2 3 7 8" xfId="14411" xr:uid="{558D3668-11C8-49EF-8FD2-F6083E82946D}"/>
    <cellStyle name="Normal 3 2 3 7 9" xfId="28101" xr:uid="{E2DB36FC-E309-4625-B5FE-6F51AA5A5A8C}"/>
    <cellStyle name="Normal 3 2 3 8" xfId="7569" xr:uid="{1C9AB7A0-2E50-4BA5-9EE7-ACD98F59D2B2}"/>
    <cellStyle name="Normal 3 2 3 8 2" xfId="7570" xr:uid="{93D8E24E-A4A5-4867-97C2-9CF9E05F8876}"/>
    <cellStyle name="Normal 3 2 3 8 2 2" xfId="9283" xr:uid="{7BEE6F37-2311-4C3D-AF37-C23BE45B3111}"/>
    <cellStyle name="Normal 3 2 3 8 2 2 2" xfId="12705" xr:uid="{4326B5DC-8126-4AA6-8B82-340D1DC80AEB}"/>
    <cellStyle name="Normal 3 2 3 8 2 2 2 2" xfId="26395" xr:uid="{DBDEFB3C-3A0B-4ED5-BF02-A5A54756C819}"/>
    <cellStyle name="Normal 3 2 3 8 2 2 2 2 2" xfId="40087" xr:uid="{9F239452-7560-4C06-8D6C-B2E5185FF40B}"/>
    <cellStyle name="Normal 3 2 3 8 2 2 2 2 3" xfId="54971" xr:uid="{DE644B74-B307-49CE-AC4E-B729182D5DC2}"/>
    <cellStyle name="Normal 3 2 3 8 2 2 2 3" xfId="19551" xr:uid="{5D16EF2B-48CB-40CB-BC97-8CFD5C924794}"/>
    <cellStyle name="Normal 3 2 3 8 2 2 2 4" xfId="33241" xr:uid="{F542992F-483F-4CB1-9D06-5B4858B446E7}"/>
    <cellStyle name="Normal 3 2 3 8 2 2 2 5" xfId="48125" xr:uid="{A2694EF0-555B-454F-AD24-9E180B25CAA0}"/>
    <cellStyle name="Normal 3 2 3 8 2 2 3" xfId="22973" xr:uid="{698FF688-7B3C-4DC8-99CC-30E8C494DD2B}"/>
    <cellStyle name="Normal 3 2 3 8 2 2 3 2" xfId="36665" xr:uid="{8F49F5A8-4555-4912-AEF1-6F63AA325DD7}"/>
    <cellStyle name="Normal 3 2 3 8 2 2 3 3" xfId="51549" xr:uid="{B96B3D45-D30C-4AA1-B9E6-01F09B9746EE}"/>
    <cellStyle name="Normal 3 2 3 8 2 2 4" xfId="16129" xr:uid="{DA8DCCC6-1B69-4498-8065-8F1FCC786388}"/>
    <cellStyle name="Normal 3 2 3 8 2 2 5" xfId="29819" xr:uid="{BEF7ABA2-48EB-4CEE-BB40-031CFA5B679B}"/>
    <cellStyle name="Normal 3 2 3 8 2 2 6" xfId="44703" xr:uid="{7A2EE7B5-3B65-47B6-97B9-2B8766FAE39A}"/>
    <cellStyle name="Normal 3 2 3 8 2 3" xfId="10993" xr:uid="{B4A6FFC7-3820-4406-9F93-806814F342FF}"/>
    <cellStyle name="Normal 3 2 3 8 2 3 2" xfId="24683" xr:uid="{7D6F2D18-A15C-4325-8B47-C5FAB3DF2706}"/>
    <cellStyle name="Normal 3 2 3 8 2 3 2 2" xfId="38375" xr:uid="{7E3B06BF-86E5-4C72-8B4E-19850EEEA917}"/>
    <cellStyle name="Normal 3 2 3 8 2 3 2 3" xfId="53259" xr:uid="{5F63B5E5-2C4E-49DD-A375-9D32FD1F8823}"/>
    <cellStyle name="Normal 3 2 3 8 2 3 3" xfId="17839" xr:uid="{FEA8316D-5B1A-48FE-852B-F5CABBAF0362}"/>
    <cellStyle name="Normal 3 2 3 8 2 3 4" xfId="31529" xr:uid="{8A00C381-2B44-4E15-ADC6-0B291B37C876}"/>
    <cellStyle name="Normal 3 2 3 8 2 3 5" xfId="46413" xr:uid="{308BDC71-DB29-44C1-A228-F4FD9DB0689C}"/>
    <cellStyle name="Normal 3 2 3 8 2 4" xfId="21261" xr:uid="{D5DEFE15-D6F4-4895-9E97-5429A7B4F3E1}"/>
    <cellStyle name="Normal 3 2 3 8 2 4 2" xfId="34953" xr:uid="{B33BEE80-936D-4EB6-A98A-511B11582FD1}"/>
    <cellStyle name="Normal 3 2 3 8 2 4 3" xfId="49837" xr:uid="{474D84D0-0B50-4523-B570-9E0AE45A8F2B}"/>
    <cellStyle name="Normal 3 2 3 8 2 5" xfId="14417" xr:uid="{D40ABDB3-53FB-4CE2-90BF-0A1F73CFB1AE}"/>
    <cellStyle name="Normal 3 2 3 8 2 6" xfId="28107" xr:uid="{619C419B-F245-470B-899C-87A3AEC0C2ED}"/>
    <cellStyle name="Normal 3 2 3 8 2 7" xfId="42991" xr:uid="{05FB297D-C4EC-4D70-9A2D-0A1B09C34578}"/>
    <cellStyle name="Normal 3 2 3 8 3" xfId="9282" xr:uid="{4C5909BE-A9B7-4C39-B6C7-CBD92D53081B}"/>
    <cellStyle name="Normal 3 2 3 8 3 2" xfId="12704" xr:uid="{49B1A3C1-B31F-4AB6-8041-F6EAF9F5B566}"/>
    <cellStyle name="Normal 3 2 3 8 3 2 2" xfId="26394" xr:uid="{A49FF6DA-BCA9-4C6E-8769-825A8C188B5D}"/>
    <cellStyle name="Normal 3 2 3 8 3 2 2 2" xfId="40086" xr:uid="{C437537A-ACEB-459E-B135-FD2063FB0411}"/>
    <cellStyle name="Normal 3 2 3 8 3 2 2 3" xfId="54970" xr:uid="{BE45C355-5E44-473A-B3F7-A6C4129DC12B}"/>
    <cellStyle name="Normal 3 2 3 8 3 2 3" xfId="19550" xr:uid="{4784A0A2-DA84-4E74-A2C7-F019D434C1B5}"/>
    <cellStyle name="Normal 3 2 3 8 3 2 4" xfId="33240" xr:uid="{52F78D87-9AA9-4CB1-82F6-BFFBEFBA3376}"/>
    <cellStyle name="Normal 3 2 3 8 3 2 5" xfId="48124" xr:uid="{AD84B371-0056-4207-9AC4-7E0711AF4A0C}"/>
    <cellStyle name="Normal 3 2 3 8 3 3" xfId="22972" xr:uid="{FD3F2F33-612E-49CF-9C99-7EC81EA2E6E6}"/>
    <cellStyle name="Normal 3 2 3 8 3 3 2" xfId="36664" xr:uid="{4C310AF8-DA4F-45AF-9D75-9650FDCDCD4A}"/>
    <cellStyle name="Normal 3 2 3 8 3 3 3" xfId="51548" xr:uid="{80DEECF7-5142-4094-9B28-63D603130CE1}"/>
    <cellStyle name="Normal 3 2 3 8 3 4" xfId="16128" xr:uid="{10595876-17B9-486B-A484-91310AAB03CB}"/>
    <cellStyle name="Normal 3 2 3 8 3 5" xfId="29818" xr:uid="{7FAAF37C-8F68-4796-B826-B1CBDC7F8A87}"/>
    <cellStyle name="Normal 3 2 3 8 3 6" xfId="44702" xr:uid="{70F59A97-3BFE-4254-B338-5C3EA6F6E776}"/>
    <cellStyle name="Normal 3 2 3 8 4" xfId="10992" xr:uid="{0C381E27-5134-49B8-935C-F7CA99C36AAD}"/>
    <cellStyle name="Normal 3 2 3 8 4 2" xfId="24682" xr:uid="{BE96A832-AD0C-49C7-9D44-AD2F927DD8EE}"/>
    <cellStyle name="Normal 3 2 3 8 4 2 2" xfId="38374" xr:uid="{B86A54A5-B10A-48F7-AE91-330D083B2F07}"/>
    <cellStyle name="Normal 3 2 3 8 4 2 3" xfId="53258" xr:uid="{373DED6A-DF71-4563-9D88-F4C636E57A56}"/>
    <cellStyle name="Normal 3 2 3 8 4 3" xfId="17838" xr:uid="{B600F8FC-CD16-440E-AA23-5669EB589A7C}"/>
    <cellStyle name="Normal 3 2 3 8 4 4" xfId="31528" xr:uid="{C0842729-E698-4908-A510-06D16DECEB73}"/>
    <cellStyle name="Normal 3 2 3 8 4 5" xfId="46412" xr:uid="{F14BE247-DA84-4628-AF33-157EF90BE1FE}"/>
    <cellStyle name="Normal 3 2 3 8 5" xfId="21260" xr:uid="{BF9B8A17-291A-4846-86C0-EC7CB2C8A03A}"/>
    <cellStyle name="Normal 3 2 3 8 5 2" xfId="34952" xr:uid="{416A18F5-3EC5-45C4-8FA6-7639AE3388ED}"/>
    <cellStyle name="Normal 3 2 3 8 5 3" xfId="49836" xr:uid="{C53D918C-12C8-45DB-AEBA-330176D5049F}"/>
    <cellStyle name="Normal 3 2 3 8 6" xfId="14416" xr:uid="{D30C5D84-3693-4E80-A737-157B8391BC59}"/>
    <cellStyle name="Normal 3 2 3 8 7" xfId="28106" xr:uid="{E18F7579-C1F4-46D3-8387-39DC9EB43940}"/>
    <cellStyle name="Normal 3 2 3 8 8" xfId="42990" xr:uid="{B183CA80-CE03-4AD4-8FF4-92739856EAAF}"/>
    <cellStyle name="Normal 3 2 3 9" xfId="7571" xr:uid="{71D4C28E-E75A-4519-B75F-CB6A24FB1424}"/>
    <cellStyle name="Normal 3 2 3 9 2" xfId="9284" xr:uid="{0EC922FF-CAC9-4474-8365-2122F916C912}"/>
    <cellStyle name="Normal 3 2 3 9 2 2" xfId="12706" xr:uid="{1E71EB6F-322D-4D7D-9FFB-04D9CEADF5B9}"/>
    <cellStyle name="Normal 3 2 3 9 2 2 2" xfId="26396" xr:uid="{6DA812BB-FF37-4B03-9D67-11C6F47B1690}"/>
    <cellStyle name="Normal 3 2 3 9 2 2 2 2" xfId="40088" xr:uid="{53054D73-11DF-46A0-8338-BE22181EB462}"/>
    <cellStyle name="Normal 3 2 3 9 2 2 2 3" xfId="54972" xr:uid="{55A3FB2F-3BDB-425F-BF1F-F8A1A86069A5}"/>
    <cellStyle name="Normal 3 2 3 9 2 2 3" xfId="19552" xr:uid="{F9DF18E6-9291-44BC-85F8-6C9F877DC530}"/>
    <cellStyle name="Normal 3 2 3 9 2 2 4" xfId="33242" xr:uid="{F267FEFB-44DC-405E-B83D-13055B8407A8}"/>
    <cellStyle name="Normal 3 2 3 9 2 2 5" xfId="48126" xr:uid="{DB9C702F-C506-4DDB-BF47-E33DFCEAE4BF}"/>
    <cellStyle name="Normal 3 2 3 9 2 3" xfId="22974" xr:uid="{CB280772-F787-4633-9780-0C95841ED3F1}"/>
    <cellStyle name="Normal 3 2 3 9 2 3 2" xfId="36666" xr:uid="{1A7FDFD3-E713-4C24-A2A6-10B43BC422DF}"/>
    <cellStyle name="Normal 3 2 3 9 2 3 3" xfId="51550" xr:uid="{8B58013C-7228-4538-BA1B-430863D7EF7A}"/>
    <cellStyle name="Normal 3 2 3 9 2 4" xfId="16130" xr:uid="{05461F0F-F66C-4657-B22E-66C6B9909B96}"/>
    <cellStyle name="Normal 3 2 3 9 2 5" xfId="29820" xr:uid="{A041A8AD-F622-4445-A04C-B9EB565F7100}"/>
    <cellStyle name="Normal 3 2 3 9 2 6" xfId="44704" xr:uid="{DC673A58-4712-4810-9E73-DB72A7B89A93}"/>
    <cellStyle name="Normal 3 2 3 9 3" xfId="10994" xr:uid="{A0EADFBB-DFA0-4DBE-AF46-2F63116C163D}"/>
    <cellStyle name="Normal 3 2 3 9 3 2" xfId="24684" xr:uid="{0E131E2B-43DE-4D15-AD81-D5EDB745CEFC}"/>
    <cellStyle name="Normal 3 2 3 9 3 2 2" xfId="38376" xr:uid="{D8B69796-BB80-4652-BD77-4A4B21BB67AD}"/>
    <cellStyle name="Normal 3 2 3 9 3 2 3" xfId="53260" xr:uid="{E61B0162-2F04-45B4-91EE-32C916F96E92}"/>
    <cellStyle name="Normal 3 2 3 9 3 3" xfId="17840" xr:uid="{07CEAF49-30DF-4BB0-A2D7-1E13E4537DAF}"/>
    <cellStyle name="Normal 3 2 3 9 3 4" xfId="31530" xr:uid="{122154F3-8F09-4B49-83C7-0454CE3A8084}"/>
    <cellStyle name="Normal 3 2 3 9 3 5" xfId="46414" xr:uid="{E5EA2E2D-4616-4F10-97BE-BF2505B326DA}"/>
    <cellStyle name="Normal 3 2 3 9 4" xfId="21262" xr:uid="{41201DF0-F746-4A48-AE8C-D17B1C3304A1}"/>
    <cellStyle name="Normal 3 2 3 9 4 2" xfId="34954" xr:uid="{87A3BF02-8B70-405F-8A63-5D138A3FD882}"/>
    <cellStyle name="Normal 3 2 3 9 4 3" xfId="49838" xr:uid="{D95E8978-C41D-4E68-8939-7D704FE3C0A3}"/>
    <cellStyle name="Normal 3 2 3 9 5" xfId="14418" xr:uid="{2B098C30-5CDC-4B8E-897A-5C5C4E966580}"/>
    <cellStyle name="Normal 3 2 3 9 6" xfId="28108" xr:uid="{AF9B5B93-F845-4B48-B3F8-D11089B4F0C6}"/>
    <cellStyle name="Normal 3 2 3 9 7" xfId="42992" xr:uid="{CED055A6-AA0F-4B69-A078-F58D0FBC83C2}"/>
    <cellStyle name="Normal 3 2 4" xfId="292" xr:uid="{5F7AFA2A-3E36-484E-B49B-760FA08EA621}"/>
    <cellStyle name="Normal 3 2 4 10" xfId="9285" xr:uid="{79F71AE4-7C6A-466B-AB04-D014E796BA07}"/>
    <cellStyle name="Normal 3 2 4 10 2" xfId="12707" xr:uid="{440DBCE3-3294-432E-B10B-B54C2D793D08}"/>
    <cellStyle name="Normal 3 2 4 10 2 2" xfId="26397" xr:uid="{FF74EED9-62D7-41DE-8BB0-5F44C885AA80}"/>
    <cellStyle name="Normal 3 2 4 10 2 2 2" xfId="40089" xr:uid="{9C295085-099B-4DDA-8810-80B744C3B6E9}"/>
    <cellStyle name="Normal 3 2 4 10 2 2 3" xfId="54973" xr:uid="{F5D18AAA-A412-4A24-9C1B-AE983E012B82}"/>
    <cellStyle name="Normal 3 2 4 10 2 3" xfId="19553" xr:uid="{168437A6-8C33-4DBE-A234-69E56B892E46}"/>
    <cellStyle name="Normal 3 2 4 10 2 4" xfId="33243" xr:uid="{77EEE86A-1D82-474A-8DFD-121FC3324B41}"/>
    <cellStyle name="Normal 3 2 4 10 2 5" xfId="48127" xr:uid="{FB8EE283-3054-4CD8-A2C6-3808B2855B2A}"/>
    <cellStyle name="Normal 3 2 4 10 3" xfId="22975" xr:uid="{858E33B7-9575-4EC7-84D4-AE6986374E27}"/>
    <cellStyle name="Normal 3 2 4 10 3 2" xfId="36667" xr:uid="{E447F338-A083-42A7-ADCA-1B9FB2DE6724}"/>
    <cellStyle name="Normal 3 2 4 10 3 3" xfId="51551" xr:uid="{16A6E6AD-8815-4E24-BE76-ED93F868149E}"/>
    <cellStyle name="Normal 3 2 4 10 4" xfId="16131" xr:uid="{13BD2288-36DE-45A6-9C44-DCA050AE782E}"/>
    <cellStyle name="Normal 3 2 4 10 5" xfId="29821" xr:uid="{4569C506-7AB6-437E-8C2F-B51502761B09}"/>
    <cellStyle name="Normal 3 2 4 10 6" xfId="44705" xr:uid="{E62044E2-FF0B-4D58-8AB4-05D6E546DC43}"/>
    <cellStyle name="Normal 3 2 4 11" xfId="10995" xr:uid="{7FFB3D90-026D-44CE-9DDC-9C21802D35B6}"/>
    <cellStyle name="Normal 3 2 4 11 2" xfId="24685" xr:uid="{F9F99E45-3429-4B7E-9A61-01E8714C410E}"/>
    <cellStyle name="Normal 3 2 4 11 2 2" xfId="38377" xr:uid="{63E4139E-A755-426A-97FF-1D303B9D0481}"/>
    <cellStyle name="Normal 3 2 4 11 2 3" xfId="53261" xr:uid="{317C4343-6BE8-4DB1-9D7F-ECAC03D4F169}"/>
    <cellStyle name="Normal 3 2 4 11 3" xfId="17841" xr:uid="{1D71E077-857E-49AE-A0F1-DDAFB5EEDC67}"/>
    <cellStyle name="Normal 3 2 4 11 4" xfId="31531" xr:uid="{C10AA5FC-E9A4-4C2A-876A-C4CFD9F1A65A}"/>
    <cellStyle name="Normal 3 2 4 11 5" xfId="46415" xr:uid="{5D9FE1AA-CF94-41CD-81E2-18C8C648BFA4}"/>
    <cellStyle name="Normal 3 2 4 12" xfId="21263" xr:uid="{09AC2257-552A-48BF-A15F-F1BEEF36A596}"/>
    <cellStyle name="Normal 3 2 4 12 2" xfId="34955" xr:uid="{480414B5-8789-4020-987B-318523E4F579}"/>
    <cellStyle name="Normal 3 2 4 12 3" xfId="49839" xr:uid="{6D547201-BCCE-40D0-98F3-4D54CB4E9033}"/>
    <cellStyle name="Normal 3 2 4 13" xfId="14419" xr:uid="{36FE640E-98B6-46A0-ABBB-2A517633120D}"/>
    <cellStyle name="Normal 3 2 4 13 2" xfId="40778" xr:uid="{CEBAE4CA-F06A-43CD-BE81-84847B10B9F3}"/>
    <cellStyle name="Normal 3 2 4 14" xfId="28109" xr:uid="{16659922-33E6-4124-BF76-35C4C3CAE945}"/>
    <cellStyle name="Normal 3 2 4 15" xfId="42993" xr:uid="{47360AA7-47F9-4120-BF80-8D727D13E514}"/>
    <cellStyle name="Normal 3 2 4 16" xfId="7572" xr:uid="{6DA84312-37F0-46A8-BED0-643624BA786E}"/>
    <cellStyle name="Normal 3 2 4 2" xfId="4669" xr:uid="{04D8CCD6-DD24-4379-8B28-09958E2B6DCD}"/>
    <cellStyle name="Normal 3 2 4 2 10" xfId="21264" xr:uid="{F8999A65-C856-459D-8167-48A1465A45BA}"/>
    <cellStyle name="Normal 3 2 4 2 10 2" xfId="34956" xr:uid="{107B9E2A-B906-4190-88CB-A2D876CDBAB2}"/>
    <cellStyle name="Normal 3 2 4 2 10 3" xfId="49840" xr:uid="{FD12ADC8-A020-4E35-A473-2607983C49BE}"/>
    <cellStyle name="Normal 3 2 4 2 11" xfId="14420" xr:uid="{7264CBFF-C018-4C55-B007-139A45B5DA3E}"/>
    <cellStyle name="Normal 3 2 4 2 11 2" xfId="41373" xr:uid="{A02E3CA5-A9D6-4F6D-8DE1-F452D0C82EF1}"/>
    <cellStyle name="Normal 3 2 4 2 12" xfId="28110" xr:uid="{839ACFB4-5417-4E16-8E5F-548510F48989}"/>
    <cellStyle name="Normal 3 2 4 2 13" xfId="42994" xr:uid="{36C9C044-0A63-4869-9A51-5687BBBF7293}"/>
    <cellStyle name="Normal 3 2 4 2 14" xfId="7573" xr:uid="{AA009C91-1882-48BE-BE56-BC8CC6B38A83}"/>
    <cellStyle name="Normal 3 2 4 2 2" xfId="7574" xr:uid="{9CD7A802-88E1-4497-BA32-A36E00F57981}"/>
    <cellStyle name="Normal 3 2 4 2 2 10" xfId="14421" xr:uid="{411CD8B9-74DB-46D6-BA5C-586BAB3D1832}"/>
    <cellStyle name="Normal 3 2 4 2 2 11" xfId="28111" xr:uid="{88C35003-B0B6-4C95-8D33-12A591A5C25A}"/>
    <cellStyle name="Normal 3 2 4 2 2 12" xfId="42995" xr:uid="{24887AFF-F99C-4BCC-AF16-70A98A348040}"/>
    <cellStyle name="Normal 3 2 4 2 2 2" xfId="7575" xr:uid="{A60ED15D-0A90-42F2-B59B-101270474552}"/>
    <cellStyle name="Normal 3 2 4 2 2 2 10" xfId="42996" xr:uid="{52440877-054C-4EA8-9574-9ACEB801D58A}"/>
    <cellStyle name="Normal 3 2 4 2 2 2 2" xfId="7576" xr:uid="{A8A14985-D594-411A-9168-76E6944491FD}"/>
    <cellStyle name="Normal 3 2 4 2 2 2 2 2" xfId="7577" xr:uid="{79AD4753-AEAD-466D-B91B-6F52A1793803}"/>
    <cellStyle name="Normal 3 2 4 2 2 2 2 2 2" xfId="9290" xr:uid="{E871AC1B-AD17-4A92-AB7D-3F4937CBDCF9}"/>
    <cellStyle name="Normal 3 2 4 2 2 2 2 2 2 2" xfId="12712" xr:uid="{97562F67-72E4-4BC6-8D64-2F4C41FB61BC}"/>
    <cellStyle name="Normal 3 2 4 2 2 2 2 2 2 2 2" xfId="26402" xr:uid="{475B8E44-0639-45CC-987B-3D2835077A7B}"/>
    <cellStyle name="Normal 3 2 4 2 2 2 2 2 2 2 2 2" xfId="40094" xr:uid="{4346187B-C0C1-4F2E-AB9B-22BCC66E0D56}"/>
    <cellStyle name="Normal 3 2 4 2 2 2 2 2 2 2 2 3" xfId="54978" xr:uid="{B433CF72-6046-43DF-97A6-637C7C6E4707}"/>
    <cellStyle name="Normal 3 2 4 2 2 2 2 2 2 2 3" xfId="19558" xr:uid="{4CFC3CE4-370A-4F84-B69A-2FF53262B0DA}"/>
    <cellStyle name="Normal 3 2 4 2 2 2 2 2 2 2 4" xfId="33248" xr:uid="{7011692A-6908-4E03-9886-D1204A0090FD}"/>
    <cellStyle name="Normal 3 2 4 2 2 2 2 2 2 2 5" xfId="48132" xr:uid="{DB87B37F-C28F-4E0C-8DF4-40C2D3229A19}"/>
    <cellStyle name="Normal 3 2 4 2 2 2 2 2 2 3" xfId="22980" xr:uid="{406725AB-813D-4039-9946-36456A2CAC15}"/>
    <cellStyle name="Normal 3 2 4 2 2 2 2 2 2 3 2" xfId="36672" xr:uid="{094D1661-4A07-4E4B-B7A1-E5293AC09726}"/>
    <cellStyle name="Normal 3 2 4 2 2 2 2 2 2 3 3" xfId="51556" xr:uid="{D23CF65C-12A1-4B5B-AF85-D923A5ACB741}"/>
    <cellStyle name="Normal 3 2 4 2 2 2 2 2 2 4" xfId="16136" xr:uid="{E26B6189-13C4-4327-A8B9-5B2726E73C23}"/>
    <cellStyle name="Normal 3 2 4 2 2 2 2 2 2 5" xfId="29826" xr:uid="{FCC083DF-469A-49C5-B739-69F28451A4EB}"/>
    <cellStyle name="Normal 3 2 4 2 2 2 2 2 2 6" xfId="44710" xr:uid="{F62E5ED1-8E55-4A3A-9378-88A7AFF6046E}"/>
    <cellStyle name="Normal 3 2 4 2 2 2 2 2 3" xfId="11000" xr:uid="{6FEFDAAF-3515-47A1-91A7-380EBFEE8690}"/>
    <cellStyle name="Normal 3 2 4 2 2 2 2 2 3 2" xfId="24690" xr:uid="{DB34BFEC-8F07-49D3-8611-48A15F63AF8B}"/>
    <cellStyle name="Normal 3 2 4 2 2 2 2 2 3 2 2" xfId="38382" xr:uid="{E0EEFAFA-F9B1-44DF-AA1D-0E52CC94F836}"/>
    <cellStyle name="Normal 3 2 4 2 2 2 2 2 3 2 3" xfId="53266" xr:uid="{894FC346-4E61-4011-AA4B-4907C56DB99D}"/>
    <cellStyle name="Normal 3 2 4 2 2 2 2 2 3 3" xfId="17846" xr:uid="{E1AAEBA6-F171-46D6-A694-4079554A996A}"/>
    <cellStyle name="Normal 3 2 4 2 2 2 2 2 3 4" xfId="31536" xr:uid="{25328AD0-E7BB-4AA2-B5B7-DEB5006CDC58}"/>
    <cellStyle name="Normal 3 2 4 2 2 2 2 2 3 5" xfId="46420" xr:uid="{F8A80BA7-7C1C-4999-BC99-69743C2BE6C4}"/>
    <cellStyle name="Normal 3 2 4 2 2 2 2 2 4" xfId="21268" xr:uid="{07D2DEB1-6BEE-43F5-A163-42B8E92828BB}"/>
    <cellStyle name="Normal 3 2 4 2 2 2 2 2 4 2" xfId="34960" xr:uid="{98519B3D-DEFF-4ACC-9BA9-DB5800F2B052}"/>
    <cellStyle name="Normal 3 2 4 2 2 2 2 2 4 3" xfId="49844" xr:uid="{328FB289-4E49-4174-9A05-394DD2A55F3D}"/>
    <cellStyle name="Normal 3 2 4 2 2 2 2 2 5" xfId="14424" xr:uid="{540278CE-6787-4FD8-B2EF-02C69D2B08A8}"/>
    <cellStyle name="Normal 3 2 4 2 2 2 2 2 6" xfId="28114" xr:uid="{57B9D2C7-17FF-4766-9744-1DA34022090E}"/>
    <cellStyle name="Normal 3 2 4 2 2 2 2 2 7" xfId="42998" xr:uid="{ABB68BF0-212D-4EF9-A19E-5DD42A537F31}"/>
    <cellStyle name="Normal 3 2 4 2 2 2 2 3" xfId="9289" xr:uid="{48254BB4-4350-4599-BD4E-8AFF84B66088}"/>
    <cellStyle name="Normal 3 2 4 2 2 2 2 3 2" xfId="12711" xr:uid="{EE198591-F801-447A-B198-374149D3820E}"/>
    <cellStyle name="Normal 3 2 4 2 2 2 2 3 2 2" xfId="26401" xr:uid="{43D149A6-2F9A-40B5-BE1C-8BB497667B76}"/>
    <cellStyle name="Normal 3 2 4 2 2 2 2 3 2 2 2" xfId="40093" xr:uid="{AF1CF9D4-CBB9-49D1-9938-0348D7160017}"/>
    <cellStyle name="Normal 3 2 4 2 2 2 2 3 2 2 3" xfId="54977" xr:uid="{79DA2241-23E1-4D05-B035-88BE3668E5D5}"/>
    <cellStyle name="Normal 3 2 4 2 2 2 2 3 2 3" xfId="19557" xr:uid="{59C0C3F4-56D7-453B-87EB-C87FBB5FBF6E}"/>
    <cellStyle name="Normal 3 2 4 2 2 2 2 3 2 4" xfId="33247" xr:uid="{7D859240-115D-460A-9B81-EA11786F6B65}"/>
    <cellStyle name="Normal 3 2 4 2 2 2 2 3 2 5" xfId="48131" xr:uid="{A5580ACB-313C-4A4E-9E30-E064BF59D800}"/>
    <cellStyle name="Normal 3 2 4 2 2 2 2 3 3" xfId="22979" xr:uid="{FF74218B-7657-4C4F-8369-D6B8A90F1232}"/>
    <cellStyle name="Normal 3 2 4 2 2 2 2 3 3 2" xfId="36671" xr:uid="{5730C2D4-164F-4C4B-8318-0AC9F72204A9}"/>
    <cellStyle name="Normal 3 2 4 2 2 2 2 3 3 3" xfId="51555" xr:uid="{73709E2D-8BFB-4ACC-B010-617C409A27B8}"/>
    <cellStyle name="Normal 3 2 4 2 2 2 2 3 4" xfId="16135" xr:uid="{36BB0683-4796-47EB-AA3E-B86722AF8B52}"/>
    <cellStyle name="Normal 3 2 4 2 2 2 2 3 5" xfId="29825" xr:uid="{8ABB7896-5EA4-4750-A820-7B12D0F1BA47}"/>
    <cellStyle name="Normal 3 2 4 2 2 2 2 3 6" xfId="44709" xr:uid="{9D5C250E-9050-46D6-8FA8-3984BE77381A}"/>
    <cellStyle name="Normal 3 2 4 2 2 2 2 4" xfId="10999" xr:uid="{6B1A1FBC-D134-4253-B9A3-8AE739471A1E}"/>
    <cellStyle name="Normal 3 2 4 2 2 2 2 4 2" xfId="24689" xr:uid="{CA46289B-AFD7-4ADD-89E5-4136F224A6E3}"/>
    <cellStyle name="Normal 3 2 4 2 2 2 2 4 2 2" xfId="38381" xr:uid="{85FC4AA8-AC7D-4B29-A6B8-5D184FCAE1DA}"/>
    <cellStyle name="Normal 3 2 4 2 2 2 2 4 2 3" xfId="53265" xr:uid="{F6EB8EAD-9C91-4912-96FB-099A7380E1C4}"/>
    <cellStyle name="Normal 3 2 4 2 2 2 2 4 3" xfId="17845" xr:uid="{C0AD163B-03FC-4043-846D-E6243D74C2F0}"/>
    <cellStyle name="Normal 3 2 4 2 2 2 2 4 4" xfId="31535" xr:uid="{461436C3-409C-4376-91BA-0E05474D97B9}"/>
    <cellStyle name="Normal 3 2 4 2 2 2 2 4 5" xfId="46419" xr:uid="{6ECBE671-96F9-429E-B0B8-58AC85E49B74}"/>
    <cellStyle name="Normal 3 2 4 2 2 2 2 5" xfId="21267" xr:uid="{484A8148-742C-43E1-AD03-6D749FAE91BF}"/>
    <cellStyle name="Normal 3 2 4 2 2 2 2 5 2" xfId="34959" xr:uid="{AE54AF0D-B804-4461-94F4-8DD60B4541E1}"/>
    <cellStyle name="Normal 3 2 4 2 2 2 2 5 3" xfId="49843" xr:uid="{34032CC6-EA78-485E-A897-BC378023E4AF}"/>
    <cellStyle name="Normal 3 2 4 2 2 2 2 6" xfId="14423" xr:uid="{6E079342-7C8F-405A-9D5F-DF45FB8C836B}"/>
    <cellStyle name="Normal 3 2 4 2 2 2 2 7" xfId="28113" xr:uid="{5325C81C-4EF2-45CA-B97E-3335AF5F39BB}"/>
    <cellStyle name="Normal 3 2 4 2 2 2 2 8" xfId="42997" xr:uid="{D95E51C1-6DB2-4FA9-BD89-999B0F2131D5}"/>
    <cellStyle name="Normal 3 2 4 2 2 2 3" xfId="7578" xr:uid="{A786247D-DE37-43D9-9FEA-D27DC45651E0}"/>
    <cellStyle name="Normal 3 2 4 2 2 2 3 2" xfId="9291" xr:uid="{DBA798D0-1B15-4CC7-8146-34DC96851F94}"/>
    <cellStyle name="Normal 3 2 4 2 2 2 3 2 2" xfId="12713" xr:uid="{6E154DEA-083C-4138-9F99-E2E4E3AF12AF}"/>
    <cellStyle name="Normal 3 2 4 2 2 2 3 2 2 2" xfId="26403" xr:uid="{2F51BAD4-B9E2-4B7C-9C86-E36421237C01}"/>
    <cellStyle name="Normal 3 2 4 2 2 2 3 2 2 2 2" xfId="40095" xr:uid="{E9802704-C7E4-4099-A261-E0177E04E434}"/>
    <cellStyle name="Normal 3 2 4 2 2 2 3 2 2 2 3" xfId="54979" xr:uid="{03641C3E-03D1-407B-B413-E9E63B549D63}"/>
    <cellStyle name="Normal 3 2 4 2 2 2 3 2 2 3" xfId="19559" xr:uid="{6EBAF0E8-6D7E-4EBF-B721-BFD2D80E4BDC}"/>
    <cellStyle name="Normal 3 2 4 2 2 2 3 2 2 4" xfId="33249" xr:uid="{26BFB874-DCAA-4AA6-B250-DED696C2F58B}"/>
    <cellStyle name="Normal 3 2 4 2 2 2 3 2 2 5" xfId="48133" xr:uid="{258AABCC-29DC-4C84-83A7-327A9654A122}"/>
    <cellStyle name="Normal 3 2 4 2 2 2 3 2 3" xfId="22981" xr:uid="{9E482924-D0B2-4DBA-A66E-15A0A90CA1B3}"/>
    <cellStyle name="Normal 3 2 4 2 2 2 3 2 3 2" xfId="36673" xr:uid="{4AB01C1E-6621-49E3-8CFE-B5792931A9DA}"/>
    <cellStyle name="Normal 3 2 4 2 2 2 3 2 3 3" xfId="51557" xr:uid="{2C56E077-F341-4539-8563-786B2366F57D}"/>
    <cellStyle name="Normal 3 2 4 2 2 2 3 2 4" xfId="16137" xr:uid="{C8009CBE-D3F8-4AD1-A5A5-06B5D4040998}"/>
    <cellStyle name="Normal 3 2 4 2 2 2 3 2 5" xfId="29827" xr:uid="{9D6C296C-F420-47E9-AC37-0E569C04CC9C}"/>
    <cellStyle name="Normal 3 2 4 2 2 2 3 2 6" xfId="44711" xr:uid="{E3546DAD-8FB5-4C45-8C84-3198B66DE394}"/>
    <cellStyle name="Normal 3 2 4 2 2 2 3 3" xfId="11001" xr:uid="{A5348BA8-7D64-4226-A9E7-B7F1CAA69EEA}"/>
    <cellStyle name="Normal 3 2 4 2 2 2 3 3 2" xfId="24691" xr:uid="{2A114013-9267-4911-9A1D-EB356CFE8780}"/>
    <cellStyle name="Normal 3 2 4 2 2 2 3 3 2 2" xfId="38383" xr:uid="{2B330D9C-B425-4520-B749-ECF8739C62C7}"/>
    <cellStyle name="Normal 3 2 4 2 2 2 3 3 2 3" xfId="53267" xr:uid="{42CB7539-73A8-4B4E-BD9C-01FC6174D63C}"/>
    <cellStyle name="Normal 3 2 4 2 2 2 3 3 3" xfId="17847" xr:uid="{33891AC0-1BC2-4914-A396-A5690E8B090B}"/>
    <cellStyle name="Normal 3 2 4 2 2 2 3 3 4" xfId="31537" xr:uid="{D17E233C-25FB-4F98-B8A9-F2959F78581E}"/>
    <cellStyle name="Normal 3 2 4 2 2 2 3 3 5" xfId="46421" xr:uid="{70814F5B-BB38-476D-9817-218478042E4E}"/>
    <cellStyle name="Normal 3 2 4 2 2 2 3 4" xfId="21269" xr:uid="{57362A03-99B1-4FA0-89CD-4E0EE9AB1EC5}"/>
    <cellStyle name="Normal 3 2 4 2 2 2 3 4 2" xfId="34961" xr:uid="{F28AE65C-3FE0-4385-B3D4-E6294BA18C75}"/>
    <cellStyle name="Normal 3 2 4 2 2 2 3 4 3" xfId="49845" xr:uid="{9749052A-ED11-40DE-93D9-4F51AE761711}"/>
    <cellStyle name="Normal 3 2 4 2 2 2 3 5" xfId="14425" xr:uid="{1F3921B4-8D3D-4F23-9053-977E396A1481}"/>
    <cellStyle name="Normal 3 2 4 2 2 2 3 6" xfId="28115" xr:uid="{089CC2C9-3004-4917-B693-97D3D0A503B7}"/>
    <cellStyle name="Normal 3 2 4 2 2 2 3 7" xfId="42999" xr:uid="{3041BE96-5346-48C7-8B45-8D90D448A86A}"/>
    <cellStyle name="Normal 3 2 4 2 2 2 4" xfId="7579" xr:uid="{917479D2-2C02-4B9E-B8F8-7FC843D93901}"/>
    <cellStyle name="Normal 3 2 4 2 2 2 4 2" xfId="9292" xr:uid="{F5A009C5-0A55-4F8A-B829-4ECDC6826738}"/>
    <cellStyle name="Normal 3 2 4 2 2 2 4 2 2" xfId="12714" xr:uid="{79520C58-811D-42DB-BD6C-5341FDA453A9}"/>
    <cellStyle name="Normal 3 2 4 2 2 2 4 2 2 2" xfId="26404" xr:uid="{3B6EB36E-C011-418B-A089-8FE305DAF174}"/>
    <cellStyle name="Normal 3 2 4 2 2 2 4 2 2 2 2" xfId="40096" xr:uid="{44160161-7797-42C0-A16B-730032A698B2}"/>
    <cellStyle name="Normal 3 2 4 2 2 2 4 2 2 2 3" xfId="54980" xr:uid="{948FABF3-B11A-4E54-94EA-39643FA2A44E}"/>
    <cellStyle name="Normal 3 2 4 2 2 2 4 2 2 3" xfId="19560" xr:uid="{7A0BD89A-197A-4D9F-8BB4-8D075175E42F}"/>
    <cellStyle name="Normal 3 2 4 2 2 2 4 2 2 4" xfId="33250" xr:uid="{1B2F78ED-A28D-4C0F-B0A8-3D55EA38A9F0}"/>
    <cellStyle name="Normal 3 2 4 2 2 2 4 2 2 5" xfId="48134" xr:uid="{BE9CE86D-6FC2-4D7B-99FA-BFFBF3981A9D}"/>
    <cellStyle name="Normal 3 2 4 2 2 2 4 2 3" xfId="22982" xr:uid="{A4DB1F91-9EE9-4742-8A4B-8FDFFA9E2C8E}"/>
    <cellStyle name="Normal 3 2 4 2 2 2 4 2 3 2" xfId="36674" xr:uid="{EEAFAF48-2073-4322-AC2E-2912D9C6C14C}"/>
    <cellStyle name="Normal 3 2 4 2 2 2 4 2 3 3" xfId="51558" xr:uid="{26F9DE8E-EF49-48A4-B7EC-0062FD65F29E}"/>
    <cellStyle name="Normal 3 2 4 2 2 2 4 2 4" xfId="16138" xr:uid="{7A0DFBA2-AFC8-43BB-A645-9FA78976C9F4}"/>
    <cellStyle name="Normal 3 2 4 2 2 2 4 2 5" xfId="29828" xr:uid="{4C75E7D1-6B65-46FC-96C0-87200B9FA68A}"/>
    <cellStyle name="Normal 3 2 4 2 2 2 4 2 6" xfId="44712" xr:uid="{19F583D4-56E2-4FA3-B41A-2026B186723C}"/>
    <cellStyle name="Normal 3 2 4 2 2 2 4 3" xfId="11002" xr:uid="{189E0AD3-38E5-469E-BCAF-BA7FCA68FEEF}"/>
    <cellStyle name="Normal 3 2 4 2 2 2 4 3 2" xfId="24692" xr:uid="{6130A27D-2DB5-41AE-8992-AED01966BBC7}"/>
    <cellStyle name="Normal 3 2 4 2 2 2 4 3 2 2" xfId="38384" xr:uid="{F2C1E13B-BC79-4384-88D0-6C426F1C6E2E}"/>
    <cellStyle name="Normal 3 2 4 2 2 2 4 3 2 3" xfId="53268" xr:uid="{4506E463-1861-402B-8545-C335B1744485}"/>
    <cellStyle name="Normal 3 2 4 2 2 2 4 3 3" xfId="17848" xr:uid="{2B5921AB-C18A-4CAD-A57B-B4683B59EB9F}"/>
    <cellStyle name="Normal 3 2 4 2 2 2 4 3 4" xfId="31538" xr:uid="{14710D8E-204B-4500-BB07-1E21F43DA0B1}"/>
    <cellStyle name="Normal 3 2 4 2 2 2 4 3 5" xfId="46422" xr:uid="{812A08E9-DF4D-4907-ACF7-94D17E3C3288}"/>
    <cellStyle name="Normal 3 2 4 2 2 2 4 4" xfId="21270" xr:uid="{2B1BE93B-7471-4D6C-B751-5F303BC3F373}"/>
    <cellStyle name="Normal 3 2 4 2 2 2 4 4 2" xfId="34962" xr:uid="{939CB3E2-DE66-4687-A66B-A5A0E9BC3684}"/>
    <cellStyle name="Normal 3 2 4 2 2 2 4 4 3" xfId="49846" xr:uid="{98553672-4A58-4FA7-A82B-40B9C6B34CA0}"/>
    <cellStyle name="Normal 3 2 4 2 2 2 4 5" xfId="14426" xr:uid="{2B7F4E81-7A78-4218-BD1D-1F615DACF0B6}"/>
    <cellStyle name="Normal 3 2 4 2 2 2 4 6" xfId="28116" xr:uid="{EC0DB499-5C60-4455-9693-CF4747FD5C7A}"/>
    <cellStyle name="Normal 3 2 4 2 2 2 4 7" xfId="43000" xr:uid="{643705A4-3502-4299-8917-7E08BF7E31DE}"/>
    <cellStyle name="Normal 3 2 4 2 2 2 5" xfId="9288" xr:uid="{A4729D43-DB9E-4ECC-926B-68FCA56459F5}"/>
    <cellStyle name="Normal 3 2 4 2 2 2 5 2" xfId="12710" xr:uid="{C692C542-AC90-4F87-B15A-CED9B374E4F9}"/>
    <cellStyle name="Normal 3 2 4 2 2 2 5 2 2" xfId="26400" xr:uid="{C9E8D95F-A1DE-499C-9EB6-CA4BDEECF1CE}"/>
    <cellStyle name="Normal 3 2 4 2 2 2 5 2 2 2" xfId="40092" xr:uid="{3EAE48EF-8283-48C3-B9CD-2FD19DFC4D1E}"/>
    <cellStyle name="Normal 3 2 4 2 2 2 5 2 2 3" xfId="54976" xr:uid="{B9EA0EB3-87BE-4EDF-83C4-2BD4E52D21BB}"/>
    <cellStyle name="Normal 3 2 4 2 2 2 5 2 3" xfId="19556" xr:uid="{9F174B21-D4B3-447C-B81A-26983AD2499C}"/>
    <cellStyle name="Normal 3 2 4 2 2 2 5 2 4" xfId="33246" xr:uid="{6482203E-915F-4F82-91AA-AF2D98B50370}"/>
    <cellStyle name="Normal 3 2 4 2 2 2 5 2 5" xfId="48130" xr:uid="{61F16F4E-C3DD-448F-8D08-08F0D3F0307F}"/>
    <cellStyle name="Normal 3 2 4 2 2 2 5 3" xfId="22978" xr:uid="{4B80A07C-00C8-4AD3-9185-FB562DB8251E}"/>
    <cellStyle name="Normal 3 2 4 2 2 2 5 3 2" xfId="36670" xr:uid="{E45AB3D2-3C57-4018-A615-472DA8B87F09}"/>
    <cellStyle name="Normal 3 2 4 2 2 2 5 3 3" xfId="51554" xr:uid="{707DD332-6E83-46B1-9A6C-344FB3C9295F}"/>
    <cellStyle name="Normal 3 2 4 2 2 2 5 4" xfId="16134" xr:uid="{A6314A2C-0D2D-482A-ABA2-F246A99ED9C3}"/>
    <cellStyle name="Normal 3 2 4 2 2 2 5 5" xfId="29824" xr:uid="{9644BC8C-D5FA-41BD-AB78-FF83C096FBA4}"/>
    <cellStyle name="Normal 3 2 4 2 2 2 5 6" xfId="44708" xr:uid="{B0ECBDAE-168F-4EBD-AC9F-F06B0AE91517}"/>
    <cellStyle name="Normal 3 2 4 2 2 2 6" xfId="10998" xr:uid="{60264C2E-16B9-4396-A9F0-F5E93AC53CA2}"/>
    <cellStyle name="Normal 3 2 4 2 2 2 6 2" xfId="24688" xr:uid="{C4872E44-927B-42A4-9A9E-FF3F71A4C668}"/>
    <cellStyle name="Normal 3 2 4 2 2 2 6 2 2" xfId="38380" xr:uid="{79A5EA9E-993D-44D6-A10E-1AAAFCC52F1C}"/>
    <cellStyle name="Normal 3 2 4 2 2 2 6 2 3" xfId="53264" xr:uid="{1429075B-8B48-4661-B54B-E5A454BD18F4}"/>
    <cellStyle name="Normal 3 2 4 2 2 2 6 3" xfId="17844" xr:uid="{D68EB9FD-FA16-4F8C-BA90-EBB24250D574}"/>
    <cellStyle name="Normal 3 2 4 2 2 2 6 4" xfId="31534" xr:uid="{145025ED-1497-46D0-B626-BA30A054341B}"/>
    <cellStyle name="Normal 3 2 4 2 2 2 6 5" xfId="46418" xr:uid="{6ED792AF-075A-4D72-AB64-5D3B58EF8F00}"/>
    <cellStyle name="Normal 3 2 4 2 2 2 7" xfId="21266" xr:uid="{7EBA04A4-91F7-434C-A557-515CB49CCA2A}"/>
    <cellStyle name="Normal 3 2 4 2 2 2 7 2" xfId="34958" xr:uid="{CD45F660-3B3D-43DB-85BD-E38C454640BB}"/>
    <cellStyle name="Normal 3 2 4 2 2 2 7 3" xfId="49842" xr:uid="{0F0D4532-865F-4366-A038-F5B0EC69CC1D}"/>
    <cellStyle name="Normal 3 2 4 2 2 2 8" xfId="14422" xr:uid="{C0EF7AAC-8826-437E-A258-D31ED010B241}"/>
    <cellStyle name="Normal 3 2 4 2 2 2 9" xfId="28112" xr:uid="{9A587583-708D-4091-8D0A-148B3CAF9C39}"/>
    <cellStyle name="Normal 3 2 4 2 2 3" xfId="7580" xr:uid="{39296D2C-BFFB-416E-B9B5-AAB9F60CFCBE}"/>
    <cellStyle name="Normal 3 2 4 2 2 3 10" xfId="43001" xr:uid="{F032DC1E-A0A7-4E49-BEE7-B81DEC9FB471}"/>
    <cellStyle name="Normal 3 2 4 2 2 3 2" xfId="7581" xr:uid="{D3EF753E-A523-48C6-93F2-C969608DB14F}"/>
    <cellStyle name="Normal 3 2 4 2 2 3 2 2" xfId="7582" xr:uid="{922D6623-C267-4563-B61B-A492D31A8034}"/>
    <cellStyle name="Normal 3 2 4 2 2 3 2 2 2" xfId="9295" xr:uid="{7E04B6D6-13F2-46CC-B196-A382BCB64A26}"/>
    <cellStyle name="Normal 3 2 4 2 2 3 2 2 2 2" xfId="12717" xr:uid="{93BF0B05-863C-4351-97C3-8FE8A6B506F2}"/>
    <cellStyle name="Normal 3 2 4 2 2 3 2 2 2 2 2" xfId="26407" xr:uid="{964D9661-8FA4-460C-83E6-F1A8FA9E7D0B}"/>
    <cellStyle name="Normal 3 2 4 2 2 3 2 2 2 2 2 2" xfId="40099" xr:uid="{236A3EED-0194-4B1F-BFA6-1A0EDA6491DE}"/>
    <cellStyle name="Normal 3 2 4 2 2 3 2 2 2 2 2 3" xfId="54983" xr:uid="{D4BEB044-879F-4FCE-8862-3FAC46C3087E}"/>
    <cellStyle name="Normal 3 2 4 2 2 3 2 2 2 2 3" xfId="19563" xr:uid="{501414DB-41CF-4301-9940-5864FF3B9D4C}"/>
    <cellStyle name="Normal 3 2 4 2 2 3 2 2 2 2 4" xfId="33253" xr:uid="{031FE119-7C17-4D82-85C4-EFF513651002}"/>
    <cellStyle name="Normal 3 2 4 2 2 3 2 2 2 2 5" xfId="48137" xr:uid="{58AB9634-F35B-4730-9E87-6B68C7EC4B7F}"/>
    <cellStyle name="Normal 3 2 4 2 2 3 2 2 2 3" xfId="22985" xr:uid="{65C6D5AA-4FF1-4CBD-A835-DB55B73A369C}"/>
    <cellStyle name="Normal 3 2 4 2 2 3 2 2 2 3 2" xfId="36677" xr:uid="{0D6E5CE3-0B66-4D3F-AB5F-D833797013B1}"/>
    <cellStyle name="Normal 3 2 4 2 2 3 2 2 2 3 3" xfId="51561" xr:uid="{1D04C9BB-5B6D-4320-AC72-CDEE65373A24}"/>
    <cellStyle name="Normal 3 2 4 2 2 3 2 2 2 4" xfId="16141" xr:uid="{0B12BC08-C503-4857-99C7-22047E287D51}"/>
    <cellStyle name="Normal 3 2 4 2 2 3 2 2 2 5" xfId="29831" xr:uid="{4CC8A6A3-B46E-4BEE-9930-A1B7ED1797BA}"/>
    <cellStyle name="Normal 3 2 4 2 2 3 2 2 2 6" xfId="44715" xr:uid="{5C85D7A4-1AEF-4973-8D5C-A8ABFA519208}"/>
    <cellStyle name="Normal 3 2 4 2 2 3 2 2 3" xfId="11005" xr:uid="{A4BC741F-141F-41DB-B90A-4985549BE8CA}"/>
    <cellStyle name="Normal 3 2 4 2 2 3 2 2 3 2" xfId="24695" xr:uid="{2B2094C6-3F15-44B9-8639-2F2592C51C85}"/>
    <cellStyle name="Normal 3 2 4 2 2 3 2 2 3 2 2" xfId="38387" xr:uid="{8B0C5B27-2F03-4E07-8FA0-ED8A86870122}"/>
    <cellStyle name="Normal 3 2 4 2 2 3 2 2 3 2 3" xfId="53271" xr:uid="{FAA2166B-F344-47EB-A0C5-1B37F15B84ED}"/>
    <cellStyle name="Normal 3 2 4 2 2 3 2 2 3 3" xfId="17851" xr:uid="{772B1149-2349-4226-AEDA-C703132F1B79}"/>
    <cellStyle name="Normal 3 2 4 2 2 3 2 2 3 4" xfId="31541" xr:uid="{F1BF4F60-78DB-4BFB-9FD9-27F58F5F8136}"/>
    <cellStyle name="Normal 3 2 4 2 2 3 2 2 3 5" xfId="46425" xr:uid="{4DDB921E-59E8-4053-8BB7-584F15608218}"/>
    <cellStyle name="Normal 3 2 4 2 2 3 2 2 4" xfId="21273" xr:uid="{965811EA-44D8-432B-B925-6F352F40724D}"/>
    <cellStyle name="Normal 3 2 4 2 2 3 2 2 4 2" xfId="34965" xr:uid="{0E4B4CD3-86B3-48D0-8B31-30E68B20C56F}"/>
    <cellStyle name="Normal 3 2 4 2 2 3 2 2 4 3" xfId="49849" xr:uid="{639691DC-EC61-4063-A118-AB4B150122ED}"/>
    <cellStyle name="Normal 3 2 4 2 2 3 2 2 5" xfId="14429" xr:uid="{8C7B9813-CA69-4A7C-B68B-78C3ADA51206}"/>
    <cellStyle name="Normal 3 2 4 2 2 3 2 2 6" xfId="28119" xr:uid="{2190A21F-F372-44FB-BA1A-35ACCF93EA8E}"/>
    <cellStyle name="Normal 3 2 4 2 2 3 2 2 7" xfId="43003" xr:uid="{094DC240-1CCE-41F2-AA86-E6C0F0D29232}"/>
    <cellStyle name="Normal 3 2 4 2 2 3 2 3" xfId="9294" xr:uid="{15713F0F-C3DB-420B-BB53-5955E1C01C25}"/>
    <cellStyle name="Normal 3 2 4 2 2 3 2 3 2" xfId="12716" xr:uid="{B93DCAF3-5083-4674-BDDF-D52BE56832C2}"/>
    <cellStyle name="Normal 3 2 4 2 2 3 2 3 2 2" xfId="26406" xr:uid="{22FC372B-2181-4C63-9B64-F698290302B5}"/>
    <cellStyle name="Normal 3 2 4 2 2 3 2 3 2 2 2" xfId="40098" xr:uid="{25976C0C-B497-48FA-9F11-47C478D57106}"/>
    <cellStyle name="Normal 3 2 4 2 2 3 2 3 2 2 3" xfId="54982" xr:uid="{D6D1BAB4-CED5-4CD6-B1CF-3B0A0F3BA524}"/>
    <cellStyle name="Normal 3 2 4 2 2 3 2 3 2 3" xfId="19562" xr:uid="{1AF9BD10-6C6C-4942-8721-27E58493AD40}"/>
    <cellStyle name="Normal 3 2 4 2 2 3 2 3 2 4" xfId="33252" xr:uid="{5169293A-4268-4E88-B71E-A1B2EF7ED6EE}"/>
    <cellStyle name="Normal 3 2 4 2 2 3 2 3 2 5" xfId="48136" xr:uid="{D2A6A00C-64E8-4649-AE4B-9A11D2393F4C}"/>
    <cellStyle name="Normal 3 2 4 2 2 3 2 3 3" xfId="22984" xr:uid="{44763047-785B-4051-9448-D868C2FBD6CE}"/>
    <cellStyle name="Normal 3 2 4 2 2 3 2 3 3 2" xfId="36676" xr:uid="{9A29DDF8-8A10-4B7D-B43A-1613109586E7}"/>
    <cellStyle name="Normal 3 2 4 2 2 3 2 3 3 3" xfId="51560" xr:uid="{5343A14F-1C0F-4B7C-81D1-466A96F308E1}"/>
    <cellStyle name="Normal 3 2 4 2 2 3 2 3 4" xfId="16140" xr:uid="{22F95338-63C7-4D31-937F-0FFF7370D383}"/>
    <cellStyle name="Normal 3 2 4 2 2 3 2 3 5" xfId="29830" xr:uid="{B6D72329-EFFE-41B4-B9DE-DD13F9E0A0F8}"/>
    <cellStyle name="Normal 3 2 4 2 2 3 2 3 6" xfId="44714" xr:uid="{A5D8B003-9B02-48EC-91CE-BC000A502113}"/>
    <cellStyle name="Normal 3 2 4 2 2 3 2 4" xfId="11004" xr:uid="{1130DDBC-2375-4B33-86D5-2BAFB7EFAA5D}"/>
    <cellStyle name="Normal 3 2 4 2 2 3 2 4 2" xfId="24694" xr:uid="{19DE0578-A1A8-45CC-941B-64BDDC44A873}"/>
    <cellStyle name="Normal 3 2 4 2 2 3 2 4 2 2" xfId="38386" xr:uid="{2AB1A10F-2541-4289-9AD8-E61607AEB582}"/>
    <cellStyle name="Normal 3 2 4 2 2 3 2 4 2 3" xfId="53270" xr:uid="{4F4CA13D-CC99-4CBF-B333-E9CCBA744D7F}"/>
    <cellStyle name="Normal 3 2 4 2 2 3 2 4 3" xfId="17850" xr:uid="{834954D9-9026-4712-89B3-CC258C196C97}"/>
    <cellStyle name="Normal 3 2 4 2 2 3 2 4 4" xfId="31540" xr:uid="{5CD8B33B-C3C0-4092-AA33-727EA2E5026B}"/>
    <cellStyle name="Normal 3 2 4 2 2 3 2 4 5" xfId="46424" xr:uid="{34FF1D4A-1917-4036-8FBA-F127FF646824}"/>
    <cellStyle name="Normal 3 2 4 2 2 3 2 5" xfId="21272" xr:uid="{FBEFE1F7-7F2C-4E06-91D5-44AE6A689B25}"/>
    <cellStyle name="Normal 3 2 4 2 2 3 2 5 2" xfId="34964" xr:uid="{2702899B-F211-4538-B3EE-9A9C90316979}"/>
    <cellStyle name="Normal 3 2 4 2 2 3 2 5 3" xfId="49848" xr:uid="{B12ACA03-4F4A-476F-9D2B-C7BED14F4505}"/>
    <cellStyle name="Normal 3 2 4 2 2 3 2 6" xfId="14428" xr:uid="{8FCE57EA-229B-43A8-AD4C-563DD093AD12}"/>
    <cellStyle name="Normal 3 2 4 2 2 3 2 7" xfId="28118" xr:uid="{58C02C21-5B9E-48E8-8BC4-BA72BF3A7926}"/>
    <cellStyle name="Normal 3 2 4 2 2 3 2 8" xfId="43002" xr:uid="{4EAECAAD-AE03-45DB-ADE9-25DC45E9F60C}"/>
    <cellStyle name="Normal 3 2 4 2 2 3 3" xfId="7583" xr:uid="{8FDC2D72-EB2C-434B-8D04-5229EEC96FDA}"/>
    <cellStyle name="Normal 3 2 4 2 2 3 3 2" xfId="9296" xr:uid="{2BC46480-7C29-45C4-8D89-25915C7ED55F}"/>
    <cellStyle name="Normal 3 2 4 2 2 3 3 2 2" xfId="12718" xr:uid="{194917E6-14E2-4C8A-BD83-52123EB3734D}"/>
    <cellStyle name="Normal 3 2 4 2 2 3 3 2 2 2" xfId="26408" xr:uid="{9E749573-00E2-4B44-A0EE-7CDAADA51823}"/>
    <cellStyle name="Normal 3 2 4 2 2 3 3 2 2 2 2" xfId="40100" xr:uid="{83FCB2AC-C359-4D24-AB76-05F734666196}"/>
    <cellStyle name="Normal 3 2 4 2 2 3 3 2 2 2 3" xfId="54984" xr:uid="{DB675692-A486-4E3F-89B2-CDF1B85F0F22}"/>
    <cellStyle name="Normal 3 2 4 2 2 3 3 2 2 3" xfId="19564" xr:uid="{9194EC4F-032D-49EF-8FE0-2F9901F788F8}"/>
    <cellStyle name="Normal 3 2 4 2 2 3 3 2 2 4" xfId="33254" xr:uid="{29D4A749-F6D2-4200-8B86-F867505874C9}"/>
    <cellStyle name="Normal 3 2 4 2 2 3 3 2 2 5" xfId="48138" xr:uid="{38D21369-D7A1-4625-8E5D-3FECE5A2CC86}"/>
    <cellStyle name="Normal 3 2 4 2 2 3 3 2 3" xfId="22986" xr:uid="{DF4F4E4D-C593-4D59-9082-83E6A0B494DE}"/>
    <cellStyle name="Normal 3 2 4 2 2 3 3 2 3 2" xfId="36678" xr:uid="{74F1DEB0-6AD5-40AC-BB2F-891D7A65DA4E}"/>
    <cellStyle name="Normal 3 2 4 2 2 3 3 2 3 3" xfId="51562" xr:uid="{DAD151AD-9544-48D4-B74F-1FFBE3676DA7}"/>
    <cellStyle name="Normal 3 2 4 2 2 3 3 2 4" xfId="16142" xr:uid="{C2C5E758-1638-42AD-925A-258B73DA6C36}"/>
    <cellStyle name="Normal 3 2 4 2 2 3 3 2 5" xfId="29832" xr:uid="{FB4A992E-9752-4E9E-9298-8AC8C5108DD5}"/>
    <cellStyle name="Normal 3 2 4 2 2 3 3 2 6" xfId="44716" xr:uid="{5C7CA6AD-0384-4C5A-AFF4-0420BFCB98E7}"/>
    <cellStyle name="Normal 3 2 4 2 2 3 3 3" xfId="11006" xr:uid="{361CB6ED-4006-46B5-A6C9-7B1CC19F4595}"/>
    <cellStyle name="Normal 3 2 4 2 2 3 3 3 2" xfId="24696" xr:uid="{F43319E2-92BC-4CC5-9AAF-AB5FAB83C8AB}"/>
    <cellStyle name="Normal 3 2 4 2 2 3 3 3 2 2" xfId="38388" xr:uid="{8D2D209F-2EA8-4B7C-94C8-09867FD44EF2}"/>
    <cellStyle name="Normal 3 2 4 2 2 3 3 3 2 3" xfId="53272" xr:uid="{0814039A-1F93-4133-BC11-8655E053834A}"/>
    <cellStyle name="Normal 3 2 4 2 2 3 3 3 3" xfId="17852" xr:uid="{1AEA98BA-FCCD-4A32-BBFB-1274EF8313C9}"/>
    <cellStyle name="Normal 3 2 4 2 2 3 3 3 4" xfId="31542" xr:uid="{EF4AD5B5-A5AF-4590-947D-721F762630B5}"/>
    <cellStyle name="Normal 3 2 4 2 2 3 3 3 5" xfId="46426" xr:uid="{DFA4A5CD-C91A-49FF-B16A-03368DE6A2A9}"/>
    <cellStyle name="Normal 3 2 4 2 2 3 3 4" xfId="21274" xr:uid="{A22B75C5-B88C-4FDD-8461-757A3E44AC7F}"/>
    <cellStyle name="Normal 3 2 4 2 2 3 3 4 2" xfId="34966" xr:uid="{9D8985CF-0293-4B74-A46E-7F79183ADFCD}"/>
    <cellStyle name="Normal 3 2 4 2 2 3 3 4 3" xfId="49850" xr:uid="{60CF87C6-593B-4374-B332-374C1699B644}"/>
    <cellStyle name="Normal 3 2 4 2 2 3 3 5" xfId="14430" xr:uid="{D5D692A8-4D81-4019-A9F3-1586AD3056BE}"/>
    <cellStyle name="Normal 3 2 4 2 2 3 3 6" xfId="28120" xr:uid="{79FCA25C-1375-4715-A0A2-53F527AC8B14}"/>
    <cellStyle name="Normal 3 2 4 2 2 3 3 7" xfId="43004" xr:uid="{77E1CC8D-A039-4060-A53E-EC4AA4AE93F1}"/>
    <cellStyle name="Normal 3 2 4 2 2 3 4" xfId="7584" xr:uid="{CA2D1693-3B0D-442D-AE8A-A56081972F96}"/>
    <cellStyle name="Normal 3 2 4 2 2 3 4 2" xfId="9297" xr:uid="{652A4066-B488-47F5-9AC0-A4F27C8A41CC}"/>
    <cellStyle name="Normal 3 2 4 2 2 3 4 2 2" xfId="12719" xr:uid="{BAA597D5-4343-4D7C-9414-36758061258A}"/>
    <cellStyle name="Normal 3 2 4 2 2 3 4 2 2 2" xfId="26409" xr:uid="{B3B7D945-F298-4FFD-93F0-AEF66DF29D14}"/>
    <cellStyle name="Normal 3 2 4 2 2 3 4 2 2 2 2" xfId="40101" xr:uid="{D35893D5-6BE5-494B-BDBA-38D096F2F6C4}"/>
    <cellStyle name="Normal 3 2 4 2 2 3 4 2 2 2 3" xfId="54985" xr:uid="{80F78AC0-56EF-444B-AB9C-461ECD151DB2}"/>
    <cellStyle name="Normal 3 2 4 2 2 3 4 2 2 3" xfId="19565" xr:uid="{11F3B2B4-4408-41B6-8A5D-406EED26601B}"/>
    <cellStyle name="Normal 3 2 4 2 2 3 4 2 2 4" xfId="33255" xr:uid="{1CA9DF0F-DC81-4E7C-8D3B-1AD9673B010A}"/>
    <cellStyle name="Normal 3 2 4 2 2 3 4 2 2 5" xfId="48139" xr:uid="{8B941DE3-BF45-45EF-A038-9FC5B269C1A5}"/>
    <cellStyle name="Normal 3 2 4 2 2 3 4 2 3" xfId="22987" xr:uid="{05DBD8BC-842F-4AE0-8941-25B392885E6D}"/>
    <cellStyle name="Normal 3 2 4 2 2 3 4 2 3 2" xfId="36679" xr:uid="{230487C6-D260-4E76-B5F8-BB59962BAD5E}"/>
    <cellStyle name="Normal 3 2 4 2 2 3 4 2 3 3" xfId="51563" xr:uid="{C8ECA5D4-1DD7-4D60-9D3B-04B875CB5DBE}"/>
    <cellStyle name="Normal 3 2 4 2 2 3 4 2 4" xfId="16143" xr:uid="{7833A54E-8D55-4323-ACA3-36DC7905DB6A}"/>
    <cellStyle name="Normal 3 2 4 2 2 3 4 2 5" xfId="29833" xr:uid="{CDDCCA78-2A89-440E-ABD1-FEE287D784E0}"/>
    <cellStyle name="Normal 3 2 4 2 2 3 4 2 6" xfId="44717" xr:uid="{B5FFB87B-5056-4909-862D-7C612EC2BD67}"/>
    <cellStyle name="Normal 3 2 4 2 2 3 4 3" xfId="11007" xr:uid="{7ACB3B34-9AA8-40D7-A993-E1246CC777CE}"/>
    <cellStyle name="Normal 3 2 4 2 2 3 4 3 2" xfId="24697" xr:uid="{6EB3F693-DD08-437E-BFBD-BE37756DAA22}"/>
    <cellStyle name="Normal 3 2 4 2 2 3 4 3 2 2" xfId="38389" xr:uid="{67241B6B-ABED-46BD-97DC-E702EF3B3A96}"/>
    <cellStyle name="Normal 3 2 4 2 2 3 4 3 2 3" xfId="53273" xr:uid="{FDA61892-4F9F-464E-A6E8-443308F804D1}"/>
    <cellStyle name="Normal 3 2 4 2 2 3 4 3 3" xfId="17853" xr:uid="{CE016E69-F003-41A5-BE6F-D2A09FA7DCF8}"/>
    <cellStyle name="Normal 3 2 4 2 2 3 4 3 4" xfId="31543" xr:uid="{00CDED47-836A-44D7-B731-2AA6EE101371}"/>
    <cellStyle name="Normal 3 2 4 2 2 3 4 3 5" xfId="46427" xr:uid="{221A8356-D8F3-4575-BB31-DA51FF3D212A}"/>
    <cellStyle name="Normal 3 2 4 2 2 3 4 4" xfId="21275" xr:uid="{05F46492-0F30-4F8A-9B04-0E09D73868AF}"/>
    <cellStyle name="Normal 3 2 4 2 2 3 4 4 2" xfId="34967" xr:uid="{24024650-D04C-478C-A62F-F2DDAB77BD4A}"/>
    <cellStyle name="Normal 3 2 4 2 2 3 4 4 3" xfId="49851" xr:uid="{C8612D2B-58BF-4304-9F87-1DE5FCBEE6E3}"/>
    <cellStyle name="Normal 3 2 4 2 2 3 4 5" xfId="14431" xr:uid="{FE2F6D05-A7EB-407A-AA26-69C79FAF6A27}"/>
    <cellStyle name="Normal 3 2 4 2 2 3 4 6" xfId="28121" xr:uid="{CDFA9778-F1B0-4F0D-9EC0-63C3B24DB736}"/>
    <cellStyle name="Normal 3 2 4 2 2 3 4 7" xfId="43005" xr:uid="{CD9D8F65-A4E5-444F-8D44-321932E32908}"/>
    <cellStyle name="Normal 3 2 4 2 2 3 5" xfId="9293" xr:uid="{39EF5F26-2950-47F5-8C25-83958794B5DC}"/>
    <cellStyle name="Normal 3 2 4 2 2 3 5 2" xfId="12715" xr:uid="{49515A7D-30BD-4218-90DB-ED421AFA1870}"/>
    <cellStyle name="Normal 3 2 4 2 2 3 5 2 2" xfId="26405" xr:uid="{B9406E49-D7DB-4EB3-B49B-0A84844C84B1}"/>
    <cellStyle name="Normal 3 2 4 2 2 3 5 2 2 2" xfId="40097" xr:uid="{0214972F-D0B8-4664-B720-9281651B994A}"/>
    <cellStyle name="Normal 3 2 4 2 2 3 5 2 2 3" xfId="54981" xr:uid="{D1878C16-135E-44BD-B37C-42B9948E291E}"/>
    <cellStyle name="Normal 3 2 4 2 2 3 5 2 3" xfId="19561" xr:uid="{360DAD4F-3862-416A-8132-4B45DB9D6D9E}"/>
    <cellStyle name="Normal 3 2 4 2 2 3 5 2 4" xfId="33251" xr:uid="{1F151D9E-071F-44C3-88DE-F09039A3B89C}"/>
    <cellStyle name="Normal 3 2 4 2 2 3 5 2 5" xfId="48135" xr:uid="{94701874-6F66-489E-A37C-E8FA4EC1F87C}"/>
    <cellStyle name="Normal 3 2 4 2 2 3 5 3" xfId="22983" xr:uid="{F1F66272-A845-492B-AE81-3CDBFF4EB2BB}"/>
    <cellStyle name="Normal 3 2 4 2 2 3 5 3 2" xfId="36675" xr:uid="{85EBE1ED-ABD4-47E4-BCB5-67F72DB114D9}"/>
    <cellStyle name="Normal 3 2 4 2 2 3 5 3 3" xfId="51559" xr:uid="{32AEB144-5A4E-4327-A22E-B741D4AA1F97}"/>
    <cellStyle name="Normal 3 2 4 2 2 3 5 4" xfId="16139" xr:uid="{9C491C9B-F1BC-4AA4-9E03-8250AAB834D0}"/>
    <cellStyle name="Normal 3 2 4 2 2 3 5 5" xfId="29829" xr:uid="{AD2340FE-B2AD-489C-B8A1-767F9A6C9153}"/>
    <cellStyle name="Normal 3 2 4 2 2 3 5 6" xfId="44713" xr:uid="{7DF1F837-6F03-4587-8182-3EAB5B2FDDE6}"/>
    <cellStyle name="Normal 3 2 4 2 2 3 6" xfId="11003" xr:uid="{5F510B8E-7875-423D-8170-17D5EB558E54}"/>
    <cellStyle name="Normal 3 2 4 2 2 3 6 2" xfId="24693" xr:uid="{6404AE88-5655-4358-B58D-283E364A1F6F}"/>
    <cellStyle name="Normal 3 2 4 2 2 3 6 2 2" xfId="38385" xr:uid="{805D772D-47F4-4B34-A39A-F927F7A1AFC5}"/>
    <cellStyle name="Normal 3 2 4 2 2 3 6 2 3" xfId="53269" xr:uid="{EBC4EA62-92BE-4991-863D-3330DCEA8BB6}"/>
    <cellStyle name="Normal 3 2 4 2 2 3 6 3" xfId="17849" xr:uid="{6B642B30-04EF-404E-ABBA-C787E145A32B}"/>
    <cellStyle name="Normal 3 2 4 2 2 3 6 4" xfId="31539" xr:uid="{C50DF109-112A-4ACB-97A8-11390FF38742}"/>
    <cellStyle name="Normal 3 2 4 2 2 3 6 5" xfId="46423" xr:uid="{4DA89B42-D22D-468E-8FE6-9A43F85641BE}"/>
    <cellStyle name="Normal 3 2 4 2 2 3 7" xfId="21271" xr:uid="{1FDB9F87-39F9-4F05-A328-A2D7CE67EB2C}"/>
    <cellStyle name="Normal 3 2 4 2 2 3 7 2" xfId="34963" xr:uid="{B56195F5-B396-49F9-952A-D3625169FF27}"/>
    <cellStyle name="Normal 3 2 4 2 2 3 7 3" xfId="49847" xr:uid="{5814092D-7BBB-4BEF-BA79-774A5A47E5FA}"/>
    <cellStyle name="Normal 3 2 4 2 2 3 8" xfId="14427" xr:uid="{49A59946-2AE6-4A76-9D7B-B453931A7B05}"/>
    <cellStyle name="Normal 3 2 4 2 2 3 9" xfId="28117" xr:uid="{CE6CC557-7C5C-41B5-A9D9-A2C17151EE48}"/>
    <cellStyle name="Normal 3 2 4 2 2 4" xfId="7585" xr:uid="{A59DDBAA-913A-4249-9642-857E28CF4C79}"/>
    <cellStyle name="Normal 3 2 4 2 2 4 2" xfId="7586" xr:uid="{AD6B990A-9EFB-4DC1-B5B1-FDDAD63A501B}"/>
    <cellStyle name="Normal 3 2 4 2 2 4 2 2" xfId="9299" xr:uid="{BBFA2640-32FE-436C-8BA9-20897A4A0410}"/>
    <cellStyle name="Normal 3 2 4 2 2 4 2 2 2" xfId="12721" xr:uid="{860E9D05-A981-4EB4-AD00-E107BCF15DAF}"/>
    <cellStyle name="Normal 3 2 4 2 2 4 2 2 2 2" xfId="26411" xr:uid="{CB9BA757-9AEA-4090-A2F9-EEBC71C805FA}"/>
    <cellStyle name="Normal 3 2 4 2 2 4 2 2 2 2 2" xfId="40103" xr:uid="{665EC2F3-923C-43C0-B081-DB221350AB83}"/>
    <cellStyle name="Normal 3 2 4 2 2 4 2 2 2 2 3" xfId="54987" xr:uid="{04052860-1A25-4F68-8E79-D181641A2AA8}"/>
    <cellStyle name="Normal 3 2 4 2 2 4 2 2 2 3" xfId="19567" xr:uid="{536AAC65-0FA5-4095-BD08-8DE1F8608C3B}"/>
    <cellStyle name="Normal 3 2 4 2 2 4 2 2 2 4" xfId="33257" xr:uid="{EA858D53-307B-41FD-A24A-CC1420504068}"/>
    <cellStyle name="Normal 3 2 4 2 2 4 2 2 2 5" xfId="48141" xr:uid="{72D18444-7E1A-410B-8D8A-C73ADAEE1BA6}"/>
    <cellStyle name="Normal 3 2 4 2 2 4 2 2 3" xfId="22989" xr:uid="{1D027A05-E4C3-4E59-9821-0CD7C2DA50B0}"/>
    <cellStyle name="Normal 3 2 4 2 2 4 2 2 3 2" xfId="36681" xr:uid="{A7237FC3-9655-4677-A7D9-C92FF2485B5C}"/>
    <cellStyle name="Normal 3 2 4 2 2 4 2 2 3 3" xfId="51565" xr:uid="{1BA24F37-5B48-4B5F-960F-CF587DE3480B}"/>
    <cellStyle name="Normal 3 2 4 2 2 4 2 2 4" xfId="16145" xr:uid="{CBA76944-78F0-4D79-87AD-A822AD753D21}"/>
    <cellStyle name="Normal 3 2 4 2 2 4 2 2 5" xfId="29835" xr:uid="{167B0E3F-2081-42C3-ABEB-15B85732E06A}"/>
    <cellStyle name="Normal 3 2 4 2 2 4 2 2 6" xfId="44719" xr:uid="{0B9BE7B9-D938-4E28-84B7-4FD904CFFCCD}"/>
    <cellStyle name="Normal 3 2 4 2 2 4 2 3" xfId="11009" xr:uid="{1BF2BDDC-3426-4055-840B-23A48E74CC0D}"/>
    <cellStyle name="Normal 3 2 4 2 2 4 2 3 2" xfId="24699" xr:uid="{EAF4FFF7-8351-4279-85FA-5867A7AE25AD}"/>
    <cellStyle name="Normal 3 2 4 2 2 4 2 3 2 2" xfId="38391" xr:uid="{6C9FFC2B-9AA5-4572-95ED-37D78792432A}"/>
    <cellStyle name="Normal 3 2 4 2 2 4 2 3 2 3" xfId="53275" xr:uid="{7275F895-BBFB-4016-9744-58834464A788}"/>
    <cellStyle name="Normal 3 2 4 2 2 4 2 3 3" xfId="17855" xr:uid="{0FBF20BC-3FEF-4CB2-8D27-9B9B2810841B}"/>
    <cellStyle name="Normal 3 2 4 2 2 4 2 3 4" xfId="31545" xr:uid="{2ED9D5DC-4C0A-4860-A7AF-AD1EFA10B73C}"/>
    <cellStyle name="Normal 3 2 4 2 2 4 2 3 5" xfId="46429" xr:uid="{2F14F976-2A0E-46D4-8AEF-20168EDBD51E}"/>
    <cellStyle name="Normal 3 2 4 2 2 4 2 4" xfId="21277" xr:uid="{8D5B6A9D-6F50-4FF1-BA68-DF6A50AE6765}"/>
    <cellStyle name="Normal 3 2 4 2 2 4 2 4 2" xfId="34969" xr:uid="{233A1261-68D0-40B2-B787-B02AF1CA1257}"/>
    <cellStyle name="Normal 3 2 4 2 2 4 2 4 3" xfId="49853" xr:uid="{07B7B2FB-D648-462F-A408-865E680C5F51}"/>
    <cellStyle name="Normal 3 2 4 2 2 4 2 5" xfId="14433" xr:uid="{EDB6A129-099C-4ECE-96E4-2850CD405F8B}"/>
    <cellStyle name="Normal 3 2 4 2 2 4 2 6" xfId="28123" xr:uid="{030B0BD9-580C-412A-9A24-716C24DD0980}"/>
    <cellStyle name="Normal 3 2 4 2 2 4 2 7" xfId="43007" xr:uid="{8651FFD6-F440-4196-92D1-83B72CA31BBD}"/>
    <cellStyle name="Normal 3 2 4 2 2 4 3" xfId="9298" xr:uid="{E76D5188-55BE-4EB8-8466-D1D17F23A3C4}"/>
    <cellStyle name="Normal 3 2 4 2 2 4 3 2" xfId="12720" xr:uid="{3C0989F9-E017-4F70-8461-F36DF4EB48B3}"/>
    <cellStyle name="Normal 3 2 4 2 2 4 3 2 2" xfId="26410" xr:uid="{482C43AF-B8BC-4ED1-9399-6C1187D489A8}"/>
    <cellStyle name="Normal 3 2 4 2 2 4 3 2 2 2" xfId="40102" xr:uid="{BD286173-CEA9-4D15-9972-9CEB95AFDD78}"/>
    <cellStyle name="Normal 3 2 4 2 2 4 3 2 2 3" xfId="54986" xr:uid="{89D2FF06-27FD-4EA0-98E1-AF30F95FCEE6}"/>
    <cellStyle name="Normal 3 2 4 2 2 4 3 2 3" xfId="19566" xr:uid="{A46463F9-D869-47BA-9D57-C6E76D425C89}"/>
    <cellStyle name="Normal 3 2 4 2 2 4 3 2 4" xfId="33256" xr:uid="{4C37FC90-9BFB-4181-B269-A63E921B6FD4}"/>
    <cellStyle name="Normal 3 2 4 2 2 4 3 2 5" xfId="48140" xr:uid="{46AA5C3D-3742-45C8-A592-1E707E3B88BF}"/>
    <cellStyle name="Normal 3 2 4 2 2 4 3 3" xfId="22988" xr:uid="{BD9B5D25-F500-446A-8E0F-1F3FA108E523}"/>
    <cellStyle name="Normal 3 2 4 2 2 4 3 3 2" xfId="36680" xr:uid="{CDC16787-4A3C-40AA-859F-38DFA6519AFA}"/>
    <cellStyle name="Normal 3 2 4 2 2 4 3 3 3" xfId="51564" xr:uid="{177E0B31-C3FA-46B4-846C-C3C806050FED}"/>
    <cellStyle name="Normal 3 2 4 2 2 4 3 4" xfId="16144" xr:uid="{5EDE87F3-0EA2-48EE-B976-034B97623275}"/>
    <cellStyle name="Normal 3 2 4 2 2 4 3 5" xfId="29834" xr:uid="{C5ACB465-6F6F-40FB-8919-D01294335B70}"/>
    <cellStyle name="Normal 3 2 4 2 2 4 3 6" xfId="44718" xr:uid="{0498FA99-D979-4068-8A2A-AFA4DCC627BC}"/>
    <cellStyle name="Normal 3 2 4 2 2 4 4" xfId="11008" xr:uid="{55D32855-2536-477F-99FE-2B4F0F461426}"/>
    <cellStyle name="Normal 3 2 4 2 2 4 4 2" xfId="24698" xr:uid="{81992EAA-2EBE-416F-BD1A-828653E02C79}"/>
    <cellStyle name="Normal 3 2 4 2 2 4 4 2 2" xfId="38390" xr:uid="{1E451751-3781-42A9-9042-AF835F64D266}"/>
    <cellStyle name="Normal 3 2 4 2 2 4 4 2 3" xfId="53274" xr:uid="{1E0A6DBE-CD16-40D7-A482-D0AD847E280C}"/>
    <cellStyle name="Normal 3 2 4 2 2 4 4 3" xfId="17854" xr:uid="{776638EB-B476-4FFB-9939-910332104E68}"/>
    <cellStyle name="Normal 3 2 4 2 2 4 4 4" xfId="31544" xr:uid="{693BE175-C84F-45B2-97D7-1A06AD4182B4}"/>
    <cellStyle name="Normal 3 2 4 2 2 4 4 5" xfId="46428" xr:uid="{3BA335BC-66A2-4A7B-873F-1991E6C7B336}"/>
    <cellStyle name="Normal 3 2 4 2 2 4 5" xfId="21276" xr:uid="{E3A5003D-A7E4-421D-99D3-48FBA9B45CAB}"/>
    <cellStyle name="Normal 3 2 4 2 2 4 5 2" xfId="34968" xr:uid="{D0B5CF28-1037-4651-B7F4-808925E34CAE}"/>
    <cellStyle name="Normal 3 2 4 2 2 4 5 3" xfId="49852" xr:uid="{65BBB22D-A870-45A5-B670-AFDAB02EFD8F}"/>
    <cellStyle name="Normal 3 2 4 2 2 4 6" xfId="14432" xr:uid="{BA686A9C-542C-4970-BB9E-119911B5F985}"/>
    <cellStyle name="Normal 3 2 4 2 2 4 7" xfId="28122" xr:uid="{26F74C92-2989-463D-BCA2-BE0288574814}"/>
    <cellStyle name="Normal 3 2 4 2 2 4 8" xfId="43006" xr:uid="{16260A75-18AF-4DC9-BA66-C967BE30B614}"/>
    <cellStyle name="Normal 3 2 4 2 2 5" xfId="7587" xr:uid="{9FBE274B-261D-474B-B839-566CA2BEE55B}"/>
    <cellStyle name="Normal 3 2 4 2 2 5 2" xfId="9300" xr:uid="{081E76C4-C0C8-4824-9ADE-A4E4A29821B9}"/>
    <cellStyle name="Normal 3 2 4 2 2 5 2 2" xfId="12722" xr:uid="{F2158AD3-31C5-4112-A1E0-8662FD8BC461}"/>
    <cellStyle name="Normal 3 2 4 2 2 5 2 2 2" xfId="26412" xr:uid="{B7A3F8A7-A3F3-490A-BA69-1DBAF232B913}"/>
    <cellStyle name="Normal 3 2 4 2 2 5 2 2 2 2" xfId="40104" xr:uid="{D8A78B31-5846-44EB-9F0F-56580338D0F9}"/>
    <cellStyle name="Normal 3 2 4 2 2 5 2 2 2 3" xfId="54988" xr:uid="{9CB0E7E6-D0CF-4488-B109-95B69492ECB7}"/>
    <cellStyle name="Normal 3 2 4 2 2 5 2 2 3" xfId="19568" xr:uid="{F0ED5AA9-2515-48D9-8A0E-F39B3C44D9AF}"/>
    <cellStyle name="Normal 3 2 4 2 2 5 2 2 4" xfId="33258" xr:uid="{6CFCA43D-6CF1-4C37-A601-A3FC58E98CC4}"/>
    <cellStyle name="Normal 3 2 4 2 2 5 2 2 5" xfId="48142" xr:uid="{3F73E112-2694-4FD8-A958-FF6DC835BBD5}"/>
    <cellStyle name="Normal 3 2 4 2 2 5 2 3" xfId="22990" xr:uid="{67C50E3D-A705-47F9-BAA1-1DF8A350527A}"/>
    <cellStyle name="Normal 3 2 4 2 2 5 2 3 2" xfId="36682" xr:uid="{B0510378-ABA1-4180-B8C5-976A070DC215}"/>
    <cellStyle name="Normal 3 2 4 2 2 5 2 3 3" xfId="51566" xr:uid="{D2C16DAE-2335-453C-B344-0785A927BD5A}"/>
    <cellStyle name="Normal 3 2 4 2 2 5 2 4" xfId="16146" xr:uid="{F4DB5CC7-DB47-43BB-8914-30B9B267FD60}"/>
    <cellStyle name="Normal 3 2 4 2 2 5 2 5" xfId="29836" xr:uid="{BBE94515-B058-40EE-8195-479257C381CD}"/>
    <cellStyle name="Normal 3 2 4 2 2 5 2 6" xfId="44720" xr:uid="{776AB3DD-E04D-41BA-A502-C764042E8A55}"/>
    <cellStyle name="Normal 3 2 4 2 2 5 3" xfId="11010" xr:uid="{938CE3FE-5BC5-4097-B281-D3415CAFA507}"/>
    <cellStyle name="Normal 3 2 4 2 2 5 3 2" xfId="24700" xr:uid="{8DCDE4EF-846E-4911-A196-DD4CAAA9881C}"/>
    <cellStyle name="Normal 3 2 4 2 2 5 3 2 2" xfId="38392" xr:uid="{39B3986C-1401-4DDB-9791-B4AECD27D51D}"/>
    <cellStyle name="Normal 3 2 4 2 2 5 3 2 3" xfId="53276" xr:uid="{84CC5BD9-AB40-40D5-B789-7A69C27E92D7}"/>
    <cellStyle name="Normal 3 2 4 2 2 5 3 3" xfId="17856" xr:uid="{D86EA666-DEA7-49DF-9691-852CA8CD9A01}"/>
    <cellStyle name="Normal 3 2 4 2 2 5 3 4" xfId="31546" xr:uid="{DA347C01-57CD-4B60-ADC3-DB80125E3F9E}"/>
    <cellStyle name="Normal 3 2 4 2 2 5 3 5" xfId="46430" xr:uid="{6954F58A-9A05-417B-B47E-AB88FBAEF306}"/>
    <cellStyle name="Normal 3 2 4 2 2 5 4" xfId="21278" xr:uid="{335A54BE-9569-4281-B3FF-8D9FB9F1F925}"/>
    <cellStyle name="Normal 3 2 4 2 2 5 4 2" xfId="34970" xr:uid="{D332BC0A-2587-4801-81B7-FEA94E14D938}"/>
    <cellStyle name="Normal 3 2 4 2 2 5 4 3" xfId="49854" xr:uid="{F5E88F99-AFF0-4B8F-877D-D08EF40AC454}"/>
    <cellStyle name="Normal 3 2 4 2 2 5 5" xfId="14434" xr:uid="{E66E163E-4D3E-407E-B768-E73443B72E44}"/>
    <cellStyle name="Normal 3 2 4 2 2 5 6" xfId="28124" xr:uid="{4230DC40-6119-46A3-9F81-1CAC9EACA7DB}"/>
    <cellStyle name="Normal 3 2 4 2 2 5 7" xfId="43008" xr:uid="{6C8D4BD3-23C5-4B46-9DBB-2CEB037C189E}"/>
    <cellStyle name="Normal 3 2 4 2 2 6" xfId="7588" xr:uid="{C0E7E5C8-C45C-4635-8143-9A687BB546E7}"/>
    <cellStyle name="Normal 3 2 4 2 2 6 2" xfId="9301" xr:uid="{ADC930C1-0A95-4EEE-A345-016983D8E3BC}"/>
    <cellStyle name="Normal 3 2 4 2 2 6 2 2" xfId="12723" xr:uid="{8D02CF50-88DD-4F64-B0A1-BCF5995E27C5}"/>
    <cellStyle name="Normal 3 2 4 2 2 6 2 2 2" xfId="26413" xr:uid="{CF32DF88-6973-4F6A-89A4-21F922EB6E5A}"/>
    <cellStyle name="Normal 3 2 4 2 2 6 2 2 2 2" xfId="40105" xr:uid="{9A283D1C-26AB-480C-A1CE-4C08C0210038}"/>
    <cellStyle name="Normal 3 2 4 2 2 6 2 2 2 3" xfId="54989" xr:uid="{1C8C6D9C-A514-47B0-ADB7-B166CEDF254C}"/>
    <cellStyle name="Normal 3 2 4 2 2 6 2 2 3" xfId="19569" xr:uid="{B2637F31-640E-4F97-A1C7-68BFBBA40BCF}"/>
    <cellStyle name="Normal 3 2 4 2 2 6 2 2 4" xfId="33259" xr:uid="{10AFD5C5-7A2B-4305-8282-764083079520}"/>
    <cellStyle name="Normal 3 2 4 2 2 6 2 2 5" xfId="48143" xr:uid="{A4C3382B-CBFF-4F31-8903-494582E97E3C}"/>
    <cellStyle name="Normal 3 2 4 2 2 6 2 3" xfId="22991" xr:uid="{1500D901-775B-4095-A09F-A3389CB7284A}"/>
    <cellStyle name="Normal 3 2 4 2 2 6 2 3 2" xfId="36683" xr:uid="{0BBAB6B4-69DC-436F-9204-76B21D1925A7}"/>
    <cellStyle name="Normal 3 2 4 2 2 6 2 3 3" xfId="51567" xr:uid="{80717EBB-DFCF-404A-A97E-92730340A4C1}"/>
    <cellStyle name="Normal 3 2 4 2 2 6 2 4" xfId="16147" xr:uid="{0FC3834F-DD66-4BAD-BDB8-41833E92DC2D}"/>
    <cellStyle name="Normal 3 2 4 2 2 6 2 5" xfId="29837" xr:uid="{1650F330-3C3C-4822-B871-B692F5283A62}"/>
    <cellStyle name="Normal 3 2 4 2 2 6 2 6" xfId="44721" xr:uid="{888571F9-783F-47C1-A522-6EDC73257776}"/>
    <cellStyle name="Normal 3 2 4 2 2 6 3" xfId="11011" xr:uid="{3CA68DF1-E81C-4A5F-8E52-2FB646C324E8}"/>
    <cellStyle name="Normal 3 2 4 2 2 6 3 2" xfId="24701" xr:uid="{2DA3FAAA-9B99-4440-9AD7-772CC59FE304}"/>
    <cellStyle name="Normal 3 2 4 2 2 6 3 2 2" xfId="38393" xr:uid="{DED1328B-5B6D-4C31-A6BB-B8575F679762}"/>
    <cellStyle name="Normal 3 2 4 2 2 6 3 2 3" xfId="53277" xr:uid="{C221B1A0-90B0-40DB-8374-BD39F7DB65CA}"/>
    <cellStyle name="Normal 3 2 4 2 2 6 3 3" xfId="17857" xr:uid="{60EA07F0-923C-44DD-AE73-C056C0D693E3}"/>
    <cellStyle name="Normal 3 2 4 2 2 6 3 4" xfId="31547" xr:uid="{77B3E186-95C2-44C4-AC5D-F1723DFB5176}"/>
    <cellStyle name="Normal 3 2 4 2 2 6 3 5" xfId="46431" xr:uid="{2A623CA5-CFA7-4DB5-99C4-845A95C19F5A}"/>
    <cellStyle name="Normal 3 2 4 2 2 6 4" xfId="21279" xr:uid="{495DE7AA-1FB5-444F-B83E-93B0327FB11A}"/>
    <cellStyle name="Normal 3 2 4 2 2 6 4 2" xfId="34971" xr:uid="{B8BBA039-8918-4351-B2FE-572C46D7644E}"/>
    <cellStyle name="Normal 3 2 4 2 2 6 4 3" xfId="49855" xr:uid="{C6F9A91F-C60D-4A5A-952B-5EB07121CBC4}"/>
    <cellStyle name="Normal 3 2 4 2 2 6 5" xfId="14435" xr:uid="{763B9A2D-A779-49C0-AC83-8A1665566D88}"/>
    <cellStyle name="Normal 3 2 4 2 2 6 6" xfId="28125" xr:uid="{8C21C0A4-A0E3-47D1-8628-B22BB635BD01}"/>
    <cellStyle name="Normal 3 2 4 2 2 6 7" xfId="43009" xr:uid="{8DD37D18-CFDB-4F5C-A11B-B27B96778750}"/>
    <cellStyle name="Normal 3 2 4 2 2 7" xfId="9287" xr:uid="{EC30C8BE-E9EC-4BA5-9B38-1AAA2B507C96}"/>
    <cellStyle name="Normal 3 2 4 2 2 7 2" xfId="12709" xr:uid="{FEBF7335-608D-4040-8A61-4B3DFFD85343}"/>
    <cellStyle name="Normal 3 2 4 2 2 7 2 2" xfId="26399" xr:uid="{2D1FB6D0-BD43-4135-9076-5796E0D0BDB1}"/>
    <cellStyle name="Normal 3 2 4 2 2 7 2 2 2" xfId="40091" xr:uid="{37A535AF-3AE1-42ED-8C52-12F8314358DF}"/>
    <cellStyle name="Normal 3 2 4 2 2 7 2 2 3" xfId="54975" xr:uid="{3EE735E2-A2FD-4380-9024-01DFFA75CB2A}"/>
    <cellStyle name="Normal 3 2 4 2 2 7 2 3" xfId="19555" xr:uid="{1E963FBD-8CB8-41A5-8501-8759720F649B}"/>
    <cellStyle name="Normal 3 2 4 2 2 7 2 4" xfId="33245" xr:uid="{8C04B833-00BC-4E36-AE7F-9B71B2D37D4F}"/>
    <cellStyle name="Normal 3 2 4 2 2 7 2 5" xfId="48129" xr:uid="{CA32C03B-4A25-48A2-B76F-63AE81412C7E}"/>
    <cellStyle name="Normal 3 2 4 2 2 7 3" xfId="22977" xr:uid="{A0483BB4-B0ED-4576-942F-CD3D412E6437}"/>
    <cellStyle name="Normal 3 2 4 2 2 7 3 2" xfId="36669" xr:uid="{AB232336-53A1-47D6-B8F1-F1962557216E}"/>
    <cellStyle name="Normal 3 2 4 2 2 7 3 3" xfId="51553" xr:uid="{322E3241-E775-4F65-A407-3676150A8CCF}"/>
    <cellStyle name="Normal 3 2 4 2 2 7 4" xfId="16133" xr:uid="{994F9E1A-13BE-4F9E-9F7B-51D86A9F5573}"/>
    <cellStyle name="Normal 3 2 4 2 2 7 5" xfId="29823" xr:uid="{CAA0A056-1572-4EA6-9C6B-3BE206702C15}"/>
    <cellStyle name="Normal 3 2 4 2 2 7 6" xfId="44707" xr:uid="{9CF76222-1513-41F1-BC74-5E95F6F44F71}"/>
    <cellStyle name="Normal 3 2 4 2 2 8" xfId="10997" xr:uid="{3F216A36-F90C-4E94-A0D8-1028EF3A80D8}"/>
    <cellStyle name="Normal 3 2 4 2 2 8 2" xfId="24687" xr:uid="{643326A7-2C71-4CD0-984A-E7872E9276BC}"/>
    <cellStyle name="Normal 3 2 4 2 2 8 2 2" xfId="38379" xr:uid="{11158038-535E-4B9C-B6FF-FC5DBA55C51D}"/>
    <cellStyle name="Normal 3 2 4 2 2 8 2 3" xfId="53263" xr:uid="{D674C2E8-5AB7-4226-885C-45A4FBE2240C}"/>
    <cellStyle name="Normal 3 2 4 2 2 8 3" xfId="17843" xr:uid="{19700968-E1B9-48B0-BBA4-9A3FB864C3DF}"/>
    <cellStyle name="Normal 3 2 4 2 2 8 4" xfId="31533" xr:uid="{D7820091-C028-499F-B426-50F7C16251BC}"/>
    <cellStyle name="Normal 3 2 4 2 2 8 5" xfId="46417" xr:uid="{31B8A2CB-0999-433B-BA76-9A5F867E007D}"/>
    <cellStyle name="Normal 3 2 4 2 2 9" xfId="21265" xr:uid="{DA27EB18-5CB5-464F-ACEF-C937322F58C6}"/>
    <cellStyle name="Normal 3 2 4 2 2 9 2" xfId="34957" xr:uid="{5550C4C9-039A-461E-88EE-86F77EA1AE66}"/>
    <cellStyle name="Normal 3 2 4 2 2 9 3" xfId="49841" xr:uid="{57DA9519-FDB7-4794-A999-6EDA8DAE7CF8}"/>
    <cellStyle name="Normal 3 2 4 2 3" xfId="7589" xr:uid="{3C54F57B-6491-445D-ABF1-02BE2D108751}"/>
    <cellStyle name="Normal 3 2 4 2 3 10" xfId="43010" xr:uid="{CB7DED8A-9A3E-433B-94F2-425CD72A6CC6}"/>
    <cellStyle name="Normal 3 2 4 2 3 2" xfId="7590" xr:uid="{ED649540-0FC0-434D-A1BE-C2F6E392435F}"/>
    <cellStyle name="Normal 3 2 4 2 3 2 2" xfId="7591" xr:uid="{C833A62A-F829-420A-BF71-7E469C086BE0}"/>
    <cellStyle name="Normal 3 2 4 2 3 2 2 2" xfId="9304" xr:uid="{E083BE45-FE59-4C61-9374-3FE907A418A9}"/>
    <cellStyle name="Normal 3 2 4 2 3 2 2 2 2" xfId="12726" xr:uid="{31CCD42E-5E05-453A-968C-E847E1DAD492}"/>
    <cellStyle name="Normal 3 2 4 2 3 2 2 2 2 2" xfId="26416" xr:uid="{24293567-2457-490A-9FCE-9E74E1FEC60B}"/>
    <cellStyle name="Normal 3 2 4 2 3 2 2 2 2 2 2" xfId="40108" xr:uid="{038C59C4-701E-4C2A-9051-0ED36AD1F997}"/>
    <cellStyle name="Normal 3 2 4 2 3 2 2 2 2 2 3" xfId="54992" xr:uid="{B15A0BC6-A15D-4D2B-ADB3-7AEE6C000F4A}"/>
    <cellStyle name="Normal 3 2 4 2 3 2 2 2 2 3" xfId="19572" xr:uid="{DDCD209D-D694-4E15-87B3-09E90B5E25A2}"/>
    <cellStyle name="Normal 3 2 4 2 3 2 2 2 2 4" xfId="33262" xr:uid="{3540388F-8FDF-4A9C-AF73-4ACABE405BFE}"/>
    <cellStyle name="Normal 3 2 4 2 3 2 2 2 2 5" xfId="48146" xr:uid="{570D661D-E886-47A0-9313-62898F1CEE45}"/>
    <cellStyle name="Normal 3 2 4 2 3 2 2 2 3" xfId="22994" xr:uid="{514B765D-1F5D-42B9-B07E-94C23408008E}"/>
    <cellStyle name="Normal 3 2 4 2 3 2 2 2 3 2" xfId="36686" xr:uid="{CFCFA62C-1856-4626-B2E9-D44BDB183432}"/>
    <cellStyle name="Normal 3 2 4 2 3 2 2 2 3 3" xfId="51570" xr:uid="{09C744C3-E65E-4410-90D4-9B3B70210D9E}"/>
    <cellStyle name="Normal 3 2 4 2 3 2 2 2 4" xfId="16150" xr:uid="{57E04BFE-8D58-49B6-A9FD-4CF98CCAA214}"/>
    <cellStyle name="Normal 3 2 4 2 3 2 2 2 5" xfId="29840" xr:uid="{57DBDB55-208B-45F1-B725-DC10FE813446}"/>
    <cellStyle name="Normal 3 2 4 2 3 2 2 2 6" xfId="44724" xr:uid="{4E24A740-F024-4BD3-B888-1ED731F9D3FD}"/>
    <cellStyle name="Normal 3 2 4 2 3 2 2 3" xfId="11014" xr:uid="{B0DB5514-7F2E-4F26-9DD8-05EBE7037714}"/>
    <cellStyle name="Normal 3 2 4 2 3 2 2 3 2" xfId="24704" xr:uid="{5096A88A-9B61-4F1A-9A69-4D4CD28949A7}"/>
    <cellStyle name="Normal 3 2 4 2 3 2 2 3 2 2" xfId="38396" xr:uid="{56358F80-E84C-428C-87AA-D45E22A07730}"/>
    <cellStyle name="Normal 3 2 4 2 3 2 2 3 2 3" xfId="53280" xr:uid="{8CD6F366-1F9A-4BA9-A004-29E25056B593}"/>
    <cellStyle name="Normal 3 2 4 2 3 2 2 3 3" xfId="17860" xr:uid="{7B5B3A80-1AA4-456A-9F07-7794E0915DE2}"/>
    <cellStyle name="Normal 3 2 4 2 3 2 2 3 4" xfId="31550" xr:uid="{1E16163E-009D-452C-BD49-70279CD7630D}"/>
    <cellStyle name="Normal 3 2 4 2 3 2 2 3 5" xfId="46434" xr:uid="{3B1E1795-CB8D-42D9-9B39-63F5E12DF409}"/>
    <cellStyle name="Normal 3 2 4 2 3 2 2 4" xfId="21282" xr:uid="{38D8D969-7EAC-460F-88AD-4B0338BF88ED}"/>
    <cellStyle name="Normal 3 2 4 2 3 2 2 4 2" xfId="34974" xr:uid="{47404352-2803-4675-A841-D69108353D38}"/>
    <cellStyle name="Normal 3 2 4 2 3 2 2 4 3" xfId="49858" xr:uid="{38BE79BF-AB33-488E-8D90-3E3E887D0893}"/>
    <cellStyle name="Normal 3 2 4 2 3 2 2 5" xfId="14438" xr:uid="{FA03D442-3391-4B76-934E-02EA61EC1C19}"/>
    <cellStyle name="Normal 3 2 4 2 3 2 2 6" xfId="28128" xr:uid="{8C5D7C87-3ABC-4C7B-B562-9549124692C3}"/>
    <cellStyle name="Normal 3 2 4 2 3 2 2 7" xfId="43012" xr:uid="{1449AD29-B725-4A8B-A5D4-9D8F919E0774}"/>
    <cellStyle name="Normal 3 2 4 2 3 2 3" xfId="9303" xr:uid="{314FCF86-B65F-4AAE-AADD-632B9D44F2A7}"/>
    <cellStyle name="Normal 3 2 4 2 3 2 3 2" xfId="12725" xr:uid="{15AF5E16-5BA9-48D2-B8E4-BD0B9089C51D}"/>
    <cellStyle name="Normal 3 2 4 2 3 2 3 2 2" xfId="26415" xr:uid="{4F773377-1B2F-44A1-9EAE-D7DF587C0819}"/>
    <cellStyle name="Normal 3 2 4 2 3 2 3 2 2 2" xfId="40107" xr:uid="{E0CBA661-0F11-478B-B852-35DA5F9D52BF}"/>
    <cellStyle name="Normal 3 2 4 2 3 2 3 2 2 3" xfId="54991" xr:uid="{4F85C27B-0591-4E07-8D7D-499BE1855B1B}"/>
    <cellStyle name="Normal 3 2 4 2 3 2 3 2 3" xfId="19571" xr:uid="{41D8F081-E7B0-4126-886A-81BDDCCE4127}"/>
    <cellStyle name="Normal 3 2 4 2 3 2 3 2 4" xfId="33261" xr:uid="{62951BAC-16E5-4B97-ABE3-D53FA33AD6F7}"/>
    <cellStyle name="Normal 3 2 4 2 3 2 3 2 5" xfId="48145" xr:uid="{8D1538CE-E194-4915-9677-032E800F8F0D}"/>
    <cellStyle name="Normal 3 2 4 2 3 2 3 3" xfId="22993" xr:uid="{1AE85C71-4943-4EF2-9528-36F445751B83}"/>
    <cellStyle name="Normal 3 2 4 2 3 2 3 3 2" xfId="36685" xr:uid="{C4778E47-D301-47DE-99BB-D4B39D219B1A}"/>
    <cellStyle name="Normal 3 2 4 2 3 2 3 3 3" xfId="51569" xr:uid="{4614D329-6912-4415-98CF-3DD50561B025}"/>
    <cellStyle name="Normal 3 2 4 2 3 2 3 4" xfId="16149" xr:uid="{0EF9F6A5-17E7-4174-A8FE-1F3BF365EE3A}"/>
    <cellStyle name="Normal 3 2 4 2 3 2 3 5" xfId="29839" xr:uid="{D22FEDE3-9E22-4C65-82E8-A9C7DFA4A360}"/>
    <cellStyle name="Normal 3 2 4 2 3 2 3 6" xfId="44723" xr:uid="{D49B7E34-9C3A-490B-B538-4D5697DBFA20}"/>
    <cellStyle name="Normal 3 2 4 2 3 2 4" xfId="11013" xr:uid="{60710C57-6E11-4001-A327-6A90AA9A975E}"/>
    <cellStyle name="Normal 3 2 4 2 3 2 4 2" xfId="24703" xr:uid="{9065E834-C89C-4024-94A4-28BA8CD72990}"/>
    <cellStyle name="Normal 3 2 4 2 3 2 4 2 2" xfId="38395" xr:uid="{0791F6C5-1688-430A-9ABC-082E55BD0409}"/>
    <cellStyle name="Normal 3 2 4 2 3 2 4 2 3" xfId="53279" xr:uid="{4435AE3C-DBC4-4D30-B2FD-782926A1F8B3}"/>
    <cellStyle name="Normal 3 2 4 2 3 2 4 3" xfId="17859" xr:uid="{CEC61B4F-EA7F-433B-9D5F-38FFEED04536}"/>
    <cellStyle name="Normal 3 2 4 2 3 2 4 4" xfId="31549" xr:uid="{9783CE82-59FA-4C5B-A71A-140ADA738355}"/>
    <cellStyle name="Normal 3 2 4 2 3 2 4 5" xfId="46433" xr:uid="{7F4494DC-A2FC-44F7-9AD3-3E81AD9380E3}"/>
    <cellStyle name="Normal 3 2 4 2 3 2 5" xfId="21281" xr:uid="{82AE0AC9-57F3-4D32-A345-C41C321D8D61}"/>
    <cellStyle name="Normal 3 2 4 2 3 2 5 2" xfId="34973" xr:uid="{99C4D2D2-1E00-4ADB-9A3B-C4A40FD1B52B}"/>
    <cellStyle name="Normal 3 2 4 2 3 2 5 3" xfId="49857" xr:uid="{E0F35787-8E9A-486D-AFC7-4EAC3CA8F1F6}"/>
    <cellStyle name="Normal 3 2 4 2 3 2 6" xfId="14437" xr:uid="{4983E7B3-E886-4FE9-BDC6-2E6D751B662A}"/>
    <cellStyle name="Normal 3 2 4 2 3 2 7" xfId="28127" xr:uid="{BD1D0482-ECB4-4E18-BA53-F6C0C8F2C86B}"/>
    <cellStyle name="Normal 3 2 4 2 3 2 8" xfId="43011" xr:uid="{D80AA30F-EFE3-4739-B823-01DA3C3C7BDD}"/>
    <cellStyle name="Normal 3 2 4 2 3 3" xfId="7592" xr:uid="{CAED84BD-BF10-482F-A869-176FBB898D51}"/>
    <cellStyle name="Normal 3 2 4 2 3 3 2" xfId="9305" xr:uid="{9090B491-CE16-464A-ACE0-2016A0AEDA6A}"/>
    <cellStyle name="Normal 3 2 4 2 3 3 2 2" xfId="12727" xr:uid="{42902897-C9DC-4C3B-8ABA-51A7A33F5013}"/>
    <cellStyle name="Normal 3 2 4 2 3 3 2 2 2" xfId="26417" xr:uid="{FA63A6DD-C31C-43E5-A2DE-722C0B7EFC2F}"/>
    <cellStyle name="Normal 3 2 4 2 3 3 2 2 2 2" xfId="40109" xr:uid="{1DA05DBC-8797-4AC0-ACE0-BC8E164016BC}"/>
    <cellStyle name="Normal 3 2 4 2 3 3 2 2 2 3" xfId="54993" xr:uid="{51A0196B-7D9A-4120-9661-8A35F7A4EA8D}"/>
    <cellStyle name="Normal 3 2 4 2 3 3 2 2 3" xfId="19573" xr:uid="{93F59EFE-D34B-4F18-A813-67CE82B8ABA7}"/>
    <cellStyle name="Normal 3 2 4 2 3 3 2 2 4" xfId="33263" xr:uid="{9BFC5653-496A-4B13-8E11-F7DC15F73D01}"/>
    <cellStyle name="Normal 3 2 4 2 3 3 2 2 5" xfId="48147" xr:uid="{D3B2007B-1CA0-4484-A007-1B571603E611}"/>
    <cellStyle name="Normal 3 2 4 2 3 3 2 3" xfId="22995" xr:uid="{5077F865-DBFC-4468-92A5-C7952818EA4D}"/>
    <cellStyle name="Normal 3 2 4 2 3 3 2 3 2" xfId="36687" xr:uid="{D72DD209-864C-483B-8319-B6E077677C2F}"/>
    <cellStyle name="Normal 3 2 4 2 3 3 2 3 3" xfId="51571" xr:uid="{377F0D9E-9683-40FD-9A53-61CB98F984AA}"/>
    <cellStyle name="Normal 3 2 4 2 3 3 2 4" xfId="16151" xr:uid="{5655A629-CE77-460B-B275-6680554BFAB7}"/>
    <cellStyle name="Normal 3 2 4 2 3 3 2 5" xfId="29841" xr:uid="{50F80F74-18F1-4AF2-99F5-D8EC871F4E30}"/>
    <cellStyle name="Normal 3 2 4 2 3 3 2 6" xfId="44725" xr:uid="{BADBEBB7-724E-49E3-BE68-4E8B58889909}"/>
    <cellStyle name="Normal 3 2 4 2 3 3 3" xfId="11015" xr:uid="{AE266C11-E00A-4008-92FD-9A7B52DA364F}"/>
    <cellStyle name="Normal 3 2 4 2 3 3 3 2" xfId="24705" xr:uid="{D427BEFB-5356-4684-B66E-1F6ED7AF968C}"/>
    <cellStyle name="Normal 3 2 4 2 3 3 3 2 2" xfId="38397" xr:uid="{DCE377A3-04B6-4A1E-8731-83C9B30EAB35}"/>
    <cellStyle name="Normal 3 2 4 2 3 3 3 2 3" xfId="53281" xr:uid="{D52DD6D5-6893-4828-809E-C346FA722602}"/>
    <cellStyle name="Normal 3 2 4 2 3 3 3 3" xfId="17861" xr:uid="{45BAB1A6-128B-40AD-87BE-D45B226018BF}"/>
    <cellStyle name="Normal 3 2 4 2 3 3 3 4" xfId="31551" xr:uid="{67DE3386-B5FC-4240-9EA4-7E4575EB343D}"/>
    <cellStyle name="Normal 3 2 4 2 3 3 3 5" xfId="46435" xr:uid="{CEDB7EE2-C46E-4ADF-BEBE-A36020CDD8CC}"/>
    <cellStyle name="Normal 3 2 4 2 3 3 4" xfId="21283" xr:uid="{D86A5851-3E8D-456A-A221-D7372E599329}"/>
    <cellStyle name="Normal 3 2 4 2 3 3 4 2" xfId="34975" xr:uid="{A807A6DA-3558-4838-9327-71DE1BD7C803}"/>
    <cellStyle name="Normal 3 2 4 2 3 3 4 3" xfId="49859" xr:uid="{8D7EC09D-FC19-4E36-9604-F7EE97DE01B2}"/>
    <cellStyle name="Normal 3 2 4 2 3 3 5" xfId="14439" xr:uid="{490326BD-900B-4CFD-85F4-3E253A97713A}"/>
    <cellStyle name="Normal 3 2 4 2 3 3 6" xfId="28129" xr:uid="{C0C2A22E-B115-48A6-BCCA-BCF035CEA097}"/>
    <cellStyle name="Normal 3 2 4 2 3 3 7" xfId="43013" xr:uid="{BCF5004D-1F90-4412-A983-E0C1AB682E0C}"/>
    <cellStyle name="Normal 3 2 4 2 3 4" xfId="7593" xr:uid="{64358353-2BB2-4AC1-B3E3-3077663A0EC7}"/>
    <cellStyle name="Normal 3 2 4 2 3 4 2" xfId="9306" xr:uid="{5F672BCD-2FF9-48A1-AB0D-A9F943BA26F1}"/>
    <cellStyle name="Normal 3 2 4 2 3 4 2 2" xfId="12728" xr:uid="{E9AA70B4-FA43-4FF0-81BE-058064A431AE}"/>
    <cellStyle name="Normal 3 2 4 2 3 4 2 2 2" xfId="26418" xr:uid="{701319AA-1A6F-4F89-BE5D-354F04451C9E}"/>
    <cellStyle name="Normal 3 2 4 2 3 4 2 2 2 2" xfId="40110" xr:uid="{ACF5B8F0-1156-4415-B3EC-5B8AAF8FBBC9}"/>
    <cellStyle name="Normal 3 2 4 2 3 4 2 2 2 3" xfId="54994" xr:uid="{AA95D4B1-0D49-4BB3-9CDF-D0E45AA3C8FD}"/>
    <cellStyle name="Normal 3 2 4 2 3 4 2 2 3" xfId="19574" xr:uid="{6D4B3AFB-4732-4D74-8957-506D599218BF}"/>
    <cellStyle name="Normal 3 2 4 2 3 4 2 2 4" xfId="33264" xr:uid="{00FD76B0-B1E3-46F4-A90B-D7E00AD2EC5C}"/>
    <cellStyle name="Normal 3 2 4 2 3 4 2 2 5" xfId="48148" xr:uid="{29A094A5-AEBD-43FD-AEAA-A422FA97B422}"/>
    <cellStyle name="Normal 3 2 4 2 3 4 2 3" xfId="22996" xr:uid="{52E2792F-D166-4D57-A847-E1E5171E25D3}"/>
    <cellStyle name="Normal 3 2 4 2 3 4 2 3 2" xfId="36688" xr:uid="{14CF9FF8-4681-4829-9221-6079ABA7F4EE}"/>
    <cellStyle name="Normal 3 2 4 2 3 4 2 3 3" xfId="51572" xr:uid="{98E9E2F3-5E4F-488E-942C-240C1B97B72D}"/>
    <cellStyle name="Normal 3 2 4 2 3 4 2 4" xfId="16152" xr:uid="{B277F0A7-C42A-45A8-AEA8-A32863FB733F}"/>
    <cellStyle name="Normal 3 2 4 2 3 4 2 5" xfId="29842" xr:uid="{C119B7A9-3136-4349-9264-5C0614CB6A77}"/>
    <cellStyle name="Normal 3 2 4 2 3 4 2 6" xfId="44726" xr:uid="{5EC22BD0-A93C-4DF6-9D62-3ACA02F21259}"/>
    <cellStyle name="Normal 3 2 4 2 3 4 3" xfId="11016" xr:uid="{C1A254D6-9113-4F94-8D1F-40D72676917D}"/>
    <cellStyle name="Normal 3 2 4 2 3 4 3 2" xfId="24706" xr:uid="{B4E791C8-F140-4C51-816E-E04438DBE452}"/>
    <cellStyle name="Normal 3 2 4 2 3 4 3 2 2" xfId="38398" xr:uid="{53D81AD5-C34B-41A1-8119-C1E072363425}"/>
    <cellStyle name="Normal 3 2 4 2 3 4 3 2 3" xfId="53282" xr:uid="{8004AC73-41D9-426B-ADFF-C44CBB7F7EEE}"/>
    <cellStyle name="Normal 3 2 4 2 3 4 3 3" xfId="17862" xr:uid="{6DC2B3F7-5461-44F8-BFE7-F3BFFBD7C9B0}"/>
    <cellStyle name="Normal 3 2 4 2 3 4 3 4" xfId="31552" xr:uid="{C308B5D2-DDF3-448D-836E-97CEE4AF598B}"/>
    <cellStyle name="Normal 3 2 4 2 3 4 3 5" xfId="46436" xr:uid="{AF1B961C-D530-464D-BA1A-23F699F97B50}"/>
    <cellStyle name="Normal 3 2 4 2 3 4 4" xfId="21284" xr:uid="{6380FCDE-0211-4CEC-AB43-D70F8E334CAB}"/>
    <cellStyle name="Normal 3 2 4 2 3 4 4 2" xfId="34976" xr:uid="{CA29DCF4-0381-441B-BAE2-7E8C9492B41F}"/>
    <cellStyle name="Normal 3 2 4 2 3 4 4 3" xfId="49860" xr:uid="{2AF5CD82-8043-4611-B138-505E81968F7C}"/>
    <cellStyle name="Normal 3 2 4 2 3 4 5" xfId="14440" xr:uid="{85D6B891-0BD3-4E0F-956B-0509F8E32766}"/>
    <cellStyle name="Normal 3 2 4 2 3 4 6" xfId="28130" xr:uid="{F73FFFC4-71B7-413F-A057-034A938ADD43}"/>
    <cellStyle name="Normal 3 2 4 2 3 4 7" xfId="43014" xr:uid="{7DA53321-E0BB-4145-94FB-5485E587D9FD}"/>
    <cellStyle name="Normal 3 2 4 2 3 5" xfId="9302" xr:uid="{E0C1217A-6F25-4240-A8A0-F6A634FAFDF8}"/>
    <cellStyle name="Normal 3 2 4 2 3 5 2" xfId="12724" xr:uid="{34DD4C1F-0DBE-4A1C-87AC-12EF8D2C6A0C}"/>
    <cellStyle name="Normal 3 2 4 2 3 5 2 2" xfId="26414" xr:uid="{6A50D459-1F6B-4E43-9FD0-F951BDF23622}"/>
    <cellStyle name="Normal 3 2 4 2 3 5 2 2 2" xfId="40106" xr:uid="{56331F0E-CCBD-485A-BEBF-B8D597CF35BD}"/>
    <cellStyle name="Normal 3 2 4 2 3 5 2 2 3" xfId="54990" xr:uid="{61DC09B7-7E33-4F6D-AFCE-8EE0CB369EF2}"/>
    <cellStyle name="Normal 3 2 4 2 3 5 2 3" xfId="19570" xr:uid="{9A1D85A7-4CB7-41B7-ADA2-FE9A28BBFF2E}"/>
    <cellStyle name="Normal 3 2 4 2 3 5 2 4" xfId="33260" xr:uid="{7849B540-6D28-4C1D-BA4B-EB35964DFBBE}"/>
    <cellStyle name="Normal 3 2 4 2 3 5 2 5" xfId="48144" xr:uid="{6D95815E-49E2-4C11-984F-F9D1C2894994}"/>
    <cellStyle name="Normal 3 2 4 2 3 5 3" xfId="22992" xr:uid="{F5E84F99-E465-486F-95BA-D969789349A1}"/>
    <cellStyle name="Normal 3 2 4 2 3 5 3 2" xfId="36684" xr:uid="{1EEB0153-BDB6-408B-B4AB-8A10D7FA544C}"/>
    <cellStyle name="Normal 3 2 4 2 3 5 3 3" xfId="51568" xr:uid="{6AB65E1D-40E7-4F50-A7E4-F66C37202137}"/>
    <cellStyle name="Normal 3 2 4 2 3 5 4" xfId="16148" xr:uid="{7FE32CA0-6451-4E41-968D-701C998F2D18}"/>
    <cellStyle name="Normal 3 2 4 2 3 5 5" xfId="29838" xr:uid="{AC90F160-F59D-404D-B04F-B86BA68140CD}"/>
    <cellStyle name="Normal 3 2 4 2 3 5 6" xfId="44722" xr:uid="{EFBA398D-75F5-42CE-B36C-4DAB5BDB1D12}"/>
    <cellStyle name="Normal 3 2 4 2 3 6" xfId="11012" xr:uid="{3CBEF20E-79BB-4541-9F8E-BCF758CCBD02}"/>
    <cellStyle name="Normal 3 2 4 2 3 6 2" xfId="24702" xr:uid="{C3F1526C-DEA7-45E7-BE80-9C124908E4AD}"/>
    <cellStyle name="Normal 3 2 4 2 3 6 2 2" xfId="38394" xr:uid="{EEB1C161-7A34-4772-80B9-8AAB7FE01845}"/>
    <cellStyle name="Normal 3 2 4 2 3 6 2 3" xfId="53278" xr:uid="{D3891F9E-8733-47CB-B6DB-BD230CAB178B}"/>
    <cellStyle name="Normal 3 2 4 2 3 6 3" xfId="17858" xr:uid="{D4AA9757-AAE8-4479-926F-A78A11E1FFA1}"/>
    <cellStyle name="Normal 3 2 4 2 3 6 4" xfId="31548" xr:uid="{FCAFE4D0-1C4A-490D-8656-088F03D3CD1D}"/>
    <cellStyle name="Normal 3 2 4 2 3 6 5" xfId="46432" xr:uid="{705420F3-3363-416C-BCA4-10F985E5774A}"/>
    <cellStyle name="Normal 3 2 4 2 3 7" xfId="21280" xr:uid="{AA553DB0-76A0-40A2-8DD0-2820B21DB43F}"/>
    <cellStyle name="Normal 3 2 4 2 3 7 2" xfId="34972" xr:uid="{7F309E31-FBCE-42DE-B9D0-4C74C64CABBF}"/>
    <cellStyle name="Normal 3 2 4 2 3 7 3" xfId="49856" xr:uid="{6FC12E0C-BE9E-41FE-AFD8-4FB225754952}"/>
    <cellStyle name="Normal 3 2 4 2 3 8" xfId="14436" xr:uid="{379C6EA7-120F-4CCD-B383-E603AA11527B}"/>
    <cellStyle name="Normal 3 2 4 2 3 9" xfId="28126" xr:uid="{88DCFF7F-63A1-46CB-9281-562AE0C24087}"/>
    <cellStyle name="Normal 3 2 4 2 4" xfId="7594" xr:uid="{8E156F27-90CC-4F28-8B77-E704C1647C5D}"/>
    <cellStyle name="Normal 3 2 4 2 4 10" xfId="43015" xr:uid="{D81D233E-DEE2-415B-8892-70E2587980C1}"/>
    <cellStyle name="Normal 3 2 4 2 4 2" xfId="7595" xr:uid="{6DDC5301-3BF4-419B-AA92-5AD813A1DD90}"/>
    <cellStyle name="Normal 3 2 4 2 4 2 2" xfId="7596" xr:uid="{030C85E4-79E5-42C1-AD65-458399608C49}"/>
    <cellStyle name="Normal 3 2 4 2 4 2 2 2" xfId="9309" xr:uid="{E3D019DF-E9B1-48C7-89E4-B1C955F92249}"/>
    <cellStyle name="Normal 3 2 4 2 4 2 2 2 2" xfId="12731" xr:uid="{AD690C90-716E-4E29-BFEF-166B466D89A5}"/>
    <cellStyle name="Normal 3 2 4 2 4 2 2 2 2 2" xfId="26421" xr:uid="{30BA843D-D1C7-4B8D-84FB-87A1E12CE41B}"/>
    <cellStyle name="Normal 3 2 4 2 4 2 2 2 2 2 2" xfId="40113" xr:uid="{576F9589-416A-4D86-9C9A-20B6646555FF}"/>
    <cellStyle name="Normal 3 2 4 2 4 2 2 2 2 2 3" xfId="54997" xr:uid="{42F30796-A4B2-4625-AA12-881512B0F65F}"/>
    <cellStyle name="Normal 3 2 4 2 4 2 2 2 2 3" xfId="19577" xr:uid="{CF293BA6-E904-476C-A200-45B6552F3818}"/>
    <cellStyle name="Normal 3 2 4 2 4 2 2 2 2 4" xfId="33267" xr:uid="{7B82405A-3027-4E10-A2D2-2E51080C2EBE}"/>
    <cellStyle name="Normal 3 2 4 2 4 2 2 2 2 5" xfId="48151" xr:uid="{B4CE8E04-5BF6-425A-B979-0189F69641A4}"/>
    <cellStyle name="Normal 3 2 4 2 4 2 2 2 3" xfId="22999" xr:uid="{D679AA82-300A-4212-BD97-339A8FD9D287}"/>
    <cellStyle name="Normal 3 2 4 2 4 2 2 2 3 2" xfId="36691" xr:uid="{4640BAFE-3526-4BC4-9994-C2945212EDC6}"/>
    <cellStyle name="Normal 3 2 4 2 4 2 2 2 3 3" xfId="51575" xr:uid="{B1243C81-2947-4440-8DB1-2DF979A76800}"/>
    <cellStyle name="Normal 3 2 4 2 4 2 2 2 4" xfId="16155" xr:uid="{5E132027-563E-4D94-951D-A385F565D25C}"/>
    <cellStyle name="Normal 3 2 4 2 4 2 2 2 5" xfId="29845" xr:uid="{3FB5ACE3-2215-49A4-B798-924F180E9FA2}"/>
    <cellStyle name="Normal 3 2 4 2 4 2 2 2 6" xfId="44729" xr:uid="{C87F188B-2AD0-44FA-9225-B2D1773ED039}"/>
    <cellStyle name="Normal 3 2 4 2 4 2 2 3" xfId="11019" xr:uid="{C33F8563-AB5A-41BE-9CBA-CA5826FE7183}"/>
    <cellStyle name="Normal 3 2 4 2 4 2 2 3 2" xfId="24709" xr:uid="{14D74730-E99B-45CA-AC7C-EBDD931B837B}"/>
    <cellStyle name="Normal 3 2 4 2 4 2 2 3 2 2" xfId="38401" xr:uid="{7A8DF5D2-08B4-491A-82A9-6B3056360827}"/>
    <cellStyle name="Normal 3 2 4 2 4 2 2 3 2 3" xfId="53285" xr:uid="{D80CA4F8-E09A-422A-8985-7B37F8BAA0D7}"/>
    <cellStyle name="Normal 3 2 4 2 4 2 2 3 3" xfId="17865" xr:uid="{FD0B5AE4-FBC3-44C5-89D1-4A2D6A673B67}"/>
    <cellStyle name="Normal 3 2 4 2 4 2 2 3 4" xfId="31555" xr:uid="{FBB2F0D4-4AAB-434C-AA56-AB81ED554B8A}"/>
    <cellStyle name="Normal 3 2 4 2 4 2 2 3 5" xfId="46439" xr:uid="{F42A59E7-099C-4DEC-8CBF-FF7EB686FECE}"/>
    <cellStyle name="Normal 3 2 4 2 4 2 2 4" xfId="21287" xr:uid="{1E880B20-C465-41E8-9A32-046B2330020E}"/>
    <cellStyle name="Normal 3 2 4 2 4 2 2 4 2" xfId="34979" xr:uid="{417EF6F0-AC44-42B3-BF8B-15C961632F95}"/>
    <cellStyle name="Normal 3 2 4 2 4 2 2 4 3" xfId="49863" xr:uid="{1AAF6B26-A7AA-4671-AFF6-A30B13B5CE4D}"/>
    <cellStyle name="Normal 3 2 4 2 4 2 2 5" xfId="14443" xr:uid="{0F9DDFDC-6AA4-4374-A4BA-87966600D850}"/>
    <cellStyle name="Normal 3 2 4 2 4 2 2 6" xfId="28133" xr:uid="{202C356B-CB5F-4C00-A6A1-9FDF48B4954F}"/>
    <cellStyle name="Normal 3 2 4 2 4 2 2 7" xfId="43017" xr:uid="{EA720245-06CD-4A83-A3D0-BC9CD9FD6109}"/>
    <cellStyle name="Normal 3 2 4 2 4 2 3" xfId="9308" xr:uid="{B6EFBE82-5175-46F4-BD03-3A6BB2FDAF7C}"/>
    <cellStyle name="Normal 3 2 4 2 4 2 3 2" xfId="12730" xr:uid="{E0927991-59D8-4233-958A-D63B61325038}"/>
    <cellStyle name="Normal 3 2 4 2 4 2 3 2 2" xfId="26420" xr:uid="{E9D33F4F-70B7-4DB9-A2CD-6FEA365449B0}"/>
    <cellStyle name="Normal 3 2 4 2 4 2 3 2 2 2" xfId="40112" xr:uid="{B4F27FBE-F37D-418A-A96C-7A9E1BF8DCA4}"/>
    <cellStyle name="Normal 3 2 4 2 4 2 3 2 2 3" xfId="54996" xr:uid="{47CA6A20-EB9F-4979-BEBB-AA1F8A8550DB}"/>
    <cellStyle name="Normal 3 2 4 2 4 2 3 2 3" xfId="19576" xr:uid="{B6229585-C362-4357-A957-604C02778F6D}"/>
    <cellStyle name="Normal 3 2 4 2 4 2 3 2 4" xfId="33266" xr:uid="{DC677A4E-02E3-465F-AA72-25A3B80EFAA9}"/>
    <cellStyle name="Normal 3 2 4 2 4 2 3 2 5" xfId="48150" xr:uid="{86091BD1-42D9-4550-9849-B9B4C58340A2}"/>
    <cellStyle name="Normal 3 2 4 2 4 2 3 3" xfId="22998" xr:uid="{75679854-BA91-4DFE-9FF2-E85B6952478B}"/>
    <cellStyle name="Normal 3 2 4 2 4 2 3 3 2" xfId="36690" xr:uid="{5FB63871-2BB7-4ABF-9239-D5D26C7F66F3}"/>
    <cellStyle name="Normal 3 2 4 2 4 2 3 3 3" xfId="51574" xr:uid="{466D6C8C-3EA8-4FE6-8350-7FD42F9D70F2}"/>
    <cellStyle name="Normal 3 2 4 2 4 2 3 4" xfId="16154" xr:uid="{1DE515EB-E01F-4160-8AE6-BD9D43CA8B06}"/>
    <cellStyle name="Normal 3 2 4 2 4 2 3 5" xfId="29844" xr:uid="{EB742ABC-1A29-42B1-8BAF-D4714DC58BB2}"/>
    <cellStyle name="Normal 3 2 4 2 4 2 3 6" xfId="44728" xr:uid="{0A3A1C63-B927-439C-B955-CA926AFA4211}"/>
    <cellStyle name="Normal 3 2 4 2 4 2 4" xfId="11018" xr:uid="{62C6F586-09E7-4663-8F38-8C05AEE81488}"/>
    <cellStyle name="Normal 3 2 4 2 4 2 4 2" xfId="24708" xr:uid="{55A7F271-FDA0-433F-A12D-B72321A42DD0}"/>
    <cellStyle name="Normal 3 2 4 2 4 2 4 2 2" xfId="38400" xr:uid="{EACF188B-C18D-468D-B61D-90B0651A6A92}"/>
    <cellStyle name="Normal 3 2 4 2 4 2 4 2 3" xfId="53284" xr:uid="{3BCA97AA-180E-47C2-82DC-866977EAEA12}"/>
    <cellStyle name="Normal 3 2 4 2 4 2 4 3" xfId="17864" xr:uid="{C42DED7A-17C9-492D-8616-9A83EB6FD525}"/>
    <cellStyle name="Normal 3 2 4 2 4 2 4 4" xfId="31554" xr:uid="{3DDD87E9-22D4-498E-A23B-447E05939F98}"/>
    <cellStyle name="Normal 3 2 4 2 4 2 4 5" xfId="46438" xr:uid="{4B6FE79D-937D-4E30-926A-B440FE675133}"/>
    <cellStyle name="Normal 3 2 4 2 4 2 5" xfId="21286" xr:uid="{DD69D017-B8FF-49DB-8E3D-2A1F50B50035}"/>
    <cellStyle name="Normal 3 2 4 2 4 2 5 2" xfId="34978" xr:uid="{12632782-F503-4BC8-8380-6301B8A7767C}"/>
    <cellStyle name="Normal 3 2 4 2 4 2 5 3" xfId="49862" xr:uid="{02697E8F-2C21-49E3-AA9C-DC6CE0464451}"/>
    <cellStyle name="Normal 3 2 4 2 4 2 6" xfId="14442" xr:uid="{337EE3C7-7E70-4E58-BE82-C081E94EC131}"/>
    <cellStyle name="Normal 3 2 4 2 4 2 7" xfId="28132" xr:uid="{08973E8D-FE0E-47B9-822A-7AEE6F80AA12}"/>
    <cellStyle name="Normal 3 2 4 2 4 2 8" xfId="43016" xr:uid="{C17C48EE-B93C-461A-AE98-5D59BC56D4D4}"/>
    <cellStyle name="Normal 3 2 4 2 4 3" xfId="7597" xr:uid="{F731924B-50FF-4F0E-90B0-1BAC312AFDF5}"/>
    <cellStyle name="Normal 3 2 4 2 4 3 2" xfId="9310" xr:uid="{020B06E4-6BE1-4473-B0FB-D94E513A5F47}"/>
    <cellStyle name="Normal 3 2 4 2 4 3 2 2" xfId="12732" xr:uid="{8B7760C0-E9AA-4FA1-A4DA-3EF13F722C43}"/>
    <cellStyle name="Normal 3 2 4 2 4 3 2 2 2" xfId="26422" xr:uid="{4DC893AC-577E-446A-93CE-06FED0DCCA35}"/>
    <cellStyle name="Normal 3 2 4 2 4 3 2 2 2 2" xfId="40114" xr:uid="{41707F3C-F74D-4A36-A715-237D08201E33}"/>
    <cellStyle name="Normal 3 2 4 2 4 3 2 2 2 3" xfId="54998" xr:uid="{506C8427-F42D-4D43-94E8-5CFB5C2ECECB}"/>
    <cellStyle name="Normal 3 2 4 2 4 3 2 2 3" xfId="19578" xr:uid="{0B07C606-A7BF-4DD0-A75D-8B8D6712FA45}"/>
    <cellStyle name="Normal 3 2 4 2 4 3 2 2 4" xfId="33268" xr:uid="{AE66368F-A124-4BF4-886B-852E668E9711}"/>
    <cellStyle name="Normal 3 2 4 2 4 3 2 2 5" xfId="48152" xr:uid="{751A9AFE-7287-4905-952C-D7796C6E83A7}"/>
    <cellStyle name="Normal 3 2 4 2 4 3 2 3" xfId="23000" xr:uid="{9EC67BAC-6A60-4A65-AEFC-71FC5099CA2B}"/>
    <cellStyle name="Normal 3 2 4 2 4 3 2 3 2" xfId="36692" xr:uid="{17449A6D-E720-4B72-94D0-83220D49BBB5}"/>
    <cellStyle name="Normal 3 2 4 2 4 3 2 3 3" xfId="51576" xr:uid="{4CCAAAAB-DF2F-46A9-A2AA-C9397CC6AC1F}"/>
    <cellStyle name="Normal 3 2 4 2 4 3 2 4" xfId="16156" xr:uid="{C9369A6C-0710-4EDE-983F-75B86CAE0AEA}"/>
    <cellStyle name="Normal 3 2 4 2 4 3 2 5" xfId="29846" xr:uid="{320C49C7-4D86-408E-8F87-0348C248F5E4}"/>
    <cellStyle name="Normal 3 2 4 2 4 3 2 6" xfId="44730" xr:uid="{93258464-B3A8-4355-9C75-DB30317052E9}"/>
    <cellStyle name="Normal 3 2 4 2 4 3 3" xfId="11020" xr:uid="{D35C6303-F2C8-449C-A3D0-D583813935B2}"/>
    <cellStyle name="Normal 3 2 4 2 4 3 3 2" xfId="24710" xr:uid="{AA84D6D2-38FF-4384-BA91-64C8887827F2}"/>
    <cellStyle name="Normal 3 2 4 2 4 3 3 2 2" xfId="38402" xr:uid="{A5FE6670-40FC-49DD-958E-E9DA5002FB10}"/>
    <cellStyle name="Normal 3 2 4 2 4 3 3 2 3" xfId="53286" xr:uid="{F4C09607-F3E5-4E58-905D-A6E03675CE60}"/>
    <cellStyle name="Normal 3 2 4 2 4 3 3 3" xfId="17866" xr:uid="{ED9FC0DF-5AF8-4E23-953A-15084685E648}"/>
    <cellStyle name="Normal 3 2 4 2 4 3 3 4" xfId="31556" xr:uid="{A06DD807-4461-441F-9F04-5448E40D698C}"/>
    <cellStyle name="Normal 3 2 4 2 4 3 3 5" xfId="46440" xr:uid="{0C8DBA6B-16D6-4085-AE12-8FF4EAA37590}"/>
    <cellStyle name="Normal 3 2 4 2 4 3 4" xfId="21288" xr:uid="{195A96EC-4D5A-4A56-9852-CD9011A43A5A}"/>
    <cellStyle name="Normal 3 2 4 2 4 3 4 2" xfId="34980" xr:uid="{AD8FB541-7D6F-4D18-A174-E0B53C51FC5F}"/>
    <cellStyle name="Normal 3 2 4 2 4 3 4 3" xfId="49864" xr:uid="{8C23335D-CD61-4CFC-A9F2-1BA04A83D45B}"/>
    <cellStyle name="Normal 3 2 4 2 4 3 5" xfId="14444" xr:uid="{A18DFC57-B5B5-47F7-BC96-0627D70C5064}"/>
    <cellStyle name="Normal 3 2 4 2 4 3 6" xfId="28134" xr:uid="{B86BF90A-4ADF-47FB-AED4-7AB8643F9B5E}"/>
    <cellStyle name="Normal 3 2 4 2 4 3 7" xfId="43018" xr:uid="{E00AC95A-DA4B-487D-A2B9-399B1A1678F5}"/>
    <cellStyle name="Normal 3 2 4 2 4 4" xfId="7598" xr:uid="{48D3755B-4575-458B-AA3D-2EA43FE5A736}"/>
    <cellStyle name="Normal 3 2 4 2 4 4 2" xfId="9311" xr:uid="{1D82F694-8D4B-4849-B1AF-D1B34ADF8916}"/>
    <cellStyle name="Normal 3 2 4 2 4 4 2 2" xfId="12733" xr:uid="{CD74C9F5-687E-48A6-8797-61EE1840F78B}"/>
    <cellStyle name="Normal 3 2 4 2 4 4 2 2 2" xfId="26423" xr:uid="{ACC56BDA-9EFA-48C8-A90D-07989641D12C}"/>
    <cellStyle name="Normal 3 2 4 2 4 4 2 2 2 2" xfId="40115" xr:uid="{5EEC6E00-E6B8-402E-9160-1413AAB4324F}"/>
    <cellStyle name="Normal 3 2 4 2 4 4 2 2 2 3" xfId="54999" xr:uid="{9686DFF2-11B3-4685-8B3C-10C03CD7D107}"/>
    <cellStyle name="Normal 3 2 4 2 4 4 2 2 3" xfId="19579" xr:uid="{E2051B47-1039-4C34-A2B5-CFF81CDABC6E}"/>
    <cellStyle name="Normal 3 2 4 2 4 4 2 2 4" xfId="33269" xr:uid="{7D93BC67-7E5F-44B3-A83C-ECF8C4DB029D}"/>
    <cellStyle name="Normal 3 2 4 2 4 4 2 2 5" xfId="48153" xr:uid="{B8AB5BDF-AD69-441E-9A91-54F429A86DF4}"/>
    <cellStyle name="Normal 3 2 4 2 4 4 2 3" xfId="23001" xr:uid="{C8ED7014-445D-4782-B295-4BAFCF7AC68E}"/>
    <cellStyle name="Normal 3 2 4 2 4 4 2 3 2" xfId="36693" xr:uid="{15F8ED34-81AD-47DF-988C-056384815A39}"/>
    <cellStyle name="Normal 3 2 4 2 4 4 2 3 3" xfId="51577" xr:uid="{9585BB7F-A1AE-4CB2-A1AC-7FDC5FA8BF1D}"/>
    <cellStyle name="Normal 3 2 4 2 4 4 2 4" xfId="16157" xr:uid="{A15CB7F6-783B-418C-BD0C-D0F6B2579244}"/>
    <cellStyle name="Normal 3 2 4 2 4 4 2 5" xfId="29847" xr:uid="{20517535-5F90-4A10-93AB-437B65098F84}"/>
    <cellStyle name="Normal 3 2 4 2 4 4 2 6" xfId="44731" xr:uid="{3A052B5A-46EA-4A0F-B693-CF1DC35DB6C1}"/>
    <cellStyle name="Normal 3 2 4 2 4 4 3" xfId="11021" xr:uid="{8B6F48E7-7126-4221-A0D7-97C775B0C285}"/>
    <cellStyle name="Normal 3 2 4 2 4 4 3 2" xfId="24711" xr:uid="{37AC5D9E-C643-40C4-AD93-1899070C8566}"/>
    <cellStyle name="Normal 3 2 4 2 4 4 3 2 2" xfId="38403" xr:uid="{1BF252E3-5014-44F6-8A75-B6777CF3EE4E}"/>
    <cellStyle name="Normal 3 2 4 2 4 4 3 2 3" xfId="53287" xr:uid="{089F6247-9477-45BA-B694-DD735E6FA835}"/>
    <cellStyle name="Normal 3 2 4 2 4 4 3 3" xfId="17867" xr:uid="{20921E16-7049-4775-ABDF-FA73C38599A5}"/>
    <cellStyle name="Normal 3 2 4 2 4 4 3 4" xfId="31557" xr:uid="{255658E6-4CB2-4952-841A-A3D5DE76AD82}"/>
    <cellStyle name="Normal 3 2 4 2 4 4 3 5" xfId="46441" xr:uid="{AC82C22B-8C52-427E-9BF3-337EB4765E38}"/>
    <cellStyle name="Normal 3 2 4 2 4 4 4" xfId="21289" xr:uid="{4563DC5B-EB93-433A-B36E-E156C3E1090D}"/>
    <cellStyle name="Normal 3 2 4 2 4 4 4 2" xfId="34981" xr:uid="{99EADCC1-2568-41D6-AFF0-1E0327E3AD0B}"/>
    <cellStyle name="Normal 3 2 4 2 4 4 4 3" xfId="49865" xr:uid="{69BAE53D-FE8E-48E4-B7A2-977F78C999D7}"/>
    <cellStyle name="Normal 3 2 4 2 4 4 5" xfId="14445" xr:uid="{0D9E3A09-5A01-41E7-BF11-3FCF12CE1051}"/>
    <cellStyle name="Normal 3 2 4 2 4 4 6" xfId="28135" xr:uid="{8897DE5D-3BCA-4959-949B-102B93398F82}"/>
    <cellStyle name="Normal 3 2 4 2 4 4 7" xfId="43019" xr:uid="{C2123645-4FA1-43FC-B70D-379D6BAB16B8}"/>
    <cellStyle name="Normal 3 2 4 2 4 5" xfId="9307" xr:uid="{B2EF2384-3D92-4562-A1AF-F771D2D52E96}"/>
    <cellStyle name="Normal 3 2 4 2 4 5 2" xfId="12729" xr:uid="{29B69B42-409E-4E57-BA9A-A4277A8D7487}"/>
    <cellStyle name="Normal 3 2 4 2 4 5 2 2" xfId="26419" xr:uid="{AF00F395-B706-46E3-AA9C-807B90100F98}"/>
    <cellStyle name="Normal 3 2 4 2 4 5 2 2 2" xfId="40111" xr:uid="{EAFC55D0-411F-498C-B00B-EBE904D94963}"/>
    <cellStyle name="Normal 3 2 4 2 4 5 2 2 3" xfId="54995" xr:uid="{AF39363C-0895-45DC-BE9E-4CE8AD65E81C}"/>
    <cellStyle name="Normal 3 2 4 2 4 5 2 3" xfId="19575" xr:uid="{0608969C-53B3-4183-A184-EF3BA2D13D89}"/>
    <cellStyle name="Normal 3 2 4 2 4 5 2 4" xfId="33265" xr:uid="{BB7E0214-74BA-48A0-AD0C-E82A3BB66C79}"/>
    <cellStyle name="Normal 3 2 4 2 4 5 2 5" xfId="48149" xr:uid="{6968CDF8-BC30-4728-880A-4CB11737BA55}"/>
    <cellStyle name="Normal 3 2 4 2 4 5 3" xfId="22997" xr:uid="{9E15890D-8BA8-4463-B64B-70D9367A5E85}"/>
    <cellStyle name="Normal 3 2 4 2 4 5 3 2" xfId="36689" xr:uid="{D20EF86F-7DF6-4D9D-A8E1-AB4D8D5BC7B7}"/>
    <cellStyle name="Normal 3 2 4 2 4 5 3 3" xfId="51573" xr:uid="{D4FD545D-F456-48E1-AAFD-9D2F31781EEB}"/>
    <cellStyle name="Normal 3 2 4 2 4 5 4" xfId="16153" xr:uid="{5C771DC7-1669-495B-8421-15D2E1B79774}"/>
    <cellStyle name="Normal 3 2 4 2 4 5 5" xfId="29843" xr:uid="{42D6B060-4396-4275-A876-B5BCBB5E860A}"/>
    <cellStyle name="Normal 3 2 4 2 4 5 6" xfId="44727" xr:uid="{981109DF-8581-4F00-A72A-F6498380EDC4}"/>
    <cellStyle name="Normal 3 2 4 2 4 6" xfId="11017" xr:uid="{BDFB59CC-3E08-4E85-AE50-F20787FAD861}"/>
    <cellStyle name="Normal 3 2 4 2 4 6 2" xfId="24707" xr:uid="{247BAC58-D871-4150-A21E-2C2D19B705E0}"/>
    <cellStyle name="Normal 3 2 4 2 4 6 2 2" xfId="38399" xr:uid="{D1F18007-91C6-4409-B42F-A7AD2B78E2D9}"/>
    <cellStyle name="Normal 3 2 4 2 4 6 2 3" xfId="53283" xr:uid="{A4D20475-6C10-4034-8051-D1BA4671CB8E}"/>
    <cellStyle name="Normal 3 2 4 2 4 6 3" xfId="17863" xr:uid="{CC159921-7B42-43AA-8898-F2BF75C8B76F}"/>
    <cellStyle name="Normal 3 2 4 2 4 6 4" xfId="31553" xr:uid="{6D7BBB44-DB9F-4AAB-89ED-E4AED20D05C1}"/>
    <cellStyle name="Normal 3 2 4 2 4 6 5" xfId="46437" xr:uid="{B26E56CC-54C1-440D-9B18-33AA7A55539A}"/>
    <cellStyle name="Normal 3 2 4 2 4 7" xfId="21285" xr:uid="{C52134E8-1318-4902-9C0B-EB8354F6B4CE}"/>
    <cellStyle name="Normal 3 2 4 2 4 7 2" xfId="34977" xr:uid="{9D8F440E-3EBF-4491-BB65-5B264E9EB9BB}"/>
    <cellStyle name="Normal 3 2 4 2 4 7 3" xfId="49861" xr:uid="{E77BE541-78BA-4743-855A-FE37AD4BC85D}"/>
    <cellStyle name="Normal 3 2 4 2 4 8" xfId="14441" xr:uid="{AE23121F-57E3-4A12-A01F-9FEFA6591A20}"/>
    <cellStyle name="Normal 3 2 4 2 4 9" xfId="28131" xr:uid="{68C2096D-80A3-4EE5-ABAA-EBD7B3C9DBAE}"/>
    <cellStyle name="Normal 3 2 4 2 5" xfId="7599" xr:uid="{F33A393E-8D38-4914-BBDC-E87C089DEF81}"/>
    <cellStyle name="Normal 3 2 4 2 5 2" xfId="7600" xr:uid="{F715E7E6-CFAF-41D9-9DE2-3DB7B00230AC}"/>
    <cellStyle name="Normal 3 2 4 2 5 2 2" xfId="9313" xr:uid="{DA4A416C-552E-4447-93FF-7562C66BE30F}"/>
    <cellStyle name="Normal 3 2 4 2 5 2 2 2" xfId="12735" xr:uid="{28EF0A94-63E6-4DAC-9A73-249418E0F122}"/>
    <cellStyle name="Normal 3 2 4 2 5 2 2 2 2" xfId="26425" xr:uid="{B00020FF-D7A6-4578-8E2A-981869D6D597}"/>
    <cellStyle name="Normal 3 2 4 2 5 2 2 2 2 2" xfId="40117" xr:uid="{FD3B1045-2DFE-4180-9691-76C8DD857F87}"/>
    <cellStyle name="Normal 3 2 4 2 5 2 2 2 2 3" xfId="55001" xr:uid="{F07D8346-A2C1-4A4B-894D-A81464209A4F}"/>
    <cellStyle name="Normal 3 2 4 2 5 2 2 2 3" xfId="19581" xr:uid="{9BC4425E-CC5C-4D25-B629-CB38DD5186D5}"/>
    <cellStyle name="Normal 3 2 4 2 5 2 2 2 4" xfId="33271" xr:uid="{074B1367-3031-464D-A3DE-E88FABF1A7A6}"/>
    <cellStyle name="Normal 3 2 4 2 5 2 2 2 5" xfId="48155" xr:uid="{836E6F6C-8EB2-4546-95F8-A45B13DC64AF}"/>
    <cellStyle name="Normal 3 2 4 2 5 2 2 3" xfId="23003" xr:uid="{FD5B1AB2-3526-47BE-92A9-C1470FB13AA7}"/>
    <cellStyle name="Normal 3 2 4 2 5 2 2 3 2" xfId="36695" xr:uid="{CE8CE839-AB33-4E38-8587-A3E1CF80181D}"/>
    <cellStyle name="Normal 3 2 4 2 5 2 2 3 3" xfId="51579" xr:uid="{85CF0221-F661-4611-9BE6-3018580C915D}"/>
    <cellStyle name="Normal 3 2 4 2 5 2 2 4" xfId="16159" xr:uid="{0656173C-3993-479F-B0B7-AAC7E115D126}"/>
    <cellStyle name="Normal 3 2 4 2 5 2 2 5" xfId="29849" xr:uid="{AE832D2E-FF81-44BE-831A-72EC180D967C}"/>
    <cellStyle name="Normal 3 2 4 2 5 2 2 6" xfId="44733" xr:uid="{AA32EFFD-7C73-4A5A-989F-03ED7CFFEF68}"/>
    <cellStyle name="Normal 3 2 4 2 5 2 3" xfId="11023" xr:uid="{4722B09B-8487-4BA6-94BF-3033FD03579F}"/>
    <cellStyle name="Normal 3 2 4 2 5 2 3 2" xfId="24713" xr:uid="{51B62DF2-B85D-4803-8A7D-E4D01FB50967}"/>
    <cellStyle name="Normal 3 2 4 2 5 2 3 2 2" xfId="38405" xr:uid="{62F4D234-5C70-4F1F-8046-683397CCA5A2}"/>
    <cellStyle name="Normal 3 2 4 2 5 2 3 2 3" xfId="53289" xr:uid="{BBB75989-1794-42A6-B3FA-BFB5F140D373}"/>
    <cellStyle name="Normal 3 2 4 2 5 2 3 3" xfId="17869" xr:uid="{DE006B13-1BF9-463A-B690-0DC7092E185F}"/>
    <cellStyle name="Normal 3 2 4 2 5 2 3 4" xfId="31559" xr:uid="{B64F29E6-4F94-4DCB-A1BA-EFE5413076F8}"/>
    <cellStyle name="Normal 3 2 4 2 5 2 3 5" xfId="46443" xr:uid="{460511E9-004E-44DE-A66B-5BAC9125AB59}"/>
    <cellStyle name="Normal 3 2 4 2 5 2 4" xfId="21291" xr:uid="{0BD57FA7-F985-4ABE-8306-A33493FC6C69}"/>
    <cellStyle name="Normal 3 2 4 2 5 2 4 2" xfId="34983" xr:uid="{6C89403B-7B8E-49E6-B6C4-A95455286296}"/>
    <cellStyle name="Normal 3 2 4 2 5 2 4 3" xfId="49867" xr:uid="{4BBD13F9-BEB6-43E0-A9E9-651F8771C5FF}"/>
    <cellStyle name="Normal 3 2 4 2 5 2 5" xfId="14447" xr:uid="{1E8A31A9-9DE6-4D3F-A302-48BE03E48E1C}"/>
    <cellStyle name="Normal 3 2 4 2 5 2 6" xfId="28137" xr:uid="{DC0F4E1A-AFD4-4557-AE98-C4EB20500B19}"/>
    <cellStyle name="Normal 3 2 4 2 5 2 7" xfId="43021" xr:uid="{91631B3B-8240-45FA-BA2A-147E67A21377}"/>
    <cellStyle name="Normal 3 2 4 2 5 3" xfId="9312" xr:uid="{07BF9DDB-E458-4B91-9F3E-68E0100445F7}"/>
    <cellStyle name="Normal 3 2 4 2 5 3 2" xfId="12734" xr:uid="{425C1C52-BDB4-42F6-A350-A8B612F0DC22}"/>
    <cellStyle name="Normal 3 2 4 2 5 3 2 2" xfId="26424" xr:uid="{077EA744-E5B0-4977-8830-61AA0D12B37F}"/>
    <cellStyle name="Normal 3 2 4 2 5 3 2 2 2" xfId="40116" xr:uid="{8D443113-D17C-4012-B6F6-261CFFC2F01D}"/>
    <cellStyle name="Normal 3 2 4 2 5 3 2 2 3" xfId="55000" xr:uid="{B4CF69AF-742B-4048-8EC4-C4F3270C39DA}"/>
    <cellStyle name="Normal 3 2 4 2 5 3 2 3" xfId="19580" xr:uid="{8A2B4A4C-7C27-461B-9231-B2C112184521}"/>
    <cellStyle name="Normal 3 2 4 2 5 3 2 4" xfId="33270" xr:uid="{C8A21087-3B29-4AE3-91BD-C6B14ED6388F}"/>
    <cellStyle name="Normal 3 2 4 2 5 3 2 5" xfId="48154" xr:uid="{F34A482C-8430-4485-9491-80F7F8DFCA25}"/>
    <cellStyle name="Normal 3 2 4 2 5 3 3" xfId="23002" xr:uid="{84668D7A-7FE6-45BD-9912-19270F4C28E1}"/>
    <cellStyle name="Normal 3 2 4 2 5 3 3 2" xfId="36694" xr:uid="{DE2B6AD2-9E18-471D-912F-213C7E39BA54}"/>
    <cellStyle name="Normal 3 2 4 2 5 3 3 3" xfId="51578" xr:uid="{27E99C85-1C97-4AA7-A96D-35955E300B42}"/>
    <cellStyle name="Normal 3 2 4 2 5 3 4" xfId="16158" xr:uid="{8916A466-5F38-4C77-A737-DE1305E66D78}"/>
    <cellStyle name="Normal 3 2 4 2 5 3 5" xfId="29848" xr:uid="{D5E123A8-287F-485B-96ED-7B175BB2C773}"/>
    <cellStyle name="Normal 3 2 4 2 5 3 6" xfId="44732" xr:uid="{A44C6D8B-5779-430E-B300-FCBCE0DD1D2C}"/>
    <cellStyle name="Normal 3 2 4 2 5 4" xfId="11022" xr:uid="{9E358BBE-F9C3-45FE-BAE6-C653A0A12BCA}"/>
    <cellStyle name="Normal 3 2 4 2 5 4 2" xfId="24712" xr:uid="{6E815E11-E4B7-4A79-9F8E-313C215F4283}"/>
    <cellStyle name="Normal 3 2 4 2 5 4 2 2" xfId="38404" xr:uid="{FBD1C93E-D1CB-41B3-A4B6-BAD66CB8B15F}"/>
    <cellStyle name="Normal 3 2 4 2 5 4 2 3" xfId="53288" xr:uid="{601EAFDC-0AD6-4AB8-8B05-0D399A5A353C}"/>
    <cellStyle name="Normal 3 2 4 2 5 4 3" xfId="17868" xr:uid="{5502BF7A-5030-4EA6-9D57-41F646D16BCE}"/>
    <cellStyle name="Normal 3 2 4 2 5 4 4" xfId="31558" xr:uid="{B6C7EA6C-2219-4CAB-9DE9-697AAC7D1255}"/>
    <cellStyle name="Normal 3 2 4 2 5 4 5" xfId="46442" xr:uid="{B834710A-47D9-4C27-9F0A-DBB4BB455AE9}"/>
    <cellStyle name="Normal 3 2 4 2 5 5" xfId="21290" xr:uid="{A4D033CA-245D-435B-94AF-11E6E724AEB3}"/>
    <cellStyle name="Normal 3 2 4 2 5 5 2" xfId="34982" xr:uid="{0355915C-F3E1-409F-8088-9A29E5443B1A}"/>
    <cellStyle name="Normal 3 2 4 2 5 5 3" xfId="49866" xr:uid="{A7DDA67B-FED5-429A-9705-9230895C9F2D}"/>
    <cellStyle name="Normal 3 2 4 2 5 6" xfId="14446" xr:uid="{4BF7692E-3104-4266-ACC8-68F141BDE855}"/>
    <cellStyle name="Normal 3 2 4 2 5 7" xfId="28136" xr:uid="{821394B2-7CCA-4D29-9F60-D1B6F53E085F}"/>
    <cellStyle name="Normal 3 2 4 2 5 8" xfId="43020" xr:uid="{C06BBE53-DBC3-479F-A1DB-A6AA159B0131}"/>
    <cellStyle name="Normal 3 2 4 2 6" xfId="7601" xr:uid="{B959CFB0-D22B-49A5-8A84-0003D2B0FF86}"/>
    <cellStyle name="Normal 3 2 4 2 6 2" xfId="9314" xr:uid="{F8BFC4D4-31DD-4244-B194-19331BE99F6C}"/>
    <cellStyle name="Normal 3 2 4 2 6 2 2" xfId="12736" xr:uid="{3570D4E0-8F50-4D59-A57C-A72D5A70A0A9}"/>
    <cellStyle name="Normal 3 2 4 2 6 2 2 2" xfId="26426" xr:uid="{3E7C1246-0570-443B-B165-C5B8EE1E1B54}"/>
    <cellStyle name="Normal 3 2 4 2 6 2 2 2 2" xfId="40118" xr:uid="{0DB9BEEF-9E26-405A-9957-6E6DE8BDB023}"/>
    <cellStyle name="Normal 3 2 4 2 6 2 2 2 3" xfId="55002" xr:uid="{B2D99F5D-112F-424D-8FD5-25977B6A1FFE}"/>
    <cellStyle name="Normal 3 2 4 2 6 2 2 3" xfId="19582" xr:uid="{6448EB72-8F8B-4AC0-BF1E-72BCEB3D5E60}"/>
    <cellStyle name="Normal 3 2 4 2 6 2 2 4" xfId="33272" xr:uid="{41F178E3-2AB0-4C2C-A829-9380F440ED21}"/>
    <cellStyle name="Normal 3 2 4 2 6 2 2 5" xfId="48156" xr:uid="{09C5435E-7550-4B02-8DBA-0DF9A3EA1AA8}"/>
    <cellStyle name="Normal 3 2 4 2 6 2 3" xfId="23004" xr:uid="{F2EF2F0D-26A6-41D6-9631-34FA28586616}"/>
    <cellStyle name="Normal 3 2 4 2 6 2 3 2" xfId="36696" xr:uid="{0EC690F8-94DC-47E2-AD38-44167C39454A}"/>
    <cellStyle name="Normal 3 2 4 2 6 2 3 3" xfId="51580" xr:uid="{782544B8-4165-45FD-9C03-509623D91556}"/>
    <cellStyle name="Normal 3 2 4 2 6 2 4" xfId="16160" xr:uid="{05DCA176-9E7C-43CE-98F1-1FB66EDB1AFA}"/>
    <cellStyle name="Normal 3 2 4 2 6 2 5" xfId="29850" xr:uid="{84CB1C42-2A68-4B25-8F1D-D3C694F58A74}"/>
    <cellStyle name="Normal 3 2 4 2 6 2 6" xfId="44734" xr:uid="{CD7D42B3-135D-46A1-B791-A13F92E4029E}"/>
    <cellStyle name="Normal 3 2 4 2 6 3" xfId="11024" xr:uid="{D00C9666-A68B-4402-970A-ED2B34C3D314}"/>
    <cellStyle name="Normal 3 2 4 2 6 3 2" xfId="24714" xr:uid="{9CD4801A-23AB-4D5A-BA1F-39780DDDBC56}"/>
    <cellStyle name="Normal 3 2 4 2 6 3 2 2" xfId="38406" xr:uid="{F5D67789-18B7-43E1-BD4A-2304A5448A31}"/>
    <cellStyle name="Normal 3 2 4 2 6 3 2 3" xfId="53290" xr:uid="{DCCA006B-7D1F-4BCC-A0D7-7D18ED62E371}"/>
    <cellStyle name="Normal 3 2 4 2 6 3 3" xfId="17870" xr:uid="{4ACEFC65-7609-496E-8DE7-F57C2617ACD8}"/>
    <cellStyle name="Normal 3 2 4 2 6 3 4" xfId="31560" xr:uid="{4C93DD5F-B57E-48B7-B8EC-A69DBFAC385C}"/>
    <cellStyle name="Normal 3 2 4 2 6 3 5" xfId="46444" xr:uid="{5E649CBB-47FA-40A8-9FED-52C0CD4AD552}"/>
    <cellStyle name="Normal 3 2 4 2 6 4" xfId="21292" xr:uid="{7E380E35-1940-41EF-8EC0-BA6E79C11F6E}"/>
    <cellStyle name="Normal 3 2 4 2 6 4 2" xfId="34984" xr:uid="{B386ACD8-1C4E-414E-9E68-92A99174B8F5}"/>
    <cellStyle name="Normal 3 2 4 2 6 4 3" xfId="49868" xr:uid="{76073AC9-5E0A-4D85-BB6C-B30150887004}"/>
    <cellStyle name="Normal 3 2 4 2 6 5" xfId="14448" xr:uid="{DA30D288-DF0B-44B2-9E6B-9DE6F7FAF828}"/>
    <cellStyle name="Normal 3 2 4 2 6 6" xfId="28138" xr:uid="{5C079C98-F213-4478-892E-05A36E9A8F3B}"/>
    <cellStyle name="Normal 3 2 4 2 6 7" xfId="43022" xr:uid="{4DA8FEE1-D454-4F9A-80B2-171FA8A7FA96}"/>
    <cellStyle name="Normal 3 2 4 2 7" xfId="7602" xr:uid="{5FFACB3D-79CB-4B0A-9B9A-58E2F71F23A5}"/>
    <cellStyle name="Normal 3 2 4 2 7 2" xfId="9315" xr:uid="{68F02065-09D3-48BC-89BD-D57B2575D867}"/>
    <cellStyle name="Normal 3 2 4 2 7 2 2" xfId="12737" xr:uid="{73C5D540-ACEF-41CF-AFF9-8FA5A1F395F8}"/>
    <cellStyle name="Normal 3 2 4 2 7 2 2 2" xfId="26427" xr:uid="{874C82BC-F1AB-42AD-99E4-850811EB3A76}"/>
    <cellStyle name="Normal 3 2 4 2 7 2 2 2 2" xfId="40119" xr:uid="{5B65C73A-F182-48A5-83AD-1782B88A8AE3}"/>
    <cellStyle name="Normal 3 2 4 2 7 2 2 2 3" xfId="55003" xr:uid="{6F2C334D-3FC1-4509-A583-D84F4C909FB1}"/>
    <cellStyle name="Normal 3 2 4 2 7 2 2 3" xfId="19583" xr:uid="{C8DC9771-C458-405B-A909-5708CD19E31E}"/>
    <cellStyle name="Normal 3 2 4 2 7 2 2 4" xfId="33273" xr:uid="{09B1B8EC-78D0-409B-9EB3-2A41CDE41991}"/>
    <cellStyle name="Normal 3 2 4 2 7 2 2 5" xfId="48157" xr:uid="{5641982C-6944-428C-8520-F85AD2FE5A3F}"/>
    <cellStyle name="Normal 3 2 4 2 7 2 3" xfId="23005" xr:uid="{694991AE-BBC1-4BA0-ABED-8E17391FFBC5}"/>
    <cellStyle name="Normal 3 2 4 2 7 2 3 2" xfId="36697" xr:uid="{336EBB31-B59B-4C41-9BA3-13F5DFADB58E}"/>
    <cellStyle name="Normal 3 2 4 2 7 2 3 3" xfId="51581" xr:uid="{1193789C-49D1-4EE8-9B51-23F83FBDA972}"/>
    <cellStyle name="Normal 3 2 4 2 7 2 4" xfId="16161" xr:uid="{B4E3C6AB-117F-4177-A1CD-3F9C9F06D8E1}"/>
    <cellStyle name="Normal 3 2 4 2 7 2 5" xfId="29851" xr:uid="{E9FCC9E5-0255-42CF-9351-9280D87E8F8F}"/>
    <cellStyle name="Normal 3 2 4 2 7 2 6" xfId="44735" xr:uid="{153A17CF-98DB-4561-B042-731BE3B4487E}"/>
    <cellStyle name="Normal 3 2 4 2 7 3" xfId="11025" xr:uid="{A5D690C7-A811-4119-AC73-A740833D526A}"/>
    <cellStyle name="Normal 3 2 4 2 7 3 2" xfId="24715" xr:uid="{DAD71037-1433-42FF-B9F8-7C5EC92DC4AC}"/>
    <cellStyle name="Normal 3 2 4 2 7 3 2 2" xfId="38407" xr:uid="{329F3E6C-EB8A-46BA-9212-A5AFFC1C2C4B}"/>
    <cellStyle name="Normal 3 2 4 2 7 3 2 3" xfId="53291" xr:uid="{A914D442-1095-446D-9E4E-5E2102860025}"/>
    <cellStyle name="Normal 3 2 4 2 7 3 3" xfId="17871" xr:uid="{FEA9FA29-D682-46D4-A09E-6DA1DBF1E2DE}"/>
    <cellStyle name="Normal 3 2 4 2 7 3 4" xfId="31561" xr:uid="{625D17D9-ED99-4465-9CFA-FE4645A0DEE1}"/>
    <cellStyle name="Normal 3 2 4 2 7 3 5" xfId="46445" xr:uid="{41720485-D31C-4DBB-BDEA-ACE17E562A02}"/>
    <cellStyle name="Normal 3 2 4 2 7 4" xfId="21293" xr:uid="{7B0C92B4-AD6E-4CF7-9839-B3AC5E25A5C9}"/>
    <cellStyle name="Normal 3 2 4 2 7 4 2" xfId="34985" xr:uid="{1B2D9BE7-B27F-4F8D-9500-77D094909817}"/>
    <cellStyle name="Normal 3 2 4 2 7 4 3" xfId="49869" xr:uid="{CF580B86-A68A-499A-86EA-397FA22A48A4}"/>
    <cellStyle name="Normal 3 2 4 2 7 5" xfId="14449" xr:uid="{C7E48E1F-C5A0-4DA2-82EB-12F382E45B59}"/>
    <cellStyle name="Normal 3 2 4 2 7 6" xfId="28139" xr:uid="{1BB58CED-4696-4896-AEF9-D2D628A4C868}"/>
    <cellStyle name="Normal 3 2 4 2 7 7" xfId="43023" xr:uid="{1FCF7E6F-D211-45E4-AF34-F6174A5A27BF}"/>
    <cellStyle name="Normal 3 2 4 2 8" xfId="9286" xr:uid="{61AE6FC2-C1FF-4E67-B9D5-C6EAD7939D32}"/>
    <cellStyle name="Normal 3 2 4 2 8 2" xfId="12708" xr:uid="{282DA4EA-4C79-41DF-9D9D-21C52F1F186A}"/>
    <cellStyle name="Normal 3 2 4 2 8 2 2" xfId="26398" xr:uid="{4E2552BA-8AA7-4138-9211-4BFA0BE8C55C}"/>
    <cellStyle name="Normal 3 2 4 2 8 2 2 2" xfId="40090" xr:uid="{968340F1-5E0D-42D3-9EA3-DA0D4D35CFE6}"/>
    <cellStyle name="Normal 3 2 4 2 8 2 2 3" xfId="54974" xr:uid="{F20103D0-28EA-4906-B793-4C6DEA3F18C5}"/>
    <cellStyle name="Normal 3 2 4 2 8 2 3" xfId="19554" xr:uid="{8D18A3D2-1B8B-482E-87F6-FD1749E22F00}"/>
    <cellStyle name="Normal 3 2 4 2 8 2 4" xfId="33244" xr:uid="{963794DA-6758-4CE8-8ECC-4F680AEFEC79}"/>
    <cellStyle name="Normal 3 2 4 2 8 2 5" xfId="48128" xr:uid="{AF393B91-290C-4E84-A347-37B101F70584}"/>
    <cellStyle name="Normal 3 2 4 2 8 3" xfId="22976" xr:uid="{F63C1E08-4AE2-4213-BE12-6827176DF6AF}"/>
    <cellStyle name="Normal 3 2 4 2 8 3 2" xfId="36668" xr:uid="{C0E1A7EF-19C8-41B6-9BB4-9D94320E387C}"/>
    <cellStyle name="Normal 3 2 4 2 8 3 3" xfId="51552" xr:uid="{DE2B308F-3F32-4234-BFF0-3470562A185C}"/>
    <cellStyle name="Normal 3 2 4 2 8 4" xfId="16132" xr:uid="{CC931B7E-5296-4D8F-9875-7D60A9AB8BDF}"/>
    <cellStyle name="Normal 3 2 4 2 8 5" xfId="29822" xr:uid="{9B98DC98-0C9A-4D9A-A3AD-74AD0EE94875}"/>
    <cellStyle name="Normal 3 2 4 2 8 6" xfId="44706" xr:uid="{B481CB01-4E1C-4914-A537-4818C306CAD1}"/>
    <cellStyle name="Normal 3 2 4 2 9" xfId="10996" xr:uid="{269FE980-1321-4081-8498-4699C9DA0918}"/>
    <cellStyle name="Normal 3 2 4 2 9 2" xfId="24686" xr:uid="{7FE6AE62-0583-4A4C-A65C-91324937A64F}"/>
    <cellStyle name="Normal 3 2 4 2 9 2 2" xfId="38378" xr:uid="{2D49B5EB-CCB4-4023-A7E6-E74738CDE2AF}"/>
    <cellStyle name="Normal 3 2 4 2 9 2 3" xfId="53262" xr:uid="{A5F056BE-E3F3-478E-A3A9-4262F97D6804}"/>
    <cellStyle name="Normal 3 2 4 2 9 3" xfId="17842" xr:uid="{57D5F247-D442-4AAE-8442-C4E08580EA2F}"/>
    <cellStyle name="Normal 3 2 4 2 9 4" xfId="31532" xr:uid="{E43396F4-F547-458E-9C8D-C48D1E48647F}"/>
    <cellStyle name="Normal 3 2 4 2 9 5" xfId="46416" xr:uid="{2CD8DBE6-5BDB-4DFB-88E6-4AE08FC1E19A}"/>
    <cellStyle name="Normal 3 2 4 3" xfId="7603" xr:uid="{F50D81CB-CA4B-4451-AF07-EFFBBB567B41}"/>
    <cellStyle name="Normal 3 2 4 3 10" xfId="14450" xr:uid="{D984B45B-1736-4C05-8AF0-8A44AB4DBCA9}"/>
    <cellStyle name="Normal 3 2 4 3 11" xfId="28140" xr:uid="{E5C58D3F-6458-414D-B771-1568821F80B1}"/>
    <cellStyle name="Normal 3 2 4 3 12" xfId="43024" xr:uid="{DABC88F7-3BC5-4068-8FB2-0CB954DA27C0}"/>
    <cellStyle name="Normal 3 2 4 3 2" xfId="7604" xr:uid="{7D563D2B-D592-4643-A757-EBD025953CB8}"/>
    <cellStyle name="Normal 3 2 4 3 2 10" xfId="43025" xr:uid="{18AC22DF-F1C2-48FC-8BB5-0208F0EAAC9A}"/>
    <cellStyle name="Normal 3 2 4 3 2 2" xfId="7605" xr:uid="{4F464FD8-904E-46A1-842C-376A951355CE}"/>
    <cellStyle name="Normal 3 2 4 3 2 2 2" xfId="7606" xr:uid="{0A036935-F63A-4E3B-9FAC-C48BD555B24C}"/>
    <cellStyle name="Normal 3 2 4 3 2 2 2 2" xfId="9319" xr:uid="{DF6BBD7C-DC04-4564-B242-8506D553D285}"/>
    <cellStyle name="Normal 3 2 4 3 2 2 2 2 2" xfId="12741" xr:uid="{197F07E3-C941-4EB1-820E-A0DDCCFB0360}"/>
    <cellStyle name="Normal 3 2 4 3 2 2 2 2 2 2" xfId="26431" xr:uid="{43EAB707-A4DF-4E77-915F-4B5EF9D5357B}"/>
    <cellStyle name="Normal 3 2 4 3 2 2 2 2 2 2 2" xfId="40123" xr:uid="{41136183-73E9-498D-8ADF-97F63AEC26A2}"/>
    <cellStyle name="Normal 3 2 4 3 2 2 2 2 2 2 3" xfId="55007" xr:uid="{250673D9-B14C-4225-B0B4-9AC54119A33B}"/>
    <cellStyle name="Normal 3 2 4 3 2 2 2 2 2 3" xfId="19587" xr:uid="{A0082D4A-4A8D-4D01-9362-1F5C1816F627}"/>
    <cellStyle name="Normal 3 2 4 3 2 2 2 2 2 4" xfId="33277" xr:uid="{934F9216-4633-4659-AAE0-96294FFAC835}"/>
    <cellStyle name="Normal 3 2 4 3 2 2 2 2 2 5" xfId="48161" xr:uid="{D7CE0A11-F918-48D1-974E-0FB393422D8E}"/>
    <cellStyle name="Normal 3 2 4 3 2 2 2 2 3" xfId="23009" xr:uid="{03167EFF-7B97-439C-8376-3FD4D541381A}"/>
    <cellStyle name="Normal 3 2 4 3 2 2 2 2 3 2" xfId="36701" xr:uid="{8650B76F-A62D-45D9-AA6B-271A4090C479}"/>
    <cellStyle name="Normal 3 2 4 3 2 2 2 2 3 3" xfId="51585" xr:uid="{E549A88B-7A0F-4622-B543-BA8D704E4A3D}"/>
    <cellStyle name="Normal 3 2 4 3 2 2 2 2 4" xfId="16165" xr:uid="{4F57298E-1C89-4D3B-9659-CBB885739269}"/>
    <cellStyle name="Normal 3 2 4 3 2 2 2 2 5" xfId="29855" xr:uid="{ACC6B5BE-4626-4F1C-977C-699FFABB27FA}"/>
    <cellStyle name="Normal 3 2 4 3 2 2 2 2 6" xfId="44739" xr:uid="{5BC3605B-D45C-45F9-B158-D09605C5D45F}"/>
    <cellStyle name="Normal 3 2 4 3 2 2 2 3" xfId="11029" xr:uid="{B625AA03-1C14-4F97-A82C-0B5BB93B885B}"/>
    <cellStyle name="Normal 3 2 4 3 2 2 2 3 2" xfId="24719" xr:uid="{CB86CDF5-AB5B-4266-B1BD-4AD4E35B58CC}"/>
    <cellStyle name="Normal 3 2 4 3 2 2 2 3 2 2" xfId="38411" xr:uid="{DB9B022E-2846-4980-83A5-58D508EC2D05}"/>
    <cellStyle name="Normal 3 2 4 3 2 2 2 3 2 3" xfId="53295" xr:uid="{B3DCB191-E2D8-406B-9BE3-697E5A773632}"/>
    <cellStyle name="Normal 3 2 4 3 2 2 2 3 3" xfId="17875" xr:uid="{5FCF69DE-2077-480B-8519-95D19C0C5536}"/>
    <cellStyle name="Normal 3 2 4 3 2 2 2 3 4" xfId="31565" xr:uid="{71C1E242-E80E-41D0-85B4-FB8F8F0AAB02}"/>
    <cellStyle name="Normal 3 2 4 3 2 2 2 3 5" xfId="46449" xr:uid="{3A35848E-633D-4CC5-92C4-36463C9690D0}"/>
    <cellStyle name="Normal 3 2 4 3 2 2 2 4" xfId="21297" xr:uid="{9571ABE0-8E5B-444F-9AA4-C4B7A485C71D}"/>
    <cellStyle name="Normal 3 2 4 3 2 2 2 4 2" xfId="34989" xr:uid="{D96A8C28-1FD2-4863-BF18-0608287126CF}"/>
    <cellStyle name="Normal 3 2 4 3 2 2 2 4 3" xfId="49873" xr:uid="{0DDB6A14-83E1-4234-B4F9-5719C1804BF0}"/>
    <cellStyle name="Normal 3 2 4 3 2 2 2 5" xfId="14453" xr:uid="{3DBF7311-F876-43F5-89B5-C1520572D3FC}"/>
    <cellStyle name="Normal 3 2 4 3 2 2 2 6" xfId="28143" xr:uid="{CA341647-0C00-4B87-AC8C-60E74A43A50E}"/>
    <cellStyle name="Normal 3 2 4 3 2 2 2 7" xfId="43027" xr:uid="{4EF87FE4-BF94-4079-9D39-A92CA7D6E2F2}"/>
    <cellStyle name="Normal 3 2 4 3 2 2 3" xfId="9318" xr:uid="{565D9899-A0A0-4D84-84EA-77E1FD95E23E}"/>
    <cellStyle name="Normal 3 2 4 3 2 2 3 2" xfId="12740" xr:uid="{0A50D0D8-D81B-4BE5-8659-E576F5005114}"/>
    <cellStyle name="Normal 3 2 4 3 2 2 3 2 2" xfId="26430" xr:uid="{0D62DBB8-3DE6-4B06-8F9E-C6632F430433}"/>
    <cellStyle name="Normal 3 2 4 3 2 2 3 2 2 2" xfId="40122" xr:uid="{EBA35C85-62C6-4721-92E9-301A3FA611D4}"/>
    <cellStyle name="Normal 3 2 4 3 2 2 3 2 2 3" xfId="55006" xr:uid="{7618885F-0636-46DC-B535-35C81F5E4D7A}"/>
    <cellStyle name="Normal 3 2 4 3 2 2 3 2 3" xfId="19586" xr:uid="{6347654C-78AB-46F0-8508-1CFDED37C76B}"/>
    <cellStyle name="Normal 3 2 4 3 2 2 3 2 4" xfId="33276" xr:uid="{F4A07F47-1F3A-44BC-84D8-095E2E0622C5}"/>
    <cellStyle name="Normal 3 2 4 3 2 2 3 2 5" xfId="48160" xr:uid="{ED5305E1-0F51-4576-9966-C9897C7FBE6C}"/>
    <cellStyle name="Normal 3 2 4 3 2 2 3 3" xfId="23008" xr:uid="{811F2F0B-E572-4D98-BE3B-2FFEA35649A1}"/>
    <cellStyle name="Normal 3 2 4 3 2 2 3 3 2" xfId="36700" xr:uid="{0076D2D5-8430-4630-B5D9-BB7024812304}"/>
    <cellStyle name="Normal 3 2 4 3 2 2 3 3 3" xfId="51584" xr:uid="{4F7F77EC-DCA2-403F-88FC-A2A23052F669}"/>
    <cellStyle name="Normal 3 2 4 3 2 2 3 4" xfId="16164" xr:uid="{B0989A69-602C-4441-B0DD-606E2E131AEC}"/>
    <cellStyle name="Normal 3 2 4 3 2 2 3 5" xfId="29854" xr:uid="{DC93DA2E-64E8-4D80-9EEC-733B64BBF01E}"/>
    <cellStyle name="Normal 3 2 4 3 2 2 3 6" xfId="44738" xr:uid="{99B2FF00-5A24-400C-8045-B92B3487F403}"/>
    <cellStyle name="Normal 3 2 4 3 2 2 4" xfId="11028" xr:uid="{FF9660FC-136F-441A-8AB8-CDABFC9E2436}"/>
    <cellStyle name="Normal 3 2 4 3 2 2 4 2" xfId="24718" xr:uid="{96DE7BBF-9E3D-49DA-9C20-E17A7A6677F0}"/>
    <cellStyle name="Normal 3 2 4 3 2 2 4 2 2" xfId="38410" xr:uid="{C1D2BD68-382B-475F-8C84-E6D9A1B20DB7}"/>
    <cellStyle name="Normal 3 2 4 3 2 2 4 2 3" xfId="53294" xr:uid="{74E05ECF-4CA7-41BE-938F-EF2FBAE005B6}"/>
    <cellStyle name="Normal 3 2 4 3 2 2 4 3" xfId="17874" xr:uid="{AF5DFE99-E35A-40AC-BA27-A4A4EDF0B08D}"/>
    <cellStyle name="Normal 3 2 4 3 2 2 4 4" xfId="31564" xr:uid="{093C07E4-44BA-4D2D-9644-6732D9F887F8}"/>
    <cellStyle name="Normal 3 2 4 3 2 2 4 5" xfId="46448" xr:uid="{BA88D960-763C-4A7E-97A4-8019C0A5F7C1}"/>
    <cellStyle name="Normal 3 2 4 3 2 2 5" xfId="21296" xr:uid="{0FA5A8C6-4A62-4EF3-96E5-3C4CD7CCA446}"/>
    <cellStyle name="Normal 3 2 4 3 2 2 5 2" xfId="34988" xr:uid="{0CD95519-277B-4914-9C08-0F83DA77FC75}"/>
    <cellStyle name="Normal 3 2 4 3 2 2 5 3" xfId="49872" xr:uid="{D616F67A-18F1-4EDE-91E5-EEEB51E2C868}"/>
    <cellStyle name="Normal 3 2 4 3 2 2 6" xfId="14452" xr:uid="{E2285C95-DD8C-4A80-9DFF-536622D6AA2E}"/>
    <cellStyle name="Normal 3 2 4 3 2 2 7" xfId="28142" xr:uid="{1583738E-9D04-4CF5-BCF6-EDEC83B3BA90}"/>
    <cellStyle name="Normal 3 2 4 3 2 2 8" xfId="43026" xr:uid="{8F70C4A3-29CB-428C-8083-C77ECA1D5349}"/>
    <cellStyle name="Normal 3 2 4 3 2 3" xfId="7607" xr:uid="{5165E274-A42D-4376-AA67-82B0D7CF0395}"/>
    <cellStyle name="Normal 3 2 4 3 2 3 2" xfId="9320" xr:uid="{9624724E-9D27-44F4-BAA5-970B878184F6}"/>
    <cellStyle name="Normal 3 2 4 3 2 3 2 2" xfId="12742" xr:uid="{CA8D9B2A-52A4-4F3B-B385-F3C002B18A3E}"/>
    <cellStyle name="Normal 3 2 4 3 2 3 2 2 2" xfId="26432" xr:uid="{B65EF098-B5F0-4C58-9277-02CDB1A94E6C}"/>
    <cellStyle name="Normal 3 2 4 3 2 3 2 2 2 2" xfId="40124" xr:uid="{6C8EB914-968A-4D81-8B99-E9B5EFE069A2}"/>
    <cellStyle name="Normal 3 2 4 3 2 3 2 2 2 3" xfId="55008" xr:uid="{3300B137-9BC0-4E3D-818E-0B84D50D8E21}"/>
    <cellStyle name="Normal 3 2 4 3 2 3 2 2 3" xfId="19588" xr:uid="{B8599F12-7B06-45E9-AE3D-0D840FD64BA8}"/>
    <cellStyle name="Normal 3 2 4 3 2 3 2 2 4" xfId="33278" xr:uid="{E604EB46-868F-4E2F-AC44-5076FA7EC662}"/>
    <cellStyle name="Normal 3 2 4 3 2 3 2 2 5" xfId="48162" xr:uid="{638C284C-7B89-4473-B66A-09C5C86B935C}"/>
    <cellStyle name="Normal 3 2 4 3 2 3 2 3" xfId="23010" xr:uid="{4F26337C-165F-4ADF-BBE5-34E63402A0B5}"/>
    <cellStyle name="Normal 3 2 4 3 2 3 2 3 2" xfId="36702" xr:uid="{E296546F-BBFB-48DE-A6B5-08B3AD7D3101}"/>
    <cellStyle name="Normal 3 2 4 3 2 3 2 3 3" xfId="51586" xr:uid="{31BBFFBD-C8B9-4A91-A6AD-8E2C8AD9877F}"/>
    <cellStyle name="Normal 3 2 4 3 2 3 2 4" xfId="16166" xr:uid="{95A79D2E-5A53-4F0A-88C2-E1614F9F13EE}"/>
    <cellStyle name="Normal 3 2 4 3 2 3 2 5" xfId="29856" xr:uid="{EF14B155-EA0C-4758-95F2-06DF5807AC5B}"/>
    <cellStyle name="Normal 3 2 4 3 2 3 2 6" xfId="44740" xr:uid="{18936C4C-CCAD-48D0-BFA5-BA8243D63439}"/>
    <cellStyle name="Normal 3 2 4 3 2 3 3" xfId="11030" xr:uid="{CADD0912-01EC-433B-BD94-1E3AFA10F6E7}"/>
    <cellStyle name="Normal 3 2 4 3 2 3 3 2" xfId="24720" xr:uid="{D2A95CC0-D52E-4112-90F6-80C8DF4A8BF7}"/>
    <cellStyle name="Normal 3 2 4 3 2 3 3 2 2" xfId="38412" xr:uid="{A54C45AF-BFD7-4EA6-875D-85C461D8C27E}"/>
    <cellStyle name="Normal 3 2 4 3 2 3 3 2 3" xfId="53296" xr:uid="{BEFAD8D1-84D2-4BF8-95F1-9EBF61ECD09A}"/>
    <cellStyle name="Normal 3 2 4 3 2 3 3 3" xfId="17876" xr:uid="{B8357485-B690-44EF-A03C-9B4BE107021E}"/>
    <cellStyle name="Normal 3 2 4 3 2 3 3 4" xfId="31566" xr:uid="{435E0CFF-1ADB-4D71-A443-63FFFA1A529F}"/>
    <cellStyle name="Normal 3 2 4 3 2 3 3 5" xfId="46450" xr:uid="{EF8D3C3B-7D83-4C17-9EBA-C45DA69E79A3}"/>
    <cellStyle name="Normal 3 2 4 3 2 3 4" xfId="21298" xr:uid="{D91D3609-793B-4E7D-A81C-1196375663D0}"/>
    <cellStyle name="Normal 3 2 4 3 2 3 4 2" xfId="34990" xr:uid="{AAE56CEC-C412-435D-82CF-A63668BC4ACF}"/>
    <cellStyle name="Normal 3 2 4 3 2 3 4 3" xfId="49874" xr:uid="{CC4562DA-07CC-4B12-8DE1-DCAB236D413A}"/>
    <cellStyle name="Normal 3 2 4 3 2 3 5" xfId="14454" xr:uid="{B7289D66-ED55-4F46-8176-D5C42FFA5DCE}"/>
    <cellStyle name="Normal 3 2 4 3 2 3 6" xfId="28144" xr:uid="{74FD50D4-487E-48E7-94CA-BFEE8FCD2504}"/>
    <cellStyle name="Normal 3 2 4 3 2 3 7" xfId="43028" xr:uid="{7DE0A918-AAE5-4070-9261-F983E4C0B6D2}"/>
    <cellStyle name="Normal 3 2 4 3 2 4" xfId="7608" xr:uid="{E3F74A54-034D-4F0B-823F-BB21D82DD0C3}"/>
    <cellStyle name="Normal 3 2 4 3 2 4 2" xfId="9321" xr:uid="{9AEB7639-B843-4774-B2C3-61329D92412F}"/>
    <cellStyle name="Normal 3 2 4 3 2 4 2 2" xfId="12743" xr:uid="{39BEE9B0-40E7-4E1E-9ABF-9EF1388DE74D}"/>
    <cellStyle name="Normal 3 2 4 3 2 4 2 2 2" xfId="26433" xr:uid="{877E6C66-641D-4F9D-B030-0B576DECFFED}"/>
    <cellStyle name="Normal 3 2 4 3 2 4 2 2 2 2" xfId="40125" xr:uid="{D9A3B4D6-DAB2-49CA-A408-646ED7F7A929}"/>
    <cellStyle name="Normal 3 2 4 3 2 4 2 2 2 3" xfId="55009" xr:uid="{F7011945-4A5F-4557-9FD8-10BCCCE513A3}"/>
    <cellStyle name="Normal 3 2 4 3 2 4 2 2 3" xfId="19589" xr:uid="{C9014C85-A749-4326-AFB6-68AA50977264}"/>
    <cellStyle name="Normal 3 2 4 3 2 4 2 2 4" xfId="33279" xr:uid="{75F004A2-F61E-4F92-B336-24E5E77DB475}"/>
    <cellStyle name="Normal 3 2 4 3 2 4 2 2 5" xfId="48163" xr:uid="{2D162010-A2F0-4AEC-9A93-A3ECAD768BE5}"/>
    <cellStyle name="Normal 3 2 4 3 2 4 2 3" xfId="23011" xr:uid="{2F8D4447-DDA9-45B1-A710-3F02B745F994}"/>
    <cellStyle name="Normal 3 2 4 3 2 4 2 3 2" xfId="36703" xr:uid="{A398DCB2-9ACC-4B03-9C31-684252004388}"/>
    <cellStyle name="Normal 3 2 4 3 2 4 2 3 3" xfId="51587" xr:uid="{23774EDC-0A86-4DC4-A681-7459415A7E08}"/>
    <cellStyle name="Normal 3 2 4 3 2 4 2 4" xfId="16167" xr:uid="{9C014F23-6BB6-4533-8950-0D2C34A33288}"/>
    <cellStyle name="Normal 3 2 4 3 2 4 2 5" xfId="29857" xr:uid="{EC7E7451-3484-435B-A868-7296CD5DD14B}"/>
    <cellStyle name="Normal 3 2 4 3 2 4 2 6" xfId="44741" xr:uid="{8EC25F52-FFD7-4EBB-A18F-EEE90ED4F145}"/>
    <cellStyle name="Normal 3 2 4 3 2 4 3" xfId="11031" xr:uid="{7E09E0E2-18FB-40E0-A10D-25A9BA29028C}"/>
    <cellStyle name="Normal 3 2 4 3 2 4 3 2" xfId="24721" xr:uid="{42041564-7046-431C-BEDA-9D8F059EEFD7}"/>
    <cellStyle name="Normal 3 2 4 3 2 4 3 2 2" xfId="38413" xr:uid="{58103667-33CB-4FC4-A45F-A64987BC23E7}"/>
    <cellStyle name="Normal 3 2 4 3 2 4 3 2 3" xfId="53297" xr:uid="{145238E5-AD0B-4BE9-9E5D-0D4F50E311EA}"/>
    <cellStyle name="Normal 3 2 4 3 2 4 3 3" xfId="17877" xr:uid="{E51B2472-91C5-423F-BBFC-962969D11EA9}"/>
    <cellStyle name="Normal 3 2 4 3 2 4 3 4" xfId="31567" xr:uid="{2123A2D1-16F3-470B-99B3-873C3D6DBB8E}"/>
    <cellStyle name="Normal 3 2 4 3 2 4 3 5" xfId="46451" xr:uid="{ABE19D52-7455-49D4-8825-8B2616ED6ED0}"/>
    <cellStyle name="Normal 3 2 4 3 2 4 4" xfId="21299" xr:uid="{64961DF3-0D5C-491D-ACAD-DEAA597A1DC3}"/>
    <cellStyle name="Normal 3 2 4 3 2 4 4 2" xfId="34991" xr:uid="{5764F6CF-CCB6-4041-8335-BC705D18D572}"/>
    <cellStyle name="Normal 3 2 4 3 2 4 4 3" xfId="49875" xr:uid="{3A830578-039C-42C5-9B38-17EB8886546F}"/>
    <cellStyle name="Normal 3 2 4 3 2 4 5" xfId="14455" xr:uid="{80519E8B-80B5-482D-BCB5-7A64157A529F}"/>
    <cellStyle name="Normal 3 2 4 3 2 4 6" xfId="28145" xr:uid="{4724ACB7-2E95-4A4B-AB13-8B8ADBFE7886}"/>
    <cellStyle name="Normal 3 2 4 3 2 4 7" xfId="43029" xr:uid="{CFB6AD96-9458-4A7A-9D97-D698D4FCD31F}"/>
    <cellStyle name="Normal 3 2 4 3 2 5" xfId="9317" xr:uid="{B6EAC4C7-453C-42F1-9FC9-97C59EA9B726}"/>
    <cellStyle name="Normal 3 2 4 3 2 5 2" xfId="12739" xr:uid="{786F6541-F157-4D68-83D0-76CEDCB63F86}"/>
    <cellStyle name="Normal 3 2 4 3 2 5 2 2" xfId="26429" xr:uid="{FB4EF89D-5687-46E7-A8FE-6681FE824673}"/>
    <cellStyle name="Normal 3 2 4 3 2 5 2 2 2" xfId="40121" xr:uid="{766177EE-6A7E-4E7F-B4CB-72D11A8E1562}"/>
    <cellStyle name="Normal 3 2 4 3 2 5 2 2 3" xfId="55005" xr:uid="{4545340F-85C3-4C4D-8A82-1F2FF562B411}"/>
    <cellStyle name="Normal 3 2 4 3 2 5 2 3" xfId="19585" xr:uid="{8CD6B6D3-F7E6-4DAE-9530-6132E743CC01}"/>
    <cellStyle name="Normal 3 2 4 3 2 5 2 4" xfId="33275" xr:uid="{7FD66FEA-DA36-4812-AD7C-EE6B8441E19C}"/>
    <cellStyle name="Normal 3 2 4 3 2 5 2 5" xfId="48159" xr:uid="{9FAF6A14-1A0E-41F6-8707-E7520959EEBE}"/>
    <cellStyle name="Normal 3 2 4 3 2 5 3" xfId="23007" xr:uid="{2B38B254-E273-4329-96EC-50781BE07EA6}"/>
    <cellStyle name="Normal 3 2 4 3 2 5 3 2" xfId="36699" xr:uid="{830CEF18-4711-46A8-ADF3-6F5A23F886E0}"/>
    <cellStyle name="Normal 3 2 4 3 2 5 3 3" xfId="51583" xr:uid="{31580910-1370-4BEC-85A8-E2DDE4284222}"/>
    <cellStyle name="Normal 3 2 4 3 2 5 4" xfId="16163" xr:uid="{BD848A9E-A622-40B6-B230-8502A364A798}"/>
    <cellStyle name="Normal 3 2 4 3 2 5 5" xfId="29853" xr:uid="{E88FAD28-43FB-4552-B372-61F1BD81EB51}"/>
    <cellStyle name="Normal 3 2 4 3 2 5 6" xfId="44737" xr:uid="{31106FB6-7958-44B3-9251-B44C87EC2C36}"/>
    <cellStyle name="Normal 3 2 4 3 2 6" xfId="11027" xr:uid="{E4810DF1-2A3A-4E31-B13A-025B1FACF1D3}"/>
    <cellStyle name="Normal 3 2 4 3 2 6 2" xfId="24717" xr:uid="{8A677FB5-7036-473E-857B-A1ED24998E1F}"/>
    <cellStyle name="Normal 3 2 4 3 2 6 2 2" xfId="38409" xr:uid="{2FA9B1CF-BAEA-4E7E-A0D7-402EA836C448}"/>
    <cellStyle name="Normal 3 2 4 3 2 6 2 3" xfId="53293" xr:uid="{0C0ABC0E-A3F8-4584-8CEA-F6170F8D6B10}"/>
    <cellStyle name="Normal 3 2 4 3 2 6 3" xfId="17873" xr:uid="{9B073ABA-B0AB-4BE4-94D5-40264F91B00B}"/>
    <cellStyle name="Normal 3 2 4 3 2 6 4" xfId="31563" xr:uid="{AEEEFC7B-4718-4130-8750-D0CE200F46F8}"/>
    <cellStyle name="Normal 3 2 4 3 2 6 5" xfId="46447" xr:uid="{D722D8C3-AD79-4F22-ACF7-A87EB05B9643}"/>
    <cellStyle name="Normal 3 2 4 3 2 7" xfId="21295" xr:uid="{C750B525-B426-4145-85B4-6EFF5B311806}"/>
    <cellStyle name="Normal 3 2 4 3 2 7 2" xfId="34987" xr:uid="{5FFBA9D8-5660-4E5F-9047-90ADAF36751E}"/>
    <cellStyle name="Normal 3 2 4 3 2 7 3" xfId="49871" xr:uid="{8BDB072F-FB9A-40F2-BD57-3890E1B0E059}"/>
    <cellStyle name="Normal 3 2 4 3 2 8" xfId="14451" xr:uid="{69756716-4FD2-4DA6-9ACD-B1A8B70192C5}"/>
    <cellStyle name="Normal 3 2 4 3 2 9" xfId="28141" xr:uid="{28F7FF60-18A7-4543-8B31-1657FF2E480F}"/>
    <cellStyle name="Normal 3 2 4 3 3" xfId="7609" xr:uid="{2E6B0390-296F-4F5F-80B9-DDB268C5D505}"/>
    <cellStyle name="Normal 3 2 4 3 3 10" xfId="43030" xr:uid="{01D60299-6AEF-4D98-8D46-68E5E73924D8}"/>
    <cellStyle name="Normal 3 2 4 3 3 2" xfId="7610" xr:uid="{4394C262-C804-4CE5-B9B3-054831F4727C}"/>
    <cellStyle name="Normal 3 2 4 3 3 2 2" xfId="7611" xr:uid="{481C2954-93DE-43F0-B216-E414922307FF}"/>
    <cellStyle name="Normal 3 2 4 3 3 2 2 2" xfId="9324" xr:uid="{5C82C999-2BAB-48B7-8E63-C3D255637DDB}"/>
    <cellStyle name="Normal 3 2 4 3 3 2 2 2 2" xfId="12746" xr:uid="{E5B8B792-9CA0-4732-8980-DDCE4E4094B8}"/>
    <cellStyle name="Normal 3 2 4 3 3 2 2 2 2 2" xfId="26436" xr:uid="{C2F8EAFC-339E-4E8F-B12A-D62529F8E0F6}"/>
    <cellStyle name="Normal 3 2 4 3 3 2 2 2 2 2 2" xfId="40128" xr:uid="{F7E802B1-9509-488C-B265-E464BB9B5F70}"/>
    <cellStyle name="Normal 3 2 4 3 3 2 2 2 2 2 3" xfId="55012" xr:uid="{F43AAF3A-335C-4EB7-A30E-2B8E763BA912}"/>
    <cellStyle name="Normal 3 2 4 3 3 2 2 2 2 3" xfId="19592" xr:uid="{FE2E7D3E-DA93-4D84-BEDF-AC89E6BFC3FC}"/>
    <cellStyle name="Normal 3 2 4 3 3 2 2 2 2 4" xfId="33282" xr:uid="{9E810DCB-E3BE-4EFF-90B3-18F8FC06ADF2}"/>
    <cellStyle name="Normal 3 2 4 3 3 2 2 2 2 5" xfId="48166" xr:uid="{191E7F70-86BC-4921-B090-A967B9151E25}"/>
    <cellStyle name="Normal 3 2 4 3 3 2 2 2 3" xfId="23014" xr:uid="{8FCB0EEB-C69E-473F-AE0C-41FD3D64928D}"/>
    <cellStyle name="Normal 3 2 4 3 3 2 2 2 3 2" xfId="36706" xr:uid="{22B91A54-670A-4B2B-BD86-0DC51B2D5FB3}"/>
    <cellStyle name="Normal 3 2 4 3 3 2 2 2 3 3" xfId="51590" xr:uid="{B8E80F86-5741-450D-B2C0-36D10A7893A7}"/>
    <cellStyle name="Normal 3 2 4 3 3 2 2 2 4" xfId="16170" xr:uid="{AC1B5D01-3EDD-42BC-8EBB-B5B16EB567AA}"/>
    <cellStyle name="Normal 3 2 4 3 3 2 2 2 5" xfId="29860" xr:uid="{E25CD170-9B98-4627-9B14-939C7A027748}"/>
    <cellStyle name="Normal 3 2 4 3 3 2 2 2 6" xfId="44744" xr:uid="{9A062C3F-41B9-42A6-8D9A-6BE5B25E9EDB}"/>
    <cellStyle name="Normal 3 2 4 3 3 2 2 3" xfId="11034" xr:uid="{9637F026-52BB-4DA5-B942-B930E7E4F17B}"/>
    <cellStyle name="Normal 3 2 4 3 3 2 2 3 2" xfId="24724" xr:uid="{BB53E193-778B-49F2-B491-F025F987AFD3}"/>
    <cellStyle name="Normal 3 2 4 3 3 2 2 3 2 2" xfId="38416" xr:uid="{32F44E1F-0647-46EF-8F0D-85ABE644BE1E}"/>
    <cellStyle name="Normal 3 2 4 3 3 2 2 3 2 3" xfId="53300" xr:uid="{FE41405F-FD14-4502-AD86-3DBBCAB2044D}"/>
    <cellStyle name="Normal 3 2 4 3 3 2 2 3 3" xfId="17880" xr:uid="{497BC3FE-4513-4467-A32D-C7143B895B3F}"/>
    <cellStyle name="Normal 3 2 4 3 3 2 2 3 4" xfId="31570" xr:uid="{C2297F21-7BDD-44E1-94C1-B4A2057DAB6A}"/>
    <cellStyle name="Normal 3 2 4 3 3 2 2 3 5" xfId="46454" xr:uid="{A226721A-8F22-4653-9D46-8F9CFF3F551B}"/>
    <cellStyle name="Normal 3 2 4 3 3 2 2 4" xfId="21302" xr:uid="{F45908D9-7D20-433B-984D-0C54431436A1}"/>
    <cellStyle name="Normal 3 2 4 3 3 2 2 4 2" xfId="34994" xr:uid="{0854E256-D901-409B-A277-092627DE8FE8}"/>
    <cellStyle name="Normal 3 2 4 3 3 2 2 4 3" xfId="49878" xr:uid="{032E1532-6870-4B15-BD2D-CF4329B29664}"/>
    <cellStyle name="Normal 3 2 4 3 3 2 2 5" xfId="14458" xr:uid="{A3EA470C-323B-48AE-93A0-DAC9887654FF}"/>
    <cellStyle name="Normal 3 2 4 3 3 2 2 6" xfId="28148" xr:uid="{B581591C-35A2-4593-98E6-594A03D4FB26}"/>
    <cellStyle name="Normal 3 2 4 3 3 2 2 7" xfId="43032" xr:uid="{B41EFAD9-7246-4381-A43B-EEF396F5E62E}"/>
    <cellStyle name="Normal 3 2 4 3 3 2 3" xfId="9323" xr:uid="{9E5F1726-4033-4461-AF56-3C31FE3B9B37}"/>
    <cellStyle name="Normal 3 2 4 3 3 2 3 2" xfId="12745" xr:uid="{5CF7CD48-4862-4BA9-B4F8-98717CCD437A}"/>
    <cellStyle name="Normal 3 2 4 3 3 2 3 2 2" xfId="26435" xr:uid="{DB65C223-C0F4-46BE-A369-43910374D79A}"/>
    <cellStyle name="Normal 3 2 4 3 3 2 3 2 2 2" xfId="40127" xr:uid="{8BDD8F65-67E1-424E-A7C1-6FDEF928A52D}"/>
    <cellStyle name="Normal 3 2 4 3 3 2 3 2 2 3" xfId="55011" xr:uid="{9C00BE84-F1F8-4C9E-8928-0CCC8BDD21A9}"/>
    <cellStyle name="Normal 3 2 4 3 3 2 3 2 3" xfId="19591" xr:uid="{53FC4FB9-3CC2-45CF-A142-E7E236233D7E}"/>
    <cellStyle name="Normal 3 2 4 3 3 2 3 2 4" xfId="33281" xr:uid="{88B7633B-7AEF-4E5D-B801-F272F46180F5}"/>
    <cellStyle name="Normal 3 2 4 3 3 2 3 2 5" xfId="48165" xr:uid="{B5580A60-2565-42AE-BF15-7A3203508C36}"/>
    <cellStyle name="Normal 3 2 4 3 3 2 3 3" xfId="23013" xr:uid="{675F210E-32DE-4604-A048-1173096F0352}"/>
    <cellStyle name="Normal 3 2 4 3 3 2 3 3 2" xfId="36705" xr:uid="{F01963AC-DBA1-4C06-912E-1739300BAE69}"/>
    <cellStyle name="Normal 3 2 4 3 3 2 3 3 3" xfId="51589" xr:uid="{EF7BAEE4-CCDA-4E9A-9992-64A3DCA09263}"/>
    <cellStyle name="Normal 3 2 4 3 3 2 3 4" xfId="16169" xr:uid="{96BA06B0-5E96-4869-9145-03839C01F696}"/>
    <cellStyle name="Normal 3 2 4 3 3 2 3 5" xfId="29859" xr:uid="{CC12178E-6AC3-43DA-8B72-7C0BB910F581}"/>
    <cellStyle name="Normal 3 2 4 3 3 2 3 6" xfId="44743" xr:uid="{5E315F5D-D89F-42AF-81D3-3F2D8B7D4C39}"/>
    <cellStyle name="Normal 3 2 4 3 3 2 4" xfId="11033" xr:uid="{CD592B6F-7AD3-4A7B-B4E7-251DC95807E7}"/>
    <cellStyle name="Normal 3 2 4 3 3 2 4 2" xfId="24723" xr:uid="{4C301F3B-8A9C-4050-BF2C-1CC274EDD8A8}"/>
    <cellStyle name="Normal 3 2 4 3 3 2 4 2 2" xfId="38415" xr:uid="{08F9C113-F990-4B55-9AAC-1170779CD1F2}"/>
    <cellStyle name="Normal 3 2 4 3 3 2 4 2 3" xfId="53299" xr:uid="{CCC641F4-103B-48CF-A742-D25E14EB6E4C}"/>
    <cellStyle name="Normal 3 2 4 3 3 2 4 3" xfId="17879" xr:uid="{1670F75E-152F-43FE-8633-25B8BDC5DD4D}"/>
    <cellStyle name="Normal 3 2 4 3 3 2 4 4" xfId="31569" xr:uid="{02963B08-1BDA-49A1-B8A0-BED6A9593C11}"/>
    <cellStyle name="Normal 3 2 4 3 3 2 4 5" xfId="46453" xr:uid="{5D1A96B5-C935-40BD-B60C-764CFF3F412B}"/>
    <cellStyle name="Normal 3 2 4 3 3 2 5" xfId="21301" xr:uid="{4512265B-4415-4E6A-B803-D5A66CA561AF}"/>
    <cellStyle name="Normal 3 2 4 3 3 2 5 2" xfId="34993" xr:uid="{96D4B634-2009-4BEF-A6CA-4C0A965222A8}"/>
    <cellStyle name="Normal 3 2 4 3 3 2 5 3" xfId="49877" xr:uid="{FE78963B-CD9A-4190-9119-7DE0187D01B6}"/>
    <cellStyle name="Normal 3 2 4 3 3 2 6" xfId="14457" xr:uid="{D1E717BD-785F-49F6-B74C-3B6FC9544C58}"/>
    <cellStyle name="Normal 3 2 4 3 3 2 7" xfId="28147" xr:uid="{4B5AD552-59AA-4B5A-8B09-75A5BB32D177}"/>
    <cellStyle name="Normal 3 2 4 3 3 2 8" xfId="43031" xr:uid="{670046A6-B0BD-4B86-98C4-1C32DEFDC083}"/>
    <cellStyle name="Normal 3 2 4 3 3 3" xfId="7612" xr:uid="{ED1E1DED-CD2B-4136-94DB-6753E6C665AB}"/>
    <cellStyle name="Normal 3 2 4 3 3 3 2" xfId="9325" xr:uid="{3CE32CA7-1256-4657-8370-8E82C2C0092A}"/>
    <cellStyle name="Normal 3 2 4 3 3 3 2 2" xfId="12747" xr:uid="{40B66CC8-4D19-4262-8A7E-E682693DA510}"/>
    <cellStyle name="Normal 3 2 4 3 3 3 2 2 2" xfId="26437" xr:uid="{0A51FF8D-558F-4C84-AD68-CB6034D7A447}"/>
    <cellStyle name="Normal 3 2 4 3 3 3 2 2 2 2" xfId="40129" xr:uid="{F2073C13-4603-4CE7-B345-02E25EB68396}"/>
    <cellStyle name="Normal 3 2 4 3 3 3 2 2 2 3" xfId="55013" xr:uid="{A583633D-2CDB-439C-A89A-007F6EC70669}"/>
    <cellStyle name="Normal 3 2 4 3 3 3 2 2 3" xfId="19593" xr:uid="{50EF8CEC-40B3-4BEE-AC02-E3D960F3A0E5}"/>
    <cellStyle name="Normal 3 2 4 3 3 3 2 2 4" xfId="33283" xr:uid="{2F7DF1C7-BC32-4AF2-B9FF-7D22C83CA022}"/>
    <cellStyle name="Normal 3 2 4 3 3 3 2 2 5" xfId="48167" xr:uid="{52482D4F-1245-4D1A-974C-DC9C9935EDC6}"/>
    <cellStyle name="Normal 3 2 4 3 3 3 2 3" xfId="23015" xr:uid="{C08541E3-21D5-4395-8511-6507F31588F9}"/>
    <cellStyle name="Normal 3 2 4 3 3 3 2 3 2" xfId="36707" xr:uid="{220345EE-534E-4711-B7AA-B96B152C5F8D}"/>
    <cellStyle name="Normal 3 2 4 3 3 3 2 3 3" xfId="51591" xr:uid="{86055C08-7D04-4E9D-B4E5-3E5E3090426A}"/>
    <cellStyle name="Normal 3 2 4 3 3 3 2 4" xfId="16171" xr:uid="{50969CD2-D59F-4D2F-9D0F-52942BDB01BB}"/>
    <cellStyle name="Normal 3 2 4 3 3 3 2 5" xfId="29861" xr:uid="{599AB32D-1C05-4495-BEF9-BDC069522983}"/>
    <cellStyle name="Normal 3 2 4 3 3 3 2 6" xfId="44745" xr:uid="{BE18004A-8FCB-4F9B-BD52-C2B96A06A3C3}"/>
    <cellStyle name="Normal 3 2 4 3 3 3 3" xfId="11035" xr:uid="{468DEF9F-38F8-4E5D-B84F-74B6CCA11871}"/>
    <cellStyle name="Normal 3 2 4 3 3 3 3 2" xfId="24725" xr:uid="{E08CD0A2-7DC5-4B22-B3CC-5F3ADE602014}"/>
    <cellStyle name="Normal 3 2 4 3 3 3 3 2 2" xfId="38417" xr:uid="{86BFEA2E-5C4D-48B2-BC6D-F79DC3459374}"/>
    <cellStyle name="Normal 3 2 4 3 3 3 3 2 3" xfId="53301" xr:uid="{CC6CB832-721C-4054-9CC6-F9C282A00C41}"/>
    <cellStyle name="Normal 3 2 4 3 3 3 3 3" xfId="17881" xr:uid="{6A93D7B9-4701-4C1D-BB01-51D378079A3E}"/>
    <cellStyle name="Normal 3 2 4 3 3 3 3 4" xfId="31571" xr:uid="{1BFB8FB5-C3A7-4EAC-9370-7144416CD0E8}"/>
    <cellStyle name="Normal 3 2 4 3 3 3 3 5" xfId="46455" xr:uid="{BBA40BF2-C7BD-411D-A4DA-4E17A211E92F}"/>
    <cellStyle name="Normal 3 2 4 3 3 3 4" xfId="21303" xr:uid="{A792536F-FA87-4C14-A308-A0F4F8836703}"/>
    <cellStyle name="Normal 3 2 4 3 3 3 4 2" xfId="34995" xr:uid="{5D95FDF9-E62F-47A0-860E-19E6F8CE8ED7}"/>
    <cellStyle name="Normal 3 2 4 3 3 3 4 3" xfId="49879" xr:uid="{041EDC4A-7AD7-4360-AFFC-483140D41209}"/>
    <cellStyle name="Normal 3 2 4 3 3 3 5" xfId="14459" xr:uid="{7275665A-08EC-44FA-BED0-07CCBF198890}"/>
    <cellStyle name="Normal 3 2 4 3 3 3 6" xfId="28149" xr:uid="{06FE3B0A-157B-45F6-AF2A-BE12172E64A0}"/>
    <cellStyle name="Normal 3 2 4 3 3 3 7" xfId="43033" xr:uid="{D9B9D754-6E0A-4047-AB32-5539D760368E}"/>
    <cellStyle name="Normal 3 2 4 3 3 4" xfId="7613" xr:uid="{DC777C88-62B1-4FB8-8630-4796D3862B6A}"/>
    <cellStyle name="Normal 3 2 4 3 3 4 2" xfId="9326" xr:uid="{D8842BB0-F7AA-4A41-94D5-C4078D16051E}"/>
    <cellStyle name="Normal 3 2 4 3 3 4 2 2" xfId="12748" xr:uid="{6EC5A03A-E39F-4493-BFDA-47895F6035C8}"/>
    <cellStyle name="Normal 3 2 4 3 3 4 2 2 2" xfId="26438" xr:uid="{2111D94C-6D35-41A2-A527-F7D8036360B0}"/>
    <cellStyle name="Normal 3 2 4 3 3 4 2 2 2 2" xfId="40130" xr:uid="{A4E09709-1D4D-46D4-B998-C621451951E9}"/>
    <cellStyle name="Normal 3 2 4 3 3 4 2 2 2 3" xfId="55014" xr:uid="{4AE4E7C8-79BB-41D3-998A-D05F174B370C}"/>
    <cellStyle name="Normal 3 2 4 3 3 4 2 2 3" xfId="19594" xr:uid="{75143904-68F8-4456-8133-EB0FB1A826B8}"/>
    <cellStyle name="Normal 3 2 4 3 3 4 2 2 4" xfId="33284" xr:uid="{12339A13-D7B8-466B-8315-C6089C4EC8FF}"/>
    <cellStyle name="Normal 3 2 4 3 3 4 2 2 5" xfId="48168" xr:uid="{152E3979-7919-47FC-B903-6BF299175B81}"/>
    <cellStyle name="Normal 3 2 4 3 3 4 2 3" xfId="23016" xr:uid="{3E69C10A-9DCD-43EB-AE31-B60618BBB3D6}"/>
    <cellStyle name="Normal 3 2 4 3 3 4 2 3 2" xfId="36708" xr:uid="{73EB0FE0-5F6E-4AA7-88C6-B29E3D1762F3}"/>
    <cellStyle name="Normal 3 2 4 3 3 4 2 3 3" xfId="51592" xr:uid="{1C0967A5-593D-4814-A33B-119FE1723CA1}"/>
    <cellStyle name="Normal 3 2 4 3 3 4 2 4" xfId="16172" xr:uid="{2CC15758-FEA8-4840-85C6-7736F1753080}"/>
    <cellStyle name="Normal 3 2 4 3 3 4 2 5" xfId="29862" xr:uid="{2FE2B3DC-CF0D-4A26-B7BF-641093235819}"/>
    <cellStyle name="Normal 3 2 4 3 3 4 2 6" xfId="44746" xr:uid="{BD25A2BB-C863-463B-A9C8-F3AF0287BECC}"/>
    <cellStyle name="Normal 3 2 4 3 3 4 3" xfId="11036" xr:uid="{96AF8DD7-7089-4550-9377-50AB7E43A143}"/>
    <cellStyle name="Normal 3 2 4 3 3 4 3 2" xfId="24726" xr:uid="{2B7A8FA0-1994-4C79-83A5-A7385503DB6F}"/>
    <cellStyle name="Normal 3 2 4 3 3 4 3 2 2" xfId="38418" xr:uid="{BE1CBEE1-6F86-4802-B5DA-DDD329BCE651}"/>
    <cellStyle name="Normal 3 2 4 3 3 4 3 2 3" xfId="53302" xr:uid="{419C61BE-11B9-494E-94B0-718926D4D7D2}"/>
    <cellStyle name="Normal 3 2 4 3 3 4 3 3" xfId="17882" xr:uid="{C9F514DB-3771-4EC6-A399-F94B8C641BFB}"/>
    <cellStyle name="Normal 3 2 4 3 3 4 3 4" xfId="31572" xr:uid="{814A435F-5A0E-423D-90B5-F41818AB5967}"/>
    <cellStyle name="Normal 3 2 4 3 3 4 3 5" xfId="46456" xr:uid="{DEE4ACA5-ED84-4F11-94FE-4B8EEDBAC3D8}"/>
    <cellStyle name="Normal 3 2 4 3 3 4 4" xfId="21304" xr:uid="{87AD17F2-A6F5-4B6B-B6C8-3DD60F3AC234}"/>
    <cellStyle name="Normal 3 2 4 3 3 4 4 2" xfId="34996" xr:uid="{E64F1844-B4B4-48C2-9205-3297ADEFA9A6}"/>
    <cellStyle name="Normal 3 2 4 3 3 4 4 3" xfId="49880" xr:uid="{B5EF247E-50AC-406E-B7AB-B3B4C28973D6}"/>
    <cellStyle name="Normal 3 2 4 3 3 4 5" xfId="14460" xr:uid="{23B9C0DD-ECF2-4B52-945C-A566F08E1F3B}"/>
    <cellStyle name="Normal 3 2 4 3 3 4 6" xfId="28150" xr:uid="{D1DE4DA0-D530-40F2-8A82-4C44AEE0C3B7}"/>
    <cellStyle name="Normal 3 2 4 3 3 4 7" xfId="43034" xr:uid="{B52B8D3A-8121-445B-8171-8108EDFAF6B1}"/>
    <cellStyle name="Normal 3 2 4 3 3 5" xfId="9322" xr:uid="{5592D08C-3789-4A63-9C24-10DF421F910A}"/>
    <cellStyle name="Normal 3 2 4 3 3 5 2" xfId="12744" xr:uid="{F46CF302-AFDA-4979-ABBD-0C223BFCE378}"/>
    <cellStyle name="Normal 3 2 4 3 3 5 2 2" xfId="26434" xr:uid="{C329A409-E478-439B-9B41-1F1AC1E688EE}"/>
    <cellStyle name="Normal 3 2 4 3 3 5 2 2 2" xfId="40126" xr:uid="{68E19B57-8DFD-41F4-A63C-9889CE999FFA}"/>
    <cellStyle name="Normal 3 2 4 3 3 5 2 2 3" xfId="55010" xr:uid="{30EADE3B-4D2F-4FBE-A38D-ED6192708BB1}"/>
    <cellStyle name="Normal 3 2 4 3 3 5 2 3" xfId="19590" xr:uid="{07B3E6EE-DB74-4A8F-B346-484509C91C32}"/>
    <cellStyle name="Normal 3 2 4 3 3 5 2 4" xfId="33280" xr:uid="{E0FFD281-48D4-48A1-8C78-2F7412412FAF}"/>
    <cellStyle name="Normal 3 2 4 3 3 5 2 5" xfId="48164" xr:uid="{8D6C547F-1845-42D0-812C-531B7AE6AC7B}"/>
    <cellStyle name="Normal 3 2 4 3 3 5 3" xfId="23012" xr:uid="{0F19A1E5-1B27-4D2D-97D6-228F9F480984}"/>
    <cellStyle name="Normal 3 2 4 3 3 5 3 2" xfId="36704" xr:uid="{98C357B9-D261-43D4-A132-38AA211DB755}"/>
    <cellStyle name="Normal 3 2 4 3 3 5 3 3" xfId="51588" xr:uid="{00F61F9F-9B70-4D07-A9DB-E3BA2921034B}"/>
    <cellStyle name="Normal 3 2 4 3 3 5 4" xfId="16168" xr:uid="{D9D3576C-E5A3-4F47-8FAF-FBE6B2F4E282}"/>
    <cellStyle name="Normal 3 2 4 3 3 5 5" xfId="29858" xr:uid="{721EF87F-9F5C-4891-A20C-1E3682407139}"/>
    <cellStyle name="Normal 3 2 4 3 3 5 6" xfId="44742" xr:uid="{651D5768-4FF7-4AA4-AD1A-62F57FDA84CF}"/>
    <cellStyle name="Normal 3 2 4 3 3 6" xfId="11032" xr:uid="{7188BD00-A3A4-4658-827E-7B71A077EC49}"/>
    <cellStyle name="Normal 3 2 4 3 3 6 2" xfId="24722" xr:uid="{A0BB4F31-403D-4D7E-A16B-E70EE6823FEE}"/>
    <cellStyle name="Normal 3 2 4 3 3 6 2 2" xfId="38414" xr:uid="{E9225753-DD21-4EA0-8F5B-02AAB370F79A}"/>
    <cellStyle name="Normal 3 2 4 3 3 6 2 3" xfId="53298" xr:uid="{48BD42C0-CD2B-4AD8-8EA3-9427414A350B}"/>
    <cellStyle name="Normal 3 2 4 3 3 6 3" xfId="17878" xr:uid="{FF2DF5EE-AC32-4A66-A0FA-7DEA85CF1209}"/>
    <cellStyle name="Normal 3 2 4 3 3 6 4" xfId="31568" xr:uid="{6C6B5BAD-75F8-4AD4-8703-9B9CA8171478}"/>
    <cellStyle name="Normal 3 2 4 3 3 6 5" xfId="46452" xr:uid="{A2B39301-C57C-4295-B0F7-1369D1EB06E0}"/>
    <cellStyle name="Normal 3 2 4 3 3 7" xfId="21300" xr:uid="{3108AABC-AB14-4FA2-84E4-46F345FDEB3D}"/>
    <cellStyle name="Normal 3 2 4 3 3 7 2" xfId="34992" xr:uid="{D63D365C-42F6-4028-AB91-91F80CF87973}"/>
    <cellStyle name="Normal 3 2 4 3 3 7 3" xfId="49876" xr:uid="{4F51AE6C-A995-4088-9CE3-73E9C499F010}"/>
    <cellStyle name="Normal 3 2 4 3 3 8" xfId="14456" xr:uid="{D29D00FA-4080-45AE-903C-41AAB526F7B0}"/>
    <cellStyle name="Normal 3 2 4 3 3 9" xfId="28146" xr:uid="{3E43B3A5-2A9D-4986-910E-A9B8B20C60E8}"/>
    <cellStyle name="Normal 3 2 4 3 4" xfId="7614" xr:uid="{23BBB11C-5E61-44A1-9AE2-78A392E7FD8C}"/>
    <cellStyle name="Normal 3 2 4 3 4 2" xfId="7615" xr:uid="{0D569C41-05A5-49C1-9CA7-BEA4D59CCF4F}"/>
    <cellStyle name="Normal 3 2 4 3 4 2 2" xfId="9328" xr:uid="{A02DF899-E0A8-4CDB-8D49-0397A836D2C9}"/>
    <cellStyle name="Normal 3 2 4 3 4 2 2 2" xfId="12750" xr:uid="{BC1BA257-BD3C-4D64-8DF5-83A0AD141297}"/>
    <cellStyle name="Normal 3 2 4 3 4 2 2 2 2" xfId="26440" xr:uid="{43B8CD74-DC58-4C70-9BE8-2A6314208BE8}"/>
    <cellStyle name="Normal 3 2 4 3 4 2 2 2 2 2" xfId="40132" xr:uid="{D072828E-AAAE-4EC4-9FDD-C833E7E360B6}"/>
    <cellStyle name="Normal 3 2 4 3 4 2 2 2 2 3" xfId="55016" xr:uid="{BCE2B6C9-97D7-460C-9272-3C8F0F9AFED0}"/>
    <cellStyle name="Normal 3 2 4 3 4 2 2 2 3" xfId="19596" xr:uid="{E7E5D770-1154-4C80-93EC-8E8342F60BDF}"/>
    <cellStyle name="Normal 3 2 4 3 4 2 2 2 4" xfId="33286" xr:uid="{7DA39793-1229-476B-94B1-F5D2BF4B610F}"/>
    <cellStyle name="Normal 3 2 4 3 4 2 2 2 5" xfId="48170" xr:uid="{87581527-4FE6-459F-919F-8E3043C08AAE}"/>
    <cellStyle name="Normal 3 2 4 3 4 2 2 3" xfId="23018" xr:uid="{8D8FC094-7A87-4B47-AE02-74D5FF2154E7}"/>
    <cellStyle name="Normal 3 2 4 3 4 2 2 3 2" xfId="36710" xr:uid="{C14398D8-2418-4CE0-BAAD-259A035BD8AF}"/>
    <cellStyle name="Normal 3 2 4 3 4 2 2 3 3" xfId="51594" xr:uid="{38AED39C-26D8-498D-BCBF-4A09C220595F}"/>
    <cellStyle name="Normal 3 2 4 3 4 2 2 4" xfId="16174" xr:uid="{370CC698-314A-4A06-AF80-604DE2C9EE29}"/>
    <cellStyle name="Normal 3 2 4 3 4 2 2 5" xfId="29864" xr:uid="{6E03F26E-9081-401D-9AD5-90891238246A}"/>
    <cellStyle name="Normal 3 2 4 3 4 2 2 6" xfId="44748" xr:uid="{F6F29DA8-ADB0-42BF-8B36-3338C40711C6}"/>
    <cellStyle name="Normal 3 2 4 3 4 2 3" xfId="11038" xr:uid="{59B23C03-E5F1-46C6-9C1B-40EF83CC1E8F}"/>
    <cellStyle name="Normal 3 2 4 3 4 2 3 2" xfId="24728" xr:uid="{28BF2915-0485-439D-AE83-94B2E83B7B78}"/>
    <cellStyle name="Normal 3 2 4 3 4 2 3 2 2" xfId="38420" xr:uid="{0470F4A9-3133-471D-A918-025AE1CB01ED}"/>
    <cellStyle name="Normal 3 2 4 3 4 2 3 2 3" xfId="53304" xr:uid="{D1FB76DF-6A3E-4CD6-A3B5-21914AFE2ABA}"/>
    <cellStyle name="Normal 3 2 4 3 4 2 3 3" xfId="17884" xr:uid="{AE9903CB-B3D0-4FD4-9BA5-FFB1185D9051}"/>
    <cellStyle name="Normal 3 2 4 3 4 2 3 4" xfId="31574" xr:uid="{941ACE88-4A3D-4DF2-A1AE-81C484D1D61A}"/>
    <cellStyle name="Normal 3 2 4 3 4 2 3 5" xfId="46458" xr:uid="{69625911-7307-47DE-82AC-39E500ED6BB6}"/>
    <cellStyle name="Normal 3 2 4 3 4 2 4" xfId="21306" xr:uid="{B7B3F599-4D22-4584-A49D-ABA3FE893211}"/>
    <cellStyle name="Normal 3 2 4 3 4 2 4 2" xfId="34998" xr:uid="{871D4AD8-0736-4BB5-9BDC-175F67E68161}"/>
    <cellStyle name="Normal 3 2 4 3 4 2 4 3" xfId="49882" xr:uid="{55FA16CB-662F-4FEA-8465-C0703CD4A46C}"/>
    <cellStyle name="Normal 3 2 4 3 4 2 5" xfId="14462" xr:uid="{7255F39C-237C-4917-B9C7-2BDEE8EC55FF}"/>
    <cellStyle name="Normal 3 2 4 3 4 2 6" xfId="28152" xr:uid="{20A3566F-C4BD-4A81-8D24-1AB04EAE3794}"/>
    <cellStyle name="Normal 3 2 4 3 4 2 7" xfId="43036" xr:uid="{E7D5D790-9EBE-4E99-806F-9F3951AD0917}"/>
    <cellStyle name="Normal 3 2 4 3 4 3" xfId="9327" xr:uid="{F9C98745-9305-4CE1-A574-B2AAD906ED9F}"/>
    <cellStyle name="Normal 3 2 4 3 4 3 2" xfId="12749" xr:uid="{8D847E12-99A7-4596-AB0B-9F65E3040352}"/>
    <cellStyle name="Normal 3 2 4 3 4 3 2 2" xfId="26439" xr:uid="{77C43B08-7790-4D39-9A02-2F9AF6749591}"/>
    <cellStyle name="Normal 3 2 4 3 4 3 2 2 2" xfId="40131" xr:uid="{0277698B-EC09-4261-B6F3-FF182E5CCCE0}"/>
    <cellStyle name="Normal 3 2 4 3 4 3 2 2 3" xfId="55015" xr:uid="{4E31A2C7-7429-45E6-8C2C-990F1B2DAAE1}"/>
    <cellStyle name="Normal 3 2 4 3 4 3 2 3" xfId="19595" xr:uid="{57FD8744-9C79-4826-A778-9A51A72AAD0A}"/>
    <cellStyle name="Normal 3 2 4 3 4 3 2 4" xfId="33285" xr:uid="{202F4C48-A932-4E71-A11F-ED7655347BA1}"/>
    <cellStyle name="Normal 3 2 4 3 4 3 2 5" xfId="48169" xr:uid="{8A812D52-EA55-44C9-950B-BF36BD8EB187}"/>
    <cellStyle name="Normal 3 2 4 3 4 3 3" xfId="23017" xr:uid="{0D86D1BD-0F6A-4D3F-918E-C292A07706F9}"/>
    <cellStyle name="Normal 3 2 4 3 4 3 3 2" xfId="36709" xr:uid="{E1D08E67-9A19-4317-ACB8-28BB896DDA6F}"/>
    <cellStyle name="Normal 3 2 4 3 4 3 3 3" xfId="51593" xr:uid="{D285E270-D4DC-4694-8219-7CF92DAFC506}"/>
    <cellStyle name="Normal 3 2 4 3 4 3 4" xfId="16173" xr:uid="{8DF5AA7D-19E2-488E-A086-10CC19405F2C}"/>
    <cellStyle name="Normal 3 2 4 3 4 3 5" xfId="29863" xr:uid="{CA967CB5-AB23-4B70-A635-F515D12DF59C}"/>
    <cellStyle name="Normal 3 2 4 3 4 3 6" xfId="44747" xr:uid="{BC25E120-9754-4080-8569-61CCFE9EE90B}"/>
    <cellStyle name="Normal 3 2 4 3 4 4" xfId="11037" xr:uid="{3D9D90D9-CED6-4A39-BEA1-2517DC906738}"/>
    <cellStyle name="Normal 3 2 4 3 4 4 2" xfId="24727" xr:uid="{132403A9-9857-4202-8D44-982DA1FB9BDA}"/>
    <cellStyle name="Normal 3 2 4 3 4 4 2 2" xfId="38419" xr:uid="{9FBFF981-038A-49DA-A264-D59C9524AF52}"/>
    <cellStyle name="Normal 3 2 4 3 4 4 2 3" xfId="53303" xr:uid="{BCE5EEA9-0F50-4BB8-A105-C56C46287DC8}"/>
    <cellStyle name="Normal 3 2 4 3 4 4 3" xfId="17883" xr:uid="{3B0B9FDC-1E94-4B6C-9FF2-AEDFF04BA33F}"/>
    <cellStyle name="Normal 3 2 4 3 4 4 4" xfId="31573" xr:uid="{E4D533E5-EDFE-4437-A812-52AD75BE316E}"/>
    <cellStyle name="Normal 3 2 4 3 4 4 5" xfId="46457" xr:uid="{32E4F6FA-949B-4432-8809-F838ADDE28EA}"/>
    <cellStyle name="Normal 3 2 4 3 4 5" xfId="21305" xr:uid="{948265F2-1225-4772-B9B6-488633517F86}"/>
    <cellStyle name="Normal 3 2 4 3 4 5 2" xfId="34997" xr:uid="{CF518DB7-A6F5-458A-A30A-D6B88FC100BF}"/>
    <cellStyle name="Normal 3 2 4 3 4 5 3" xfId="49881" xr:uid="{5A7D5688-10DB-43C1-BDCE-99CCB8D13B8B}"/>
    <cellStyle name="Normal 3 2 4 3 4 6" xfId="14461" xr:uid="{CC79F5F9-00BF-445E-8F68-826E9FA32E6C}"/>
    <cellStyle name="Normal 3 2 4 3 4 7" xfId="28151" xr:uid="{968D6D3A-2BFA-429F-9218-F76FA5E6B5E9}"/>
    <cellStyle name="Normal 3 2 4 3 4 8" xfId="43035" xr:uid="{7D329BB5-29AA-47CC-BB03-00B5C200EF3D}"/>
    <cellStyle name="Normal 3 2 4 3 5" xfId="7616" xr:uid="{8437A04B-4D93-47A9-BD74-C15A163605BC}"/>
    <cellStyle name="Normal 3 2 4 3 5 2" xfId="9329" xr:uid="{DD3CCE47-F70C-4D49-AD2A-B82B80763BB5}"/>
    <cellStyle name="Normal 3 2 4 3 5 2 2" xfId="12751" xr:uid="{987C2CAD-0C93-431C-A2C2-82853A9F3F76}"/>
    <cellStyle name="Normal 3 2 4 3 5 2 2 2" xfId="26441" xr:uid="{AF340100-44DF-495C-B4FB-BF711F97FF93}"/>
    <cellStyle name="Normal 3 2 4 3 5 2 2 2 2" xfId="40133" xr:uid="{B5400A7E-AFD4-4576-9908-9057723F08BF}"/>
    <cellStyle name="Normal 3 2 4 3 5 2 2 2 3" xfId="55017" xr:uid="{815AF9B5-B343-4DAA-B2BD-7E4357AB6E3A}"/>
    <cellStyle name="Normal 3 2 4 3 5 2 2 3" xfId="19597" xr:uid="{C25AF421-8E59-464F-87DE-EA628F817D4A}"/>
    <cellStyle name="Normal 3 2 4 3 5 2 2 4" xfId="33287" xr:uid="{BA01E675-E98A-4262-A5E8-CE94211695A2}"/>
    <cellStyle name="Normal 3 2 4 3 5 2 2 5" xfId="48171" xr:uid="{CE344187-74C1-42E2-89FF-E2FB8255BE66}"/>
    <cellStyle name="Normal 3 2 4 3 5 2 3" xfId="23019" xr:uid="{86BED997-AC63-4748-A8EF-2D3E322C8F92}"/>
    <cellStyle name="Normal 3 2 4 3 5 2 3 2" xfId="36711" xr:uid="{ED245850-9AC6-421E-9DA7-9D9810018545}"/>
    <cellStyle name="Normal 3 2 4 3 5 2 3 3" xfId="51595" xr:uid="{2455B5E2-2B7A-4638-BEA7-68662BC2891D}"/>
    <cellStyle name="Normal 3 2 4 3 5 2 4" xfId="16175" xr:uid="{53D736C9-9DA5-4D7D-B402-1681321A84FF}"/>
    <cellStyle name="Normal 3 2 4 3 5 2 5" xfId="29865" xr:uid="{81F47E6D-91B1-4E22-B8B7-CB65AD8C7B4C}"/>
    <cellStyle name="Normal 3 2 4 3 5 2 6" xfId="44749" xr:uid="{57193A23-7488-4D33-ADC2-574543BDD93A}"/>
    <cellStyle name="Normal 3 2 4 3 5 3" xfId="11039" xr:uid="{44228EA1-209C-4F86-A539-87D4354A24CF}"/>
    <cellStyle name="Normal 3 2 4 3 5 3 2" xfId="24729" xr:uid="{0B7AE649-3D84-4F35-BC5C-0DBB3927C498}"/>
    <cellStyle name="Normal 3 2 4 3 5 3 2 2" xfId="38421" xr:uid="{38EB1534-D876-43FB-802F-D6DA6FE7320E}"/>
    <cellStyle name="Normal 3 2 4 3 5 3 2 3" xfId="53305" xr:uid="{87911BB3-39D9-433B-AFBA-63A08851F893}"/>
    <cellStyle name="Normal 3 2 4 3 5 3 3" xfId="17885" xr:uid="{A74C39F5-722C-48E3-8CC5-396AE6F54825}"/>
    <cellStyle name="Normal 3 2 4 3 5 3 4" xfId="31575" xr:uid="{DAF34E51-28E6-41A2-8194-FCFC979E271B}"/>
    <cellStyle name="Normal 3 2 4 3 5 3 5" xfId="46459" xr:uid="{62F1073C-B9F6-42C9-990E-16139A8824DE}"/>
    <cellStyle name="Normal 3 2 4 3 5 4" xfId="21307" xr:uid="{024DC59B-DA26-457E-8F58-7026D7FA9C04}"/>
    <cellStyle name="Normal 3 2 4 3 5 4 2" xfId="34999" xr:uid="{1663A90C-7AEE-49EE-8B99-FEECB29E1CA6}"/>
    <cellStyle name="Normal 3 2 4 3 5 4 3" xfId="49883" xr:uid="{CD53206C-BF87-4EA6-9A8E-706A2B6F65BD}"/>
    <cellStyle name="Normal 3 2 4 3 5 5" xfId="14463" xr:uid="{91F35B3C-67A3-47E2-91AE-4781E9CE10DC}"/>
    <cellStyle name="Normal 3 2 4 3 5 6" xfId="28153" xr:uid="{A77977C5-C60A-4F91-8FBE-1900F5B0CD25}"/>
    <cellStyle name="Normal 3 2 4 3 5 7" xfId="43037" xr:uid="{9534A3D2-DDD2-40BE-86DB-006C06768E9D}"/>
    <cellStyle name="Normal 3 2 4 3 6" xfId="7617" xr:uid="{B8D5CE7D-EDE0-42FB-92AF-9CAD6A028DEC}"/>
    <cellStyle name="Normal 3 2 4 3 6 2" xfId="9330" xr:uid="{3BF988EF-3A3D-4FE9-AC71-A502D7E787E1}"/>
    <cellStyle name="Normal 3 2 4 3 6 2 2" xfId="12752" xr:uid="{08E684B9-C23B-45D6-974B-474823CF5F1B}"/>
    <cellStyle name="Normal 3 2 4 3 6 2 2 2" xfId="26442" xr:uid="{29C15A97-C1B3-4C43-B458-A280E1947734}"/>
    <cellStyle name="Normal 3 2 4 3 6 2 2 2 2" xfId="40134" xr:uid="{3CCBA84E-17B5-49BC-9D9E-CFF9117DB346}"/>
    <cellStyle name="Normal 3 2 4 3 6 2 2 2 3" xfId="55018" xr:uid="{002D8F7B-E85D-4C2B-B492-F32AD3C99AB4}"/>
    <cellStyle name="Normal 3 2 4 3 6 2 2 3" xfId="19598" xr:uid="{E45F4A9A-0978-4F2F-87F8-2F3205FB35B5}"/>
    <cellStyle name="Normal 3 2 4 3 6 2 2 4" xfId="33288" xr:uid="{7369FA6F-8114-4D0C-8441-6FB7586AA997}"/>
    <cellStyle name="Normal 3 2 4 3 6 2 2 5" xfId="48172" xr:uid="{7E76FBA6-0A39-4039-86D6-333D292AB7AC}"/>
    <cellStyle name="Normal 3 2 4 3 6 2 3" xfId="23020" xr:uid="{53DD664D-2431-47E0-880B-ADEE3AA29252}"/>
    <cellStyle name="Normal 3 2 4 3 6 2 3 2" xfId="36712" xr:uid="{0A203709-2ABB-40F4-9B84-93BD9835DAE3}"/>
    <cellStyle name="Normal 3 2 4 3 6 2 3 3" xfId="51596" xr:uid="{D9FA0D99-9E8E-4B66-A348-79CD4A3E6A8B}"/>
    <cellStyle name="Normal 3 2 4 3 6 2 4" xfId="16176" xr:uid="{AA5F64F7-9116-4A02-BD25-9B9AFE29081D}"/>
    <cellStyle name="Normal 3 2 4 3 6 2 5" xfId="29866" xr:uid="{8789582D-18CF-44BE-A799-426FFEF25D1D}"/>
    <cellStyle name="Normal 3 2 4 3 6 2 6" xfId="44750" xr:uid="{4EEAEA1B-7933-4468-9A69-67820C369443}"/>
    <cellStyle name="Normal 3 2 4 3 6 3" xfId="11040" xr:uid="{66CF2C42-66AF-4B12-A7EA-FF54BC02D968}"/>
    <cellStyle name="Normal 3 2 4 3 6 3 2" xfId="24730" xr:uid="{37566A04-8682-458C-A39A-BE9D41624770}"/>
    <cellStyle name="Normal 3 2 4 3 6 3 2 2" xfId="38422" xr:uid="{4C41F8B3-AB6D-45C9-9643-A167683BDD8B}"/>
    <cellStyle name="Normal 3 2 4 3 6 3 2 3" xfId="53306" xr:uid="{10842447-B04A-4FCB-8D74-00BDEDD638CB}"/>
    <cellStyle name="Normal 3 2 4 3 6 3 3" xfId="17886" xr:uid="{E75FFF67-A7D6-41C0-AB9F-86D70FF26CF9}"/>
    <cellStyle name="Normal 3 2 4 3 6 3 4" xfId="31576" xr:uid="{2B4D4179-D215-4838-86BD-8D071687583E}"/>
    <cellStyle name="Normal 3 2 4 3 6 3 5" xfId="46460" xr:uid="{9509E3C6-83C9-44C9-A1CC-914E4D696D51}"/>
    <cellStyle name="Normal 3 2 4 3 6 4" xfId="21308" xr:uid="{BDE8CD5A-6A30-4C93-8DDD-3DFC9F842607}"/>
    <cellStyle name="Normal 3 2 4 3 6 4 2" xfId="35000" xr:uid="{E35EE909-A7F4-4866-966D-C7DC976FB96F}"/>
    <cellStyle name="Normal 3 2 4 3 6 4 3" xfId="49884" xr:uid="{249E9B4B-72C6-41C6-8FB8-42B09E0966A2}"/>
    <cellStyle name="Normal 3 2 4 3 6 5" xfId="14464" xr:uid="{0E152470-403C-4ED1-8086-9BD6ADB06EDF}"/>
    <cellStyle name="Normal 3 2 4 3 6 6" xfId="28154" xr:uid="{05D3B05A-FE7C-4858-A3B5-C18A19E4D436}"/>
    <cellStyle name="Normal 3 2 4 3 6 7" xfId="43038" xr:uid="{F1A1386B-A57E-4281-82D5-B84E178D497D}"/>
    <cellStyle name="Normal 3 2 4 3 7" xfId="9316" xr:uid="{7F26FEC0-7BDE-41B7-8745-1606DA876CD7}"/>
    <cellStyle name="Normal 3 2 4 3 7 2" xfId="12738" xr:uid="{63A8DF98-721B-41B5-886A-A526186F8E78}"/>
    <cellStyle name="Normal 3 2 4 3 7 2 2" xfId="26428" xr:uid="{8C37D2BB-8ED0-434E-8F66-3E9F07345DB5}"/>
    <cellStyle name="Normal 3 2 4 3 7 2 2 2" xfId="40120" xr:uid="{BED7C0F5-75E1-4146-95BE-CBB11F23DE66}"/>
    <cellStyle name="Normal 3 2 4 3 7 2 2 3" xfId="55004" xr:uid="{736D9410-D753-4978-8F54-4F7738935843}"/>
    <cellStyle name="Normal 3 2 4 3 7 2 3" xfId="19584" xr:uid="{94D3DDD1-C33D-4680-AB1C-D3F87BAB51F8}"/>
    <cellStyle name="Normal 3 2 4 3 7 2 4" xfId="33274" xr:uid="{1F126EB1-A970-4E2C-95A2-C7AA80A288DE}"/>
    <cellStyle name="Normal 3 2 4 3 7 2 5" xfId="48158" xr:uid="{9CDEA3DC-E1DF-4183-9145-FA196F8446C9}"/>
    <cellStyle name="Normal 3 2 4 3 7 3" xfId="23006" xr:uid="{4585E63C-8FC5-4713-B74B-89D05E0D5413}"/>
    <cellStyle name="Normal 3 2 4 3 7 3 2" xfId="36698" xr:uid="{6F0A536E-09DD-4FB5-8485-E4E624F5043D}"/>
    <cellStyle name="Normal 3 2 4 3 7 3 3" xfId="51582" xr:uid="{C9DD198E-E4F2-4696-9FC0-9BC3B6EF3845}"/>
    <cellStyle name="Normal 3 2 4 3 7 4" xfId="16162" xr:uid="{C50F4756-8855-4FCF-B2B0-E95DE8DE45E1}"/>
    <cellStyle name="Normal 3 2 4 3 7 5" xfId="29852" xr:uid="{72D994EB-E8EB-4716-B16B-1409B2529597}"/>
    <cellStyle name="Normal 3 2 4 3 7 6" xfId="44736" xr:uid="{BCF35616-FE52-45FE-8854-3FB023A4CCF4}"/>
    <cellStyle name="Normal 3 2 4 3 8" xfId="11026" xr:uid="{86DBBE1E-E86B-42C7-9B28-904D5CC80592}"/>
    <cellStyle name="Normal 3 2 4 3 8 2" xfId="24716" xr:uid="{04F236BC-B9A9-45AA-B08A-D4650A98AFB1}"/>
    <cellStyle name="Normal 3 2 4 3 8 2 2" xfId="38408" xr:uid="{10010C9C-090C-44BA-93C0-77770A9185F1}"/>
    <cellStyle name="Normal 3 2 4 3 8 2 3" xfId="53292" xr:uid="{67092689-FB25-4C48-B80E-83BCBB57A2E4}"/>
    <cellStyle name="Normal 3 2 4 3 8 3" xfId="17872" xr:uid="{832EBF82-CA86-469B-ACD6-36B4B9FA7D47}"/>
    <cellStyle name="Normal 3 2 4 3 8 4" xfId="31562" xr:uid="{A78E5CCE-17FE-423D-9BF7-6CBE55AD1285}"/>
    <cellStyle name="Normal 3 2 4 3 8 5" xfId="46446" xr:uid="{6D67DC0D-C6B1-48E8-8EBA-DF5F0D108668}"/>
    <cellStyle name="Normal 3 2 4 3 9" xfId="21294" xr:uid="{CD224A0C-5B58-44E1-BA8C-A21A0D6C40C4}"/>
    <cellStyle name="Normal 3 2 4 3 9 2" xfId="34986" xr:uid="{979BB4B2-57A4-4854-8506-B48FF6626BDA}"/>
    <cellStyle name="Normal 3 2 4 3 9 3" xfId="49870" xr:uid="{3E69A161-2DC8-43E6-9197-F4C4BD5C0890}"/>
    <cellStyle name="Normal 3 2 4 4" xfId="7618" xr:uid="{FA2BC2F3-914F-41B1-B694-524A7A117E95}"/>
    <cellStyle name="Normal 3 2 4 4 10" xfId="14465" xr:uid="{CB98AC19-04C6-48A9-AB08-0B21A37B1A1D}"/>
    <cellStyle name="Normal 3 2 4 4 11" xfId="28155" xr:uid="{FF5176FC-64C8-4D57-ACCF-96395DC390C8}"/>
    <cellStyle name="Normal 3 2 4 4 12" xfId="43039" xr:uid="{021278B5-6722-4F2F-AF2E-C6CB5DE7A0C8}"/>
    <cellStyle name="Normal 3 2 4 4 2" xfId="7619" xr:uid="{0CDDA8E6-F615-4B90-A3F3-0AB4069F8B54}"/>
    <cellStyle name="Normal 3 2 4 4 2 10" xfId="43040" xr:uid="{D6EDF885-21F9-47F0-9A79-1E4514AFD8E1}"/>
    <cellStyle name="Normal 3 2 4 4 2 2" xfId="7620" xr:uid="{DA44A58D-C96A-4F07-9789-19263D4C260B}"/>
    <cellStyle name="Normal 3 2 4 4 2 2 2" xfId="7621" xr:uid="{71728207-9937-476E-9A38-694765C8E880}"/>
    <cellStyle name="Normal 3 2 4 4 2 2 2 2" xfId="9334" xr:uid="{6CD7CA20-778D-4390-98E2-C2C505CE23F6}"/>
    <cellStyle name="Normal 3 2 4 4 2 2 2 2 2" xfId="12756" xr:uid="{204C7338-5627-4746-BC5A-EE7376C04C23}"/>
    <cellStyle name="Normal 3 2 4 4 2 2 2 2 2 2" xfId="26446" xr:uid="{0D4BF5CB-6C80-45D7-AFFC-6B2D3AE7E237}"/>
    <cellStyle name="Normal 3 2 4 4 2 2 2 2 2 2 2" xfId="40138" xr:uid="{EEFABE1E-6ED8-417B-960B-A1EBC2A994DB}"/>
    <cellStyle name="Normal 3 2 4 4 2 2 2 2 2 2 3" xfId="55022" xr:uid="{79470B5C-B591-44F2-9F07-A51953700F16}"/>
    <cellStyle name="Normal 3 2 4 4 2 2 2 2 2 3" xfId="19602" xr:uid="{7E30D29A-92BB-46F6-80DB-98569FEFE4AA}"/>
    <cellStyle name="Normal 3 2 4 4 2 2 2 2 2 4" xfId="33292" xr:uid="{843A8C5C-2BB6-4F27-BF5F-F0C63EDF391C}"/>
    <cellStyle name="Normal 3 2 4 4 2 2 2 2 2 5" xfId="48176" xr:uid="{9DECC85D-5A24-4FFB-A68D-99BE52F4386A}"/>
    <cellStyle name="Normal 3 2 4 4 2 2 2 2 3" xfId="23024" xr:uid="{29235985-8E39-4D17-A055-FA645BBA011D}"/>
    <cellStyle name="Normal 3 2 4 4 2 2 2 2 3 2" xfId="36716" xr:uid="{F408856E-A00A-4806-83DB-E437B8BA0943}"/>
    <cellStyle name="Normal 3 2 4 4 2 2 2 2 3 3" xfId="51600" xr:uid="{DE460B62-70E6-49D0-9017-BCCCAF0162CB}"/>
    <cellStyle name="Normal 3 2 4 4 2 2 2 2 4" xfId="16180" xr:uid="{C339CFD1-2DE7-4514-A034-6C195A4B521F}"/>
    <cellStyle name="Normal 3 2 4 4 2 2 2 2 5" xfId="29870" xr:uid="{B98DA125-AA8B-4D57-9CCB-2F3DCBDC08FA}"/>
    <cellStyle name="Normal 3 2 4 4 2 2 2 2 6" xfId="44754" xr:uid="{D4B9ECB5-A8D7-4533-BCAC-5C3AC07A6A1C}"/>
    <cellStyle name="Normal 3 2 4 4 2 2 2 3" xfId="11044" xr:uid="{D8206095-F66D-4702-ADFD-36D805816C90}"/>
    <cellStyle name="Normal 3 2 4 4 2 2 2 3 2" xfId="24734" xr:uid="{F1075F64-5088-422C-B456-7AD143BA05B1}"/>
    <cellStyle name="Normal 3 2 4 4 2 2 2 3 2 2" xfId="38426" xr:uid="{3504D2C0-7D30-4E33-AB70-CAFC3B676DEC}"/>
    <cellStyle name="Normal 3 2 4 4 2 2 2 3 2 3" xfId="53310" xr:uid="{434E102B-81B1-4391-9CF9-0696C08AB8BF}"/>
    <cellStyle name="Normal 3 2 4 4 2 2 2 3 3" xfId="17890" xr:uid="{CCC7A834-2D53-4B21-AA2E-3948498CFFA5}"/>
    <cellStyle name="Normal 3 2 4 4 2 2 2 3 4" xfId="31580" xr:uid="{410394A7-3B57-4B39-AB92-C0D8BCB5AD5D}"/>
    <cellStyle name="Normal 3 2 4 4 2 2 2 3 5" xfId="46464" xr:uid="{6F0A8771-D2DC-4C20-9801-7AA00F083804}"/>
    <cellStyle name="Normal 3 2 4 4 2 2 2 4" xfId="21312" xr:uid="{D083D31E-C9CF-47E6-9467-2D89FFE01135}"/>
    <cellStyle name="Normal 3 2 4 4 2 2 2 4 2" xfId="35004" xr:uid="{43EBDF77-84DC-44AC-9A0E-C29B5C78E20A}"/>
    <cellStyle name="Normal 3 2 4 4 2 2 2 4 3" xfId="49888" xr:uid="{F4F317C4-9355-4894-AEB0-083AA7BF3974}"/>
    <cellStyle name="Normal 3 2 4 4 2 2 2 5" xfId="14468" xr:uid="{9ECFA379-84B3-4DE5-90EC-C7CEB56D95A4}"/>
    <cellStyle name="Normal 3 2 4 4 2 2 2 6" xfId="28158" xr:uid="{657FBD37-8D7F-46FF-AC52-7AF6423266C4}"/>
    <cellStyle name="Normal 3 2 4 4 2 2 2 7" xfId="43042" xr:uid="{142C0478-3CEB-48F4-AB22-71B3B717F7F2}"/>
    <cellStyle name="Normal 3 2 4 4 2 2 3" xfId="9333" xr:uid="{0E409FCE-F1DD-4D34-9823-CCA687BE7288}"/>
    <cellStyle name="Normal 3 2 4 4 2 2 3 2" xfId="12755" xr:uid="{7FC81219-C4AA-4391-8DDD-E34F2DF97844}"/>
    <cellStyle name="Normal 3 2 4 4 2 2 3 2 2" xfId="26445" xr:uid="{29C13973-F3A9-41C1-8B1E-2E3BF99EAA19}"/>
    <cellStyle name="Normal 3 2 4 4 2 2 3 2 2 2" xfId="40137" xr:uid="{6EE36418-E67E-415C-9621-8E43AB6181C9}"/>
    <cellStyle name="Normal 3 2 4 4 2 2 3 2 2 3" xfId="55021" xr:uid="{7E97C8AD-C80B-4623-9ABA-6F5239800297}"/>
    <cellStyle name="Normal 3 2 4 4 2 2 3 2 3" xfId="19601" xr:uid="{D8EC5422-2605-4343-87E9-7C6291A65CEA}"/>
    <cellStyle name="Normal 3 2 4 4 2 2 3 2 4" xfId="33291" xr:uid="{CB94DAA6-C51B-4911-A43A-2AE6D1BBA67D}"/>
    <cellStyle name="Normal 3 2 4 4 2 2 3 2 5" xfId="48175" xr:uid="{46B831C2-FDE7-4C8C-8C95-58FADCA98A80}"/>
    <cellStyle name="Normal 3 2 4 4 2 2 3 3" xfId="23023" xr:uid="{EF3604D4-5333-4854-BC5B-ADF637785D15}"/>
    <cellStyle name="Normal 3 2 4 4 2 2 3 3 2" xfId="36715" xr:uid="{B70FB85C-416E-4914-9087-549F7CD965A5}"/>
    <cellStyle name="Normal 3 2 4 4 2 2 3 3 3" xfId="51599" xr:uid="{3662AA31-83B4-4445-8BAB-9A9D5F0FF3F9}"/>
    <cellStyle name="Normal 3 2 4 4 2 2 3 4" xfId="16179" xr:uid="{E098A6B3-3040-4276-B34F-933BA4FB923F}"/>
    <cellStyle name="Normal 3 2 4 4 2 2 3 5" xfId="29869" xr:uid="{312FB243-DF86-4CD4-BEE6-0CA9801FD5C9}"/>
    <cellStyle name="Normal 3 2 4 4 2 2 3 6" xfId="44753" xr:uid="{F62C84B1-72D6-483D-8B6C-2260E33788A0}"/>
    <cellStyle name="Normal 3 2 4 4 2 2 4" xfId="11043" xr:uid="{59F4D8FB-1185-43DF-95CF-84E421C64C42}"/>
    <cellStyle name="Normal 3 2 4 4 2 2 4 2" xfId="24733" xr:uid="{CE14B5A0-FF97-449A-A98E-27042F1A131F}"/>
    <cellStyle name="Normal 3 2 4 4 2 2 4 2 2" xfId="38425" xr:uid="{1D20953F-E3A8-42B6-80DA-189BD1F4A4E6}"/>
    <cellStyle name="Normal 3 2 4 4 2 2 4 2 3" xfId="53309" xr:uid="{578067DE-DD22-4D33-BFFF-D2547B9562C6}"/>
    <cellStyle name="Normal 3 2 4 4 2 2 4 3" xfId="17889" xr:uid="{28D19B3A-F6A3-4362-9C07-CF70E4B42D0A}"/>
    <cellStyle name="Normal 3 2 4 4 2 2 4 4" xfId="31579" xr:uid="{7E05A586-657A-4AF1-9572-124D6E0764F7}"/>
    <cellStyle name="Normal 3 2 4 4 2 2 4 5" xfId="46463" xr:uid="{62CDBED8-515F-4D48-9377-B66DB9ADFD21}"/>
    <cellStyle name="Normal 3 2 4 4 2 2 5" xfId="21311" xr:uid="{5B44815C-E193-4889-A496-315ED6CB71FB}"/>
    <cellStyle name="Normal 3 2 4 4 2 2 5 2" xfId="35003" xr:uid="{47540018-EC24-4D88-AB7A-0DEB783BEE43}"/>
    <cellStyle name="Normal 3 2 4 4 2 2 5 3" xfId="49887" xr:uid="{35D22768-22D1-46AD-9470-92489E1BE22C}"/>
    <cellStyle name="Normal 3 2 4 4 2 2 6" xfId="14467" xr:uid="{CC42B103-C981-4932-8E0A-D777AD293D5F}"/>
    <cellStyle name="Normal 3 2 4 4 2 2 7" xfId="28157" xr:uid="{C48FC18C-2117-4E58-A293-FD50B762EFA6}"/>
    <cellStyle name="Normal 3 2 4 4 2 2 8" xfId="43041" xr:uid="{3BE5D122-1CBB-4657-92F6-BD5FF0933A9D}"/>
    <cellStyle name="Normal 3 2 4 4 2 3" xfId="7622" xr:uid="{4CC0EA40-B80F-4089-A1AF-6CB4FF0CF709}"/>
    <cellStyle name="Normal 3 2 4 4 2 3 2" xfId="9335" xr:uid="{E3C677AC-0B2F-472D-97A7-5409A54290C4}"/>
    <cellStyle name="Normal 3 2 4 4 2 3 2 2" xfId="12757" xr:uid="{70CBE6F1-16EE-4668-A33F-5F9DDA20FDB9}"/>
    <cellStyle name="Normal 3 2 4 4 2 3 2 2 2" xfId="26447" xr:uid="{D0C1B7C9-5B7A-4A00-B7D2-910A42BD0FEE}"/>
    <cellStyle name="Normal 3 2 4 4 2 3 2 2 2 2" xfId="40139" xr:uid="{7365EBDA-ED39-4519-99C2-316FAFCDA5D3}"/>
    <cellStyle name="Normal 3 2 4 4 2 3 2 2 2 3" xfId="55023" xr:uid="{1F963668-2D78-43DB-B8A4-69056E647177}"/>
    <cellStyle name="Normal 3 2 4 4 2 3 2 2 3" xfId="19603" xr:uid="{7F15A1BA-6BFD-4166-827F-90B0A10B221F}"/>
    <cellStyle name="Normal 3 2 4 4 2 3 2 2 4" xfId="33293" xr:uid="{4A2AD4FF-2725-4C10-A4C5-311B30A8C3A3}"/>
    <cellStyle name="Normal 3 2 4 4 2 3 2 2 5" xfId="48177" xr:uid="{B4D2EE8D-20D9-496A-82AD-2D229F7AEBB7}"/>
    <cellStyle name="Normal 3 2 4 4 2 3 2 3" xfId="23025" xr:uid="{257C0BDB-9F6E-427A-B5F4-5A4D430A60E7}"/>
    <cellStyle name="Normal 3 2 4 4 2 3 2 3 2" xfId="36717" xr:uid="{A00D8A2C-B8DC-4DB7-815F-A6C569258400}"/>
    <cellStyle name="Normal 3 2 4 4 2 3 2 3 3" xfId="51601" xr:uid="{2E45BF6B-EC47-4875-A9E9-8760180367C1}"/>
    <cellStyle name="Normal 3 2 4 4 2 3 2 4" xfId="16181" xr:uid="{D84808C6-288B-4297-8FC1-59D5E2E76543}"/>
    <cellStyle name="Normal 3 2 4 4 2 3 2 5" xfId="29871" xr:uid="{63B26038-4B80-4395-BCD2-ED0522B29DFA}"/>
    <cellStyle name="Normal 3 2 4 4 2 3 2 6" xfId="44755" xr:uid="{56BC78F4-E174-4325-8D22-5A26C7093B9F}"/>
    <cellStyle name="Normal 3 2 4 4 2 3 3" xfId="11045" xr:uid="{90B8966A-DB58-4714-86A8-BF5E37BF9B2B}"/>
    <cellStyle name="Normal 3 2 4 4 2 3 3 2" xfId="24735" xr:uid="{75D5968E-7A84-4328-9E18-46BBD0FF8774}"/>
    <cellStyle name="Normal 3 2 4 4 2 3 3 2 2" xfId="38427" xr:uid="{2C8482D5-376F-49B2-A4F2-936D4616C6BF}"/>
    <cellStyle name="Normal 3 2 4 4 2 3 3 2 3" xfId="53311" xr:uid="{BAE7E4EB-7F66-4EDC-B3D8-24468BB097CB}"/>
    <cellStyle name="Normal 3 2 4 4 2 3 3 3" xfId="17891" xr:uid="{FD4EF619-5E43-4559-A35E-EA79133C4442}"/>
    <cellStyle name="Normal 3 2 4 4 2 3 3 4" xfId="31581" xr:uid="{BDC8712B-60D2-4D79-A193-FFC26CEB2E7A}"/>
    <cellStyle name="Normal 3 2 4 4 2 3 3 5" xfId="46465" xr:uid="{9BD13ADC-E5AF-4A67-A452-5BD5F8FF8288}"/>
    <cellStyle name="Normal 3 2 4 4 2 3 4" xfId="21313" xr:uid="{A5A70E12-4996-4940-94A3-48BD74682532}"/>
    <cellStyle name="Normal 3 2 4 4 2 3 4 2" xfId="35005" xr:uid="{FB765E4A-8990-4E98-9F40-93685CB1CE2B}"/>
    <cellStyle name="Normal 3 2 4 4 2 3 4 3" xfId="49889" xr:uid="{B8F33CA7-0D06-4A28-BE6D-C14C7680D006}"/>
    <cellStyle name="Normal 3 2 4 4 2 3 5" xfId="14469" xr:uid="{21325297-B3CC-4102-B1B5-5B3BB0BEEBFF}"/>
    <cellStyle name="Normal 3 2 4 4 2 3 6" xfId="28159" xr:uid="{90B3C5D4-E6DD-4BE3-849B-F190718E5502}"/>
    <cellStyle name="Normal 3 2 4 4 2 3 7" xfId="43043" xr:uid="{CEBADAFB-5299-40A9-9409-7C6D270DA3B9}"/>
    <cellStyle name="Normal 3 2 4 4 2 4" xfId="7623" xr:uid="{A654CFC7-86E1-4615-AD61-B7531E606081}"/>
    <cellStyle name="Normal 3 2 4 4 2 4 2" xfId="9336" xr:uid="{30FFE4EE-D604-4AAE-B3D2-F7975C64D6AA}"/>
    <cellStyle name="Normal 3 2 4 4 2 4 2 2" xfId="12758" xr:uid="{DE90AC52-326F-4342-A6F1-D80C998838C8}"/>
    <cellStyle name="Normal 3 2 4 4 2 4 2 2 2" xfId="26448" xr:uid="{8EB70B42-E126-4D7A-916E-9D29461C506B}"/>
    <cellStyle name="Normal 3 2 4 4 2 4 2 2 2 2" xfId="40140" xr:uid="{565DF05A-5498-47AA-9253-5610348B6EC7}"/>
    <cellStyle name="Normal 3 2 4 4 2 4 2 2 2 3" xfId="55024" xr:uid="{862F45E4-71FD-4A82-B4DA-61914EC2ED76}"/>
    <cellStyle name="Normal 3 2 4 4 2 4 2 2 3" xfId="19604" xr:uid="{3A8791FE-1D0D-444A-A74E-BCA654B3FFB8}"/>
    <cellStyle name="Normal 3 2 4 4 2 4 2 2 4" xfId="33294" xr:uid="{A98DD32D-4379-4C43-A6D4-C97AE8390CBA}"/>
    <cellStyle name="Normal 3 2 4 4 2 4 2 2 5" xfId="48178" xr:uid="{9BB9CDE1-DA56-4E40-A429-97F601EE10EB}"/>
    <cellStyle name="Normal 3 2 4 4 2 4 2 3" xfId="23026" xr:uid="{EB23D89D-490B-41A2-AF21-6AFA2C979AD1}"/>
    <cellStyle name="Normal 3 2 4 4 2 4 2 3 2" xfId="36718" xr:uid="{4D98FA6A-AE6C-481C-A512-D193787D2A14}"/>
    <cellStyle name="Normal 3 2 4 4 2 4 2 3 3" xfId="51602" xr:uid="{258FB165-1193-486D-A342-CECB9D6DD332}"/>
    <cellStyle name="Normal 3 2 4 4 2 4 2 4" xfId="16182" xr:uid="{F91F399E-CB5C-4349-9F0E-B929FD132738}"/>
    <cellStyle name="Normal 3 2 4 4 2 4 2 5" xfId="29872" xr:uid="{CF283EF9-6A3E-4B80-A120-B7B357AE9D1C}"/>
    <cellStyle name="Normal 3 2 4 4 2 4 2 6" xfId="44756" xr:uid="{0DEE149F-D810-4E86-B5D4-1C671BA5C0E8}"/>
    <cellStyle name="Normal 3 2 4 4 2 4 3" xfId="11046" xr:uid="{B8DC31CF-A391-41BA-83D3-AA9636E2DEE0}"/>
    <cellStyle name="Normal 3 2 4 4 2 4 3 2" xfId="24736" xr:uid="{9411EE00-F8BA-44DE-B2BA-034DBAC45A54}"/>
    <cellStyle name="Normal 3 2 4 4 2 4 3 2 2" xfId="38428" xr:uid="{3FFF02D6-19FF-4A25-9E5B-0E410763A192}"/>
    <cellStyle name="Normal 3 2 4 4 2 4 3 2 3" xfId="53312" xr:uid="{3D6E7B8F-4549-4648-8C50-92EB5967FC30}"/>
    <cellStyle name="Normal 3 2 4 4 2 4 3 3" xfId="17892" xr:uid="{5F23F827-A834-4FAE-9631-0E39C1753A43}"/>
    <cellStyle name="Normal 3 2 4 4 2 4 3 4" xfId="31582" xr:uid="{7E38EB1C-8F9D-4DF7-95BE-15BB7B611392}"/>
    <cellStyle name="Normal 3 2 4 4 2 4 3 5" xfId="46466" xr:uid="{E4CA9114-673C-40A8-A6B6-C0CFF9543A24}"/>
    <cellStyle name="Normal 3 2 4 4 2 4 4" xfId="21314" xr:uid="{83CBCC54-6B33-47AF-BEC2-381E13689437}"/>
    <cellStyle name="Normal 3 2 4 4 2 4 4 2" xfId="35006" xr:uid="{75DFF087-2262-4AD2-B41A-27FE1FF68D09}"/>
    <cellStyle name="Normal 3 2 4 4 2 4 4 3" xfId="49890" xr:uid="{C741291A-BC9F-47AC-8BAF-DD795E6718F3}"/>
    <cellStyle name="Normal 3 2 4 4 2 4 5" xfId="14470" xr:uid="{39E90B52-8157-4391-9538-7B411A460B86}"/>
    <cellStyle name="Normal 3 2 4 4 2 4 6" xfId="28160" xr:uid="{035C03BB-1034-4736-B215-A30DABAF40BE}"/>
    <cellStyle name="Normal 3 2 4 4 2 4 7" xfId="43044" xr:uid="{45751718-3B76-4401-8368-21EDF0BF2307}"/>
    <cellStyle name="Normal 3 2 4 4 2 5" xfId="9332" xr:uid="{C6F37CB3-5C3E-49F3-B645-0654014DA7E3}"/>
    <cellStyle name="Normal 3 2 4 4 2 5 2" xfId="12754" xr:uid="{1FC8AADC-E1F3-43BD-AF63-FDCBFCB9FC72}"/>
    <cellStyle name="Normal 3 2 4 4 2 5 2 2" xfId="26444" xr:uid="{5AA634A5-3F25-49D7-ACC1-572DE2F7B7CC}"/>
    <cellStyle name="Normal 3 2 4 4 2 5 2 2 2" xfId="40136" xr:uid="{0D9AD2D1-EB83-4F99-9B77-3EB005BC93A7}"/>
    <cellStyle name="Normal 3 2 4 4 2 5 2 2 3" xfId="55020" xr:uid="{F2E8B8E0-5270-4EF0-BA0B-13B978469B50}"/>
    <cellStyle name="Normal 3 2 4 4 2 5 2 3" xfId="19600" xr:uid="{BAB14EFE-54BB-404E-B071-7E9E524F3CBD}"/>
    <cellStyle name="Normal 3 2 4 4 2 5 2 4" xfId="33290" xr:uid="{39BE9C2D-6852-4B7F-8BD8-485B6FF5052A}"/>
    <cellStyle name="Normal 3 2 4 4 2 5 2 5" xfId="48174" xr:uid="{A1799F4C-8295-4386-AA45-1E30E8C3233D}"/>
    <cellStyle name="Normal 3 2 4 4 2 5 3" xfId="23022" xr:uid="{3AA5B3DC-56FA-4293-8260-0E5E15E208BA}"/>
    <cellStyle name="Normal 3 2 4 4 2 5 3 2" xfId="36714" xr:uid="{6D7DFBAE-65CE-4687-9F25-7876554B9ECA}"/>
    <cellStyle name="Normal 3 2 4 4 2 5 3 3" xfId="51598" xr:uid="{D768AA95-34FE-42EF-B2C7-BA3775F46715}"/>
    <cellStyle name="Normal 3 2 4 4 2 5 4" xfId="16178" xr:uid="{432C085C-9B2D-4747-8D54-879CC653E652}"/>
    <cellStyle name="Normal 3 2 4 4 2 5 5" xfId="29868" xr:uid="{62DC315C-7E99-4137-9A8F-2861388FE7E4}"/>
    <cellStyle name="Normal 3 2 4 4 2 5 6" xfId="44752" xr:uid="{934E6E33-44C2-4D30-BDDD-952E9E205C4B}"/>
    <cellStyle name="Normal 3 2 4 4 2 6" xfId="11042" xr:uid="{8025659B-4610-48BC-B5D2-AF446AC72B0E}"/>
    <cellStyle name="Normal 3 2 4 4 2 6 2" xfId="24732" xr:uid="{84521ED3-F548-4DF6-9C53-1846E39AEB4E}"/>
    <cellStyle name="Normal 3 2 4 4 2 6 2 2" xfId="38424" xr:uid="{34857D8D-464D-4DD5-8C9A-9F203DB539D1}"/>
    <cellStyle name="Normal 3 2 4 4 2 6 2 3" xfId="53308" xr:uid="{83938B57-BA1E-43BB-BB61-B39A948ADBE1}"/>
    <cellStyle name="Normal 3 2 4 4 2 6 3" xfId="17888" xr:uid="{D74354EE-551C-4E47-BCC4-EA1063A2AAFC}"/>
    <cellStyle name="Normal 3 2 4 4 2 6 4" xfId="31578" xr:uid="{413DEC70-46EB-4B5F-A538-F1169E250D0A}"/>
    <cellStyle name="Normal 3 2 4 4 2 6 5" xfId="46462" xr:uid="{D6ADC79B-C89A-40E4-950B-F73FA3DC0A96}"/>
    <cellStyle name="Normal 3 2 4 4 2 7" xfId="21310" xr:uid="{008F072F-76EA-49EB-B092-F49534C88233}"/>
    <cellStyle name="Normal 3 2 4 4 2 7 2" xfId="35002" xr:uid="{D17CF99C-40A7-4199-9671-3EF3A95343D8}"/>
    <cellStyle name="Normal 3 2 4 4 2 7 3" xfId="49886" xr:uid="{5F77F6E0-080F-453B-B68E-1D1EA1A9F772}"/>
    <cellStyle name="Normal 3 2 4 4 2 8" xfId="14466" xr:uid="{9E6A06A6-442A-428F-A431-ECA797E2AA8C}"/>
    <cellStyle name="Normal 3 2 4 4 2 9" xfId="28156" xr:uid="{8C4DABFF-C61E-4C3C-9C06-B44D7765A2C9}"/>
    <cellStyle name="Normal 3 2 4 4 3" xfId="7624" xr:uid="{F845BD4D-D014-430D-8BA6-9645227737BD}"/>
    <cellStyle name="Normal 3 2 4 4 3 10" xfId="43045" xr:uid="{A416EB11-E10D-412E-A308-71B1ADC598AD}"/>
    <cellStyle name="Normal 3 2 4 4 3 2" xfId="7625" xr:uid="{9BB5ADA4-5162-4C21-9774-8E0C0ECB417F}"/>
    <cellStyle name="Normal 3 2 4 4 3 2 2" xfId="7626" xr:uid="{DDCB4C56-D87B-4EF0-B01C-343AC4488B0F}"/>
    <cellStyle name="Normal 3 2 4 4 3 2 2 2" xfId="9339" xr:uid="{AFA467DB-4F9E-4F67-8F8D-93B4AF8A596B}"/>
    <cellStyle name="Normal 3 2 4 4 3 2 2 2 2" xfId="12761" xr:uid="{E59E3F74-371F-4605-8769-D98CC322F22C}"/>
    <cellStyle name="Normal 3 2 4 4 3 2 2 2 2 2" xfId="26451" xr:uid="{4BA33141-3B47-4535-854F-16C09BC4748E}"/>
    <cellStyle name="Normal 3 2 4 4 3 2 2 2 2 2 2" xfId="40143" xr:uid="{91EA4CC3-7CC9-4773-8B08-C34B36444AC4}"/>
    <cellStyle name="Normal 3 2 4 4 3 2 2 2 2 2 3" xfId="55027" xr:uid="{8EE233A4-4846-444C-A733-5C4C28138C94}"/>
    <cellStyle name="Normal 3 2 4 4 3 2 2 2 2 3" xfId="19607" xr:uid="{D1B0BF71-0D91-41DE-B217-4281E4FDF3F3}"/>
    <cellStyle name="Normal 3 2 4 4 3 2 2 2 2 4" xfId="33297" xr:uid="{41FDE1A2-E9FB-47C9-99C5-72991F184B80}"/>
    <cellStyle name="Normal 3 2 4 4 3 2 2 2 2 5" xfId="48181" xr:uid="{A2B48BA3-B106-4D99-BEAA-C71F84336DC2}"/>
    <cellStyle name="Normal 3 2 4 4 3 2 2 2 3" xfId="23029" xr:uid="{405ECD07-041E-4E86-8A56-0BE5E8BE42A5}"/>
    <cellStyle name="Normal 3 2 4 4 3 2 2 2 3 2" xfId="36721" xr:uid="{54B7D056-20B4-420F-B4B8-C9DB44490BF6}"/>
    <cellStyle name="Normal 3 2 4 4 3 2 2 2 3 3" xfId="51605" xr:uid="{9420E8E6-701E-4828-9A00-B47480DB49E5}"/>
    <cellStyle name="Normal 3 2 4 4 3 2 2 2 4" xfId="16185" xr:uid="{8346B0CE-90B1-47F6-AE78-0BDE688F0EEC}"/>
    <cellStyle name="Normal 3 2 4 4 3 2 2 2 5" xfId="29875" xr:uid="{15B82181-9296-4E36-887A-4DF9DEC18976}"/>
    <cellStyle name="Normal 3 2 4 4 3 2 2 2 6" xfId="44759" xr:uid="{BC94FA7C-12C0-49F6-8D39-D2F31AFDCDD9}"/>
    <cellStyle name="Normal 3 2 4 4 3 2 2 3" xfId="11049" xr:uid="{DECBAA44-D0EB-4A40-8B38-ACD68CC3EF8F}"/>
    <cellStyle name="Normal 3 2 4 4 3 2 2 3 2" xfId="24739" xr:uid="{45529CC8-7FEC-4897-A37C-EA4E75E9371D}"/>
    <cellStyle name="Normal 3 2 4 4 3 2 2 3 2 2" xfId="38431" xr:uid="{2A47D7C2-08F6-4A20-B061-08C5CC999AD4}"/>
    <cellStyle name="Normal 3 2 4 4 3 2 2 3 2 3" xfId="53315" xr:uid="{1A0C2D9E-2E55-48FE-8AD3-FB95246329BA}"/>
    <cellStyle name="Normal 3 2 4 4 3 2 2 3 3" xfId="17895" xr:uid="{79D97FAE-6E78-45B2-8353-720FA95B78BE}"/>
    <cellStyle name="Normal 3 2 4 4 3 2 2 3 4" xfId="31585" xr:uid="{C2D2E996-DA3E-4F2C-882E-99AEC2023524}"/>
    <cellStyle name="Normal 3 2 4 4 3 2 2 3 5" xfId="46469" xr:uid="{6E379ABA-958F-4045-B3A3-89A2D9C3F96C}"/>
    <cellStyle name="Normal 3 2 4 4 3 2 2 4" xfId="21317" xr:uid="{B1563E13-EE08-4658-827D-EF8A30D40134}"/>
    <cellStyle name="Normal 3 2 4 4 3 2 2 4 2" xfId="35009" xr:uid="{9F5EC99F-3A53-49AA-9FEE-B9D90FFF2A5F}"/>
    <cellStyle name="Normal 3 2 4 4 3 2 2 4 3" xfId="49893" xr:uid="{BB510278-51BF-409C-83AD-5FD34C1355F4}"/>
    <cellStyle name="Normal 3 2 4 4 3 2 2 5" xfId="14473" xr:uid="{E86C1D9D-B1F6-4420-AE31-088AB4666333}"/>
    <cellStyle name="Normal 3 2 4 4 3 2 2 6" xfId="28163" xr:uid="{43704FA5-D7E4-4EB7-9B64-20DE6610A651}"/>
    <cellStyle name="Normal 3 2 4 4 3 2 2 7" xfId="43047" xr:uid="{1DE3F9FD-098D-4695-9594-FD57095937FB}"/>
    <cellStyle name="Normal 3 2 4 4 3 2 3" xfId="9338" xr:uid="{A7067332-F4D7-4F10-956F-03C9B2464B68}"/>
    <cellStyle name="Normal 3 2 4 4 3 2 3 2" xfId="12760" xr:uid="{32D79C64-0D12-4DCA-BCD1-2DD58989B719}"/>
    <cellStyle name="Normal 3 2 4 4 3 2 3 2 2" xfId="26450" xr:uid="{260F8A66-73FD-4CC4-8D68-485664962C17}"/>
    <cellStyle name="Normal 3 2 4 4 3 2 3 2 2 2" xfId="40142" xr:uid="{57071F11-BD7F-45F0-B62E-2CA664DE6B37}"/>
    <cellStyle name="Normal 3 2 4 4 3 2 3 2 2 3" xfId="55026" xr:uid="{EC14E501-ACAE-4535-B474-941F96DF9FFF}"/>
    <cellStyle name="Normal 3 2 4 4 3 2 3 2 3" xfId="19606" xr:uid="{A5CDFC50-09BA-4F22-A243-B51605DBF7A0}"/>
    <cellStyle name="Normal 3 2 4 4 3 2 3 2 4" xfId="33296" xr:uid="{63ACEDC7-7395-4BB6-B604-CCFA06BD1132}"/>
    <cellStyle name="Normal 3 2 4 4 3 2 3 2 5" xfId="48180" xr:uid="{49CE9975-2AD9-461B-993C-08E1203788C9}"/>
    <cellStyle name="Normal 3 2 4 4 3 2 3 3" xfId="23028" xr:uid="{59F901B1-D4A0-4A11-A278-135FF8D0CDDA}"/>
    <cellStyle name="Normal 3 2 4 4 3 2 3 3 2" xfId="36720" xr:uid="{9C392163-8D67-445C-A35E-C1E7E47E82FA}"/>
    <cellStyle name="Normal 3 2 4 4 3 2 3 3 3" xfId="51604" xr:uid="{8D9AD077-5CBC-41E7-B269-DA724D61CD8E}"/>
    <cellStyle name="Normal 3 2 4 4 3 2 3 4" xfId="16184" xr:uid="{F19F0FB3-4F13-42A1-B58C-2099C4838596}"/>
    <cellStyle name="Normal 3 2 4 4 3 2 3 5" xfId="29874" xr:uid="{4ED43A49-99E6-47FE-8664-176D06C8FFE7}"/>
    <cellStyle name="Normal 3 2 4 4 3 2 3 6" xfId="44758" xr:uid="{36367FD3-788C-4972-B0DA-844F6A66A6E2}"/>
    <cellStyle name="Normal 3 2 4 4 3 2 4" xfId="11048" xr:uid="{F4454C96-D128-40AE-84AC-2CAC638D9304}"/>
    <cellStyle name="Normal 3 2 4 4 3 2 4 2" xfId="24738" xr:uid="{B39F3BC3-4005-45FC-851B-ABB0045EC560}"/>
    <cellStyle name="Normal 3 2 4 4 3 2 4 2 2" xfId="38430" xr:uid="{6BAA0CA0-A9AC-4306-A3C7-844374301346}"/>
    <cellStyle name="Normal 3 2 4 4 3 2 4 2 3" xfId="53314" xr:uid="{381AFF76-DC3E-4B9C-A15E-EEC76FFE24A8}"/>
    <cellStyle name="Normal 3 2 4 4 3 2 4 3" xfId="17894" xr:uid="{D6F23BE4-E62B-4E4D-AAB6-E783AFDC0377}"/>
    <cellStyle name="Normal 3 2 4 4 3 2 4 4" xfId="31584" xr:uid="{D9802797-2AC5-4947-BFB8-78C4B7AE6991}"/>
    <cellStyle name="Normal 3 2 4 4 3 2 4 5" xfId="46468" xr:uid="{D3FE2124-6274-4E24-9DA2-FF3C35C0DB44}"/>
    <cellStyle name="Normal 3 2 4 4 3 2 5" xfId="21316" xr:uid="{E8525DD9-2E57-4942-91FC-CA83183D0863}"/>
    <cellStyle name="Normal 3 2 4 4 3 2 5 2" xfId="35008" xr:uid="{A10CF1E4-2DD3-4183-8DE1-FDF2C5F6632A}"/>
    <cellStyle name="Normal 3 2 4 4 3 2 5 3" xfId="49892" xr:uid="{5B1C5B50-9E9C-41EA-A1E8-A165D6C23424}"/>
    <cellStyle name="Normal 3 2 4 4 3 2 6" xfId="14472" xr:uid="{81DC70DB-8752-45D7-A373-CA11084B7C17}"/>
    <cellStyle name="Normal 3 2 4 4 3 2 7" xfId="28162" xr:uid="{FCF595A2-AE57-4FC2-B7FE-3821999C8DD7}"/>
    <cellStyle name="Normal 3 2 4 4 3 2 8" xfId="43046" xr:uid="{CC211294-0452-4A85-BA1A-6AB20635BB57}"/>
    <cellStyle name="Normal 3 2 4 4 3 3" xfId="7627" xr:uid="{08AC4B4C-81BE-4664-9D54-7AED84CA7FF0}"/>
    <cellStyle name="Normal 3 2 4 4 3 3 2" xfId="9340" xr:uid="{C245338F-6C1A-4C29-916D-9758BEF8C091}"/>
    <cellStyle name="Normal 3 2 4 4 3 3 2 2" xfId="12762" xr:uid="{3DEE91B1-B7B2-44A7-AB2E-93CB2CD9B1BC}"/>
    <cellStyle name="Normal 3 2 4 4 3 3 2 2 2" xfId="26452" xr:uid="{C672D5EF-0FB8-4046-A2E7-F023E5A54204}"/>
    <cellStyle name="Normal 3 2 4 4 3 3 2 2 2 2" xfId="40144" xr:uid="{CC328047-A4D6-4520-A991-25EC525149A8}"/>
    <cellStyle name="Normal 3 2 4 4 3 3 2 2 2 3" xfId="55028" xr:uid="{11503E60-2A70-4034-B027-2B5873CE0294}"/>
    <cellStyle name="Normal 3 2 4 4 3 3 2 2 3" xfId="19608" xr:uid="{A39B36BA-F379-452A-AB99-239ABB5004DB}"/>
    <cellStyle name="Normal 3 2 4 4 3 3 2 2 4" xfId="33298" xr:uid="{F356A725-C443-46B3-B3B8-6A21E3F412DD}"/>
    <cellStyle name="Normal 3 2 4 4 3 3 2 2 5" xfId="48182" xr:uid="{56C490E8-C778-4E45-9CF7-660C10841C4C}"/>
    <cellStyle name="Normal 3 2 4 4 3 3 2 3" xfId="23030" xr:uid="{6A75BBA4-7E79-4F32-BD2D-2EF07D7DB607}"/>
    <cellStyle name="Normal 3 2 4 4 3 3 2 3 2" xfId="36722" xr:uid="{83F21F7C-535C-46EC-BF63-8D6453175237}"/>
    <cellStyle name="Normal 3 2 4 4 3 3 2 3 3" xfId="51606" xr:uid="{2CCDFF28-10EC-44C6-926B-56F5CF4CF824}"/>
    <cellStyle name="Normal 3 2 4 4 3 3 2 4" xfId="16186" xr:uid="{E2F3D908-0C82-4259-B71D-3AFBBC3C96BB}"/>
    <cellStyle name="Normal 3 2 4 4 3 3 2 5" xfId="29876" xr:uid="{E004FFDA-5B21-499B-B22F-688A2A32E7AE}"/>
    <cellStyle name="Normal 3 2 4 4 3 3 2 6" xfId="44760" xr:uid="{EEEFEF1B-F2E9-48F2-BB48-91A626D91C89}"/>
    <cellStyle name="Normal 3 2 4 4 3 3 3" xfId="11050" xr:uid="{4AD0A69C-C0E4-4476-9FD4-4D5F7A3F25B7}"/>
    <cellStyle name="Normal 3 2 4 4 3 3 3 2" xfId="24740" xr:uid="{E13A77AB-4B8E-4C43-A5B8-94E96A1A08BB}"/>
    <cellStyle name="Normal 3 2 4 4 3 3 3 2 2" xfId="38432" xr:uid="{4D98BC28-6398-4163-8D86-357AC82D0D43}"/>
    <cellStyle name="Normal 3 2 4 4 3 3 3 2 3" xfId="53316" xr:uid="{4D1229E9-2323-4712-BC6E-262F5CB23EF5}"/>
    <cellStyle name="Normal 3 2 4 4 3 3 3 3" xfId="17896" xr:uid="{60B66C05-14E6-46C5-8BC9-4FC94B5B4ADF}"/>
    <cellStyle name="Normal 3 2 4 4 3 3 3 4" xfId="31586" xr:uid="{DD9BB0CC-47B1-4CAA-ABB5-F58608D80FE5}"/>
    <cellStyle name="Normal 3 2 4 4 3 3 3 5" xfId="46470" xr:uid="{A31769D9-37E4-408C-81D6-5DA8AFFE2897}"/>
    <cellStyle name="Normal 3 2 4 4 3 3 4" xfId="21318" xr:uid="{4C98D889-B1E8-4B22-98FD-D95880104502}"/>
    <cellStyle name="Normal 3 2 4 4 3 3 4 2" xfId="35010" xr:uid="{E7F4BC52-5BDA-475C-AE63-F1235FC4972E}"/>
    <cellStyle name="Normal 3 2 4 4 3 3 4 3" xfId="49894" xr:uid="{E07FEBB1-F533-4495-A8AB-2A68CD2A4537}"/>
    <cellStyle name="Normal 3 2 4 4 3 3 5" xfId="14474" xr:uid="{A2F065D0-46D6-4A0D-9A6F-154054728B43}"/>
    <cellStyle name="Normal 3 2 4 4 3 3 6" xfId="28164" xr:uid="{3A699335-DFFA-49AF-97C5-B666F929DADF}"/>
    <cellStyle name="Normal 3 2 4 4 3 3 7" xfId="43048" xr:uid="{BC1BF0FB-56C7-48B5-B3AE-97B2530AB6F4}"/>
    <cellStyle name="Normal 3 2 4 4 3 4" xfId="7628" xr:uid="{7BBFC324-EE05-4BDE-8B92-A929AF70BD9D}"/>
    <cellStyle name="Normal 3 2 4 4 3 4 2" xfId="9341" xr:uid="{62BFA111-DE82-44DB-B553-5D25640D959C}"/>
    <cellStyle name="Normal 3 2 4 4 3 4 2 2" xfId="12763" xr:uid="{CB1B6113-E8BA-4A7B-B29B-D2C36B57BAAC}"/>
    <cellStyle name="Normal 3 2 4 4 3 4 2 2 2" xfId="26453" xr:uid="{595FF956-9603-4BE2-8377-36F7D514578A}"/>
    <cellStyle name="Normal 3 2 4 4 3 4 2 2 2 2" xfId="40145" xr:uid="{6822662A-CA66-46EF-8777-1E60CC09A0D9}"/>
    <cellStyle name="Normal 3 2 4 4 3 4 2 2 2 3" xfId="55029" xr:uid="{52DA79BC-D9EA-46CD-BE68-9659F8653413}"/>
    <cellStyle name="Normal 3 2 4 4 3 4 2 2 3" xfId="19609" xr:uid="{DC335589-7D7F-474A-80D4-CC08011E94C6}"/>
    <cellStyle name="Normal 3 2 4 4 3 4 2 2 4" xfId="33299" xr:uid="{DF15E680-6F16-4E6F-BBB9-580F2DAB8032}"/>
    <cellStyle name="Normal 3 2 4 4 3 4 2 2 5" xfId="48183" xr:uid="{A2D34F0A-D18E-4DC7-AD00-C9C6DD9C12C4}"/>
    <cellStyle name="Normal 3 2 4 4 3 4 2 3" xfId="23031" xr:uid="{2E72F0DD-CA67-4EB4-9A3D-D166FA98C853}"/>
    <cellStyle name="Normal 3 2 4 4 3 4 2 3 2" xfId="36723" xr:uid="{87176063-6EF1-4396-A9BD-0ECD55EE4576}"/>
    <cellStyle name="Normal 3 2 4 4 3 4 2 3 3" xfId="51607" xr:uid="{301ABA8A-35AF-4709-9285-BB784887AF2F}"/>
    <cellStyle name="Normal 3 2 4 4 3 4 2 4" xfId="16187" xr:uid="{B9CB98C1-A6AB-4324-9B28-437D51A6BCBB}"/>
    <cellStyle name="Normal 3 2 4 4 3 4 2 5" xfId="29877" xr:uid="{A688440C-AB6B-44E4-AD3B-AAD62C7CAE0B}"/>
    <cellStyle name="Normal 3 2 4 4 3 4 2 6" xfId="44761" xr:uid="{6D7C4E66-E42A-41F2-BE40-922060421D54}"/>
    <cellStyle name="Normal 3 2 4 4 3 4 3" xfId="11051" xr:uid="{D361C0EA-21D5-4CB4-BD05-757E1E23A9B0}"/>
    <cellStyle name="Normal 3 2 4 4 3 4 3 2" xfId="24741" xr:uid="{F841CE93-1B5F-472B-B87B-FD47D0AA89E7}"/>
    <cellStyle name="Normal 3 2 4 4 3 4 3 2 2" xfId="38433" xr:uid="{7DE32C1D-8FD8-4CCB-AE60-554AF3FD8467}"/>
    <cellStyle name="Normal 3 2 4 4 3 4 3 2 3" xfId="53317" xr:uid="{5678882D-5528-4626-8943-13FE4E051399}"/>
    <cellStyle name="Normal 3 2 4 4 3 4 3 3" xfId="17897" xr:uid="{4D1E264E-5BE1-4ACF-A810-542950CD28B9}"/>
    <cellStyle name="Normal 3 2 4 4 3 4 3 4" xfId="31587" xr:uid="{7AB1EADA-89FC-4DB8-8207-9B400A1A5F23}"/>
    <cellStyle name="Normal 3 2 4 4 3 4 3 5" xfId="46471" xr:uid="{81830160-73E7-444F-82C5-4326FE5ACFFB}"/>
    <cellStyle name="Normal 3 2 4 4 3 4 4" xfId="21319" xr:uid="{4C3602AB-6D1A-435D-98ED-20EF1442C207}"/>
    <cellStyle name="Normal 3 2 4 4 3 4 4 2" xfId="35011" xr:uid="{3125103D-9920-4039-9153-1A869DC3D116}"/>
    <cellStyle name="Normal 3 2 4 4 3 4 4 3" xfId="49895" xr:uid="{930124FC-72E1-4C47-AFCA-EBA8AA83A8CF}"/>
    <cellStyle name="Normal 3 2 4 4 3 4 5" xfId="14475" xr:uid="{DC220BA5-9845-45A3-95B1-EF44D4900671}"/>
    <cellStyle name="Normal 3 2 4 4 3 4 6" xfId="28165" xr:uid="{376146CE-A9D2-4BE7-81AA-2D02ECD743F4}"/>
    <cellStyle name="Normal 3 2 4 4 3 4 7" xfId="43049" xr:uid="{CA73B2B9-64F4-4B8C-B724-E617258FD409}"/>
    <cellStyle name="Normal 3 2 4 4 3 5" xfId="9337" xr:uid="{66B3F88B-0FD5-4968-B911-23864E49F437}"/>
    <cellStyle name="Normal 3 2 4 4 3 5 2" xfId="12759" xr:uid="{A625A296-95CA-4A40-93F4-C2CE5611DDAB}"/>
    <cellStyle name="Normal 3 2 4 4 3 5 2 2" xfId="26449" xr:uid="{174676C9-8A07-4196-91C5-2E888B98DF6B}"/>
    <cellStyle name="Normal 3 2 4 4 3 5 2 2 2" xfId="40141" xr:uid="{1D1EDE33-21D7-432B-8800-FAE5E90D6988}"/>
    <cellStyle name="Normal 3 2 4 4 3 5 2 2 3" xfId="55025" xr:uid="{E73048A5-C224-4F3C-8492-E2771092D66C}"/>
    <cellStyle name="Normal 3 2 4 4 3 5 2 3" xfId="19605" xr:uid="{AE911924-2023-4DDB-A246-B3D079738895}"/>
    <cellStyle name="Normal 3 2 4 4 3 5 2 4" xfId="33295" xr:uid="{C3032E59-A7D0-4B9B-9C06-3DBDEA6A1A63}"/>
    <cellStyle name="Normal 3 2 4 4 3 5 2 5" xfId="48179" xr:uid="{4DA59E70-B69A-4370-BC90-6E3F345F740F}"/>
    <cellStyle name="Normal 3 2 4 4 3 5 3" xfId="23027" xr:uid="{3C378A39-E2F3-4561-896F-DB2E9E4E20C9}"/>
    <cellStyle name="Normal 3 2 4 4 3 5 3 2" xfId="36719" xr:uid="{86DD3C1F-4FCC-49EE-9852-EFEE2D7F944E}"/>
    <cellStyle name="Normal 3 2 4 4 3 5 3 3" xfId="51603" xr:uid="{5A2B8654-ACC7-4070-A3D7-9BDEF2911922}"/>
    <cellStyle name="Normal 3 2 4 4 3 5 4" xfId="16183" xr:uid="{7806D275-C52F-416B-8D91-9D1B67ADCC34}"/>
    <cellStyle name="Normal 3 2 4 4 3 5 5" xfId="29873" xr:uid="{9F95D7E9-7883-4575-BC68-56CB5BBE9516}"/>
    <cellStyle name="Normal 3 2 4 4 3 5 6" xfId="44757" xr:uid="{4F0E9E0F-47A2-44FB-8CA5-7838CDDB40A2}"/>
    <cellStyle name="Normal 3 2 4 4 3 6" xfId="11047" xr:uid="{A5C0BC43-57C1-42F8-A4C1-75AA9C5F3A86}"/>
    <cellStyle name="Normal 3 2 4 4 3 6 2" xfId="24737" xr:uid="{96F70EAA-DD6F-4822-963A-4EE338AC3967}"/>
    <cellStyle name="Normal 3 2 4 4 3 6 2 2" xfId="38429" xr:uid="{440B74F2-0F8D-4F76-8058-A43B66930A99}"/>
    <cellStyle name="Normal 3 2 4 4 3 6 2 3" xfId="53313" xr:uid="{E576D0C5-3B39-4F2C-A453-710C933E6BF9}"/>
    <cellStyle name="Normal 3 2 4 4 3 6 3" xfId="17893" xr:uid="{719A02E6-9EEF-410A-9482-25E6E20CD5D4}"/>
    <cellStyle name="Normal 3 2 4 4 3 6 4" xfId="31583" xr:uid="{3A207B69-845C-4C48-BA7F-3783DCE29938}"/>
    <cellStyle name="Normal 3 2 4 4 3 6 5" xfId="46467" xr:uid="{C7D6F82F-9B43-4704-91B6-60E34A7E2080}"/>
    <cellStyle name="Normal 3 2 4 4 3 7" xfId="21315" xr:uid="{A79A4F30-EC0F-4372-BCA4-527DD90C9916}"/>
    <cellStyle name="Normal 3 2 4 4 3 7 2" xfId="35007" xr:uid="{78AAFEEF-901B-4C86-A2E0-8AE1296C9CCD}"/>
    <cellStyle name="Normal 3 2 4 4 3 7 3" xfId="49891" xr:uid="{A1E9DABD-68E3-4539-B094-1A6F43B27F3F}"/>
    <cellStyle name="Normal 3 2 4 4 3 8" xfId="14471" xr:uid="{47D742FC-3FAB-4FBB-A129-46BAE62E7212}"/>
    <cellStyle name="Normal 3 2 4 4 3 9" xfId="28161" xr:uid="{183EE56B-F108-4D96-AF80-F60A9C1B304F}"/>
    <cellStyle name="Normal 3 2 4 4 4" xfId="7629" xr:uid="{2BBFD592-AEBB-4E72-9EDB-9601AF2F481D}"/>
    <cellStyle name="Normal 3 2 4 4 4 2" xfId="7630" xr:uid="{EB9571B8-3B91-4527-BF79-431239850BE2}"/>
    <cellStyle name="Normal 3 2 4 4 4 2 2" xfId="9343" xr:uid="{30B9AC36-BF4D-4A8C-9E2F-A435138B27D4}"/>
    <cellStyle name="Normal 3 2 4 4 4 2 2 2" xfId="12765" xr:uid="{B88FA306-8D84-440B-88CC-50AD1F227458}"/>
    <cellStyle name="Normal 3 2 4 4 4 2 2 2 2" xfId="26455" xr:uid="{B64E0CFE-549A-4050-9534-D77D076F22CF}"/>
    <cellStyle name="Normal 3 2 4 4 4 2 2 2 2 2" xfId="40147" xr:uid="{A160F942-D16F-490D-BF54-98921CC04DAC}"/>
    <cellStyle name="Normal 3 2 4 4 4 2 2 2 2 3" xfId="55031" xr:uid="{E339BF87-D0AB-44B5-A1AF-4FA733B13E23}"/>
    <cellStyle name="Normal 3 2 4 4 4 2 2 2 3" xfId="19611" xr:uid="{E2EC2B14-BF4B-4FFE-B584-6FB6AC2532A4}"/>
    <cellStyle name="Normal 3 2 4 4 4 2 2 2 4" xfId="33301" xr:uid="{EA0135FC-745A-4318-AEB4-5852921066B1}"/>
    <cellStyle name="Normal 3 2 4 4 4 2 2 2 5" xfId="48185" xr:uid="{41B51C16-DD0C-4CB4-AA19-A3BC5CC86ECE}"/>
    <cellStyle name="Normal 3 2 4 4 4 2 2 3" xfId="23033" xr:uid="{17CC4B2D-7BEA-4408-8E80-92567312879C}"/>
    <cellStyle name="Normal 3 2 4 4 4 2 2 3 2" xfId="36725" xr:uid="{33C05852-2FC8-4E3E-8BA6-D72074D17DE6}"/>
    <cellStyle name="Normal 3 2 4 4 4 2 2 3 3" xfId="51609" xr:uid="{D91C3362-F764-42F5-B3E6-DD1B6406D773}"/>
    <cellStyle name="Normal 3 2 4 4 4 2 2 4" xfId="16189" xr:uid="{9C5EE8F4-3BEA-4A1C-818D-B2A4A888E439}"/>
    <cellStyle name="Normal 3 2 4 4 4 2 2 5" xfId="29879" xr:uid="{9EB7D628-9632-44FE-A18B-10E90625AF95}"/>
    <cellStyle name="Normal 3 2 4 4 4 2 2 6" xfId="44763" xr:uid="{4E84F87A-5600-4447-BB60-A707386F5F2B}"/>
    <cellStyle name="Normal 3 2 4 4 4 2 3" xfId="11053" xr:uid="{D2EE7FAB-360E-4922-8070-5699C8042938}"/>
    <cellStyle name="Normal 3 2 4 4 4 2 3 2" xfId="24743" xr:uid="{141ACDAE-B8C7-4D1E-AD7E-5325F10C99DF}"/>
    <cellStyle name="Normal 3 2 4 4 4 2 3 2 2" xfId="38435" xr:uid="{ED9612B6-EF7D-4181-93FB-16BD244B650B}"/>
    <cellStyle name="Normal 3 2 4 4 4 2 3 2 3" xfId="53319" xr:uid="{64BF43BE-0FBC-43E2-A71A-329B9345A5E3}"/>
    <cellStyle name="Normal 3 2 4 4 4 2 3 3" xfId="17899" xr:uid="{E030BFAA-2702-44E2-A7A7-D4B5975A5652}"/>
    <cellStyle name="Normal 3 2 4 4 4 2 3 4" xfId="31589" xr:uid="{E2E4423B-34C1-4A55-996E-2B3BC3FD1203}"/>
    <cellStyle name="Normal 3 2 4 4 4 2 3 5" xfId="46473" xr:uid="{F4E32A95-AC37-4A25-9810-ECB9D6F114A2}"/>
    <cellStyle name="Normal 3 2 4 4 4 2 4" xfId="21321" xr:uid="{DAFC4C16-02EA-4783-B404-117561852B31}"/>
    <cellStyle name="Normal 3 2 4 4 4 2 4 2" xfId="35013" xr:uid="{2F55CBFE-22C3-4B6D-996F-24F64A6371AD}"/>
    <cellStyle name="Normal 3 2 4 4 4 2 4 3" xfId="49897" xr:uid="{6F0E7EE7-FFEF-4AF2-9ADD-35EA3C2B0E00}"/>
    <cellStyle name="Normal 3 2 4 4 4 2 5" xfId="14477" xr:uid="{94C5C91C-87B0-451D-83B3-A8EC5866A810}"/>
    <cellStyle name="Normal 3 2 4 4 4 2 6" xfId="28167" xr:uid="{75C97A8D-69DE-449E-8262-D1E799AD72C3}"/>
    <cellStyle name="Normal 3 2 4 4 4 2 7" xfId="43051" xr:uid="{8A0C1B17-CC62-43C2-8B9B-891E6E6AC1C9}"/>
    <cellStyle name="Normal 3 2 4 4 4 3" xfId="9342" xr:uid="{A8EACA89-00BB-43A2-84CA-8725B3807CFA}"/>
    <cellStyle name="Normal 3 2 4 4 4 3 2" xfId="12764" xr:uid="{E83B9AEC-264A-4DB2-8AC6-827244035C21}"/>
    <cellStyle name="Normal 3 2 4 4 4 3 2 2" xfId="26454" xr:uid="{1E73830E-E644-40C1-8E41-38D4B3B4CF9B}"/>
    <cellStyle name="Normal 3 2 4 4 4 3 2 2 2" xfId="40146" xr:uid="{99311F4B-2A89-4CFA-A22E-4AF0DEEAFFCA}"/>
    <cellStyle name="Normal 3 2 4 4 4 3 2 2 3" xfId="55030" xr:uid="{BEE1B95F-4099-46F4-B68D-196A270FD4F7}"/>
    <cellStyle name="Normal 3 2 4 4 4 3 2 3" xfId="19610" xr:uid="{FEE7E142-9310-4A67-8F52-A39D1FC141B8}"/>
    <cellStyle name="Normal 3 2 4 4 4 3 2 4" xfId="33300" xr:uid="{E1B01964-44C9-41C5-95CC-42FCE20D48AF}"/>
    <cellStyle name="Normal 3 2 4 4 4 3 2 5" xfId="48184" xr:uid="{73864FDB-4EA7-460F-B1EB-A8D80BABA21F}"/>
    <cellStyle name="Normal 3 2 4 4 4 3 3" xfId="23032" xr:uid="{0D29D5E7-A395-421E-B134-25D956861162}"/>
    <cellStyle name="Normal 3 2 4 4 4 3 3 2" xfId="36724" xr:uid="{2776B30E-5E25-41DD-91A3-C767E73D873D}"/>
    <cellStyle name="Normal 3 2 4 4 4 3 3 3" xfId="51608" xr:uid="{BC35E1E2-CF64-43A2-BE0F-CFE55B988976}"/>
    <cellStyle name="Normal 3 2 4 4 4 3 4" xfId="16188" xr:uid="{74FA7B06-74B1-4746-92DD-A83638D22584}"/>
    <cellStyle name="Normal 3 2 4 4 4 3 5" xfId="29878" xr:uid="{6DD514E4-9647-435F-B8FA-2923A74DDA72}"/>
    <cellStyle name="Normal 3 2 4 4 4 3 6" xfId="44762" xr:uid="{8E4D1C67-1522-44FC-9195-5FE6B2BF8D0F}"/>
    <cellStyle name="Normal 3 2 4 4 4 4" xfId="11052" xr:uid="{E98FF7AC-BCEB-4753-AEA6-E0C6E3C289AA}"/>
    <cellStyle name="Normal 3 2 4 4 4 4 2" xfId="24742" xr:uid="{088EBD2E-0E5B-465B-A26D-77A33B52D4D8}"/>
    <cellStyle name="Normal 3 2 4 4 4 4 2 2" xfId="38434" xr:uid="{8E0BC9BA-1CE1-45C6-A4D1-9DE3D0BC1EA3}"/>
    <cellStyle name="Normal 3 2 4 4 4 4 2 3" xfId="53318" xr:uid="{259ACFAC-2E4B-4691-8A84-9E4E350EE756}"/>
    <cellStyle name="Normal 3 2 4 4 4 4 3" xfId="17898" xr:uid="{B5DD2B4D-400A-413B-9726-5890DEE892FE}"/>
    <cellStyle name="Normal 3 2 4 4 4 4 4" xfId="31588" xr:uid="{60A1E0BB-C224-4AE6-AE52-60E6436B8465}"/>
    <cellStyle name="Normal 3 2 4 4 4 4 5" xfId="46472" xr:uid="{720DF7AA-D753-4C7C-BBEB-D7944712A92B}"/>
    <cellStyle name="Normal 3 2 4 4 4 5" xfId="21320" xr:uid="{19E33A9B-FFBA-4694-AE8D-B2A8C19E6356}"/>
    <cellStyle name="Normal 3 2 4 4 4 5 2" xfId="35012" xr:uid="{5E56BD02-AFBB-4428-94CA-BD2DCCE401C8}"/>
    <cellStyle name="Normal 3 2 4 4 4 5 3" xfId="49896" xr:uid="{3A7CF252-1002-42D5-B847-C0C1A0ED80CC}"/>
    <cellStyle name="Normal 3 2 4 4 4 6" xfId="14476" xr:uid="{A219D482-D026-492A-BDD7-841C15A9241A}"/>
    <cellStyle name="Normal 3 2 4 4 4 7" xfId="28166" xr:uid="{FFC32CCE-9BFF-4D24-872F-D4D91FDA8298}"/>
    <cellStyle name="Normal 3 2 4 4 4 8" xfId="43050" xr:uid="{889B7BFC-DFEA-4EF2-AEA5-CA2093FE6E4D}"/>
    <cellStyle name="Normal 3 2 4 4 5" xfId="7631" xr:uid="{9A4EF522-BB39-4210-A735-2872492B91D1}"/>
    <cellStyle name="Normal 3 2 4 4 5 2" xfId="9344" xr:uid="{DC7ABC67-E2DE-4779-83B1-A3C2C630FA8A}"/>
    <cellStyle name="Normal 3 2 4 4 5 2 2" xfId="12766" xr:uid="{F7BA043C-CE28-48E1-9FC9-A8CEC28DC987}"/>
    <cellStyle name="Normal 3 2 4 4 5 2 2 2" xfId="26456" xr:uid="{7748BF14-FDAA-47FD-81FA-44C4487A4AA4}"/>
    <cellStyle name="Normal 3 2 4 4 5 2 2 2 2" xfId="40148" xr:uid="{EC8EBF5B-16DE-4F8B-9D3C-7EF278BC00AE}"/>
    <cellStyle name="Normal 3 2 4 4 5 2 2 2 3" xfId="55032" xr:uid="{6696F291-08B6-4494-83B3-A541B367CC16}"/>
    <cellStyle name="Normal 3 2 4 4 5 2 2 3" xfId="19612" xr:uid="{CB0D5169-D54A-4F34-A774-053FD6E73173}"/>
    <cellStyle name="Normal 3 2 4 4 5 2 2 4" xfId="33302" xr:uid="{AD1C70CC-B1F4-4B11-B917-4D55D41B42A7}"/>
    <cellStyle name="Normal 3 2 4 4 5 2 2 5" xfId="48186" xr:uid="{7E633BC8-0085-4048-92FC-DB52750CE30E}"/>
    <cellStyle name="Normal 3 2 4 4 5 2 3" xfId="23034" xr:uid="{9301F0F3-CD04-4D09-9271-7B9E9853BEE9}"/>
    <cellStyle name="Normal 3 2 4 4 5 2 3 2" xfId="36726" xr:uid="{3AC758AC-863B-4CFA-89AA-EBC2B1455839}"/>
    <cellStyle name="Normal 3 2 4 4 5 2 3 3" xfId="51610" xr:uid="{8C1AF89C-B2A5-4C97-B033-A14EBAB117A3}"/>
    <cellStyle name="Normal 3 2 4 4 5 2 4" xfId="16190" xr:uid="{9303D4B1-AA1A-40DA-A670-309A9947A351}"/>
    <cellStyle name="Normal 3 2 4 4 5 2 5" xfId="29880" xr:uid="{9D2E65BA-08D0-4298-A7C9-19AA33BD9826}"/>
    <cellStyle name="Normal 3 2 4 4 5 2 6" xfId="44764" xr:uid="{A495F471-E0B5-4243-9D81-1F209C2743DB}"/>
    <cellStyle name="Normal 3 2 4 4 5 3" xfId="11054" xr:uid="{0C039DB8-E151-4A8D-8688-6CDF7CB153A9}"/>
    <cellStyle name="Normal 3 2 4 4 5 3 2" xfId="24744" xr:uid="{66498086-A0EC-44DD-B6C7-8DA2C09C2B18}"/>
    <cellStyle name="Normal 3 2 4 4 5 3 2 2" xfId="38436" xr:uid="{5CEED7B8-747B-47CB-8A17-8CAE327194C8}"/>
    <cellStyle name="Normal 3 2 4 4 5 3 2 3" xfId="53320" xr:uid="{39331964-2C8A-471C-A2D6-A4DD331CD613}"/>
    <cellStyle name="Normal 3 2 4 4 5 3 3" xfId="17900" xr:uid="{A9D41EBD-996E-4482-B4F0-7FA9AE1D728C}"/>
    <cellStyle name="Normal 3 2 4 4 5 3 4" xfId="31590" xr:uid="{6A0F490B-CE60-4E62-BF9B-08AC0380EC21}"/>
    <cellStyle name="Normal 3 2 4 4 5 3 5" xfId="46474" xr:uid="{FF67ED29-00B0-43C2-8B77-95E31E8F26F5}"/>
    <cellStyle name="Normal 3 2 4 4 5 4" xfId="21322" xr:uid="{454C007D-15D0-4AE1-8ADF-37B7EE11E338}"/>
    <cellStyle name="Normal 3 2 4 4 5 4 2" xfId="35014" xr:uid="{85DDA389-E4DF-41CB-B851-131DBEF83887}"/>
    <cellStyle name="Normal 3 2 4 4 5 4 3" xfId="49898" xr:uid="{DD863472-634D-441C-A366-978F12FCB41F}"/>
    <cellStyle name="Normal 3 2 4 4 5 5" xfId="14478" xr:uid="{946D412A-6DF0-46A1-9B34-BAF17F6FB6A0}"/>
    <cellStyle name="Normal 3 2 4 4 5 6" xfId="28168" xr:uid="{68F9B2D3-6D35-412D-ABA4-2A1EACAE7018}"/>
    <cellStyle name="Normal 3 2 4 4 5 7" xfId="43052" xr:uid="{3DA684E1-D948-4795-8E98-82E3C6E32E06}"/>
    <cellStyle name="Normal 3 2 4 4 6" xfId="7632" xr:uid="{A819CABB-A85C-44A0-B369-601E2D6D5335}"/>
    <cellStyle name="Normal 3 2 4 4 6 2" xfId="9345" xr:uid="{9E889F5E-44D2-4C04-A32F-C7D5C43BF735}"/>
    <cellStyle name="Normal 3 2 4 4 6 2 2" xfId="12767" xr:uid="{3897052B-7566-428C-A882-67AF0A1B284C}"/>
    <cellStyle name="Normal 3 2 4 4 6 2 2 2" xfId="26457" xr:uid="{1450F2AE-37EE-4618-9A42-DB66D5E49215}"/>
    <cellStyle name="Normal 3 2 4 4 6 2 2 2 2" xfId="40149" xr:uid="{F1E0F68F-28FA-4AB4-BC77-A241D002865B}"/>
    <cellStyle name="Normal 3 2 4 4 6 2 2 2 3" xfId="55033" xr:uid="{6931E579-A195-449E-AE38-9AADD63DB816}"/>
    <cellStyle name="Normal 3 2 4 4 6 2 2 3" xfId="19613" xr:uid="{0673671B-D7E5-4E2F-8B52-900DC96E82CA}"/>
    <cellStyle name="Normal 3 2 4 4 6 2 2 4" xfId="33303" xr:uid="{04F6E207-C578-4820-9725-620BA0434907}"/>
    <cellStyle name="Normal 3 2 4 4 6 2 2 5" xfId="48187" xr:uid="{6DD74CCE-21F3-40E2-9C69-A4F7499622F7}"/>
    <cellStyle name="Normal 3 2 4 4 6 2 3" xfId="23035" xr:uid="{FC95BD5C-35C2-46F9-8DC5-6AA89E633BC8}"/>
    <cellStyle name="Normal 3 2 4 4 6 2 3 2" xfId="36727" xr:uid="{64E13C55-1892-4034-BF17-D88759A0CA0D}"/>
    <cellStyle name="Normal 3 2 4 4 6 2 3 3" xfId="51611" xr:uid="{E57605FA-C312-43B6-A5E1-0D571C80ED74}"/>
    <cellStyle name="Normal 3 2 4 4 6 2 4" xfId="16191" xr:uid="{03A25512-9CE1-42EA-A420-121CA0D3DE84}"/>
    <cellStyle name="Normal 3 2 4 4 6 2 5" xfId="29881" xr:uid="{11AA3527-32E6-4C35-AE97-1AB271A7B2FE}"/>
    <cellStyle name="Normal 3 2 4 4 6 2 6" xfId="44765" xr:uid="{49EC284D-CEF3-4456-BC6C-EF692B11FBEA}"/>
    <cellStyle name="Normal 3 2 4 4 6 3" xfId="11055" xr:uid="{B863B53A-6955-486F-83C0-92B94578F7DA}"/>
    <cellStyle name="Normal 3 2 4 4 6 3 2" xfId="24745" xr:uid="{32A1F48D-2CCC-4DFD-A901-9C542C8DE724}"/>
    <cellStyle name="Normal 3 2 4 4 6 3 2 2" xfId="38437" xr:uid="{2F7708E8-2D13-42AB-9AEA-B36250756B01}"/>
    <cellStyle name="Normal 3 2 4 4 6 3 2 3" xfId="53321" xr:uid="{8645FA42-FC6F-491E-B04F-C54D85C7E159}"/>
    <cellStyle name="Normal 3 2 4 4 6 3 3" xfId="17901" xr:uid="{1E961ECC-748C-49ED-AE9A-F1473E4B5ED7}"/>
    <cellStyle name="Normal 3 2 4 4 6 3 4" xfId="31591" xr:uid="{D154026D-AB4F-4206-BD4F-7A70A2564BEE}"/>
    <cellStyle name="Normal 3 2 4 4 6 3 5" xfId="46475" xr:uid="{5E540704-5040-42DD-A519-118E25893DE2}"/>
    <cellStyle name="Normal 3 2 4 4 6 4" xfId="21323" xr:uid="{BC874ADA-20C2-46F8-87EA-800A502CA945}"/>
    <cellStyle name="Normal 3 2 4 4 6 4 2" xfId="35015" xr:uid="{73E3628C-E17C-4ACF-82A6-E5FF3D2294CF}"/>
    <cellStyle name="Normal 3 2 4 4 6 4 3" xfId="49899" xr:uid="{ED5F2CA3-D635-40F4-BD1D-8AEA3E15F4BF}"/>
    <cellStyle name="Normal 3 2 4 4 6 5" xfId="14479" xr:uid="{E79F5AF8-F036-44A3-9FBD-1E40E2CBBFBC}"/>
    <cellStyle name="Normal 3 2 4 4 6 6" xfId="28169" xr:uid="{684F540A-DDB0-4BF0-9890-79CC9CF4B321}"/>
    <cellStyle name="Normal 3 2 4 4 6 7" xfId="43053" xr:uid="{7F4F2E84-8B3F-46C4-87A0-2B4CDB558783}"/>
    <cellStyle name="Normal 3 2 4 4 7" xfId="9331" xr:uid="{05E849C7-97E5-4B1B-9972-89D64C61371A}"/>
    <cellStyle name="Normal 3 2 4 4 7 2" xfId="12753" xr:uid="{83B6B940-A436-4A6C-B299-152EF9C733B5}"/>
    <cellStyle name="Normal 3 2 4 4 7 2 2" xfId="26443" xr:uid="{C9763C59-37BF-4372-AF48-AF0BC7C0F127}"/>
    <cellStyle name="Normal 3 2 4 4 7 2 2 2" xfId="40135" xr:uid="{BF8E09E7-6088-4EEB-987A-7281C5EADFAE}"/>
    <cellStyle name="Normal 3 2 4 4 7 2 2 3" xfId="55019" xr:uid="{870D0F1E-2DF2-4F14-9477-421A1E892ECC}"/>
    <cellStyle name="Normal 3 2 4 4 7 2 3" xfId="19599" xr:uid="{5018F177-90F3-477E-BB53-F31DA8F49843}"/>
    <cellStyle name="Normal 3 2 4 4 7 2 4" xfId="33289" xr:uid="{1B5CD628-561A-4C0C-9A69-4CE6B622FB39}"/>
    <cellStyle name="Normal 3 2 4 4 7 2 5" xfId="48173" xr:uid="{BFA83DC2-8E51-498C-A184-F60B72767913}"/>
    <cellStyle name="Normal 3 2 4 4 7 3" xfId="23021" xr:uid="{EA6B96D6-6390-4DD9-B9BF-B3E6B40F28AF}"/>
    <cellStyle name="Normal 3 2 4 4 7 3 2" xfId="36713" xr:uid="{FFA701DE-8F02-4FA4-86F9-676B3A75096F}"/>
    <cellStyle name="Normal 3 2 4 4 7 3 3" xfId="51597" xr:uid="{7CBCB3E8-EEAB-4454-B429-19345423D597}"/>
    <cellStyle name="Normal 3 2 4 4 7 4" xfId="16177" xr:uid="{5F118AE9-A678-48EC-9C7A-CC1476006391}"/>
    <cellStyle name="Normal 3 2 4 4 7 5" xfId="29867" xr:uid="{4A4B695A-CDBB-4AC4-9780-68F8ED44ED9E}"/>
    <cellStyle name="Normal 3 2 4 4 7 6" xfId="44751" xr:uid="{028A42F3-B8FA-4E65-9EC0-2DFD30D0E3EA}"/>
    <cellStyle name="Normal 3 2 4 4 8" xfId="11041" xr:uid="{9573C7D5-1917-4F94-94D1-EB81B5C0D678}"/>
    <cellStyle name="Normal 3 2 4 4 8 2" xfId="24731" xr:uid="{E55A9407-A663-4392-A397-A1B2B7C4AC38}"/>
    <cellStyle name="Normal 3 2 4 4 8 2 2" xfId="38423" xr:uid="{26A8B6FF-D461-4136-A04D-AB054A2AB516}"/>
    <cellStyle name="Normal 3 2 4 4 8 2 3" xfId="53307" xr:uid="{6592DAE3-46C7-4146-B1A3-3D69EA132521}"/>
    <cellStyle name="Normal 3 2 4 4 8 3" xfId="17887" xr:uid="{D28E3FC1-688C-4419-AF22-D9AD74228C65}"/>
    <cellStyle name="Normal 3 2 4 4 8 4" xfId="31577" xr:uid="{396086FE-29BF-4BF2-ABEF-D8B5CB9C1143}"/>
    <cellStyle name="Normal 3 2 4 4 8 5" xfId="46461" xr:uid="{5F28A7A3-2CE3-4DBE-9E77-BDDBCB57F542}"/>
    <cellStyle name="Normal 3 2 4 4 9" xfId="21309" xr:uid="{3749B207-B4D1-4801-8117-3219C0FDF847}"/>
    <cellStyle name="Normal 3 2 4 4 9 2" xfId="35001" xr:uid="{2FDFD529-0FA1-4BB1-BA13-995E0B81F829}"/>
    <cellStyle name="Normal 3 2 4 4 9 3" xfId="49885" xr:uid="{7FADE2D0-2C7A-431D-A518-32BDC14302CF}"/>
    <cellStyle name="Normal 3 2 4 5" xfId="7633" xr:uid="{314074EC-E890-486D-B79B-57B645B0C740}"/>
    <cellStyle name="Normal 3 2 4 5 10" xfId="43054" xr:uid="{40D6C221-778A-4536-B7E9-DCA818D90391}"/>
    <cellStyle name="Normal 3 2 4 5 2" xfId="7634" xr:uid="{0B5BA4E3-46A5-4C55-A6F8-0E2D4304346C}"/>
    <cellStyle name="Normal 3 2 4 5 2 2" xfId="7635" xr:uid="{EE21F248-44C3-4B3E-B427-96970747B974}"/>
    <cellStyle name="Normal 3 2 4 5 2 2 2" xfId="9348" xr:uid="{306A9015-7ED3-4F41-AB74-A55C9FF47CD4}"/>
    <cellStyle name="Normal 3 2 4 5 2 2 2 2" xfId="12770" xr:uid="{6EAC7493-3A76-444E-91A0-7F148186D812}"/>
    <cellStyle name="Normal 3 2 4 5 2 2 2 2 2" xfId="26460" xr:uid="{9E5F4979-26A4-458C-A81B-91E0B6D3167A}"/>
    <cellStyle name="Normal 3 2 4 5 2 2 2 2 2 2" xfId="40152" xr:uid="{2BE647EC-5E5D-4AE7-A3E9-DF7A01581111}"/>
    <cellStyle name="Normal 3 2 4 5 2 2 2 2 2 3" xfId="55036" xr:uid="{2DFC23AE-940D-4D1B-9594-05881799524D}"/>
    <cellStyle name="Normal 3 2 4 5 2 2 2 2 3" xfId="19616" xr:uid="{B3DB3F94-3768-412E-BA08-CB6AAF84F2E9}"/>
    <cellStyle name="Normal 3 2 4 5 2 2 2 2 4" xfId="33306" xr:uid="{35DF48AC-6C93-414E-8B5E-89093C49F5E6}"/>
    <cellStyle name="Normal 3 2 4 5 2 2 2 2 5" xfId="48190" xr:uid="{0BA609E2-E2F1-406D-9E2B-BE7A18AD813A}"/>
    <cellStyle name="Normal 3 2 4 5 2 2 2 3" xfId="23038" xr:uid="{872FA236-C4B5-4A86-B85B-031192E2C7A5}"/>
    <cellStyle name="Normal 3 2 4 5 2 2 2 3 2" xfId="36730" xr:uid="{4CB8D657-B541-46D5-93F6-2156C2C4D2F3}"/>
    <cellStyle name="Normal 3 2 4 5 2 2 2 3 3" xfId="51614" xr:uid="{6BD95DF5-FDDF-483B-8188-30F04D9E562D}"/>
    <cellStyle name="Normal 3 2 4 5 2 2 2 4" xfId="16194" xr:uid="{78961A66-8149-482A-9C40-79C75D47981C}"/>
    <cellStyle name="Normal 3 2 4 5 2 2 2 5" xfId="29884" xr:uid="{184F3B64-8E1E-41D7-9D59-D8916DE756E4}"/>
    <cellStyle name="Normal 3 2 4 5 2 2 2 6" xfId="44768" xr:uid="{422ECC50-56D7-4329-BD91-1C347826AE9F}"/>
    <cellStyle name="Normal 3 2 4 5 2 2 3" xfId="11058" xr:uid="{B762389A-4CF4-48FA-A63B-0C55300D7D6A}"/>
    <cellStyle name="Normal 3 2 4 5 2 2 3 2" xfId="24748" xr:uid="{AF357592-FECA-4491-B6A2-A70B8E86CFEC}"/>
    <cellStyle name="Normal 3 2 4 5 2 2 3 2 2" xfId="38440" xr:uid="{EEF36AFF-7C3C-4CDA-B8A7-268FEB5B61BD}"/>
    <cellStyle name="Normal 3 2 4 5 2 2 3 2 3" xfId="53324" xr:uid="{CAD9B213-B587-4180-95D9-31FB29A818CF}"/>
    <cellStyle name="Normal 3 2 4 5 2 2 3 3" xfId="17904" xr:uid="{2CC630AF-1C3B-4424-8A3A-253185BCF4BB}"/>
    <cellStyle name="Normal 3 2 4 5 2 2 3 4" xfId="31594" xr:uid="{D0FF9F69-D318-4F2F-8942-C4EB40FDD1F7}"/>
    <cellStyle name="Normal 3 2 4 5 2 2 3 5" xfId="46478" xr:uid="{49B89CED-C11B-4BBA-B482-DC4638FC30E1}"/>
    <cellStyle name="Normal 3 2 4 5 2 2 4" xfId="21326" xr:uid="{1DE76232-C78F-4ED1-91EA-FACD2DD6BE17}"/>
    <cellStyle name="Normal 3 2 4 5 2 2 4 2" xfId="35018" xr:uid="{66BEAC78-C7C9-40C6-BA37-5CE23D5E7FBD}"/>
    <cellStyle name="Normal 3 2 4 5 2 2 4 3" xfId="49902" xr:uid="{7B219A65-DE77-4E5B-94CC-B058D3261029}"/>
    <cellStyle name="Normal 3 2 4 5 2 2 5" xfId="14482" xr:uid="{FDC60D3A-4459-4C73-AF00-931D057152BF}"/>
    <cellStyle name="Normal 3 2 4 5 2 2 6" xfId="28172" xr:uid="{9E64D4D7-7578-4B7B-9123-B3A7D400C181}"/>
    <cellStyle name="Normal 3 2 4 5 2 2 7" xfId="43056" xr:uid="{E0A2B603-F269-458A-980F-69BEF07213F0}"/>
    <cellStyle name="Normal 3 2 4 5 2 3" xfId="9347" xr:uid="{18569D2C-CAF2-4A02-91C2-B6956D35E754}"/>
    <cellStyle name="Normal 3 2 4 5 2 3 2" xfId="12769" xr:uid="{17D4E66B-ABEF-49AF-8FBD-C2411C4ED47B}"/>
    <cellStyle name="Normal 3 2 4 5 2 3 2 2" xfId="26459" xr:uid="{76AFBA93-E4EC-4F76-AA1A-F501C0169965}"/>
    <cellStyle name="Normal 3 2 4 5 2 3 2 2 2" xfId="40151" xr:uid="{60CD35A9-0F3E-4093-943B-DE64D6D280E2}"/>
    <cellStyle name="Normal 3 2 4 5 2 3 2 2 3" xfId="55035" xr:uid="{BD228CC1-95E9-412B-9A16-AD4CEBBF3AC7}"/>
    <cellStyle name="Normal 3 2 4 5 2 3 2 3" xfId="19615" xr:uid="{47C4E057-71C6-47A7-A62E-60E60E103F70}"/>
    <cellStyle name="Normal 3 2 4 5 2 3 2 4" xfId="33305" xr:uid="{7FF282B4-ACC1-4399-A38D-825339DD7C4C}"/>
    <cellStyle name="Normal 3 2 4 5 2 3 2 5" xfId="48189" xr:uid="{B2A14F09-E4FB-4050-B30E-C7264B944543}"/>
    <cellStyle name="Normal 3 2 4 5 2 3 3" xfId="23037" xr:uid="{74E065D4-68A2-4DC8-B891-C6A1F44080C9}"/>
    <cellStyle name="Normal 3 2 4 5 2 3 3 2" xfId="36729" xr:uid="{F206A96C-82F1-4BAB-BC65-EAA4702DDE2C}"/>
    <cellStyle name="Normal 3 2 4 5 2 3 3 3" xfId="51613" xr:uid="{B0538A63-59C9-498C-BDCC-A92A4BA373DD}"/>
    <cellStyle name="Normal 3 2 4 5 2 3 4" xfId="16193" xr:uid="{C9E76BA1-611E-4535-A24F-69574C538829}"/>
    <cellStyle name="Normal 3 2 4 5 2 3 5" xfId="29883" xr:uid="{B524D0EC-90C3-4EDF-A21B-4138C85CDE68}"/>
    <cellStyle name="Normal 3 2 4 5 2 3 6" xfId="44767" xr:uid="{FA34B48C-23D3-4D6E-89B7-36F81707EA5C}"/>
    <cellStyle name="Normal 3 2 4 5 2 4" xfId="11057" xr:uid="{1692E35C-062A-4467-A727-72C633096E82}"/>
    <cellStyle name="Normal 3 2 4 5 2 4 2" xfId="24747" xr:uid="{1E05626C-637F-4BC4-84A9-5DEB167E15BA}"/>
    <cellStyle name="Normal 3 2 4 5 2 4 2 2" xfId="38439" xr:uid="{3834D69F-221C-45AD-BC39-0CA63D27F7FF}"/>
    <cellStyle name="Normal 3 2 4 5 2 4 2 3" xfId="53323" xr:uid="{1915689C-8B93-487C-ABB9-34F57E90AC55}"/>
    <cellStyle name="Normal 3 2 4 5 2 4 3" xfId="17903" xr:uid="{C1453735-4B4E-4100-AD60-47FBA168E624}"/>
    <cellStyle name="Normal 3 2 4 5 2 4 4" xfId="31593" xr:uid="{0E63059C-8331-407A-A674-3A67E36134C8}"/>
    <cellStyle name="Normal 3 2 4 5 2 4 5" xfId="46477" xr:uid="{15AC0E5A-A791-4B06-9A09-AAA783134ACF}"/>
    <cellStyle name="Normal 3 2 4 5 2 5" xfId="21325" xr:uid="{1490B73A-4357-45B4-929F-EFA0FD2BA562}"/>
    <cellStyle name="Normal 3 2 4 5 2 5 2" xfId="35017" xr:uid="{CC3124BE-995F-411D-9489-6F0D1A71939D}"/>
    <cellStyle name="Normal 3 2 4 5 2 5 3" xfId="49901" xr:uid="{9911D762-FC84-494C-B28A-E95253959240}"/>
    <cellStyle name="Normal 3 2 4 5 2 6" xfId="14481" xr:uid="{12215C33-E54E-4634-9F75-73C0977264A8}"/>
    <cellStyle name="Normal 3 2 4 5 2 7" xfId="28171" xr:uid="{61BCE39F-B497-4B77-8C19-8F374B75DD3A}"/>
    <cellStyle name="Normal 3 2 4 5 2 8" xfId="43055" xr:uid="{F4E4B723-74B1-4896-A1BF-7400AF39FF4D}"/>
    <cellStyle name="Normal 3 2 4 5 3" xfId="7636" xr:uid="{AC6AB875-21CD-4ED5-8DEC-175463F2B048}"/>
    <cellStyle name="Normal 3 2 4 5 3 2" xfId="9349" xr:uid="{A658094B-BB01-42FE-9708-072C726D5E31}"/>
    <cellStyle name="Normal 3 2 4 5 3 2 2" xfId="12771" xr:uid="{42A6F466-6E77-46B7-BC20-8C7815CF2963}"/>
    <cellStyle name="Normal 3 2 4 5 3 2 2 2" xfId="26461" xr:uid="{747312D0-5C68-4F1E-82CD-C2A842A2DCD0}"/>
    <cellStyle name="Normal 3 2 4 5 3 2 2 2 2" xfId="40153" xr:uid="{D0B5AF5C-DB35-43A2-966E-8280855AFA8D}"/>
    <cellStyle name="Normal 3 2 4 5 3 2 2 2 3" xfId="55037" xr:uid="{ED1D4C07-8B9E-4560-B3A2-198CC400AF3E}"/>
    <cellStyle name="Normal 3 2 4 5 3 2 2 3" xfId="19617" xr:uid="{97E93402-7090-4E4F-9247-CA799EDCA0C7}"/>
    <cellStyle name="Normal 3 2 4 5 3 2 2 4" xfId="33307" xr:uid="{2F97DAC3-81D5-4A68-9B88-496D6643BBC0}"/>
    <cellStyle name="Normal 3 2 4 5 3 2 2 5" xfId="48191" xr:uid="{90338AFC-E9C6-498B-A466-95E8C2E3EA2C}"/>
    <cellStyle name="Normal 3 2 4 5 3 2 3" xfId="23039" xr:uid="{92BB258A-F904-4D63-BB58-6F3EB5249274}"/>
    <cellStyle name="Normal 3 2 4 5 3 2 3 2" xfId="36731" xr:uid="{31CF1960-8D85-4A76-B86B-6A1F63395906}"/>
    <cellStyle name="Normal 3 2 4 5 3 2 3 3" xfId="51615" xr:uid="{2CEC06B9-5940-44B1-A168-BA3B91E89497}"/>
    <cellStyle name="Normal 3 2 4 5 3 2 4" xfId="16195" xr:uid="{81B0A531-E6DC-45E5-94D0-64B0962B1B4C}"/>
    <cellStyle name="Normal 3 2 4 5 3 2 5" xfId="29885" xr:uid="{B9979E7B-A277-481E-BAA8-009A9F3569F2}"/>
    <cellStyle name="Normal 3 2 4 5 3 2 6" xfId="44769" xr:uid="{08C5C5F3-A5B0-4CE4-8A2F-2EDE0AC5AC5A}"/>
    <cellStyle name="Normal 3 2 4 5 3 3" xfId="11059" xr:uid="{07594F18-998C-4864-9263-FCF8C3EA93C8}"/>
    <cellStyle name="Normal 3 2 4 5 3 3 2" xfId="24749" xr:uid="{87C421B8-9550-4425-B982-DEA9FCF8372D}"/>
    <cellStyle name="Normal 3 2 4 5 3 3 2 2" xfId="38441" xr:uid="{EF56C54C-6100-4C2F-9EFA-7B28D5F1D5F9}"/>
    <cellStyle name="Normal 3 2 4 5 3 3 2 3" xfId="53325" xr:uid="{F420F127-A0E4-4953-8286-D5100DCF5935}"/>
    <cellStyle name="Normal 3 2 4 5 3 3 3" xfId="17905" xr:uid="{6A20C249-BB5D-479E-9FD6-61DD6193834C}"/>
    <cellStyle name="Normal 3 2 4 5 3 3 4" xfId="31595" xr:uid="{5805AE03-0FBF-442E-9B8A-FEB92EFD54E5}"/>
    <cellStyle name="Normal 3 2 4 5 3 3 5" xfId="46479" xr:uid="{A6F8D9A0-5921-490C-8043-E56C3858D489}"/>
    <cellStyle name="Normal 3 2 4 5 3 4" xfId="21327" xr:uid="{2D75E465-B75F-4CFF-A05B-FE5C9E21298C}"/>
    <cellStyle name="Normal 3 2 4 5 3 4 2" xfId="35019" xr:uid="{41D434AE-A3EC-449E-A46E-1E841335C747}"/>
    <cellStyle name="Normal 3 2 4 5 3 4 3" xfId="49903" xr:uid="{F22FEF72-39B3-4185-8741-A2EDD96B4B78}"/>
    <cellStyle name="Normal 3 2 4 5 3 5" xfId="14483" xr:uid="{B2F9A190-4B3E-41C0-A0D8-F46EB404AA57}"/>
    <cellStyle name="Normal 3 2 4 5 3 6" xfId="28173" xr:uid="{316A7714-5372-4176-ABE3-E85D31D06B36}"/>
    <cellStyle name="Normal 3 2 4 5 3 7" xfId="43057" xr:uid="{92B6188B-96E6-4336-9F28-E96B8E52203E}"/>
    <cellStyle name="Normal 3 2 4 5 4" xfId="7637" xr:uid="{84B90368-2F43-44D2-A196-A94E74203A0B}"/>
    <cellStyle name="Normal 3 2 4 5 4 2" xfId="9350" xr:uid="{23050240-D8F2-42C2-B32D-AD4783614F5E}"/>
    <cellStyle name="Normal 3 2 4 5 4 2 2" xfId="12772" xr:uid="{1090E123-E837-4540-A070-AB5C31A27618}"/>
    <cellStyle name="Normal 3 2 4 5 4 2 2 2" xfId="26462" xr:uid="{A3B9A3A7-EFDE-41BB-9A5A-994EAFAB97AA}"/>
    <cellStyle name="Normal 3 2 4 5 4 2 2 2 2" xfId="40154" xr:uid="{F02ACFFC-6D5A-42E3-B84C-41D537041775}"/>
    <cellStyle name="Normal 3 2 4 5 4 2 2 2 3" xfId="55038" xr:uid="{E380908C-0AAB-4F58-B7F9-7418725ECDC1}"/>
    <cellStyle name="Normal 3 2 4 5 4 2 2 3" xfId="19618" xr:uid="{E1E94274-DFB2-4777-8990-F3800DD87AE0}"/>
    <cellStyle name="Normal 3 2 4 5 4 2 2 4" xfId="33308" xr:uid="{6054C6EC-BC70-40BF-A5E6-6AC027932217}"/>
    <cellStyle name="Normal 3 2 4 5 4 2 2 5" xfId="48192" xr:uid="{E73C38D2-0308-4E7E-A9A4-D612B6E25251}"/>
    <cellStyle name="Normal 3 2 4 5 4 2 3" xfId="23040" xr:uid="{9BFF1A29-A00A-4118-A05A-9242D9AB48C7}"/>
    <cellStyle name="Normal 3 2 4 5 4 2 3 2" xfId="36732" xr:uid="{2B4EEB2E-2088-448A-921F-1809743AE717}"/>
    <cellStyle name="Normal 3 2 4 5 4 2 3 3" xfId="51616" xr:uid="{E676228B-42F9-42AC-9D9F-E03CC2C8A07D}"/>
    <cellStyle name="Normal 3 2 4 5 4 2 4" xfId="16196" xr:uid="{47BA3316-6AE3-45C0-BF14-2C6816A95BE1}"/>
    <cellStyle name="Normal 3 2 4 5 4 2 5" xfId="29886" xr:uid="{7B73E621-9275-4B2A-8242-1571EC86A9D4}"/>
    <cellStyle name="Normal 3 2 4 5 4 2 6" xfId="44770" xr:uid="{93948725-C3B7-44FA-8602-7F67D2D11385}"/>
    <cellStyle name="Normal 3 2 4 5 4 3" xfId="11060" xr:uid="{EAF64BFE-FCD4-4C83-984C-3801054CDBD2}"/>
    <cellStyle name="Normal 3 2 4 5 4 3 2" xfId="24750" xr:uid="{2C70EEBC-FB99-41E9-937D-88AD6BBBFB04}"/>
    <cellStyle name="Normal 3 2 4 5 4 3 2 2" xfId="38442" xr:uid="{8E4A2DD9-4673-4FB1-81F9-855313045A22}"/>
    <cellStyle name="Normal 3 2 4 5 4 3 2 3" xfId="53326" xr:uid="{432AB544-59C2-4450-8127-3412DAC3ADB9}"/>
    <cellStyle name="Normal 3 2 4 5 4 3 3" xfId="17906" xr:uid="{E2529A65-2208-4A68-804A-F2C9BDC4AC39}"/>
    <cellStyle name="Normal 3 2 4 5 4 3 4" xfId="31596" xr:uid="{6AFAC69F-A9DD-4EA0-936E-BDDE1D62D031}"/>
    <cellStyle name="Normal 3 2 4 5 4 3 5" xfId="46480" xr:uid="{2F1FC426-F48A-4B78-B94F-F9B907CA6BB8}"/>
    <cellStyle name="Normal 3 2 4 5 4 4" xfId="21328" xr:uid="{DCBC6984-D7A3-44C3-98C8-3464915A27C1}"/>
    <cellStyle name="Normal 3 2 4 5 4 4 2" xfId="35020" xr:uid="{F750BD11-30F8-4767-9E67-C0F6275F303F}"/>
    <cellStyle name="Normal 3 2 4 5 4 4 3" xfId="49904" xr:uid="{4C5178B2-4841-435A-AB40-D427C2EA173B}"/>
    <cellStyle name="Normal 3 2 4 5 4 5" xfId="14484" xr:uid="{EBF8B9BA-3953-426F-A411-A422526DD2DF}"/>
    <cellStyle name="Normal 3 2 4 5 4 6" xfId="28174" xr:uid="{0F7E3A64-8BE3-44E5-BD16-F19C9C5C7DA9}"/>
    <cellStyle name="Normal 3 2 4 5 4 7" xfId="43058" xr:uid="{1EE05FD3-60F9-494C-84F4-32F49004EA8D}"/>
    <cellStyle name="Normal 3 2 4 5 5" xfId="9346" xr:uid="{9E2A791A-10C9-4C16-A5FE-4CD880B7C2AB}"/>
    <cellStyle name="Normal 3 2 4 5 5 2" xfId="12768" xr:uid="{C0B2BD8F-43B9-4B41-8594-44FB56B123FE}"/>
    <cellStyle name="Normal 3 2 4 5 5 2 2" xfId="26458" xr:uid="{A8786D29-35EF-491B-9BCA-187F45FFE9AB}"/>
    <cellStyle name="Normal 3 2 4 5 5 2 2 2" xfId="40150" xr:uid="{A076F7CF-E1BB-4810-91B9-D56CB1591B8C}"/>
    <cellStyle name="Normal 3 2 4 5 5 2 2 3" xfId="55034" xr:uid="{4A681785-4D9B-4C86-918A-882D4CD872ED}"/>
    <cellStyle name="Normal 3 2 4 5 5 2 3" xfId="19614" xr:uid="{DF256087-44C9-4EFE-B58B-38AD15A94A1E}"/>
    <cellStyle name="Normal 3 2 4 5 5 2 4" xfId="33304" xr:uid="{7AA96D6A-DF40-4FE7-8F05-F0F020D896F1}"/>
    <cellStyle name="Normal 3 2 4 5 5 2 5" xfId="48188" xr:uid="{705C796F-391C-4C54-B2F6-30678530743E}"/>
    <cellStyle name="Normal 3 2 4 5 5 3" xfId="23036" xr:uid="{58C91067-D86B-44A1-8B68-974814749636}"/>
    <cellStyle name="Normal 3 2 4 5 5 3 2" xfId="36728" xr:uid="{E297F63C-F524-4333-A566-904166EE2BEE}"/>
    <cellStyle name="Normal 3 2 4 5 5 3 3" xfId="51612" xr:uid="{36888C57-F209-431E-8A9C-69E99C7CB73A}"/>
    <cellStyle name="Normal 3 2 4 5 5 4" xfId="16192" xr:uid="{565B20AB-597D-4E59-982D-0CF3EB2961A3}"/>
    <cellStyle name="Normal 3 2 4 5 5 5" xfId="29882" xr:uid="{164964A1-59B4-4A75-9F2E-7F417496B4C4}"/>
    <cellStyle name="Normal 3 2 4 5 5 6" xfId="44766" xr:uid="{DB1BD8FB-7D46-4A18-86CE-2447D9531BEF}"/>
    <cellStyle name="Normal 3 2 4 5 6" xfId="11056" xr:uid="{42E362C6-77E1-44C3-B853-E9E93F1DE25D}"/>
    <cellStyle name="Normal 3 2 4 5 6 2" xfId="24746" xr:uid="{C59E68EE-0137-4AE1-9921-D587A977015E}"/>
    <cellStyle name="Normal 3 2 4 5 6 2 2" xfId="38438" xr:uid="{EC50FA95-6B21-4E63-BB8F-BFAE8EA4F4BB}"/>
    <cellStyle name="Normal 3 2 4 5 6 2 3" xfId="53322" xr:uid="{4326E557-2CD1-41B6-B567-29031A6B3B3F}"/>
    <cellStyle name="Normal 3 2 4 5 6 3" xfId="17902" xr:uid="{C4AA594A-2CB8-4EF6-BFA6-4C2E9133665A}"/>
    <cellStyle name="Normal 3 2 4 5 6 4" xfId="31592" xr:uid="{A7F98CCB-34C6-4991-9A24-C43B46FEF0CB}"/>
    <cellStyle name="Normal 3 2 4 5 6 5" xfId="46476" xr:uid="{DE262A15-0317-4424-966C-5E03ED2B03C9}"/>
    <cellStyle name="Normal 3 2 4 5 7" xfId="21324" xr:uid="{C42B617B-DC6C-433B-A594-9DABD4E4B144}"/>
    <cellStyle name="Normal 3 2 4 5 7 2" xfId="35016" xr:uid="{D3F0C65D-1FFB-4793-8B1C-B404FBEAA523}"/>
    <cellStyle name="Normal 3 2 4 5 7 3" xfId="49900" xr:uid="{F56A3580-0BAF-4CBC-94DE-151244179499}"/>
    <cellStyle name="Normal 3 2 4 5 8" xfId="14480" xr:uid="{D88597C4-405E-4E63-B9F8-A70184B8AE1B}"/>
    <cellStyle name="Normal 3 2 4 5 9" xfId="28170" xr:uid="{F355B04E-0EF1-48B5-955B-BB6FA99CDB13}"/>
    <cellStyle name="Normal 3 2 4 6" xfId="7638" xr:uid="{EEB74D92-8463-4067-B2CA-3451FA957D5B}"/>
    <cellStyle name="Normal 3 2 4 6 10" xfId="43059" xr:uid="{7CBE1060-DDE2-4272-B64C-E296C108D4C9}"/>
    <cellStyle name="Normal 3 2 4 6 2" xfId="7639" xr:uid="{996FC709-BB58-428C-BFF4-ED216B9F4BDB}"/>
    <cellStyle name="Normal 3 2 4 6 2 2" xfId="7640" xr:uid="{E075223F-2854-4735-AC85-84361A86EF1B}"/>
    <cellStyle name="Normal 3 2 4 6 2 2 2" xfId="9353" xr:uid="{23B24A26-6D8D-4FFC-A061-B34E37684099}"/>
    <cellStyle name="Normal 3 2 4 6 2 2 2 2" xfId="12775" xr:uid="{C4A98EC4-7FDB-48D1-AA62-2E9D9B0B2EE5}"/>
    <cellStyle name="Normal 3 2 4 6 2 2 2 2 2" xfId="26465" xr:uid="{27C8EA5B-C1E6-4C52-858B-D5A73585CE80}"/>
    <cellStyle name="Normal 3 2 4 6 2 2 2 2 2 2" xfId="40157" xr:uid="{BA450755-7895-485D-88E0-4CC01F8D4072}"/>
    <cellStyle name="Normal 3 2 4 6 2 2 2 2 2 3" xfId="55041" xr:uid="{BC5C11A4-A5F9-4B3F-A6BB-F41E82B27C5C}"/>
    <cellStyle name="Normal 3 2 4 6 2 2 2 2 3" xfId="19621" xr:uid="{B8DC60E4-B067-4CBE-BD8B-75F52F049C61}"/>
    <cellStyle name="Normal 3 2 4 6 2 2 2 2 4" xfId="33311" xr:uid="{D27FDFF5-6B87-4E70-A2FA-5669F36B8DEE}"/>
    <cellStyle name="Normal 3 2 4 6 2 2 2 2 5" xfId="48195" xr:uid="{DAF847CA-2BCC-4A26-8B14-B1090A1878A8}"/>
    <cellStyle name="Normal 3 2 4 6 2 2 2 3" xfId="23043" xr:uid="{92180E19-3440-49DE-85BE-D8C5B49A0E6B}"/>
    <cellStyle name="Normal 3 2 4 6 2 2 2 3 2" xfId="36735" xr:uid="{180A5376-53AE-45E2-AB69-9F7EBD391802}"/>
    <cellStyle name="Normal 3 2 4 6 2 2 2 3 3" xfId="51619" xr:uid="{74261A48-51AD-4A78-A5CA-CD0205BD7356}"/>
    <cellStyle name="Normal 3 2 4 6 2 2 2 4" xfId="16199" xr:uid="{BD49B0FE-1461-4F94-A1E0-2E33D2491233}"/>
    <cellStyle name="Normal 3 2 4 6 2 2 2 5" xfId="29889" xr:uid="{8271E25E-C732-450F-AF10-5056918938BB}"/>
    <cellStyle name="Normal 3 2 4 6 2 2 2 6" xfId="44773" xr:uid="{F0D37961-4DE0-4519-BC28-6CF2623F4029}"/>
    <cellStyle name="Normal 3 2 4 6 2 2 3" xfId="11063" xr:uid="{E6F11E2A-6D84-48CB-BD9E-CE48307ADBAF}"/>
    <cellStyle name="Normal 3 2 4 6 2 2 3 2" xfId="24753" xr:uid="{03E6877C-61C6-4CB7-B60C-BA56D849DDBE}"/>
    <cellStyle name="Normal 3 2 4 6 2 2 3 2 2" xfId="38445" xr:uid="{3F938C37-5C28-4417-A777-4EB5C5932E86}"/>
    <cellStyle name="Normal 3 2 4 6 2 2 3 2 3" xfId="53329" xr:uid="{65DA7A9C-078B-4353-BC87-81FFDCBE90F2}"/>
    <cellStyle name="Normal 3 2 4 6 2 2 3 3" xfId="17909" xr:uid="{84688E4E-2EF3-45EA-9D22-696B0B314A49}"/>
    <cellStyle name="Normal 3 2 4 6 2 2 3 4" xfId="31599" xr:uid="{A0CA711E-4DFD-42C0-A025-3FCC0C224EB3}"/>
    <cellStyle name="Normal 3 2 4 6 2 2 3 5" xfId="46483" xr:uid="{24C7F75C-61FE-4E76-BCD0-F6BD1F788211}"/>
    <cellStyle name="Normal 3 2 4 6 2 2 4" xfId="21331" xr:uid="{A730EAA7-475B-4AF2-8C2A-B932000FD658}"/>
    <cellStyle name="Normal 3 2 4 6 2 2 4 2" xfId="35023" xr:uid="{272598AB-EA35-46B9-A22B-7B0F9345F5EE}"/>
    <cellStyle name="Normal 3 2 4 6 2 2 4 3" xfId="49907" xr:uid="{4EC6ADCE-FBA7-4BB3-B589-636A86DB7ED9}"/>
    <cellStyle name="Normal 3 2 4 6 2 2 5" xfId="14487" xr:uid="{D72D5896-955F-42FE-8CD9-71893E7A0218}"/>
    <cellStyle name="Normal 3 2 4 6 2 2 6" xfId="28177" xr:uid="{24E31967-1C22-4F03-9437-C1D3DDA434CD}"/>
    <cellStyle name="Normal 3 2 4 6 2 2 7" xfId="43061" xr:uid="{065FF2CE-594C-4391-996F-9DC627FC2054}"/>
    <cellStyle name="Normal 3 2 4 6 2 3" xfId="9352" xr:uid="{3A95E0EC-7564-434A-BAB9-991C2C91BC1F}"/>
    <cellStyle name="Normal 3 2 4 6 2 3 2" xfId="12774" xr:uid="{075D79F5-C607-4D83-A8F3-57D97209E3D1}"/>
    <cellStyle name="Normal 3 2 4 6 2 3 2 2" xfId="26464" xr:uid="{18740AAF-CF6B-4683-85D1-463584E7D16D}"/>
    <cellStyle name="Normal 3 2 4 6 2 3 2 2 2" xfId="40156" xr:uid="{3CEAB5B6-7F9B-48BE-9D40-EDA82142C9C6}"/>
    <cellStyle name="Normal 3 2 4 6 2 3 2 2 3" xfId="55040" xr:uid="{BEE5821A-7A0E-4392-95C3-69C8F4AF38EF}"/>
    <cellStyle name="Normal 3 2 4 6 2 3 2 3" xfId="19620" xr:uid="{8677C45B-96AD-4861-B345-A6FDA69E7FA6}"/>
    <cellStyle name="Normal 3 2 4 6 2 3 2 4" xfId="33310" xr:uid="{13CA1D19-45AB-4F0A-BA9C-3C5D5305AA68}"/>
    <cellStyle name="Normal 3 2 4 6 2 3 2 5" xfId="48194" xr:uid="{19C7B36D-48D1-42BE-AE28-743C02E36BD4}"/>
    <cellStyle name="Normal 3 2 4 6 2 3 3" xfId="23042" xr:uid="{6186EC7B-52FC-4C09-86DC-9D53FDAD2D98}"/>
    <cellStyle name="Normal 3 2 4 6 2 3 3 2" xfId="36734" xr:uid="{8549AC83-86A7-4F68-A177-53C9904439D7}"/>
    <cellStyle name="Normal 3 2 4 6 2 3 3 3" xfId="51618" xr:uid="{7D347B75-F1A5-4D6A-BFB6-1CD48CA021B8}"/>
    <cellStyle name="Normal 3 2 4 6 2 3 4" xfId="16198" xr:uid="{89F8043C-6C6F-4A1A-8272-52D29C75EAD6}"/>
    <cellStyle name="Normal 3 2 4 6 2 3 5" xfId="29888" xr:uid="{72933AAA-E3CD-44D3-8757-30793ABA4278}"/>
    <cellStyle name="Normal 3 2 4 6 2 3 6" xfId="44772" xr:uid="{7A10E604-F722-408E-B511-1A1D5E9FD56A}"/>
    <cellStyle name="Normal 3 2 4 6 2 4" xfId="11062" xr:uid="{5E7FD80E-B20C-441A-AD9C-D2418BA7EC9C}"/>
    <cellStyle name="Normal 3 2 4 6 2 4 2" xfId="24752" xr:uid="{F628567C-E00D-4C71-AB50-DA7BFE15BDB9}"/>
    <cellStyle name="Normal 3 2 4 6 2 4 2 2" xfId="38444" xr:uid="{B64EB9AE-1870-46FD-97BD-A9E63244C268}"/>
    <cellStyle name="Normal 3 2 4 6 2 4 2 3" xfId="53328" xr:uid="{56B3A7BB-EDAC-4384-B5F2-C02DB896950F}"/>
    <cellStyle name="Normal 3 2 4 6 2 4 3" xfId="17908" xr:uid="{FFD839D2-F7B2-4810-B681-F3CF0B5ABD5F}"/>
    <cellStyle name="Normal 3 2 4 6 2 4 4" xfId="31598" xr:uid="{3142B0CB-C420-4D7C-9131-03788A9D72E6}"/>
    <cellStyle name="Normal 3 2 4 6 2 4 5" xfId="46482" xr:uid="{F03A112F-0D30-467B-80FC-9B9645BA6CFD}"/>
    <cellStyle name="Normal 3 2 4 6 2 5" xfId="21330" xr:uid="{7B7DB0FC-185C-4E9B-B174-B18542F90845}"/>
    <cellStyle name="Normal 3 2 4 6 2 5 2" xfId="35022" xr:uid="{81B76BA3-2A60-47C0-BCA3-AF995F5023AF}"/>
    <cellStyle name="Normal 3 2 4 6 2 5 3" xfId="49906" xr:uid="{80FA4CB9-0B77-439B-B7F6-0F652D63AF85}"/>
    <cellStyle name="Normal 3 2 4 6 2 6" xfId="14486" xr:uid="{8B44B919-62E4-43CA-96DB-CF889B99ADD1}"/>
    <cellStyle name="Normal 3 2 4 6 2 7" xfId="28176" xr:uid="{091EA96C-CCD9-4B8E-B0C8-DADA81CF44A1}"/>
    <cellStyle name="Normal 3 2 4 6 2 8" xfId="43060" xr:uid="{5B2CFEB8-15BA-4BCC-BB06-1D53FF03A345}"/>
    <cellStyle name="Normal 3 2 4 6 3" xfId="7641" xr:uid="{3FAD529C-FC8C-4E22-9351-2C9065EF8E7C}"/>
    <cellStyle name="Normal 3 2 4 6 3 2" xfId="9354" xr:uid="{9B3CD96F-84FC-4CCF-834D-283D9300A0A8}"/>
    <cellStyle name="Normal 3 2 4 6 3 2 2" xfId="12776" xr:uid="{E785853E-AADD-4B83-B532-36A048B84660}"/>
    <cellStyle name="Normal 3 2 4 6 3 2 2 2" xfId="26466" xr:uid="{407C7354-FD58-455E-8CD1-278E934A6D0D}"/>
    <cellStyle name="Normal 3 2 4 6 3 2 2 2 2" xfId="40158" xr:uid="{210A5AFC-A958-4530-A50E-2997A3F3EB92}"/>
    <cellStyle name="Normal 3 2 4 6 3 2 2 2 3" xfId="55042" xr:uid="{B4FD0FB4-560F-4EC1-81DF-DCDD38550761}"/>
    <cellStyle name="Normal 3 2 4 6 3 2 2 3" xfId="19622" xr:uid="{049D6409-FD2B-4218-95EF-7822F3332DDD}"/>
    <cellStyle name="Normal 3 2 4 6 3 2 2 4" xfId="33312" xr:uid="{8F148D36-48B9-4CC1-94CA-911A8F205B8E}"/>
    <cellStyle name="Normal 3 2 4 6 3 2 2 5" xfId="48196" xr:uid="{9EDCB392-DC0D-45B3-B9E8-CB8B0AD18445}"/>
    <cellStyle name="Normal 3 2 4 6 3 2 3" xfId="23044" xr:uid="{DCEE1C44-5B4A-4A95-B417-661E6A4D172C}"/>
    <cellStyle name="Normal 3 2 4 6 3 2 3 2" xfId="36736" xr:uid="{EB4BFC5C-892C-484B-BEF6-BA005D1D1CF8}"/>
    <cellStyle name="Normal 3 2 4 6 3 2 3 3" xfId="51620" xr:uid="{C76F732D-07C7-4A55-BF41-27C65E7D749E}"/>
    <cellStyle name="Normal 3 2 4 6 3 2 4" xfId="16200" xr:uid="{771E8E28-FDF6-41C1-9CF2-AB1C9CFEE680}"/>
    <cellStyle name="Normal 3 2 4 6 3 2 5" xfId="29890" xr:uid="{68547D59-ADBD-4BC1-BA30-E6E59C7E4F76}"/>
    <cellStyle name="Normal 3 2 4 6 3 2 6" xfId="44774" xr:uid="{AAE27FCB-7C53-41CF-8454-F3B4581AA6C9}"/>
    <cellStyle name="Normal 3 2 4 6 3 3" xfId="11064" xr:uid="{3DDE1F44-AA30-4208-8862-1EAF405C722F}"/>
    <cellStyle name="Normal 3 2 4 6 3 3 2" xfId="24754" xr:uid="{E41F223D-152A-4990-9381-19EDBC5037D9}"/>
    <cellStyle name="Normal 3 2 4 6 3 3 2 2" xfId="38446" xr:uid="{5264238C-D91B-44BA-887B-BC791B3A41EB}"/>
    <cellStyle name="Normal 3 2 4 6 3 3 2 3" xfId="53330" xr:uid="{7F4DBC09-EC9A-43C3-A8A1-5011C1A96BA6}"/>
    <cellStyle name="Normal 3 2 4 6 3 3 3" xfId="17910" xr:uid="{2E33426E-3200-4303-90B0-87F737E3F1B2}"/>
    <cellStyle name="Normal 3 2 4 6 3 3 4" xfId="31600" xr:uid="{AC518203-61FA-4861-BC03-CF2FF6663BF1}"/>
    <cellStyle name="Normal 3 2 4 6 3 3 5" xfId="46484" xr:uid="{994A0F7F-C2F2-4AD1-89A4-7E5568DC6065}"/>
    <cellStyle name="Normal 3 2 4 6 3 4" xfId="21332" xr:uid="{5874CF38-6368-426A-9409-902FB8357C5F}"/>
    <cellStyle name="Normal 3 2 4 6 3 4 2" xfId="35024" xr:uid="{BF4F1CA8-1F4C-4F3F-9E9A-8DB6E37614D6}"/>
    <cellStyle name="Normal 3 2 4 6 3 4 3" xfId="49908" xr:uid="{873664BF-9905-4A3E-9C52-38C36C80E7DA}"/>
    <cellStyle name="Normal 3 2 4 6 3 5" xfId="14488" xr:uid="{ECD5F530-B39B-40BE-AFF6-A49189EFEE82}"/>
    <cellStyle name="Normal 3 2 4 6 3 6" xfId="28178" xr:uid="{9B702F31-6F16-4D0E-AAC6-210D5F5F0AC2}"/>
    <cellStyle name="Normal 3 2 4 6 3 7" xfId="43062" xr:uid="{89303FA4-5E98-489F-8354-9F5DC42B14DB}"/>
    <cellStyle name="Normal 3 2 4 6 4" xfId="7642" xr:uid="{DCDBC4A8-B0C5-4010-BD8D-FE1F6B1DAFB0}"/>
    <cellStyle name="Normal 3 2 4 6 4 2" xfId="9355" xr:uid="{D684F393-B991-41D7-B82B-5AE94ACDC71F}"/>
    <cellStyle name="Normal 3 2 4 6 4 2 2" xfId="12777" xr:uid="{3F81AA6D-3369-43B3-BFE2-41461D12BAA4}"/>
    <cellStyle name="Normal 3 2 4 6 4 2 2 2" xfId="26467" xr:uid="{79AEB781-6117-46AC-B2F3-F40697FDA4FD}"/>
    <cellStyle name="Normal 3 2 4 6 4 2 2 2 2" xfId="40159" xr:uid="{8A6DDB1E-68EB-4A4F-9279-E87F48FB7E4C}"/>
    <cellStyle name="Normal 3 2 4 6 4 2 2 2 3" xfId="55043" xr:uid="{FD5C9A4D-6563-4BE4-8C70-8275CB7552FE}"/>
    <cellStyle name="Normal 3 2 4 6 4 2 2 3" xfId="19623" xr:uid="{4BA3CE36-E38C-4935-BB68-42F5D6624F53}"/>
    <cellStyle name="Normal 3 2 4 6 4 2 2 4" xfId="33313" xr:uid="{E34884F6-BF82-4735-A4C8-9B93BA61A010}"/>
    <cellStyle name="Normal 3 2 4 6 4 2 2 5" xfId="48197" xr:uid="{85ECA48A-32C4-4308-B5E7-65B8DD20B34C}"/>
    <cellStyle name="Normal 3 2 4 6 4 2 3" xfId="23045" xr:uid="{72CDFD80-FA99-4076-A1AC-E37252648AEF}"/>
    <cellStyle name="Normal 3 2 4 6 4 2 3 2" xfId="36737" xr:uid="{857FD00D-AE0F-4301-80B2-19BC01DA7141}"/>
    <cellStyle name="Normal 3 2 4 6 4 2 3 3" xfId="51621" xr:uid="{05C68C59-D7B0-49C0-AEEB-28F6169E45B8}"/>
    <cellStyle name="Normal 3 2 4 6 4 2 4" xfId="16201" xr:uid="{EBFD4F1F-E3BC-451F-9DE8-B87128DAB10E}"/>
    <cellStyle name="Normal 3 2 4 6 4 2 5" xfId="29891" xr:uid="{C7197283-199E-4266-92CC-F69D02DA0E97}"/>
    <cellStyle name="Normal 3 2 4 6 4 2 6" xfId="44775" xr:uid="{58A145DF-60B4-4242-8561-8F684B119FB5}"/>
    <cellStyle name="Normal 3 2 4 6 4 3" xfId="11065" xr:uid="{4267E7F7-1615-4FBF-8FBA-A4230CF2E4A9}"/>
    <cellStyle name="Normal 3 2 4 6 4 3 2" xfId="24755" xr:uid="{FD405452-7217-4DAA-83EA-E8C511A7919C}"/>
    <cellStyle name="Normal 3 2 4 6 4 3 2 2" xfId="38447" xr:uid="{1A246B65-4A25-45B3-96CA-5114294B66FD}"/>
    <cellStyle name="Normal 3 2 4 6 4 3 2 3" xfId="53331" xr:uid="{FB13838E-EA03-4DD1-B52C-ABF4672E7B94}"/>
    <cellStyle name="Normal 3 2 4 6 4 3 3" xfId="17911" xr:uid="{E42851E7-75EF-40E7-AD14-F8C883F14F4C}"/>
    <cellStyle name="Normal 3 2 4 6 4 3 4" xfId="31601" xr:uid="{A8E5EA8A-B631-4C19-B120-920A8D055951}"/>
    <cellStyle name="Normal 3 2 4 6 4 3 5" xfId="46485" xr:uid="{5EA1A265-7558-4328-8ED7-FD2FB0504CCC}"/>
    <cellStyle name="Normal 3 2 4 6 4 4" xfId="21333" xr:uid="{E3AF060C-B433-4974-9BE9-4E5DB391AB40}"/>
    <cellStyle name="Normal 3 2 4 6 4 4 2" xfId="35025" xr:uid="{D9471F0D-16F9-4A52-8976-9118AC9D0B51}"/>
    <cellStyle name="Normal 3 2 4 6 4 4 3" xfId="49909" xr:uid="{9D649A2F-7B5E-42C7-A176-7045F35807BE}"/>
    <cellStyle name="Normal 3 2 4 6 4 5" xfId="14489" xr:uid="{7CE75A0E-D3BB-41F6-911C-CFB0B8A21ABF}"/>
    <cellStyle name="Normal 3 2 4 6 4 6" xfId="28179" xr:uid="{C205091B-9EE3-4B3F-AE66-228E1E8F6F95}"/>
    <cellStyle name="Normal 3 2 4 6 4 7" xfId="43063" xr:uid="{94863A63-7545-43F0-A7E1-A7247AE01FD3}"/>
    <cellStyle name="Normal 3 2 4 6 5" xfId="9351" xr:uid="{5C2EBF7A-C9B7-4BE8-9BD3-C95A21A9A82A}"/>
    <cellStyle name="Normal 3 2 4 6 5 2" xfId="12773" xr:uid="{3295BA25-A861-4D9C-B101-E399D706BF17}"/>
    <cellStyle name="Normal 3 2 4 6 5 2 2" xfId="26463" xr:uid="{580DC9B0-EAA5-4C8B-840E-6B19F67CC686}"/>
    <cellStyle name="Normal 3 2 4 6 5 2 2 2" xfId="40155" xr:uid="{096DC1C1-FD6F-4CAC-BDD4-1A346E9DACAF}"/>
    <cellStyle name="Normal 3 2 4 6 5 2 2 3" xfId="55039" xr:uid="{790B2F7B-C388-48EB-A04F-290326CE2F46}"/>
    <cellStyle name="Normal 3 2 4 6 5 2 3" xfId="19619" xr:uid="{73BC35AA-FEA6-45D9-B499-DE3B3B79B2FB}"/>
    <cellStyle name="Normal 3 2 4 6 5 2 4" xfId="33309" xr:uid="{42E9B2E7-BA18-4FEC-8753-E070D3F2CA8A}"/>
    <cellStyle name="Normal 3 2 4 6 5 2 5" xfId="48193" xr:uid="{C46050A3-D733-4EC6-9444-7287DC568683}"/>
    <cellStyle name="Normal 3 2 4 6 5 3" xfId="23041" xr:uid="{788A5D3A-D3B8-45D8-9925-59D623573325}"/>
    <cellStyle name="Normal 3 2 4 6 5 3 2" xfId="36733" xr:uid="{F7AED936-5A5C-406E-9785-FA61FD9928FA}"/>
    <cellStyle name="Normal 3 2 4 6 5 3 3" xfId="51617" xr:uid="{8EF846F9-EC49-401B-8F8A-A67E601AE27A}"/>
    <cellStyle name="Normal 3 2 4 6 5 4" xfId="16197" xr:uid="{6B9ABACA-2F01-4D9F-89FF-E4822234F45D}"/>
    <cellStyle name="Normal 3 2 4 6 5 5" xfId="29887" xr:uid="{34237E19-DD90-4ADD-977B-7FAD65337569}"/>
    <cellStyle name="Normal 3 2 4 6 5 6" xfId="44771" xr:uid="{B3289F7A-AEE2-47AA-A692-1D2DC0632DAA}"/>
    <cellStyle name="Normal 3 2 4 6 6" xfId="11061" xr:uid="{D05AF6CA-DBA1-4585-B256-8802036B9003}"/>
    <cellStyle name="Normal 3 2 4 6 6 2" xfId="24751" xr:uid="{BC12F2F6-D495-4123-AFFC-A4BAFDF002CC}"/>
    <cellStyle name="Normal 3 2 4 6 6 2 2" xfId="38443" xr:uid="{DC4D2CB9-E239-41F3-A4D4-641C330CAFA8}"/>
    <cellStyle name="Normal 3 2 4 6 6 2 3" xfId="53327" xr:uid="{F46873FB-7BD1-44EC-9B55-F393B82ABBE5}"/>
    <cellStyle name="Normal 3 2 4 6 6 3" xfId="17907" xr:uid="{96B7E0E3-2980-421A-9120-2AA17157BAD3}"/>
    <cellStyle name="Normal 3 2 4 6 6 4" xfId="31597" xr:uid="{E14EB2E4-2C2A-473B-8974-B2650D1E06F4}"/>
    <cellStyle name="Normal 3 2 4 6 6 5" xfId="46481" xr:uid="{6B46E7F2-1FAB-4B0A-A5F5-E36ADCED21D2}"/>
    <cellStyle name="Normal 3 2 4 6 7" xfId="21329" xr:uid="{A49CE855-CADE-40F6-876A-2D1D9761033A}"/>
    <cellStyle name="Normal 3 2 4 6 7 2" xfId="35021" xr:uid="{EE022509-6DA0-499B-B888-BAF549436D91}"/>
    <cellStyle name="Normal 3 2 4 6 7 3" xfId="49905" xr:uid="{FF0116F8-67E6-49F7-95AE-6DB14A1359F1}"/>
    <cellStyle name="Normal 3 2 4 6 8" xfId="14485" xr:uid="{34A33A21-EDCD-4677-931F-653E811D073E}"/>
    <cellStyle name="Normal 3 2 4 6 9" xfId="28175" xr:uid="{FF45A71E-F943-4FCA-BB88-21D112F096B9}"/>
    <cellStyle name="Normal 3 2 4 7" xfId="7643" xr:uid="{F338DAA4-6DC3-4EE3-A6AF-F2D5EE5AA4DD}"/>
    <cellStyle name="Normal 3 2 4 7 2" xfId="7644" xr:uid="{4968809D-5629-4042-9D4C-0836530B6F93}"/>
    <cellStyle name="Normal 3 2 4 7 2 2" xfId="9357" xr:uid="{F24E89DE-C4FC-4884-A5DB-00B56954FE45}"/>
    <cellStyle name="Normal 3 2 4 7 2 2 2" xfId="12779" xr:uid="{CCD96AB3-3D76-4BCD-A687-61AAAE0EF114}"/>
    <cellStyle name="Normal 3 2 4 7 2 2 2 2" xfId="26469" xr:uid="{28BDF7A2-7151-4BA4-A70E-AB90C86E057D}"/>
    <cellStyle name="Normal 3 2 4 7 2 2 2 2 2" xfId="40161" xr:uid="{635EF8CE-2D49-4357-8371-0CDFFD123158}"/>
    <cellStyle name="Normal 3 2 4 7 2 2 2 2 3" xfId="55045" xr:uid="{890F54F8-E7AC-423A-A5B2-2F2103AC7356}"/>
    <cellStyle name="Normal 3 2 4 7 2 2 2 3" xfId="19625" xr:uid="{0EBF79EC-7A3E-4D6C-90AA-CA65733ABD46}"/>
    <cellStyle name="Normal 3 2 4 7 2 2 2 4" xfId="33315" xr:uid="{E425BB31-01FA-48BE-BB14-037CA4CFFF43}"/>
    <cellStyle name="Normal 3 2 4 7 2 2 2 5" xfId="48199" xr:uid="{38877BD8-3F52-4F01-A87E-76DDE8662042}"/>
    <cellStyle name="Normal 3 2 4 7 2 2 3" xfId="23047" xr:uid="{C0906D89-296A-4F9A-AD96-299802A5F6AE}"/>
    <cellStyle name="Normal 3 2 4 7 2 2 3 2" xfId="36739" xr:uid="{5CCB1988-D88A-426E-8F31-910E01D77AE0}"/>
    <cellStyle name="Normal 3 2 4 7 2 2 3 3" xfId="51623" xr:uid="{D9B84A84-E02E-4B2B-A576-1864EDA130CC}"/>
    <cellStyle name="Normal 3 2 4 7 2 2 4" xfId="16203" xr:uid="{F88C9166-24B2-411B-9D2A-32CDB3068135}"/>
    <cellStyle name="Normal 3 2 4 7 2 2 5" xfId="29893" xr:uid="{129CA103-FE96-44F5-88D4-09DE7704B064}"/>
    <cellStyle name="Normal 3 2 4 7 2 2 6" xfId="44777" xr:uid="{CA7B726E-924B-4BEC-8FEA-623405BAFB9B}"/>
    <cellStyle name="Normal 3 2 4 7 2 3" xfId="11067" xr:uid="{DAEA1CAE-E4F4-45F4-9051-BF10A50C4DBC}"/>
    <cellStyle name="Normal 3 2 4 7 2 3 2" xfId="24757" xr:uid="{90463C4F-88B7-47E2-B3DA-3ACF681ABA81}"/>
    <cellStyle name="Normal 3 2 4 7 2 3 2 2" xfId="38449" xr:uid="{60E5490E-EE41-45ED-A30D-B30DBA0E74A3}"/>
    <cellStyle name="Normal 3 2 4 7 2 3 2 3" xfId="53333" xr:uid="{DB9CC763-B1C2-4E94-8956-762ED8EA350A}"/>
    <cellStyle name="Normal 3 2 4 7 2 3 3" xfId="17913" xr:uid="{1BF2E5EA-B432-48C1-BC27-8B3EF5337A75}"/>
    <cellStyle name="Normal 3 2 4 7 2 3 4" xfId="31603" xr:uid="{C4E05DE0-5238-45C7-8CD6-CD213261170B}"/>
    <cellStyle name="Normal 3 2 4 7 2 3 5" xfId="46487" xr:uid="{EDB5CB9A-5D17-42E0-956D-4AFA67B63F61}"/>
    <cellStyle name="Normal 3 2 4 7 2 4" xfId="21335" xr:uid="{FA3A8F02-2C55-4D9F-BDD0-01102CC37552}"/>
    <cellStyle name="Normal 3 2 4 7 2 4 2" xfId="35027" xr:uid="{FA68EC2F-79B4-4302-9446-355D53889B6B}"/>
    <cellStyle name="Normal 3 2 4 7 2 4 3" xfId="49911" xr:uid="{36F6C1B6-3E8F-493E-8494-2D2BF1F14529}"/>
    <cellStyle name="Normal 3 2 4 7 2 5" xfId="14491" xr:uid="{A7286215-C9DF-43CE-9BD0-81137FE9CBF6}"/>
    <cellStyle name="Normal 3 2 4 7 2 6" xfId="28181" xr:uid="{C2A533C8-6432-4A7E-B20E-FB8E68C24E4B}"/>
    <cellStyle name="Normal 3 2 4 7 2 7" xfId="43065" xr:uid="{4D7822FA-0FD7-4858-941D-F264838D618A}"/>
    <cellStyle name="Normal 3 2 4 7 3" xfId="9356" xr:uid="{9C276F26-B485-4208-B569-39A59AD03ADD}"/>
    <cellStyle name="Normal 3 2 4 7 3 2" xfId="12778" xr:uid="{E9FE42AF-0B86-4BD7-953E-EE08C71078F4}"/>
    <cellStyle name="Normal 3 2 4 7 3 2 2" xfId="26468" xr:uid="{F1ACD42E-A3B6-48AD-9AB8-4D78DC6B6977}"/>
    <cellStyle name="Normal 3 2 4 7 3 2 2 2" xfId="40160" xr:uid="{35D88D15-4626-41C6-A1BB-BEF7BBFF40C6}"/>
    <cellStyle name="Normal 3 2 4 7 3 2 2 3" xfId="55044" xr:uid="{8EBC49B1-353B-4F4F-8C10-0A4701732E5F}"/>
    <cellStyle name="Normal 3 2 4 7 3 2 3" xfId="19624" xr:uid="{364EFE9B-351A-4A53-AC9F-48C9B563F18F}"/>
    <cellStyle name="Normal 3 2 4 7 3 2 4" xfId="33314" xr:uid="{43E291DB-CC01-499C-B945-5A1DBA4265B0}"/>
    <cellStyle name="Normal 3 2 4 7 3 2 5" xfId="48198" xr:uid="{0AB95615-7867-4BF4-89A9-C3EE049EA6EF}"/>
    <cellStyle name="Normal 3 2 4 7 3 3" xfId="23046" xr:uid="{EF39B65E-66DA-4266-BB15-96888A717D88}"/>
    <cellStyle name="Normal 3 2 4 7 3 3 2" xfId="36738" xr:uid="{59F916B5-6CAE-407F-8161-951FC1756CF8}"/>
    <cellStyle name="Normal 3 2 4 7 3 3 3" xfId="51622" xr:uid="{C25E8360-A1A0-4446-890F-72F4D9D63A64}"/>
    <cellStyle name="Normal 3 2 4 7 3 4" xfId="16202" xr:uid="{F68BEFEA-9F4B-4D5A-AF99-851FA74F335F}"/>
    <cellStyle name="Normal 3 2 4 7 3 5" xfId="29892" xr:uid="{4A8F02C7-2B27-4F9A-9EB9-7983320CC0BC}"/>
    <cellStyle name="Normal 3 2 4 7 3 6" xfId="44776" xr:uid="{0518B2EE-65E0-4D42-B79D-28A2C3605D83}"/>
    <cellStyle name="Normal 3 2 4 7 4" xfId="11066" xr:uid="{CB3D6C6E-E08D-494D-90A4-DB700AAFC86D}"/>
    <cellStyle name="Normal 3 2 4 7 4 2" xfId="24756" xr:uid="{CF5E4C3E-22D0-45D9-9AB4-83B8CAE1712A}"/>
    <cellStyle name="Normal 3 2 4 7 4 2 2" xfId="38448" xr:uid="{FBCB3EDB-2A0B-4AFD-A958-98917F894183}"/>
    <cellStyle name="Normal 3 2 4 7 4 2 3" xfId="53332" xr:uid="{0288D726-6C23-40D2-B71E-352D06BD84AB}"/>
    <cellStyle name="Normal 3 2 4 7 4 3" xfId="17912" xr:uid="{934FDAFC-2B47-413E-B772-8DE6FB688D63}"/>
    <cellStyle name="Normal 3 2 4 7 4 4" xfId="31602" xr:uid="{0AD20BB4-ED5D-4023-87C5-5A25CBE54F4A}"/>
    <cellStyle name="Normal 3 2 4 7 4 5" xfId="46486" xr:uid="{7C28D522-91E8-4774-9B22-B0BE7F3F17C7}"/>
    <cellStyle name="Normal 3 2 4 7 5" xfId="21334" xr:uid="{7DD7C815-AB6A-4142-A2D5-DD55350E96BE}"/>
    <cellStyle name="Normal 3 2 4 7 5 2" xfId="35026" xr:uid="{890D8933-BF6D-4350-83EB-FFA98F56F4D2}"/>
    <cellStyle name="Normal 3 2 4 7 5 3" xfId="49910" xr:uid="{E6A9346A-DBD0-484D-ADFC-1786D8A769F3}"/>
    <cellStyle name="Normal 3 2 4 7 6" xfId="14490" xr:uid="{6200AA63-7641-4984-B3B8-C4025264457C}"/>
    <cellStyle name="Normal 3 2 4 7 7" xfId="28180" xr:uid="{15546A02-31C7-4BB0-9A83-B658FD7D8F23}"/>
    <cellStyle name="Normal 3 2 4 7 8" xfId="43064" xr:uid="{4665E2F0-71DD-4CC9-8526-54FFC724EC96}"/>
    <cellStyle name="Normal 3 2 4 8" xfId="7645" xr:uid="{2FA8FA36-B3B1-447B-B92A-72A0A52DF4E4}"/>
    <cellStyle name="Normal 3 2 4 8 2" xfId="9358" xr:uid="{905CFC05-D21E-4370-9567-CECC063065D0}"/>
    <cellStyle name="Normal 3 2 4 8 2 2" xfId="12780" xr:uid="{15381C26-E8F5-4688-986C-F7655F5494F5}"/>
    <cellStyle name="Normal 3 2 4 8 2 2 2" xfId="26470" xr:uid="{DF021382-4869-40E3-AC46-F877B5FA69D0}"/>
    <cellStyle name="Normal 3 2 4 8 2 2 2 2" xfId="40162" xr:uid="{CC48C725-6017-4D02-86B1-BA4D853FB0D2}"/>
    <cellStyle name="Normal 3 2 4 8 2 2 2 3" xfId="55046" xr:uid="{5322793E-A206-495C-8899-F302CE0A5829}"/>
    <cellStyle name="Normal 3 2 4 8 2 2 3" xfId="19626" xr:uid="{3416153F-6FF5-48FD-9F57-E5BE9E8B093B}"/>
    <cellStyle name="Normal 3 2 4 8 2 2 4" xfId="33316" xr:uid="{B83920FB-DE12-4A11-B298-0C825CE7BE99}"/>
    <cellStyle name="Normal 3 2 4 8 2 2 5" xfId="48200" xr:uid="{4D5F3FD0-350B-4A1C-B3FE-41A91C4895B0}"/>
    <cellStyle name="Normal 3 2 4 8 2 3" xfId="23048" xr:uid="{B513EA9B-A59D-443B-B28D-ABA77966D62D}"/>
    <cellStyle name="Normal 3 2 4 8 2 3 2" xfId="36740" xr:uid="{69EAE539-C627-4588-9199-BCC3959A3056}"/>
    <cellStyle name="Normal 3 2 4 8 2 3 3" xfId="51624" xr:uid="{F80BD39C-9C63-4CC1-9F42-A2B77E1BB7A0}"/>
    <cellStyle name="Normal 3 2 4 8 2 4" xfId="16204" xr:uid="{95AB9AF7-B99F-42EB-9408-1FAD4C4A91B4}"/>
    <cellStyle name="Normal 3 2 4 8 2 5" xfId="29894" xr:uid="{442623BC-124C-4530-AE8F-51BDBB0875EC}"/>
    <cellStyle name="Normal 3 2 4 8 2 6" xfId="44778" xr:uid="{40DBF615-B380-48FF-AAEC-8EB630ABC535}"/>
    <cellStyle name="Normal 3 2 4 8 3" xfId="11068" xr:uid="{667D4470-72AD-4F57-924A-2F150D00E157}"/>
    <cellStyle name="Normal 3 2 4 8 3 2" xfId="24758" xr:uid="{EC9BE1F0-EA3A-4810-813B-931D5B45896B}"/>
    <cellStyle name="Normal 3 2 4 8 3 2 2" xfId="38450" xr:uid="{6A9A0595-9AE9-4385-9633-8B579661656C}"/>
    <cellStyle name="Normal 3 2 4 8 3 2 3" xfId="53334" xr:uid="{ED86151F-96F3-4B3C-AC42-A0A65FAF91B8}"/>
    <cellStyle name="Normal 3 2 4 8 3 3" xfId="17914" xr:uid="{171445F8-F1BD-41CC-8E2F-EBDE790B218C}"/>
    <cellStyle name="Normal 3 2 4 8 3 4" xfId="31604" xr:uid="{ABF2715D-B497-4464-AB5A-389A390EF26E}"/>
    <cellStyle name="Normal 3 2 4 8 3 5" xfId="46488" xr:uid="{B5E089AF-E131-403F-A3C0-BCF5B44395B0}"/>
    <cellStyle name="Normal 3 2 4 8 4" xfId="21336" xr:uid="{95D3932C-D264-4291-BAD9-184E4D94F7CB}"/>
    <cellStyle name="Normal 3 2 4 8 4 2" xfId="35028" xr:uid="{C578345D-A97F-48EA-B457-CF531443AC55}"/>
    <cellStyle name="Normal 3 2 4 8 4 3" xfId="49912" xr:uid="{426149F3-3660-478C-8A33-7C7072E88A3C}"/>
    <cellStyle name="Normal 3 2 4 8 5" xfId="14492" xr:uid="{F78C96FE-2A41-4237-B799-311813140AD0}"/>
    <cellStyle name="Normal 3 2 4 8 6" xfId="28182" xr:uid="{E45D1797-B085-4676-A3FD-54E158AC8AAC}"/>
    <cellStyle name="Normal 3 2 4 8 7" xfId="43066" xr:uid="{1AE1A7F8-79CE-41E6-8488-68477F27A035}"/>
    <cellStyle name="Normal 3 2 4 9" xfId="7646" xr:uid="{F8AE392C-1DB7-4104-930E-A92BDBEF5B3B}"/>
    <cellStyle name="Normal 3 2 4 9 2" xfId="9359" xr:uid="{A281D1C1-461A-4EC5-9D44-CD18A229D2AE}"/>
    <cellStyle name="Normal 3 2 4 9 2 2" xfId="12781" xr:uid="{0D6973CA-345A-41E5-9504-50B0DF84D2C5}"/>
    <cellStyle name="Normal 3 2 4 9 2 2 2" xfId="26471" xr:uid="{C592BD58-D058-4636-8FA9-965B5E1746E7}"/>
    <cellStyle name="Normal 3 2 4 9 2 2 2 2" xfId="40163" xr:uid="{B02EF4A9-0B98-4F6D-82EB-26741B048CB4}"/>
    <cellStyle name="Normal 3 2 4 9 2 2 2 3" xfId="55047" xr:uid="{5EEC7D52-8BD7-425F-9084-79127E4948C9}"/>
    <cellStyle name="Normal 3 2 4 9 2 2 3" xfId="19627" xr:uid="{83681AD6-1EC5-4372-AA18-27AC49844A3F}"/>
    <cellStyle name="Normal 3 2 4 9 2 2 4" xfId="33317" xr:uid="{31C6C061-8E1F-48D4-8F4B-22F5AFA6B290}"/>
    <cellStyle name="Normal 3 2 4 9 2 2 5" xfId="48201" xr:uid="{4E274D92-FF66-460A-9728-EF8BB58CB5D8}"/>
    <cellStyle name="Normal 3 2 4 9 2 3" xfId="23049" xr:uid="{28D8678F-DB89-4A8A-B530-304308B6C0C2}"/>
    <cellStyle name="Normal 3 2 4 9 2 3 2" xfId="36741" xr:uid="{FAD1C7CE-A581-4675-923E-03E712BEC48B}"/>
    <cellStyle name="Normal 3 2 4 9 2 3 3" xfId="51625" xr:uid="{2CD60E20-D9B7-4A10-A853-700A0729C5CB}"/>
    <cellStyle name="Normal 3 2 4 9 2 4" xfId="16205" xr:uid="{8D7748F4-AE5F-4BA3-9FAB-4EC837F7453B}"/>
    <cellStyle name="Normal 3 2 4 9 2 5" xfId="29895" xr:uid="{8D9772F9-45C8-4098-9FD2-37F6B2A707DF}"/>
    <cellStyle name="Normal 3 2 4 9 2 6" xfId="44779" xr:uid="{9FE4B9E8-E3DB-4E55-B7F3-ED1FAD0277DD}"/>
    <cellStyle name="Normal 3 2 4 9 3" xfId="11069" xr:uid="{6C5BAD3F-CB39-4074-8FBA-4915BB72F72A}"/>
    <cellStyle name="Normal 3 2 4 9 3 2" xfId="24759" xr:uid="{EE046D23-5995-4A8B-9F07-1769969484E2}"/>
    <cellStyle name="Normal 3 2 4 9 3 2 2" xfId="38451" xr:uid="{CDADFDDD-3F71-40A2-8332-24D85EF3BE55}"/>
    <cellStyle name="Normal 3 2 4 9 3 2 3" xfId="53335" xr:uid="{F2D39470-20E3-4A7E-82CA-D644DA396302}"/>
    <cellStyle name="Normal 3 2 4 9 3 3" xfId="17915" xr:uid="{D88ECA41-6080-4EAE-9495-7969CF9C7967}"/>
    <cellStyle name="Normal 3 2 4 9 3 4" xfId="31605" xr:uid="{CFD56035-5588-4F02-ADD1-44890578A394}"/>
    <cellStyle name="Normal 3 2 4 9 3 5" xfId="46489" xr:uid="{C94F2409-BB8C-4E7F-919C-8A7A81F003FD}"/>
    <cellStyle name="Normal 3 2 4 9 4" xfId="21337" xr:uid="{0ED31E93-564B-47EF-BA59-553E0E14B0E1}"/>
    <cellStyle name="Normal 3 2 4 9 4 2" xfId="35029" xr:uid="{534FB1D4-2D33-4CCC-86F3-435DE463457D}"/>
    <cellStyle name="Normal 3 2 4 9 4 3" xfId="49913" xr:uid="{556539DD-8F79-4274-8669-719F1BBC1361}"/>
    <cellStyle name="Normal 3 2 4 9 5" xfId="14493" xr:uid="{F0C80A5D-4FC4-46D2-AAE5-379E15C0E640}"/>
    <cellStyle name="Normal 3 2 4 9 6" xfId="28183" xr:uid="{24D7B4B9-9C50-4919-8A82-07865F39A697}"/>
    <cellStyle name="Normal 3 2 4 9 7" xfId="43067" xr:uid="{1190C04F-6683-49D5-86CD-344B37EC72E3}"/>
    <cellStyle name="Normal 3 2 5" xfId="2509" xr:uid="{244D8BE6-64FF-4E21-BE19-92AA1CE312D5}"/>
    <cellStyle name="Normal 3 2 5 10" xfId="21338" xr:uid="{F4CB1EBA-AA42-4305-80E2-E49250156C12}"/>
    <cellStyle name="Normal 3 2 5 10 2" xfId="35030" xr:uid="{9D13681F-6D16-4124-B873-CCABAF9E8E91}"/>
    <cellStyle name="Normal 3 2 5 10 3" xfId="49914" xr:uid="{38B818F3-D859-407A-9589-9D3D61FC813B}"/>
    <cellStyle name="Normal 3 2 5 11" xfId="14494" xr:uid="{B6AF26AD-6970-4713-A261-0581CC341AAC}"/>
    <cellStyle name="Normal 3 2 5 11 2" xfId="41120" xr:uid="{91DFAC2A-0A16-4341-BE7F-D83046276E76}"/>
    <cellStyle name="Normal 3 2 5 12" xfId="28184" xr:uid="{DCA1A28D-B8D1-4D1D-8DFB-A8990901CAAD}"/>
    <cellStyle name="Normal 3 2 5 13" xfId="43068" xr:uid="{B5C36E7F-89D8-4697-B4FF-01181451138A}"/>
    <cellStyle name="Normal 3 2 5 14" xfId="7647" xr:uid="{CF43CBD0-C004-4B96-9D7D-EA31BCB57CD0}"/>
    <cellStyle name="Normal 3 2 5 15" xfId="5944" xr:uid="{8E8D3C47-A350-46F7-94B2-52026F58FD0E}"/>
    <cellStyle name="Normal 3 2 5 16" xfId="5352" xr:uid="{94FD95DC-AB52-4EAE-A41D-FECAAC81CD88}"/>
    <cellStyle name="Normal 3 2 5 2" xfId="4512" xr:uid="{BED0B3FF-5F93-499A-80AA-00CBA76E33E7}"/>
    <cellStyle name="Normal 3 2 5 2 10" xfId="14495" xr:uid="{1409BC42-3169-4662-8518-5445F12B8271}"/>
    <cellStyle name="Normal 3 2 5 2 10 2" xfId="41356" xr:uid="{D049D0E0-D154-4005-8CF4-2839ACE4599D}"/>
    <cellStyle name="Normal 3 2 5 2 11" xfId="28185" xr:uid="{3DF8D67D-8176-4BDA-A46F-2A4EFFD899BC}"/>
    <cellStyle name="Normal 3 2 5 2 12" xfId="43069" xr:uid="{17DC343E-E532-4092-846C-B0B7995D973F}"/>
    <cellStyle name="Normal 3 2 5 2 13" xfId="7648" xr:uid="{7ED1C2A5-D55C-4E01-A2A8-1D867168FBE9}"/>
    <cellStyle name="Normal 3 2 5 2 2" xfId="7649" xr:uid="{F4446B88-0A6E-4F32-AF90-238773D0D825}"/>
    <cellStyle name="Normal 3 2 5 2 2 10" xfId="43070" xr:uid="{9D9AF12B-4072-41EA-A195-80FFF2741061}"/>
    <cellStyle name="Normal 3 2 5 2 2 2" xfId="7650" xr:uid="{993D2B1B-BE88-4AA5-A9C3-327DC05A3933}"/>
    <cellStyle name="Normal 3 2 5 2 2 2 2" xfId="7651" xr:uid="{B72D3FDF-4B77-40D8-B395-8F2D8608E765}"/>
    <cellStyle name="Normal 3 2 5 2 2 2 2 2" xfId="9364" xr:uid="{B22ADAEE-DF3E-4A06-8B5E-DF648328836C}"/>
    <cellStyle name="Normal 3 2 5 2 2 2 2 2 2" xfId="12786" xr:uid="{DBFC223C-A4A5-460B-9754-146A66235D86}"/>
    <cellStyle name="Normal 3 2 5 2 2 2 2 2 2 2" xfId="26476" xr:uid="{91534B7C-9545-4691-AE3E-DDA4F683B26E}"/>
    <cellStyle name="Normal 3 2 5 2 2 2 2 2 2 2 2" xfId="40168" xr:uid="{794F9757-C6E7-4293-82BE-2F065E01A179}"/>
    <cellStyle name="Normal 3 2 5 2 2 2 2 2 2 2 3" xfId="55052" xr:uid="{62A69845-B30F-4BC1-A6EB-D4DEA4D679EE}"/>
    <cellStyle name="Normal 3 2 5 2 2 2 2 2 2 3" xfId="19632" xr:uid="{1648D77A-F3E4-4B7D-96B3-1DEC5C48011B}"/>
    <cellStyle name="Normal 3 2 5 2 2 2 2 2 2 4" xfId="33322" xr:uid="{ABD3BAAA-B9B7-49E6-AE3F-A9F7CB782F48}"/>
    <cellStyle name="Normal 3 2 5 2 2 2 2 2 2 5" xfId="48206" xr:uid="{1B586ABB-6018-434E-8262-2A81F3041E99}"/>
    <cellStyle name="Normal 3 2 5 2 2 2 2 2 3" xfId="23054" xr:uid="{7AB6EDF1-7F61-478A-A2F0-2A00CAF5104B}"/>
    <cellStyle name="Normal 3 2 5 2 2 2 2 2 3 2" xfId="36746" xr:uid="{B0B6F006-488C-43C3-B713-BADDBC3644FC}"/>
    <cellStyle name="Normal 3 2 5 2 2 2 2 2 3 3" xfId="51630" xr:uid="{A3E5B606-1113-4F5B-9FDA-BAB0E0B2BBAE}"/>
    <cellStyle name="Normal 3 2 5 2 2 2 2 2 4" xfId="16210" xr:uid="{9DE81AAF-972B-4031-92A6-81A47841D00E}"/>
    <cellStyle name="Normal 3 2 5 2 2 2 2 2 5" xfId="29900" xr:uid="{AE17669B-2C42-4261-8542-97F4B5E8E921}"/>
    <cellStyle name="Normal 3 2 5 2 2 2 2 2 6" xfId="44784" xr:uid="{429A230B-C18B-4E33-90E9-7FC05430660E}"/>
    <cellStyle name="Normal 3 2 5 2 2 2 2 3" xfId="11074" xr:uid="{04800AA6-1384-41C8-BB16-3200EFDE1F99}"/>
    <cellStyle name="Normal 3 2 5 2 2 2 2 3 2" xfId="24764" xr:uid="{442A85C2-2CC6-4ECB-A7B2-25E8FA138F96}"/>
    <cellStyle name="Normal 3 2 5 2 2 2 2 3 2 2" xfId="38456" xr:uid="{718A6074-B722-4966-A212-A0D4D9B96667}"/>
    <cellStyle name="Normal 3 2 5 2 2 2 2 3 2 3" xfId="53340" xr:uid="{36B10257-014C-4D5F-B699-D95DC7EF2F41}"/>
    <cellStyle name="Normal 3 2 5 2 2 2 2 3 3" xfId="17920" xr:uid="{A7105DD4-8E7D-492B-97B1-91F2619D0B9E}"/>
    <cellStyle name="Normal 3 2 5 2 2 2 2 3 4" xfId="31610" xr:uid="{7EE02F7D-660A-44C5-A42D-5052E84A2E3A}"/>
    <cellStyle name="Normal 3 2 5 2 2 2 2 3 5" xfId="46494" xr:uid="{A90C91EB-9BD9-42ED-9B18-B6F8B8417651}"/>
    <cellStyle name="Normal 3 2 5 2 2 2 2 4" xfId="21342" xr:uid="{A79B3C3D-4DEB-4DEF-87B4-8750A9939BA4}"/>
    <cellStyle name="Normal 3 2 5 2 2 2 2 4 2" xfId="35034" xr:uid="{50C8C185-C57C-4E96-8036-92993CB1ABE1}"/>
    <cellStyle name="Normal 3 2 5 2 2 2 2 4 3" xfId="49918" xr:uid="{A66EB452-525E-4267-82AE-6DC56DE89248}"/>
    <cellStyle name="Normal 3 2 5 2 2 2 2 5" xfId="14498" xr:uid="{22B4DECC-A41A-4C3B-8DAC-082E6A40598E}"/>
    <cellStyle name="Normal 3 2 5 2 2 2 2 6" xfId="28188" xr:uid="{1618278D-FB0C-4628-A710-79959C4425E4}"/>
    <cellStyle name="Normal 3 2 5 2 2 2 2 7" xfId="43072" xr:uid="{8569D835-5ECF-40AB-9A7B-A0D1868C5A2E}"/>
    <cellStyle name="Normal 3 2 5 2 2 2 3" xfId="9363" xr:uid="{FD776D2B-241C-4BC7-9C9E-4DBB5B735940}"/>
    <cellStyle name="Normal 3 2 5 2 2 2 3 2" xfId="12785" xr:uid="{4D3525F9-3255-4D27-BBF3-C0EEACD82CDC}"/>
    <cellStyle name="Normal 3 2 5 2 2 2 3 2 2" xfId="26475" xr:uid="{D19792C4-E9AF-4C71-976D-99E0585DE262}"/>
    <cellStyle name="Normal 3 2 5 2 2 2 3 2 2 2" xfId="40167" xr:uid="{D4606B5B-561D-43FF-AB08-AAA2C8EC5932}"/>
    <cellStyle name="Normal 3 2 5 2 2 2 3 2 2 3" xfId="55051" xr:uid="{21FAC4B2-6232-4B6D-B3BC-224E0F491500}"/>
    <cellStyle name="Normal 3 2 5 2 2 2 3 2 3" xfId="19631" xr:uid="{F5E59821-4E1F-4262-B3DD-9FD3FAC5A170}"/>
    <cellStyle name="Normal 3 2 5 2 2 2 3 2 4" xfId="33321" xr:uid="{A9A86C24-35B5-45BA-88EF-178BF198FC34}"/>
    <cellStyle name="Normal 3 2 5 2 2 2 3 2 5" xfId="48205" xr:uid="{24E6AAB6-DDFE-460D-AA88-8CC26EDE7AC2}"/>
    <cellStyle name="Normal 3 2 5 2 2 2 3 3" xfId="23053" xr:uid="{F502917F-6D6B-4F55-8104-1A61261FA5B2}"/>
    <cellStyle name="Normal 3 2 5 2 2 2 3 3 2" xfId="36745" xr:uid="{D5171113-AA0B-44FF-9F07-7AA3339E8ED4}"/>
    <cellStyle name="Normal 3 2 5 2 2 2 3 3 3" xfId="51629" xr:uid="{B7C5BE1A-4829-4EEE-B35D-CCD7DAB8CE2F}"/>
    <cellStyle name="Normal 3 2 5 2 2 2 3 4" xfId="16209" xr:uid="{C89C7B4D-C873-46D2-B764-BE0FE9FC6674}"/>
    <cellStyle name="Normal 3 2 5 2 2 2 3 5" xfId="29899" xr:uid="{8462CC69-8980-4367-BB48-E356011B9D4D}"/>
    <cellStyle name="Normal 3 2 5 2 2 2 3 6" xfId="44783" xr:uid="{A3081D91-0641-4B04-B418-2A8BEF05B53E}"/>
    <cellStyle name="Normal 3 2 5 2 2 2 4" xfId="11073" xr:uid="{A79D0EF6-D230-4300-B312-CD3207EBDD70}"/>
    <cellStyle name="Normal 3 2 5 2 2 2 4 2" xfId="24763" xr:uid="{3E0ED04A-CCB2-4235-93BC-B52312BA3415}"/>
    <cellStyle name="Normal 3 2 5 2 2 2 4 2 2" xfId="38455" xr:uid="{90B14841-39FC-40F6-A971-F0331F6F1102}"/>
    <cellStyle name="Normal 3 2 5 2 2 2 4 2 3" xfId="53339" xr:uid="{998B11B3-6619-44DA-80E3-9242243E396A}"/>
    <cellStyle name="Normal 3 2 5 2 2 2 4 3" xfId="17919" xr:uid="{03086CFF-5B15-4085-99AC-F0ABD6809EFB}"/>
    <cellStyle name="Normal 3 2 5 2 2 2 4 4" xfId="31609" xr:uid="{DB928A4C-918A-42C0-95AA-4A920B100FFF}"/>
    <cellStyle name="Normal 3 2 5 2 2 2 4 5" xfId="46493" xr:uid="{58E3043C-C684-48E7-AD14-6FF27479D46E}"/>
    <cellStyle name="Normal 3 2 5 2 2 2 5" xfId="21341" xr:uid="{C822EAEE-D49A-4FF9-8222-C87AE441800E}"/>
    <cellStyle name="Normal 3 2 5 2 2 2 5 2" xfId="35033" xr:uid="{F8D5F2A0-466A-4C5B-8974-2061B338BAB2}"/>
    <cellStyle name="Normal 3 2 5 2 2 2 5 3" xfId="49917" xr:uid="{9A3EC110-C296-4C7B-9210-255E7622DF1D}"/>
    <cellStyle name="Normal 3 2 5 2 2 2 6" xfId="14497" xr:uid="{8054AB59-694C-4527-82DE-2292F7067A86}"/>
    <cellStyle name="Normal 3 2 5 2 2 2 7" xfId="28187" xr:uid="{85305D38-E894-495C-A85A-BA8D306AC853}"/>
    <cellStyle name="Normal 3 2 5 2 2 2 8" xfId="43071" xr:uid="{77D1FED0-2100-4D3B-BE0A-58E155224CD9}"/>
    <cellStyle name="Normal 3 2 5 2 2 3" xfId="7652" xr:uid="{CEFE030D-93DA-451E-B285-E2C2EFE5F95A}"/>
    <cellStyle name="Normal 3 2 5 2 2 3 2" xfId="9365" xr:uid="{28DC8916-7AD8-4296-95A9-1F756C84254D}"/>
    <cellStyle name="Normal 3 2 5 2 2 3 2 2" xfId="12787" xr:uid="{E25E8797-19A8-499B-B63E-E1BBAF735A4C}"/>
    <cellStyle name="Normal 3 2 5 2 2 3 2 2 2" xfId="26477" xr:uid="{93CC56E4-5917-4F13-928B-F0E514110772}"/>
    <cellStyle name="Normal 3 2 5 2 2 3 2 2 2 2" xfId="40169" xr:uid="{8AE2B65A-EC27-455C-866A-676B469777FA}"/>
    <cellStyle name="Normal 3 2 5 2 2 3 2 2 2 3" xfId="55053" xr:uid="{884FEC9B-B8F7-41A3-B997-765CF7177DC7}"/>
    <cellStyle name="Normal 3 2 5 2 2 3 2 2 3" xfId="19633" xr:uid="{9A910424-2B38-4CA5-A788-3F0082C2E4ED}"/>
    <cellStyle name="Normal 3 2 5 2 2 3 2 2 4" xfId="33323" xr:uid="{9A1DFE4E-BBB7-4BE5-B5A3-BEBD96D578A3}"/>
    <cellStyle name="Normal 3 2 5 2 2 3 2 2 5" xfId="48207" xr:uid="{87C92B0A-E346-4340-BE88-1C0A430C28E1}"/>
    <cellStyle name="Normal 3 2 5 2 2 3 2 3" xfId="23055" xr:uid="{4F6C6153-C44E-41FE-8968-8F10F84460EE}"/>
    <cellStyle name="Normal 3 2 5 2 2 3 2 3 2" xfId="36747" xr:uid="{52ADB627-7C71-42EE-840F-29B9D4A05CFF}"/>
    <cellStyle name="Normal 3 2 5 2 2 3 2 3 3" xfId="51631" xr:uid="{58A3E64F-7224-4289-90A9-92CBEB2F1AD2}"/>
    <cellStyle name="Normal 3 2 5 2 2 3 2 4" xfId="16211" xr:uid="{A17B332E-AC77-4212-8743-0D4AF7266D2C}"/>
    <cellStyle name="Normal 3 2 5 2 2 3 2 5" xfId="29901" xr:uid="{873135DC-362D-4B28-9F8E-99A483C60244}"/>
    <cellStyle name="Normal 3 2 5 2 2 3 2 6" xfId="44785" xr:uid="{1EBC35C7-6DE2-4BA8-874F-D407C63F1745}"/>
    <cellStyle name="Normal 3 2 5 2 2 3 3" xfId="11075" xr:uid="{BB85E00B-5C26-4637-9D30-772DBADD49D8}"/>
    <cellStyle name="Normal 3 2 5 2 2 3 3 2" xfId="24765" xr:uid="{DF58F3F9-1582-41CD-93B4-9200F2E52FC6}"/>
    <cellStyle name="Normal 3 2 5 2 2 3 3 2 2" xfId="38457" xr:uid="{CB883021-2866-47C7-B489-FEDF739E55AB}"/>
    <cellStyle name="Normal 3 2 5 2 2 3 3 2 3" xfId="53341" xr:uid="{1A466B89-70A8-49D8-91F6-88C7AE866A6E}"/>
    <cellStyle name="Normal 3 2 5 2 2 3 3 3" xfId="17921" xr:uid="{A146BF21-EA5D-4393-95E4-31F6C8A85230}"/>
    <cellStyle name="Normal 3 2 5 2 2 3 3 4" xfId="31611" xr:uid="{8BC18367-8C13-4EFA-8ABB-94AA8B1FC8A3}"/>
    <cellStyle name="Normal 3 2 5 2 2 3 3 5" xfId="46495" xr:uid="{0570FEC5-67A6-4044-866B-75B5CF163460}"/>
    <cellStyle name="Normal 3 2 5 2 2 3 4" xfId="21343" xr:uid="{00FD38F3-523C-4255-B184-624099067F36}"/>
    <cellStyle name="Normal 3 2 5 2 2 3 4 2" xfId="35035" xr:uid="{4268EEB5-6EAA-4BAA-BB12-AA44C19319F5}"/>
    <cellStyle name="Normal 3 2 5 2 2 3 4 3" xfId="49919" xr:uid="{88712E64-4D64-459B-A95B-7446F35FE3C3}"/>
    <cellStyle name="Normal 3 2 5 2 2 3 5" xfId="14499" xr:uid="{F47D2D7A-097F-4D39-8642-D0F05BFC761B}"/>
    <cellStyle name="Normal 3 2 5 2 2 3 6" xfId="28189" xr:uid="{F91A3546-2EE7-4D17-840D-3E19738333F3}"/>
    <cellStyle name="Normal 3 2 5 2 2 3 7" xfId="43073" xr:uid="{1244C638-5F59-4B8C-92B0-852D98E3333C}"/>
    <cellStyle name="Normal 3 2 5 2 2 4" xfId="7653" xr:uid="{D93203A4-3BA9-4E3C-B2FF-0D479C25C3AD}"/>
    <cellStyle name="Normal 3 2 5 2 2 4 2" xfId="9366" xr:uid="{B8F5FEE5-EF19-4415-A69F-6831C614DDEF}"/>
    <cellStyle name="Normal 3 2 5 2 2 4 2 2" xfId="12788" xr:uid="{E6AA1E34-8819-4B45-B7E8-D273CAB668FB}"/>
    <cellStyle name="Normal 3 2 5 2 2 4 2 2 2" xfId="26478" xr:uid="{56849B01-F778-490F-BB18-DA6E058C6733}"/>
    <cellStyle name="Normal 3 2 5 2 2 4 2 2 2 2" xfId="40170" xr:uid="{50B55C16-DB67-41A3-85CB-17D2F001E43A}"/>
    <cellStyle name="Normal 3 2 5 2 2 4 2 2 2 3" xfId="55054" xr:uid="{BED46EF0-C581-428E-9BB6-C0EBEEADE850}"/>
    <cellStyle name="Normal 3 2 5 2 2 4 2 2 3" xfId="19634" xr:uid="{101AFD60-37A9-43BF-B47D-FAC5128637F9}"/>
    <cellStyle name="Normal 3 2 5 2 2 4 2 2 4" xfId="33324" xr:uid="{793505AA-9637-4564-9132-57A613EA9DF3}"/>
    <cellStyle name="Normal 3 2 5 2 2 4 2 2 5" xfId="48208" xr:uid="{BC744757-EB43-4EC9-854E-25155D7F8C7F}"/>
    <cellStyle name="Normal 3 2 5 2 2 4 2 3" xfId="23056" xr:uid="{FDD690F1-482D-426D-BC30-F2BBFEDDB7DE}"/>
    <cellStyle name="Normal 3 2 5 2 2 4 2 3 2" xfId="36748" xr:uid="{9B754F37-88FB-4B09-B0CC-922C65DF38AF}"/>
    <cellStyle name="Normal 3 2 5 2 2 4 2 3 3" xfId="51632" xr:uid="{55AEFF92-A157-4666-856A-48DB8E6DEABC}"/>
    <cellStyle name="Normal 3 2 5 2 2 4 2 4" xfId="16212" xr:uid="{A24F1CE7-F839-4483-AD61-BB265303A002}"/>
    <cellStyle name="Normal 3 2 5 2 2 4 2 5" xfId="29902" xr:uid="{12276C05-392C-4355-A87C-AE69F57E6521}"/>
    <cellStyle name="Normal 3 2 5 2 2 4 2 6" xfId="44786" xr:uid="{4CFEF4F9-E587-4EF5-A49F-1F7A6607ECE3}"/>
    <cellStyle name="Normal 3 2 5 2 2 4 3" xfId="11076" xr:uid="{D9ADFFCF-879C-4E7F-9BED-2ED71726A9E4}"/>
    <cellStyle name="Normal 3 2 5 2 2 4 3 2" xfId="24766" xr:uid="{92AC4083-FD79-4B62-BECF-742BC58A5E93}"/>
    <cellStyle name="Normal 3 2 5 2 2 4 3 2 2" xfId="38458" xr:uid="{4B9EF1B7-882B-4476-9C41-7B0D3B7AA556}"/>
    <cellStyle name="Normal 3 2 5 2 2 4 3 2 3" xfId="53342" xr:uid="{8ECDC52F-2E19-4BF2-84B5-9DE9D61D445B}"/>
    <cellStyle name="Normal 3 2 5 2 2 4 3 3" xfId="17922" xr:uid="{3A8D90B3-4FF2-4F32-AB70-2D2B54DF3E61}"/>
    <cellStyle name="Normal 3 2 5 2 2 4 3 4" xfId="31612" xr:uid="{00F5C975-0FD3-4924-A1B7-DE2FFCD61C55}"/>
    <cellStyle name="Normal 3 2 5 2 2 4 3 5" xfId="46496" xr:uid="{F043C8D1-706A-4E59-AE9C-C4379B8FAEA1}"/>
    <cellStyle name="Normal 3 2 5 2 2 4 4" xfId="21344" xr:uid="{407EAF43-8191-499A-9E6B-A3F689A1C354}"/>
    <cellStyle name="Normal 3 2 5 2 2 4 4 2" xfId="35036" xr:uid="{2484A0D6-2DF3-44C3-A2EE-DE6DA6BADA02}"/>
    <cellStyle name="Normal 3 2 5 2 2 4 4 3" xfId="49920" xr:uid="{3F1852FD-DBE2-4A89-84A7-664131154CC2}"/>
    <cellStyle name="Normal 3 2 5 2 2 4 5" xfId="14500" xr:uid="{BA796034-A108-46FE-82CA-4E090DAC4CE9}"/>
    <cellStyle name="Normal 3 2 5 2 2 4 6" xfId="28190" xr:uid="{6B6E4317-0EF5-43CC-BE27-D655359168A4}"/>
    <cellStyle name="Normal 3 2 5 2 2 4 7" xfId="43074" xr:uid="{BF5E0E09-DA62-4A62-9005-06E01DC7F4ED}"/>
    <cellStyle name="Normal 3 2 5 2 2 5" xfId="9362" xr:uid="{EBBA4CD9-31EE-41B5-B39F-B665F33E592D}"/>
    <cellStyle name="Normal 3 2 5 2 2 5 2" xfId="12784" xr:uid="{DBE35C34-7FE9-479E-A141-C4AE54E58E53}"/>
    <cellStyle name="Normal 3 2 5 2 2 5 2 2" xfId="26474" xr:uid="{D3E62107-0D31-407B-9796-C8A9AD916CD3}"/>
    <cellStyle name="Normal 3 2 5 2 2 5 2 2 2" xfId="40166" xr:uid="{122B2EAE-B5EB-4BFE-BECC-4EFB16BF0E84}"/>
    <cellStyle name="Normal 3 2 5 2 2 5 2 2 3" xfId="55050" xr:uid="{13A3E6DB-9DA6-4082-ADEB-44F24FCAB6EB}"/>
    <cellStyle name="Normal 3 2 5 2 2 5 2 3" xfId="19630" xr:uid="{C0B52B60-31F6-444D-B0E8-5E15844EE436}"/>
    <cellStyle name="Normal 3 2 5 2 2 5 2 4" xfId="33320" xr:uid="{7414B7FE-786F-451B-950C-5C9D994E3DB7}"/>
    <cellStyle name="Normal 3 2 5 2 2 5 2 5" xfId="48204" xr:uid="{2D4A1006-0815-41C8-8316-554A0A360A2C}"/>
    <cellStyle name="Normal 3 2 5 2 2 5 3" xfId="23052" xr:uid="{33BC9E72-D4E8-4537-B581-C03DD5B4D3DE}"/>
    <cellStyle name="Normal 3 2 5 2 2 5 3 2" xfId="36744" xr:uid="{923BE2DE-A259-4080-A7C8-02D26E2BB9FA}"/>
    <cellStyle name="Normal 3 2 5 2 2 5 3 3" xfId="51628" xr:uid="{4EE07ADF-E84C-440E-BB01-CBFCFA5FC764}"/>
    <cellStyle name="Normal 3 2 5 2 2 5 4" xfId="16208" xr:uid="{7B378D42-5516-4696-8CDC-8BA7C9870A9B}"/>
    <cellStyle name="Normal 3 2 5 2 2 5 5" xfId="29898" xr:uid="{B1B71FC5-ABA9-4951-BC69-94CA9F680E4D}"/>
    <cellStyle name="Normal 3 2 5 2 2 5 6" xfId="44782" xr:uid="{04BFE661-D595-4E05-9C0D-BF3827398784}"/>
    <cellStyle name="Normal 3 2 5 2 2 6" xfId="11072" xr:uid="{8BEDB821-0A94-417D-AA63-B770EAF85409}"/>
    <cellStyle name="Normal 3 2 5 2 2 6 2" xfId="24762" xr:uid="{F6DDB1BC-3CBD-4966-898E-E91C87D89BE7}"/>
    <cellStyle name="Normal 3 2 5 2 2 6 2 2" xfId="38454" xr:uid="{6E155EE2-D1D9-43E1-8C60-4957324EE442}"/>
    <cellStyle name="Normal 3 2 5 2 2 6 2 3" xfId="53338" xr:uid="{D8A9D4DF-6423-45EB-BA49-ACDE93928709}"/>
    <cellStyle name="Normal 3 2 5 2 2 6 3" xfId="17918" xr:uid="{4D3F6F53-7C51-4892-96FB-87548DD6F100}"/>
    <cellStyle name="Normal 3 2 5 2 2 6 4" xfId="31608" xr:uid="{38C07091-E0BB-4943-9051-79B5440F35C5}"/>
    <cellStyle name="Normal 3 2 5 2 2 6 5" xfId="46492" xr:uid="{00053122-7EAB-4970-8557-EA17F99C00E1}"/>
    <cellStyle name="Normal 3 2 5 2 2 7" xfId="21340" xr:uid="{76F3C416-1757-4C26-A0FB-802C779C1E56}"/>
    <cellStyle name="Normal 3 2 5 2 2 7 2" xfId="35032" xr:uid="{2BED4AD2-E253-4215-98D9-B47B80E5389F}"/>
    <cellStyle name="Normal 3 2 5 2 2 7 3" xfId="49916" xr:uid="{6D848D86-E7D7-4A1E-9757-A6B9D90BBC64}"/>
    <cellStyle name="Normal 3 2 5 2 2 8" xfId="14496" xr:uid="{0FFAF241-2177-41A0-99CB-A2F8F5A2D925}"/>
    <cellStyle name="Normal 3 2 5 2 2 9" xfId="28186" xr:uid="{5ED43875-F59C-4D46-A03D-6F127EFA6CF7}"/>
    <cellStyle name="Normal 3 2 5 2 3" xfId="7654" xr:uid="{1117DE5A-1D99-4839-9280-BF0890182529}"/>
    <cellStyle name="Normal 3 2 5 2 3 10" xfId="43075" xr:uid="{C307E184-0006-4C2C-8EC8-C933F409CFA2}"/>
    <cellStyle name="Normal 3 2 5 2 3 2" xfId="7655" xr:uid="{3C8D7DAF-23DA-401A-B88B-C1E6C4E8485A}"/>
    <cellStyle name="Normal 3 2 5 2 3 2 2" xfId="7656" xr:uid="{B535C59B-2980-4DB7-A334-B34986B05A24}"/>
    <cellStyle name="Normal 3 2 5 2 3 2 2 2" xfId="9369" xr:uid="{CC67C48D-1730-4DA8-AB1E-6CBDC1270EE4}"/>
    <cellStyle name="Normal 3 2 5 2 3 2 2 2 2" xfId="12791" xr:uid="{A97657D7-DBC2-4FA1-AB49-A5D83925DE76}"/>
    <cellStyle name="Normal 3 2 5 2 3 2 2 2 2 2" xfId="26481" xr:uid="{5B953B3A-84C1-4D37-B48E-532E2612739C}"/>
    <cellStyle name="Normal 3 2 5 2 3 2 2 2 2 2 2" xfId="40173" xr:uid="{CC2C625D-B965-44EA-B3CE-6EC04A19B777}"/>
    <cellStyle name="Normal 3 2 5 2 3 2 2 2 2 2 3" xfId="55057" xr:uid="{7E47093A-A603-4E38-BDE8-1151CD20CFE0}"/>
    <cellStyle name="Normal 3 2 5 2 3 2 2 2 2 3" xfId="19637" xr:uid="{9E8AC2B9-7096-47D7-BC6C-5CE04452D511}"/>
    <cellStyle name="Normal 3 2 5 2 3 2 2 2 2 4" xfId="33327" xr:uid="{5934CFBC-F33C-410F-9217-7D4A0383CF9E}"/>
    <cellStyle name="Normal 3 2 5 2 3 2 2 2 2 5" xfId="48211" xr:uid="{550AF43C-A972-4C43-A5F2-9576487A5761}"/>
    <cellStyle name="Normal 3 2 5 2 3 2 2 2 3" xfId="23059" xr:uid="{6E0F961D-826D-4DAE-96A6-4C795B11B4D1}"/>
    <cellStyle name="Normal 3 2 5 2 3 2 2 2 3 2" xfId="36751" xr:uid="{109F2E0C-A5AE-4052-80D3-6B2C1C99E022}"/>
    <cellStyle name="Normal 3 2 5 2 3 2 2 2 3 3" xfId="51635" xr:uid="{B0E7EB2C-9B67-4E1E-8D52-32118EF3B5B0}"/>
    <cellStyle name="Normal 3 2 5 2 3 2 2 2 4" xfId="16215" xr:uid="{5094ECBB-25D6-488C-B089-070C239F5578}"/>
    <cellStyle name="Normal 3 2 5 2 3 2 2 2 5" xfId="29905" xr:uid="{CBCEC66C-5132-4987-8BB2-C712C99D9C8D}"/>
    <cellStyle name="Normal 3 2 5 2 3 2 2 2 6" xfId="44789" xr:uid="{EAB9E84E-CF0E-4369-B6F6-5F6E8CF7CA58}"/>
    <cellStyle name="Normal 3 2 5 2 3 2 2 3" xfId="11079" xr:uid="{81AAD3D5-1682-429C-92B0-58FB861092C2}"/>
    <cellStyle name="Normal 3 2 5 2 3 2 2 3 2" xfId="24769" xr:uid="{A8F6989B-7907-4CA0-B58D-AE40B837E25C}"/>
    <cellStyle name="Normal 3 2 5 2 3 2 2 3 2 2" xfId="38461" xr:uid="{D3DF6FE3-13A8-476F-842E-CB36F4078408}"/>
    <cellStyle name="Normal 3 2 5 2 3 2 2 3 2 3" xfId="53345" xr:uid="{CCFFEC3E-2481-487A-AE78-8A1B407A8C97}"/>
    <cellStyle name="Normal 3 2 5 2 3 2 2 3 3" xfId="17925" xr:uid="{3CAA22A8-D73D-460F-A639-090C18925284}"/>
    <cellStyle name="Normal 3 2 5 2 3 2 2 3 4" xfId="31615" xr:uid="{48D98781-37EC-4C10-834B-9FB36326599C}"/>
    <cellStyle name="Normal 3 2 5 2 3 2 2 3 5" xfId="46499" xr:uid="{BD8C918C-0377-49CE-BBEB-FC816D5E1B9A}"/>
    <cellStyle name="Normal 3 2 5 2 3 2 2 4" xfId="21347" xr:uid="{22978589-C8E4-4227-B909-9D67C9EE8728}"/>
    <cellStyle name="Normal 3 2 5 2 3 2 2 4 2" xfId="35039" xr:uid="{E9F96CFF-24CB-49FF-AC55-3E08160B1E3A}"/>
    <cellStyle name="Normal 3 2 5 2 3 2 2 4 3" xfId="49923" xr:uid="{DAF6D137-AD45-4AC3-A818-330BA7DBC0A0}"/>
    <cellStyle name="Normal 3 2 5 2 3 2 2 5" xfId="14503" xr:uid="{2E767F46-AF6B-49D3-B35E-2898B645E20B}"/>
    <cellStyle name="Normal 3 2 5 2 3 2 2 6" xfId="28193" xr:uid="{D3526813-B125-4EBF-9043-7F87D6F2A1F0}"/>
    <cellStyle name="Normal 3 2 5 2 3 2 2 7" xfId="43077" xr:uid="{94456A58-5674-46F6-A9C7-A106541DBA7C}"/>
    <cellStyle name="Normal 3 2 5 2 3 2 3" xfId="9368" xr:uid="{C3B9C33F-8B03-45F9-B1D3-14EF8CA80CE5}"/>
    <cellStyle name="Normal 3 2 5 2 3 2 3 2" xfId="12790" xr:uid="{ED2846EC-88B4-4105-9C48-225755FDA242}"/>
    <cellStyle name="Normal 3 2 5 2 3 2 3 2 2" xfId="26480" xr:uid="{0D14F05A-B5A1-41F2-835C-F13EA756D9EB}"/>
    <cellStyle name="Normal 3 2 5 2 3 2 3 2 2 2" xfId="40172" xr:uid="{7763E1C3-54BF-4E68-AA15-0F89F538F1A3}"/>
    <cellStyle name="Normal 3 2 5 2 3 2 3 2 2 3" xfId="55056" xr:uid="{C14B0064-B06C-4C7A-A1D0-4E2D2374DC7E}"/>
    <cellStyle name="Normal 3 2 5 2 3 2 3 2 3" xfId="19636" xr:uid="{30E29857-1AD9-4C85-B0D5-3061BE684C87}"/>
    <cellStyle name="Normal 3 2 5 2 3 2 3 2 4" xfId="33326" xr:uid="{A1E2773C-FCFC-467A-8843-14503490FD60}"/>
    <cellStyle name="Normal 3 2 5 2 3 2 3 2 5" xfId="48210" xr:uid="{4ED263BB-74A1-44D9-8EC6-82D6F7524D24}"/>
    <cellStyle name="Normal 3 2 5 2 3 2 3 3" xfId="23058" xr:uid="{6E9EED44-AE16-462B-B730-E8C439760E5D}"/>
    <cellStyle name="Normal 3 2 5 2 3 2 3 3 2" xfId="36750" xr:uid="{B8B045B2-1646-4466-B30E-E4187205BC3F}"/>
    <cellStyle name="Normal 3 2 5 2 3 2 3 3 3" xfId="51634" xr:uid="{E25380AC-8105-4E3D-94C6-5005E1D27EDD}"/>
    <cellStyle name="Normal 3 2 5 2 3 2 3 4" xfId="16214" xr:uid="{A0C52F8D-E5F7-468B-99FF-1083AA143642}"/>
    <cellStyle name="Normal 3 2 5 2 3 2 3 5" xfId="29904" xr:uid="{7D1B5B35-7E31-46D9-90E1-B9D56E13B38D}"/>
    <cellStyle name="Normal 3 2 5 2 3 2 3 6" xfId="44788" xr:uid="{A8C4B183-D53F-457A-9677-E0D566F13E68}"/>
    <cellStyle name="Normal 3 2 5 2 3 2 4" xfId="11078" xr:uid="{89755F2F-0FF3-4D8A-B974-EAD5500330DD}"/>
    <cellStyle name="Normal 3 2 5 2 3 2 4 2" xfId="24768" xr:uid="{C4A43614-382F-491D-986C-0AE0F441B60A}"/>
    <cellStyle name="Normal 3 2 5 2 3 2 4 2 2" xfId="38460" xr:uid="{DF06AED4-C8F7-419B-8912-0C1EBDB2658F}"/>
    <cellStyle name="Normal 3 2 5 2 3 2 4 2 3" xfId="53344" xr:uid="{DD24018C-FD7D-4ED8-B6F2-AF77DEF2800E}"/>
    <cellStyle name="Normal 3 2 5 2 3 2 4 3" xfId="17924" xr:uid="{F1DFF228-4FDF-4978-B2E5-6E6C220D926C}"/>
    <cellStyle name="Normal 3 2 5 2 3 2 4 4" xfId="31614" xr:uid="{30D60855-A186-43AF-9725-02CD955FA260}"/>
    <cellStyle name="Normal 3 2 5 2 3 2 4 5" xfId="46498" xr:uid="{253E9D00-CE8F-4069-8547-C324D4E5E525}"/>
    <cellStyle name="Normal 3 2 5 2 3 2 5" xfId="21346" xr:uid="{B2BFC328-0123-4FE3-9901-A36943301E6C}"/>
    <cellStyle name="Normal 3 2 5 2 3 2 5 2" xfId="35038" xr:uid="{EA4A7293-416D-4A3D-902B-AE5E56853B68}"/>
    <cellStyle name="Normal 3 2 5 2 3 2 5 3" xfId="49922" xr:uid="{294B0FD5-23B3-4015-8F2B-1C2D3F3A94BD}"/>
    <cellStyle name="Normal 3 2 5 2 3 2 6" xfId="14502" xr:uid="{D0FAB2E9-A509-4F33-B256-8F2F79A0846F}"/>
    <cellStyle name="Normal 3 2 5 2 3 2 7" xfId="28192" xr:uid="{14EBDC1D-E129-4EBA-97C6-2ECA858597A4}"/>
    <cellStyle name="Normal 3 2 5 2 3 2 8" xfId="43076" xr:uid="{2D3900CB-01B8-4438-BD67-DE8363668ABB}"/>
    <cellStyle name="Normal 3 2 5 2 3 3" xfId="7657" xr:uid="{E7826EF4-886A-43C9-BFE2-722D0FF373C3}"/>
    <cellStyle name="Normal 3 2 5 2 3 3 2" xfId="9370" xr:uid="{0612DA17-DA27-41D7-9083-0016C937126C}"/>
    <cellStyle name="Normal 3 2 5 2 3 3 2 2" xfId="12792" xr:uid="{AFCE65A2-184C-41F1-880A-7DCE819B4E21}"/>
    <cellStyle name="Normal 3 2 5 2 3 3 2 2 2" xfId="26482" xr:uid="{725670BC-0291-4B13-B4DB-CCF7ECC1C6F3}"/>
    <cellStyle name="Normal 3 2 5 2 3 3 2 2 2 2" xfId="40174" xr:uid="{B9EBAD8A-F498-490C-8ABD-B7B128D7023B}"/>
    <cellStyle name="Normal 3 2 5 2 3 3 2 2 2 3" xfId="55058" xr:uid="{AEC869FE-23D6-4907-9852-54C2855E8A85}"/>
    <cellStyle name="Normal 3 2 5 2 3 3 2 2 3" xfId="19638" xr:uid="{F0A6A332-51E8-456D-8E79-D5E2F05ABD18}"/>
    <cellStyle name="Normal 3 2 5 2 3 3 2 2 4" xfId="33328" xr:uid="{2ACC85E5-26E8-4EB6-AFF9-6F5B4D93247F}"/>
    <cellStyle name="Normal 3 2 5 2 3 3 2 2 5" xfId="48212" xr:uid="{7BA448C1-95E4-41DD-8745-248E958679B9}"/>
    <cellStyle name="Normal 3 2 5 2 3 3 2 3" xfId="23060" xr:uid="{008C9C44-29E4-4018-A73C-259966323D65}"/>
    <cellStyle name="Normal 3 2 5 2 3 3 2 3 2" xfId="36752" xr:uid="{A183FD39-9DE0-4B37-8F99-D43071708374}"/>
    <cellStyle name="Normal 3 2 5 2 3 3 2 3 3" xfId="51636" xr:uid="{3361CB20-2E2C-4821-B463-CE05E36BE053}"/>
    <cellStyle name="Normal 3 2 5 2 3 3 2 4" xfId="16216" xr:uid="{4077CA18-38BE-4B27-84AE-A1E00E912E92}"/>
    <cellStyle name="Normal 3 2 5 2 3 3 2 5" xfId="29906" xr:uid="{DB9178C0-2BD5-430A-B135-B1477C9590C4}"/>
    <cellStyle name="Normal 3 2 5 2 3 3 2 6" xfId="44790" xr:uid="{44B38B06-637D-4849-990D-1172DDCA83AE}"/>
    <cellStyle name="Normal 3 2 5 2 3 3 3" xfId="11080" xr:uid="{6346B754-4C9D-4771-9324-BEB205F8DAE9}"/>
    <cellStyle name="Normal 3 2 5 2 3 3 3 2" xfId="24770" xr:uid="{0D0C6F45-E5FD-44D4-9FB8-2EF30046F558}"/>
    <cellStyle name="Normal 3 2 5 2 3 3 3 2 2" xfId="38462" xr:uid="{AA0D5F4B-FED6-41B8-8F2B-01B7B3B61014}"/>
    <cellStyle name="Normal 3 2 5 2 3 3 3 2 3" xfId="53346" xr:uid="{20CA1E93-9295-42A4-9271-DCE55394695C}"/>
    <cellStyle name="Normal 3 2 5 2 3 3 3 3" xfId="17926" xr:uid="{60F6334D-A03A-4B33-A675-95C543177CA6}"/>
    <cellStyle name="Normal 3 2 5 2 3 3 3 4" xfId="31616" xr:uid="{5F365E14-365A-4B07-A7CB-C3F3F22FAA8D}"/>
    <cellStyle name="Normal 3 2 5 2 3 3 3 5" xfId="46500" xr:uid="{2C4964B9-A94D-4A42-BB7E-8638F87E48DB}"/>
    <cellStyle name="Normal 3 2 5 2 3 3 4" xfId="21348" xr:uid="{B1A099B6-7490-4ED9-993C-A852C6AE0633}"/>
    <cellStyle name="Normal 3 2 5 2 3 3 4 2" xfId="35040" xr:uid="{57CB7103-7A09-4F7C-90F3-89064058AF99}"/>
    <cellStyle name="Normal 3 2 5 2 3 3 4 3" xfId="49924" xr:uid="{DAB04B59-8634-43B9-A5C3-FDD502A00A3A}"/>
    <cellStyle name="Normal 3 2 5 2 3 3 5" xfId="14504" xr:uid="{377AE9B9-571E-4ECB-85A7-77DA00B9B4B2}"/>
    <cellStyle name="Normal 3 2 5 2 3 3 6" xfId="28194" xr:uid="{21FBCBB3-3781-4BD9-AED4-DEFB5706EB03}"/>
    <cellStyle name="Normal 3 2 5 2 3 3 7" xfId="43078" xr:uid="{04CFEB36-8A45-4BBD-A613-5A9DB4A040A6}"/>
    <cellStyle name="Normal 3 2 5 2 3 4" xfId="7658" xr:uid="{8F68CA7C-28CD-47D7-A53C-4A0768E47396}"/>
    <cellStyle name="Normal 3 2 5 2 3 4 2" xfId="9371" xr:uid="{CE824C12-6891-4077-A5E8-4D19B4196346}"/>
    <cellStyle name="Normal 3 2 5 2 3 4 2 2" xfId="12793" xr:uid="{47F4A077-F36C-4034-8C2E-114CBB3CCFDE}"/>
    <cellStyle name="Normal 3 2 5 2 3 4 2 2 2" xfId="26483" xr:uid="{5DDF0E4D-3C65-48DF-AE80-33719DC0180C}"/>
    <cellStyle name="Normal 3 2 5 2 3 4 2 2 2 2" xfId="40175" xr:uid="{3958C93D-D496-477B-876E-E6C265A11065}"/>
    <cellStyle name="Normal 3 2 5 2 3 4 2 2 2 3" xfId="55059" xr:uid="{EED9A19C-793D-49AE-94E8-2E332A454355}"/>
    <cellStyle name="Normal 3 2 5 2 3 4 2 2 3" xfId="19639" xr:uid="{ED48415B-0B6B-4111-AA7A-D5ECC18269B5}"/>
    <cellStyle name="Normal 3 2 5 2 3 4 2 2 4" xfId="33329" xr:uid="{777B9F81-CBB9-478B-91C9-0A71A711E0EC}"/>
    <cellStyle name="Normal 3 2 5 2 3 4 2 2 5" xfId="48213" xr:uid="{877B1E80-0B23-449C-9D43-B93D4B388539}"/>
    <cellStyle name="Normal 3 2 5 2 3 4 2 3" xfId="23061" xr:uid="{C7AAF0B4-C833-4B9E-8D58-F53519B4788D}"/>
    <cellStyle name="Normal 3 2 5 2 3 4 2 3 2" xfId="36753" xr:uid="{4141B79D-AAF2-415C-9C4F-6EC89E10658D}"/>
    <cellStyle name="Normal 3 2 5 2 3 4 2 3 3" xfId="51637" xr:uid="{FE2C4A6F-3F44-4C3F-A5BE-0294C1B44488}"/>
    <cellStyle name="Normal 3 2 5 2 3 4 2 4" xfId="16217" xr:uid="{3BA9CBD8-1080-4471-AC69-A311C3FA00B3}"/>
    <cellStyle name="Normal 3 2 5 2 3 4 2 5" xfId="29907" xr:uid="{EF589DEF-037D-40CB-AB34-7C05E06C7448}"/>
    <cellStyle name="Normal 3 2 5 2 3 4 2 6" xfId="44791" xr:uid="{A920FB1C-2A60-42AF-A6EB-602C6DDD25E9}"/>
    <cellStyle name="Normal 3 2 5 2 3 4 3" xfId="11081" xr:uid="{7DDAA911-749C-4BCC-90AB-DF99DF1520DD}"/>
    <cellStyle name="Normal 3 2 5 2 3 4 3 2" xfId="24771" xr:uid="{0255ECE4-8506-4FDF-9B03-1946304E4527}"/>
    <cellStyle name="Normal 3 2 5 2 3 4 3 2 2" xfId="38463" xr:uid="{888816A5-3F30-403C-9ABD-F38BF9165950}"/>
    <cellStyle name="Normal 3 2 5 2 3 4 3 2 3" xfId="53347" xr:uid="{6AA32EA4-261E-480A-AB6E-9CDA13C48154}"/>
    <cellStyle name="Normal 3 2 5 2 3 4 3 3" xfId="17927" xr:uid="{A467E92D-704C-4076-8175-5F520E31CB9C}"/>
    <cellStyle name="Normal 3 2 5 2 3 4 3 4" xfId="31617" xr:uid="{404D87C3-5679-40E5-81F1-2E9E0CB9793D}"/>
    <cellStyle name="Normal 3 2 5 2 3 4 3 5" xfId="46501" xr:uid="{28B25768-A6EA-4B64-9022-018FCEA7687A}"/>
    <cellStyle name="Normal 3 2 5 2 3 4 4" xfId="21349" xr:uid="{BD99C7C7-538C-4497-9B2E-E5318E9C53D6}"/>
    <cellStyle name="Normal 3 2 5 2 3 4 4 2" xfId="35041" xr:uid="{5387BABB-DEF5-4333-8491-8D0D87E595CB}"/>
    <cellStyle name="Normal 3 2 5 2 3 4 4 3" xfId="49925" xr:uid="{E20A056F-AF4C-4D68-A159-F02D53C6D60E}"/>
    <cellStyle name="Normal 3 2 5 2 3 4 5" xfId="14505" xr:uid="{28A117E3-91A7-4C71-BA6A-D6EBF6D9962A}"/>
    <cellStyle name="Normal 3 2 5 2 3 4 6" xfId="28195" xr:uid="{27621F84-BEC4-4832-9503-EE33EB9072CA}"/>
    <cellStyle name="Normal 3 2 5 2 3 4 7" xfId="43079" xr:uid="{AAA42BC8-B4A3-449B-98E5-023D438635EE}"/>
    <cellStyle name="Normal 3 2 5 2 3 5" xfId="9367" xr:uid="{C32302BD-F49E-4ECA-83CA-7C00ADA015AB}"/>
    <cellStyle name="Normal 3 2 5 2 3 5 2" xfId="12789" xr:uid="{3D02EBC0-F1D9-4262-B5F5-15CC766638DA}"/>
    <cellStyle name="Normal 3 2 5 2 3 5 2 2" xfId="26479" xr:uid="{5A131EF6-C786-425E-944C-C1D1699CA6B3}"/>
    <cellStyle name="Normal 3 2 5 2 3 5 2 2 2" xfId="40171" xr:uid="{79DB46EB-D4BB-4EDE-92DD-E7A73B6F0F19}"/>
    <cellStyle name="Normal 3 2 5 2 3 5 2 2 3" xfId="55055" xr:uid="{244A88A7-8AA3-4229-9718-A775EFA7C01D}"/>
    <cellStyle name="Normal 3 2 5 2 3 5 2 3" xfId="19635" xr:uid="{A32C544D-83F7-4F52-8AEA-FD1498301174}"/>
    <cellStyle name="Normal 3 2 5 2 3 5 2 4" xfId="33325" xr:uid="{4479B47B-3DF5-4469-BBFD-9ADA5583A191}"/>
    <cellStyle name="Normal 3 2 5 2 3 5 2 5" xfId="48209" xr:uid="{C06DD5B9-2E3C-4A4D-BC90-8124187C1BFF}"/>
    <cellStyle name="Normal 3 2 5 2 3 5 3" xfId="23057" xr:uid="{DDE66A24-7756-4B2A-BAFF-3C601A82784F}"/>
    <cellStyle name="Normal 3 2 5 2 3 5 3 2" xfId="36749" xr:uid="{4BFAB935-4D3C-43FC-8405-F43C81DBA156}"/>
    <cellStyle name="Normal 3 2 5 2 3 5 3 3" xfId="51633" xr:uid="{0B38CC96-6D29-4BC0-9BDF-5F7E72B08AD1}"/>
    <cellStyle name="Normal 3 2 5 2 3 5 4" xfId="16213" xr:uid="{0BF9B774-324A-4189-BF09-90D9BD037791}"/>
    <cellStyle name="Normal 3 2 5 2 3 5 5" xfId="29903" xr:uid="{FFDA5E3E-A7FD-422E-ABD3-F925A5914721}"/>
    <cellStyle name="Normal 3 2 5 2 3 5 6" xfId="44787" xr:uid="{2C592588-872A-4030-8B64-7C28F785A9C4}"/>
    <cellStyle name="Normal 3 2 5 2 3 6" xfId="11077" xr:uid="{08FD5354-B608-4305-8396-77A027DC2A4D}"/>
    <cellStyle name="Normal 3 2 5 2 3 6 2" xfId="24767" xr:uid="{6555CD47-6C27-41A3-951E-5F51C9F15AFD}"/>
    <cellStyle name="Normal 3 2 5 2 3 6 2 2" xfId="38459" xr:uid="{B6826B7A-2798-43FF-8E97-0701ED6ABC86}"/>
    <cellStyle name="Normal 3 2 5 2 3 6 2 3" xfId="53343" xr:uid="{6A7B324C-BFA1-4AE7-8EAB-33FBD221DA23}"/>
    <cellStyle name="Normal 3 2 5 2 3 6 3" xfId="17923" xr:uid="{428CB09D-6531-4D56-A7E6-C695B491B4AD}"/>
    <cellStyle name="Normal 3 2 5 2 3 6 4" xfId="31613" xr:uid="{BED576B6-2CE8-47EF-80D5-DC333CDF6C91}"/>
    <cellStyle name="Normal 3 2 5 2 3 6 5" xfId="46497" xr:uid="{CEEB08DD-5B8F-40B4-98E5-9DBD27595C54}"/>
    <cellStyle name="Normal 3 2 5 2 3 7" xfId="21345" xr:uid="{A5882C35-DFE7-4398-B5E4-F5F79E21D405}"/>
    <cellStyle name="Normal 3 2 5 2 3 7 2" xfId="35037" xr:uid="{7F465D41-E3DD-4CBC-867F-E98C23C0D866}"/>
    <cellStyle name="Normal 3 2 5 2 3 7 3" xfId="49921" xr:uid="{EFA54983-30D6-47B4-BC93-B4E8AF12F3B7}"/>
    <cellStyle name="Normal 3 2 5 2 3 8" xfId="14501" xr:uid="{0BDFD30E-F0FB-4394-B053-7F3ED1E30B2C}"/>
    <cellStyle name="Normal 3 2 5 2 3 9" xfId="28191" xr:uid="{3A42ED41-827B-4693-B3F4-10361B62C41F}"/>
    <cellStyle name="Normal 3 2 5 2 4" xfId="7659" xr:uid="{605C0C82-F016-4F71-8922-7780006D3338}"/>
    <cellStyle name="Normal 3 2 5 2 4 2" xfId="7660" xr:uid="{3452C70E-DAC6-40D2-AE02-C1A3C0CD8F98}"/>
    <cellStyle name="Normal 3 2 5 2 4 2 2" xfId="9373" xr:uid="{7D64747D-6039-4F1F-9EC6-D045CBD76EE7}"/>
    <cellStyle name="Normal 3 2 5 2 4 2 2 2" xfId="12795" xr:uid="{8A085699-707C-4FCE-8CC3-3AD25D06CB1F}"/>
    <cellStyle name="Normal 3 2 5 2 4 2 2 2 2" xfId="26485" xr:uid="{D1746B08-91A2-4507-AC07-E6EB5280999B}"/>
    <cellStyle name="Normal 3 2 5 2 4 2 2 2 2 2" xfId="40177" xr:uid="{72522F7F-63CF-45E0-9C5C-549CA5C1EC17}"/>
    <cellStyle name="Normal 3 2 5 2 4 2 2 2 2 3" xfId="55061" xr:uid="{B000FEB3-9681-47DD-B43F-29D1529A2487}"/>
    <cellStyle name="Normal 3 2 5 2 4 2 2 2 3" xfId="19641" xr:uid="{15B8C653-55B8-4467-BC86-6D82E3E4995A}"/>
    <cellStyle name="Normal 3 2 5 2 4 2 2 2 4" xfId="33331" xr:uid="{C1B18027-88B8-4D29-9B58-4835A2F6525C}"/>
    <cellStyle name="Normal 3 2 5 2 4 2 2 2 5" xfId="48215" xr:uid="{C86FD44A-62B3-408E-A7E3-DC736561D513}"/>
    <cellStyle name="Normal 3 2 5 2 4 2 2 3" xfId="23063" xr:uid="{F40A3442-03E9-4B04-9D3D-67BC935EBE2A}"/>
    <cellStyle name="Normal 3 2 5 2 4 2 2 3 2" xfId="36755" xr:uid="{42BC3A33-85F4-4A6D-9E7A-45C004039A52}"/>
    <cellStyle name="Normal 3 2 5 2 4 2 2 3 3" xfId="51639" xr:uid="{BED06342-53B5-49DE-AB13-CD2F838FDF9B}"/>
    <cellStyle name="Normal 3 2 5 2 4 2 2 4" xfId="16219" xr:uid="{66C96CA4-B0A8-4DD9-89FD-E75F3E8F88EF}"/>
    <cellStyle name="Normal 3 2 5 2 4 2 2 5" xfId="29909" xr:uid="{1D5B0550-D5A9-4E0C-B639-48DD5C2C11F1}"/>
    <cellStyle name="Normal 3 2 5 2 4 2 2 6" xfId="44793" xr:uid="{38B0CCED-82D2-4E6E-B52C-FAAE17F096ED}"/>
    <cellStyle name="Normal 3 2 5 2 4 2 3" xfId="11083" xr:uid="{12453590-AA3F-4664-9F06-FE8FA71859D0}"/>
    <cellStyle name="Normal 3 2 5 2 4 2 3 2" xfId="24773" xr:uid="{DC3DBA76-94D4-4EA2-AEA9-6BDAC3F5AAD1}"/>
    <cellStyle name="Normal 3 2 5 2 4 2 3 2 2" xfId="38465" xr:uid="{8B7A28A2-998D-4CD1-BBDF-48D58E10CCB4}"/>
    <cellStyle name="Normal 3 2 5 2 4 2 3 2 3" xfId="53349" xr:uid="{1117C014-1E69-4D12-8BCE-E1AD0CA4AB49}"/>
    <cellStyle name="Normal 3 2 5 2 4 2 3 3" xfId="17929" xr:uid="{6CFA1A7D-D340-43C8-94CD-8E0BAFB89132}"/>
    <cellStyle name="Normal 3 2 5 2 4 2 3 4" xfId="31619" xr:uid="{29EC7CFD-3372-4C94-940A-8438E8DACDE9}"/>
    <cellStyle name="Normal 3 2 5 2 4 2 3 5" xfId="46503" xr:uid="{01AC6F02-D5FC-4948-A38F-A80EC92EB707}"/>
    <cellStyle name="Normal 3 2 5 2 4 2 4" xfId="21351" xr:uid="{A3B671AD-CE87-4731-955B-027D82B720B2}"/>
    <cellStyle name="Normal 3 2 5 2 4 2 4 2" xfId="35043" xr:uid="{C38FD982-88FC-4983-A859-5DAF0610A48A}"/>
    <cellStyle name="Normal 3 2 5 2 4 2 4 3" xfId="49927" xr:uid="{4036CB0D-9E0D-4802-87D2-4B7904EB5DCD}"/>
    <cellStyle name="Normal 3 2 5 2 4 2 5" xfId="14507" xr:uid="{0C3DEBF7-3773-4C07-BEE7-A5AB8C48FFAF}"/>
    <cellStyle name="Normal 3 2 5 2 4 2 6" xfId="28197" xr:uid="{FDB9CC9B-D3E7-4064-99FA-4955B784227F}"/>
    <cellStyle name="Normal 3 2 5 2 4 2 7" xfId="43081" xr:uid="{80D4A9D4-1BCD-4BED-8F35-EE1985D1C42D}"/>
    <cellStyle name="Normal 3 2 5 2 4 3" xfId="9372" xr:uid="{0729629A-6029-43B0-841F-03387C666ACF}"/>
    <cellStyle name="Normal 3 2 5 2 4 3 2" xfId="12794" xr:uid="{169DEEFD-0D04-4D84-8389-69D0D23399C8}"/>
    <cellStyle name="Normal 3 2 5 2 4 3 2 2" xfId="26484" xr:uid="{1477412F-0E19-4D6C-BBBC-DB278607AC86}"/>
    <cellStyle name="Normal 3 2 5 2 4 3 2 2 2" xfId="40176" xr:uid="{2013738E-F691-443D-BBC3-486F88E81904}"/>
    <cellStyle name="Normal 3 2 5 2 4 3 2 2 3" xfId="55060" xr:uid="{F18DEFCC-F6D8-4161-A84E-8CFAC2848FA7}"/>
    <cellStyle name="Normal 3 2 5 2 4 3 2 3" xfId="19640" xr:uid="{8E1CA810-DDA3-478F-A8E5-4138BE6D782B}"/>
    <cellStyle name="Normal 3 2 5 2 4 3 2 4" xfId="33330" xr:uid="{1A0CF43A-C72C-41C9-8B7C-A1B918F473A6}"/>
    <cellStyle name="Normal 3 2 5 2 4 3 2 5" xfId="48214" xr:uid="{658034B3-BE30-4C3B-83C6-65962FCCD078}"/>
    <cellStyle name="Normal 3 2 5 2 4 3 3" xfId="23062" xr:uid="{760F3E6E-6EFC-4CF9-BF05-B3D69B8D3900}"/>
    <cellStyle name="Normal 3 2 5 2 4 3 3 2" xfId="36754" xr:uid="{55A71FD5-977E-4905-9D4D-F41904758B90}"/>
    <cellStyle name="Normal 3 2 5 2 4 3 3 3" xfId="51638" xr:uid="{8F5AB739-5DD6-49F8-8A32-163A1FB92BE4}"/>
    <cellStyle name="Normal 3 2 5 2 4 3 4" xfId="16218" xr:uid="{BC79C74A-AF8A-437E-8DF3-21D0CAA07748}"/>
    <cellStyle name="Normal 3 2 5 2 4 3 5" xfId="29908" xr:uid="{0922323F-3D4B-46C5-A95D-35D68D202F31}"/>
    <cellStyle name="Normal 3 2 5 2 4 3 6" xfId="44792" xr:uid="{B85637EB-D5AF-45DC-A40D-F963AC93CA1B}"/>
    <cellStyle name="Normal 3 2 5 2 4 4" xfId="11082" xr:uid="{05DFF590-E328-44C1-A56C-E363ECE51521}"/>
    <cellStyle name="Normal 3 2 5 2 4 4 2" xfId="24772" xr:uid="{ED1FEC7D-B649-42E3-A22A-651F8CB292AB}"/>
    <cellStyle name="Normal 3 2 5 2 4 4 2 2" xfId="38464" xr:uid="{8844CD6B-2B23-4CE9-917C-E580829B20C2}"/>
    <cellStyle name="Normal 3 2 5 2 4 4 2 3" xfId="53348" xr:uid="{D99BE1D2-DD8B-424E-AEA9-5709F7E6DB32}"/>
    <cellStyle name="Normal 3 2 5 2 4 4 3" xfId="17928" xr:uid="{196B3B99-E9B7-48AA-8464-274A228031A6}"/>
    <cellStyle name="Normal 3 2 5 2 4 4 4" xfId="31618" xr:uid="{C0C61F56-997F-4EA6-A0F1-3F1E3409CCD1}"/>
    <cellStyle name="Normal 3 2 5 2 4 4 5" xfId="46502" xr:uid="{375FE20A-FCAA-4AC0-983E-9BAD494AF545}"/>
    <cellStyle name="Normal 3 2 5 2 4 5" xfId="21350" xr:uid="{8165B082-FA58-438D-A5D4-FBF59A3F754F}"/>
    <cellStyle name="Normal 3 2 5 2 4 5 2" xfId="35042" xr:uid="{BF2B8AE2-8F26-4464-A5C6-47845AF304F8}"/>
    <cellStyle name="Normal 3 2 5 2 4 5 3" xfId="49926" xr:uid="{BCB5EBD4-56F6-4BAC-8D69-1D1FB76D7EB1}"/>
    <cellStyle name="Normal 3 2 5 2 4 6" xfId="14506" xr:uid="{A1B33E56-A1C2-43E6-A88F-A3E6763A9C95}"/>
    <cellStyle name="Normal 3 2 5 2 4 7" xfId="28196" xr:uid="{E8C6E869-A658-4966-B828-1A649EDDA21E}"/>
    <cellStyle name="Normal 3 2 5 2 4 8" xfId="43080" xr:uid="{8ECBF815-2C9D-4C35-AF9A-71DE5F6CB6BE}"/>
    <cellStyle name="Normal 3 2 5 2 5" xfId="7661" xr:uid="{460B990A-9279-4C2D-AAD6-D9C046601B4D}"/>
    <cellStyle name="Normal 3 2 5 2 5 2" xfId="9374" xr:uid="{7A5DC92B-944F-4DEC-A2AF-3623674130C2}"/>
    <cellStyle name="Normal 3 2 5 2 5 2 2" xfId="12796" xr:uid="{8A50C6D2-C696-4217-932F-1EDE18160E48}"/>
    <cellStyle name="Normal 3 2 5 2 5 2 2 2" xfId="26486" xr:uid="{83CDEBE3-E05A-428E-8901-0E99FBAC22F5}"/>
    <cellStyle name="Normal 3 2 5 2 5 2 2 2 2" xfId="40178" xr:uid="{75EA7FD4-971E-4BEA-BACA-E243DC6ED9D5}"/>
    <cellStyle name="Normal 3 2 5 2 5 2 2 2 3" xfId="55062" xr:uid="{B15D0319-5FF0-46CA-B13E-C3598066B336}"/>
    <cellStyle name="Normal 3 2 5 2 5 2 2 3" xfId="19642" xr:uid="{8E4D8D0D-0051-47CD-A238-3E07920CA0ED}"/>
    <cellStyle name="Normal 3 2 5 2 5 2 2 4" xfId="33332" xr:uid="{C3B97B93-838D-482F-9DA4-AD85354DF4C9}"/>
    <cellStyle name="Normal 3 2 5 2 5 2 2 5" xfId="48216" xr:uid="{B5BB51B5-C7AB-432A-A4A1-5F0FF756612A}"/>
    <cellStyle name="Normal 3 2 5 2 5 2 3" xfId="23064" xr:uid="{4CACE56C-B758-4B35-8153-095CE2CD2A52}"/>
    <cellStyle name="Normal 3 2 5 2 5 2 3 2" xfId="36756" xr:uid="{B225E778-8654-4B03-8A3F-2944247B195F}"/>
    <cellStyle name="Normal 3 2 5 2 5 2 3 3" xfId="51640" xr:uid="{A7D3EF5E-491D-428F-B914-965DA96E669A}"/>
    <cellStyle name="Normal 3 2 5 2 5 2 4" xfId="16220" xr:uid="{D325FB6E-4851-40B6-8C9E-E15F510924D1}"/>
    <cellStyle name="Normal 3 2 5 2 5 2 5" xfId="29910" xr:uid="{24A0FAC6-66ED-410E-8EDF-5AD1AAD0C0C9}"/>
    <cellStyle name="Normal 3 2 5 2 5 2 6" xfId="44794" xr:uid="{017B069C-49F6-4A6F-92A6-58EEE7C0C3E7}"/>
    <cellStyle name="Normal 3 2 5 2 5 3" xfId="11084" xr:uid="{D13C6EAA-379E-443D-8EF4-04F189BF2EE9}"/>
    <cellStyle name="Normal 3 2 5 2 5 3 2" xfId="24774" xr:uid="{03A2AB1E-A956-48ED-8CC8-B8FEAEF4C0BF}"/>
    <cellStyle name="Normal 3 2 5 2 5 3 2 2" xfId="38466" xr:uid="{76ABEB9E-7D5A-47D7-BE83-6479DAC755CB}"/>
    <cellStyle name="Normal 3 2 5 2 5 3 2 3" xfId="53350" xr:uid="{D5FED253-FF84-4A8F-9335-706C50C34074}"/>
    <cellStyle name="Normal 3 2 5 2 5 3 3" xfId="17930" xr:uid="{EF18AD20-CF53-4EF8-9191-35661D3D324C}"/>
    <cellStyle name="Normal 3 2 5 2 5 3 4" xfId="31620" xr:uid="{9BC34E99-BC7C-4752-AE51-62D4A164C596}"/>
    <cellStyle name="Normal 3 2 5 2 5 3 5" xfId="46504" xr:uid="{4EBDF1C8-A9A3-49C2-9152-5B56C358F935}"/>
    <cellStyle name="Normal 3 2 5 2 5 4" xfId="21352" xr:uid="{06B6E60F-10E8-4621-9F9B-99B8CFEA81CE}"/>
    <cellStyle name="Normal 3 2 5 2 5 4 2" xfId="35044" xr:uid="{0A54863E-14F1-4459-9330-FC87986322B7}"/>
    <cellStyle name="Normal 3 2 5 2 5 4 3" xfId="49928" xr:uid="{8597B4CE-DC7A-4EB7-966D-CB1B64209EA8}"/>
    <cellStyle name="Normal 3 2 5 2 5 5" xfId="14508" xr:uid="{E20316C6-882F-4D8B-83A0-6625BBFAB482}"/>
    <cellStyle name="Normal 3 2 5 2 5 6" xfId="28198" xr:uid="{12721E7B-C959-4417-9E84-CE13093007FE}"/>
    <cellStyle name="Normal 3 2 5 2 5 7" xfId="43082" xr:uid="{7E99D679-DFA0-47ED-AA36-5EE010D678BF}"/>
    <cellStyle name="Normal 3 2 5 2 6" xfId="7662" xr:uid="{7C9A1070-60A7-4CFA-A17B-693857EFB523}"/>
    <cellStyle name="Normal 3 2 5 2 6 2" xfId="9375" xr:uid="{5ABB8666-BDE7-4021-A8BF-259202DC95D5}"/>
    <cellStyle name="Normal 3 2 5 2 6 2 2" xfId="12797" xr:uid="{7D6C2BE8-B105-4604-92FC-DB65459743E8}"/>
    <cellStyle name="Normal 3 2 5 2 6 2 2 2" xfId="26487" xr:uid="{07C61ABB-CA93-4CB2-B447-F3442BBBD122}"/>
    <cellStyle name="Normal 3 2 5 2 6 2 2 2 2" xfId="40179" xr:uid="{50E5028A-715F-4588-83A7-64A3AFA8DA2F}"/>
    <cellStyle name="Normal 3 2 5 2 6 2 2 2 3" xfId="55063" xr:uid="{CED53023-CDD2-4987-B7BC-2549CF037DFB}"/>
    <cellStyle name="Normal 3 2 5 2 6 2 2 3" xfId="19643" xr:uid="{ED5C5C49-9498-417C-B794-35CC7E6D143C}"/>
    <cellStyle name="Normal 3 2 5 2 6 2 2 4" xfId="33333" xr:uid="{064CF1C3-8224-429F-AB33-470280C177B9}"/>
    <cellStyle name="Normal 3 2 5 2 6 2 2 5" xfId="48217" xr:uid="{2A96F5C9-4F58-4173-8DB7-8822C036CCDE}"/>
    <cellStyle name="Normal 3 2 5 2 6 2 3" xfId="23065" xr:uid="{D8786385-8AC5-4A35-97F6-86549454D235}"/>
    <cellStyle name="Normal 3 2 5 2 6 2 3 2" xfId="36757" xr:uid="{A51C4FD1-4561-4F44-A483-8447FCE60664}"/>
    <cellStyle name="Normal 3 2 5 2 6 2 3 3" xfId="51641" xr:uid="{05ABD890-743D-464F-B81B-B693592F5857}"/>
    <cellStyle name="Normal 3 2 5 2 6 2 4" xfId="16221" xr:uid="{C0F5D5C8-9F77-4E5B-91E7-F8B23CBC01B3}"/>
    <cellStyle name="Normal 3 2 5 2 6 2 5" xfId="29911" xr:uid="{16A43001-564B-40C1-8613-9CA760A88BA0}"/>
    <cellStyle name="Normal 3 2 5 2 6 2 6" xfId="44795" xr:uid="{ABED7217-1EB2-468C-81BA-0B4891F7819E}"/>
    <cellStyle name="Normal 3 2 5 2 6 3" xfId="11085" xr:uid="{3B2C88B1-89C4-4289-97F2-799884314C08}"/>
    <cellStyle name="Normal 3 2 5 2 6 3 2" xfId="24775" xr:uid="{65B1DE66-8316-477E-A85C-37585A5A7DEC}"/>
    <cellStyle name="Normal 3 2 5 2 6 3 2 2" xfId="38467" xr:uid="{B50FEDB1-D7F7-423F-ACAF-685B04C1BD83}"/>
    <cellStyle name="Normal 3 2 5 2 6 3 2 3" xfId="53351" xr:uid="{59467667-D88A-49FA-96B9-4126A26A10BB}"/>
    <cellStyle name="Normal 3 2 5 2 6 3 3" xfId="17931" xr:uid="{3E59539A-906B-4C8D-B154-C0692BAE3678}"/>
    <cellStyle name="Normal 3 2 5 2 6 3 4" xfId="31621" xr:uid="{207F1EB2-A7A4-45E9-9F11-C5AB6FEA77BF}"/>
    <cellStyle name="Normal 3 2 5 2 6 3 5" xfId="46505" xr:uid="{97CCF6C2-7CE5-471F-92BD-6459F9C647E9}"/>
    <cellStyle name="Normal 3 2 5 2 6 4" xfId="21353" xr:uid="{3E7C1E16-D796-4EDD-A7D6-696280A5A187}"/>
    <cellStyle name="Normal 3 2 5 2 6 4 2" xfId="35045" xr:uid="{65FA7FFB-581C-490C-B5B7-F46002289F70}"/>
    <cellStyle name="Normal 3 2 5 2 6 4 3" xfId="49929" xr:uid="{3CDCB8B9-ECC3-4017-9E15-9E8464EBC6B3}"/>
    <cellStyle name="Normal 3 2 5 2 6 5" xfId="14509" xr:uid="{2D157B54-5289-4927-B56E-C4B06FD7F525}"/>
    <cellStyle name="Normal 3 2 5 2 6 6" xfId="28199" xr:uid="{6A032110-DC7C-42D5-9EEE-888381835DE6}"/>
    <cellStyle name="Normal 3 2 5 2 6 7" xfId="43083" xr:uid="{F6677835-3160-4BA0-A1FB-CB6678DE60F7}"/>
    <cellStyle name="Normal 3 2 5 2 7" xfId="9361" xr:uid="{A1D0FC30-F1C4-4F80-9C01-CADED4135437}"/>
    <cellStyle name="Normal 3 2 5 2 7 2" xfId="12783" xr:uid="{BA36AEB3-92BF-48FE-84ED-C3E038AF8CBE}"/>
    <cellStyle name="Normal 3 2 5 2 7 2 2" xfId="26473" xr:uid="{7987FF10-7B61-4517-A513-E9DB895A7DDC}"/>
    <cellStyle name="Normal 3 2 5 2 7 2 2 2" xfId="40165" xr:uid="{E590B776-ECF6-4D44-98C2-9EE7F2475D2B}"/>
    <cellStyle name="Normal 3 2 5 2 7 2 2 3" xfId="55049" xr:uid="{80DED3EF-E1D8-4599-B70E-BE5760CC273E}"/>
    <cellStyle name="Normal 3 2 5 2 7 2 3" xfId="19629" xr:uid="{D2D1F47D-6467-4616-BC2E-6E3E5C46C9E4}"/>
    <cellStyle name="Normal 3 2 5 2 7 2 4" xfId="33319" xr:uid="{4998A6AC-9DD6-46F5-A8D0-E6441A5DA92A}"/>
    <cellStyle name="Normal 3 2 5 2 7 2 5" xfId="48203" xr:uid="{C82435D7-E0F2-44BD-8E9D-9B92D8379FAD}"/>
    <cellStyle name="Normal 3 2 5 2 7 3" xfId="23051" xr:uid="{23DAB2A1-83B6-4E8E-AC7B-466965199405}"/>
    <cellStyle name="Normal 3 2 5 2 7 3 2" xfId="36743" xr:uid="{BE5B66DA-149A-4D99-8FC8-3BDC935BEC60}"/>
    <cellStyle name="Normal 3 2 5 2 7 3 3" xfId="51627" xr:uid="{7807E0D0-4443-4C85-8246-E31DCC099BAD}"/>
    <cellStyle name="Normal 3 2 5 2 7 4" xfId="16207" xr:uid="{F61EE828-06F4-4193-997E-227798BB0ACC}"/>
    <cellStyle name="Normal 3 2 5 2 7 5" xfId="29897" xr:uid="{5B15BAD6-77A0-4FD2-BD34-24FDF5FD327C}"/>
    <cellStyle name="Normal 3 2 5 2 7 6" xfId="44781" xr:uid="{5F0AD8A5-A0B2-403A-89B6-2AFD6FC294C2}"/>
    <cellStyle name="Normal 3 2 5 2 8" xfId="11071" xr:uid="{2E03B0F1-E399-471D-B672-2D1B3E4CDA83}"/>
    <cellStyle name="Normal 3 2 5 2 8 2" xfId="24761" xr:uid="{F7212AB7-E600-438E-BC25-C7EC7289E97D}"/>
    <cellStyle name="Normal 3 2 5 2 8 2 2" xfId="38453" xr:uid="{53690613-8998-4188-9D46-A8BCC3CBF224}"/>
    <cellStyle name="Normal 3 2 5 2 8 2 3" xfId="53337" xr:uid="{D34A0DF0-6CE5-4261-9830-DCC740C139B0}"/>
    <cellStyle name="Normal 3 2 5 2 8 3" xfId="17917" xr:uid="{2AC82B0C-228C-4943-B0FE-15EEFDA038DC}"/>
    <cellStyle name="Normal 3 2 5 2 8 4" xfId="31607" xr:uid="{B6BB9A38-31BF-4912-8A02-49CCDBF51083}"/>
    <cellStyle name="Normal 3 2 5 2 8 5" xfId="46491" xr:uid="{BEF6F2F9-0F01-4288-9BC8-6BB34BEC2691}"/>
    <cellStyle name="Normal 3 2 5 2 9" xfId="21339" xr:uid="{F4B1C68D-AC67-4ADF-B99F-95084DF81C7B}"/>
    <cellStyle name="Normal 3 2 5 2 9 2" xfId="35031" xr:uid="{BED5A15F-C2D3-41FE-89E2-40C8E51AE91D}"/>
    <cellStyle name="Normal 3 2 5 2 9 3" xfId="49915" xr:uid="{5197062F-7DD6-4512-A2AF-83B3B28AB07B}"/>
    <cellStyle name="Normal 3 2 5 3" xfId="5307" xr:uid="{20BA219B-0375-4DAA-BAB3-1538E6724BC3}"/>
    <cellStyle name="Normal 3 2 5 3 10" xfId="43084" xr:uid="{3C6242B3-AFEF-4174-8065-25270F1BADD8}"/>
    <cellStyle name="Normal 3 2 5 3 11" xfId="7663" xr:uid="{BABBB04E-51B1-428D-B21E-42E3FEAC36D9}"/>
    <cellStyle name="Normal 3 2 5 3 12" xfId="6514" xr:uid="{15FE77D3-B6FD-4B0B-95CE-95F9D2810A4A}"/>
    <cellStyle name="Normal 3 2 5 3 13" xfId="5922" xr:uid="{04FAA9E5-CD76-439B-A2DC-5F024CD00E53}"/>
    <cellStyle name="Normal 3 2 5 3 2" xfId="7664" xr:uid="{3DFDBF4A-0B5E-43F5-B8FD-DD34673031CA}"/>
    <cellStyle name="Normal 3 2 5 3 2 2" xfId="7665" xr:uid="{AC26B163-8367-4C90-BA1B-9BF7081E9607}"/>
    <cellStyle name="Normal 3 2 5 3 2 2 2" xfId="9378" xr:uid="{7BEBA290-99A4-4724-A1AB-1279C552A5D1}"/>
    <cellStyle name="Normal 3 2 5 3 2 2 2 2" xfId="12800" xr:uid="{5821CFEE-FE6E-49D8-8C2A-4B396BF83C90}"/>
    <cellStyle name="Normal 3 2 5 3 2 2 2 2 2" xfId="26490" xr:uid="{992D994B-6753-4594-BAC5-FEA3A372EFC2}"/>
    <cellStyle name="Normal 3 2 5 3 2 2 2 2 2 2" xfId="40182" xr:uid="{83944B4F-F1D6-4A64-B941-66C09B7133B9}"/>
    <cellStyle name="Normal 3 2 5 3 2 2 2 2 2 3" xfId="55066" xr:uid="{D8B3E317-8041-43A1-8122-45DFE3421D50}"/>
    <cellStyle name="Normal 3 2 5 3 2 2 2 2 3" xfId="19646" xr:uid="{8B763629-B310-4B21-936B-2FFBCDCB483C}"/>
    <cellStyle name="Normal 3 2 5 3 2 2 2 2 4" xfId="33336" xr:uid="{78DF496C-A5ED-49B0-AE63-7860E4729F15}"/>
    <cellStyle name="Normal 3 2 5 3 2 2 2 2 5" xfId="48220" xr:uid="{915E4375-D56E-4CDA-95A4-984C9569126D}"/>
    <cellStyle name="Normal 3 2 5 3 2 2 2 3" xfId="23068" xr:uid="{5AF60AD8-611D-4897-82E9-95AD28A4F144}"/>
    <cellStyle name="Normal 3 2 5 3 2 2 2 3 2" xfId="36760" xr:uid="{2D16787E-690C-4C11-BF73-0B08A78E12D5}"/>
    <cellStyle name="Normal 3 2 5 3 2 2 2 3 3" xfId="51644" xr:uid="{964D008F-1CBB-4904-8B41-4D92B60F515F}"/>
    <cellStyle name="Normal 3 2 5 3 2 2 2 4" xfId="16224" xr:uid="{10B1C694-259A-4C35-BC2D-1724C7612E28}"/>
    <cellStyle name="Normal 3 2 5 3 2 2 2 5" xfId="29914" xr:uid="{CC7FDB41-EE34-4CB8-898C-B0C0219B3662}"/>
    <cellStyle name="Normal 3 2 5 3 2 2 2 6" xfId="44798" xr:uid="{61E57C05-6C28-4AE1-A059-9FDE49A52BBF}"/>
    <cellStyle name="Normal 3 2 5 3 2 2 3" xfId="11088" xr:uid="{3D051333-C2D4-4279-8765-6CCD672E5C08}"/>
    <cellStyle name="Normal 3 2 5 3 2 2 3 2" xfId="24778" xr:uid="{AE78D21C-53DD-4A9E-9DE2-5A01F47B41A1}"/>
    <cellStyle name="Normal 3 2 5 3 2 2 3 2 2" xfId="38470" xr:uid="{E249DBC7-2DA5-4F6A-A0BF-96E3AC1A3E38}"/>
    <cellStyle name="Normal 3 2 5 3 2 2 3 2 3" xfId="53354" xr:uid="{325D0A3C-0AA2-47D4-B040-0A396AC311D6}"/>
    <cellStyle name="Normal 3 2 5 3 2 2 3 3" xfId="17934" xr:uid="{B13C75D1-1022-42FF-A964-F6652ABE02A3}"/>
    <cellStyle name="Normal 3 2 5 3 2 2 3 4" xfId="31624" xr:uid="{EFB1920C-0B39-4B37-92F9-20452201801F}"/>
    <cellStyle name="Normal 3 2 5 3 2 2 3 5" xfId="46508" xr:uid="{B86D2C8E-E468-43F7-8E5B-92DBAA196F87}"/>
    <cellStyle name="Normal 3 2 5 3 2 2 4" xfId="21356" xr:uid="{BB9E2832-0D55-4CBA-9190-44718E65EBB7}"/>
    <cellStyle name="Normal 3 2 5 3 2 2 4 2" xfId="35048" xr:uid="{2D963E37-0EDD-4F31-86FF-B9E828CDEACA}"/>
    <cellStyle name="Normal 3 2 5 3 2 2 4 3" xfId="49932" xr:uid="{DE32D731-1AF2-49F3-8F7A-E957215FE805}"/>
    <cellStyle name="Normal 3 2 5 3 2 2 5" xfId="14512" xr:uid="{94B7AF56-224B-48CB-BF0B-BC08C6C3B18C}"/>
    <cellStyle name="Normal 3 2 5 3 2 2 6" xfId="28202" xr:uid="{A372E87E-D260-40B8-B3B9-89FAD00C32D9}"/>
    <cellStyle name="Normal 3 2 5 3 2 2 7" xfId="43086" xr:uid="{5AEA1F90-0AC7-4066-A4F2-C19FD88BFF70}"/>
    <cellStyle name="Normal 3 2 5 3 2 3" xfId="9377" xr:uid="{92AB1EFA-38A7-4BF5-B8CF-FDC2D241D60C}"/>
    <cellStyle name="Normal 3 2 5 3 2 3 2" xfId="12799" xr:uid="{2C712CC9-6C5C-437C-9EF1-3E6719FAB168}"/>
    <cellStyle name="Normal 3 2 5 3 2 3 2 2" xfId="26489" xr:uid="{250CADE4-3EB6-4028-A1B7-9B5517D15672}"/>
    <cellStyle name="Normal 3 2 5 3 2 3 2 2 2" xfId="40181" xr:uid="{B68275B7-3599-40B3-BB06-B44C90405EDF}"/>
    <cellStyle name="Normal 3 2 5 3 2 3 2 2 3" xfId="55065" xr:uid="{490D6698-E866-4DF8-973E-E05291B8503A}"/>
    <cellStyle name="Normal 3 2 5 3 2 3 2 3" xfId="19645" xr:uid="{2D2AAD70-BF6F-48C3-A042-45FB9853806E}"/>
    <cellStyle name="Normal 3 2 5 3 2 3 2 4" xfId="33335" xr:uid="{8D12C6CD-AD27-40A8-85B7-F957DAB17AC7}"/>
    <cellStyle name="Normal 3 2 5 3 2 3 2 5" xfId="48219" xr:uid="{23349A63-F64E-4FBE-AEDC-5B7366C2B737}"/>
    <cellStyle name="Normal 3 2 5 3 2 3 3" xfId="23067" xr:uid="{B538FC68-9369-4DBE-9873-99BFB6AA78B0}"/>
    <cellStyle name="Normal 3 2 5 3 2 3 3 2" xfId="36759" xr:uid="{62002773-FE56-46F2-B6DC-B18D7C16AD72}"/>
    <cellStyle name="Normal 3 2 5 3 2 3 3 3" xfId="51643" xr:uid="{5AF35C40-4E27-4AC1-877D-F6690CC58F19}"/>
    <cellStyle name="Normal 3 2 5 3 2 3 4" xfId="16223" xr:uid="{AADE171F-2DC0-4991-91F1-22F61E22B070}"/>
    <cellStyle name="Normal 3 2 5 3 2 3 5" xfId="29913" xr:uid="{4F5BDE7F-0BEF-46DC-B74B-72EA04357D73}"/>
    <cellStyle name="Normal 3 2 5 3 2 3 6" xfId="44797" xr:uid="{8F0CFD47-30B2-4E57-A5E8-7CEDE3458D29}"/>
    <cellStyle name="Normal 3 2 5 3 2 4" xfId="11087" xr:uid="{C51C04E8-4064-43FA-BB9C-0EC39F52A9BE}"/>
    <cellStyle name="Normal 3 2 5 3 2 4 2" xfId="24777" xr:uid="{D559BBAF-DD66-4969-A970-B7C167AD62CF}"/>
    <cellStyle name="Normal 3 2 5 3 2 4 2 2" xfId="38469" xr:uid="{1925BC3F-B958-40E0-8F65-D1897F23183A}"/>
    <cellStyle name="Normal 3 2 5 3 2 4 2 3" xfId="53353" xr:uid="{C35B3143-0C08-4407-ABD4-AF506911C054}"/>
    <cellStyle name="Normal 3 2 5 3 2 4 3" xfId="17933" xr:uid="{C201D9C4-4AF2-4DC5-960C-E789ACF2E9DA}"/>
    <cellStyle name="Normal 3 2 5 3 2 4 4" xfId="31623" xr:uid="{0E3DB07D-B6EF-4437-B558-4E390AE14C8D}"/>
    <cellStyle name="Normal 3 2 5 3 2 4 5" xfId="46507" xr:uid="{F9419005-A53E-48AE-BF70-10217D24D30E}"/>
    <cellStyle name="Normal 3 2 5 3 2 5" xfId="21355" xr:uid="{D730CFA9-7B99-41AC-AA81-DFC4E1D878BE}"/>
    <cellStyle name="Normal 3 2 5 3 2 5 2" xfId="35047" xr:uid="{7619A878-8190-4275-BBB2-774D43367B46}"/>
    <cellStyle name="Normal 3 2 5 3 2 5 3" xfId="49931" xr:uid="{86FAA450-B51F-4A1F-94E4-F73863C528DF}"/>
    <cellStyle name="Normal 3 2 5 3 2 6" xfId="14511" xr:uid="{481E3703-7C6B-4770-9147-AACA1C6304E8}"/>
    <cellStyle name="Normal 3 2 5 3 2 7" xfId="28201" xr:uid="{F48428DA-4B59-43A7-A5B4-CAB87C2542B7}"/>
    <cellStyle name="Normal 3 2 5 3 2 8" xfId="43085" xr:uid="{5487F3AC-EC32-4152-9309-1943E1025012}"/>
    <cellStyle name="Normal 3 2 5 3 3" xfId="7666" xr:uid="{9F38E42E-4FC3-468A-82F2-A70983450260}"/>
    <cellStyle name="Normal 3 2 5 3 3 2" xfId="9379" xr:uid="{7814C655-5CFB-4409-84D1-CECF03D80C5D}"/>
    <cellStyle name="Normal 3 2 5 3 3 2 2" xfId="12801" xr:uid="{816F1395-EE89-4312-8337-D3A927A2B6DC}"/>
    <cellStyle name="Normal 3 2 5 3 3 2 2 2" xfId="26491" xr:uid="{84922EB9-AD64-4754-A6BA-A7D42F38CBFE}"/>
    <cellStyle name="Normal 3 2 5 3 3 2 2 2 2" xfId="40183" xr:uid="{84E2B319-5153-4FBC-A413-EDE9D36F473C}"/>
    <cellStyle name="Normal 3 2 5 3 3 2 2 2 3" xfId="55067" xr:uid="{35031330-7538-4B6A-9A08-79409E461F33}"/>
    <cellStyle name="Normal 3 2 5 3 3 2 2 3" xfId="19647" xr:uid="{BD089103-99AC-4E4A-8B9E-EB26BCCA1A03}"/>
    <cellStyle name="Normal 3 2 5 3 3 2 2 4" xfId="33337" xr:uid="{A079CEE8-69AF-4934-BD85-45A377EF47C2}"/>
    <cellStyle name="Normal 3 2 5 3 3 2 2 5" xfId="48221" xr:uid="{68132C0E-A1D3-4E3E-B1FB-1C4BEACD60D8}"/>
    <cellStyle name="Normal 3 2 5 3 3 2 3" xfId="23069" xr:uid="{B32A4D92-93CD-4385-B5FD-6492950FE97E}"/>
    <cellStyle name="Normal 3 2 5 3 3 2 3 2" xfId="36761" xr:uid="{D4DCBA0A-4F50-41F1-9D80-EF57D6D8CB46}"/>
    <cellStyle name="Normal 3 2 5 3 3 2 3 3" xfId="51645" xr:uid="{C7C33A6B-DD91-4DF9-A3BF-0C001FF3AA4E}"/>
    <cellStyle name="Normal 3 2 5 3 3 2 4" xfId="16225" xr:uid="{0F56960B-9843-4BD9-B2AB-77873A3F3CBB}"/>
    <cellStyle name="Normal 3 2 5 3 3 2 5" xfId="29915" xr:uid="{E0148B7B-9B35-4779-8343-A29C92CA5AF2}"/>
    <cellStyle name="Normal 3 2 5 3 3 2 6" xfId="44799" xr:uid="{F272B58C-B2AD-465C-8B65-59BCE610B46A}"/>
    <cellStyle name="Normal 3 2 5 3 3 3" xfId="11089" xr:uid="{7ACA9D69-5900-4AD9-AB8A-24540D97777A}"/>
    <cellStyle name="Normal 3 2 5 3 3 3 2" xfId="24779" xr:uid="{66BFD478-EBC3-4F8B-B3C1-B821609B4ECC}"/>
    <cellStyle name="Normal 3 2 5 3 3 3 2 2" xfId="38471" xr:uid="{101C237E-7E5A-439F-B9CF-F8ABAF24150E}"/>
    <cellStyle name="Normal 3 2 5 3 3 3 2 3" xfId="53355" xr:uid="{F04009BC-4185-4A4F-8356-093AC8BE0A06}"/>
    <cellStyle name="Normal 3 2 5 3 3 3 3" xfId="17935" xr:uid="{004DDD9B-10F1-40E3-849B-60D0FBCA9545}"/>
    <cellStyle name="Normal 3 2 5 3 3 3 4" xfId="31625" xr:uid="{645D7E70-83B1-4B64-90A4-7786EE9FDFC1}"/>
    <cellStyle name="Normal 3 2 5 3 3 3 5" xfId="46509" xr:uid="{0049A19B-99AC-46F8-BAD1-F9E3D9B6C91C}"/>
    <cellStyle name="Normal 3 2 5 3 3 4" xfId="21357" xr:uid="{600A44D3-DACC-4ADD-B2F6-306E8C261895}"/>
    <cellStyle name="Normal 3 2 5 3 3 4 2" xfId="35049" xr:uid="{0D4F8A91-F39A-4E18-8A96-43B43ED668AB}"/>
    <cellStyle name="Normal 3 2 5 3 3 4 3" xfId="49933" xr:uid="{95E3C6E9-2292-4F43-8502-511F86EABD24}"/>
    <cellStyle name="Normal 3 2 5 3 3 5" xfId="14513" xr:uid="{5F81729A-DE1A-4835-BC33-F4ED68D5A5D4}"/>
    <cellStyle name="Normal 3 2 5 3 3 6" xfId="28203" xr:uid="{30D03077-F449-4EB0-B3F5-9BC6F6BC75AE}"/>
    <cellStyle name="Normal 3 2 5 3 3 7" xfId="43087" xr:uid="{C08F82C9-E5DD-4362-A4E1-29F51D33ADB7}"/>
    <cellStyle name="Normal 3 2 5 3 4" xfId="7667" xr:uid="{16216E70-0A4B-46BF-87B0-76E1C6195BEE}"/>
    <cellStyle name="Normal 3 2 5 3 4 2" xfId="9380" xr:uid="{55AE03C4-5F02-4474-B3F4-C5FED176D586}"/>
    <cellStyle name="Normal 3 2 5 3 4 2 2" xfId="12802" xr:uid="{C5217821-E5C9-455E-94F9-D4E96AA1D93D}"/>
    <cellStyle name="Normal 3 2 5 3 4 2 2 2" xfId="26492" xr:uid="{A874A869-96FD-4A39-B0D6-1E131BBC3EEA}"/>
    <cellStyle name="Normal 3 2 5 3 4 2 2 2 2" xfId="40184" xr:uid="{5F346B42-49D5-4E51-8D60-DF1D2A23240A}"/>
    <cellStyle name="Normal 3 2 5 3 4 2 2 2 3" xfId="55068" xr:uid="{252EE66E-A85E-43D3-A088-C9649EC91184}"/>
    <cellStyle name="Normal 3 2 5 3 4 2 2 3" xfId="19648" xr:uid="{9E7BEBF4-D5A5-4E8F-B39A-2BA7FB9021F9}"/>
    <cellStyle name="Normal 3 2 5 3 4 2 2 4" xfId="33338" xr:uid="{FE71CF01-5366-4A91-96BD-9A71107D28F1}"/>
    <cellStyle name="Normal 3 2 5 3 4 2 2 5" xfId="48222" xr:uid="{A289F021-78A0-4E60-AF70-B0BFCE5852E6}"/>
    <cellStyle name="Normal 3 2 5 3 4 2 3" xfId="23070" xr:uid="{CBD6FAF3-A5B5-4D33-A9F4-D5F43C367A39}"/>
    <cellStyle name="Normal 3 2 5 3 4 2 3 2" xfId="36762" xr:uid="{25462FF8-DE6C-4E64-A818-70F3957B76C9}"/>
    <cellStyle name="Normal 3 2 5 3 4 2 3 3" xfId="51646" xr:uid="{93A5DF60-8EB7-4C69-B41B-D3C3DE60AC66}"/>
    <cellStyle name="Normal 3 2 5 3 4 2 4" xfId="16226" xr:uid="{669C5013-ACF5-4BA9-B5C5-D42D22B7F6A1}"/>
    <cellStyle name="Normal 3 2 5 3 4 2 5" xfId="29916" xr:uid="{96A92DE5-15E7-427D-BFEA-DE5BD9630287}"/>
    <cellStyle name="Normal 3 2 5 3 4 2 6" xfId="44800" xr:uid="{AC41DFBC-772E-4A43-81CD-8886AEA20F5C}"/>
    <cellStyle name="Normal 3 2 5 3 4 3" xfId="11090" xr:uid="{FB1F4C27-C038-4A3A-8BFC-01A05D517169}"/>
    <cellStyle name="Normal 3 2 5 3 4 3 2" xfId="24780" xr:uid="{9C455877-C9B3-4D31-8781-62E1D0E6412A}"/>
    <cellStyle name="Normal 3 2 5 3 4 3 2 2" xfId="38472" xr:uid="{89C1312C-EDE7-4F29-977C-ACB724414C4F}"/>
    <cellStyle name="Normal 3 2 5 3 4 3 2 3" xfId="53356" xr:uid="{5AFB68B5-9FF4-45D0-BA6B-B44CB2BDA858}"/>
    <cellStyle name="Normal 3 2 5 3 4 3 3" xfId="17936" xr:uid="{30CB70FA-6AC1-419E-BE5D-033E00220C3D}"/>
    <cellStyle name="Normal 3 2 5 3 4 3 4" xfId="31626" xr:uid="{777CDCDD-923F-4EFA-A260-E36E81751CB2}"/>
    <cellStyle name="Normal 3 2 5 3 4 3 5" xfId="46510" xr:uid="{A23B253A-5448-445E-800A-2308E7E1BFB6}"/>
    <cellStyle name="Normal 3 2 5 3 4 4" xfId="21358" xr:uid="{3CBAEC8A-9DE9-4342-B37E-BD3C65428631}"/>
    <cellStyle name="Normal 3 2 5 3 4 4 2" xfId="35050" xr:uid="{8CB76850-B0CF-48CC-9388-F6F03ADC2CF0}"/>
    <cellStyle name="Normal 3 2 5 3 4 4 3" xfId="49934" xr:uid="{2E59344D-3DF1-409B-BDBC-AF96A3ABCB12}"/>
    <cellStyle name="Normal 3 2 5 3 4 5" xfId="14514" xr:uid="{B79E6934-484D-4E0A-8D13-155048405A06}"/>
    <cellStyle name="Normal 3 2 5 3 4 6" xfId="28204" xr:uid="{042EDDA3-FB41-4FF0-A12F-502AFA4BBC83}"/>
    <cellStyle name="Normal 3 2 5 3 4 7" xfId="43088" xr:uid="{D9C46875-FA69-4CD9-AC36-344E8AD1AF16}"/>
    <cellStyle name="Normal 3 2 5 3 5" xfId="9376" xr:uid="{DEDB5199-5A82-4F6F-8C15-A3FCDEEC91AE}"/>
    <cellStyle name="Normal 3 2 5 3 5 2" xfId="12798" xr:uid="{AB9F7D2F-C3E9-406F-8ADE-E07AC3573505}"/>
    <cellStyle name="Normal 3 2 5 3 5 2 2" xfId="26488" xr:uid="{2F86E94A-565B-4116-B950-7116ADD8D446}"/>
    <cellStyle name="Normal 3 2 5 3 5 2 2 2" xfId="40180" xr:uid="{D6CC95AF-19FE-4ABD-B28A-7AD0715EF849}"/>
    <cellStyle name="Normal 3 2 5 3 5 2 2 3" xfId="55064" xr:uid="{ABE44325-1FC6-45B2-9021-89C89E9847B6}"/>
    <cellStyle name="Normal 3 2 5 3 5 2 3" xfId="19644" xr:uid="{57993FC3-CB56-4FD2-A149-041BB915F72D}"/>
    <cellStyle name="Normal 3 2 5 3 5 2 4" xfId="33334" xr:uid="{410E9BBC-BD7B-4832-87DA-0FA328983A89}"/>
    <cellStyle name="Normal 3 2 5 3 5 2 5" xfId="48218" xr:uid="{F46736FE-FFBB-42F1-BD6E-80124ED1F62E}"/>
    <cellStyle name="Normal 3 2 5 3 5 3" xfId="23066" xr:uid="{3F767326-C868-4BED-87B3-95D3D965015C}"/>
    <cellStyle name="Normal 3 2 5 3 5 3 2" xfId="36758" xr:uid="{6646DEFA-19FC-4FD0-8D39-DEF48F10F123}"/>
    <cellStyle name="Normal 3 2 5 3 5 3 3" xfId="51642" xr:uid="{E64327F5-D082-4B01-87B9-037F557FB0BD}"/>
    <cellStyle name="Normal 3 2 5 3 5 4" xfId="16222" xr:uid="{93F97117-CFC6-43E6-9E8D-288F0E245D03}"/>
    <cellStyle name="Normal 3 2 5 3 5 5" xfId="29912" xr:uid="{8B18F5E4-EA9E-420C-A8CD-FFFAB4753E3F}"/>
    <cellStyle name="Normal 3 2 5 3 5 6" xfId="44796" xr:uid="{6E03B445-E9AA-4C27-950E-5D70AEFB1343}"/>
    <cellStyle name="Normal 3 2 5 3 6" xfId="11086" xr:uid="{5D09F24B-9673-4E36-AF68-C6355D2CF227}"/>
    <cellStyle name="Normal 3 2 5 3 6 2" xfId="24776" xr:uid="{4723D4AA-9ABD-4BC3-B9E4-A08B408F4B12}"/>
    <cellStyle name="Normal 3 2 5 3 6 2 2" xfId="38468" xr:uid="{1423F2FB-1203-4DB0-9ECC-D762E0850075}"/>
    <cellStyle name="Normal 3 2 5 3 6 2 3" xfId="53352" xr:uid="{43AC00EE-8D68-45DB-AE83-D9BDDAD1CCFD}"/>
    <cellStyle name="Normal 3 2 5 3 6 3" xfId="17932" xr:uid="{0472E9FD-EA3A-4B46-B773-97974D236DE8}"/>
    <cellStyle name="Normal 3 2 5 3 6 4" xfId="31622" xr:uid="{065C6FB4-824B-41F7-8EEC-5126E0CEDFA9}"/>
    <cellStyle name="Normal 3 2 5 3 6 5" xfId="46506" xr:uid="{E560B7C1-37E2-429A-B25E-2D34C17FA3BF}"/>
    <cellStyle name="Normal 3 2 5 3 7" xfId="21354" xr:uid="{4DA06FD3-DC20-4379-AB78-5AFA03A0879E}"/>
    <cellStyle name="Normal 3 2 5 3 7 2" xfId="35046" xr:uid="{43C96B9D-7027-44CC-9D6D-302D0A81FE42}"/>
    <cellStyle name="Normal 3 2 5 3 7 3" xfId="49930" xr:uid="{065151EE-66E6-405D-920B-5A5A7FF9B7F1}"/>
    <cellStyle name="Normal 3 2 5 3 8" xfId="14510" xr:uid="{0AEE8A2E-EF60-49DE-9516-52A93EF54E99}"/>
    <cellStyle name="Normal 3 2 5 3 8 2" xfId="41930" xr:uid="{7278E171-83E9-4AE0-8CCB-FF5410667C29}"/>
    <cellStyle name="Normal 3 2 5 3 9" xfId="28200" xr:uid="{A347D618-FE82-41F1-9266-1EB63B447180}"/>
    <cellStyle name="Normal 3 2 5 4" xfId="7668" xr:uid="{6C964C83-DB33-466F-A244-226FFCBDC6D2}"/>
    <cellStyle name="Normal 3 2 5 4 10" xfId="43089" xr:uid="{B58B677D-45F1-4D58-829A-A2C2A793F214}"/>
    <cellStyle name="Normal 3 2 5 4 2" xfId="7669" xr:uid="{7AC93485-1C1F-4D1F-9473-6D9AAA94BB69}"/>
    <cellStyle name="Normal 3 2 5 4 2 2" xfId="7670" xr:uid="{444DF5A3-4743-4461-B050-E4A496199F0D}"/>
    <cellStyle name="Normal 3 2 5 4 2 2 2" xfId="9383" xr:uid="{05295552-E525-466E-BB98-85D3A89C3F73}"/>
    <cellStyle name="Normal 3 2 5 4 2 2 2 2" xfId="12805" xr:uid="{6A163E6D-1831-41B7-9329-F0369D762D8D}"/>
    <cellStyle name="Normal 3 2 5 4 2 2 2 2 2" xfId="26495" xr:uid="{69DF2C4E-7578-407F-B317-C1E8E3E36E51}"/>
    <cellStyle name="Normal 3 2 5 4 2 2 2 2 2 2" xfId="40187" xr:uid="{DC2FC5B7-66E4-4C1F-AD2F-181F34D9A2DA}"/>
    <cellStyle name="Normal 3 2 5 4 2 2 2 2 2 3" xfId="55071" xr:uid="{8F52992A-ED33-4A91-A76A-C6CE38262AFE}"/>
    <cellStyle name="Normal 3 2 5 4 2 2 2 2 3" xfId="19651" xr:uid="{084D5428-8EFA-44EE-A900-845D30504E0F}"/>
    <cellStyle name="Normal 3 2 5 4 2 2 2 2 4" xfId="33341" xr:uid="{5E1D1275-9DF2-46B7-93E3-728F9CC75122}"/>
    <cellStyle name="Normal 3 2 5 4 2 2 2 2 5" xfId="48225" xr:uid="{1BB219C5-9D43-4729-B333-4DBE98931D0B}"/>
    <cellStyle name="Normal 3 2 5 4 2 2 2 3" xfId="23073" xr:uid="{C6D92B4F-2016-423E-B7D7-99C8B6BCC098}"/>
    <cellStyle name="Normal 3 2 5 4 2 2 2 3 2" xfId="36765" xr:uid="{6DE25CD3-9FEA-49C1-97C7-3CAE2F47D219}"/>
    <cellStyle name="Normal 3 2 5 4 2 2 2 3 3" xfId="51649" xr:uid="{0906A9BC-02CA-4846-83CA-7F346B538027}"/>
    <cellStyle name="Normal 3 2 5 4 2 2 2 4" xfId="16229" xr:uid="{33EBF389-BC01-49C0-BEAC-9EFB451A2C37}"/>
    <cellStyle name="Normal 3 2 5 4 2 2 2 5" xfId="29919" xr:uid="{0A0441B3-6FA8-4D1B-B4F4-D414C07DCBAA}"/>
    <cellStyle name="Normal 3 2 5 4 2 2 2 6" xfId="44803" xr:uid="{0051B985-178C-4313-8B75-A7D4DC9A117B}"/>
    <cellStyle name="Normal 3 2 5 4 2 2 3" xfId="11093" xr:uid="{BC5C9AD3-6484-4961-911D-8AA5FFBB2F5C}"/>
    <cellStyle name="Normal 3 2 5 4 2 2 3 2" xfId="24783" xr:uid="{B3740852-4E8B-4C01-A6FE-664FD74B69FD}"/>
    <cellStyle name="Normal 3 2 5 4 2 2 3 2 2" xfId="38475" xr:uid="{C42ED509-77DA-400C-B108-EA146987422A}"/>
    <cellStyle name="Normal 3 2 5 4 2 2 3 2 3" xfId="53359" xr:uid="{1290341D-6364-4BF4-A8F2-6422D33C1624}"/>
    <cellStyle name="Normal 3 2 5 4 2 2 3 3" xfId="17939" xr:uid="{9397E73F-9A8B-4239-A8BD-02A62347ED97}"/>
    <cellStyle name="Normal 3 2 5 4 2 2 3 4" xfId="31629" xr:uid="{B769A22A-D857-4752-8E48-C0245F33E017}"/>
    <cellStyle name="Normal 3 2 5 4 2 2 3 5" xfId="46513" xr:uid="{93E49810-48D2-49A3-851F-3E06D818F0DD}"/>
    <cellStyle name="Normal 3 2 5 4 2 2 4" xfId="21361" xr:uid="{EEE218CB-928B-4508-B121-0504DE8B9179}"/>
    <cellStyle name="Normal 3 2 5 4 2 2 4 2" xfId="35053" xr:uid="{F9E2870A-0A10-447B-A950-9F3FE0FD2443}"/>
    <cellStyle name="Normal 3 2 5 4 2 2 4 3" xfId="49937" xr:uid="{5A5CD9BE-5244-4469-966F-87961201B8E9}"/>
    <cellStyle name="Normal 3 2 5 4 2 2 5" xfId="14517" xr:uid="{32FF123F-DDF8-4AD4-92C0-434C074ECA47}"/>
    <cellStyle name="Normal 3 2 5 4 2 2 6" xfId="28207" xr:uid="{2BE12AD5-C767-4D8C-8B5F-8AACDF380156}"/>
    <cellStyle name="Normal 3 2 5 4 2 2 7" xfId="43091" xr:uid="{E9E539DC-E71F-4332-8856-94176F55F3B1}"/>
    <cellStyle name="Normal 3 2 5 4 2 3" xfId="9382" xr:uid="{A68CD7EB-2E14-4AF2-9428-89E8CBC414B9}"/>
    <cellStyle name="Normal 3 2 5 4 2 3 2" xfId="12804" xr:uid="{8549E851-F2E6-4D00-B463-8709ED3B465A}"/>
    <cellStyle name="Normal 3 2 5 4 2 3 2 2" xfId="26494" xr:uid="{93E87152-9CA7-4E87-B49E-0465897B7923}"/>
    <cellStyle name="Normal 3 2 5 4 2 3 2 2 2" xfId="40186" xr:uid="{8F400432-3835-4EA1-B696-687F035E7D43}"/>
    <cellStyle name="Normal 3 2 5 4 2 3 2 2 3" xfId="55070" xr:uid="{4F3A54E5-2869-4A6E-BF6B-3B4A9E7BF054}"/>
    <cellStyle name="Normal 3 2 5 4 2 3 2 3" xfId="19650" xr:uid="{8A958008-C82C-4B79-BDD2-5F4826FAE67A}"/>
    <cellStyle name="Normal 3 2 5 4 2 3 2 4" xfId="33340" xr:uid="{35ED8BD9-476F-4653-BABD-E4997DF562FF}"/>
    <cellStyle name="Normal 3 2 5 4 2 3 2 5" xfId="48224" xr:uid="{E1214C7A-D7E2-4C5E-93C9-064052051BEE}"/>
    <cellStyle name="Normal 3 2 5 4 2 3 3" xfId="23072" xr:uid="{6469A175-5FCE-4299-B2AF-7A893B5C040B}"/>
    <cellStyle name="Normal 3 2 5 4 2 3 3 2" xfId="36764" xr:uid="{B9ED8639-F8F3-4812-BD7D-655A95CB7E04}"/>
    <cellStyle name="Normal 3 2 5 4 2 3 3 3" xfId="51648" xr:uid="{57E38C90-04AF-424F-B5CE-A603A73837EA}"/>
    <cellStyle name="Normal 3 2 5 4 2 3 4" xfId="16228" xr:uid="{AE866C91-1D35-4E71-9AEB-378DE04EC480}"/>
    <cellStyle name="Normal 3 2 5 4 2 3 5" xfId="29918" xr:uid="{C85E31CE-4455-48B9-9070-61358CDE40AF}"/>
    <cellStyle name="Normal 3 2 5 4 2 3 6" xfId="44802" xr:uid="{E90B7F2A-3F97-47F9-AC4E-85D4FA8DC65A}"/>
    <cellStyle name="Normal 3 2 5 4 2 4" xfId="11092" xr:uid="{5884948D-7DA2-4B5A-8547-FA4C3125BF63}"/>
    <cellStyle name="Normal 3 2 5 4 2 4 2" xfId="24782" xr:uid="{9E3E16CA-4825-4EFB-9567-975F4347E629}"/>
    <cellStyle name="Normal 3 2 5 4 2 4 2 2" xfId="38474" xr:uid="{04D7B450-3B6E-4894-B2E9-CFD7B3B11A8F}"/>
    <cellStyle name="Normal 3 2 5 4 2 4 2 3" xfId="53358" xr:uid="{43D15C11-A8A5-4B71-A703-8FB47B44BEEE}"/>
    <cellStyle name="Normal 3 2 5 4 2 4 3" xfId="17938" xr:uid="{509C0F88-B4CE-40AB-A80D-9E567EBD435E}"/>
    <cellStyle name="Normal 3 2 5 4 2 4 4" xfId="31628" xr:uid="{B5CE7FB1-F1D7-4758-BEB8-E99133E294DD}"/>
    <cellStyle name="Normal 3 2 5 4 2 4 5" xfId="46512" xr:uid="{F6F174BC-6B43-41F4-BDA0-34882B4CB35E}"/>
    <cellStyle name="Normal 3 2 5 4 2 5" xfId="21360" xr:uid="{C9117BB8-1AB1-4E22-8CBF-049F55A4DD74}"/>
    <cellStyle name="Normal 3 2 5 4 2 5 2" xfId="35052" xr:uid="{35D811D8-2EB9-4087-8951-C36AED8D99E9}"/>
    <cellStyle name="Normal 3 2 5 4 2 5 3" xfId="49936" xr:uid="{E34EEFE8-8AD6-4FBC-A9EE-CE9786DCEA09}"/>
    <cellStyle name="Normal 3 2 5 4 2 6" xfId="14516" xr:uid="{B14A81B0-2972-44EA-A42F-CBFD7E41B940}"/>
    <cellStyle name="Normal 3 2 5 4 2 7" xfId="28206" xr:uid="{B1D66E43-38C6-4F48-A0AC-AAAAD0681B26}"/>
    <cellStyle name="Normal 3 2 5 4 2 8" xfId="43090" xr:uid="{97265F83-0B2B-442B-B516-5B549B514189}"/>
    <cellStyle name="Normal 3 2 5 4 3" xfId="7671" xr:uid="{38B0771B-72F4-4E1B-9723-41F0AE5ADA7F}"/>
    <cellStyle name="Normal 3 2 5 4 3 2" xfId="9384" xr:uid="{643CE54E-A9C3-4BCB-A06F-CD60695D1068}"/>
    <cellStyle name="Normal 3 2 5 4 3 2 2" xfId="12806" xr:uid="{29E1B54B-F7E1-4EDA-9BF2-7426CC98F1D5}"/>
    <cellStyle name="Normal 3 2 5 4 3 2 2 2" xfId="26496" xr:uid="{58AC61C1-7E0D-4504-BECB-16215DA8CF60}"/>
    <cellStyle name="Normal 3 2 5 4 3 2 2 2 2" xfId="40188" xr:uid="{DF52CD72-66FD-4F82-BDB2-5D1EA5705A04}"/>
    <cellStyle name="Normal 3 2 5 4 3 2 2 2 3" xfId="55072" xr:uid="{7CF82906-65FD-4802-B2ED-230D22DF66B7}"/>
    <cellStyle name="Normal 3 2 5 4 3 2 2 3" xfId="19652" xr:uid="{D6A90DF6-4588-45BF-A277-E07CE02733AD}"/>
    <cellStyle name="Normal 3 2 5 4 3 2 2 4" xfId="33342" xr:uid="{DEED256B-9292-41BE-8050-DA6C44E7FC3B}"/>
    <cellStyle name="Normal 3 2 5 4 3 2 2 5" xfId="48226" xr:uid="{5F79FA78-E259-4EE0-885D-17B44D7BA62F}"/>
    <cellStyle name="Normal 3 2 5 4 3 2 3" xfId="23074" xr:uid="{FDFDF458-770B-4385-A407-902BF2497054}"/>
    <cellStyle name="Normal 3 2 5 4 3 2 3 2" xfId="36766" xr:uid="{2EB595E2-1D9B-4D90-84EF-502A6F5CEBC0}"/>
    <cellStyle name="Normal 3 2 5 4 3 2 3 3" xfId="51650" xr:uid="{9D632479-81F9-4958-9CBE-9B34FF1B9D19}"/>
    <cellStyle name="Normal 3 2 5 4 3 2 4" xfId="16230" xr:uid="{1EA40C93-118E-4DA1-BDB2-C7064DBAF44A}"/>
    <cellStyle name="Normal 3 2 5 4 3 2 5" xfId="29920" xr:uid="{328497E2-2BE9-4BE4-ACEA-6FB2A63568A8}"/>
    <cellStyle name="Normal 3 2 5 4 3 2 6" xfId="44804" xr:uid="{99658B3E-7877-4665-9FF4-E801EE781E3D}"/>
    <cellStyle name="Normal 3 2 5 4 3 3" xfId="11094" xr:uid="{7B5DC68F-E8D2-41D9-B294-444A3691F1FC}"/>
    <cellStyle name="Normal 3 2 5 4 3 3 2" xfId="24784" xr:uid="{A5EB91AC-C6E0-4C7E-864B-AB7FB55360FA}"/>
    <cellStyle name="Normal 3 2 5 4 3 3 2 2" xfId="38476" xr:uid="{B0626337-766A-4C97-9936-A47420787FD7}"/>
    <cellStyle name="Normal 3 2 5 4 3 3 2 3" xfId="53360" xr:uid="{18AF9391-57FB-4324-A34D-07169D41EEEB}"/>
    <cellStyle name="Normal 3 2 5 4 3 3 3" xfId="17940" xr:uid="{13755FCC-C14E-4897-9577-02ABC95FA62A}"/>
    <cellStyle name="Normal 3 2 5 4 3 3 4" xfId="31630" xr:uid="{CBA2073D-65C8-4599-B61D-9E1E4B72780D}"/>
    <cellStyle name="Normal 3 2 5 4 3 3 5" xfId="46514" xr:uid="{FB46961E-60FF-4C24-AF93-005C93504053}"/>
    <cellStyle name="Normal 3 2 5 4 3 4" xfId="21362" xr:uid="{94EFC66D-A187-41C8-BFA4-2F95A2CFEC36}"/>
    <cellStyle name="Normal 3 2 5 4 3 4 2" xfId="35054" xr:uid="{4A7E60AD-B631-4A52-9CCD-57F16F6A7028}"/>
    <cellStyle name="Normal 3 2 5 4 3 4 3" xfId="49938" xr:uid="{8344586B-0A6F-434B-A6CA-24075497A658}"/>
    <cellStyle name="Normal 3 2 5 4 3 5" xfId="14518" xr:uid="{F62B1B0F-8B8A-41A9-8473-D51942E2C900}"/>
    <cellStyle name="Normal 3 2 5 4 3 6" xfId="28208" xr:uid="{70B092C3-5BF7-4C1D-92C6-A73186BBEB48}"/>
    <cellStyle name="Normal 3 2 5 4 3 7" xfId="43092" xr:uid="{A17A4DF5-1398-4989-9BA9-1D04ECA79315}"/>
    <cellStyle name="Normal 3 2 5 4 4" xfId="7672" xr:uid="{FA1FFBD6-AA41-43C2-97C6-50427F8E2C91}"/>
    <cellStyle name="Normal 3 2 5 4 4 2" xfId="9385" xr:uid="{7C2D7322-BAD7-4459-A462-3D701793CF67}"/>
    <cellStyle name="Normal 3 2 5 4 4 2 2" xfId="12807" xr:uid="{FBEC2D8A-6DA8-40FD-AB68-1AC6BB1C2D05}"/>
    <cellStyle name="Normal 3 2 5 4 4 2 2 2" xfId="26497" xr:uid="{C5FF0F31-2E0F-44D0-9EE7-13C11C665123}"/>
    <cellStyle name="Normal 3 2 5 4 4 2 2 2 2" xfId="40189" xr:uid="{B2DFAE53-8AF9-41B9-9C6D-6F9034397EFD}"/>
    <cellStyle name="Normal 3 2 5 4 4 2 2 2 3" xfId="55073" xr:uid="{71B27677-1F5A-4185-AAE6-5EFA5C67334F}"/>
    <cellStyle name="Normal 3 2 5 4 4 2 2 3" xfId="19653" xr:uid="{5B7948A6-51E6-4ACB-9525-BBBD4987D5AD}"/>
    <cellStyle name="Normal 3 2 5 4 4 2 2 4" xfId="33343" xr:uid="{90E0B1E0-0268-4B8C-80DC-0E542CA65B40}"/>
    <cellStyle name="Normal 3 2 5 4 4 2 2 5" xfId="48227" xr:uid="{F7BD7EBE-32F1-43D6-BD37-8440BC3C84F6}"/>
    <cellStyle name="Normal 3 2 5 4 4 2 3" xfId="23075" xr:uid="{8B05AF1A-39A0-4286-B1AE-7FB5C22B0263}"/>
    <cellStyle name="Normal 3 2 5 4 4 2 3 2" xfId="36767" xr:uid="{FAEAE6AE-C644-46CC-A4B0-78391E4D2857}"/>
    <cellStyle name="Normal 3 2 5 4 4 2 3 3" xfId="51651" xr:uid="{ED4B7195-3F17-4AF3-AF0D-D07DD9D0C548}"/>
    <cellStyle name="Normal 3 2 5 4 4 2 4" xfId="16231" xr:uid="{39C627E7-A448-4C37-824C-D4B38F77ED53}"/>
    <cellStyle name="Normal 3 2 5 4 4 2 5" xfId="29921" xr:uid="{A61AFAB1-9C5C-4529-BB22-4A5E9D619711}"/>
    <cellStyle name="Normal 3 2 5 4 4 2 6" xfId="44805" xr:uid="{56A81023-F653-4677-8F96-FC34287EDD89}"/>
    <cellStyle name="Normal 3 2 5 4 4 3" xfId="11095" xr:uid="{FACB975F-29BA-4D4A-875C-04DEF6F80AF0}"/>
    <cellStyle name="Normal 3 2 5 4 4 3 2" xfId="24785" xr:uid="{0B291457-42D2-442C-8143-CF10197EC71B}"/>
    <cellStyle name="Normal 3 2 5 4 4 3 2 2" xfId="38477" xr:uid="{9E24C154-2029-4EF9-8849-A2CD86027AB4}"/>
    <cellStyle name="Normal 3 2 5 4 4 3 2 3" xfId="53361" xr:uid="{0BB56378-40EF-49FF-B1CD-55F0CD4F2C74}"/>
    <cellStyle name="Normal 3 2 5 4 4 3 3" xfId="17941" xr:uid="{2140946E-B13E-482F-B10E-8DEFFEC358A2}"/>
    <cellStyle name="Normal 3 2 5 4 4 3 4" xfId="31631" xr:uid="{97CF5794-C896-4522-B6FF-A96901DB59A1}"/>
    <cellStyle name="Normal 3 2 5 4 4 3 5" xfId="46515" xr:uid="{7F46A35C-AC47-4840-9292-EFC7781A9376}"/>
    <cellStyle name="Normal 3 2 5 4 4 4" xfId="21363" xr:uid="{505FB6E4-D8AE-489B-8317-A5C744AFF019}"/>
    <cellStyle name="Normal 3 2 5 4 4 4 2" xfId="35055" xr:uid="{A52139B5-8016-42CF-BE24-161F3B2BC132}"/>
    <cellStyle name="Normal 3 2 5 4 4 4 3" xfId="49939" xr:uid="{7EF9B702-0739-4160-8BE0-016ABAD3FEC7}"/>
    <cellStyle name="Normal 3 2 5 4 4 5" xfId="14519" xr:uid="{A14D3275-502E-4D7C-8FA9-AD075CE445CF}"/>
    <cellStyle name="Normal 3 2 5 4 4 6" xfId="28209" xr:uid="{D43D6EF2-F016-4D38-BE14-82CFBED5F809}"/>
    <cellStyle name="Normal 3 2 5 4 4 7" xfId="43093" xr:uid="{D65D2599-B2E1-40C4-A510-0B0798020AF2}"/>
    <cellStyle name="Normal 3 2 5 4 5" xfId="9381" xr:uid="{397C1C40-3621-45C4-8C43-86864B1B12BD}"/>
    <cellStyle name="Normal 3 2 5 4 5 2" xfId="12803" xr:uid="{C2FAC42E-397F-44C7-AFC0-5BF625446564}"/>
    <cellStyle name="Normal 3 2 5 4 5 2 2" xfId="26493" xr:uid="{F2E44C07-FFA1-4021-80A2-CF0B65995E64}"/>
    <cellStyle name="Normal 3 2 5 4 5 2 2 2" xfId="40185" xr:uid="{893AF6A5-2F90-40AD-AFC2-D2BD3F26B727}"/>
    <cellStyle name="Normal 3 2 5 4 5 2 2 3" xfId="55069" xr:uid="{E388AF86-EC6F-42EE-B11A-10FE913B9F98}"/>
    <cellStyle name="Normal 3 2 5 4 5 2 3" xfId="19649" xr:uid="{C4BD43E1-F99F-43C7-847A-B518C2248A6F}"/>
    <cellStyle name="Normal 3 2 5 4 5 2 4" xfId="33339" xr:uid="{64FE07A5-8424-498A-8111-7CFF1BE6C64D}"/>
    <cellStyle name="Normal 3 2 5 4 5 2 5" xfId="48223" xr:uid="{3978F99B-0C16-426D-B3FF-3B0108817645}"/>
    <cellStyle name="Normal 3 2 5 4 5 3" xfId="23071" xr:uid="{4A15F5AD-498A-4DFC-A800-3D2BDEE0A8DD}"/>
    <cellStyle name="Normal 3 2 5 4 5 3 2" xfId="36763" xr:uid="{10991801-EEA2-4D5C-A980-C20083C2D079}"/>
    <cellStyle name="Normal 3 2 5 4 5 3 3" xfId="51647" xr:uid="{99FC8173-4B25-4B7F-BCD2-3FA1A6251310}"/>
    <cellStyle name="Normal 3 2 5 4 5 4" xfId="16227" xr:uid="{1B53A6A8-084B-4CA0-9DDC-A119ECD75E26}"/>
    <cellStyle name="Normal 3 2 5 4 5 5" xfId="29917" xr:uid="{24EEAC3A-B9EC-417E-A4E2-C4B3CEDCF6AC}"/>
    <cellStyle name="Normal 3 2 5 4 5 6" xfId="44801" xr:uid="{449AE8F2-BD66-4AF5-BA71-67BCE03D44F0}"/>
    <cellStyle name="Normal 3 2 5 4 6" xfId="11091" xr:uid="{3ADBEC87-F4AC-493E-BEFD-20A712D733F6}"/>
    <cellStyle name="Normal 3 2 5 4 6 2" xfId="24781" xr:uid="{26C72A60-FCC9-4EC1-B446-A83164C24FC5}"/>
    <cellStyle name="Normal 3 2 5 4 6 2 2" xfId="38473" xr:uid="{A483A954-4D16-4964-91D7-3EEF0DF8B928}"/>
    <cellStyle name="Normal 3 2 5 4 6 2 3" xfId="53357" xr:uid="{690D7B81-26ED-44DA-A56B-2CC213311F34}"/>
    <cellStyle name="Normal 3 2 5 4 6 3" xfId="17937" xr:uid="{AA50FC0A-FEFC-42B6-90F3-628BCD9443E8}"/>
    <cellStyle name="Normal 3 2 5 4 6 4" xfId="31627" xr:uid="{C47B26FC-1BA6-4568-B1F8-F158DEAC662E}"/>
    <cellStyle name="Normal 3 2 5 4 6 5" xfId="46511" xr:uid="{3B5FC730-C91D-4275-90EC-6FD5850B4A83}"/>
    <cellStyle name="Normal 3 2 5 4 7" xfId="21359" xr:uid="{48D42723-A2E8-4AF5-A500-135B1D55AB3A}"/>
    <cellStyle name="Normal 3 2 5 4 7 2" xfId="35051" xr:uid="{41FA453D-C724-4B92-A5D1-6A402B667B9A}"/>
    <cellStyle name="Normal 3 2 5 4 7 3" xfId="49935" xr:uid="{83875D30-A545-4546-9CBA-C2EFCCFEC662}"/>
    <cellStyle name="Normal 3 2 5 4 8" xfId="14515" xr:uid="{D41F22F1-9650-4F88-A87B-A54BF868042F}"/>
    <cellStyle name="Normal 3 2 5 4 9" xfId="28205" xr:uid="{E6AAE553-68F0-446F-964B-B9AECBA50C20}"/>
    <cellStyle name="Normal 3 2 5 5" xfId="7673" xr:uid="{9CFEC8E9-03B4-4A55-9F12-EBAF1113B8BD}"/>
    <cellStyle name="Normal 3 2 5 5 2" xfId="7674" xr:uid="{60BAC08A-EA6D-4D5E-878F-1E13D7BA83CA}"/>
    <cellStyle name="Normal 3 2 5 5 2 2" xfId="9387" xr:uid="{24BCA2BD-0926-45FF-87FB-BE8B9D67EF4C}"/>
    <cellStyle name="Normal 3 2 5 5 2 2 2" xfId="12809" xr:uid="{7B9B6AA1-D099-46DC-B63B-96D9A8695E0F}"/>
    <cellStyle name="Normal 3 2 5 5 2 2 2 2" xfId="26499" xr:uid="{030F6E85-41B5-4F48-8767-DDA9708761B2}"/>
    <cellStyle name="Normal 3 2 5 5 2 2 2 2 2" xfId="40191" xr:uid="{50B35BA4-0D4D-4FC6-A4FD-6352A36FDA6F}"/>
    <cellStyle name="Normal 3 2 5 5 2 2 2 2 3" xfId="55075" xr:uid="{0E72E684-2653-41D2-8CF9-A171DC06589E}"/>
    <cellStyle name="Normal 3 2 5 5 2 2 2 3" xfId="19655" xr:uid="{D219C1BF-9E79-4700-A771-F79E022BACE7}"/>
    <cellStyle name="Normal 3 2 5 5 2 2 2 4" xfId="33345" xr:uid="{D7FE0BCC-AC1D-4B4A-AE65-E5AD898DF5E9}"/>
    <cellStyle name="Normal 3 2 5 5 2 2 2 5" xfId="48229" xr:uid="{445BE097-7C1F-4150-90BB-FACB10C92062}"/>
    <cellStyle name="Normal 3 2 5 5 2 2 3" xfId="23077" xr:uid="{80F632DD-6693-4253-B6B4-F35A28FC516C}"/>
    <cellStyle name="Normal 3 2 5 5 2 2 3 2" xfId="36769" xr:uid="{BD3ADF7E-B328-468B-89D4-C6E13907EA23}"/>
    <cellStyle name="Normal 3 2 5 5 2 2 3 3" xfId="51653" xr:uid="{8350550B-B82E-44E0-83AD-7E4ABB6E581D}"/>
    <cellStyle name="Normal 3 2 5 5 2 2 4" xfId="16233" xr:uid="{03E98D37-3D34-417D-87E4-7F1D885373F6}"/>
    <cellStyle name="Normal 3 2 5 5 2 2 5" xfId="29923" xr:uid="{7D1FCB19-E262-4CA9-8A30-6D1E52C6F775}"/>
    <cellStyle name="Normal 3 2 5 5 2 2 6" xfId="44807" xr:uid="{5D46311E-CF27-49F4-8FB5-36A09CF7529B}"/>
    <cellStyle name="Normal 3 2 5 5 2 3" xfId="11097" xr:uid="{840E0413-E805-4DDA-9290-571764452FC6}"/>
    <cellStyle name="Normal 3 2 5 5 2 3 2" xfId="24787" xr:uid="{BCAFE89D-51BE-49DC-8DD5-5F3811B9FA2E}"/>
    <cellStyle name="Normal 3 2 5 5 2 3 2 2" xfId="38479" xr:uid="{2782A501-BB1F-429A-A569-0E452022690F}"/>
    <cellStyle name="Normal 3 2 5 5 2 3 2 3" xfId="53363" xr:uid="{4FAFC77E-E6AB-4410-A885-25CD08B69119}"/>
    <cellStyle name="Normal 3 2 5 5 2 3 3" xfId="17943" xr:uid="{E506D986-25C3-4D10-9AEC-CDF929B284DE}"/>
    <cellStyle name="Normal 3 2 5 5 2 3 4" xfId="31633" xr:uid="{C2F2A639-24CE-4A92-9517-D0B9C856AA58}"/>
    <cellStyle name="Normal 3 2 5 5 2 3 5" xfId="46517" xr:uid="{D0F7513E-B24D-46F8-8FEA-AE2B04D30235}"/>
    <cellStyle name="Normal 3 2 5 5 2 4" xfId="21365" xr:uid="{FD29FDBD-4580-46CE-9021-0572408878D5}"/>
    <cellStyle name="Normal 3 2 5 5 2 4 2" xfId="35057" xr:uid="{445DD6E7-ACE8-448A-86D6-D2897A4D9C23}"/>
    <cellStyle name="Normal 3 2 5 5 2 4 3" xfId="49941" xr:uid="{EC21CA9D-6D19-4EF2-9367-ACA4DA6F44FA}"/>
    <cellStyle name="Normal 3 2 5 5 2 5" xfId="14521" xr:uid="{2C3A34CD-D583-4149-9C68-F1D25B33FF94}"/>
    <cellStyle name="Normal 3 2 5 5 2 6" xfId="28211" xr:uid="{94DA5D0C-823F-4DC0-90B9-4D42D21A41AC}"/>
    <cellStyle name="Normal 3 2 5 5 2 7" xfId="43095" xr:uid="{55AFDEB3-A248-453C-9373-965E9064AF97}"/>
    <cellStyle name="Normal 3 2 5 5 3" xfId="9386" xr:uid="{C8420255-CD3B-4A3D-9FD0-E55F7DBB369C}"/>
    <cellStyle name="Normal 3 2 5 5 3 2" xfId="12808" xr:uid="{F79BE721-AB2B-4B05-A91A-96362825B70A}"/>
    <cellStyle name="Normal 3 2 5 5 3 2 2" xfId="26498" xr:uid="{50FFB536-9FD2-4F1A-8E40-B206BFF0F656}"/>
    <cellStyle name="Normal 3 2 5 5 3 2 2 2" xfId="40190" xr:uid="{DB4EC346-D668-4C46-A892-CFB5B8C24413}"/>
    <cellStyle name="Normal 3 2 5 5 3 2 2 3" xfId="55074" xr:uid="{4075FEEF-C59F-4224-837A-62F5B2838D11}"/>
    <cellStyle name="Normal 3 2 5 5 3 2 3" xfId="19654" xr:uid="{4868842E-3DE5-4BAD-A8C0-F346E024EE49}"/>
    <cellStyle name="Normal 3 2 5 5 3 2 4" xfId="33344" xr:uid="{9F095860-6284-4C50-ADAA-050F2F5AAE07}"/>
    <cellStyle name="Normal 3 2 5 5 3 2 5" xfId="48228" xr:uid="{E720C3A2-0C6D-437B-BDB0-7896CB144BD6}"/>
    <cellStyle name="Normal 3 2 5 5 3 3" xfId="23076" xr:uid="{66816D30-37C7-44B0-8480-8D8BDF00C7D5}"/>
    <cellStyle name="Normal 3 2 5 5 3 3 2" xfId="36768" xr:uid="{9AA6C02E-F819-42A7-B4CB-1F4388FBB3C2}"/>
    <cellStyle name="Normal 3 2 5 5 3 3 3" xfId="51652" xr:uid="{22F78B6E-5E12-4C28-B071-92C8CAB1D05A}"/>
    <cellStyle name="Normal 3 2 5 5 3 4" xfId="16232" xr:uid="{AA906FDA-E738-415E-876F-A8A111F40643}"/>
    <cellStyle name="Normal 3 2 5 5 3 5" xfId="29922" xr:uid="{241592F7-1F41-42F0-B286-F8A8AEA70C41}"/>
    <cellStyle name="Normal 3 2 5 5 3 6" xfId="44806" xr:uid="{C2B8ADB2-8FA5-4617-BF6E-07E0DCA1030F}"/>
    <cellStyle name="Normal 3 2 5 5 4" xfId="11096" xr:uid="{118E8E73-B5AC-4981-8339-D492325CD797}"/>
    <cellStyle name="Normal 3 2 5 5 4 2" xfId="24786" xr:uid="{B9CB6326-654D-4E75-862B-6BDB4084C70E}"/>
    <cellStyle name="Normal 3 2 5 5 4 2 2" xfId="38478" xr:uid="{4DA26F12-DDAB-4E32-9502-C897B66B48DC}"/>
    <cellStyle name="Normal 3 2 5 5 4 2 3" xfId="53362" xr:uid="{1873EA45-0175-4A08-9BC8-57052C995917}"/>
    <cellStyle name="Normal 3 2 5 5 4 3" xfId="17942" xr:uid="{F13F6A04-D8D4-406F-97FF-E025294A8633}"/>
    <cellStyle name="Normal 3 2 5 5 4 4" xfId="31632" xr:uid="{DCA63593-CF5E-4154-93CE-5D5282C78AFC}"/>
    <cellStyle name="Normal 3 2 5 5 4 5" xfId="46516" xr:uid="{B21FF9B1-86E0-4E46-BB2E-80C28CD471B2}"/>
    <cellStyle name="Normal 3 2 5 5 5" xfId="21364" xr:uid="{3E99DD13-F0CE-428E-BB8C-7EA97C803C3D}"/>
    <cellStyle name="Normal 3 2 5 5 5 2" xfId="35056" xr:uid="{D7A898FC-CDA9-45DB-ABD5-229BF05DF1F7}"/>
    <cellStyle name="Normal 3 2 5 5 5 3" xfId="49940" xr:uid="{EE64FE3F-8189-4AEF-86C6-AEACAFF1B95C}"/>
    <cellStyle name="Normal 3 2 5 5 6" xfId="14520" xr:uid="{28225EDF-0BEA-4782-A209-57E1AAA8107D}"/>
    <cellStyle name="Normal 3 2 5 5 7" xfId="28210" xr:uid="{F2F8BCD4-C1B1-4AA9-B873-0B5204A6EF94}"/>
    <cellStyle name="Normal 3 2 5 5 8" xfId="43094" xr:uid="{57B93D8F-3D36-4257-87D8-EB998432B68C}"/>
    <cellStyle name="Normal 3 2 5 6" xfId="7675" xr:uid="{E3E048FD-0C9C-4AE0-897F-83DE2EAD4FC3}"/>
    <cellStyle name="Normal 3 2 5 6 2" xfId="9388" xr:uid="{89CF6997-FEDA-4682-B232-EB79F77C940B}"/>
    <cellStyle name="Normal 3 2 5 6 2 2" xfId="12810" xr:uid="{93F7B6B7-7BC4-45F3-859A-09BA3E8BBA92}"/>
    <cellStyle name="Normal 3 2 5 6 2 2 2" xfId="26500" xr:uid="{D1F76054-4F4B-4D47-89F5-2A1C3EA8EDF2}"/>
    <cellStyle name="Normal 3 2 5 6 2 2 2 2" xfId="40192" xr:uid="{80886B52-A60B-48F3-8663-B006B673C439}"/>
    <cellStyle name="Normal 3 2 5 6 2 2 2 3" xfId="55076" xr:uid="{29B48AE2-C332-42CD-9BAE-A31B503A55DB}"/>
    <cellStyle name="Normal 3 2 5 6 2 2 3" xfId="19656" xr:uid="{2CF231E8-4751-4751-ACE4-9EB08B700758}"/>
    <cellStyle name="Normal 3 2 5 6 2 2 4" xfId="33346" xr:uid="{832925BE-EEE0-4AB3-8C7A-D1B39B6E6B44}"/>
    <cellStyle name="Normal 3 2 5 6 2 2 5" xfId="48230" xr:uid="{2C2E947C-32D1-469D-9B49-912B9E520F51}"/>
    <cellStyle name="Normal 3 2 5 6 2 3" xfId="23078" xr:uid="{6C3827BC-6FC9-40B4-9875-AE34CCB1A800}"/>
    <cellStyle name="Normal 3 2 5 6 2 3 2" xfId="36770" xr:uid="{1EFA9C6E-57F2-439C-8733-3C65AF073B87}"/>
    <cellStyle name="Normal 3 2 5 6 2 3 3" xfId="51654" xr:uid="{A7656E9C-5352-445B-B658-BF152D142CA6}"/>
    <cellStyle name="Normal 3 2 5 6 2 4" xfId="16234" xr:uid="{B36DA9AB-3985-45E9-BE42-351844A22891}"/>
    <cellStyle name="Normal 3 2 5 6 2 5" xfId="29924" xr:uid="{706EC3A7-6193-48F9-8B92-89A6CB3D49E1}"/>
    <cellStyle name="Normal 3 2 5 6 2 6" xfId="44808" xr:uid="{31345BC9-96DF-449D-A368-1116A1086276}"/>
    <cellStyle name="Normal 3 2 5 6 3" xfId="11098" xr:uid="{181142F8-2F70-4BA8-BCF5-0ED1851BCA1F}"/>
    <cellStyle name="Normal 3 2 5 6 3 2" xfId="24788" xr:uid="{85806E07-4A83-4938-B4BF-79DF36EA5BB4}"/>
    <cellStyle name="Normal 3 2 5 6 3 2 2" xfId="38480" xr:uid="{D57F6DFA-2193-47DD-BB3C-B4FDC07E808F}"/>
    <cellStyle name="Normal 3 2 5 6 3 2 3" xfId="53364" xr:uid="{2DEE0633-8570-459F-A1F4-A30AF0D8D7F5}"/>
    <cellStyle name="Normal 3 2 5 6 3 3" xfId="17944" xr:uid="{98CC1196-0019-4B7B-8DC6-33D40BD68474}"/>
    <cellStyle name="Normal 3 2 5 6 3 4" xfId="31634" xr:uid="{C1B47CC9-05B0-4249-8810-7B743A5E5AE9}"/>
    <cellStyle name="Normal 3 2 5 6 3 5" xfId="46518" xr:uid="{5382A59F-BAB2-4181-9D3C-B7D2EC7C0C2A}"/>
    <cellStyle name="Normal 3 2 5 6 4" xfId="21366" xr:uid="{A2A9256C-3F9F-4530-A8E7-72D7E6E6D14F}"/>
    <cellStyle name="Normal 3 2 5 6 4 2" xfId="35058" xr:uid="{26616C85-85FE-49EE-B95A-9DFDAD29A525}"/>
    <cellStyle name="Normal 3 2 5 6 4 3" xfId="49942" xr:uid="{13682396-7A32-4907-9C21-14A9AFEC533A}"/>
    <cellStyle name="Normal 3 2 5 6 5" xfId="14522" xr:uid="{BE04C90E-94FA-402C-B8CF-0E0B8A08FFC4}"/>
    <cellStyle name="Normal 3 2 5 6 6" xfId="28212" xr:uid="{A7B75190-BFE0-4130-9AEA-6A05682E8BA2}"/>
    <cellStyle name="Normal 3 2 5 6 7" xfId="43096" xr:uid="{EF307E00-1A72-4E9B-9A11-9456E719145E}"/>
    <cellStyle name="Normal 3 2 5 7" xfId="7676" xr:uid="{6AEBFC00-281F-4AC0-870A-A0F8FE656050}"/>
    <cellStyle name="Normal 3 2 5 7 2" xfId="9389" xr:uid="{2184F2B5-AF01-4913-96FD-AD1416A0F927}"/>
    <cellStyle name="Normal 3 2 5 7 2 2" xfId="12811" xr:uid="{9BE6E476-D0AE-46A4-8FB1-620564B68AFD}"/>
    <cellStyle name="Normal 3 2 5 7 2 2 2" xfId="26501" xr:uid="{E28879FB-5BEA-418E-A5EB-EE57624C3497}"/>
    <cellStyle name="Normal 3 2 5 7 2 2 2 2" xfId="40193" xr:uid="{07C4D475-A091-4BD4-BD67-4BE8B444AA55}"/>
    <cellStyle name="Normal 3 2 5 7 2 2 2 3" xfId="55077" xr:uid="{CB577AC3-1971-418F-9778-A2D13D6328F7}"/>
    <cellStyle name="Normal 3 2 5 7 2 2 3" xfId="19657" xr:uid="{555B0AC7-9F0F-468B-B6BE-E7A45A5030EC}"/>
    <cellStyle name="Normal 3 2 5 7 2 2 4" xfId="33347" xr:uid="{87DC862B-7102-4674-99D6-D09FBE341EB0}"/>
    <cellStyle name="Normal 3 2 5 7 2 2 5" xfId="48231" xr:uid="{920F6E05-244B-4D98-B4C1-583A147A325C}"/>
    <cellStyle name="Normal 3 2 5 7 2 3" xfId="23079" xr:uid="{873C257A-0351-4C86-909F-6A1D28463288}"/>
    <cellStyle name="Normal 3 2 5 7 2 3 2" xfId="36771" xr:uid="{2D50A7EA-FEC9-445D-A859-E5450EFC2AE5}"/>
    <cellStyle name="Normal 3 2 5 7 2 3 3" xfId="51655" xr:uid="{74D9198A-9D06-4F1A-9A7A-0AF4654FC8A6}"/>
    <cellStyle name="Normal 3 2 5 7 2 4" xfId="16235" xr:uid="{16D04085-1728-4981-B8A7-6D462B5D7E94}"/>
    <cellStyle name="Normal 3 2 5 7 2 5" xfId="29925" xr:uid="{949BCDC1-85F9-4EE1-8EDD-060D3C565106}"/>
    <cellStyle name="Normal 3 2 5 7 2 6" xfId="44809" xr:uid="{22D25E0F-7931-495A-B45A-B3C1ED2F827A}"/>
    <cellStyle name="Normal 3 2 5 7 3" xfId="11099" xr:uid="{801C76C9-A5F8-4DFC-911B-A2025D87D791}"/>
    <cellStyle name="Normal 3 2 5 7 3 2" xfId="24789" xr:uid="{1F0BD864-F953-47C1-8120-CDD0BC335539}"/>
    <cellStyle name="Normal 3 2 5 7 3 2 2" xfId="38481" xr:uid="{EF644FBB-F1BD-4243-A8A9-55E4708EB0BB}"/>
    <cellStyle name="Normal 3 2 5 7 3 2 3" xfId="53365" xr:uid="{CC60E451-587A-4819-A881-1115C73A4ED4}"/>
    <cellStyle name="Normal 3 2 5 7 3 3" xfId="17945" xr:uid="{46F929E9-1BA7-4C7E-90CD-3E579065BC09}"/>
    <cellStyle name="Normal 3 2 5 7 3 4" xfId="31635" xr:uid="{90D3E521-2A5F-446C-89A8-ADE510D09980}"/>
    <cellStyle name="Normal 3 2 5 7 3 5" xfId="46519" xr:uid="{ADD6B54B-2F43-4D84-A389-D3D5D6A76321}"/>
    <cellStyle name="Normal 3 2 5 7 4" xfId="21367" xr:uid="{B40740A3-1EC3-4C1D-B1EC-90EB35B8F163}"/>
    <cellStyle name="Normal 3 2 5 7 4 2" xfId="35059" xr:uid="{AE9112A1-9C63-4144-87AD-F0C016D00987}"/>
    <cellStyle name="Normal 3 2 5 7 4 3" xfId="49943" xr:uid="{1481ABF3-FA95-45C0-A4CE-F50A6FAACB68}"/>
    <cellStyle name="Normal 3 2 5 7 5" xfId="14523" xr:uid="{BB87BF2B-34FB-4C52-92D4-CA782567FA4E}"/>
    <cellStyle name="Normal 3 2 5 7 6" xfId="28213" xr:uid="{C2D94BCF-6723-4287-9480-84EABF970F83}"/>
    <cellStyle name="Normal 3 2 5 7 7" xfId="43097" xr:uid="{B7BC570F-0C5F-4361-A330-9CB32116889D}"/>
    <cellStyle name="Normal 3 2 5 8" xfId="9360" xr:uid="{FFA12BD7-CCE9-4773-8B93-514E79058FC9}"/>
    <cellStyle name="Normal 3 2 5 8 2" xfId="12782" xr:uid="{5ED42702-522E-46E6-A05C-6F0FCD9C46B3}"/>
    <cellStyle name="Normal 3 2 5 8 2 2" xfId="26472" xr:uid="{E18A9F96-DBAA-49F3-B3D4-0FAFF7F5B12C}"/>
    <cellStyle name="Normal 3 2 5 8 2 2 2" xfId="40164" xr:uid="{28A4FD55-4E8B-4F8F-9944-D1C0290AA1AB}"/>
    <cellStyle name="Normal 3 2 5 8 2 2 3" xfId="55048" xr:uid="{682E4DDF-7882-4950-BF04-30035831571F}"/>
    <cellStyle name="Normal 3 2 5 8 2 3" xfId="19628" xr:uid="{BBD57231-2D6B-4BD6-B8C8-54E089A5BBBD}"/>
    <cellStyle name="Normal 3 2 5 8 2 4" xfId="33318" xr:uid="{45BEBE28-4E26-4EE9-B155-3F164CC1C0A6}"/>
    <cellStyle name="Normal 3 2 5 8 2 5" xfId="48202" xr:uid="{C53B29CA-8848-40F0-8BD0-C1EE64D0A918}"/>
    <cellStyle name="Normal 3 2 5 8 3" xfId="23050" xr:uid="{A70605E9-B57E-4893-A151-DAB9C45A546E}"/>
    <cellStyle name="Normal 3 2 5 8 3 2" xfId="36742" xr:uid="{53BDC782-6605-4B1C-A5B6-05F57FA79F93}"/>
    <cellStyle name="Normal 3 2 5 8 3 3" xfId="51626" xr:uid="{3B3D047C-9A18-47A6-AFFB-B16816520B6D}"/>
    <cellStyle name="Normal 3 2 5 8 4" xfId="16206" xr:uid="{B90B177D-6A7D-4258-B7D0-EC32974CBF90}"/>
    <cellStyle name="Normal 3 2 5 8 5" xfId="29896" xr:uid="{630661D5-8B5F-4CB6-9021-BE55B8F62BAE}"/>
    <cellStyle name="Normal 3 2 5 8 6" xfId="44780" xr:uid="{8AEDCAF9-DEE9-4DDF-9D87-88E6964D92CB}"/>
    <cellStyle name="Normal 3 2 5 9" xfId="11070" xr:uid="{68A090D8-158F-4B64-8616-5FEB0F1A9C9D}"/>
    <cellStyle name="Normal 3 2 5 9 2" xfId="24760" xr:uid="{4FA75C22-35C9-4DCC-83D2-3CFBB45C8D6F}"/>
    <cellStyle name="Normal 3 2 5 9 2 2" xfId="38452" xr:uid="{9C9B6423-0743-4C79-B5AE-3B57D30B0D3E}"/>
    <cellStyle name="Normal 3 2 5 9 2 3" xfId="53336" xr:uid="{02683C2E-42D8-457B-98CD-865645ABED32}"/>
    <cellStyle name="Normal 3 2 5 9 3" xfId="17916" xr:uid="{A71E6E76-0D70-4AC7-B08A-F645D91B339F}"/>
    <cellStyle name="Normal 3 2 5 9 4" xfId="31606" xr:uid="{700C077A-916A-400A-948F-7904A761075A}"/>
    <cellStyle name="Normal 3 2 5 9 5" xfId="46490" xr:uid="{96C22BBE-563F-4783-B0B8-5B19ADFE06D3}"/>
    <cellStyle name="Normal 3 2 6" xfId="8233" xr:uid="{E2082656-7B6A-4846-88AE-DFD70CCC5478}"/>
    <cellStyle name="Normal 3 2 6 2" xfId="11655" xr:uid="{D4148D27-DD7B-41B8-BBD6-4864CFA58F13}"/>
    <cellStyle name="Normal 3 2 6 2 2" xfId="25345" xr:uid="{20C0E9F8-3990-476F-B45D-8F66A9DA61A2}"/>
    <cellStyle name="Normal 3 2 6 2 2 2" xfId="39037" xr:uid="{D01B2CB5-8D00-4CCB-89E1-29115E3918D2}"/>
    <cellStyle name="Normal 3 2 6 2 2 3" xfId="53921" xr:uid="{F6D2F30C-4EE2-41B4-AF95-CF6137740361}"/>
    <cellStyle name="Normal 3 2 6 2 3" xfId="18501" xr:uid="{F999EE02-41E2-43E0-89DB-A247BB6410D4}"/>
    <cellStyle name="Normal 3 2 6 2 4" xfId="32191" xr:uid="{F4BFB596-4240-4A87-9274-3BD1679A1512}"/>
    <cellStyle name="Normal 3 2 6 2 5" xfId="47075" xr:uid="{429AB74C-AD0E-43E7-A9DB-C6AF0EFF2053}"/>
    <cellStyle name="Normal 3 2 6 3" xfId="21923" xr:uid="{7F3BA792-925D-4D74-AC63-245F2BF3C8FF}"/>
    <cellStyle name="Normal 3 2 6 3 2" xfId="35615" xr:uid="{6EAB5779-ED48-4561-9C33-AF68CB893698}"/>
    <cellStyle name="Normal 3 2 6 3 3" xfId="50499" xr:uid="{ACA89141-8FFA-4B92-A121-12B37DB06954}"/>
    <cellStyle name="Normal 3 2 6 4" xfId="15079" xr:uid="{087D3A79-34E8-423B-B79D-065992D3082D}"/>
    <cellStyle name="Normal 3 2 6 5" xfId="28769" xr:uid="{C4ACBD20-1C05-4C7A-9784-DBA8A0B2BF60}"/>
    <cellStyle name="Normal 3 2 6 6" xfId="43653" xr:uid="{508214FA-DF57-48FB-8B4D-55DE8F1AAD1D}"/>
    <cellStyle name="Normal 3 3" xfId="87" xr:uid="{02CF9CEA-8B05-4D0B-B5BD-CD26705AE95C}"/>
    <cellStyle name="Normal 3 3 2" xfId="293" xr:uid="{F1DFD1AE-098A-441E-A89F-CE3721FF2811}"/>
    <cellStyle name="Normal 3 3 2 2" xfId="4670" xr:uid="{4277FB0C-A739-4869-9D0F-2A3F57E2796C}"/>
    <cellStyle name="Normal 3 3 3" xfId="4560" xr:uid="{424103E3-07E7-4BEF-BDDA-131A59E58524}"/>
    <cellStyle name="Normal 3 4" xfId="88" xr:uid="{5CB2FC7E-DD5F-415D-9D09-8D9C0C3D9C01}"/>
    <cellStyle name="Normal 3 4 2" xfId="2505" xr:uid="{F962CF26-362C-48D6-90F2-3AA03A190F86}"/>
    <cellStyle name="Normal 3 4 2 2" xfId="4671" xr:uid="{B47C8959-D530-48B0-9240-DD8557767F01}"/>
    <cellStyle name="Normal 3 4 2 3" xfId="41117" xr:uid="{186FFB1E-60D9-47C3-B440-3ACCC670023B}"/>
    <cellStyle name="Normal 3 4 2 4" xfId="40750" xr:uid="{4BA91385-21F2-43EF-A7A0-A38621C4B7B4}"/>
    <cellStyle name="Normal 3 4 2 5" xfId="55634" xr:uid="{CBF0946C-74FA-4303-849D-3D8F0BC6D7D5}"/>
    <cellStyle name="Normal 3 4 2 6" xfId="27058" xr:uid="{E3479DD3-6EA7-479F-B8A8-620588C04F6B}"/>
    <cellStyle name="Normal 3 4 2 7" xfId="5942" xr:uid="{22106E00-B241-4835-B7D8-14416CB091E4}"/>
    <cellStyle name="Normal 3 4 2 8" xfId="5350" xr:uid="{55A5A4CE-063D-49C4-AECB-DF61D06DCC68}"/>
    <cellStyle name="Normal 3 4 3" xfId="40759" xr:uid="{46EAEAD3-90F9-4E5D-96DB-FBFEA91CD9B0}"/>
    <cellStyle name="Normal 3 4 4" xfId="33904" xr:uid="{ABBD1E44-E512-4581-ADD0-6F2CB5AB8E65}"/>
    <cellStyle name="Normal 3 4 5" xfId="48788" xr:uid="{3FEA986C-2D31-42C9-B62A-1B20A4AAB93B}"/>
    <cellStyle name="Normal 3 4 6" xfId="13368" xr:uid="{296BCDB2-B904-49E4-A697-DFE195A6F554}"/>
    <cellStyle name="Normal 3 5" xfId="2504" xr:uid="{696CB4AE-6701-4542-A6D8-8CF35796A7D0}"/>
    <cellStyle name="Normal 3 5 2" xfId="4672" xr:uid="{C05315F3-9D52-4067-B5EB-41BC4F3007C5}"/>
    <cellStyle name="Normal 3 5 2 2" xfId="41374" xr:uid="{12915F68-2453-45E2-973C-F92D4A82D2F2}"/>
    <cellStyle name="Normal 3 5 2 3" xfId="5969" xr:uid="{E6652372-D6C8-47A7-9E0B-371D174B7F54}"/>
    <cellStyle name="Normal 3 5 2 4" xfId="5377" xr:uid="{7C636292-E189-4A7F-8F64-24B3E6CBA977}"/>
    <cellStyle name="Normal 3 5 3" xfId="4748" xr:uid="{435FCC79-DC9E-41FA-B86C-70F42058C82A}"/>
    <cellStyle name="Normal 3 5 4" xfId="4716" xr:uid="{6211CFE2-4482-4133-93D3-46E9238DC27A}"/>
    <cellStyle name="Normal 3 5 4 2" xfId="41379" xr:uid="{6D68FCB6-C8FE-4413-B2CA-B284BF4ED8A5}"/>
    <cellStyle name="Normal 3 5 4 3" xfId="5970" xr:uid="{C02119D9-12BF-4F41-AA43-EA206E425332}"/>
    <cellStyle name="Normal 3 5 4 4" xfId="5378" xr:uid="{9A5F2D7D-2C9B-4B51-B5FB-B3B0874C4036}"/>
    <cellStyle name="Normal 3 6" xfId="4667" xr:uid="{85CFC79F-25C8-4947-859F-E4A3AABC9DA8}"/>
    <cellStyle name="Normal 3 6 2" xfId="41940" xr:uid="{7676369E-E68E-4542-802A-50F7B12B8915}"/>
    <cellStyle name="Normal 3 6 2 2" xfId="41937" xr:uid="{32F26409-B459-4A19-8805-753272A189EE}"/>
    <cellStyle name="Normal 3 7" xfId="40752" xr:uid="{4BB3A83F-543F-49F5-85DB-7AD2A3A1D419}"/>
    <cellStyle name="Normal 3 8" xfId="5930" xr:uid="{04675737-500F-4B6F-9699-B2E542A39D4C}"/>
    <cellStyle name="Normal 3 9" xfId="5338" xr:uid="{72C2CE87-0409-41A8-9D67-4099658916B6}"/>
    <cellStyle name="Normal 30" xfId="4373" xr:uid="{FA4828E1-05D1-4615-921F-82BA8DF1FF68}"/>
    <cellStyle name="Normal 30 2" xfId="4374" xr:uid="{18157F2A-BAF3-4D39-9A95-5CCACBDA4649}"/>
    <cellStyle name="Normal 31" xfId="4375" xr:uid="{9203A89F-D432-4F7E-B52E-6AB1E6340EBE}"/>
    <cellStyle name="Normal 31 2" xfId="4376" xr:uid="{62ED2E94-11EE-424E-91E0-D526140F3379}"/>
    <cellStyle name="Normal 32" xfId="4377" xr:uid="{B20DF31E-FF87-4A89-AC52-3EE5A79FF81F}"/>
    <cellStyle name="Normal 32 2" xfId="41336" xr:uid="{C25854F8-2009-4E10-875D-17C0AF3C441A}"/>
    <cellStyle name="Normal 32 3" xfId="5957" xr:uid="{DC210678-8C68-4BD2-BA0F-E7F9A14ED79C}"/>
    <cellStyle name="Normal 32 4" xfId="5365" xr:uid="{B3948AC4-24F4-438A-888F-419D435351C5}"/>
    <cellStyle name="Normal 33" xfId="4378" xr:uid="{35187DD5-0D3D-4E79-9F6F-06A43FBF9A6F}"/>
    <cellStyle name="Normal 33 2" xfId="4379" xr:uid="{01618EFE-5EE3-4FDE-A239-E21BC8B2D187}"/>
    <cellStyle name="Normal 34" xfId="4380" xr:uid="{2831B4E8-E6E0-4E1B-8F1F-AB98910411EB}"/>
    <cellStyle name="Normal 34 2" xfId="4381" xr:uid="{2714A531-065B-49D4-B65B-6E8A10B27568}"/>
    <cellStyle name="Normal 35" xfId="4382" xr:uid="{8502B0E9-A881-4E0D-8CDF-06C24B91B2C1}"/>
    <cellStyle name="Normal 35 2" xfId="4383" xr:uid="{EB3474C0-0502-44AB-BC4F-409A87BBDA04}"/>
    <cellStyle name="Normal 36" xfId="4384" xr:uid="{ECA1F7EC-0370-4786-886A-6D8F568D94C5}"/>
    <cellStyle name="Normal 36 2" xfId="4385" xr:uid="{311F1307-6F2F-4210-87A8-9D59953B2F9E}"/>
    <cellStyle name="Normal 37" xfId="4386" xr:uid="{C4BB8F97-EE4F-438F-BBE9-014A0EF7862B}"/>
    <cellStyle name="Normal 37 2" xfId="4387" xr:uid="{64170494-BF69-4E41-84AD-53241494014A}"/>
    <cellStyle name="Normal 38" xfId="4388" xr:uid="{F87A9334-5A78-40BC-861D-BAD9210F0534}"/>
    <cellStyle name="Normal 38 2" xfId="4389" xr:uid="{F94A33E3-FD84-4676-9BC8-ABDC48B3909A}"/>
    <cellStyle name="Normal 39" xfId="4390" xr:uid="{C18E937A-D44D-488D-9C6B-4251D8627285}"/>
    <cellStyle name="Normal 39 2" xfId="4391" xr:uid="{3259C40B-D4E5-41F1-B5AA-5DE9A158B858}"/>
    <cellStyle name="Normal 39 2 2" xfId="4392" xr:uid="{4134DDCC-A2F7-4DE0-8C25-D233FA1C60CA}"/>
    <cellStyle name="Normal 39 3" xfId="4393" xr:uid="{E37B1285-6DA9-42CD-AB8F-8736B2E8BFB5}"/>
    <cellStyle name="Normal 4" xfId="89" xr:uid="{6778FD5D-305A-4A21-ABD8-734C1C1974D6}"/>
    <cellStyle name="Normal 4 10" xfId="7678" xr:uid="{787FDEA5-E1FC-417E-BD87-EF8358496D9C}"/>
    <cellStyle name="Normal 4 10 2" xfId="7679" xr:uid="{2502E7B3-C36D-4A5C-8A82-57A8BDC05BDA}"/>
    <cellStyle name="Normal 4 10 2 2" xfId="9392" xr:uid="{C5C2D50E-E165-403C-AD77-28616A9406CC}"/>
    <cellStyle name="Normal 4 10 2 2 2" xfId="12814" xr:uid="{D1F78443-E215-4F87-816F-BACA1D776272}"/>
    <cellStyle name="Normal 4 10 2 2 2 2" xfId="26504" xr:uid="{3F09FAEA-2CCD-4727-BF8F-954901467E94}"/>
    <cellStyle name="Normal 4 10 2 2 2 2 2" xfId="40196" xr:uid="{EBB34B57-CACF-4B3B-8DD3-2C186122AC8D}"/>
    <cellStyle name="Normal 4 10 2 2 2 2 3" xfId="55080" xr:uid="{395C6593-0D23-43C6-8A5B-E9A0D34AD584}"/>
    <cellStyle name="Normal 4 10 2 2 2 3" xfId="19660" xr:uid="{E10EB314-E8EC-4F7D-8880-349D134445C5}"/>
    <cellStyle name="Normal 4 10 2 2 2 4" xfId="33350" xr:uid="{B3762D08-7E9C-4C15-B1CE-DE8069351EAB}"/>
    <cellStyle name="Normal 4 10 2 2 2 5" xfId="48234" xr:uid="{2562C11B-8E27-46CD-BAE0-67EC2F5EF73C}"/>
    <cellStyle name="Normal 4 10 2 2 3" xfId="23082" xr:uid="{9DE9291D-6085-468B-8DFE-9E256830169A}"/>
    <cellStyle name="Normal 4 10 2 2 3 2" xfId="36774" xr:uid="{278E47C1-8152-4AF3-AC78-F662F8B12CD2}"/>
    <cellStyle name="Normal 4 10 2 2 3 3" xfId="51658" xr:uid="{1059723A-5DA3-47C5-897B-1FBF4CA8C158}"/>
    <cellStyle name="Normal 4 10 2 2 4" xfId="16238" xr:uid="{55075656-DB47-4B3D-ACE7-9BCD6EBDD145}"/>
    <cellStyle name="Normal 4 10 2 2 5" xfId="29928" xr:uid="{6CFDE8A3-8E2F-4D7D-80A3-B0AB8A641C4D}"/>
    <cellStyle name="Normal 4 10 2 2 6" xfId="44812" xr:uid="{98B6BECB-EFAC-4A7F-90D8-2C5518AD0C0B}"/>
    <cellStyle name="Normal 4 10 2 3" xfId="11102" xr:uid="{0F7AC2FE-0B4E-4980-BD97-6F5A38ABDE5E}"/>
    <cellStyle name="Normal 4 10 2 3 2" xfId="24792" xr:uid="{372C3C1B-8A13-4B29-84CA-5B3F0F34B111}"/>
    <cellStyle name="Normal 4 10 2 3 2 2" xfId="38484" xr:uid="{4911F4A4-6EE1-4755-BD89-44113953CB93}"/>
    <cellStyle name="Normal 4 10 2 3 2 3" xfId="53368" xr:uid="{5F36DAAA-BE4F-4A7C-90B3-607DDE128739}"/>
    <cellStyle name="Normal 4 10 2 3 3" xfId="17948" xr:uid="{20666ADE-82A2-4064-ABB0-467A1D5572A6}"/>
    <cellStyle name="Normal 4 10 2 3 4" xfId="31638" xr:uid="{E936EC95-7BBD-4263-9549-48019393A6A0}"/>
    <cellStyle name="Normal 4 10 2 3 5" xfId="46522" xr:uid="{67502236-3DC7-4C67-AD57-80E208BE1A08}"/>
    <cellStyle name="Normal 4 10 2 4" xfId="21370" xr:uid="{D553DCF5-DC89-42DB-9E7E-48364BE371DF}"/>
    <cellStyle name="Normal 4 10 2 4 2" xfId="35062" xr:uid="{73BB3E25-70B1-4DD9-A293-A3B0E74127BF}"/>
    <cellStyle name="Normal 4 10 2 4 3" xfId="49946" xr:uid="{911AD025-0F7F-4561-850C-363F2F10612E}"/>
    <cellStyle name="Normal 4 10 2 5" xfId="14526" xr:uid="{89DC47D5-6E4B-4792-B31D-481E3050BDCA}"/>
    <cellStyle name="Normal 4 10 2 6" xfId="28216" xr:uid="{DBB60200-DF27-4B6C-A6E9-1BACA3A5D634}"/>
    <cellStyle name="Normal 4 10 2 7" xfId="43100" xr:uid="{ABF6F8F9-515D-4A45-B698-FE250DEEDC33}"/>
    <cellStyle name="Normal 4 10 3" xfId="9391" xr:uid="{66C43C1E-E93F-40BF-B432-695033F83BE8}"/>
    <cellStyle name="Normal 4 10 3 2" xfId="12813" xr:uid="{A371068B-E989-47FB-B766-570BA0286528}"/>
    <cellStyle name="Normal 4 10 3 2 2" xfId="26503" xr:uid="{3A677596-BCCD-450A-8182-89EFB6858F52}"/>
    <cellStyle name="Normal 4 10 3 2 2 2" xfId="40195" xr:uid="{5509A67E-F160-4B19-AB0B-E2C826FBD7D0}"/>
    <cellStyle name="Normal 4 10 3 2 2 3" xfId="55079" xr:uid="{D4ACCE5B-FB36-404B-8B1E-54A91C0A92FD}"/>
    <cellStyle name="Normal 4 10 3 2 3" xfId="19659" xr:uid="{283E5249-49ED-43D2-9184-83207EB677A4}"/>
    <cellStyle name="Normal 4 10 3 2 4" xfId="33349" xr:uid="{4F7FD1C3-27D7-4711-A675-C3C7028E44E5}"/>
    <cellStyle name="Normal 4 10 3 2 5" xfId="48233" xr:uid="{778A1F08-99EE-445D-A1DC-0F669ADC2DF9}"/>
    <cellStyle name="Normal 4 10 3 3" xfId="23081" xr:uid="{C8FAD443-3557-4A10-873E-0A3221F9B954}"/>
    <cellStyle name="Normal 4 10 3 3 2" xfId="36773" xr:uid="{DF122975-B985-473A-9468-E84EF261922C}"/>
    <cellStyle name="Normal 4 10 3 3 3" xfId="51657" xr:uid="{B9FFD69B-1D7C-404F-8F9F-96E954BE9197}"/>
    <cellStyle name="Normal 4 10 3 4" xfId="16237" xr:uid="{EE3C23FF-C500-4C24-B342-162A9534E2C9}"/>
    <cellStyle name="Normal 4 10 3 5" xfId="29927" xr:uid="{623FC6E3-88CC-438B-B7A0-4A3F4AD1C4E7}"/>
    <cellStyle name="Normal 4 10 3 6" xfId="44811" xr:uid="{398BD8A1-8EF0-49E2-8BF3-321829FCDA49}"/>
    <cellStyle name="Normal 4 10 4" xfId="11101" xr:uid="{921D2418-4326-4AC3-B83A-64BBFBE35F2F}"/>
    <cellStyle name="Normal 4 10 4 2" xfId="24791" xr:uid="{6A8CBBD8-AF35-4ED3-A1A3-7F05C420D85A}"/>
    <cellStyle name="Normal 4 10 4 2 2" xfId="38483" xr:uid="{63CB50A9-31EC-437D-ACC8-66D893A5EB97}"/>
    <cellStyle name="Normal 4 10 4 2 3" xfId="53367" xr:uid="{B696E3EB-5C56-4C45-9478-9B52D51FAD78}"/>
    <cellStyle name="Normal 4 10 4 3" xfId="17947" xr:uid="{46B6C1D3-84EF-43CA-B3FA-E4D29CFB37A2}"/>
    <cellStyle name="Normal 4 10 4 4" xfId="31637" xr:uid="{A456F1DA-2D86-407D-8601-580FE00F1CE7}"/>
    <cellStyle name="Normal 4 10 4 5" xfId="46521" xr:uid="{B70DAE5B-951B-472D-85BB-F64A967BA7DF}"/>
    <cellStyle name="Normal 4 10 5" xfId="21369" xr:uid="{E74AE0B6-ABDA-4C18-BBC3-B6E550B00374}"/>
    <cellStyle name="Normal 4 10 5 2" xfId="35061" xr:uid="{413A0DDF-8759-4A31-9C8F-371FD0832151}"/>
    <cellStyle name="Normal 4 10 5 3" xfId="49945" xr:uid="{16EB624B-14B1-4297-AD04-7140773E1E82}"/>
    <cellStyle name="Normal 4 10 6" xfId="14525" xr:uid="{336C0DBB-9B26-4ABF-A5D5-227DAA1FFEB9}"/>
    <cellStyle name="Normal 4 10 7" xfId="28215" xr:uid="{D3BE1246-1C07-4D7A-975A-4D24755F16B1}"/>
    <cellStyle name="Normal 4 10 8" xfId="43099" xr:uid="{19201891-4C34-4FBB-9D12-F2A41B0A4484}"/>
    <cellStyle name="Normal 4 11" xfId="7680" xr:uid="{FED7570E-4A12-40C0-AD89-65335B908DFE}"/>
    <cellStyle name="Normal 4 11 2" xfId="9393" xr:uid="{4D0FBD04-8044-4DF7-816F-B9F261354FD6}"/>
    <cellStyle name="Normal 4 11 2 2" xfId="12815" xr:uid="{DA5E742D-C507-4EF2-B8FE-0D6DFCBABA10}"/>
    <cellStyle name="Normal 4 11 2 2 2" xfId="26505" xr:uid="{CF4C6676-42E9-44CB-BCF6-CE2B69C6B78C}"/>
    <cellStyle name="Normal 4 11 2 2 2 2" xfId="40197" xr:uid="{A3EC7FDD-9E1C-4B97-BC00-4FF9FD5E165A}"/>
    <cellStyle name="Normal 4 11 2 2 2 3" xfId="55081" xr:uid="{9FC091F4-AA99-4051-9C75-A72B1B84EBB8}"/>
    <cellStyle name="Normal 4 11 2 2 3" xfId="19661" xr:uid="{457497B7-97D3-472E-A7D4-6DEE0CE67BCC}"/>
    <cellStyle name="Normal 4 11 2 2 4" xfId="33351" xr:uid="{6CDC8825-7C37-4BBA-8DC9-85B8CD083EDE}"/>
    <cellStyle name="Normal 4 11 2 2 5" xfId="48235" xr:uid="{BAE39697-7212-4114-ADC8-821992765CCD}"/>
    <cellStyle name="Normal 4 11 2 3" xfId="23083" xr:uid="{8A14FC32-4932-49F9-AC3D-A81AC5A05D4D}"/>
    <cellStyle name="Normal 4 11 2 3 2" xfId="36775" xr:uid="{0D3BF0BB-474D-4BC9-9BDC-E9BFED4EA48D}"/>
    <cellStyle name="Normal 4 11 2 3 3" xfId="51659" xr:uid="{EBD293D0-566B-4AEC-A6EE-743565E36223}"/>
    <cellStyle name="Normal 4 11 2 4" xfId="16239" xr:uid="{B5BD869D-7395-42E4-800A-0F1CBF65C011}"/>
    <cellStyle name="Normal 4 11 2 5" xfId="29929" xr:uid="{F1BC4105-28BF-4638-AFC2-246D9370D51D}"/>
    <cellStyle name="Normal 4 11 2 6" xfId="44813" xr:uid="{35C59274-3FD8-406A-B128-4E1723F62EFC}"/>
    <cellStyle name="Normal 4 11 3" xfId="11103" xr:uid="{34CD82FD-5162-40D4-8945-9E081070098F}"/>
    <cellStyle name="Normal 4 11 3 2" xfId="24793" xr:uid="{FCDEB6AA-0F14-4051-9A3E-434CF17B9E87}"/>
    <cellStyle name="Normal 4 11 3 2 2" xfId="38485" xr:uid="{94CC5099-AA87-4D5E-A1E4-CED9A1B9BF4B}"/>
    <cellStyle name="Normal 4 11 3 2 3" xfId="53369" xr:uid="{EF121204-BE98-43C8-8A7B-BAA969A6F6C1}"/>
    <cellStyle name="Normal 4 11 3 3" xfId="17949" xr:uid="{CC6185AB-E1EB-4120-A959-3AD2ED17FF86}"/>
    <cellStyle name="Normal 4 11 3 4" xfId="31639" xr:uid="{A6A106DD-C9E0-4CE9-9C7C-DE26484188AC}"/>
    <cellStyle name="Normal 4 11 3 5" xfId="46523" xr:uid="{63C5A0F2-1966-4483-8AB6-3A276B5657B0}"/>
    <cellStyle name="Normal 4 11 4" xfId="21371" xr:uid="{E1CC116D-803B-41FC-A127-76AF426436A0}"/>
    <cellStyle name="Normal 4 11 4 2" xfId="35063" xr:uid="{52996BB8-576B-4E33-931D-A166BD6B5F38}"/>
    <cellStyle name="Normal 4 11 4 3" xfId="49947" xr:uid="{4A772907-EF0C-4EBA-BB6F-F5AE9FD7824E}"/>
    <cellStyle name="Normal 4 11 5" xfId="14527" xr:uid="{6AB218A8-2C76-4426-9D8A-6F786C2434D7}"/>
    <cellStyle name="Normal 4 11 6" xfId="28217" xr:uid="{1DF3260A-1DFF-4BD4-9CC5-0CBF09F1B4A2}"/>
    <cellStyle name="Normal 4 11 7" xfId="43101" xr:uid="{55C2E87D-2608-466A-8680-EF2A4B40991E}"/>
    <cellStyle name="Normal 4 12" xfId="7681" xr:uid="{98A703F6-8DE8-418F-8A35-29DF0E6B25D2}"/>
    <cellStyle name="Normal 4 12 2" xfId="9394" xr:uid="{58D75616-ABA5-4220-898B-E1366F8E8675}"/>
    <cellStyle name="Normal 4 12 2 2" xfId="12816" xr:uid="{6130DD61-9399-4BB4-B3EF-33C3F2B13A7A}"/>
    <cellStyle name="Normal 4 12 2 2 2" xfId="26506" xr:uid="{28B07000-42EB-4328-AD4D-4AB38B451FAD}"/>
    <cellStyle name="Normal 4 12 2 2 2 2" xfId="40198" xr:uid="{B2859240-F8BD-4553-92BB-35AB8BFF3915}"/>
    <cellStyle name="Normal 4 12 2 2 2 3" xfId="55082" xr:uid="{57F5C7E0-31D8-4481-8356-5852F3BA01B1}"/>
    <cellStyle name="Normal 4 12 2 2 3" xfId="19662" xr:uid="{33C1083C-BF80-4433-B5F3-88801A2165D1}"/>
    <cellStyle name="Normal 4 12 2 2 4" xfId="33352" xr:uid="{3743C46C-6C36-42CA-80B7-20B5AB5BFDC6}"/>
    <cellStyle name="Normal 4 12 2 2 5" xfId="48236" xr:uid="{65496144-7732-4A73-8733-A79C46B90EAE}"/>
    <cellStyle name="Normal 4 12 2 3" xfId="23084" xr:uid="{7AF76809-6B2B-4A53-BAF2-266D80FCC0B2}"/>
    <cellStyle name="Normal 4 12 2 3 2" xfId="36776" xr:uid="{E153D4DC-4B47-42FC-80A8-5554C72DC6E2}"/>
    <cellStyle name="Normal 4 12 2 3 3" xfId="51660" xr:uid="{AF38EA37-ACB2-40CC-95E0-43D6B0E7758C}"/>
    <cellStyle name="Normal 4 12 2 4" xfId="16240" xr:uid="{FF5AA6CB-EF97-49B8-90BA-8A69D8AAA62C}"/>
    <cellStyle name="Normal 4 12 2 5" xfId="29930" xr:uid="{6007DD26-F5BF-4C49-8232-B07847CEBA87}"/>
    <cellStyle name="Normal 4 12 2 6" xfId="44814" xr:uid="{C896A86C-893D-4C03-932D-560F30DEBE2D}"/>
    <cellStyle name="Normal 4 12 3" xfId="11104" xr:uid="{DA38ECAB-D0C6-4E3D-A72A-52CB881B6482}"/>
    <cellStyle name="Normal 4 12 3 2" xfId="24794" xr:uid="{B34EDF7B-6B8D-43B9-B758-B3D3C11D0B68}"/>
    <cellStyle name="Normal 4 12 3 2 2" xfId="38486" xr:uid="{74452B93-1163-46E9-ADA8-6F4F3B7E1CB9}"/>
    <cellStyle name="Normal 4 12 3 2 3" xfId="53370" xr:uid="{690E490C-70E6-4B2F-B94F-1521C74458A7}"/>
    <cellStyle name="Normal 4 12 3 3" xfId="17950" xr:uid="{FE3636AE-ED2D-4C5F-9CC4-B0F77FA0FFA0}"/>
    <cellStyle name="Normal 4 12 3 4" xfId="31640" xr:uid="{12A65E6C-27D6-4581-B042-BA6EB492E128}"/>
    <cellStyle name="Normal 4 12 3 5" xfId="46524" xr:uid="{61C1BC31-D351-4231-9FFF-D5DB99B4ED68}"/>
    <cellStyle name="Normal 4 12 4" xfId="21372" xr:uid="{7C1A1BA6-8581-4F19-9D2A-B74EBF961F9D}"/>
    <cellStyle name="Normal 4 12 4 2" xfId="35064" xr:uid="{EEE5F505-15F0-43DE-90F5-61DD78F7AD18}"/>
    <cellStyle name="Normal 4 12 4 3" xfId="49948" xr:uid="{005DD7F9-0ABE-4BE9-A2A4-8D72BBAD481E}"/>
    <cellStyle name="Normal 4 12 5" xfId="14528" xr:uid="{4E462868-33FE-48E5-8746-CDC6D97FE857}"/>
    <cellStyle name="Normal 4 12 6" xfId="28218" xr:uid="{37398F0F-716A-4FA5-BF36-8F4998CBEE89}"/>
    <cellStyle name="Normal 4 12 7" xfId="43102" xr:uid="{FA229297-A33C-453B-AC91-ABB0C563659F}"/>
    <cellStyle name="Normal 4 13" xfId="9390" xr:uid="{2ADE4B24-7B74-486F-A293-E99A51E4E6DF}"/>
    <cellStyle name="Normal 4 13 2" xfId="12812" xr:uid="{F6E0CEEC-BA3B-4BD5-9D15-A0A6CA869ED6}"/>
    <cellStyle name="Normal 4 13 2 2" xfId="26502" xr:uid="{AAC591FC-A37F-425D-8C45-A427F419FCBD}"/>
    <cellStyle name="Normal 4 13 2 2 2" xfId="40194" xr:uid="{88642A88-9099-4512-82E1-5522E8C6E57E}"/>
    <cellStyle name="Normal 4 13 2 2 3" xfId="55078" xr:uid="{25CC76AF-8962-4AF5-8177-723C59D92140}"/>
    <cellStyle name="Normal 4 13 2 3" xfId="19658" xr:uid="{E9663571-4C70-4426-A389-50FFBF76162C}"/>
    <cellStyle name="Normal 4 13 2 4" xfId="33348" xr:uid="{883A05CE-4DD4-4915-A194-AEAE1D81505E}"/>
    <cellStyle name="Normal 4 13 2 5" xfId="48232" xr:uid="{74BD8150-B2AC-4869-B3D6-A40C87B5C599}"/>
    <cellStyle name="Normal 4 13 3" xfId="23080" xr:uid="{CEB9E465-0AA1-41E5-948A-4566AD797F8A}"/>
    <cellStyle name="Normal 4 13 3 2" xfId="36772" xr:uid="{80DF3244-C757-4A33-913A-50E55950BAE4}"/>
    <cellStyle name="Normal 4 13 3 3" xfId="51656" xr:uid="{09263ED7-E668-447D-8638-E2DAA711CF97}"/>
    <cellStyle name="Normal 4 13 4" xfId="16236" xr:uid="{CB9EEE4B-83D8-4456-BDB3-EBBB49E3CA2A}"/>
    <cellStyle name="Normal 4 13 5" xfId="29926" xr:uid="{F769B406-F137-4DA2-898B-336EAA2F9F62}"/>
    <cellStyle name="Normal 4 13 6" xfId="44810" xr:uid="{015BB73F-A2A6-41F3-AF59-6DBF5838BA56}"/>
    <cellStyle name="Normal 4 14" xfId="11100" xr:uid="{1E6CBD14-516A-42D0-B4CE-6B90BD21068A}"/>
    <cellStyle name="Normal 4 14 2" xfId="24790" xr:uid="{17FC88E0-D114-499E-B9D2-77CF1C1F67DD}"/>
    <cellStyle name="Normal 4 14 2 2" xfId="38482" xr:uid="{B66D292E-962D-4F75-A430-16C75CB572E4}"/>
    <cellStyle name="Normal 4 14 2 3" xfId="53366" xr:uid="{9DA320E3-F7A1-4756-81E3-8E44EB111551}"/>
    <cellStyle name="Normal 4 14 3" xfId="17946" xr:uid="{5283C1EA-5834-4331-A17C-C91C06A3FFE2}"/>
    <cellStyle name="Normal 4 14 4" xfId="31636" xr:uid="{31BD16B3-6FC1-4712-B167-26209EC231CC}"/>
    <cellStyle name="Normal 4 14 5" xfId="46520" xr:uid="{D7419BF6-2B00-4007-9710-084B1D11A772}"/>
    <cellStyle name="Normal 4 15" xfId="21368" xr:uid="{7B56F48A-3C69-476D-B577-7B904D5C8A43}"/>
    <cellStyle name="Normal 4 15 2" xfId="35060" xr:uid="{943DF00A-B13B-401D-A449-AB65441CC1D7}"/>
    <cellStyle name="Normal 4 15 3" xfId="49944" xr:uid="{BC7E15B8-DEFE-40D8-9CDF-5761587E53CB}"/>
    <cellStyle name="Normal 4 16" xfId="14524" xr:uid="{1B1FBF5D-25CE-47C0-9212-90A2D1BC05C6}"/>
    <cellStyle name="Normal 4 16 2" xfId="40760" xr:uid="{CEF21692-02D0-493B-9BF2-3B98520E0377}"/>
    <cellStyle name="Normal 4 17" xfId="28214" xr:uid="{A707377C-62A0-44C0-BD02-351B345D9125}"/>
    <cellStyle name="Normal 4 18" xfId="43098" xr:uid="{7C45A3DF-5F2C-42F9-8B35-448B3EC5F0B7}"/>
    <cellStyle name="Normal 4 19" xfId="7677" xr:uid="{E20502FD-1FAA-4156-82A6-0DDFDF9DA806}"/>
    <cellStyle name="Normal 4 2" xfId="90" xr:uid="{428AAD5C-89ED-4B16-A361-94456742FADE}"/>
    <cellStyle name="Normal 4 2 2" xfId="91" xr:uid="{5539644E-A3A8-4209-93C7-31104392AE9F}"/>
    <cellStyle name="Normal 4 2 2 2" xfId="448" xr:uid="{222E7A51-DA53-4F96-9B42-1CBBC2138349}"/>
    <cellStyle name="Normal 4 2 2 3" xfId="2810" xr:uid="{C6BED63D-3BA8-458A-B0A2-39228DDE462B}"/>
    <cellStyle name="Normal 4 2 2 4" xfId="2811" xr:uid="{19556AA0-02E8-440E-81D7-A81D9A8EBF3A}"/>
    <cellStyle name="Normal 4 2 2 4 2" xfId="2812" xr:uid="{88C5BB0B-5FCC-4959-8C3C-03C8C1716D16}"/>
    <cellStyle name="Normal 4 2 2 4 3" xfId="2813" xr:uid="{BDB07A93-AD6B-4CDF-857F-12857A7B768A}"/>
    <cellStyle name="Normal 4 2 2 4 3 2" xfId="2814" xr:uid="{AC6EB3F3-CEB5-49AB-9760-FE7DC5725FC8}"/>
    <cellStyle name="Normal 4 2 2 4 3 3" xfId="4315" xr:uid="{46661737-D140-4DC1-A2C2-AF6D42437C8B}"/>
    <cellStyle name="Normal 4 2 3" xfId="2496" xr:uid="{133BDFC1-06FB-4F4C-AA99-2B36EC3139A9}"/>
    <cellStyle name="Normal 4 2 3 2" xfId="2507" xr:uid="{74A2B15F-BB8C-4055-9DBD-B0E0B4F46E61}"/>
    <cellStyle name="Normal 4 2 3 2 2" xfId="4465" xr:uid="{DBE9D6A5-A456-4221-8248-82E27EF02EFC}"/>
    <cellStyle name="Normal 4 2 3 2 3" xfId="41119" xr:uid="{B76D698F-E2CD-415B-8D89-9772C2C7E473}"/>
    <cellStyle name="Normal 4 2 3 2 4" xfId="5943" xr:uid="{3781BF11-F862-4231-B97E-D2B176CD9929}"/>
    <cellStyle name="Normal 4 2 3 2 5" xfId="5351" xr:uid="{1777E53C-05B7-450A-9791-9DA1F7DD4DBF}"/>
    <cellStyle name="Normal 4 2 3 3" xfId="4466" xr:uid="{3DCB48CF-2B7A-4A10-824E-775565F4B59F}"/>
    <cellStyle name="Normal 4 2 3 3 2" xfId="4467" xr:uid="{28BA080D-02CD-4B4C-B541-5145D5A3CDF9}"/>
    <cellStyle name="Normal 4 2 3 4" xfId="4468" xr:uid="{037EAE68-D2E5-405C-93C5-F1567D952CD3}"/>
    <cellStyle name="Normal 4 2 3 5" xfId="4469" xr:uid="{A21B1A7D-F6E1-42A0-85CD-102440C94B6D}"/>
    <cellStyle name="Normal 4 2 4" xfId="2497" xr:uid="{EF812851-2CD7-40E8-B76B-1580070A9715}"/>
    <cellStyle name="Normal 4 2 4 2" xfId="4395" xr:uid="{CC96FA52-4E82-45C3-888B-7D1C77B3CE4E}"/>
    <cellStyle name="Normal 4 2 4 2 2" xfId="4470" xr:uid="{DA9F682F-ACEA-4578-989C-5AC514DF16E5}"/>
    <cellStyle name="Normal 4 2 4 2 3" xfId="4697" xr:uid="{4D88AC12-CEB6-4D12-87CB-14D7991889E3}"/>
    <cellStyle name="Normal 4 2 4 2 4" xfId="4616" xr:uid="{5688A9C5-9017-4F02-8762-C165ACE16550}"/>
    <cellStyle name="Normal 4 2 4 3" xfId="4579" xr:uid="{3412D84E-B06E-4966-ABF9-18376968481C}"/>
    <cellStyle name="Normal 4 2 4 4" xfId="4717" xr:uid="{DB649B66-4C16-477B-8F59-675242262101}"/>
    <cellStyle name="Normal 4 2 5" xfId="1171" xr:uid="{A1A4E03C-988F-41C1-A3B7-7307BB807E12}"/>
    <cellStyle name="Normal 4 2 6" xfId="4561" xr:uid="{3071AB01-2CB6-4076-A345-06F2C4590844}"/>
    <cellStyle name="Normal 4 20" xfId="5937" xr:uid="{9EA35EAB-7B81-43E5-9204-420AD03C268A}"/>
    <cellStyle name="Normal 4 21" xfId="5345" xr:uid="{9BD74453-B3D8-41AC-9FAF-83C8117DBAF2}"/>
    <cellStyle name="Normal 4 3" xfId="531" xr:uid="{AD9991F8-85C0-4627-A8AB-D9A868BA353E}"/>
    <cellStyle name="Normal 4 3 10" xfId="5347" xr:uid="{A7559A57-AA98-425D-BC8F-CBF4848FF7BF}"/>
    <cellStyle name="Normal 4 3 2" xfId="1173" xr:uid="{B8E001B7-E4A2-42EE-91B4-4F9A7627FDD6}"/>
    <cellStyle name="Normal 4 3 2 2" xfId="1174" xr:uid="{5B365E6E-7769-4996-8CDE-A1E63F17FBEC}"/>
    <cellStyle name="Normal 4 3 2 3" xfId="1175" xr:uid="{442B8C11-427A-4596-8561-886F3A79B385}"/>
    <cellStyle name="Normal 4 3 3" xfId="1172" xr:uid="{445B15C8-AB19-4923-B12B-6933B43173CB}"/>
    <cellStyle name="Normal 4 3 3 2" xfId="4437" xr:uid="{A6C31146-D317-4DB6-A9EF-F43BF2455195}"/>
    <cellStyle name="Normal 4 3 3 2 2" xfId="41344" xr:uid="{36AD471F-FB59-4D96-89E8-89D4EB155437}"/>
    <cellStyle name="Normal 4 3 3 2 3" xfId="5961" xr:uid="{811A9AAB-EFDE-4C97-81CE-9B7F79877280}"/>
    <cellStyle name="Normal 4 3 3 2 4" xfId="5369" xr:uid="{06A85739-B32E-4ABD-A8C4-30000486A601}"/>
    <cellStyle name="Normal 4 3 4" xfId="2815" xr:uid="{B7905BFC-BF06-4C47-9F15-96A222FFF634}"/>
    <cellStyle name="Normal 4 3 5" xfId="2816" xr:uid="{A229EFD5-65D0-4C12-A4F0-1E49569961F3}"/>
    <cellStyle name="Normal 4 3 5 2" xfId="2817" xr:uid="{5175398E-D119-41AE-ABBD-55DEB28E3DE8}"/>
    <cellStyle name="Normal 4 3 5 3" xfId="2818" xr:uid="{AF0E1D9A-AB9C-4A28-88B5-0FD6CB5154E6}"/>
    <cellStyle name="Normal 4 3 5 3 2" xfId="2819" xr:uid="{5CC4437A-0BFA-465F-9838-F7B7E964E0D1}"/>
    <cellStyle name="Normal 4 3 5 3 3" xfId="4314" xr:uid="{67D6DB3A-5BB0-4FD3-AEF9-950B601D3614}"/>
    <cellStyle name="Normal 4 3 6" xfId="4317" xr:uid="{983F9DEB-F7ED-4162-9B7E-A4B7C534A39B}"/>
    <cellStyle name="Normal 4 3 6 2" xfId="41319" xr:uid="{212F575B-2236-43B7-A63A-D041180BA5E4}"/>
    <cellStyle name="Normal 4 3 6 3" xfId="5945" xr:uid="{4C25BD1A-C966-436F-AF86-D5B046B276E6}"/>
    <cellStyle name="Normal 4 3 6 4" xfId="5353" xr:uid="{F23C2867-6CAC-4EE8-BDC7-13602416C90F}"/>
    <cellStyle name="Normal 4 3 7" xfId="40809" xr:uid="{FFF4B2B0-60C8-4ED2-B082-AEEA2F56F406}"/>
    <cellStyle name="Normal 4 3 8" xfId="7682" xr:uid="{11200D9B-2D45-4670-9EF0-543FF690B36D}"/>
    <cellStyle name="Normal 4 3 9" xfId="5939" xr:uid="{F8983A52-E5CC-4652-9AD6-BC3DA292AD24}"/>
    <cellStyle name="Normal 4 4" xfId="456" xr:uid="{FDDEC571-921F-4BB3-8C04-5824361D0430}"/>
    <cellStyle name="Normal 4 4 10" xfId="9395" xr:uid="{66E970CD-FF4C-4AB7-A857-CFD478541A70}"/>
    <cellStyle name="Normal 4 4 10 2" xfId="12817" xr:uid="{1A89BBB6-5991-4161-92D2-3CC0F4BDA591}"/>
    <cellStyle name="Normal 4 4 10 2 2" xfId="26507" xr:uid="{654CBFF2-F832-4A52-A7CD-CCC09EF14C1D}"/>
    <cellStyle name="Normal 4 4 10 2 2 2" xfId="40199" xr:uid="{E81FF18E-1FBF-45F0-ADC6-FB2E20471BF7}"/>
    <cellStyle name="Normal 4 4 10 2 2 3" xfId="55083" xr:uid="{1E85A822-3414-491D-B373-335AC134D04B}"/>
    <cellStyle name="Normal 4 4 10 2 3" xfId="19663" xr:uid="{656C955C-5228-46CB-9BAA-738A45AF2478}"/>
    <cellStyle name="Normal 4 4 10 2 4" xfId="33353" xr:uid="{39F27355-A492-4789-98D8-D069212E17DA}"/>
    <cellStyle name="Normal 4 4 10 2 5" xfId="48237" xr:uid="{2108F8DE-7B48-4B5E-9201-6F5FF7256332}"/>
    <cellStyle name="Normal 4 4 10 3" xfId="23085" xr:uid="{9C0F2DFD-4566-4418-B688-54D19F3C82E4}"/>
    <cellStyle name="Normal 4 4 10 3 2" xfId="36777" xr:uid="{6AE50C1B-379E-4B4C-B347-C612B132B3EA}"/>
    <cellStyle name="Normal 4 4 10 3 3" xfId="51661" xr:uid="{CC7DEF8C-D7B6-4F28-BC41-EEF27F2B2D49}"/>
    <cellStyle name="Normal 4 4 10 4" xfId="16241" xr:uid="{F2DFEABE-302B-4966-83B7-7211A5A5F59C}"/>
    <cellStyle name="Normal 4 4 10 5" xfId="29931" xr:uid="{C9E1A60B-CDF2-4510-9088-43F7CFFE7E44}"/>
    <cellStyle name="Normal 4 4 10 6" xfId="44815" xr:uid="{B3D7F50F-F560-4BCC-BEB5-1A8AD4CFC97D}"/>
    <cellStyle name="Normal 4 4 11" xfId="11105" xr:uid="{2E9A6C21-902F-41B0-A91A-DBA249AE4019}"/>
    <cellStyle name="Normal 4 4 11 2" xfId="24795" xr:uid="{2C1CF5C9-F9A2-4DA4-B827-66C184BFBACE}"/>
    <cellStyle name="Normal 4 4 11 2 2" xfId="38487" xr:uid="{5657D0AC-3029-4ED6-8042-54D2D834728C}"/>
    <cellStyle name="Normal 4 4 11 2 3" xfId="53371" xr:uid="{B7CD0D69-034D-410A-9AA3-4E0F15D74FD6}"/>
    <cellStyle name="Normal 4 4 11 3" xfId="17951" xr:uid="{BA3CEB7A-3452-43B8-AB86-909B962AD6B6}"/>
    <cellStyle name="Normal 4 4 11 4" xfId="31641" xr:uid="{2884F1DE-16B4-4FC8-BDB0-F2C82F927542}"/>
    <cellStyle name="Normal 4 4 11 5" xfId="46525" xr:uid="{668C7931-B2E2-46AF-B9D8-609A07EDA61C}"/>
    <cellStyle name="Normal 4 4 12" xfId="21373" xr:uid="{FB8239ED-A876-4604-AE2B-AA567C67A907}"/>
    <cellStyle name="Normal 4 4 12 2" xfId="35065" xr:uid="{597357E7-046A-489E-9CF6-340D86B83BD6}"/>
    <cellStyle name="Normal 4 4 12 3" xfId="49949" xr:uid="{9953FDAF-CE9C-4AA0-85C0-CFF209433A2F}"/>
    <cellStyle name="Normal 4 4 13" xfId="14529" xr:uid="{F7F96115-FA7F-4776-A170-625DCD68E0CB}"/>
    <cellStyle name="Normal 4 4 13 2" xfId="40808" xr:uid="{3CB049E6-CB6E-4B53-B3A7-32A8D12701AD}"/>
    <cellStyle name="Normal 4 4 14" xfId="28219" xr:uid="{906951B8-5200-47B4-BFA9-2C54ABA7E528}"/>
    <cellStyle name="Normal 4 4 15" xfId="43103" xr:uid="{3EF85D70-A8B8-4885-9E79-8660181180AF}"/>
    <cellStyle name="Normal 4 4 16" xfId="7683" xr:uid="{DA207106-9C9A-4FE0-B803-0DC01A208E3B}"/>
    <cellStyle name="Normal 4 4 2" xfId="2498" xr:uid="{AFCD80D6-A41D-484E-B3D8-886F8572E562}"/>
    <cellStyle name="Normal 4 4 2 10" xfId="21374" xr:uid="{8E76886D-7968-421A-9507-5305C9BD5388}"/>
    <cellStyle name="Normal 4 4 2 10 2" xfId="35066" xr:uid="{74E5CBF5-6588-426A-92AD-A7947FDD2C6F}"/>
    <cellStyle name="Normal 4 4 2 10 3" xfId="49950" xr:uid="{C7C32F3B-31F7-4EB6-8012-02FA8FC294F7}"/>
    <cellStyle name="Normal 4 4 2 11" xfId="14530" xr:uid="{252DB098-5E20-4712-A49D-1BDFA912F3C2}"/>
    <cellStyle name="Normal 4 4 2 11 2" xfId="41113" xr:uid="{55D2877F-4B9F-4C12-9D7E-D15CAB6D614C}"/>
    <cellStyle name="Normal 4 4 2 12" xfId="28220" xr:uid="{301CA54F-D75E-447A-B908-6F8648DC58D2}"/>
    <cellStyle name="Normal 4 4 2 13" xfId="43104" xr:uid="{3B12204B-0175-4305-99B5-4FCD6FE9C32A}"/>
    <cellStyle name="Normal 4 4 2 14" xfId="7684" xr:uid="{9D2CBDF2-4AD5-4D6F-AC6A-99D45E1C4747}"/>
    <cellStyle name="Normal 4 4 2 15" xfId="5941" xr:uid="{570169D8-4BA8-4280-BC69-7BF52749E291}"/>
    <cellStyle name="Normal 4 4 2 16" xfId="5349" xr:uid="{7B748DFE-E7EF-4002-A6D4-8E4DCA82EACB}"/>
    <cellStyle name="Normal 4 4 2 2" xfId="7685" xr:uid="{DC61399C-3BA2-4DD3-929B-1C580CA89601}"/>
    <cellStyle name="Normal 4 4 2 2 10" xfId="14531" xr:uid="{58F2CF0E-2BA7-443E-8D25-54F0553D283A}"/>
    <cellStyle name="Normal 4 4 2 2 11" xfId="28221" xr:uid="{1C952B09-E5BC-41C7-B36D-59126B2B4A43}"/>
    <cellStyle name="Normal 4 4 2 2 12" xfId="43105" xr:uid="{3D624339-D2AA-4FCE-803E-7E668F55506C}"/>
    <cellStyle name="Normal 4 4 2 2 2" xfId="7686" xr:uid="{AF9C6EB9-E902-4C14-86E9-ECE391CB592E}"/>
    <cellStyle name="Normal 4 4 2 2 2 10" xfId="43106" xr:uid="{9FC0B1E4-9896-4667-80C8-9E53302B1B55}"/>
    <cellStyle name="Normal 4 4 2 2 2 2" xfId="7687" xr:uid="{00B05CA6-C5F0-4FB4-BCA8-13A3E4A2C1DD}"/>
    <cellStyle name="Normal 4 4 2 2 2 2 2" xfId="7688" xr:uid="{C55804AC-43B2-449F-BD57-4188EFC1B8F7}"/>
    <cellStyle name="Normal 4 4 2 2 2 2 2 2" xfId="9400" xr:uid="{EFBF4AD6-1581-4005-BBA3-43F06206947D}"/>
    <cellStyle name="Normal 4 4 2 2 2 2 2 2 2" xfId="12822" xr:uid="{785CE2C0-F77E-43C5-BC79-F1650BF9C02B}"/>
    <cellStyle name="Normal 4 4 2 2 2 2 2 2 2 2" xfId="26512" xr:uid="{B51014FB-B20A-4125-B926-12E80D3C4A0B}"/>
    <cellStyle name="Normal 4 4 2 2 2 2 2 2 2 2 2" xfId="40204" xr:uid="{6666220F-D2B9-40DD-9AF9-F96210B7FE62}"/>
    <cellStyle name="Normal 4 4 2 2 2 2 2 2 2 2 3" xfId="55088" xr:uid="{A0A9C583-285A-47B6-AA1F-FD00178010E7}"/>
    <cellStyle name="Normal 4 4 2 2 2 2 2 2 2 3" xfId="19668" xr:uid="{27BC38E1-0794-4B41-B2B3-C24226A8994D}"/>
    <cellStyle name="Normal 4 4 2 2 2 2 2 2 2 4" xfId="33358" xr:uid="{C54BB00E-CB1E-4474-B851-F050ED8D199C}"/>
    <cellStyle name="Normal 4 4 2 2 2 2 2 2 2 5" xfId="48242" xr:uid="{70CB6550-2538-47DD-A0B9-3623D84A2FEA}"/>
    <cellStyle name="Normal 4 4 2 2 2 2 2 2 3" xfId="23090" xr:uid="{35240A49-B875-455D-9E3A-775906954164}"/>
    <cellStyle name="Normal 4 4 2 2 2 2 2 2 3 2" xfId="36782" xr:uid="{3502F3E7-F500-4FC5-BE89-8D36911F920A}"/>
    <cellStyle name="Normal 4 4 2 2 2 2 2 2 3 3" xfId="51666" xr:uid="{FF04E1BA-1827-4BC9-9358-01F40AA40BF0}"/>
    <cellStyle name="Normal 4 4 2 2 2 2 2 2 4" xfId="16246" xr:uid="{28183AE9-C604-447A-85EC-38A51415BC86}"/>
    <cellStyle name="Normal 4 4 2 2 2 2 2 2 5" xfId="29936" xr:uid="{781F250F-3641-4116-BEFA-701DF57ABE4A}"/>
    <cellStyle name="Normal 4 4 2 2 2 2 2 2 6" xfId="44820" xr:uid="{735C4DD9-62A7-4B23-A8E4-BADE8D8BD59E}"/>
    <cellStyle name="Normal 4 4 2 2 2 2 2 3" xfId="11110" xr:uid="{0FC2FF3B-006B-40EE-9DBC-DEEB251FFAE0}"/>
    <cellStyle name="Normal 4 4 2 2 2 2 2 3 2" xfId="24800" xr:uid="{DB452FF7-4E2A-434D-B429-BA7D8FF4E548}"/>
    <cellStyle name="Normal 4 4 2 2 2 2 2 3 2 2" xfId="38492" xr:uid="{3E48646A-F16A-4448-A94C-0A69BE1C073F}"/>
    <cellStyle name="Normal 4 4 2 2 2 2 2 3 2 3" xfId="53376" xr:uid="{824BDA4F-AE58-4A0C-831D-49D49E025752}"/>
    <cellStyle name="Normal 4 4 2 2 2 2 2 3 3" xfId="17956" xr:uid="{E07369AC-61BC-4535-8E3B-F68837700682}"/>
    <cellStyle name="Normal 4 4 2 2 2 2 2 3 4" xfId="31646" xr:uid="{3C58CCAC-CAF0-4574-8FB2-DC1219E084CD}"/>
    <cellStyle name="Normal 4 4 2 2 2 2 2 3 5" xfId="46530" xr:uid="{57880601-1438-4681-8886-0E4DB4470321}"/>
    <cellStyle name="Normal 4 4 2 2 2 2 2 4" xfId="21378" xr:uid="{1F284215-139E-48A3-B604-E7FAB0255876}"/>
    <cellStyle name="Normal 4 4 2 2 2 2 2 4 2" xfId="35070" xr:uid="{9CBC70E4-1B78-4C7E-B97B-C2F272C56BA1}"/>
    <cellStyle name="Normal 4 4 2 2 2 2 2 4 3" xfId="49954" xr:uid="{0B712205-33E4-4107-BA65-C6BC32F44204}"/>
    <cellStyle name="Normal 4 4 2 2 2 2 2 5" xfId="14534" xr:uid="{207A4ABC-8CAA-4297-8891-5C23B212F3A1}"/>
    <cellStyle name="Normal 4 4 2 2 2 2 2 6" xfId="28224" xr:uid="{CB51F4BF-14E6-45B8-B78D-8C1872434ED3}"/>
    <cellStyle name="Normal 4 4 2 2 2 2 2 7" xfId="43108" xr:uid="{86F50CA6-6A1D-43B6-A6CF-FD1F929378AA}"/>
    <cellStyle name="Normal 4 4 2 2 2 2 3" xfId="9399" xr:uid="{44321E79-0271-4F42-93D4-FF41500E8605}"/>
    <cellStyle name="Normal 4 4 2 2 2 2 3 2" xfId="12821" xr:uid="{1FA0B466-AF66-49A5-B48E-8E3EFA3DFB21}"/>
    <cellStyle name="Normal 4 4 2 2 2 2 3 2 2" xfId="26511" xr:uid="{B084B974-79A4-4955-87B8-5A1044273580}"/>
    <cellStyle name="Normal 4 4 2 2 2 2 3 2 2 2" xfId="40203" xr:uid="{1788312A-F902-41E4-9CCE-903A9CD0C99C}"/>
    <cellStyle name="Normal 4 4 2 2 2 2 3 2 2 3" xfId="55087" xr:uid="{DF3415B9-18E7-4E7A-8250-F2BF45C50CD2}"/>
    <cellStyle name="Normal 4 4 2 2 2 2 3 2 3" xfId="19667" xr:uid="{2DEDB048-CCF5-492C-95A1-C6383EDCB58B}"/>
    <cellStyle name="Normal 4 4 2 2 2 2 3 2 4" xfId="33357" xr:uid="{CA99772C-F12E-4E9F-82DA-5674876F0912}"/>
    <cellStyle name="Normal 4 4 2 2 2 2 3 2 5" xfId="48241" xr:uid="{3F985085-35E3-4348-A514-DF4AA78C4420}"/>
    <cellStyle name="Normal 4 4 2 2 2 2 3 3" xfId="23089" xr:uid="{4C991BC4-D0DE-41D5-AA51-CFA1F16DB46B}"/>
    <cellStyle name="Normal 4 4 2 2 2 2 3 3 2" xfId="36781" xr:uid="{AB553BCA-8E95-471B-B854-E09995ED9AC8}"/>
    <cellStyle name="Normal 4 4 2 2 2 2 3 3 3" xfId="51665" xr:uid="{9BF73006-574B-49E9-A72B-177485530AEC}"/>
    <cellStyle name="Normal 4 4 2 2 2 2 3 4" xfId="16245" xr:uid="{42EF0FFD-4A78-43D3-946C-1DAA58533E11}"/>
    <cellStyle name="Normal 4 4 2 2 2 2 3 5" xfId="29935" xr:uid="{352FF110-7A47-43D0-A15F-94B0856D631C}"/>
    <cellStyle name="Normal 4 4 2 2 2 2 3 6" xfId="44819" xr:uid="{E46BEBD0-B54C-4D8C-B9D1-67A5D6382021}"/>
    <cellStyle name="Normal 4 4 2 2 2 2 4" xfId="11109" xr:uid="{682E47A5-E8FB-4AED-8666-ACBEEE544777}"/>
    <cellStyle name="Normal 4 4 2 2 2 2 4 2" xfId="24799" xr:uid="{37E510C8-5305-4C92-BC10-1FD0A06F6111}"/>
    <cellStyle name="Normal 4 4 2 2 2 2 4 2 2" xfId="38491" xr:uid="{5848F21F-4F5F-4F0D-832D-0C17C866E2E6}"/>
    <cellStyle name="Normal 4 4 2 2 2 2 4 2 3" xfId="53375" xr:uid="{F659E0FE-C4DF-4B89-A11D-989133D6EBBC}"/>
    <cellStyle name="Normal 4 4 2 2 2 2 4 3" xfId="17955" xr:uid="{E65EB602-7D98-4538-98BB-BE0E152441E4}"/>
    <cellStyle name="Normal 4 4 2 2 2 2 4 4" xfId="31645" xr:uid="{D51AE764-37B5-44F1-9795-250304245C95}"/>
    <cellStyle name="Normal 4 4 2 2 2 2 4 5" xfId="46529" xr:uid="{B39F5DD3-DB5B-4C9C-8CD8-15A7EAFE3C5F}"/>
    <cellStyle name="Normal 4 4 2 2 2 2 5" xfId="21377" xr:uid="{F7D8DF84-74EF-4F48-82EB-00CEB76C5FEF}"/>
    <cellStyle name="Normal 4 4 2 2 2 2 5 2" xfId="35069" xr:uid="{E8971DD6-CF0D-4E8F-AB3C-0F5560A77428}"/>
    <cellStyle name="Normal 4 4 2 2 2 2 5 3" xfId="49953" xr:uid="{A2B76F44-4A8D-4DB7-9F0F-E218E359FEFC}"/>
    <cellStyle name="Normal 4 4 2 2 2 2 6" xfId="14533" xr:uid="{2F44C8FD-CBC8-4D17-ABC1-4EFA2566FE1D}"/>
    <cellStyle name="Normal 4 4 2 2 2 2 7" xfId="28223" xr:uid="{4427120E-794F-47E3-BD4D-78B132DEAF5B}"/>
    <cellStyle name="Normal 4 4 2 2 2 2 8" xfId="43107" xr:uid="{4A9F6F19-4B50-4209-8615-86C323F716F5}"/>
    <cellStyle name="Normal 4 4 2 2 2 3" xfId="7689" xr:uid="{D4474555-D575-4153-A77F-6B44A4A9E7A9}"/>
    <cellStyle name="Normal 4 4 2 2 2 3 2" xfId="9401" xr:uid="{49AE97D3-757A-4DA0-A950-70F934A94140}"/>
    <cellStyle name="Normal 4 4 2 2 2 3 2 2" xfId="12823" xr:uid="{D8373B16-99A4-4691-950B-5DAD21334134}"/>
    <cellStyle name="Normal 4 4 2 2 2 3 2 2 2" xfId="26513" xr:uid="{12836D2B-4018-496E-809E-87B50481A169}"/>
    <cellStyle name="Normal 4 4 2 2 2 3 2 2 2 2" xfId="40205" xr:uid="{9D2A684A-EDD4-44F8-A00D-608DE72C49CE}"/>
    <cellStyle name="Normal 4 4 2 2 2 3 2 2 2 3" xfId="55089" xr:uid="{93FDCD54-1600-41A3-8315-D89EE1ED31D4}"/>
    <cellStyle name="Normal 4 4 2 2 2 3 2 2 3" xfId="19669" xr:uid="{F613724E-D718-45AB-89E3-6251FD4ED0CF}"/>
    <cellStyle name="Normal 4 4 2 2 2 3 2 2 4" xfId="33359" xr:uid="{FC8494B6-77D7-4C6F-9679-F7B4C1EDD42D}"/>
    <cellStyle name="Normal 4 4 2 2 2 3 2 2 5" xfId="48243" xr:uid="{7D0ECB1B-8AC5-4D76-9007-BE0ACF84AFC6}"/>
    <cellStyle name="Normal 4 4 2 2 2 3 2 3" xfId="23091" xr:uid="{96AB6AF0-2D28-488F-8618-34387870138A}"/>
    <cellStyle name="Normal 4 4 2 2 2 3 2 3 2" xfId="36783" xr:uid="{5D4028D4-723A-4D3C-A93A-60F016BDEF50}"/>
    <cellStyle name="Normal 4 4 2 2 2 3 2 3 3" xfId="51667" xr:uid="{ED9AE578-936F-4C4B-A090-5AABCEA7E5EE}"/>
    <cellStyle name="Normal 4 4 2 2 2 3 2 4" xfId="16247" xr:uid="{8368C854-09AE-4212-BE3C-49D23543B0D9}"/>
    <cellStyle name="Normal 4 4 2 2 2 3 2 5" xfId="29937" xr:uid="{12E9C8B8-1C91-44A8-9000-4D40B574AAD0}"/>
    <cellStyle name="Normal 4 4 2 2 2 3 2 6" xfId="44821" xr:uid="{D6B8E31E-C97C-4F29-A618-CB97DF28E36C}"/>
    <cellStyle name="Normal 4 4 2 2 2 3 3" xfId="11111" xr:uid="{E52A89B0-C406-4193-855A-6BDFE608719F}"/>
    <cellStyle name="Normal 4 4 2 2 2 3 3 2" xfId="24801" xr:uid="{F49C6D67-F281-4BD1-94C0-19DEBFD8D616}"/>
    <cellStyle name="Normal 4 4 2 2 2 3 3 2 2" xfId="38493" xr:uid="{B30B7DC1-3C8C-4860-8F0F-35BBC488E7A7}"/>
    <cellStyle name="Normal 4 4 2 2 2 3 3 2 3" xfId="53377" xr:uid="{2490F9CB-5679-4E93-BCBF-E5A0260A05FA}"/>
    <cellStyle name="Normal 4 4 2 2 2 3 3 3" xfId="17957" xr:uid="{FEED88AB-090D-4D41-8A91-526709271902}"/>
    <cellStyle name="Normal 4 4 2 2 2 3 3 4" xfId="31647" xr:uid="{94E84E66-8E84-4B96-9F05-09F8C52A4ED5}"/>
    <cellStyle name="Normal 4 4 2 2 2 3 3 5" xfId="46531" xr:uid="{EF07F877-FE76-4101-BE4F-08D280285899}"/>
    <cellStyle name="Normal 4 4 2 2 2 3 4" xfId="21379" xr:uid="{89C2709E-31E3-45DD-BC52-7117D01EAF26}"/>
    <cellStyle name="Normal 4 4 2 2 2 3 4 2" xfId="35071" xr:uid="{AD0DC9AA-259A-47AC-9274-1A680C7A284C}"/>
    <cellStyle name="Normal 4 4 2 2 2 3 4 3" xfId="49955" xr:uid="{B242359C-A9A7-4F1D-90E4-DC60A43E4B14}"/>
    <cellStyle name="Normal 4 4 2 2 2 3 5" xfId="14535" xr:uid="{474840D3-82F0-4EF5-A40E-F26C5D288072}"/>
    <cellStyle name="Normal 4 4 2 2 2 3 6" xfId="28225" xr:uid="{67C6B62F-88A9-44A3-9F0E-543294761BAC}"/>
    <cellStyle name="Normal 4 4 2 2 2 3 7" xfId="43109" xr:uid="{1557531D-DF15-4B84-A422-1AA3A78B182E}"/>
    <cellStyle name="Normal 4 4 2 2 2 4" xfId="7690" xr:uid="{C0A739CF-FAEB-4A89-8393-3279D1792A15}"/>
    <cellStyle name="Normal 4 4 2 2 2 4 2" xfId="9402" xr:uid="{36940D8B-0168-41FA-8D55-75A2EF4ED438}"/>
    <cellStyle name="Normal 4 4 2 2 2 4 2 2" xfId="12824" xr:uid="{06D1F3C3-4CF1-4990-BFA9-A2CDC04CCBCB}"/>
    <cellStyle name="Normal 4 4 2 2 2 4 2 2 2" xfId="26514" xr:uid="{6D268108-6BCE-4536-88DB-69D77604D285}"/>
    <cellStyle name="Normal 4 4 2 2 2 4 2 2 2 2" xfId="40206" xr:uid="{FAB28328-EA1E-4C81-93E3-9DF39C885A41}"/>
    <cellStyle name="Normal 4 4 2 2 2 4 2 2 2 3" xfId="55090" xr:uid="{6FBDF18B-F0BE-400B-A574-6B7D72A00EE5}"/>
    <cellStyle name="Normal 4 4 2 2 2 4 2 2 3" xfId="19670" xr:uid="{98693763-C98D-4AB7-97A9-4F85B25EECD4}"/>
    <cellStyle name="Normal 4 4 2 2 2 4 2 2 4" xfId="33360" xr:uid="{247E829A-75EB-4568-9848-681FE4439AD6}"/>
    <cellStyle name="Normal 4 4 2 2 2 4 2 2 5" xfId="48244" xr:uid="{EE08E78E-834E-46EE-8FAF-C26730D9310D}"/>
    <cellStyle name="Normal 4 4 2 2 2 4 2 3" xfId="23092" xr:uid="{308FEC2E-90E2-4C2E-9E98-2426E79FD126}"/>
    <cellStyle name="Normal 4 4 2 2 2 4 2 3 2" xfId="36784" xr:uid="{C5340407-4AF9-49AB-8F79-F131DA15D086}"/>
    <cellStyle name="Normal 4 4 2 2 2 4 2 3 3" xfId="51668" xr:uid="{82BB0A01-95A9-4DDF-B9BD-DFC563FD1E64}"/>
    <cellStyle name="Normal 4 4 2 2 2 4 2 4" xfId="16248" xr:uid="{CDFB4D5D-9F5B-4DE8-89AD-C90A219A9ABA}"/>
    <cellStyle name="Normal 4 4 2 2 2 4 2 5" xfId="29938" xr:uid="{F4BB0D7B-D469-47F6-B55D-C0198F573E18}"/>
    <cellStyle name="Normal 4 4 2 2 2 4 2 6" xfId="44822" xr:uid="{19109A70-B091-4859-A586-230691EA0DD1}"/>
    <cellStyle name="Normal 4 4 2 2 2 4 3" xfId="11112" xr:uid="{E039DE3A-9D59-46E6-9E50-9FD30538D87B}"/>
    <cellStyle name="Normal 4 4 2 2 2 4 3 2" xfId="24802" xr:uid="{00C783FE-0A0B-4C79-AB57-05C8B386D9DD}"/>
    <cellStyle name="Normal 4 4 2 2 2 4 3 2 2" xfId="38494" xr:uid="{99312250-3419-4B0B-918F-5E70ED08BAD3}"/>
    <cellStyle name="Normal 4 4 2 2 2 4 3 2 3" xfId="53378" xr:uid="{834F7EE8-6345-4D07-81F5-DAA158972A1A}"/>
    <cellStyle name="Normal 4 4 2 2 2 4 3 3" xfId="17958" xr:uid="{2E158330-BEB6-46A7-8005-B693ECE193AC}"/>
    <cellStyle name="Normal 4 4 2 2 2 4 3 4" xfId="31648" xr:uid="{9FDBD870-8F27-4D36-96BD-1FA92A607A31}"/>
    <cellStyle name="Normal 4 4 2 2 2 4 3 5" xfId="46532" xr:uid="{5E5B804C-29C9-48DF-A18E-E3C89C823113}"/>
    <cellStyle name="Normal 4 4 2 2 2 4 4" xfId="21380" xr:uid="{663CA326-9406-496D-A79C-305AEE9246F4}"/>
    <cellStyle name="Normal 4 4 2 2 2 4 4 2" xfId="35072" xr:uid="{8C4E213D-2312-4D5B-9017-8977AB594719}"/>
    <cellStyle name="Normal 4 4 2 2 2 4 4 3" xfId="49956" xr:uid="{7C1DA7A9-D052-43D8-BDDD-EA106650C831}"/>
    <cellStyle name="Normal 4 4 2 2 2 4 5" xfId="14536" xr:uid="{11770630-89D8-474B-B39E-B9D49E49319E}"/>
    <cellStyle name="Normal 4 4 2 2 2 4 6" xfId="28226" xr:uid="{4BDFEAD6-603B-440F-A3D9-A7C42EFB9E39}"/>
    <cellStyle name="Normal 4 4 2 2 2 4 7" xfId="43110" xr:uid="{DE72DB1A-7CAF-4792-A32A-AF5C51688C16}"/>
    <cellStyle name="Normal 4 4 2 2 2 5" xfId="9398" xr:uid="{449F4D15-8826-4210-A0E3-CF14D2EE4DA5}"/>
    <cellStyle name="Normal 4 4 2 2 2 5 2" xfId="12820" xr:uid="{34DF33C9-AAB1-42A4-A529-CFE5A3551925}"/>
    <cellStyle name="Normal 4 4 2 2 2 5 2 2" xfId="26510" xr:uid="{0E872889-0E9D-4716-9D8D-B3A040B03299}"/>
    <cellStyle name="Normal 4 4 2 2 2 5 2 2 2" xfId="40202" xr:uid="{081B95C4-E971-4FE2-A425-5E99C5685FF0}"/>
    <cellStyle name="Normal 4 4 2 2 2 5 2 2 3" xfId="55086" xr:uid="{AAB28053-2354-41A3-841A-D6D7DF05F2E6}"/>
    <cellStyle name="Normal 4 4 2 2 2 5 2 3" xfId="19666" xr:uid="{63A508B7-CD6C-40EF-8784-715A1FB399A8}"/>
    <cellStyle name="Normal 4 4 2 2 2 5 2 4" xfId="33356" xr:uid="{01DF5A95-120C-46DD-91F1-A881AD94A4FA}"/>
    <cellStyle name="Normal 4 4 2 2 2 5 2 5" xfId="48240" xr:uid="{AFC53FBC-1965-4B51-AF6B-55BB2A4DC4F3}"/>
    <cellStyle name="Normal 4 4 2 2 2 5 3" xfId="23088" xr:uid="{A9C4AFA1-CB12-4F98-B944-ACB469707F4D}"/>
    <cellStyle name="Normal 4 4 2 2 2 5 3 2" xfId="36780" xr:uid="{9BAC70D5-06D2-408D-AE38-839AB8B5E505}"/>
    <cellStyle name="Normal 4 4 2 2 2 5 3 3" xfId="51664" xr:uid="{5ECB16DA-9EFE-4063-8DF6-C48FB7E45A62}"/>
    <cellStyle name="Normal 4 4 2 2 2 5 4" xfId="16244" xr:uid="{048672F6-F98F-498B-BE42-6390214F3FEE}"/>
    <cellStyle name="Normal 4 4 2 2 2 5 5" xfId="29934" xr:uid="{AF57AAF0-A7E2-4C26-9642-0659C6BE229D}"/>
    <cellStyle name="Normal 4 4 2 2 2 5 6" xfId="44818" xr:uid="{2FCC5EB2-30A9-4552-801D-07EC83B34877}"/>
    <cellStyle name="Normal 4 4 2 2 2 6" xfId="11108" xr:uid="{57EB4197-3A09-419C-A942-96105FEF8750}"/>
    <cellStyle name="Normal 4 4 2 2 2 6 2" xfId="24798" xr:uid="{FEACA057-3A7D-462E-B431-FCD858D69914}"/>
    <cellStyle name="Normal 4 4 2 2 2 6 2 2" xfId="38490" xr:uid="{08635EC1-3024-4B01-90D7-3C0372069720}"/>
    <cellStyle name="Normal 4 4 2 2 2 6 2 3" xfId="53374" xr:uid="{B02DA6B7-CFAD-4872-8950-9A4F7242A8AD}"/>
    <cellStyle name="Normal 4 4 2 2 2 6 3" xfId="17954" xr:uid="{AA15BE2C-0849-48AF-A45A-6ADE854CE850}"/>
    <cellStyle name="Normal 4 4 2 2 2 6 4" xfId="31644" xr:uid="{52F309FE-6A76-4112-AEFF-7B3AE47F050F}"/>
    <cellStyle name="Normal 4 4 2 2 2 6 5" xfId="46528" xr:uid="{9A509D8A-941B-479F-B296-3109F5AD7A3F}"/>
    <cellStyle name="Normal 4 4 2 2 2 7" xfId="21376" xr:uid="{C8D9148E-0F89-4EF0-88F9-04C919CBF2DE}"/>
    <cellStyle name="Normal 4 4 2 2 2 7 2" xfId="35068" xr:uid="{4668B027-0F51-45B8-ABD6-6731157B470E}"/>
    <cellStyle name="Normal 4 4 2 2 2 7 3" xfId="49952" xr:uid="{4E219674-D980-48B3-B8D9-F9E09861F6B4}"/>
    <cellStyle name="Normal 4 4 2 2 2 8" xfId="14532" xr:uid="{1C58FFCA-653A-431D-B3E9-05417477ECF2}"/>
    <cellStyle name="Normal 4 4 2 2 2 9" xfId="28222" xr:uid="{E7B7CAC9-FF54-4591-A461-5983B9543B44}"/>
    <cellStyle name="Normal 4 4 2 2 3" xfId="7691" xr:uid="{684B5C3E-5AD0-41F9-863F-2D691FB661D6}"/>
    <cellStyle name="Normal 4 4 2 2 3 10" xfId="43111" xr:uid="{5AEF22A6-EE78-4F5C-A399-2C7358161EA9}"/>
    <cellStyle name="Normal 4 4 2 2 3 2" xfId="7692" xr:uid="{5E71FEA8-0AE1-4367-88CD-837D6649C6CC}"/>
    <cellStyle name="Normal 4 4 2 2 3 2 2" xfId="7693" xr:uid="{4251F7C0-05FC-492B-BD50-0CFDB0EBDDC6}"/>
    <cellStyle name="Normal 4 4 2 2 3 2 2 2" xfId="9405" xr:uid="{BE681E61-EC70-42D5-BD48-E5EF9A7376B6}"/>
    <cellStyle name="Normal 4 4 2 2 3 2 2 2 2" xfId="12827" xr:uid="{AEE84637-3F9D-45B3-A048-F33B1528774D}"/>
    <cellStyle name="Normal 4 4 2 2 3 2 2 2 2 2" xfId="26517" xr:uid="{BA1ABF83-0E6D-494A-A8A4-3D1B05788B3E}"/>
    <cellStyle name="Normal 4 4 2 2 3 2 2 2 2 2 2" xfId="40209" xr:uid="{36E9635D-56C7-4527-80E7-17A910CBA066}"/>
    <cellStyle name="Normal 4 4 2 2 3 2 2 2 2 2 3" xfId="55093" xr:uid="{938B0F57-83BA-44A8-9AFA-6FC2A747B0D5}"/>
    <cellStyle name="Normal 4 4 2 2 3 2 2 2 2 3" xfId="19673" xr:uid="{32A63D49-C38E-49BE-A4D2-A5E8EDF9DCED}"/>
    <cellStyle name="Normal 4 4 2 2 3 2 2 2 2 4" xfId="33363" xr:uid="{4F3CE91A-8FBC-4D94-B295-DC1B19D74FC5}"/>
    <cellStyle name="Normal 4 4 2 2 3 2 2 2 2 5" xfId="48247" xr:uid="{5A1D544A-6E1F-4F4C-B285-539101DF7026}"/>
    <cellStyle name="Normal 4 4 2 2 3 2 2 2 3" xfId="23095" xr:uid="{C21A1BD7-EC4C-42FF-925C-63B97DF8BD36}"/>
    <cellStyle name="Normal 4 4 2 2 3 2 2 2 3 2" xfId="36787" xr:uid="{EA137078-7ECE-450D-B9DB-F93659560A91}"/>
    <cellStyle name="Normal 4 4 2 2 3 2 2 2 3 3" xfId="51671" xr:uid="{EC629349-5207-479E-B968-5DAEA4FBCF69}"/>
    <cellStyle name="Normal 4 4 2 2 3 2 2 2 4" xfId="16251" xr:uid="{61787662-951F-43A7-88E4-9F639DEA51A7}"/>
    <cellStyle name="Normal 4 4 2 2 3 2 2 2 5" xfId="29941" xr:uid="{937129C4-B4E3-4A0A-9059-2F0C11A5A4E5}"/>
    <cellStyle name="Normal 4 4 2 2 3 2 2 2 6" xfId="44825" xr:uid="{E43D922F-BEA2-43BD-B320-D0DC4F637749}"/>
    <cellStyle name="Normal 4 4 2 2 3 2 2 3" xfId="11115" xr:uid="{592CAF65-34A9-485D-AB3B-D83C927C7B33}"/>
    <cellStyle name="Normal 4 4 2 2 3 2 2 3 2" xfId="24805" xr:uid="{D3AC3702-28EA-49D2-833E-FACD35F1DAA4}"/>
    <cellStyle name="Normal 4 4 2 2 3 2 2 3 2 2" xfId="38497" xr:uid="{6043DF29-FDC3-4223-BEE1-6E2A367E3D48}"/>
    <cellStyle name="Normal 4 4 2 2 3 2 2 3 2 3" xfId="53381" xr:uid="{120244A6-A1AF-427E-944A-915C1C575AF3}"/>
    <cellStyle name="Normal 4 4 2 2 3 2 2 3 3" xfId="17961" xr:uid="{A3D22A66-8F2D-45CF-841D-2D69E9F1DA26}"/>
    <cellStyle name="Normal 4 4 2 2 3 2 2 3 4" xfId="31651" xr:uid="{DF7D0C91-5403-476B-A883-C3F55E3FADD5}"/>
    <cellStyle name="Normal 4 4 2 2 3 2 2 3 5" xfId="46535" xr:uid="{6EDCA91A-1C9B-466E-B530-36FFC6654706}"/>
    <cellStyle name="Normal 4 4 2 2 3 2 2 4" xfId="21383" xr:uid="{D1AE2A6F-9EC9-487B-9F12-E2970AB7D3D5}"/>
    <cellStyle name="Normal 4 4 2 2 3 2 2 4 2" xfId="35075" xr:uid="{93EEFAD3-2908-4F10-8651-3E9FD22A72C0}"/>
    <cellStyle name="Normal 4 4 2 2 3 2 2 4 3" xfId="49959" xr:uid="{42E9D27A-D8A6-4A59-BC6E-A4F6EAD53D73}"/>
    <cellStyle name="Normal 4 4 2 2 3 2 2 5" xfId="14539" xr:uid="{BA9CFCE9-B5A5-4C1D-8D33-AD6CCC087431}"/>
    <cellStyle name="Normal 4 4 2 2 3 2 2 6" xfId="28229" xr:uid="{A8A66879-FBE2-4899-AEBE-2006E7C9A845}"/>
    <cellStyle name="Normal 4 4 2 2 3 2 2 7" xfId="43113" xr:uid="{A341B53D-9786-4B1F-9889-C8F32D25AD49}"/>
    <cellStyle name="Normal 4 4 2 2 3 2 3" xfId="9404" xr:uid="{F93777BF-3A1D-43B0-8273-BBFE79121089}"/>
    <cellStyle name="Normal 4 4 2 2 3 2 3 2" xfId="12826" xr:uid="{1DC71548-E776-4A90-8E86-F5D2CB25B861}"/>
    <cellStyle name="Normal 4 4 2 2 3 2 3 2 2" xfId="26516" xr:uid="{AD55797C-3EF0-442C-880A-8797A47F5B34}"/>
    <cellStyle name="Normal 4 4 2 2 3 2 3 2 2 2" xfId="40208" xr:uid="{5F6E7EDD-3D49-4A47-884B-67FCEA27EA85}"/>
    <cellStyle name="Normal 4 4 2 2 3 2 3 2 2 3" xfId="55092" xr:uid="{7034B08D-1625-4BA2-973C-8B76A97F1EA0}"/>
    <cellStyle name="Normal 4 4 2 2 3 2 3 2 3" xfId="19672" xr:uid="{F07A17D2-A7AE-4F8D-9572-EC65190B2ECF}"/>
    <cellStyle name="Normal 4 4 2 2 3 2 3 2 4" xfId="33362" xr:uid="{846CC927-6E38-4EF2-A5F6-95C98FF7EC0A}"/>
    <cellStyle name="Normal 4 4 2 2 3 2 3 2 5" xfId="48246" xr:uid="{6EF3F892-141F-464E-A03F-08B9EABDB562}"/>
    <cellStyle name="Normal 4 4 2 2 3 2 3 3" xfId="23094" xr:uid="{8E560EAF-78FA-406A-9461-9109FE47B25B}"/>
    <cellStyle name="Normal 4 4 2 2 3 2 3 3 2" xfId="36786" xr:uid="{DBE05ADB-6DC8-408C-8BFF-A7F3D7729736}"/>
    <cellStyle name="Normal 4 4 2 2 3 2 3 3 3" xfId="51670" xr:uid="{69F37C2B-4F17-4042-81ED-10394BE1AB16}"/>
    <cellStyle name="Normal 4 4 2 2 3 2 3 4" xfId="16250" xr:uid="{7CAE045D-B30A-47A5-B25C-C764F64D008B}"/>
    <cellStyle name="Normal 4 4 2 2 3 2 3 5" xfId="29940" xr:uid="{C78236C0-9914-461D-8D87-BEE9477A62C9}"/>
    <cellStyle name="Normal 4 4 2 2 3 2 3 6" xfId="44824" xr:uid="{8277C356-4DC6-4D07-BEA4-FAF20CA8BC49}"/>
    <cellStyle name="Normal 4 4 2 2 3 2 4" xfId="11114" xr:uid="{A234E69F-FE1F-4D2A-8311-480420BD29F5}"/>
    <cellStyle name="Normal 4 4 2 2 3 2 4 2" xfId="24804" xr:uid="{DC6CF350-D62E-4B19-94D6-57C3810DE821}"/>
    <cellStyle name="Normal 4 4 2 2 3 2 4 2 2" xfId="38496" xr:uid="{59C5330C-B940-4F77-9149-EF35666C3F9E}"/>
    <cellStyle name="Normal 4 4 2 2 3 2 4 2 3" xfId="53380" xr:uid="{9ED675EE-89FB-416C-959A-9D3A4039C968}"/>
    <cellStyle name="Normal 4 4 2 2 3 2 4 3" xfId="17960" xr:uid="{509A8B38-0C41-4919-B879-113B74B76D79}"/>
    <cellStyle name="Normal 4 4 2 2 3 2 4 4" xfId="31650" xr:uid="{A35D3EB9-2D7A-4DFA-8BC6-BB9AFF2C69C1}"/>
    <cellStyle name="Normal 4 4 2 2 3 2 4 5" xfId="46534" xr:uid="{0A1037A7-7C25-4D59-A443-D7068F40968F}"/>
    <cellStyle name="Normal 4 4 2 2 3 2 5" xfId="21382" xr:uid="{7A26B146-6BF7-4579-8736-D3E706EADAB6}"/>
    <cellStyle name="Normal 4 4 2 2 3 2 5 2" xfId="35074" xr:uid="{7685C849-748B-47F0-8C6E-CC264B5E9DAB}"/>
    <cellStyle name="Normal 4 4 2 2 3 2 5 3" xfId="49958" xr:uid="{D039151A-CF84-4BD5-8759-267ABBA03A19}"/>
    <cellStyle name="Normal 4 4 2 2 3 2 6" xfId="14538" xr:uid="{69D670AC-2AFE-40C2-B222-CFCA7302F2DC}"/>
    <cellStyle name="Normal 4 4 2 2 3 2 7" xfId="28228" xr:uid="{64C67BD4-6C13-42DE-A74C-39DBCD99356B}"/>
    <cellStyle name="Normal 4 4 2 2 3 2 8" xfId="43112" xr:uid="{3A0A40A8-39EE-4EAF-90ED-076C3C68CF21}"/>
    <cellStyle name="Normal 4 4 2 2 3 3" xfId="7694" xr:uid="{57A94CB1-FB7A-4AC7-B10B-3C83DD1E0A98}"/>
    <cellStyle name="Normal 4 4 2 2 3 3 2" xfId="9406" xr:uid="{E3AA7460-ED9A-479A-BE40-506539C94463}"/>
    <cellStyle name="Normal 4 4 2 2 3 3 2 2" xfId="12828" xr:uid="{1F91DDBA-E95A-4F8C-A26F-5D8CCF363425}"/>
    <cellStyle name="Normal 4 4 2 2 3 3 2 2 2" xfId="26518" xr:uid="{C592677E-0F6F-4CCB-813C-300C9691BCDD}"/>
    <cellStyle name="Normal 4 4 2 2 3 3 2 2 2 2" xfId="40210" xr:uid="{27766DEA-3C71-4998-AE7B-2653B7C29782}"/>
    <cellStyle name="Normal 4 4 2 2 3 3 2 2 2 3" xfId="55094" xr:uid="{392EDA3A-66C9-4F52-8BAC-20030840BFA1}"/>
    <cellStyle name="Normal 4 4 2 2 3 3 2 2 3" xfId="19674" xr:uid="{8F990030-82EB-49D2-AC98-0A6D5B48AC22}"/>
    <cellStyle name="Normal 4 4 2 2 3 3 2 2 4" xfId="33364" xr:uid="{44B7452B-3C0F-40A6-AF9C-37FF5AE80C8A}"/>
    <cellStyle name="Normal 4 4 2 2 3 3 2 2 5" xfId="48248" xr:uid="{36ED85F0-3511-4FE5-A129-63F12E6D2892}"/>
    <cellStyle name="Normal 4 4 2 2 3 3 2 3" xfId="23096" xr:uid="{9D70FCD0-CB39-41DC-B952-2B3DF308EE3B}"/>
    <cellStyle name="Normal 4 4 2 2 3 3 2 3 2" xfId="36788" xr:uid="{E43B881E-9514-4FF6-8EE2-9A09A3E6C8E6}"/>
    <cellStyle name="Normal 4 4 2 2 3 3 2 3 3" xfId="51672" xr:uid="{F7068317-F412-4FDE-8E28-90D6C6EBB031}"/>
    <cellStyle name="Normal 4 4 2 2 3 3 2 4" xfId="16252" xr:uid="{77ABB870-5C19-44D0-BC66-713FB6AEE69A}"/>
    <cellStyle name="Normal 4 4 2 2 3 3 2 5" xfId="29942" xr:uid="{41727697-BAF5-40CF-B665-84075B6FB866}"/>
    <cellStyle name="Normal 4 4 2 2 3 3 2 6" xfId="44826" xr:uid="{D7847038-31DD-41D1-AF92-7CA13D1B3545}"/>
    <cellStyle name="Normal 4 4 2 2 3 3 3" xfId="11116" xr:uid="{22FAAC09-987C-49DE-B27E-5C99C47E3644}"/>
    <cellStyle name="Normal 4 4 2 2 3 3 3 2" xfId="24806" xr:uid="{8EEBB673-16C7-4D8B-BE6F-107FAB1825B5}"/>
    <cellStyle name="Normal 4 4 2 2 3 3 3 2 2" xfId="38498" xr:uid="{502FC52D-75BE-4682-BEB8-386B4F3F66D5}"/>
    <cellStyle name="Normal 4 4 2 2 3 3 3 2 3" xfId="53382" xr:uid="{56C0F089-3E8B-4EAC-9817-2F0C9A59F855}"/>
    <cellStyle name="Normal 4 4 2 2 3 3 3 3" xfId="17962" xr:uid="{BF708EEF-EB38-465A-946C-C35E9EDA03B5}"/>
    <cellStyle name="Normal 4 4 2 2 3 3 3 4" xfId="31652" xr:uid="{614D9226-819F-4DBB-9EF6-7D4FEBEA2688}"/>
    <cellStyle name="Normal 4 4 2 2 3 3 3 5" xfId="46536" xr:uid="{739658F8-5556-4264-87D1-A901CA8FAF1B}"/>
    <cellStyle name="Normal 4 4 2 2 3 3 4" xfId="21384" xr:uid="{0841E5F1-5775-45F4-B029-899306C18091}"/>
    <cellStyle name="Normal 4 4 2 2 3 3 4 2" xfId="35076" xr:uid="{6C0891CA-2552-4C79-AFD4-373D051419A2}"/>
    <cellStyle name="Normal 4 4 2 2 3 3 4 3" xfId="49960" xr:uid="{702EAB9C-5309-45BE-84EF-9C21E78BA4EF}"/>
    <cellStyle name="Normal 4 4 2 2 3 3 5" xfId="14540" xr:uid="{CAB93B20-AED2-44AF-8988-6E56B53890DF}"/>
    <cellStyle name="Normal 4 4 2 2 3 3 6" xfId="28230" xr:uid="{01820B93-69B3-4DAA-9CFE-C12DAE00E5A3}"/>
    <cellStyle name="Normal 4 4 2 2 3 3 7" xfId="43114" xr:uid="{24260AFA-1A87-4757-AFFB-A06FF298DF45}"/>
    <cellStyle name="Normal 4 4 2 2 3 4" xfId="7695" xr:uid="{ECC44404-5AE7-4D66-8D17-80AA2DA3D047}"/>
    <cellStyle name="Normal 4 4 2 2 3 4 2" xfId="9407" xr:uid="{E623E03A-9CAE-43AE-AD9F-E338743E1DED}"/>
    <cellStyle name="Normal 4 4 2 2 3 4 2 2" xfId="12829" xr:uid="{9782EFD5-4CA3-45C1-8ECC-F565A9ABDA80}"/>
    <cellStyle name="Normal 4 4 2 2 3 4 2 2 2" xfId="26519" xr:uid="{A2D44243-7B30-48DB-B95F-BF36761A575B}"/>
    <cellStyle name="Normal 4 4 2 2 3 4 2 2 2 2" xfId="40211" xr:uid="{7A780561-65E4-40BD-92C1-63C185087F18}"/>
    <cellStyle name="Normal 4 4 2 2 3 4 2 2 2 3" xfId="55095" xr:uid="{80386309-D4CF-4B9D-B7AB-8995238363A8}"/>
    <cellStyle name="Normal 4 4 2 2 3 4 2 2 3" xfId="19675" xr:uid="{C8C8203C-B3FB-4FC7-8F3C-188932B8D5A8}"/>
    <cellStyle name="Normal 4 4 2 2 3 4 2 2 4" xfId="33365" xr:uid="{DD3B186D-11FE-4F6B-99F3-368389FD6CC1}"/>
    <cellStyle name="Normal 4 4 2 2 3 4 2 2 5" xfId="48249" xr:uid="{31523A7B-0AAC-451D-8D69-9B3CCE92CF81}"/>
    <cellStyle name="Normal 4 4 2 2 3 4 2 3" xfId="23097" xr:uid="{B7BA7CD5-E7FC-4B14-AAAD-DA3F3D0539BE}"/>
    <cellStyle name="Normal 4 4 2 2 3 4 2 3 2" xfId="36789" xr:uid="{3196CC48-A91E-440A-A651-50C6788706CF}"/>
    <cellStyle name="Normal 4 4 2 2 3 4 2 3 3" xfId="51673" xr:uid="{D5F5E04A-3391-473B-9B0B-3D0A4A7F465C}"/>
    <cellStyle name="Normal 4 4 2 2 3 4 2 4" xfId="16253" xr:uid="{98B68719-A667-42A3-9412-2E9420519ED7}"/>
    <cellStyle name="Normal 4 4 2 2 3 4 2 5" xfId="29943" xr:uid="{773C0A3B-FDBD-40B7-83C4-0960A434F92F}"/>
    <cellStyle name="Normal 4 4 2 2 3 4 2 6" xfId="44827" xr:uid="{21DE7D6B-C56B-4538-99AD-3D3465F499CD}"/>
    <cellStyle name="Normal 4 4 2 2 3 4 3" xfId="11117" xr:uid="{2573AE83-8A96-4198-97AD-39DD2DCB0292}"/>
    <cellStyle name="Normal 4 4 2 2 3 4 3 2" xfId="24807" xr:uid="{9B64FDA2-3193-44DB-B60B-B34A62DA2FA4}"/>
    <cellStyle name="Normal 4 4 2 2 3 4 3 2 2" xfId="38499" xr:uid="{7DE1BC3B-BF3E-403F-A10E-368302BCC229}"/>
    <cellStyle name="Normal 4 4 2 2 3 4 3 2 3" xfId="53383" xr:uid="{DA77E7D0-F8FA-460A-A08E-DA4892C844CE}"/>
    <cellStyle name="Normal 4 4 2 2 3 4 3 3" xfId="17963" xr:uid="{6AAE66E3-849D-4D50-85B3-F1549C33214A}"/>
    <cellStyle name="Normal 4 4 2 2 3 4 3 4" xfId="31653" xr:uid="{227F5A01-8187-4C8A-8B30-C505B0D07175}"/>
    <cellStyle name="Normal 4 4 2 2 3 4 3 5" xfId="46537" xr:uid="{5FE696AE-1CCE-4CE9-9478-50D17CCC2980}"/>
    <cellStyle name="Normal 4 4 2 2 3 4 4" xfId="21385" xr:uid="{FCDD83CC-36C9-4E04-BD32-4FE4CC049C45}"/>
    <cellStyle name="Normal 4 4 2 2 3 4 4 2" xfId="35077" xr:uid="{C7601A67-CF03-465E-90CF-31520DC669F2}"/>
    <cellStyle name="Normal 4 4 2 2 3 4 4 3" xfId="49961" xr:uid="{822E9BD0-2691-47D8-BD1C-D1272518E9F9}"/>
    <cellStyle name="Normal 4 4 2 2 3 4 5" xfId="14541" xr:uid="{F45257B3-4062-48A8-B2BE-05587886B296}"/>
    <cellStyle name="Normal 4 4 2 2 3 4 6" xfId="28231" xr:uid="{3A476686-0890-437A-AD90-C7014F2F4553}"/>
    <cellStyle name="Normal 4 4 2 2 3 4 7" xfId="43115" xr:uid="{17975E7D-0108-4D01-BFAC-71AA116A18CD}"/>
    <cellStyle name="Normal 4 4 2 2 3 5" xfId="9403" xr:uid="{F17496F6-901A-45E6-AA52-4D4C201EA449}"/>
    <cellStyle name="Normal 4 4 2 2 3 5 2" xfId="12825" xr:uid="{6211EF74-BCF2-4026-8C1C-E66A864C579D}"/>
    <cellStyle name="Normal 4 4 2 2 3 5 2 2" xfId="26515" xr:uid="{1F75776A-778B-44E1-884B-C696DC8D97E4}"/>
    <cellStyle name="Normal 4 4 2 2 3 5 2 2 2" xfId="40207" xr:uid="{5D4A0A09-943A-4E44-8D2F-2F802FFA188C}"/>
    <cellStyle name="Normal 4 4 2 2 3 5 2 2 3" xfId="55091" xr:uid="{C1F4696C-24C9-4FD1-9FDE-20899ABFA27B}"/>
    <cellStyle name="Normal 4 4 2 2 3 5 2 3" xfId="19671" xr:uid="{EBD21687-99AE-4ED2-B22E-D892A087463E}"/>
    <cellStyle name="Normal 4 4 2 2 3 5 2 4" xfId="33361" xr:uid="{AABA29B6-02F0-4B73-86ED-9254E3F61CC2}"/>
    <cellStyle name="Normal 4 4 2 2 3 5 2 5" xfId="48245" xr:uid="{76E20560-FAC0-47A6-A50B-9020CB857187}"/>
    <cellStyle name="Normal 4 4 2 2 3 5 3" xfId="23093" xr:uid="{80268405-02ED-4401-BD52-0CADF1B75672}"/>
    <cellStyle name="Normal 4 4 2 2 3 5 3 2" xfId="36785" xr:uid="{E3852867-1CD9-4BC9-AB12-532C07A03D49}"/>
    <cellStyle name="Normal 4 4 2 2 3 5 3 3" xfId="51669" xr:uid="{C8814A07-E898-49D1-B212-8B1A573B8B80}"/>
    <cellStyle name="Normal 4 4 2 2 3 5 4" xfId="16249" xr:uid="{7F04B815-DF9F-4085-8CD7-904A3E06AF7C}"/>
    <cellStyle name="Normal 4 4 2 2 3 5 5" xfId="29939" xr:uid="{7D87F80E-FB79-4F85-9F83-1358F90B7E5E}"/>
    <cellStyle name="Normal 4 4 2 2 3 5 6" xfId="44823" xr:uid="{7402EF99-45B3-45E1-A534-A733BAA400D2}"/>
    <cellStyle name="Normal 4 4 2 2 3 6" xfId="11113" xr:uid="{FB6028FC-0704-4492-A1A5-888C5427A66A}"/>
    <cellStyle name="Normal 4 4 2 2 3 6 2" xfId="24803" xr:uid="{3652065F-9F32-4FB4-BE8A-6F1C7F232EAA}"/>
    <cellStyle name="Normal 4 4 2 2 3 6 2 2" xfId="38495" xr:uid="{47CE9350-1CF2-4BF9-8A75-879D7DEF6762}"/>
    <cellStyle name="Normal 4 4 2 2 3 6 2 3" xfId="53379" xr:uid="{7687F5EF-E580-42F5-81CD-650F5FF9D132}"/>
    <cellStyle name="Normal 4 4 2 2 3 6 3" xfId="17959" xr:uid="{0EA64D71-1FDB-484A-A491-534AEEE25356}"/>
    <cellStyle name="Normal 4 4 2 2 3 6 4" xfId="31649" xr:uid="{7233107F-95D3-42FA-AB44-55321F45C99B}"/>
    <cellStyle name="Normal 4 4 2 2 3 6 5" xfId="46533" xr:uid="{CF5C58E4-527A-4DC3-ACED-5DB11891B199}"/>
    <cellStyle name="Normal 4 4 2 2 3 7" xfId="21381" xr:uid="{4EC609B0-CF7B-4365-B362-F89006411C4A}"/>
    <cellStyle name="Normal 4 4 2 2 3 7 2" xfId="35073" xr:uid="{AF5A35B1-AFC1-4ABF-8149-4C247893C19C}"/>
    <cellStyle name="Normal 4 4 2 2 3 7 3" xfId="49957" xr:uid="{5D3D6E59-812F-4D4F-B0F5-D40358B1351B}"/>
    <cellStyle name="Normal 4 4 2 2 3 8" xfId="14537" xr:uid="{34CF606A-38F4-43A9-9F03-069B20A5B89E}"/>
    <cellStyle name="Normal 4 4 2 2 3 9" xfId="28227" xr:uid="{2B11D509-2711-4D8A-A5E6-E6B5CFC1DF8D}"/>
    <cellStyle name="Normal 4 4 2 2 4" xfId="7696" xr:uid="{6823ABD7-D239-4BA3-9B6A-8D5EEB094FAF}"/>
    <cellStyle name="Normal 4 4 2 2 4 2" xfId="7697" xr:uid="{BF60D271-F3A8-46E7-8CDC-DDA3DCB026C9}"/>
    <cellStyle name="Normal 4 4 2 2 4 2 2" xfId="9409" xr:uid="{ED42D3EA-D662-4A13-8849-2678D2D2FDEE}"/>
    <cellStyle name="Normal 4 4 2 2 4 2 2 2" xfId="12831" xr:uid="{80F2DE12-3979-45C5-A79F-A5A0402CEB5C}"/>
    <cellStyle name="Normal 4 4 2 2 4 2 2 2 2" xfId="26521" xr:uid="{02F7CFB9-9DA6-4F53-8C3D-C31D2AEEAA03}"/>
    <cellStyle name="Normal 4 4 2 2 4 2 2 2 2 2" xfId="40213" xr:uid="{B06745E0-AB69-41BC-B5FE-0964085B14EF}"/>
    <cellStyle name="Normal 4 4 2 2 4 2 2 2 2 3" xfId="55097" xr:uid="{5A7F724A-2D6D-4958-9A02-0D77D059F1FE}"/>
    <cellStyle name="Normal 4 4 2 2 4 2 2 2 3" xfId="19677" xr:uid="{62DFEB36-009B-4E2E-BA4F-24DF1394D58D}"/>
    <cellStyle name="Normal 4 4 2 2 4 2 2 2 4" xfId="33367" xr:uid="{A14474F3-60DE-49A1-81E2-0315E6B626EE}"/>
    <cellStyle name="Normal 4 4 2 2 4 2 2 2 5" xfId="48251" xr:uid="{161D25F3-7814-4169-9BBE-659AAAB2DF1D}"/>
    <cellStyle name="Normal 4 4 2 2 4 2 2 3" xfId="23099" xr:uid="{31636EC2-9EA2-4298-9AC5-8427C0562316}"/>
    <cellStyle name="Normal 4 4 2 2 4 2 2 3 2" xfId="36791" xr:uid="{82172796-A523-4296-9F03-AEA2F83C40CD}"/>
    <cellStyle name="Normal 4 4 2 2 4 2 2 3 3" xfId="51675" xr:uid="{C8A0EA95-B733-4993-A7D3-4DDD200CFE70}"/>
    <cellStyle name="Normal 4 4 2 2 4 2 2 4" xfId="16255" xr:uid="{435D52FE-1B27-48B2-AB7B-F3F25AE86E23}"/>
    <cellStyle name="Normal 4 4 2 2 4 2 2 5" xfId="29945" xr:uid="{9445272D-2924-4CF8-8EDD-0F77AC58489B}"/>
    <cellStyle name="Normal 4 4 2 2 4 2 2 6" xfId="44829" xr:uid="{6B5475C4-53F1-4AC3-8A87-21B2166AD538}"/>
    <cellStyle name="Normal 4 4 2 2 4 2 3" xfId="11119" xr:uid="{DB1B65BF-1F80-47DE-A13F-B14D646B5CA2}"/>
    <cellStyle name="Normal 4 4 2 2 4 2 3 2" xfId="24809" xr:uid="{759093D1-8B13-44F1-B421-34D7E600C037}"/>
    <cellStyle name="Normal 4 4 2 2 4 2 3 2 2" xfId="38501" xr:uid="{0739EC24-0E15-4941-8B4B-7A34FF34BD61}"/>
    <cellStyle name="Normal 4 4 2 2 4 2 3 2 3" xfId="53385" xr:uid="{510604FA-BEB0-4735-BDEC-BA7C410B8C33}"/>
    <cellStyle name="Normal 4 4 2 2 4 2 3 3" xfId="17965" xr:uid="{8FF56CF9-D59A-42E8-8BFB-A1807A7FFA4F}"/>
    <cellStyle name="Normal 4 4 2 2 4 2 3 4" xfId="31655" xr:uid="{B29722C0-3D67-4E73-A1B2-1FFDE7925184}"/>
    <cellStyle name="Normal 4 4 2 2 4 2 3 5" xfId="46539" xr:uid="{78A320E4-E576-4A4C-BDF9-E75D3F64B219}"/>
    <cellStyle name="Normal 4 4 2 2 4 2 4" xfId="21387" xr:uid="{B3E2F6AF-6C27-4001-B454-09DE68BA7128}"/>
    <cellStyle name="Normal 4 4 2 2 4 2 4 2" xfId="35079" xr:uid="{16A26555-ED1E-4D21-A99D-DF54D193D326}"/>
    <cellStyle name="Normal 4 4 2 2 4 2 4 3" xfId="49963" xr:uid="{4CFB7098-1D7A-47B5-8B6F-BB0D07194C1D}"/>
    <cellStyle name="Normal 4 4 2 2 4 2 5" xfId="14543" xr:uid="{B8F16A79-7D90-4F78-A4DA-813847C19355}"/>
    <cellStyle name="Normal 4 4 2 2 4 2 6" xfId="28233" xr:uid="{CF683990-9532-48C3-AAB9-F70E3F560226}"/>
    <cellStyle name="Normal 4 4 2 2 4 2 7" xfId="43117" xr:uid="{038B6E4D-FA2D-4FCE-9AC7-BE134C7BB65A}"/>
    <cellStyle name="Normal 4 4 2 2 4 3" xfId="9408" xr:uid="{FB3B1A4C-4012-49D4-8B25-B8DF189886EC}"/>
    <cellStyle name="Normal 4 4 2 2 4 3 2" xfId="12830" xr:uid="{86C9CB5B-770E-4C6D-AF9E-5C47C1C98436}"/>
    <cellStyle name="Normal 4 4 2 2 4 3 2 2" xfId="26520" xr:uid="{7B859899-3CEB-4A7D-A747-E42A60718C5E}"/>
    <cellStyle name="Normal 4 4 2 2 4 3 2 2 2" xfId="40212" xr:uid="{9BC365F6-9492-40F9-8FFB-B94DAA7E0BF2}"/>
    <cellStyle name="Normal 4 4 2 2 4 3 2 2 3" xfId="55096" xr:uid="{475A713D-CF70-4D28-862F-74BAA81B2CD1}"/>
    <cellStyle name="Normal 4 4 2 2 4 3 2 3" xfId="19676" xr:uid="{07CDAA42-3C83-4812-93CE-2F64205057CD}"/>
    <cellStyle name="Normal 4 4 2 2 4 3 2 4" xfId="33366" xr:uid="{05CC899F-9620-4B8A-B0F9-4B6912927CB2}"/>
    <cellStyle name="Normal 4 4 2 2 4 3 2 5" xfId="48250" xr:uid="{F2FC25C3-CE40-47E4-B21A-AF540676756D}"/>
    <cellStyle name="Normal 4 4 2 2 4 3 3" xfId="23098" xr:uid="{6DF4C52F-6FF9-4A5C-9DC3-808A494EE033}"/>
    <cellStyle name="Normal 4 4 2 2 4 3 3 2" xfId="36790" xr:uid="{A23C4C26-8FCE-4B87-8120-439628D1EED0}"/>
    <cellStyle name="Normal 4 4 2 2 4 3 3 3" xfId="51674" xr:uid="{65F7E44F-7FD6-4FA3-85C0-AF30DC645C86}"/>
    <cellStyle name="Normal 4 4 2 2 4 3 4" xfId="16254" xr:uid="{896D4A82-C1D5-4DA1-99AC-D914DDBB7D0D}"/>
    <cellStyle name="Normal 4 4 2 2 4 3 5" xfId="29944" xr:uid="{EE17A749-F810-4B84-B495-B784BB986FB1}"/>
    <cellStyle name="Normal 4 4 2 2 4 3 6" xfId="44828" xr:uid="{C47A9DC7-F8D8-4AD9-B378-1D1FE8398857}"/>
    <cellStyle name="Normal 4 4 2 2 4 4" xfId="11118" xr:uid="{E737AD4B-E6F0-41CA-8D5A-58B242B952F1}"/>
    <cellStyle name="Normal 4 4 2 2 4 4 2" xfId="24808" xr:uid="{C84D1B0E-395C-4523-8E62-6CB0C7817CB6}"/>
    <cellStyle name="Normal 4 4 2 2 4 4 2 2" xfId="38500" xr:uid="{E63A39CD-B83A-4974-9F77-E64A0B0BD2D2}"/>
    <cellStyle name="Normal 4 4 2 2 4 4 2 3" xfId="53384" xr:uid="{E630696F-EC46-4540-B554-3C37C2E03981}"/>
    <cellStyle name="Normal 4 4 2 2 4 4 3" xfId="17964" xr:uid="{D70C96F0-EA91-486A-8CBF-6ACF121FE06F}"/>
    <cellStyle name="Normal 4 4 2 2 4 4 4" xfId="31654" xr:uid="{E6933F04-A76F-4D77-8D95-BC40D1DE5EC6}"/>
    <cellStyle name="Normal 4 4 2 2 4 4 5" xfId="46538" xr:uid="{0D6D1E29-CFC3-4BA8-AB14-9224357477E2}"/>
    <cellStyle name="Normal 4 4 2 2 4 5" xfId="21386" xr:uid="{A8E90864-7A8B-4A12-8C0D-ACF2B166C86C}"/>
    <cellStyle name="Normal 4 4 2 2 4 5 2" xfId="35078" xr:uid="{EBD34BA1-3761-425F-9520-605BD39B16E1}"/>
    <cellStyle name="Normal 4 4 2 2 4 5 3" xfId="49962" xr:uid="{76D36678-85D8-4EE7-9AD4-39D43B1A5302}"/>
    <cellStyle name="Normal 4 4 2 2 4 6" xfId="14542" xr:uid="{AD86A06E-2483-4547-A5E0-D91AE0BA5BD1}"/>
    <cellStyle name="Normal 4 4 2 2 4 7" xfId="28232" xr:uid="{645FD753-D2BA-4D4C-9A68-D26296DA5578}"/>
    <cellStyle name="Normal 4 4 2 2 4 8" xfId="43116" xr:uid="{78EC6E00-EA56-42B9-804F-A66AC0F5B788}"/>
    <cellStyle name="Normal 4 4 2 2 5" xfId="7698" xr:uid="{A964508F-3D00-4123-A171-36A18C58D61B}"/>
    <cellStyle name="Normal 4 4 2 2 5 2" xfId="9410" xr:uid="{A7E9371B-A97C-4E70-BE20-CAD7C2794FF2}"/>
    <cellStyle name="Normal 4 4 2 2 5 2 2" xfId="12832" xr:uid="{36895191-A05C-49DB-8938-10B3B797178B}"/>
    <cellStyle name="Normal 4 4 2 2 5 2 2 2" xfId="26522" xr:uid="{334A0761-96C4-4161-97D2-66EEAC5C3C97}"/>
    <cellStyle name="Normal 4 4 2 2 5 2 2 2 2" xfId="40214" xr:uid="{1C5D1250-BC0B-475B-8EC9-39A7F5DE1252}"/>
    <cellStyle name="Normal 4 4 2 2 5 2 2 2 3" xfId="55098" xr:uid="{37374E3F-A599-4593-9BB9-573C8EC5C837}"/>
    <cellStyle name="Normal 4 4 2 2 5 2 2 3" xfId="19678" xr:uid="{4BC4FE25-C81E-461D-86FE-8317F14BEDCD}"/>
    <cellStyle name="Normal 4 4 2 2 5 2 2 4" xfId="33368" xr:uid="{7D8156D3-03B9-4155-8059-81402B1F44F3}"/>
    <cellStyle name="Normal 4 4 2 2 5 2 2 5" xfId="48252" xr:uid="{7FD5C650-5B94-4DE4-A523-FAFA9326ED2F}"/>
    <cellStyle name="Normal 4 4 2 2 5 2 3" xfId="23100" xr:uid="{0ED6231E-5239-4374-AB28-8442C16E1B7C}"/>
    <cellStyle name="Normal 4 4 2 2 5 2 3 2" xfId="36792" xr:uid="{4C730B58-2442-4D21-AB53-F01E63F1102C}"/>
    <cellStyle name="Normal 4 4 2 2 5 2 3 3" xfId="51676" xr:uid="{F1C4891D-7C4F-4D31-9FDD-3EA92DA6084B}"/>
    <cellStyle name="Normal 4 4 2 2 5 2 4" xfId="16256" xr:uid="{C264099E-4F95-45C9-A6BF-5C06B16E5BED}"/>
    <cellStyle name="Normal 4 4 2 2 5 2 5" xfId="29946" xr:uid="{21BF79D8-733B-413F-8B8E-27FDEAF8BCB7}"/>
    <cellStyle name="Normal 4 4 2 2 5 2 6" xfId="44830" xr:uid="{CFE37C70-DA35-4E24-AFEB-AACAD664D129}"/>
    <cellStyle name="Normal 4 4 2 2 5 3" xfId="11120" xr:uid="{C4622AC4-C255-40CA-8801-872B166DC449}"/>
    <cellStyle name="Normal 4 4 2 2 5 3 2" xfId="24810" xr:uid="{FE1B5877-25AC-48E7-9095-F3FE275C3D92}"/>
    <cellStyle name="Normal 4 4 2 2 5 3 2 2" xfId="38502" xr:uid="{0321A54F-380D-46DC-B15D-2F397DAA0800}"/>
    <cellStyle name="Normal 4 4 2 2 5 3 2 3" xfId="53386" xr:uid="{E5FB76FE-4175-4EC1-A1D5-DE61FE666379}"/>
    <cellStyle name="Normal 4 4 2 2 5 3 3" xfId="17966" xr:uid="{3F4D3198-5563-4F7C-9876-850892AA74F0}"/>
    <cellStyle name="Normal 4 4 2 2 5 3 4" xfId="31656" xr:uid="{E396B192-D306-4F72-8F50-AB71D584C0F0}"/>
    <cellStyle name="Normal 4 4 2 2 5 3 5" xfId="46540" xr:uid="{036906A7-CB50-4B4B-B852-4CB7AEC1B3E3}"/>
    <cellStyle name="Normal 4 4 2 2 5 4" xfId="21388" xr:uid="{6C87A4FD-02D8-4F4A-9B2B-7135BEC03F5A}"/>
    <cellStyle name="Normal 4 4 2 2 5 4 2" xfId="35080" xr:uid="{EE9E8619-2E5E-4B00-BDF9-EAA939748983}"/>
    <cellStyle name="Normal 4 4 2 2 5 4 3" xfId="49964" xr:uid="{10CF891C-64F4-4D6D-9E92-E2218F98EDE6}"/>
    <cellStyle name="Normal 4 4 2 2 5 5" xfId="14544" xr:uid="{E976A34E-8A24-4E23-87EA-172F7EE5A22A}"/>
    <cellStyle name="Normal 4 4 2 2 5 6" xfId="28234" xr:uid="{5254B949-3B98-4D0D-974F-070EE745D176}"/>
    <cellStyle name="Normal 4 4 2 2 5 7" xfId="43118" xr:uid="{F8D771C8-7EC3-4950-AAA9-DBCDD01B33DB}"/>
    <cellStyle name="Normal 4 4 2 2 6" xfId="7699" xr:uid="{053D48F4-D442-4D72-B8D8-51B39786DEFF}"/>
    <cellStyle name="Normal 4 4 2 2 6 2" xfId="9411" xr:uid="{FBE08EB9-8299-42AE-B121-904A59E1FA18}"/>
    <cellStyle name="Normal 4 4 2 2 6 2 2" xfId="12833" xr:uid="{61878C3D-D809-4CD7-8879-468344E2F0CA}"/>
    <cellStyle name="Normal 4 4 2 2 6 2 2 2" xfId="26523" xr:uid="{4AC0AB06-FE5D-4570-8C8F-8C0B55F88753}"/>
    <cellStyle name="Normal 4 4 2 2 6 2 2 2 2" xfId="40215" xr:uid="{ADD7CFD1-ACDB-4001-8FF7-81F9F6934D48}"/>
    <cellStyle name="Normal 4 4 2 2 6 2 2 2 3" xfId="55099" xr:uid="{2A7A675D-F4E9-4228-8382-5046017C2826}"/>
    <cellStyle name="Normal 4 4 2 2 6 2 2 3" xfId="19679" xr:uid="{9A10E7E4-5D96-4615-A709-C2CE7E5FC65D}"/>
    <cellStyle name="Normal 4 4 2 2 6 2 2 4" xfId="33369" xr:uid="{DE06A54A-7AF2-4C49-B010-AFB5CA29CCA4}"/>
    <cellStyle name="Normal 4 4 2 2 6 2 2 5" xfId="48253" xr:uid="{B939F2A8-718A-4826-87D5-FA834C6F1449}"/>
    <cellStyle name="Normal 4 4 2 2 6 2 3" xfId="23101" xr:uid="{CF6CD630-13A5-4C9B-8417-B52D847FA821}"/>
    <cellStyle name="Normal 4 4 2 2 6 2 3 2" xfId="36793" xr:uid="{03411068-B0A3-4FB3-AE4C-693E301A443F}"/>
    <cellStyle name="Normal 4 4 2 2 6 2 3 3" xfId="51677" xr:uid="{71721D0C-7BEB-45C0-9853-787AC5AD18C0}"/>
    <cellStyle name="Normal 4 4 2 2 6 2 4" xfId="16257" xr:uid="{E51A74E7-4169-4423-BAA7-BB8F9049DDBE}"/>
    <cellStyle name="Normal 4 4 2 2 6 2 5" xfId="29947" xr:uid="{5B40C4A1-C442-4559-A009-C2D383380644}"/>
    <cellStyle name="Normal 4 4 2 2 6 2 6" xfId="44831" xr:uid="{1400A504-BC3A-4414-9100-6DEDCE1EBA34}"/>
    <cellStyle name="Normal 4 4 2 2 6 3" xfId="11121" xr:uid="{B708F1FB-B761-44DC-8C26-DCFB05C9117E}"/>
    <cellStyle name="Normal 4 4 2 2 6 3 2" xfId="24811" xr:uid="{DA16715C-59CF-42E2-9E22-516AC3ABE669}"/>
    <cellStyle name="Normal 4 4 2 2 6 3 2 2" xfId="38503" xr:uid="{708B8085-5EE1-4104-AA49-5460F1207D03}"/>
    <cellStyle name="Normal 4 4 2 2 6 3 2 3" xfId="53387" xr:uid="{BD0DE45E-D59D-418D-A1C9-707405EAE7F0}"/>
    <cellStyle name="Normal 4 4 2 2 6 3 3" xfId="17967" xr:uid="{A0E80037-349F-45E0-85DA-63FBD746F6AB}"/>
    <cellStyle name="Normal 4 4 2 2 6 3 4" xfId="31657" xr:uid="{51A32B3F-63A0-47F0-A8F3-8CDBC1EC2A47}"/>
    <cellStyle name="Normal 4 4 2 2 6 3 5" xfId="46541" xr:uid="{1CAD5AF6-3B13-45C0-8971-E94D8E3C112C}"/>
    <cellStyle name="Normal 4 4 2 2 6 4" xfId="21389" xr:uid="{21622493-DA20-4AB6-BEFC-E51E79391D0C}"/>
    <cellStyle name="Normal 4 4 2 2 6 4 2" xfId="35081" xr:uid="{9A11BE3B-D3CA-47F8-9191-88FBD8861536}"/>
    <cellStyle name="Normal 4 4 2 2 6 4 3" xfId="49965" xr:uid="{BC7F0762-5292-4935-B76E-3DD5238EF1D8}"/>
    <cellStyle name="Normal 4 4 2 2 6 5" xfId="14545" xr:uid="{AAF2E7B9-A15D-4EF0-AD5E-91D601B33C54}"/>
    <cellStyle name="Normal 4 4 2 2 6 6" xfId="28235" xr:uid="{95B669BA-23D9-402A-A9BB-0ED21A5B8BEE}"/>
    <cellStyle name="Normal 4 4 2 2 6 7" xfId="43119" xr:uid="{9C4547D9-BC24-49F6-9BF3-A9FB4C847103}"/>
    <cellStyle name="Normal 4 4 2 2 7" xfId="9397" xr:uid="{536304C7-7E41-4864-AD65-70C6F37FF552}"/>
    <cellStyle name="Normal 4 4 2 2 7 2" xfId="12819" xr:uid="{5695C1DD-2C0C-4A7F-864A-822AF7266839}"/>
    <cellStyle name="Normal 4 4 2 2 7 2 2" xfId="26509" xr:uid="{793B47EA-148B-45B5-81C3-4DFFCCD9A2BD}"/>
    <cellStyle name="Normal 4 4 2 2 7 2 2 2" xfId="40201" xr:uid="{E35CA526-BFC7-440C-AF03-E0E18047B967}"/>
    <cellStyle name="Normal 4 4 2 2 7 2 2 3" xfId="55085" xr:uid="{1D2B34AB-81BE-498C-A128-C28A33495892}"/>
    <cellStyle name="Normal 4 4 2 2 7 2 3" xfId="19665" xr:uid="{82242BF0-182A-47FD-B4CF-4256FE374ACF}"/>
    <cellStyle name="Normal 4 4 2 2 7 2 4" xfId="33355" xr:uid="{8211CDA8-85A7-4D7E-93C1-8D5442B62CEB}"/>
    <cellStyle name="Normal 4 4 2 2 7 2 5" xfId="48239" xr:uid="{67FC085B-794E-4998-AA33-000DDACDA5CB}"/>
    <cellStyle name="Normal 4 4 2 2 7 3" xfId="23087" xr:uid="{C6654FD1-1A27-4C98-8FD9-DEA958959E95}"/>
    <cellStyle name="Normal 4 4 2 2 7 3 2" xfId="36779" xr:uid="{EFC4F1DD-0AED-4D76-B56A-181F4405A804}"/>
    <cellStyle name="Normal 4 4 2 2 7 3 3" xfId="51663" xr:uid="{2BE09480-2818-43B8-BC29-82111F3F93E1}"/>
    <cellStyle name="Normal 4 4 2 2 7 4" xfId="16243" xr:uid="{C0A37737-C55A-4999-A927-34241F677EBA}"/>
    <cellStyle name="Normal 4 4 2 2 7 5" xfId="29933" xr:uid="{C3070BB1-A7C5-402B-9DCE-37CC3C25C933}"/>
    <cellStyle name="Normal 4 4 2 2 7 6" xfId="44817" xr:uid="{92286DCD-1F9B-4A26-9AFB-2469BADD2564}"/>
    <cellStyle name="Normal 4 4 2 2 8" xfId="11107" xr:uid="{0408DF4C-3CD3-4A8C-9D15-B0ACDD750E37}"/>
    <cellStyle name="Normal 4 4 2 2 8 2" xfId="24797" xr:uid="{A2D21D4E-15D4-4826-A8BE-12279F6272CA}"/>
    <cellStyle name="Normal 4 4 2 2 8 2 2" xfId="38489" xr:uid="{78C14422-F883-49B1-AC00-6489E6373FD9}"/>
    <cellStyle name="Normal 4 4 2 2 8 2 3" xfId="53373" xr:uid="{2AEAF844-A443-4213-90B8-7F3948D31437}"/>
    <cellStyle name="Normal 4 4 2 2 8 3" xfId="17953" xr:uid="{BF2AC6A8-5E83-4626-B853-55E6B6C113CC}"/>
    <cellStyle name="Normal 4 4 2 2 8 4" xfId="31643" xr:uid="{F456C8D1-F9FA-4026-A892-4E613F1FEAB0}"/>
    <cellStyle name="Normal 4 4 2 2 8 5" xfId="46527" xr:uid="{2AED087E-F454-4304-A608-5B048365B452}"/>
    <cellStyle name="Normal 4 4 2 2 9" xfId="21375" xr:uid="{C54F3A1B-9CA3-4FE3-B03A-A68AF701477C}"/>
    <cellStyle name="Normal 4 4 2 2 9 2" xfId="35067" xr:uid="{580774A5-1FD8-42F2-A252-B05D8F9F401B}"/>
    <cellStyle name="Normal 4 4 2 2 9 3" xfId="49951" xr:uid="{4619D934-0B13-4223-81BA-93B333FD9924}"/>
    <cellStyle name="Normal 4 4 2 3" xfId="7700" xr:uid="{3B0F2DCD-9EB4-485F-906E-DBDF609EC3DD}"/>
    <cellStyle name="Normal 4 4 2 3 10" xfId="43120" xr:uid="{49691182-A539-41E5-8655-E3F9B0F35374}"/>
    <cellStyle name="Normal 4 4 2 3 2" xfId="7701" xr:uid="{D3228362-ADF0-4D4E-B6A4-6D3330E6E0B3}"/>
    <cellStyle name="Normal 4 4 2 3 2 2" xfId="7702" xr:uid="{58BDB356-DA4A-4DA1-878A-AAC12C66ED17}"/>
    <cellStyle name="Normal 4 4 2 3 2 2 2" xfId="9414" xr:uid="{9EBFBE2B-AD4D-4B61-89A1-A45CF83F0F80}"/>
    <cellStyle name="Normal 4 4 2 3 2 2 2 2" xfId="12836" xr:uid="{C4B63613-96B9-4370-8506-C8BAA4EC0369}"/>
    <cellStyle name="Normal 4 4 2 3 2 2 2 2 2" xfId="26526" xr:uid="{A2B2D256-B303-4AB3-8810-8685A9673BE0}"/>
    <cellStyle name="Normal 4 4 2 3 2 2 2 2 2 2" xfId="40218" xr:uid="{62A516C4-50A9-4B21-BC12-AAA24B529AB2}"/>
    <cellStyle name="Normal 4 4 2 3 2 2 2 2 2 3" xfId="55102" xr:uid="{27B02994-0205-4406-8B10-4483A2DED542}"/>
    <cellStyle name="Normal 4 4 2 3 2 2 2 2 3" xfId="19682" xr:uid="{B16AB292-7977-4C78-9712-34A7B3E43213}"/>
    <cellStyle name="Normal 4 4 2 3 2 2 2 2 4" xfId="33372" xr:uid="{DC5E4B4C-5700-421A-BC37-DF72D9ED3A3D}"/>
    <cellStyle name="Normal 4 4 2 3 2 2 2 2 5" xfId="48256" xr:uid="{14EF7900-1894-4A89-A481-A6BBBF0656F0}"/>
    <cellStyle name="Normal 4 4 2 3 2 2 2 3" xfId="23104" xr:uid="{D5F67351-D7E6-40A8-8C31-93E1AB2845DF}"/>
    <cellStyle name="Normal 4 4 2 3 2 2 2 3 2" xfId="36796" xr:uid="{EBA60CAF-93D3-431A-BDD5-E44629D3B085}"/>
    <cellStyle name="Normal 4 4 2 3 2 2 2 3 3" xfId="51680" xr:uid="{A8D53DB6-96C4-45E7-91EE-78592176501F}"/>
    <cellStyle name="Normal 4 4 2 3 2 2 2 4" xfId="16260" xr:uid="{F83D2D77-CBC0-4387-953A-4E7340E93004}"/>
    <cellStyle name="Normal 4 4 2 3 2 2 2 5" xfId="29950" xr:uid="{39117A8F-4B50-487E-A8EE-8FDB78ABCD74}"/>
    <cellStyle name="Normal 4 4 2 3 2 2 2 6" xfId="44834" xr:uid="{9E4F281D-D7E2-470B-87EB-0260E2BBCC1C}"/>
    <cellStyle name="Normal 4 4 2 3 2 2 3" xfId="11124" xr:uid="{6BD69E27-360F-4B9E-8071-12FBC84C4980}"/>
    <cellStyle name="Normal 4 4 2 3 2 2 3 2" xfId="24814" xr:uid="{1493D7B4-5964-4C0E-8A78-A0D558110BA8}"/>
    <cellStyle name="Normal 4 4 2 3 2 2 3 2 2" xfId="38506" xr:uid="{6923D4E9-714E-4330-BDAF-79C2E0A94FD4}"/>
    <cellStyle name="Normal 4 4 2 3 2 2 3 2 3" xfId="53390" xr:uid="{B386BF0C-75F9-48E9-A105-3E77F69D1E7E}"/>
    <cellStyle name="Normal 4 4 2 3 2 2 3 3" xfId="17970" xr:uid="{076A4E1E-2B8F-4387-AEC3-BF9D67BAB5FF}"/>
    <cellStyle name="Normal 4 4 2 3 2 2 3 4" xfId="31660" xr:uid="{05896476-79BC-4D63-8931-015A051AD49F}"/>
    <cellStyle name="Normal 4 4 2 3 2 2 3 5" xfId="46544" xr:uid="{3317BBF7-9C86-4A86-84D6-C3B098A7DB77}"/>
    <cellStyle name="Normal 4 4 2 3 2 2 4" xfId="21392" xr:uid="{543B1DBA-5C05-43D5-B2AA-97991D610238}"/>
    <cellStyle name="Normal 4 4 2 3 2 2 4 2" xfId="35084" xr:uid="{428DB9AB-D300-4035-A079-F905D4803007}"/>
    <cellStyle name="Normal 4 4 2 3 2 2 4 3" xfId="49968" xr:uid="{CACE2309-23B8-409E-84AC-1D073602FC87}"/>
    <cellStyle name="Normal 4 4 2 3 2 2 5" xfId="14548" xr:uid="{D2B8BAEA-030D-4E5A-8213-77AE652793B3}"/>
    <cellStyle name="Normal 4 4 2 3 2 2 6" xfId="28238" xr:uid="{4E8E7B10-385B-4089-893C-84980308DF13}"/>
    <cellStyle name="Normal 4 4 2 3 2 2 7" xfId="43122" xr:uid="{70974DDE-33A9-491D-BACE-273B8E1C9CE1}"/>
    <cellStyle name="Normal 4 4 2 3 2 3" xfId="9413" xr:uid="{67685701-515E-45BD-BECB-5A847ADCB9ED}"/>
    <cellStyle name="Normal 4 4 2 3 2 3 2" xfId="12835" xr:uid="{F350C0F5-C56C-464C-80E8-49E87E17E506}"/>
    <cellStyle name="Normal 4 4 2 3 2 3 2 2" xfId="26525" xr:uid="{C85FE325-FE2F-4999-AC6B-63C0522BBB61}"/>
    <cellStyle name="Normal 4 4 2 3 2 3 2 2 2" xfId="40217" xr:uid="{E57265EA-F280-4B43-B471-F0FCDA7E3F82}"/>
    <cellStyle name="Normal 4 4 2 3 2 3 2 2 3" xfId="55101" xr:uid="{A55993DC-56D6-4414-B709-7388AB30811C}"/>
    <cellStyle name="Normal 4 4 2 3 2 3 2 3" xfId="19681" xr:uid="{7FB436FB-FE7C-406D-915E-21F41093E8CF}"/>
    <cellStyle name="Normal 4 4 2 3 2 3 2 4" xfId="33371" xr:uid="{4920B457-617F-4708-BF20-6C6BF6858920}"/>
    <cellStyle name="Normal 4 4 2 3 2 3 2 5" xfId="48255" xr:uid="{A40AA09A-EADE-4CA4-AA79-FBC9205C9FA6}"/>
    <cellStyle name="Normal 4 4 2 3 2 3 3" xfId="23103" xr:uid="{128F58D5-1A68-42D0-B832-8DCAEAD92C1D}"/>
    <cellStyle name="Normal 4 4 2 3 2 3 3 2" xfId="36795" xr:uid="{3A325654-0BE3-459E-A461-7E608B9539B2}"/>
    <cellStyle name="Normal 4 4 2 3 2 3 3 3" xfId="51679" xr:uid="{B9D5E914-6300-4545-96F6-050C8EFCB784}"/>
    <cellStyle name="Normal 4 4 2 3 2 3 4" xfId="16259" xr:uid="{C27A087A-1F6F-4EBD-B2FC-FCE865DEA215}"/>
    <cellStyle name="Normal 4 4 2 3 2 3 5" xfId="29949" xr:uid="{6D3952D2-7D7E-4AAE-89B1-136BCB1E57C2}"/>
    <cellStyle name="Normal 4 4 2 3 2 3 6" xfId="44833" xr:uid="{EAAB2851-F055-4927-9BAD-79837010C3A6}"/>
    <cellStyle name="Normal 4 4 2 3 2 4" xfId="11123" xr:uid="{731F2856-4BFB-4163-97A0-D4BC7F901B88}"/>
    <cellStyle name="Normal 4 4 2 3 2 4 2" xfId="24813" xr:uid="{FB103168-CB35-44B0-A366-05AB595DA34F}"/>
    <cellStyle name="Normal 4 4 2 3 2 4 2 2" xfId="38505" xr:uid="{D26EC13B-5D27-4F13-A47A-6E9E2C5B28BA}"/>
    <cellStyle name="Normal 4 4 2 3 2 4 2 3" xfId="53389" xr:uid="{733A51D5-ED8E-4917-9C1D-8C19C158DD02}"/>
    <cellStyle name="Normal 4 4 2 3 2 4 3" xfId="17969" xr:uid="{408C94FA-D1CB-4578-9326-864919520170}"/>
    <cellStyle name="Normal 4 4 2 3 2 4 4" xfId="31659" xr:uid="{23608D32-55DB-4562-B79E-CC6B1A8178A6}"/>
    <cellStyle name="Normal 4 4 2 3 2 4 5" xfId="46543" xr:uid="{6FBF66DE-E733-4C57-BECE-6795A884BC8F}"/>
    <cellStyle name="Normal 4 4 2 3 2 5" xfId="21391" xr:uid="{1439E424-A092-4C41-AAFB-58D4E1B0AE7E}"/>
    <cellStyle name="Normal 4 4 2 3 2 5 2" xfId="35083" xr:uid="{78ABE5BC-B24A-46C4-8683-4B8A9A25BEA6}"/>
    <cellStyle name="Normal 4 4 2 3 2 5 3" xfId="49967" xr:uid="{C157CEA9-D25F-4A0B-A002-0EE0D130EF62}"/>
    <cellStyle name="Normal 4 4 2 3 2 6" xfId="14547" xr:uid="{D1BC2FE5-D052-4ABA-A5AF-08958259DE3A}"/>
    <cellStyle name="Normal 4 4 2 3 2 7" xfId="28237" xr:uid="{7FC1855C-3A45-4A5D-A617-35E91CDDDE41}"/>
    <cellStyle name="Normal 4 4 2 3 2 8" xfId="43121" xr:uid="{9DDC2BE2-1CFF-4AF4-B390-7237143A9900}"/>
    <cellStyle name="Normal 4 4 2 3 3" xfId="7703" xr:uid="{D6FEB67F-55A2-42E8-B1A1-887F0EF915C7}"/>
    <cellStyle name="Normal 4 4 2 3 3 2" xfId="9415" xr:uid="{0691F561-8FB9-40BC-8538-04F3F92BBBE1}"/>
    <cellStyle name="Normal 4 4 2 3 3 2 2" xfId="12837" xr:uid="{E15FA1FC-72D7-4785-A4A9-9F0A8E5E5D23}"/>
    <cellStyle name="Normal 4 4 2 3 3 2 2 2" xfId="26527" xr:uid="{65DF986C-22F8-4AFC-A50A-F1F4A190D640}"/>
    <cellStyle name="Normal 4 4 2 3 3 2 2 2 2" xfId="40219" xr:uid="{FDABE9F4-4500-4362-A972-CD283EC510CA}"/>
    <cellStyle name="Normal 4 4 2 3 3 2 2 2 3" xfId="55103" xr:uid="{1D8DE32F-E679-42E7-8524-5686C5D9F466}"/>
    <cellStyle name="Normal 4 4 2 3 3 2 2 3" xfId="19683" xr:uid="{35BEBE54-6B1B-4BC8-919B-1CD038FAB209}"/>
    <cellStyle name="Normal 4 4 2 3 3 2 2 4" xfId="33373" xr:uid="{CC75C8A4-6854-4361-9594-7309801E878A}"/>
    <cellStyle name="Normal 4 4 2 3 3 2 2 5" xfId="48257" xr:uid="{6740B001-2C17-44F4-A5D0-0872AEBE587B}"/>
    <cellStyle name="Normal 4 4 2 3 3 2 3" xfId="23105" xr:uid="{D6022808-FC89-40D8-A9A5-417F1E7A9EAC}"/>
    <cellStyle name="Normal 4 4 2 3 3 2 3 2" xfId="36797" xr:uid="{91EC5475-284F-4212-B000-92302A4B3FF1}"/>
    <cellStyle name="Normal 4 4 2 3 3 2 3 3" xfId="51681" xr:uid="{C7F5E35A-AC62-448E-BED7-F44FF6A36F21}"/>
    <cellStyle name="Normal 4 4 2 3 3 2 4" xfId="16261" xr:uid="{D0B431CE-5389-4AFF-ABE9-BC0108854094}"/>
    <cellStyle name="Normal 4 4 2 3 3 2 5" xfId="29951" xr:uid="{DA3BB6F8-7440-42D8-A612-4ED5C031573B}"/>
    <cellStyle name="Normal 4 4 2 3 3 2 6" xfId="44835" xr:uid="{000FDBC5-ABED-4A80-8720-797E46C113D1}"/>
    <cellStyle name="Normal 4 4 2 3 3 3" xfId="11125" xr:uid="{8F4883F6-B5E9-409F-BF46-2D08C43B3472}"/>
    <cellStyle name="Normal 4 4 2 3 3 3 2" xfId="24815" xr:uid="{A8417C34-AC44-40D0-A189-B2B3FD6EE4E0}"/>
    <cellStyle name="Normal 4 4 2 3 3 3 2 2" xfId="38507" xr:uid="{4A42AA38-CA62-4296-BEDB-FDBA991CF92A}"/>
    <cellStyle name="Normal 4 4 2 3 3 3 2 3" xfId="53391" xr:uid="{BFDC323B-40F4-47A0-A717-FEA670CA4AFE}"/>
    <cellStyle name="Normal 4 4 2 3 3 3 3" xfId="17971" xr:uid="{479EEA55-0762-403C-ACD8-502A437F1FA3}"/>
    <cellStyle name="Normal 4 4 2 3 3 3 4" xfId="31661" xr:uid="{AA02989D-7A63-476E-A991-B699681DD538}"/>
    <cellStyle name="Normal 4 4 2 3 3 3 5" xfId="46545" xr:uid="{9F652B43-53D6-407B-966E-458693FBC043}"/>
    <cellStyle name="Normal 4 4 2 3 3 4" xfId="21393" xr:uid="{D8E1FFF7-28C3-43D0-BA89-FA5F864D226D}"/>
    <cellStyle name="Normal 4 4 2 3 3 4 2" xfId="35085" xr:uid="{07C037CB-C6F3-4BD6-BF79-78172D3D9663}"/>
    <cellStyle name="Normal 4 4 2 3 3 4 3" xfId="49969" xr:uid="{47D9BAAB-2F19-4CDC-87BB-7C20E566B99D}"/>
    <cellStyle name="Normal 4 4 2 3 3 5" xfId="14549" xr:uid="{1581A661-9A5B-4AFB-8A9C-14B3C1261030}"/>
    <cellStyle name="Normal 4 4 2 3 3 6" xfId="28239" xr:uid="{F98934FC-B25A-42A7-B95E-E32DBF2ABACA}"/>
    <cellStyle name="Normal 4 4 2 3 3 7" xfId="43123" xr:uid="{2247F9F1-EF20-446D-A7A0-EFF6822C3A32}"/>
    <cellStyle name="Normal 4 4 2 3 4" xfId="7704" xr:uid="{DAE7DC13-85EA-4FB0-8D83-A6DE1635CB9B}"/>
    <cellStyle name="Normal 4 4 2 3 4 2" xfId="9416" xr:uid="{10398AD8-37D3-48F5-9077-D91D4D51D920}"/>
    <cellStyle name="Normal 4 4 2 3 4 2 2" xfId="12838" xr:uid="{8E9FD572-0141-41E9-AD01-47634E5CF772}"/>
    <cellStyle name="Normal 4 4 2 3 4 2 2 2" xfId="26528" xr:uid="{9F14D19A-05A3-4200-9A06-995A3E45A35B}"/>
    <cellStyle name="Normal 4 4 2 3 4 2 2 2 2" xfId="40220" xr:uid="{98A7A54F-704E-416F-AAF3-FFFFB1B4A350}"/>
    <cellStyle name="Normal 4 4 2 3 4 2 2 2 3" xfId="55104" xr:uid="{8BF0619E-8AA4-4146-A8BB-E874666BF603}"/>
    <cellStyle name="Normal 4 4 2 3 4 2 2 3" xfId="19684" xr:uid="{FF40C0E0-27AA-4BAF-8B4E-6D9B7128AC99}"/>
    <cellStyle name="Normal 4 4 2 3 4 2 2 4" xfId="33374" xr:uid="{52AD7C85-3C3D-48B2-A4DE-593D8C6855DE}"/>
    <cellStyle name="Normal 4 4 2 3 4 2 2 5" xfId="48258" xr:uid="{1B83C181-6162-4935-8F4F-B13CA25CBCAE}"/>
    <cellStyle name="Normal 4 4 2 3 4 2 3" xfId="23106" xr:uid="{99653685-F02C-4226-A1D8-1D5CE96712A8}"/>
    <cellStyle name="Normal 4 4 2 3 4 2 3 2" xfId="36798" xr:uid="{3F716034-521E-4F34-B532-DB719A440D42}"/>
    <cellStyle name="Normal 4 4 2 3 4 2 3 3" xfId="51682" xr:uid="{DF82B5D2-C6F5-4984-B753-F09023704FCC}"/>
    <cellStyle name="Normal 4 4 2 3 4 2 4" xfId="16262" xr:uid="{6E96DFC4-F18E-466D-8572-6C2EC125D1E0}"/>
    <cellStyle name="Normal 4 4 2 3 4 2 5" xfId="29952" xr:uid="{3899B0AC-D592-44F5-B895-4E30864926EA}"/>
    <cellStyle name="Normal 4 4 2 3 4 2 6" xfId="44836" xr:uid="{E4C0E183-00AA-4525-B280-72C1BF08B766}"/>
    <cellStyle name="Normal 4 4 2 3 4 3" xfId="11126" xr:uid="{A6465759-C736-4621-9059-3596D7D0D67A}"/>
    <cellStyle name="Normal 4 4 2 3 4 3 2" xfId="24816" xr:uid="{2C8A607C-5B41-4EE9-A034-B69D3E1E5F4A}"/>
    <cellStyle name="Normal 4 4 2 3 4 3 2 2" xfId="38508" xr:uid="{F58B62E9-A9A3-4862-A189-CF80026D5411}"/>
    <cellStyle name="Normal 4 4 2 3 4 3 2 3" xfId="53392" xr:uid="{23968FD3-AC16-43CF-B093-266B8AA7DF57}"/>
    <cellStyle name="Normal 4 4 2 3 4 3 3" xfId="17972" xr:uid="{CCBEFB8B-274B-4EA2-B81F-158D5C1BE092}"/>
    <cellStyle name="Normal 4 4 2 3 4 3 4" xfId="31662" xr:uid="{80C503AD-F8FC-4B7A-BBC1-86EACBA4E1B7}"/>
    <cellStyle name="Normal 4 4 2 3 4 3 5" xfId="46546" xr:uid="{22DA6934-077A-47BF-AB92-05AF52EAA903}"/>
    <cellStyle name="Normal 4 4 2 3 4 4" xfId="21394" xr:uid="{4CAB136E-0B86-48D1-A678-D82A25AE170D}"/>
    <cellStyle name="Normal 4 4 2 3 4 4 2" xfId="35086" xr:uid="{B0A4D347-0E65-43F1-9107-6A2FE76A7E45}"/>
    <cellStyle name="Normal 4 4 2 3 4 4 3" xfId="49970" xr:uid="{E7F6B275-C121-4264-A1F0-3A95924A14EA}"/>
    <cellStyle name="Normal 4 4 2 3 4 5" xfId="14550" xr:uid="{BEB5B66B-E5E6-4D3A-A9B3-FB7E385B626F}"/>
    <cellStyle name="Normal 4 4 2 3 4 6" xfId="28240" xr:uid="{FCD9F776-1C71-4ADB-8DF0-99BE179FE19A}"/>
    <cellStyle name="Normal 4 4 2 3 4 7" xfId="43124" xr:uid="{042FC232-9CC8-4BB0-947B-75B0B909EB34}"/>
    <cellStyle name="Normal 4 4 2 3 5" xfId="9412" xr:uid="{CB1F563C-62A5-484A-BEA1-301E385D6020}"/>
    <cellStyle name="Normal 4 4 2 3 5 2" xfId="12834" xr:uid="{F725BCEB-1424-4754-B372-A3D51E0406DC}"/>
    <cellStyle name="Normal 4 4 2 3 5 2 2" xfId="26524" xr:uid="{21987C95-DC50-469A-9335-B9AF643C04C5}"/>
    <cellStyle name="Normal 4 4 2 3 5 2 2 2" xfId="40216" xr:uid="{612F1F3A-8DC4-4A77-BF2B-09C710DAA77B}"/>
    <cellStyle name="Normal 4 4 2 3 5 2 2 3" xfId="55100" xr:uid="{24FBC3DC-3070-411A-B648-06955F73E9C2}"/>
    <cellStyle name="Normal 4 4 2 3 5 2 3" xfId="19680" xr:uid="{4765BBEB-F845-4DB8-BC8C-0B6FD1F89666}"/>
    <cellStyle name="Normal 4 4 2 3 5 2 4" xfId="33370" xr:uid="{F19FBE30-C94F-46C1-955E-8CCFC6E55D00}"/>
    <cellStyle name="Normal 4 4 2 3 5 2 5" xfId="48254" xr:uid="{069224FB-074B-48BC-A81B-1175A5CF608B}"/>
    <cellStyle name="Normal 4 4 2 3 5 3" xfId="23102" xr:uid="{CCF72506-3A03-4BF7-840B-CABB1A1E8584}"/>
    <cellStyle name="Normal 4 4 2 3 5 3 2" xfId="36794" xr:uid="{4154025E-38A4-41CB-AD63-C7263CDB76DF}"/>
    <cellStyle name="Normal 4 4 2 3 5 3 3" xfId="51678" xr:uid="{EDA2C066-5AF6-456A-B743-CCE7B1E14472}"/>
    <cellStyle name="Normal 4 4 2 3 5 4" xfId="16258" xr:uid="{6BC55302-F914-4E80-AE1E-44FB605157DB}"/>
    <cellStyle name="Normal 4 4 2 3 5 5" xfId="29948" xr:uid="{0AF3A57F-A3AA-4DDB-B65C-F8BDDB4586B5}"/>
    <cellStyle name="Normal 4 4 2 3 5 6" xfId="44832" xr:uid="{A1646148-81E5-4531-9D91-2476C401F3F4}"/>
    <cellStyle name="Normal 4 4 2 3 6" xfId="11122" xr:uid="{BFD59378-110E-4E68-9A22-AFAD15808E19}"/>
    <cellStyle name="Normal 4 4 2 3 6 2" xfId="24812" xr:uid="{AE6057A8-6B71-48CF-B68C-7FBADABE6399}"/>
    <cellStyle name="Normal 4 4 2 3 6 2 2" xfId="38504" xr:uid="{5EBF0E9C-8F2E-4597-B9E0-0427F01D5570}"/>
    <cellStyle name="Normal 4 4 2 3 6 2 3" xfId="53388" xr:uid="{A13672CD-C966-4F83-BF6E-ED18E298DDE6}"/>
    <cellStyle name="Normal 4 4 2 3 6 3" xfId="17968" xr:uid="{F5008653-CC4C-4392-A426-A74655B78E98}"/>
    <cellStyle name="Normal 4 4 2 3 6 4" xfId="31658" xr:uid="{295EFC96-B287-426B-8139-14B6135DBD5F}"/>
    <cellStyle name="Normal 4 4 2 3 6 5" xfId="46542" xr:uid="{5513B1F1-48E9-4DC6-93B6-7D9248AB0B96}"/>
    <cellStyle name="Normal 4 4 2 3 7" xfId="21390" xr:uid="{5C5398F9-2594-4F42-AFA3-3BE56D1D06F8}"/>
    <cellStyle name="Normal 4 4 2 3 7 2" xfId="35082" xr:uid="{D5CC3DC8-5011-4B38-8978-D0335CA655FA}"/>
    <cellStyle name="Normal 4 4 2 3 7 3" xfId="49966" xr:uid="{B6032920-76CA-45AF-B0E9-A4069FD8926D}"/>
    <cellStyle name="Normal 4 4 2 3 8" xfId="14546" xr:uid="{758CEEA8-4340-4A9E-A1FA-9824B81E4AD6}"/>
    <cellStyle name="Normal 4 4 2 3 9" xfId="28236" xr:uid="{9383773A-7C08-425F-B413-BBCF243C3C74}"/>
    <cellStyle name="Normal 4 4 2 4" xfId="7705" xr:uid="{40FAD7BB-1295-4722-A647-15AF3EB06F74}"/>
    <cellStyle name="Normal 4 4 2 4 10" xfId="43125" xr:uid="{9A3E7245-DA2D-42BB-975F-D94A70315F37}"/>
    <cellStyle name="Normal 4 4 2 4 2" xfId="7706" xr:uid="{53BC2958-F447-443A-8642-FA32D9B0437B}"/>
    <cellStyle name="Normal 4 4 2 4 2 2" xfId="7707" xr:uid="{D0636BCE-C9C1-409B-A7A5-D3021CA00670}"/>
    <cellStyle name="Normal 4 4 2 4 2 2 2" xfId="9419" xr:uid="{94D30C23-EF70-4ABF-B424-8DBC106C84FB}"/>
    <cellStyle name="Normal 4 4 2 4 2 2 2 2" xfId="12841" xr:uid="{C2414D70-865D-432F-BABE-CC8280C2BCFD}"/>
    <cellStyle name="Normal 4 4 2 4 2 2 2 2 2" xfId="26531" xr:uid="{E17C8881-299D-42E4-AEE0-D040AD678EF4}"/>
    <cellStyle name="Normal 4 4 2 4 2 2 2 2 2 2" xfId="40223" xr:uid="{18347960-57AD-479C-8439-C9D11A0F8E95}"/>
    <cellStyle name="Normal 4 4 2 4 2 2 2 2 2 3" xfId="55107" xr:uid="{52294516-D0FA-4EC6-AEE7-4E9589527FD1}"/>
    <cellStyle name="Normal 4 4 2 4 2 2 2 2 3" xfId="19687" xr:uid="{E6150DB9-0C9A-4547-BA2D-24F8C83C43EA}"/>
    <cellStyle name="Normal 4 4 2 4 2 2 2 2 4" xfId="33377" xr:uid="{358CFDA9-E21C-45EC-8EFB-10E47753251D}"/>
    <cellStyle name="Normal 4 4 2 4 2 2 2 2 5" xfId="48261" xr:uid="{36FD0CDB-B9C7-45F4-B5C8-7549C0EC55F5}"/>
    <cellStyle name="Normal 4 4 2 4 2 2 2 3" xfId="23109" xr:uid="{013ED751-3CD6-4D12-9966-E848E134E30F}"/>
    <cellStyle name="Normal 4 4 2 4 2 2 2 3 2" xfId="36801" xr:uid="{F389BE43-B4E1-4A6B-9B3F-8BCDD7C4212A}"/>
    <cellStyle name="Normal 4 4 2 4 2 2 2 3 3" xfId="51685" xr:uid="{3E936437-B6E5-4C0F-B5F0-AF4919A78B14}"/>
    <cellStyle name="Normal 4 4 2 4 2 2 2 4" xfId="16265" xr:uid="{18BE89FB-1147-4BDC-8EF4-7A8E5423963C}"/>
    <cellStyle name="Normal 4 4 2 4 2 2 2 5" xfId="29955" xr:uid="{0A5078A8-9FA7-4B16-BDEF-788F9A4F723C}"/>
    <cellStyle name="Normal 4 4 2 4 2 2 2 6" xfId="44839" xr:uid="{97FA02DE-F686-44F9-9F18-7A61AB0C43D4}"/>
    <cellStyle name="Normal 4 4 2 4 2 2 3" xfId="11129" xr:uid="{3B33C52D-D573-41D6-84BD-190E8DFCED0C}"/>
    <cellStyle name="Normal 4 4 2 4 2 2 3 2" xfId="24819" xr:uid="{B2BD4F83-9124-4196-A0D8-3688DF8F259B}"/>
    <cellStyle name="Normal 4 4 2 4 2 2 3 2 2" xfId="38511" xr:uid="{BA98F9A9-91E2-4A7E-A508-42DFEE3376F4}"/>
    <cellStyle name="Normal 4 4 2 4 2 2 3 2 3" xfId="53395" xr:uid="{A7B4012C-C7C9-4C9B-A9CC-E7B85DDFD694}"/>
    <cellStyle name="Normal 4 4 2 4 2 2 3 3" xfId="17975" xr:uid="{C011888B-AC39-4A1C-9CC1-819F5F2B4B4E}"/>
    <cellStyle name="Normal 4 4 2 4 2 2 3 4" xfId="31665" xr:uid="{6B165059-68AE-4A8D-A32C-20D6C16FA133}"/>
    <cellStyle name="Normal 4 4 2 4 2 2 3 5" xfId="46549" xr:uid="{6563B08B-6C41-4BF2-AFDB-2872D0A19076}"/>
    <cellStyle name="Normal 4 4 2 4 2 2 4" xfId="21397" xr:uid="{86088490-0147-4C30-934D-5CBFFC9A4C9C}"/>
    <cellStyle name="Normal 4 4 2 4 2 2 4 2" xfId="35089" xr:uid="{0005FC97-0801-4A27-9188-B4276221BBD1}"/>
    <cellStyle name="Normal 4 4 2 4 2 2 4 3" xfId="49973" xr:uid="{16A6657F-6D0A-459A-9358-EC26A0C0210F}"/>
    <cellStyle name="Normal 4 4 2 4 2 2 5" xfId="14553" xr:uid="{E7080004-D3D9-4ECA-B7DE-4672347ACF14}"/>
    <cellStyle name="Normal 4 4 2 4 2 2 6" xfId="28243" xr:uid="{DAF75346-CF52-4CB1-B5A8-4D9F24E02056}"/>
    <cellStyle name="Normal 4 4 2 4 2 2 7" xfId="43127" xr:uid="{2C07A844-ACCB-4D95-B4D8-F46345D8EE1C}"/>
    <cellStyle name="Normal 4 4 2 4 2 3" xfId="9418" xr:uid="{910FBF64-8E9D-4FF7-972E-52DA2DFC80D7}"/>
    <cellStyle name="Normal 4 4 2 4 2 3 2" xfId="12840" xr:uid="{699434FC-C404-4930-B6AB-8AC66889FE55}"/>
    <cellStyle name="Normal 4 4 2 4 2 3 2 2" xfId="26530" xr:uid="{6F9E6A60-6A8F-4A4E-A108-EFEE79313863}"/>
    <cellStyle name="Normal 4 4 2 4 2 3 2 2 2" xfId="40222" xr:uid="{6677D62A-6730-446B-9F0B-3F99EE682248}"/>
    <cellStyle name="Normal 4 4 2 4 2 3 2 2 3" xfId="55106" xr:uid="{322A5A11-C7F9-405C-B7BD-AEB9C35B4EE3}"/>
    <cellStyle name="Normal 4 4 2 4 2 3 2 3" xfId="19686" xr:uid="{EA0BFAD3-48E7-4439-B57D-745ACBD9C1A6}"/>
    <cellStyle name="Normal 4 4 2 4 2 3 2 4" xfId="33376" xr:uid="{9CD85A78-D825-4F6C-845D-A3442FBACD57}"/>
    <cellStyle name="Normal 4 4 2 4 2 3 2 5" xfId="48260" xr:uid="{A82309BA-1D39-4312-A6D3-59E1458C0ECA}"/>
    <cellStyle name="Normal 4 4 2 4 2 3 3" xfId="23108" xr:uid="{84239E6E-3528-4C28-AB68-824C86BB3C45}"/>
    <cellStyle name="Normal 4 4 2 4 2 3 3 2" xfId="36800" xr:uid="{967F5FB3-F322-4503-BED6-AE3149CBAE5C}"/>
    <cellStyle name="Normal 4 4 2 4 2 3 3 3" xfId="51684" xr:uid="{24292571-6BBC-4A5C-ADFC-60CD6642CF35}"/>
    <cellStyle name="Normal 4 4 2 4 2 3 4" xfId="16264" xr:uid="{CB2E9B85-F8BA-4843-99C7-08BF33FF4B29}"/>
    <cellStyle name="Normal 4 4 2 4 2 3 5" xfId="29954" xr:uid="{683FF3FE-0191-4215-8785-79BD5D9AE83B}"/>
    <cellStyle name="Normal 4 4 2 4 2 3 6" xfId="44838" xr:uid="{EE36D161-34A2-469B-9642-FF1AF911CF13}"/>
    <cellStyle name="Normal 4 4 2 4 2 4" xfId="11128" xr:uid="{AEE69644-63BA-4EDC-9738-D4CDB1DBDD26}"/>
    <cellStyle name="Normal 4 4 2 4 2 4 2" xfId="24818" xr:uid="{13E857D3-0317-4CB6-9894-3592B8D24369}"/>
    <cellStyle name="Normal 4 4 2 4 2 4 2 2" xfId="38510" xr:uid="{CF0DC296-6908-4B49-AA65-EDB4C333316D}"/>
    <cellStyle name="Normal 4 4 2 4 2 4 2 3" xfId="53394" xr:uid="{A221F0C1-C59C-41A1-B86E-D5031A823767}"/>
    <cellStyle name="Normal 4 4 2 4 2 4 3" xfId="17974" xr:uid="{C09C43D6-4460-4DEB-BB22-F05D491563C8}"/>
    <cellStyle name="Normal 4 4 2 4 2 4 4" xfId="31664" xr:uid="{42D2A278-0F6D-4729-A107-D381A5FF5AC7}"/>
    <cellStyle name="Normal 4 4 2 4 2 4 5" xfId="46548" xr:uid="{E03DDECD-4DA6-4121-80B1-D47F50D432FA}"/>
    <cellStyle name="Normal 4 4 2 4 2 5" xfId="21396" xr:uid="{32887DB1-6FC6-4C92-AFC8-B90A29E68682}"/>
    <cellStyle name="Normal 4 4 2 4 2 5 2" xfId="35088" xr:uid="{59A3A2B3-B1AA-461A-8BCE-AB77FBBF4152}"/>
    <cellStyle name="Normal 4 4 2 4 2 5 3" xfId="49972" xr:uid="{BD18BF2B-73F0-4D1C-9871-0721E8AA2EF3}"/>
    <cellStyle name="Normal 4 4 2 4 2 6" xfId="14552" xr:uid="{C67189E9-02B5-4307-BE7E-CCE769C4664C}"/>
    <cellStyle name="Normal 4 4 2 4 2 7" xfId="28242" xr:uid="{A3F5D2BC-4CB1-4D26-9208-59769A36EDBA}"/>
    <cellStyle name="Normal 4 4 2 4 2 8" xfId="43126" xr:uid="{CE92D738-6799-4363-A4F8-3875CFD0F3E6}"/>
    <cellStyle name="Normal 4 4 2 4 3" xfId="7708" xr:uid="{94FDA430-D007-4AE3-8E98-F26AA171F254}"/>
    <cellStyle name="Normal 4 4 2 4 3 2" xfId="9420" xr:uid="{163B195C-25E5-4EC4-AE5D-01DC3460D029}"/>
    <cellStyle name="Normal 4 4 2 4 3 2 2" xfId="12842" xr:uid="{B10C0234-45E8-4790-9766-9C72A7B6271B}"/>
    <cellStyle name="Normal 4 4 2 4 3 2 2 2" xfId="26532" xr:uid="{FB91E9AC-34F0-470D-965F-5879B05E4A5A}"/>
    <cellStyle name="Normal 4 4 2 4 3 2 2 2 2" xfId="40224" xr:uid="{88C46F46-46C0-4C55-818E-7ABF4102C873}"/>
    <cellStyle name="Normal 4 4 2 4 3 2 2 2 3" xfId="55108" xr:uid="{F2BEE5F3-E745-4408-8306-6868EE6D434C}"/>
    <cellStyle name="Normal 4 4 2 4 3 2 2 3" xfId="19688" xr:uid="{EFD5EBEA-6761-46D7-BDE3-D006270174B1}"/>
    <cellStyle name="Normal 4 4 2 4 3 2 2 4" xfId="33378" xr:uid="{93980E73-0068-4FF8-8E80-20A9E98B623C}"/>
    <cellStyle name="Normal 4 4 2 4 3 2 2 5" xfId="48262" xr:uid="{E786133F-38CE-4CFB-BF11-5C1461E5FC47}"/>
    <cellStyle name="Normal 4 4 2 4 3 2 3" xfId="23110" xr:uid="{1F2D9066-C705-467D-A6EF-DC320AC5815E}"/>
    <cellStyle name="Normal 4 4 2 4 3 2 3 2" xfId="36802" xr:uid="{E3A97111-85AF-4057-8104-A55F75A45A21}"/>
    <cellStyle name="Normal 4 4 2 4 3 2 3 3" xfId="51686" xr:uid="{2105CE4E-96E9-4AC4-A10B-77AAA514C619}"/>
    <cellStyle name="Normal 4 4 2 4 3 2 4" xfId="16266" xr:uid="{035969EE-68FC-4B7C-98A5-5EAC1BB9DD4B}"/>
    <cellStyle name="Normal 4 4 2 4 3 2 5" xfId="29956" xr:uid="{BF23C0CE-D388-492B-B29A-E2879C1105A0}"/>
    <cellStyle name="Normal 4 4 2 4 3 2 6" xfId="44840" xr:uid="{7D8626CD-5B72-4175-ACC7-22E80F9F8AC0}"/>
    <cellStyle name="Normal 4 4 2 4 3 3" xfId="11130" xr:uid="{C1804B78-3245-416D-A70E-ACD87F857C26}"/>
    <cellStyle name="Normal 4 4 2 4 3 3 2" xfId="24820" xr:uid="{0B6A55E2-EC09-400C-9449-AC9639300F5F}"/>
    <cellStyle name="Normal 4 4 2 4 3 3 2 2" xfId="38512" xr:uid="{141B5661-F62D-4C7F-A718-120F76B6104E}"/>
    <cellStyle name="Normal 4 4 2 4 3 3 2 3" xfId="53396" xr:uid="{DF787DF8-9EE1-4439-8B82-0E06866D6C76}"/>
    <cellStyle name="Normal 4 4 2 4 3 3 3" xfId="17976" xr:uid="{43633AE2-CA47-46BC-A3D6-4D57685E56C3}"/>
    <cellStyle name="Normal 4 4 2 4 3 3 4" xfId="31666" xr:uid="{026982D3-9BE8-416F-BD52-2E9BEB4B8D58}"/>
    <cellStyle name="Normal 4 4 2 4 3 3 5" xfId="46550" xr:uid="{E852D44E-6BB7-4AC8-8FE9-F337D84D64C6}"/>
    <cellStyle name="Normal 4 4 2 4 3 4" xfId="21398" xr:uid="{0A1C63E2-D776-49EB-9448-3CCE4EF4BBDE}"/>
    <cellStyle name="Normal 4 4 2 4 3 4 2" xfId="35090" xr:uid="{B8E0A865-9751-4D97-89A5-EB27858B503D}"/>
    <cellStyle name="Normal 4 4 2 4 3 4 3" xfId="49974" xr:uid="{6131169C-9005-48CE-8B11-81E9C74470B8}"/>
    <cellStyle name="Normal 4 4 2 4 3 5" xfId="14554" xr:uid="{6FB59D51-2AB0-4084-842A-0EBC67A228E1}"/>
    <cellStyle name="Normal 4 4 2 4 3 6" xfId="28244" xr:uid="{28A56F24-6BDA-480C-840D-197BEA429E0D}"/>
    <cellStyle name="Normal 4 4 2 4 3 7" xfId="43128" xr:uid="{F62086D7-396B-4569-9419-118B04175DFF}"/>
    <cellStyle name="Normal 4 4 2 4 4" xfId="7709" xr:uid="{386110AE-DB59-4E8C-B0F9-901B5502F803}"/>
    <cellStyle name="Normal 4 4 2 4 4 2" xfId="9421" xr:uid="{481C4A4D-9BEC-40E8-B275-56B81CD54AA4}"/>
    <cellStyle name="Normal 4 4 2 4 4 2 2" xfId="12843" xr:uid="{AD0C791E-A913-4E84-8388-531394A58960}"/>
    <cellStyle name="Normal 4 4 2 4 4 2 2 2" xfId="26533" xr:uid="{1B2503A2-F5C0-42EE-88D3-E5695DA25E39}"/>
    <cellStyle name="Normal 4 4 2 4 4 2 2 2 2" xfId="40225" xr:uid="{123D05ED-FEBA-4374-BA43-3DBEDDDAF085}"/>
    <cellStyle name="Normal 4 4 2 4 4 2 2 2 3" xfId="55109" xr:uid="{B63455F2-612B-4B33-9A29-3D100F6B994A}"/>
    <cellStyle name="Normal 4 4 2 4 4 2 2 3" xfId="19689" xr:uid="{BDE4DD7C-564C-4121-8A7B-0D92D088E267}"/>
    <cellStyle name="Normal 4 4 2 4 4 2 2 4" xfId="33379" xr:uid="{E9D67D4E-446C-48AD-BF2A-D3C59CD13155}"/>
    <cellStyle name="Normal 4 4 2 4 4 2 2 5" xfId="48263" xr:uid="{464817C9-27F4-401B-8495-753CF1A6DA38}"/>
    <cellStyle name="Normal 4 4 2 4 4 2 3" xfId="23111" xr:uid="{A9069A08-E574-4E03-92E8-1839BE702632}"/>
    <cellStyle name="Normal 4 4 2 4 4 2 3 2" xfId="36803" xr:uid="{7928A15F-FF0D-4C66-A1E3-9AC65F3A033A}"/>
    <cellStyle name="Normal 4 4 2 4 4 2 3 3" xfId="51687" xr:uid="{BC036836-B98D-44A6-81CF-1895E9004A01}"/>
    <cellStyle name="Normal 4 4 2 4 4 2 4" xfId="16267" xr:uid="{2E62504B-8595-4241-BFBB-1F1E8F68242A}"/>
    <cellStyle name="Normal 4 4 2 4 4 2 5" xfId="29957" xr:uid="{1E9CDB16-8C60-4EE1-9911-4542B94791E3}"/>
    <cellStyle name="Normal 4 4 2 4 4 2 6" xfId="44841" xr:uid="{4CBA8634-5616-4057-B390-BB7DB01ADDAC}"/>
    <cellStyle name="Normal 4 4 2 4 4 3" xfId="11131" xr:uid="{7577C23D-D7B4-4DCA-9863-A3C76AF20609}"/>
    <cellStyle name="Normal 4 4 2 4 4 3 2" xfId="24821" xr:uid="{B15E22F6-7EC5-4C5B-83C3-40C7A6838071}"/>
    <cellStyle name="Normal 4 4 2 4 4 3 2 2" xfId="38513" xr:uid="{053F8040-F875-403B-AD22-4F2CBBACA17A}"/>
    <cellStyle name="Normal 4 4 2 4 4 3 2 3" xfId="53397" xr:uid="{92368443-5683-41F6-8D1F-4D11B2566ED6}"/>
    <cellStyle name="Normal 4 4 2 4 4 3 3" xfId="17977" xr:uid="{D39E5CB2-612B-42AA-8308-3D5C9501C1D8}"/>
    <cellStyle name="Normal 4 4 2 4 4 3 4" xfId="31667" xr:uid="{0AE1F308-32B8-4EE4-9A1D-40EB579C0B9D}"/>
    <cellStyle name="Normal 4 4 2 4 4 3 5" xfId="46551" xr:uid="{0F7FC4F7-68C8-4E19-8321-201CF302FCC3}"/>
    <cellStyle name="Normal 4 4 2 4 4 4" xfId="21399" xr:uid="{AD0A82B9-58F7-4ECC-8A51-36E9CE84A4C4}"/>
    <cellStyle name="Normal 4 4 2 4 4 4 2" xfId="35091" xr:uid="{50615720-C135-4085-98BD-AEB5E12FB022}"/>
    <cellStyle name="Normal 4 4 2 4 4 4 3" xfId="49975" xr:uid="{D9A310D1-397B-44E7-AFD3-762131B0A85B}"/>
    <cellStyle name="Normal 4 4 2 4 4 5" xfId="14555" xr:uid="{C63414B6-7ED5-4E20-AF10-B6168981C875}"/>
    <cellStyle name="Normal 4 4 2 4 4 6" xfId="28245" xr:uid="{1707049C-99C6-4DCF-A222-D0E5516371C7}"/>
    <cellStyle name="Normal 4 4 2 4 4 7" xfId="43129" xr:uid="{25831032-04A4-4780-85AC-788E1EFF6D5A}"/>
    <cellStyle name="Normal 4 4 2 4 5" xfId="9417" xr:uid="{9A61E906-A74E-4F69-A803-296BE07A00CD}"/>
    <cellStyle name="Normal 4 4 2 4 5 2" xfId="12839" xr:uid="{31B5183E-4B14-4644-8DB0-1DA3BC40FEEF}"/>
    <cellStyle name="Normal 4 4 2 4 5 2 2" xfId="26529" xr:uid="{F88D1F8F-C68B-4DF3-90A9-4C4D7753BFB8}"/>
    <cellStyle name="Normal 4 4 2 4 5 2 2 2" xfId="40221" xr:uid="{F70727BA-1C7C-44B2-9443-244062CDEFC7}"/>
    <cellStyle name="Normal 4 4 2 4 5 2 2 3" xfId="55105" xr:uid="{9442C6CA-D75D-4CAA-B857-C5E2F6C97303}"/>
    <cellStyle name="Normal 4 4 2 4 5 2 3" xfId="19685" xr:uid="{97E9D682-6EFA-43BA-809A-3A2B6FC461FA}"/>
    <cellStyle name="Normal 4 4 2 4 5 2 4" xfId="33375" xr:uid="{637FB462-2436-48DA-8700-4D08B53FAB05}"/>
    <cellStyle name="Normal 4 4 2 4 5 2 5" xfId="48259" xr:uid="{0397364F-BD0C-41E2-A5CD-5A59B43980E8}"/>
    <cellStyle name="Normal 4 4 2 4 5 3" xfId="23107" xr:uid="{064FDB20-C276-4570-9E4E-B287A8E2A3FC}"/>
    <cellStyle name="Normal 4 4 2 4 5 3 2" xfId="36799" xr:uid="{BDC7CF7F-653B-41D4-A80B-B76AA8209A2C}"/>
    <cellStyle name="Normal 4 4 2 4 5 3 3" xfId="51683" xr:uid="{B1F4A4B7-A47F-407E-BC24-A9B3C5928827}"/>
    <cellStyle name="Normal 4 4 2 4 5 4" xfId="16263" xr:uid="{A11001CF-8B88-4ECD-9A66-7AC1C4DE513D}"/>
    <cellStyle name="Normal 4 4 2 4 5 5" xfId="29953" xr:uid="{B125AFEC-C7CB-4AC0-B7DF-BE5793BB2A06}"/>
    <cellStyle name="Normal 4 4 2 4 5 6" xfId="44837" xr:uid="{558C59E8-C435-4644-AD09-36E60FD78572}"/>
    <cellStyle name="Normal 4 4 2 4 6" xfId="11127" xr:uid="{4827E9B0-7D8E-44B2-B99D-A28EA5495BEE}"/>
    <cellStyle name="Normal 4 4 2 4 6 2" xfId="24817" xr:uid="{BD8E92BE-CEEE-408A-8798-B4D882CF852F}"/>
    <cellStyle name="Normal 4 4 2 4 6 2 2" xfId="38509" xr:uid="{A8F8DD92-F155-428D-A7C0-859993E912D8}"/>
    <cellStyle name="Normal 4 4 2 4 6 2 3" xfId="53393" xr:uid="{82CCAB01-D3AB-4C2E-9DC6-5B8BCBCE0CE4}"/>
    <cellStyle name="Normal 4 4 2 4 6 3" xfId="17973" xr:uid="{B6B4B91C-EFBA-4DD4-B5C7-0D99E6E6838E}"/>
    <cellStyle name="Normal 4 4 2 4 6 4" xfId="31663" xr:uid="{E36AF048-3D5A-4EB5-88E2-8C90F9798CCF}"/>
    <cellStyle name="Normal 4 4 2 4 6 5" xfId="46547" xr:uid="{C4818CC2-27C9-4438-81B7-84155FB62593}"/>
    <cellStyle name="Normal 4 4 2 4 7" xfId="21395" xr:uid="{D209E9E5-19BE-4712-AB88-F7E4390BB24D}"/>
    <cellStyle name="Normal 4 4 2 4 7 2" xfId="35087" xr:uid="{4CDDFE2A-E5DA-48AF-9A36-391CAF0C8AA4}"/>
    <cellStyle name="Normal 4 4 2 4 7 3" xfId="49971" xr:uid="{8BCFD9F6-9AFD-4F57-BFA2-D79E590E871A}"/>
    <cellStyle name="Normal 4 4 2 4 8" xfId="14551" xr:uid="{D21CD089-A78A-491B-81ED-17CA6FDDAC4B}"/>
    <cellStyle name="Normal 4 4 2 4 9" xfId="28241" xr:uid="{6FBEF56C-EA12-4C90-8B89-BB94F3A9A8AE}"/>
    <cellStyle name="Normal 4 4 2 5" xfId="7710" xr:uid="{F4C3ECA8-3892-4089-8B0C-74415CF240C4}"/>
    <cellStyle name="Normal 4 4 2 5 2" xfId="7711" xr:uid="{6854C251-DA1B-49E5-A38F-63510C973989}"/>
    <cellStyle name="Normal 4 4 2 5 2 2" xfId="9423" xr:uid="{201DC9DE-D2D8-4581-8513-6DFA53A26C0F}"/>
    <cellStyle name="Normal 4 4 2 5 2 2 2" xfId="12845" xr:uid="{EC9BCBCB-F36F-4D82-A8B9-13D74A5AD6A5}"/>
    <cellStyle name="Normal 4 4 2 5 2 2 2 2" xfId="26535" xr:uid="{1487210D-A2D5-45E3-82A1-A0962D104C46}"/>
    <cellStyle name="Normal 4 4 2 5 2 2 2 2 2" xfId="40227" xr:uid="{8130A404-A99B-4522-84FF-B96F8FCFFB3E}"/>
    <cellStyle name="Normal 4 4 2 5 2 2 2 2 3" xfId="55111" xr:uid="{82F3A9E6-AB15-449F-9955-774CF5E4CA2D}"/>
    <cellStyle name="Normal 4 4 2 5 2 2 2 3" xfId="19691" xr:uid="{96240E19-E122-43F3-BF46-F7D782B63A30}"/>
    <cellStyle name="Normal 4 4 2 5 2 2 2 4" xfId="33381" xr:uid="{C0B0AE77-E21A-4E22-9B68-54654021FAEB}"/>
    <cellStyle name="Normal 4 4 2 5 2 2 2 5" xfId="48265" xr:uid="{5B1EF5E5-1F13-4565-8302-CC6C90313957}"/>
    <cellStyle name="Normal 4 4 2 5 2 2 3" xfId="23113" xr:uid="{083E56AD-AD69-4CA8-87F1-39FAB391B9EC}"/>
    <cellStyle name="Normal 4 4 2 5 2 2 3 2" xfId="36805" xr:uid="{E19BA156-EDF1-4791-A1D4-7F24B7FF4189}"/>
    <cellStyle name="Normal 4 4 2 5 2 2 3 3" xfId="51689" xr:uid="{A7A73D46-E570-4004-AD0E-DFDF0A792B0C}"/>
    <cellStyle name="Normal 4 4 2 5 2 2 4" xfId="16269" xr:uid="{63A0462B-F9A0-40BE-9582-5B1AE00793C3}"/>
    <cellStyle name="Normal 4 4 2 5 2 2 5" xfId="29959" xr:uid="{F574AEFF-17E6-4AB7-BEFF-A802C1ECCA61}"/>
    <cellStyle name="Normal 4 4 2 5 2 2 6" xfId="44843" xr:uid="{C96507E9-4271-4AF6-848A-C46D5CA2E608}"/>
    <cellStyle name="Normal 4 4 2 5 2 3" xfId="11133" xr:uid="{53756D57-1424-488D-B737-668FEC2111D3}"/>
    <cellStyle name="Normal 4 4 2 5 2 3 2" xfId="24823" xr:uid="{DCCA46FF-F0C6-484B-9B00-9142ABDE8C3C}"/>
    <cellStyle name="Normal 4 4 2 5 2 3 2 2" xfId="38515" xr:uid="{4FC9361A-DE80-4154-B1AE-4831E7AEE4E1}"/>
    <cellStyle name="Normal 4 4 2 5 2 3 2 3" xfId="53399" xr:uid="{BC91E6CF-90B6-4BC8-B020-3EC889DC6218}"/>
    <cellStyle name="Normal 4 4 2 5 2 3 3" xfId="17979" xr:uid="{E9B2658A-1F9C-4345-8FD3-F857CCAD596D}"/>
    <cellStyle name="Normal 4 4 2 5 2 3 4" xfId="31669" xr:uid="{F358EAAD-646B-4B74-A39D-8A8F557F272E}"/>
    <cellStyle name="Normal 4 4 2 5 2 3 5" xfId="46553" xr:uid="{31B25815-0244-44D2-A419-27994C7F0D39}"/>
    <cellStyle name="Normal 4 4 2 5 2 4" xfId="21401" xr:uid="{A65835AD-A9AA-49BA-946E-CD6B3D1DE2A1}"/>
    <cellStyle name="Normal 4 4 2 5 2 4 2" xfId="35093" xr:uid="{1854A8EA-1210-4927-B75B-2DC30E6C669D}"/>
    <cellStyle name="Normal 4 4 2 5 2 4 3" xfId="49977" xr:uid="{884865EC-715B-4126-9BE2-4F905BC0D7C8}"/>
    <cellStyle name="Normal 4 4 2 5 2 5" xfId="14557" xr:uid="{7E148243-7F03-4982-83FF-DD762989AFED}"/>
    <cellStyle name="Normal 4 4 2 5 2 6" xfId="28247" xr:uid="{BCAA48BA-543B-4889-A086-8197918DABF1}"/>
    <cellStyle name="Normal 4 4 2 5 2 7" xfId="43131" xr:uid="{E8A2BC87-21E2-46AD-9253-28240584632E}"/>
    <cellStyle name="Normal 4 4 2 5 3" xfId="9422" xr:uid="{47031B0F-645F-47A0-A579-C29838DF9782}"/>
    <cellStyle name="Normal 4 4 2 5 3 2" xfId="12844" xr:uid="{4285ABF0-87FD-4BB6-8CFD-30B58B53C8B8}"/>
    <cellStyle name="Normal 4 4 2 5 3 2 2" xfId="26534" xr:uid="{C982B350-359D-48F9-ACE2-E954F44D38A7}"/>
    <cellStyle name="Normal 4 4 2 5 3 2 2 2" xfId="40226" xr:uid="{6C579CAD-F39A-41A5-98CB-2D7F26DDD502}"/>
    <cellStyle name="Normal 4 4 2 5 3 2 2 3" xfId="55110" xr:uid="{AA20300D-10EA-4056-8518-A6C89D12E920}"/>
    <cellStyle name="Normal 4 4 2 5 3 2 3" xfId="19690" xr:uid="{1DE48A76-5630-444C-A15B-0ABBF1EA70CC}"/>
    <cellStyle name="Normal 4 4 2 5 3 2 4" xfId="33380" xr:uid="{8618E319-42F6-4B89-B0C6-C07402125BC6}"/>
    <cellStyle name="Normal 4 4 2 5 3 2 5" xfId="48264" xr:uid="{9A38E079-D08F-439D-B037-EAC129CE7A7B}"/>
    <cellStyle name="Normal 4 4 2 5 3 3" xfId="23112" xr:uid="{A604D661-5292-4442-AB11-9D6C7C5D2CF8}"/>
    <cellStyle name="Normal 4 4 2 5 3 3 2" xfId="36804" xr:uid="{AF990CA4-A934-4204-93ED-0A981A92B16E}"/>
    <cellStyle name="Normal 4 4 2 5 3 3 3" xfId="51688" xr:uid="{322C203F-0BEA-45F5-A745-DEF6CEAEB311}"/>
    <cellStyle name="Normal 4 4 2 5 3 4" xfId="16268" xr:uid="{84FCB39A-A306-4D77-A36F-DAA6C01EA582}"/>
    <cellStyle name="Normal 4 4 2 5 3 5" xfId="29958" xr:uid="{581A6384-4880-4CA5-BB4C-F314CA80C801}"/>
    <cellStyle name="Normal 4 4 2 5 3 6" xfId="44842" xr:uid="{CFC26838-A2E1-4336-9256-147B5951DA5C}"/>
    <cellStyle name="Normal 4 4 2 5 4" xfId="11132" xr:uid="{9BF5773B-065C-46D7-91A5-A29A54AC9A57}"/>
    <cellStyle name="Normal 4 4 2 5 4 2" xfId="24822" xr:uid="{7F4E934D-9122-42D6-B358-6A20E404AE79}"/>
    <cellStyle name="Normal 4 4 2 5 4 2 2" xfId="38514" xr:uid="{94971843-9706-4D64-9F45-F1E403D9AE59}"/>
    <cellStyle name="Normal 4 4 2 5 4 2 3" xfId="53398" xr:uid="{1843E7D1-0808-4702-B1D8-2CDE9CCB4483}"/>
    <cellStyle name="Normal 4 4 2 5 4 3" xfId="17978" xr:uid="{094D069F-048E-42F6-BE76-F118A2394B74}"/>
    <cellStyle name="Normal 4 4 2 5 4 4" xfId="31668" xr:uid="{5135378A-0B52-4E48-BAAA-D8B10E31CFB4}"/>
    <cellStyle name="Normal 4 4 2 5 4 5" xfId="46552" xr:uid="{E4B08156-CE4A-48D3-85A1-4665E3B9B306}"/>
    <cellStyle name="Normal 4 4 2 5 5" xfId="21400" xr:uid="{6010F83A-CB78-4429-B7A9-C5838C884688}"/>
    <cellStyle name="Normal 4 4 2 5 5 2" xfId="35092" xr:uid="{A9C2810E-D2DF-4958-A5DB-8C44318320BD}"/>
    <cellStyle name="Normal 4 4 2 5 5 3" xfId="49976" xr:uid="{72A5CF32-CC19-4AC6-9573-181261EB8983}"/>
    <cellStyle name="Normal 4 4 2 5 6" xfId="14556" xr:uid="{8F972BD3-9D48-4030-B0FE-F6CACDCD9B98}"/>
    <cellStyle name="Normal 4 4 2 5 7" xfId="28246" xr:uid="{6F2E66EB-5D8B-4A4E-957A-36285A9EE560}"/>
    <cellStyle name="Normal 4 4 2 5 8" xfId="43130" xr:uid="{86654E95-23E3-4624-ACC3-0B579E4393BE}"/>
    <cellStyle name="Normal 4 4 2 6" xfId="7712" xr:uid="{3CB64826-19C3-4A56-A377-A99AFD39AAB7}"/>
    <cellStyle name="Normal 4 4 2 6 2" xfId="9424" xr:uid="{625BCE05-7F9D-4D64-9E15-BF3751A7D77E}"/>
    <cellStyle name="Normal 4 4 2 6 2 2" xfId="12846" xr:uid="{99786365-B94F-4125-AB9B-76E6A2B77D15}"/>
    <cellStyle name="Normal 4 4 2 6 2 2 2" xfId="26536" xr:uid="{2C479DB0-EEC1-436F-9497-DF9D69ED2BCE}"/>
    <cellStyle name="Normal 4 4 2 6 2 2 2 2" xfId="40228" xr:uid="{BEAE545A-18BE-4C99-9825-8DDDA33BBD43}"/>
    <cellStyle name="Normal 4 4 2 6 2 2 2 3" xfId="55112" xr:uid="{0CB0BE44-3EE8-4113-ADFC-E8FC7943CD9F}"/>
    <cellStyle name="Normal 4 4 2 6 2 2 3" xfId="19692" xr:uid="{8821E64D-5968-4799-A826-05732043753B}"/>
    <cellStyle name="Normal 4 4 2 6 2 2 4" xfId="33382" xr:uid="{E7286E35-CD53-4E21-BE6A-1608D57D98B1}"/>
    <cellStyle name="Normal 4 4 2 6 2 2 5" xfId="48266" xr:uid="{0609A20B-E853-4B0B-9A3B-06CD8F08F5B9}"/>
    <cellStyle name="Normal 4 4 2 6 2 3" xfId="23114" xr:uid="{C6A93F3D-455E-48AF-B3E4-ACE2FD1F5E99}"/>
    <cellStyle name="Normal 4 4 2 6 2 3 2" xfId="36806" xr:uid="{DE8D7CF3-4AC8-4919-834D-E4A2AF5EA62D}"/>
    <cellStyle name="Normal 4 4 2 6 2 3 3" xfId="51690" xr:uid="{EC51DF36-E0CA-4128-81F5-CDB97927CAD6}"/>
    <cellStyle name="Normal 4 4 2 6 2 4" xfId="16270" xr:uid="{7BF4A1EC-502A-4C90-B01C-F14CB7B3C3ED}"/>
    <cellStyle name="Normal 4 4 2 6 2 5" xfId="29960" xr:uid="{071ACE04-409B-4229-AEF9-29795875E4A3}"/>
    <cellStyle name="Normal 4 4 2 6 2 6" xfId="44844" xr:uid="{0BA44DFC-D7B2-4B4D-B193-7B828BC19CFE}"/>
    <cellStyle name="Normal 4 4 2 6 3" xfId="11134" xr:uid="{3F8A1AEC-028D-42F8-B1DF-25D6A264CD8A}"/>
    <cellStyle name="Normal 4 4 2 6 3 2" xfId="24824" xr:uid="{53C0728F-3AF2-4587-B21B-3C9A210D2111}"/>
    <cellStyle name="Normal 4 4 2 6 3 2 2" xfId="38516" xr:uid="{36A2D497-DE0C-4498-BC40-422D8FBD5984}"/>
    <cellStyle name="Normal 4 4 2 6 3 2 3" xfId="53400" xr:uid="{9B400EF7-907F-4946-B8E4-39C112E05A91}"/>
    <cellStyle name="Normal 4 4 2 6 3 3" xfId="17980" xr:uid="{662FBA7A-540D-4010-8502-960A12F53BF6}"/>
    <cellStyle name="Normal 4 4 2 6 3 4" xfId="31670" xr:uid="{165AE7BB-BA0D-4FE4-BA9D-345C98CA21E8}"/>
    <cellStyle name="Normal 4 4 2 6 3 5" xfId="46554" xr:uid="{3619020C-B4F5-45A0-9748-1E3165F76FCC}"/>
    <cellStyle name="Normal 4 4 2 6 4" xfId="21402" xr:uid="{B7BE6BAA-0657-4D9E-BCF1-409495877A7D}"/>
    <cellStyle name="Normal 4 4 2 6 4 2" xfId="35094" xr:uid="{96E7D522-BC94-45D6-AE9B-497E7B3D1F2B}"/>
    <cellStyle name="Normal 4 4 2 6 4 3" xfId="49978" xr:uid="{BC76DC38-18B0-40CC-9733-00F6B3769E86}"/>
    <cellStyle name="Normal 4 4 2 6 5" xfId="14558" xr:uid="{4AE5225F-9ACB-43B9-9421-F0969689CF62}"/>
    <cellStyle name="Normal 4 4 2 6 6" xfId="28248" xr:uid="{033AFCC6-BD6A-41BC-BE59-44A89D78625C}"/>
    <cellStyle name="Normal 4 4 2 6 7" xfId="43132" xr:uid="{98ED258D-383F-4F44-8774-97514CB9F42F}"/>
    <cellStyle name="Normal 4 4 2 7" xfId="7713" xr:uid="{91A52163-F893-4A98-9334-58BBED1D9B8D}"/>
    <cellStyle name="Normal 4 4 2 7 2" xfId="9425" xr:uid="{E4D7179E-50AD-46B8-BC4C-0DC01DA16AAC}"/>
    <cellStyle name="Normal 4 4 2 7 2 2" xfId="12847" xr:uid="{8B195ED3-4FF8-460C-9C46-D92489DD6F1C}"/>
    <cellStyle name="Normal 4 4 2 7 2 2 2" xfId="26537" xr:uid="{0F8B9924-8DD2-4DC2-B135-49DC6BEFB843}"/>
    <cellStyle name="Normal 4 4 2 7 2 2 2 2" xfId="40229" xr:uid="{255FFFF6-5A0C-4D6A-BBD4-71C45F40F610}"/>
    <cellStyle name="Normal 4 4 2 7 2 2 2 3" xfId="55113" xr:uid="{562785DC-737B-4BA9-BAA5-31EB8AF67A1E}"/>
    <cellStyle name="Normal 4 4 2 7 2 2 3" xfId="19693" xr:uid="{A00C046E-B41B-49BA-B3BA-C4E6832A9345}"/>
    <cellStyle name="Normal 4 4 2 7 2 2 4" xfId="33383" xr:uid="{C5B2567B-F1DF-4591-BCF6-D23F54D85B42}"/>
    <cellStyle name="Normal 4 4 2 7 2 2 5" xfId="48267" xr:uid="{1C7BB045-E50C-4DB2-AE40-89B86C048347}"/>
    <cellStyle name="Normal 4 4 2 7 2 3" xfId="23115" xr:uid="{1F2935F8-599B-4BA2-A8BD-5A89ADD1A58E}"/>
    <cellStyle name="Normal 4 4 2 7 2 3 2" xfId="36807" xr:uid="{E2C9BDA6-F1BB-426F-8E42-1C59276768AD}"/>
    <cellStyle name="Normal 4 4 2 7 2 3 3" xfId="51691" xr:uid="{516D521D-5A4F-4BA1-AEF5-1FC045104774}"/>
    <cellStyle name="Normal 4 4 2 7 2 4" xfId="16271" xr:uid="{05955EEB-3F9B-4169-BD97-877BDE90F8A9}"/>
    <cellStyle name="Normal 4 4 2 7 2 5" xfId="29961" xr:uid="{64FAE016-3ABC-40F3-B989-257F55A78528}"/>
    <cellStyle name="Normal 4 4 2 7 2 6" xfId="44845" xr:uid="{B5ED6D67-A91B-4ECB-A1C0-99089FEAAAFC}"/>
    <cellStyle name="Normal 4 4 2 7 3" xfId="11135" xr:uid="{CC9B4928-98D1-486F-8BC6-C65B04A80BDA}"/>
    <cellStyle name="Normal 4 4 2 7 3 2" xfId="24825" xr:uid="{00FD45A2-E7BE-483A-844C-312DC5C059A6}"/>
    <cellStyle name="Normal 4 4 2 7 3 2 2" xfId="38517" xr:uid="{E1099F56-6818-454F-B494-4B68CC85CC6F}"/>
    <cellStyle name="Normal 4 4 2 7 3 2 3" xfId="53401" xr:uid="{F6FC24B6-03C8-44BE-B71A-1553E29C4C88}"/>
    <cellStyle name="Normal 4 4 2 7 3 3" xfId="17981" xr:uid="{7A581FBA-86AC-43F7-BECA-5ED832FFD6EF}"/>
    <cellStyle name="Normal 4 4 2 7 3 4" xfId="31671" xr:uid="{DC953276-2240-4B56-B5D7-B27F435D3BAF}"/>
    <cellStyle name="Normal 4 4 2 7 3 5" xfId="46555" xr:uid="{E5C4B45E-602C-45F5-B28A-DA8D3374191D}"/>
    <cellStyle name="Normal 4 4 2 7 4" xfId="21403" xr:uid="{0CE2F9F7-97F2-4B5B-BE22-A4683EBD19E2}"/>
    <cellStyle name="Normal 4 4 2 7 4 2" xfId="35095" xr:uid="{63698EDF-21D1-4EA3-BBC9-B6BA358A0577}"/>
    <cellStyle name="Normal 4 4 2 7 4 3" xfId="49979" xr:uid="{3192B176-3D0F-4AC8-9C68-E7C34D2AD896}"/>
    <cellStyle name="Normal 4 4 2 7 5" xfId="14559" xr:uid="{9A650983-2E24-4ECB-ABC8-9E18FF065827}"/>
    <cellStyle name="Normal 4 4 2 7 6" xfId="28249" xr:uid="{B1677F04-0222-4088-B13B-ADB82C766825}"/>
    <cellStyle name="Normal 4 4 2 7 7" xfId="43133" xr:uid="{5D18A97A-8EC7-43F3-973F-F90ECB1FC886}"/>
    <cellStyle name="Normal 4 4 2 8" xfId="9396" xr:uid="{229BB75B-F1DC-46CF-AC4F-A1C0E8553391}"/>
    <cellStyle name="Normal 4 4 2 8 2" xfId="12818" xr:uid="{84CBA380-F241-4400-8780-05AB531997CB}"/>
    <cellStyle name="Normal 4 4 2 8 2 2" xfId="26508" xr:uid="{198C6D35-70E7-4689-8D32-286446EDA2E8}"/>
    <cellStyle name="Normal 4 4 2 8 2 2 2" xfId="40200" xr:uid="{ADE43EED-CA72-4F0E-B9F1-3E65F2013650}"/>
    <cellStyle name="Normal 4 4 2 8 2 2 3" xfId="55084" xr:uid="{F4C6962B-43C2-4066-97A7-A65230AE277A}"/>
    <cellStyle name="Normal 4 4 2 8 2 3" xfId="19664" xr:uid="{C6060979-CA2C-4844-A8B9-90B637B28BF0}"/>
    <cellStyle name="Normal 4 4 2 8 2 4" xfId="33354" xr:uid="{CAEE9922-2E0D-4B98-9B71-9786F7FD815A}"/>
    <cellStyle name="Normal 4 4 2 8 2 5" xfId="48238" xr:uid="{975BC516-084C-4517-AF07-AB36F208B185}"/>
    <cellStyle name="Normal 4 4 2 8 3" xfId="23086" xr:uid="{572F6745-38BB-42DD-AA80-65CE480C4CE1}"/>
    <cellStyle name="Normal 4 4 2 8 3 2" xfId="36778" xr:uid="{D27C848C-1FDD-42E4-9137-87F94503453F}"/>
    <cellStyle name="Normal 4 4 2 8 3 3" xfId="51662" xr:uid="{5D33FEA2-D26A-45A5-BC6E-F1EE70EBC984}"/>
    <cellStyle name="Normal 4 4 2 8 4" xfId="16242" xr:uid="{A1898C33-F35C-4AE8-98C3-4099CA960376}"/>
    <cellStyle name="Normal 4 4 2 8 5" xfId="29932" xr:uid="{AA171222-AC3A-401E-A8FE-0A0B5374D713}"/>
    <cellStyle name="Normal 4 4 2 8 6" xfId="44816" xr:uid="{FCE71767-77DF-495A-8C91-FB053DCF4423}"/>
    <cellStyle name="Normal 4 4 2 9" xfId="11106" xr:uid="{7DF70AFC-AF5A-40DE-A18A-E0E8E925C817}"/>
    <cellStyle name="Normal 4 4 2 9 2" xfId="24796" xr:uid="{22FA0362-CB0A-4ECF-921A-CD6E41F95D2B}"/>
    <cellStyle name="Normal 4 4 2 9 2 2" xfId="38488" xr:uid="{B5091008-4F6D-47C9-AC3E-5CD4A09732E8}"/>
    <cellStyle name="Normal 4 4 2 9 2 3" xfId="53372" xr:uid="{AF5318F8-9518-4AB6-BDAE-55E50E39F52F}"/>
    <cellStyle name="Normal 4 4 2 9 3" xfId="17952" xr:uid="{6FFC55C8-643B-45D0-A434-6D7CE5864ABB}"/>
    <cellStyle name="Normal 4 4 2 9 4" xfId="31642" xr:uid="{1F15C0E5-1393-4B67-A3BB-0120C86F6EC2}"/>
    <cellStyle name="Normal 4 4 2 9 5" xfId="46526" xr:uid="{7BEA32C5-0F86-4E20-AD22-C7E4930347EB}"/>
    <cellStyle name="Normal 4 4 3" xfId="2506" xr:uid="{79CE8D39-86A5-481A-B98D-33977D4180E7}"/>
    <cellStyle name="Normal 4 4 3 10" xfId="14560" xr:uid="{4D782EC0-1B7E-4E89-95BB-BA2CEFFCF765}"/>
    <cellStyle name="Normal 4 4 3 10 2" xfId="41118" xr:uid="{3022DDEC-2DCD-4BFC-AED8-F9E992FF82F5}"/>
    <cellStyle name="Normal 4 4 3 11" xfId="28250" xr:uid="{D88118F9-2167-4587-93E9-5A42E0373AB3}"/>
    <cellStyle name="Normal 4 4 3 12" xfId="43134" xr:uid="{BD47EE24-3A38-4A6A-A61E-15C66983B45F}"/>
    <cellStyle name="Normal 4 4 3 13" xfId="7714" xr:uid="{D2582119-5F7C-4FF4-A3FF-0BE97A75BE68}"/>
    <cellStyle name="Normal 4 4 3 2" xfId="4320" xr:uid="{0389F398-D415-4EE2-95B7-19C872CCA599}"/>
    <cellStyle name="Normal 4 4 3 2 10" xfId="43135" xr:uid="{607CD9B2-D9AC-4B29-9130-A5AF8D29FBF2}"/>
    <cellStyle name="Normal 4 4 3 2 11" xfId="7715" xr:uid="{040A71C2-9B58-45E4-B053-915FB92AF24D}"/>
    <cellStyle name="Normal 4 4 3 2 2" xfId="7716" xr:uid="{3DD72B36-41A9-49C3-9A03-1214A5382936}"/>
    <cellStyle name="Normal 4 4 3 2 2 2" xfId="7717" xr:uid="{BAAD0D17-8DB9-43A5-BC1A-6BDD2D3FC5D2}"/>
    <cellStyle name="Normal 4 4 3 2 2 2 2" xfId="9429" xr:uid="{B1A0EEFE-0D31-4973-B459-5BBF84CE236B}"/>
    <cellStyle name="Normal 4 4 3 2 2 2 2 2" xfId="12851" xr:uid="{02737B4A-1516-476F-ABA8-8774E35F65A2}"/>
    <cellStyle name="Normal 4 4 3 2 2 2 2 2 2" xfId="26541" xr:uid="{3C9F868E-DB55-4253-9A3C-2ABB0742361B}"/>
    <cellStyle name="Normal 4 4 3 2 2 2 2 2 2 2" xfId="40233" xr:uid="{1EEA2F53-BF24-4B0A-AB70-FD4DB40116EB}"/>
    <cellStyle name="Normal 4 4 3 2 2 2 2 2 2 3" xfId="55117" xr:uid="{53A0209C-0DAA-45D4-AA04-6CC911B5BC0B}"/>
    <cellStyle name="Normal 4 4 3 2 2 2 2 2 3" xfId="19697" xr:uid="{106D7AE6-E3BD-43DB-BD15-BE9A8797F995}"/>
    <cellStyle name="Normal 4 4 3 2 2 2 2 2 4" xfId="33387" xr:uid="{5D633403-2E48-4808-B40A-3F6D57C37A59}"/>
    <cellStyle name="Normal 4 4 3 2 2 2 2 2 5" xfId="48271" xr:uid="{9935A338-B74C-47CE-BC7F-1A2A41CA9F81}"/>
    <cellStyle name="Normal 4 4 3 2 2 2 2 3" xfId="23119" xr:uid="{A3C38CFF-5292-4516-940F-C34B0FC0B86D}"/>
    <cellStyle name="Normal 4 4 3 2 2 2 2 3 2" xfId="36811" xr:uid="{E2350775-7A37-4891-B850-51513CAA3F0B}"/>
    <cellStyle name="Normal 4 4 3 2 2 2 2 3 3" xfId="51695" xr:uid="{A93F8F16-CDF7-4B60-A245-D7A0ABAF38E3}"/>
    <cellStyle name="Normal 4 4 3 2 2 2 2 4" xfId="16275" xr:uid="{51D799AB-05EE-4838-B1F6-5666188D9ABA}"/>
    <cellStyle name="Normal 4 4 3 2 2 2 2 5" xfId="29965" xr:uid="{706CA03C-2EB7-4EE7-B6EA-FD11EB40AD85}"/>
    <cellStyle name="Normal 4 4 3 2 2 2 2 6" xfId="44849" xr:uid="{155E1AC9-A7C1-4847-92E3-02C11FD515B5}"/>
    <cellStyle name="Normal 4 4 3 2 2 2 3" xfId="11139" xr:uid="{2BAAD35C-C3B8-4F58-98B7-8273B3556B33}"/>
    <cellStyle name="Normal 4 4 3 2 2 2 3 2" xfId="24829" xr:uid="{FB85C74E-FC67-45A6-B40A-561D01884283}"/>
    <cellStyle name="Normal 4 4 3 2 2 2 3 2 2" xfId="38521" xr:uid="{C5691450-908F-47D5-AE70-B38CFFE1F4CE}"/>
    <cellStyle name="Normal 4 4 3 2 2 2 3 2 3" xfId="53405" xr:uid="{A79D3B06-DEF0-4E34-8230-BE84883C1744}"/>
    <cellStyle name="Normal 4 4 3 2 2 2 3 3" xfId="17985" xr:uid="{E3E7EE34-4628-46DD-8AAB-76C9375E33E8}"/>
    <cellStyle name="Normal 4 4 3 2 2 2 3 4" xfId="31675" xr:uid="{7781502B-61F8-4C7B-A758-71530CB45DDC}"/>
    <cellStyle name="Normal 4 4 3 2 2 2 3 5" xfId="46559" xr:uid="{9E4B528D-E8E0-4250-9229-5E5F61E82F55}"/>
    <cellStyle name="Normal 4 4 3 2 2 2 4" xfId="21407" xr:uid="{21A7C0DB-3624-4A54-8DF2-B5FA900F3775}"/>
    <cellStyle name="Normal 4 4 3 2 2 2 4 2" xfId="35099" xr:uid="{181A2655-5C2B-4E23-AA99-1B553E6F8200}"/>
    <cellStyle name="Normal 4 4 3 2 2 2 4 3" xfId="49983" xr:uid="{7D09CEFF-2EB7-48B1-B329-391A61A496FA}"/>
    <cellStyle name="Normal 4 4 3 2 2 2 5" xfId="14563" xr:uid="{7A39CE8D-967C-473C-8A16-BBFF1270F09B}"/>
    <cellStyle name="Normal 4 4 3 2 2 2 6" xfId="28253" xr:uid="{11C653F7-181C-404D-BF37-8AAD606CD39A}"/>
    <cellStyle name="Normal 4 4 3 2 2 2 7" xfId="43137" xr:uid="{AE7F3925-679D-4684-BF75-B4197C7F8534}"/>
    <cellStyle name="Normal 4 4 3 2 2 3" xfId="9428" xr:uid="{664BAEEB-27EC-43AE-B4EE-ABC024947A24}"/>
    <cellStyle name="Normal 4 4 3 2 2 3 2" xfId="12850" xr:uid="{6D76C494-FF3C-460A-B31C-40D14B4F3CFE}"/>
    <cellStyle name="Normal 4 4 3 2 2 3 2 2" xfId="26540" xr:uid="{CFFEAEBF-76D3-4CCC-B1FB-78C753E45946}"/>
    <cellStyle name="Normal 4 4 3 2 2 3 2 2 2" xfId="40232" xr:uid="{9D73BEA0-CCCE-4C7C-9D43-C2E1D06EEC91}"/>
    <cellStyle name="Normal 4 4 3 2 2 3 2 2 3" xfId="55116" xr:uid="{2488E4AB-F476-40C8-9730-199982AB1431}"/>
    <cellStyle name="Normal 4 4 3 2 2 3 2 3" xfId="19696" xr:uid="{7C6F05FF-4F27-44A8-A265-C429B4504D2C}"/>
    <cellStyle name="Normal 4 4 3 2 2 3 2 4" xfId="33386" xr:uid="{421EB325-30D4-4A0D-A2F1-F8BA63EF607B}"/>
    <cellStyle name="Normal 4 4 3 2 2 3 2 5" xfId="48270" xr:uid="{9E7FBEBF-1E71-41F3-82BA-F2B63876D8D2}"/>
    <cellStyle name="Normal 4 4 3 2 2 3 3" xfId="23118" xr:uid="{783E204F-2A68-414F-BC50-EEB4E733CF5A}"/>
    <cellStyle name="Normal 4 4 3 2 2 3 3 2" xfId="36810" xr:uid="{EE21DB9C-C30F-4508-838F-C70084048BC4}"/>
    <cellStyle name="Normal 4 4 3 2 2 3 3 3" xfId="51694" xr:uid="{054B2491-B6C6-44B1-AEDD-664C7C462F65}"/>
    <cellStyle name="Normal 4 4 3 2 2 3 4" xfId="16274" xr:uid="{E92F8314-F5F1-4928-80DD-ECFADE5966A5}"/>
    <cellStyle name="Normal 4 4 3 2 2 3 5" xfId="29964" xr:uid="{40838D42-8A13-4F12-9CCC-EAFA986F47ED}"/>
    <cellStyle name="Normal 4 4 3 2 2 3 6" xfId="44848" xr:uid="{45AD9AF4-1014-4056-A878-9E9ED3AC1F36}"/>
    <cellStyle name="Normal 4 4 3 2 2 4" xfId="11138" xr:uid="{84D21D31-BE09-478A-B95B-D2361AB9F572}"/>
    <cellStyle name="Normal 4 4 3 2 2 4 2" xfId="24828" xr:uid="{D1B55759-E505-4381-BA6A-258DD79132A0}"/>
    <cellStyle name="Normal 4 4 3 2 2 4 2 2" xfId="38520" xr:uid="{A11DF2DE-6124-44A7-8722-37A7E81C87E7}"/>
    <cellStyle name="Normal 4 4 3 2 2 4 2 3" xfId="53404" xr:uid="{CE1C997C-A5E1-4F4A-A3D1-3CD84B163510}"/>
    <cellStyle name="Normal 4 4 3 2 2 4 3" xfId="17984" xr:uid="{BF0CC106-E13A-4378-AE28-8A5BD1F781C0}"/>
    <cellStyle name="Normal 4 4 3 2 2 4 4" xfId="31674" xr:uid="{15B12586-0F66-49A7-99F0-2A24FBD34163}"/>
    <cellStyle name="Normal 4 4 3 2 2 4 5" xfId="46558" xr:uid="{18A41FAC-4D67-4B6A-9BD9-58F9B28236B7}"/>
    <cellStyle name="Normal 4 4 3 2 2 5" xfId="21406" xr:uid="{22F97036-A09A-4687-8833-E8E2AF3F79B1}"/>
    <cellStyle name="Normal 4 4 3 2 2 5 2" xfId="35098" xr:uid="{749D9C85-09EA-4205-8EF2-3E019AD2E150}"/>
    <cellStyle name="Normal 4 4 3 2 2 5 3" xfId="49982" xr:uid="{FCA68E28-3914-4795-BF36-565A543DF702}"/>
    <cellStyle name="Normal 4 4 3 2 2 6" xfId="14562" xr:uid="{7585E2BD-C473-4105-974F-2B871C9F649E}"/>
    <cellStyle name="Normal 4 4 3 2 2 7" xfId="28252" xr:uid="{3E0F477F-EC8E-4DA1-BC85-61FBF43FDEFB}"/>
    <cellStyle name="Normal 4 4 3 2 2 8" xfId="43136" xr:uid="{85B3DF1B-E610-4FDF-BFA1-D79FB963F014}"/>
    <cellStyle name="Normal 4 4 3 2 3" xfId="7718" xr:uid="{806FAF31-E318-4C1E-B902-2AB0F245B7D6}"/>
    <cellStyle name="Normal 4 4 3 2 3 2" xfId="9430" xr:uid="{A9348D4D-3323-413A-9050-B670492C4E94}"/>
    <cellStyle name="Normal 4 4 3 2 3 2 2" xfId="12852" xr:uid="{6B95AB5C-ABAB-4117-B748-8C891823AC98}"/>
    <cellStyle name="Normal 4 4 3 2 3 2 2 2" xfId="26542" xr:uid="{9B6AE7A1-E0E8-4E1B-8BD6-9AE237469D8E}"/>
    <cellStyle name="Normal 4 4 3 2 3 2 2 2 2" xfId="40234" xr:uid="{1174E266-3A54-4819-AE16-99B3BB4BBE7F}"/>
    <cellStyle name="Normal 4 4 3 2 3 2 2 2 3" xfId="55118" xr:uid="{5B0B7171-9772-4247-B1B9-483F716D89DD}"/>
    <cellStyle name="Normal 4 4 3 2 3 2 2 3" xfId="19698" xr:uid="{132B5F36-590D-45AA-BFB2-19B70BDB9478}"/>
    <cellStyle name="Normal 4 4 3 2 3 2 2 4" xfId="33388" xr:uid="{D1594DA9-CFB4-4A3C-B908-72C72550E822}"/>
    <cellStyle name="Normal 4 4 3 2 3 2 2 5" xfId="48272" xr:uid="{CCD3F8EF-37F5-4B6E-8505-7892D5189FB2}"/>
    <cellStyle name="Normal 4 4 3 2 3 2 3" xfId="23120" xr:uid="{7238EF28-2716-4ABE-BB27-A247DE3F0478}"/>
    <cellStyle name="Normal 4 4 3 2 3 2 3 2" xfId="36812" xr:uid="{D636D025-7CB1-4477-B455-0813DFE31A1B}"/>
    <cellStyle name="Normal 4 4 3 2 3 2 3 3" xfId="51696" xr:uid="{2AF9424A-517B-4F1E-AFBC-5B31B39AB6A9}"/>
    <cellStyle name="Normal 4 4 3 2 3 2 4" xfId="16276" xr:uid="{6F39C35E-EDD4-44BC-8C45-D9F577A87AB9}"/>
    <cellStyle name="Normal 4 4 3 2 3 2 5" xfId="29966" xr:uid="{DA460166-0B2F-45D2-BFB6-EFB3727261B6}"/>
    <cellStyle name="Normal 4 4 3 2 3 2 6" xfId="44850" xr:uid="{EC094E31-2D94-4630-BD2D-A01071F99F95}"/>
    <cellStyle name="Normal 4 4 3 2 3 3" xfId="11140" xr:uid="{E51662BF-45CD-48F4-8D93-00460BD940F1}"/>
    <cellStyle name="Normal 4 4 3 2 3 3 2" xfId="24830" xr:uid="{27AA34B0-79BD-48DD-A379-787110E94663}"/>
    <cellStyle name="Normal 4 4 3 2 3 3 2 2" xfId="38522" xr:uid="{E7128136-E5BB-4563-9888-AB6EB7D53634}"/>
    <cellStyle name="Normal 4 4 3 2 3 3 2 3" xfId="53406" xr:uid="{0D39D35F-68C6-427D-9C69-D208A3396C0E}"/>
    <cellStyle name="Normal 4 4 3 2 3 3 3" xfId="17986" xr:uid="{780E9DC4-9FFA-44D3-8C81-2B297F20B32F}"/>
    <cellStyle name="Normal 4 4 3 2 3 3 4" xfId="31676" xr:uid="{D95A7CC9-F708-431C-8D47-7D0226D01C64}"/>
    <cellStyle name="Normal 4 4 3 2 3 3 5" xfId="46560" xr:uid="{CAC1F3D0-0253-4A7D-B2EB-1779789080FC}"/>
    <cellStyle name="Normal 4 4 3 2 3 4" xfId="21408" xr:uid="{943D1263-1C79-4532-A44C-7C1E0A91FF04}"/>
    <cellStyle name="Normal 4 4 3 2 3 4 2" xfId="35100" xr:uid="{AA47A556-461C-47E1-BF7A-C81F122D73E6}"/>
    <cellStyle name="Normal 4 4 3 2 3 4 3" xfId="49984" xr:uid="{DA15CFDE-8007-44BB-B370-6099611DC592}"/>
    <cellStyle name="Normal 4 4 3 2 3 5" xfId="14564" xr:uid="{C461FC7D-2365-4BED-84A7-54438ECA343D}"/>
    <cellStyle name="Normal 4 4 3 2 3 6" xfId="28254" xr:uid="{954D086F-DC03-4305-B87C-B1C0CA39C1EC}"/>
    <cellStyle name="Normal 4 4 3 2 3 7" xfId="43138" xr:uid="{AB880E64-C05E-4C27-84CF-D22AB73A45EB}"/>
    <cellStyle name="Normal 4 4 3 2 4" xfId="7719" xr:uid="{F1D0840A-58AF-4A70-B9E2-DD68E4ABFF25}"/>
    <cellStyle name="Normal 4 4 3 2 4 2" xfId="9431" xr:uid="{3CDC7EBB-C88C-43EE-9EB1-369B54778049}"/>
    <cellStyle name="Normal 4 4 3 2 4 2 2" xfId="12853" xr:uid="{4F1F3CEC-822F-4197-88A7-54746CA89C4D}"/>
    <cellStyle name="Normal 4 4 3 2 4 2 2 2" xfId="26543" xr:uid="{FD90C0BF-24F1-4B67-B513-456DF7F3D1D3}"/>
    <cellStyle name="Normal 4 4 3 2 4 2 2 2 2" xfId="40235" xr:uid="{3DB83A12-40F9-43EC-AE61-79854E4DEB7B}"/>
    <cellStyle name="Normal 4 4 3 2 4 2 2 2 3" xfId="55119" xr:uid="{8E302007-0787-48E8-BFAF-E85F66C0FED3}"/>
    <cellStyle name="Normal 4 4 3 2 4 2 2 3" xfId="19699" xr:uid="{3B36B1C6-E800-4E8A-B683-B4CF96E321D1}"/>
    <cellStyle name="Normal 4 4 3 2 4 2 2 4" xfId="33389" xr:uid="{FE249BB9-BDFB-4727-9F5C-3CB11B0B237B}"/>
    <cellStyle name="Normal 4 4 3 2 4 2 2 5" xfId="48273" xr:uid="{04D5D3AD-7C84-4376-AD87-C510A6C30E87}"/>
    <cellStyle name="Normal 4 4 3 2 4 2 3" xfId="23121" xr:uid="{4A9F3D4A-D3A3-4BE7-AEEB-0FB70A6AC846}"/>
    <cellStyle name="Normal 4 4 3 2 4 2 3 2" xfId="36813" xr:uid="{7D1201BD-62FD-471F-819C-4D7888B9CA3F}"/>
    <cellStyle name="Normal 4 4 3 2 4 2 3 3" xfId="51697" xr:uid="{616E60F5-07C7-4392-BAD8-7FDE6BE1B8E1}"/>
    <cellStyle name="Normal 4 4 3 2 4 2 4" xfId="16277" xr:uid="{F341FA7C-FAE8-4815-AFE3-81F7EBEAE873}"/>
    <cellStyle name="Normal 4 4 3 2 4 2 5" xfId="29967" xr:uid="{97BF3163-64C6-486E-A698-F7197270AE18}"/>
    <cellStyle name="Normal 4 4 3 2 4 2 6" xfId="44851" xr:uid="{FCAC6D01-1800-4F0D-B440-BEF105CD90B4}"/>
    <cellStyle name="Normal 4 4 3 2 4 3" xfId="11141" xr:uid="{27ECDDE1-D845-4EA2-B6C9-CF68DC8959E6}"/>
    <cellStyle name="Normal 4 4 3 2 4 3 2" xfId="24831" xr:uid="{4858CFB8-32FC-4A53-94B4-E662658C93E7}"/>
    <cellStyle name="Normal 4 4 3 2 4 3 2 2" xfId="38523" xr:uid="{2A517944-2869-4AD8-8473-B8BECBFEAB40}"/>
    <cellStyle name="Normal 4 4 3 2 4 3 2 3" xfId="53407" xr:uid="{11814111-40C8-4362-B47F-03DDC720EC08}"/>
    <cellStyle name="Normal 4 4 3 2 4 3 3" xfId="17987" xr:uid="{135B75E4-DDFF-479E-AB7B-DEF96B6233DB}"/>
    <cellStyle name="Normal 4 4 3 2 4 3 4" xfId="31677" xr:uid="{B9EB9944-32A7-4573-9A03-5A50728A2C2D}"/>
    <cellStyle name="Normal 4 4 3 2 4 3 5" xfId="46561" xr:uid="{1FA2BBE1-99FA-4A30-9665-1DC4FA646D61}"/>
    <cellStyle name="Normal 4 4 3 2 4 4" xfId="21409" xr:uid="{C33C2952-D7B7-4ACD-BBEC-71BF06CD4E86}"/>
    <cellStyle name="Normal 4 4 3 2 4 4 2" xfId="35101" xr:uid="{18B90016-6BFC-47A0-A3B9-A796A484B6E9}"/>
    <cellStyle name="Normal 4 4 3 2 4 4 3" xfId="49985" xr:uid="{2449D34A-509A-490D-954F-A551A8EED847}"/>
    <cellStyle name="Normal 4 4 3 2 4 5" xfId="14565" xr:uid="{398AC516-DB3A-4BBD-8EF2-2069867CB791}"/>
    <cellStyle name="Normal 4 4 3 2 4 6" xfId="28255" xr:uid="{0B73B904-262C-44B2-A39A-4DB81DAC753F}"/>
    <cellStyle name="Normal 4 4 3 2 4 7" xfId="43139" xr:uid="{06FB4BF7-B123-418C-9819-3064BF1B661B}"/>
    <cellStyle name="Normal 4 4 3 2 5" xfId="9427" xr:uid="{6BCF29B5-F0B9-4908-8DC4-B6DA0AE6C3A2}"/>
    <cellStyle name="Normal 4 4 3 2 5 2" xfId="12849" xr:uid="{4909BDBF-A9A9-457D-AB47-96C39D8E897D}"/>
    <cellStyle name="Normal 4 4 3 2 5 2 2" xfId="26539" xr:uid="{6DEA34D7-C3E4-417D-B282-49CB6804C167}"/>
    <cellStyle name="Normal 4 4 3 2 5 2 2 2" xfId="40231" xr:uid="{DB697D83-5E48-4D65-A606-6369071B5DFD}"/>
    <cellStyle name="Normal 4 4 3 2 5 2 2 3" xfId="55115" xr:uid="{0FD7E339-1DBE-4073-9E56-3468589FC3DD}"/>
    <cellStyle name="Normal 4 4 3 2 5 2 3" xfId="19695" xr:uid="{1A92349D-7148-49A3-98D2-BF63A0F7C17B}"/>
    <cellStyle name="Normal 4 4 3 2 5 2 4" xfId="33385" xr:uid="{52FCEA32-89F1-4154-939A-F7D3227465CD}"/>
    <cellStyle name="Normal 4 4 3 2 5 2 5" xfId="48269" xr:uid="{08F59E60-F0C3-4415-B1D7-242622B7AB00}"/>
    <cellStyle name="Normal 4 4 3 2 5 3" xfId="23117" xr:uid="{190DDC5D-B773-4ABD-9B4D-54FD6C0F53FE}"/>
    <cellStyle name="Normal 4 4 3 2 5 3 2" xfId="36809" xr:uid="{18926731-EAD4-49BF-BE04-511DC4FB85DF}"/>
    <cellStyle name="Normal 4 4 3 2 5 3 3" xfId="51693" xr:uid="{4C5275C8-348C-4EDE-8BBF-41FBD3EB30E2}"/>
    <cellStyle name="Normal 4 4 3 2 5 4" xfId="16273" xr:uid="{5C9CE45F-9C7E-4FAD-85D2-DB57BF6D2F4C}"/>
    <cellStyle name="Normal 4 4 3 2 5 5" xfId="29963" xr:uid="{BF7FEE22-2165-4075-8728-F8FA2EE969CA}"/>
    <cellStyle name="Normal 4 4 3 2 5 6" xfId="44847" xr:uid="{7AE58EE3-4432-494B-87F8-F2C159F73F0B}"/>
    <cellStyle name="Normal 4 4 3 2 6" xfId="11137" xr:uid="{DA176A61-6CB2-4EA0-BBA4-395F53F9EAE7}"/>
    <cellStyle name="Normal 4 4 3 2 6 2" xfId="24827" xr:uid="{C942C637-BC52-4A15-B889-44B169D85F04}"/>
    <cellStyle name="Normal 4 4 3 2 6 2 2" xfId="38519" xr:uid="{9DA1A6BE-DE89-44F4-92A9-2F0752DE0880}"/>
    <cellStyle name="Normal 4 4 3 2 6 2 3" xfId="53403" xr:uid="{7591E032-021F-445D-93E1-7B184979604E}"/>
    <cellStyle name="Normal 4 4 3 2 6 3" xfId="17983" xr:uid="{93660427-161A-4B35-AFF9-2EBCC6485514}"/>
    <cellStyle name="Normal 4 4 3 2 6 4" xfId="31673" xr:uid="{93A8673A-D0EE-4727-89F8-94B577E155FB}"/>
    <cellStyle name="Normal 4 4 3 2 6 5" xfId="46557" xr:uid="{91A7C366-CE4F-4D26-8679-05738EE2F587}"/>
    <cellStyle name="Normal 4 4 3 2 7" xfId="21405" xr:uid="{E0F91CCF-6AB6-4B9D-A530-8DA2D67FC69B}"/>
    <cellStyle name="Normal 4 4 3 2 7 2" xfId="35097" xr:uid="{44C7801E-B341-4747-83D1-0A0830604C28}"/>
    <cellStyle name="Normal 4 4 3 2 7 3" xfId="49981" xr:uid="{7350A844-641E-4EF3-A8DD-606B027BD85E}"/>
    <cellStyle name="Normal 4 4 3 2 8" xfId="14561" xr:uid="{AB8F3484-F7D8-4089-87E8-4C04C3F5A1BC}"/>
    <cellStyle name="Normal 4 4 3 2 8 2" xfId="41321" xr:uid="{94389920-07C2-435C-BB58-5F0F9F5FE3A6}"/>
    <cellStyle name="Normal 4 4 3 2 9" xfId="28251" xr:uid="{7171FD67-0C7E-4D40-B1BD-F60882F568DA}"/>
    <cellStyle name="Normal 4 4 3 3" xfId="4319" xr:uid="{418688CD-3269-4740-A689-3DCF4014796E}"/>
    <cellStyle name="Normal 4 4 3 3 10" xfId="43140" xr:uid="{CC19BE96-31FC-464C-8886-8DC4AB5019BC}"/>
    <cellStyle name="Normal 4 4 3 3 11" xfId="7720" xr:uid="{F97755A8-C427-456E-AA37-E471CD937166}"/>
    <cellStyle name="Normal 4 4 3 3 2" xfId="7721" xr:uid="{EF3283E1-89D9-4642-9B1B-1FF1038D1211}"/>
    <cellStyle name="Normal 4 4 3 3 2 2" xfId="7722" xr:uid="{1F90F21B-5F64-4322-A7CF-92CB1B9E38BE}"/>
    <cellStyle name="Normal 4 4 3 3 2 2 2" xfId="9434" xr:uid="{CA7E711F-6291-441C-89BF-86615BF183E2}"/>
    <cellStyle name="Normal 4 4 3 3 2 2 2 2" xfId="12856" xr:uid="{541926D7-69B0-4F7C-9AEE-2B46F979B20D}"/>
    <cellStyle name="Normal 4 4 3 3 2 2 2 2 2" xfId="26546" xr:uid="{06841845-BCC6-4DF5-A6F4-517AD5ADCB2F}"/>
    <cellStyle name="Normal 4 4 3 3 2 2 2 2 2 2" xfId="40238" xr:uid="{512E8F3E-0EF6-4818-AF5E-8B6BACA31FD4}"/>
    <cellStyle name="Normal 4 4 3 3 2 2 2 2 2 3" xfId="55122" xr:uid="{0581AA8E-F3A8-437D-A892-341253B50D16}"/>
    <cellStyle name="Normal 4 4 3 3 2 2 2 2 3" xfId="19702" xr:uid="{94C82DAB-2C21-469E-98B1-59824BFB5B1C}"/>
    <cellStyle name="Normal 4 4 3 3 2 2 2 2 4" xfId="33392" xr:uid="{8FAA69F6-71D7-4605-9581-4F52E83C97B4}"/>
    <cellStyle name="Normal 4 4 3 3 2 2 2 2 5" xfId="48276" xr:uid="{851CFEE3-72D5-41BC-B0D1-A03F2430C8DA}"/>
    <cellStyle name="Normal 4 4 3 3 2 2 2 3" xfId="23124" xr:uid="{D83A8E0C-2693-4D2D-9B9A-536FFAC47B8B}"/>
    <cellStyle name="Normal 4 4 3 3 2 2 2 3 2" xfId="36816" xr:uid="{60947D1A-266A-42A1-9E0C-3A4FDC19824F}"/>
    <cellStyle name="Normal 4 4 3 3 2 2 2 3 3" xfId="51700" xr:uid="{FDDE43A3-3866-43DD-A05E-ADA5CD156D9D}"/>
    <cellStyle name="Normal 4 4 3 3 2 2 2 4" xfId="16280" xr:uid="{698980F7-C8D9-419D-97B6-334D87ADE89E}"/>
    <cellStyle name="Normal 4 4 3 3 2 2 2 5" xfId="29970" xr:uid="{1EDFCA29-69C3-492D-AD47-E61ECAB2ACED}"/>
    <cellStyle name="Normal 4 4 3 3 2 2 2 6" xfId="44854" xr:uid="{6EB69A85-6404-4A60-861A-F0F5298B3CE5}"/>
    <cellStyle name="Normal 4 4 3 3 2 2 3" xfId="11144" xr:uid="{2CB0205A-85AC-4597-A443-441FA8D29BE0}"/>
    <cellStyle name="Normal 4 4 3 3 2 2 3 2" xfId="24834" xr:uid="{5B8F2E9B-93C7-47BF-AC9B-6A546F00D0B4}"/>
    <cellStyle name="Normal 4 4 3 3 2 2 3 2 2" xfId="38526" xr:uid="{8C27BB49-5234-497F-8162-CD7A37DE99A0}"/>
    <cellStyle name="Normal 4 4 3 3 2 2 3 2 3" xfId="53410" xr:uid="{0BB459D3-8A95-4CE7-A851-F7F25C7F36DA}"/>
    <cellStyle name="Normal 4 4 3 3 2 2 3 3" xfId="17990" xr:uid="{7ACE9FA0-6CBF-4373-A6D7-582A7F4F180E}"/>
    <cellStyle name="Normal 4 4 3 3 2 2 3 4" xfId="31680" xr:uid="{87CB6983-7C49-4B5C-88F4-44C1160D52FE}"/>
    <cellStyle name="Normal 4 4 3 3 2 2 3 5" xfId="46564" xr:uid="{C0FEC09D-F8CC-4A19-9190-48035EA19DC3}"/>
    <cellStyle name="Normal 4 4 3 3 2 2 4" xfId="21412" xr:uid="{3F618105-9D13-49B6-8370-7B37C36FF7F2}"/>
    <cellStyle name="Normal 4 4 3 3 2 2 4 2" xfId="35104" xr:uid="{4A6F6607-E704-4218-BE99-353413A534B2}"/>
    <cellStyle name="Normal 4 4 3 3 2 2 4 3" xfId="49988" xr:uid="{EA291053-77E4-44DC-B859-6FF7B2854112}"/>
    <cellStyle name="Normal 4 4 3 3 2 2 5" xfId="14568" xr:uid="{A985D4D5-5E8E-456E-8A83-5C225ECFDBC8}"/>
    <cellStyle name="Normal 4 4 3 3 2 2 6" xfId="28258" xr:uid="{F855DDB2-CA6D-450D-B59B-139931A14F1D}"/>
    <cellStyle name="Normal 4 4 3 3 2 2 7" xfId="43142" xr:uid="{BC072916-83B4-4E8C-B220-B0478CD686FE}"/>
    <cellStyle name="Normal 4 4 3 3 2 3" xfId="9433" xr:uid="{D2F4E1AE-CB73-4603-AE46-E27C34BBF0FC}"/>
    <cellStyle name="Normal 4 4 3 3 2 3 2" xfId="12855" xr:uid="{1873D2E1-813C-4018-B2A0-19D9D5390935}"/>
    <cellStyle name="Normal 4 4 3 3 2 3 2 2" xfId="26545" xr:uid="{F253C176-6EAC-4D93-B206-BA9FEEDB1379}"/>
    <cellStyle name="Normal 4 4 3 3 2 3 2 2 2" xfId="40237" xr:uid="{5B7394EE-4C0C-4DB2-9AA6-BF249A2192C3}"/>
    <cellStyle name="Normal 4 4 3 3 2 3 2 2 3" xfId="55121" xr:uid="{678DD423-A238-4E0A-A0BB-3BB8EF5C71F7}"/>
    <cellStyle name="Normal 4 4 3 3 2 3 2 3" xfId="19701" xr:uid="{1A430354-F7B8-4BBB-8C76-DCC548B04422}"/>
    <cellStyle name="Normal 4 4 3 3 2 3 2 4" xfId="33391" xr:uid="{FB2F6814-8FA9-4002-B5C7-4E77A90D8FB4}"/>
    <cellStyle name="Normal 4 4 3 3 2 3 2 5" xfId="48275" xr:uid="{3BC87A10-4311-4264-BCA6-7286BD23D0E3}"/>
    <cellStyle name="Normal 4 4 3 3 2 3 3" xfId="23123" xr:uid="{8DA288F0-E67E-4511-BFA1-889150A3C38B}"/>
    <cellStyle name="Normal 4 4 3 3 2 3 3 2" xfId="36815" xr:uid="{D35FF397-CD9A-4904-A842-C44337D48127}"/>
    <cellStyle name="Normal 4 4 3 3 2 3 3 3" xfId="51699" xr:uid="{E5293399-9D77-4391-B266-5ACBE157C0FB}"/>
    <cellStyle name="Normal 4 4 3 3 2 3 4" xfId="16279" xr:uid="{9FC81BFF-BBF4-46BD-94F3-F41C65B896E6}"/>
    <cellStyle name="Normal 4 4 3 3 2 3 5" xfId="29969" xr:uid="{CE41843D-313F-4ACC-8ABC-BF459FFC3C5E}"/>
    <cellStyle name="Normal 4 4 3 3 2 3 6" xfId="44853" xr:uid="{6D719A0D-EAB6-46B9-93E0-53E2980F6973}"/>
    <cellStyle name="Normal 4 4 3 3 2 4" xfId="11143" xr:uid="{65732E1B-A4D4-4C50-BFF5-8458C36A11B6}"/>
    <cellStyle name="Normal 4 4 3 3 2 4 2" xfId="24833" xr:uid="{753BC7FA-BDB6-4F0F-BD4C-3B64FDAB921C}"/>
    <cellStyle name="Normal 4 4 3 3 2 4 2 2" xfId="38525" xr:uid="{B401EB4B-A7B5-41D1-BB2D-56ECE0F99015}"/>
    <cellStyle name="Normal 4 4 3 3 2 4 2 3" xfId="53409" xr:uid="{7BF71432-31F8-4F36-8F49-A39A9F952E77}"/>
    <cellStyle name="Normal 4 4 3 3 2 4 3" xfId="17989" xr:uid="{02C28441-7BD4-49D4-9E0E-C28914B1B7BB}"/>
    <cellStyle name="Normal 4 4 3 3 2 4 4" xfId="31679" xr:uid="{EAACDC94-BC98-49BD-86DD-4F073202A9E5}"/>
    <cellStyle name="Normal 4 4 3 3 2 4 5" xfId="46563" xr:uid="{D23127C1-B040-42B2-8BCA-506F4978BAB3}"/>
    <cellStyle name="Normal 4 4 3 3 2 5" xfId="21411" xr:uid="{937B54E6-E396-4A74-94B5-154F609ABD98}"/>
    <cellStyle name="Normal 4 4 3 3 2 5 2" xfId="35103" xr:uid="{4252E7B4-E312-41A6-8BDC-C83C8A8C0400}"/>
    <cellStyle name="Normal 4 4 3 3 2 5 3" xfId="49987" xr:uid="{AF68E77D-9CC3-404A-8664-DCF685175E09}"/>
    <cellStyle name="Normal 4 4 3 3 2 6" xfId="14567" xr:uid="{76F43E76-7073-409D-AFB6-975EC1F18B81}"/>
    <cellStyle name="Normal 4 4 3 3 2 7" xfId="28257" xr:uid="{2D0A5202-3BA7-4453-8154-22CA2666E7AE}"/>
    <cellStyle name="Normal 4 4 3 3 2 8" xfId="43141" xr:uid="{25DA6972-CC36-4128-9CA3-978B56DAAD2A}"/>
    <cellStyle name="Normal 4 4 3 3 3" xfId="7723" xr:uid="{A42875BF-2B58-42BE-8666-19892041EBD0}"/>
    <cellStyle name="Normal 4 4 3 3 3 2" xfId="9435" xr:uid="{0331537A-2C33-4F2B-B1A3-47BC00873FC0}"/>
    <cellStyle name="Normal 4 4 3 3 3 2 2" xfId="12857" xr:uid="{B1E3BA78-05C2-4272-8727-91A3856799E8}"/>
    <cellStyle name="Normal 4 4 3 3 3 2 2 2" xfId="26547" xr:uid="{5C3DEA00-6FD2-4B2A-81A6-70D4E839D349}"/>
    <cellStyle name="Normal 4 4 3 3 3 2 2 2 2" xfId="40239" xr:uid="{48CFAF2C-235E-449C-AFEF-006524CE5C2E}"/>
    <cellStyle name="Normal 4 4 3 3 3 2 2 2 3" xfId="55123" xr:uid="{75DD287C-6EDA-4F4A-96DD-F9DBCECDFBC7}"/>
    <cellStyle name="Normal 4 4 3 3 3 2 2 3" xfId="19703" xr:uid="{A40D0397-7025-4931-9315-630D029AB20C}"/>
    <cellStyle name="Normal 4 4 3 3 3 2 2 4" xfId="33393" xr:uid="{04005E25-610A-498B-9B05-7931D9A7505B}"/>
    <cellStyle name="Normal 4 4 3 3 3 2 2 5" xfId="48277" xr:uid="{E2301F16-F386-4DE9-8D16-B215FEE31012}"/>
    <cellStyle name="Normal 4 4 3 3 3 2 3" xfId="23125" xr:uid="{3E5852D0-AAC0-4730-8DF7-FB9ABE16A026}"/>
    <cellStyle name="Normal 4 4 3 3 3 2 3 2" xfId="36817" xr:uid="{CB1C39F6-1A94-489A-881E-B2A194601727}"/>
    <cellStyle name="Normal 4 4 3 3 3 2 3 3" xfId="51701" xr:uid="{47A69F70-9FA9-47CB-BC8C-862E3C888398}"/>
    <cellStyle name="Normal 4 4 3 3 3 2 4" xfId="16281" xr:uid="{9225F1A0-83F5-4588-859B-B71A4D09C6C7}"/>
    <cellStyle name="Normal 4 4 3 3 3 2 5" xfId="29971" xr:uid="{623AAB9F-671E-401C-9981-191ECDB1B8F0}"/>
    <cellStyle name="Normal 4 4 3 3 3 2 6" xfId="44855" xr:uid="{F290D094-03D6-4271-8C08-FA18AFB76A6D}"/>
    <cellStyle name="Normal 4 4 3 3 3 3" xfId="11145" xr:uid="{89869FD1-B4B1-42A5-9F86-5DB7F1A0CF34}"/>
    <cellStyle name="Normal 4 4 3 3 3 3 2" xfId="24835" xr:uid="{1E466A6F-D53D-4006-8205-DFFB5172A6F0}"/>
    <cellStyle name="Normal 4 4 3 3 3 3 2 2" xfId="38527" xr:uid="{C38D0919-828A-41FC-B8B5-8EB4246F9AFE}"/>
    <cellStyle name="Normal 4 4 3 3 3 3 2 3" xfId="53411" xr:uid="{9C88BB7F-312A-4182-ABED-96F3057D7E71}"/>
    <cellStyle name="Normal 4 4 3 3 3 3 3" xfId="17991" xr:uid="{A4E7A172-903C-4836-B911-4CB7F5F23803}"/>
    <cellStyle name="Normal 4 4 3 3 3 3 4" xfId="31681" xr:uid="{B3E2154F-0AEE-4D8D-8B3F-F811CDBBE3E8}"/>
    <cellStyle name="Normal 4 4 3 3 3 3 5" xfId="46565" xr:uid="{3BA31F20-5075-4515-9675-5C9C7491E597}"/>
    <cellStyle name="Normal 4 4 3 3 3 4" xfId="21413" xr:uid="{D204BC3E-23F9-4BB0-8587-D0F8C61BE41C}"/>
    <cellStyle name="Normal 4 4 3 3 3 4 2" xfId="35105" xr:uid="{9B9410EE-DC84-4ED7-9890-EAF222F8D02D}"/>
    <cellStyle name="Normal 4 4 3 3 3 4 3" xfId="49989" xr:uid="{CBA74390-89B5-4736-AC1F-89925DD8D52A}"/>
    <cellStyle name="Normal 4 4 3 3 3 5" xfId="14569" xr:uid="{D7692BB6-4718-4804-8CB9-C474BBC30582}"/>
    <cellStyle name="Normal 4 4 3 3 3 6" xfId="28259" xr:uid="{39D0920E-EFA9-4E7B-8394-1BB5E2AB5747}"/>
    <cellStyle name="Normal 4 4 3 3 3 7" xfId="43143" xr:uid="{6F297BB9-A751-481F-9F18-74207C79D65C}"/>
    <cellStyle name="Normal 4 4 3 3 4" xfId="7724" xr:uid="{C3A67807-E16B-43F3-BABD-50ACF0DBB881}"/>
    <cellStyle name="Normal 4 4 3 3 4 2" xfId="9436" xr:uid="{73B83F5F-346A-41A2-BDFE-A44A3E07BC56}"/>
    <cellStyle name="Normal 4 4 3 3 4 2 2" xfId="12858" xr:uid="{FEAD000C-518F-4B31-A88B-CC5A302353CC}"/>
    <cellStyle name="Normal 4 4 3 3 4 2 2 2" xfId="26548" xr:uid="{11EE1212-C554-44BF-9A8C-60081CA0831B}"/>
    <cellStyle name="Normal 4 4 3 3 4 2 2 2 2" xfId="40240" xr:uid="{BAB26099-79B2-498B-86C6-A79F1FC9BCB4}"/>
    <cellStyle name="Normal 4 4 3 3 4 2 2 2 3" xfId="55124" xr:uid="{63522DA1-FFEB-40C6-9B0B-CA196D26FF64}"/>
    <cellStyle name="Normal 4 4 3 3 4 2 2 3" xfId="19704" xr:uid="{2681F75B-F453-4FD6-8707-0B9095CFC0E8}"/>
    <cellStyle name="Normal 4 4 3 3 4 2 2 4" xfId="33394" xr:uid="{C5795CEC-58DF-4F4E-94B7-3DECED4DDE09}"/>
    <cellStyle name="Normal 4 4 3 3 4 2 2 5" xfId="48278" xr:uid="{221D945F-D13B-44BA-ADC2-091C763146DA}"/>
    <cellStyle name="Normal 4 4 3 3 4 2 3" xfId="23126" xr:uid="{3F56C3AD-3743-4B73-95A8-7B5897FC58E0}"/>
    <cellStyle name="Normal 4 4 3 3 4 2 3 2" xfId="36818" xr:uid="{B19F989F-C1AB-4B86-B499-3B0C9635CFEA}"/>
    <cellStyle name="Normal 4 4 3 3 4 2 3 3" xfId="51702" xr:uid="{590A7C3E-E363-4C2D-9AD2-5CCC7EEB56EA}"/>
    <cellStyle name="Normal 4 4 3 3 4 2 4" xfId="16282" xr:uid="{091CF4B0-625E-43EC-BE9C-CC67AE5EA4DD}"/>
    <cellStyle name="Normal 4 4 3 3 4 2 5" xfId="29972" xr:uid="{93B53D0D-274C-49B0-B147-2E676B618007}"/>
    <cellStyle name="Normal 4 4 3 3 4 2 6" xfId="44856" xr:uid="{66400963-44ED-496A-B671-46D3F3E0BE08}"/>
    <cellStyle name="Normal 4 4 3 3 4 3" xfId="11146" xr:uid="{1943CDA1-DE12-4C32-954A-06B7F85D1B05}"/>
    <cellStyle name="Normal 4 4 3 3 4 3 2" xfId="24836" xr:uid="{FC3737D7-F58C-4E41-8210-E97C16D65294}"/>
    <cellStyle name="Normal 4 4 3 3 4 3 2 2" xfId="38528" xr:uid="{301FA09D-B628-461E-B1A7-3F68236AF8B8}"/>
    <cellStyle name="Normal 4 4 3 3 4 3 2 3" xfId="53412" xr:uid="{3C528509-55A0-4F94-8584-CB127709DD4E}"/>
    <cellStyle name="Normal 4 4 3 3 4 3 3" xfId="17992" xr:uid="{8C8DBB36-8B6B-4C48-A9DA-4E4B0EA73F86}"/>
    <cellStyle name="Normal 4 4 3 3 4 3 4" xfId="31682" xr:uid="{B430BBF8-FE02-4C55-9915-3BF5DE3FF839}"/>
    <cellStyle name="Normal 4 4 3 3 4 3 5" xfId="46566" xr:uid="{ABBA1215-27FA-485D-84CB-076CCA6744E1}"/>
    <cellStyle name="Normal 4 4 3 3 4 4" xfId="21414" xr:uid="{2BD6A6BC-EB28-452A-A9C0-C95B6AB9F64C}"/>
    <cellStyle name="Normal 4 4 3 3 4 4 2" xfId="35106" xr:uid="{4B086683-93D9-4096-B8EF-AC8A3727A09B}"/>
    <cellStyle name="Normal 4 4 3 3 4 4 3" xfId="49990" xr:uid="{4751E62C-4B05-467F-B241-D0A70F2E70EB}"/>
    <cellStyle name="Normal 4 4 3 3 4 5" xfId="14570" xr:uid="{F104C9ED-F8E5-4850-8FBB-5D7BFEAD54BD}"/>
    <cellStyle name="Normal 4 4 3 3 4 6" xfId="28260" xr:uid="{AEB20E34-35CA-40E2-90B1-8BBC5521CF3F}"/>
    <cellStyle name="Normal 4 4 3 3 4 7" xfId="43144" xr:uid="{81A6D2F6-6A49-4442-9DA2-B46831DA831A}"/>
    <cellStyle name="Normal 4 4 3 3 5" xfId="9432" xr:uid="{4BD6689A-F050-4AEA-B327-A771369E5D90}"/>
    <cellStyle name="Normal 4 4 3 3 5 2" xfId="12854" xr:uid="{0FF42AB2-E52B-44F8-9A3B-AB55AC308829}"/>
    <cellStyle name="Normal 4 4 3 3 5 2 2" xfId="26544" xr:uid="{13791DEB-5911-41A0-BCE2-ADE27EC2415A}"/>
    <cellStyle name="Normal 4 4 3 3 5 2 2 2" xfId="40236" xr:uid="{0962D1F0-AD9A-42EA-80DB-78BCAC1FE24B}"/>
    <cellStyle name="Normal 4 4 3 3 5 2 2 3" xfId="55120" xr:uid="{8D9FDB60-8A88-426C-A07A-6443AE668F57}"/>
    <cellStyle name="Normal 4 4 3 3 5 2 3" xfId="19700" xr:uid="{C0DC1996-DA5F-4EB6-A207-DEA77A2DB10B}"/>
    <cellStyle name="Normal 4 4 3 3 5 2 4" xfId="33390" xr:uid="{917976AF-A9B2-4BA5-8282-5657DD42E3F1}"/>
    <cellStyle name="Normal 4 4 3 3 5 2 5" xfId="48274" xr:uid="{A9ACA4E0-3362-417E-89EB-A73BB7B67327}"/>
    <cellStyle name="Normal 4 4 3 3 5 3" xfId="23122" xr:uid="{17A5487E-2B15-494B-BEA0-A865F9E2A680}"/>
    <cellStyle name="Normal 4 4 3 3 5 3 2" xfId="36814" xr:uid="{E01449F6-088F-4A98-9F08-7FD119C01705}"/>
    <cellStyle name="Normal 4 4 3 3 5 3 3" xfId="51698" xr:uid="{3CA36105-6D21-4D51-AAD7-4489DC2D2045}"/>
    <cellStyle name="Normal 4 4 3 3 5 4" xfId="16278" xr:uid="{6735E616-50DB-4937-B199-E3328E93DDA0}"/>
    <cellStyle name="Normal 4 4 3 3 5 5" xfId="29968" xr:uid="{38022CF3-9805-430C-9971-032558A0E7EF}"/>
    <cellStyle name="Normal 4 4 3 3 5 6" xfId="44852" xr:uid="{BD963D78-94AE-4145-8D6A-3F7131D5A30C}"/>
    <cellStyle name="Normal 4 4 3 3 6" xfId="11142" xr:uid="{40482BB7-8EA0-4434-822C-752A27601A8A}"/>
    <cellStyle name="Normal 4 4 3 3 6 2" xfId="24832" xr:uid="{D9EB32FE-9BAC-458F-99D8-3B17D9788B4A}"/>
    <cellStyle name="Normal 4 4 3 3 6 2 2" xfId="38524" xr:uid="{2AEA28E7-C905-4464-A158-99B049F963DD}"/>
    <cellStyle name="Normal 4 4 3 3 6 2 3" xfId="53408" xr:uid="{B96CE7B7-D89F-4214-9D26-5B6BD639E0EE}"/>
    <cellStyle name="Normal 4 4 3 3 6 3" xfId="17988" xr:uid="{88986A59-421A-46B1-8EB9-A00499323C13}"/>
    <cellStyle name="Normal 4 4 3 3 6 4" xfId="31678" xr:uid="{BE8855DE-A7A1-427B-80D7-A9A23C8DA963}"/>
    <cellStyle name="Normal 4 4 3 3 6 5" xfId="46562" xr:uid="{3F5442CE-E9A5-41A7-8EB5-F3531C5092BC}"/>
    <cellStyle name="Normal 4 4 3 3 7" xfId="21410" xr:uid="{071BBEA1-268E-488D-AC46-9C2AFFDBD9EE}"/>
    <cellStyle name="Normal 4 4 3 3 7 2" xfId="35102" xr:uid="{1AE8A5E2-2228-45CE-B3BC-EDF6BF3A5E30}"/>
    <cellStyle name="Normal 4 4 3 3 7 3" xfId="49986" xr:uid="{6262CC94-2C67-4DB7-B7FD-ACDE9B78D028}"/>
    <cellStyle name="Normal 4 4 3 3 8" xfId="14566" xr:uid="{CAB8F8F6-9D3F-407C-8308-25E8D95308A2}"/>
    <cellStyle name="Normal 4 4 3 3 8 2" xfId="41320" xr:uid="{4995D1AB-313E-429A-8922-812E8270F0CD}"/>
    <cellStyle name="Normal 4 4 3 3 9" xfId="28256" xr:uid="{407DC99D-F5A9-461F-8330-D32138E1AAF5}"/>
    <cellStyle name="Normal 4 4 3 4" xfId="7725" xr:uid="{2CC321CF-0DDB-4CB9-A331-43645C9EDDB6}"/>
    <cellStyle name="Normal 4 4 3 4 2" xfId="7726" xr:uid="{2665135E-D462-4A19-ADBC-1B288E7D8845}"/>
    <cellStyle name="Normal 4 4 3 4 2 2" xfId="9438" xr:uid="{F673F7C5-EFE0-492D-BF68-A3EA8692C799}"/>
    <cellStyle name="Normal 4 4 3 4 2 2 2" xfId="12860" xr:uid="{7AD33FED-255E-46AE-9CE7-EE3DE1C56A11}"/>
    <cellStyle name="Normal 4 4 3 4 2 2 2 2" xfId="26550" xr:uid="{B3CA1B06-6087-47BF-AD75-8888B907D88F}"/>
    <cellStyle name="Normal 4 4 3 4 2 2 2 2 2" xfId="40242" xr:uid="{AD1C49F2-F08F-4F85-95CB-8287B6E6D3B1}"/>
    <cellStyle name="Normal 4 4 3 4 2 2 2 2 3" xfId="55126" xr:uid="{C4CD375F-5AA2-4AC4-B626-A54CAD1581E2}"/>
    <cellStyle name="Normal 4 4 3 4 2 2 2 3" xfId="19706" xr:uid="{668B6F60-91F3-4717-893F-4C8893AD8C9A}"/>
    <cellStyle name="Normal 4 4 3 4 2 2 2 4" xfId="33396" xr:uid="{AB440F42-66E7-407E-8542-0F3A3FB6B6EA}"/>
    <cellStyle name="Normal 4 4 3 4 2 2 2 5" xfId="48280" xr:uid="{E7A03538-6F32-42F3-B123-8231D9943BB1}"/>
    <cellStyle name="Normal 4 4 3 4 2 2 3" xfId="23128" xr:uid="{C9DDFD87-F0B6-48DE-8A6D-A094C51672BF}"/>
    <cellStyle name="Normal 4 4 3 4 2 2 3 2" xfId="36820" xr:uid="{AE236872-A539-4FBC-AA13-95EFC9210769}"/>
    <cellStyle name="Normal 4 4 3 4 2 2 3 3" xfId="51704" xr:uid="{C96A9242-4E34-43FD-BD05-0FBF718CAAC0}"/>
    <cellStyle name="Normal 4 4 3 4 2 2 4" xfId="16284" xr:uid="{9B65D94B-8374-413F-AA1B-F5DAC7C5C4DE}"/>
    <cellStyle name="Normal 4 4 3 4 2 2 5" xfId="29974" xr:uid="{CD82FF23-88E7-4A8F-8873-59694382C51D}"/>
    <cellStyle name="Normal 4 4 3 4 2 2 6" xfId="44858" xr:uid="{4C2DC184-E752-4E3B-9860-C994EFB5F353}"/>
    <cellStyle name="Normal 4 4 3 4 2 3" xfId="11148" xr:uid="{4CD6055A-02E7-4DBD-A695-E552E820073B}"/>
    <cellStyle name="Normal 4 4 3 4 2 3 2" xfId="24838" xr:uid="{918234BC-D0A7-4078-B321-2AAB38F9E62E}"/>
    <cellStyle name="Normal 4 4 3 4 2 3 2 2" xfId="38530" xr:uid="{AF60E2CF-DD5A-4C7C-ABA4-E63E21A9B074}"/>
    <cellStyle name="Normal 4 4 3 4 2 3 2 3" xfId="53414" xr:uid="{905FE283-B61D-437E-9885-7B7D6445C35E}"/>
    <cellStyle name="Normal 4 4 3 4 2 3 3" xfId="17994" xr:uid="{4E34EE02-C5B4-4BDC-A8BB-3FE4099A5364}"/>
    <cellStyle name="Normal 4 4 3 4 2 3 4" xfId="31684" xr:uid="{81F7C241-1E23-40DD-9A1E-85F6C9B5AF04}"/>
    <cellStyle name="Normal 4 4 3 4 2 3 5" xfId="46568" xr:uid="{17EADDC0-AA68-4BE5-86B0-BB934F4177CF}"/>
    <cellStyle name="Normal 4 4 3 4 2 4" xfId="21416" xr:uid="{59FF5C2F-ED5D-4C0E-939E-405BCEC41F34}"/>
    <cellStyle name="Normal 4 4 3 4 2 4 2" xfId="35108" xr:uid="{3E39EBF3-62F9-43DA-8461-502664C6500D}"/>
    <cellStyle name="Normal 4 4 3 4 2 4 3" xfId="49992" xr:uid="{9E3B2364-A160-4A5D-9B91-7C00550276D9}"/>
    <cellStyle name="Normal 4 4 3 4 2 5" xfId="14572" xr:uid="{2704C2F2-F3A0-49D1-9BB1-8BBA5280EA6B}"/>
    <cellStyle name="Normal 4 4 3 4 2 6" xfId="28262" xr:uid="{8EFF4891-F0E2-4367-8181-23EE38E68EC5}"/>
    <cellStyle name="Normal 4 4 3 4 2 7" xfId="43146" xr:uid="{E77169A7-71FB-4036-B656-4DE49B02C201}"/>
    <cellStyle name="Normal 4 4 3 4 3" xfId="9437" xr:uid="{12812AB7-F121-4097-8D9E-D1EDEBE8D322}"/>
    <cellStyle name="Normal 4 4 3 4 3 2" xfId="12859" xr:uid="{C342BF24-4BA9-43B3-B8A0-F789C39B1362}"/>
    <cellStyle name="Normal 4 4 3 4 3 2 2" xfId="26549" xr:uid="{8604B5A0-EEC9-46DF-8B4F-C39491702C7B}"/>
    <cellStyle name="Normal 4 4 3 4 3 2 2 2" xfId="40241" xr:uid="{8E1E03AB-C90E-4DD3-A9E6-EFAB718DE32D}"/>
    <cellStyle name="Normal 4 4 3 4 3 2 2 3" xfId="55125" xr:uid="{DF072A76-519D-4134-965E-7081D32B0F08}"/>
    <cellStyle name="Normal 4 4 3 4 3 2 3" xfId="19705" xr:uid="{591EA81F-C917-48AE-83DE-0016A1ECDF5C}"/>
    <cellStyle name="Normal 4 4 3 4 3 2 4" xfId="33395" xr:uid="{F0548D0A-08A6-4B8A-8046-671EB3CD5342}"/>
    <cellStyle name="Normal 4 4 3 4 3 2 5" xfId="48279" xr:uid="{74F12C7A-4819-4D95-9699-47B0EA01B75C}"/>
    <cellStyle name="Normal 4 4 3 4 3 3" xfId="23127" xr:uid="{22617B5F-D5EF-4EA7-86FA-5BCFE9A8BCA2}"/>
    <cellStyle name="Normal 4 4 3 4 3 3 2" xfId="36819" xr:uid="{F97D49E1-16CF-47A4-93E7-C99725EBE8C8}"/>
    <cellStyle name="Normal 4 4 3 4 3 3 3" xfId="51703" xr:uid="{C63EC21F-557A-4AA3-871B-61ECB0D6B056}"/>
    <cellStyle name="Normal 4 4 3 4 3 4" xfId="16283" xr:uid="{4A474E59-33CA-4E06-BE61-E4069973F315}"/>
    <cellStyle name="Normal 4 4 3 4 3 5" xfId="29973" xr:uid="{764C90D3-82EA-44E5-BA44-56667B1DD208}"/>
    <cellStyle name="Normal 4 4 3 4 3 6" xfId="44857" xr:uid="{E28BC062-DE36-48DC-9BF0-273BA8F4A22D}"/>
    <cellStyle name="Normal 4 4 3 4 4" xfId="11147" xr:uid="{30FB23FE-E774-4706-93EC-7658E0F069D1}"/>
    <cellStyle name="Normal 4 4 3 4 4 2" xfId="24837" xr:uid="{27549D11-6CE8-4220-930D-4104B4803951}"/>
    <cellStyle name="Normal 4 4 3 4 4 2 2" xfId="38529" xr:uid="{003B1DB3-3DE8-4CC3-A658-801109E3FC81}"/>
    <cellStyle name="Normal 4 4 3 4 4 2 3" xfId="53413" xr:uid="{7787C055-8332-4167-B936-B524DD9705B6}"/>
    <cellStyle name="Normal 4 4 3 4 4 3" xfId="17993" xr:uid="{152A5896-F217-4368-B384-6D78A492FFA9}"/>
    <cellStyle name="Normal 4 4 3 4 4 4" xfId="31683" xr:uid="{F72E4CF8-D24B-499C-A263-C8772C983121}"/>
    <cellStyle name="Normal 4 4 3 4 4 5" xfId="46567" xr:uid="{51B608EB-ED29-4126-88DC-024CF87C6BEA}"/>
    <cellStyle name="Normal 4 4 3 4 5" xfId="21415" xr:uid="{1810D25B-8FED-495E-8971-DE9A055D99AD}"/>
    <cellStyle name="Normal 4 4 3 4 5 2" xfId="35107" xr:uid="{66F8ECC2-96F4-4DE3-AFCE-CBEF157D3252}"/>
    <cellStyle name="Normal 4 4 3 4 5 3" xfId="49991" xr:uid="{FDC861E7-A6C2-42E1-AE87-840DED91E83A}"/>
    <cellStyle name="Normal 4 4 3 4 6" xfId="14571" xr:uid="{471DEB89-AB0D-4E63-B8F4-71D007FAB586}"/>
    <cellStyle name="Normal 4 4 3 4 7" xfId="28261" xr:uid="{BBECB021-6663-4DD1-A655-1FAA0FA97CAA}"/>
    <cellStyle name="Normal 4 4 3 4 8" xfId="43145" xr:uid="{95D450DD-29C2-4437-B92E-7EB6F9DAEDB1}"/>
    <cellStyle name="Normal 4 4 3 5" xfId="7727" xr:uid="{64035FBE-4FEB-4E45-9D78-02CB0FA5DCCD}"/>
    <cellStyle name="Normal 4 4 3 5 2" xfId="9439" xr:uid="{69912B06-07B3-4C46-A124-1A2CA05062DE}"/>
    <cellStyle name="Normal 4 4 3 5 2 2" xfId="12861" xr:uid="{5D35FA97-EF4A-40FE-8657-99A76E2BF54E}"/>
    <cellStyle name="Normal 4 4 3 5 2 2 2" xfId="26551" xr:uid="{1803A5F3-FC42-40C6-AC5A-506C9FE03591}"/>
    <cellStyle name="Normal 4 4 3 5 2 2 2 2" xfId="40243" xr:uid="{9D106ACF-EAF1-4C86-9C87-C35752AB14B1}"/>
    <cellStyle name="Normal 4 4 3 5 2 2 2 3" xfId="55127" xr:uid="{33E552DD-DB00-41AB-9677-5A9EC4333BD9}"/>
    <cellStyle name="Normal 4 4 3 5 2 2 3" xfId="19707" xr:uid="{3CF506A3-E8DE-4A2A-A7C0-0FD6E21C2E64}"/>
    <cellStyle name="Normal 4 4 3 5 2 2 4" xfId="33397" xr:uid="{48B4F8B2-36E6-430C-A91D-3647807219CC}"/>
    <cellStyle name="Normal 4 4 3 5 2 2 5" xfId="48281" xr:uid="{84593626-1B59-4A22-9725-E2270B6AD324}"/>
    <cellStyle name="Normal 4 4 3 5 2 3" xfId="23129" xr:uid="{D72570DA-19CC-4D0A-B1B2-BACEC2BE78B1}"/>
    <cellStyle name="Normal 4 4 3 5 2 3 2" xfId="36821" xr:uid="{FEE4B888-A2FC-4A91-A823-7A394F983727}"/>
    <cellStyle name="Normal 4 4 3 5 2 3 3" xfId="51705" xr:uid="{A07C8CF6-8889-46CF-9053-0AF437354819}"/>
    <cellStyle name="Normal 4 4 3 5 2 4" xfId="16285" xr:uid="{92974D47-BC1E-46C8-9DD0-DA7872D3AF64}"/>
    <cellStyle name="Normal 4 4 3 5 2 5" xfId="29975" xr:uid="{633B1825-F1A4-41EC-9321-D7D6FDF01014}"/>
    <cellStyle name="Normal 4 4 3 5 2 6" xfId="44859" xr:uid="{4BBE5C76-63B7-45B0-8C50-237BD3DDF208}"/>
    <cellStyle name="Normal 4 4 3 5 3" xfId="11149" xr:uid="{150B1859-9191-46F5-87C6-FA6B54903B53}"/>
    <cellStyle name="Normal 4 4 3 5 3 2" xfId="24839" xr:uid="{B446C4AD-4B6E-463B-B137-CC66DF48344D}"/>
    <cellStyle name="Normal 4 4 3 5 3 2 2" xfId="38531" xr:uid="{7E964192-6C65-498A-AAC9-3F3D0C78C7AD}"/>
    <cellStyle name="Normal 4 4 3 5 3 2 3" xfId="53415" xr:uid="{2C93CA36-3E44-4254-A6F9-199689AACE40}"/>
    <cellStyle name="Normal 4 4 3 5 3 3" xfId="17995" xr:uid="{2155E14E-5FEF-4754-880F-CA233D1E1FE9}"/>
    <cellStyle name="Normal 4 4 3 5 3 4" xfId="31685" xr:uid="{5BCE7E4A-F7D3-47BC-8564-408CDD91992F}"/>
    <cellStyle name="Normal 4 4 3 5 3 5" xfId="46569" xr:uid="{C6DC5F6F-40E5-4739-A495-23A70CDD53FA}"/>
    <cellStyle name="Normal 4 4 3 5 4" xfId="21417" xr:uid="{43A6BE6E-C929-40BE-A5CD-328BBDA02200}"/>
    <cellStyle name="Normal 4 4 3 5 4 2" xfId="35109" xr:uid="{6694FAA0-C1BA-47C1-A2CE-D15905139DDD}"/>
    <cellStyle name="Normal 4 4 3 5 4 3" xfId="49993" xr:uid="{C2C497D9-81E3-46B5-BD3C-7A2380C21C91}"/>
    <cellStyle name="Normal 4 4 3 5 5" xfId="14573" xr:uid="{7945DDD6-D01B-4AC7-B4D8-948EA0EA9535}"/>
    <cellStyle name="Normal 4 4 3 5 6" xfId="28263" xr:uid="{156930C0-F8C4-4985-A794-74CAD95A8FEA}"/>
    <cellStyle name="Normal 4 4 3 5 7" xfId="43147" xr:uid="{C6E77F5C-EFDA-4DB4-8A9F-19DF6E835EA6}"/>
    <cellStyle name="Normal 4 4 3 6" xfId="7728" xr:uid="{D8547BA3-4CA2-4B1E-A849-E9412D9BB095}"/>
    <cellStyle name="Normal 4 4 3 6 2" xfId="9440" xr:uid="{E3A0185D-B6A0-4512-B230-FE718E39CF22}"/>
    <cellStyle name="Normal 4 4 3 6 2 2" xfId="12862" xr:uid="{955C05E6-279A-4B85-AEE1-5612F661C784}"/>
    <cellStyle name="Normal 4 4 3 6 2 2 2" xfId="26552" xr:uid="{29FE3F43-9D3C-4CAD-91F9-944146233770}"/>
    <cellStyle name="Normal 4 4 3 6 2 2 2 2" xfId="40244" xr:uid="{66F62572-1CC1-41C9-AF20-2FC0D2A070B8}"/>
    <cellStyle name="Normal 4 4 3 6 2 2 2 3" xfId="55128" xr:uid="{FCC9E36B-6DE5-41D7-B88E-E0457B4A3423}"/>
    <cellStyle name="Normal 4 4 3 6 2 2 3" xfId="19708" xr:uid="{12E70C5E-6CFC-44BD-8C16-AE8F63261001}"/>
    <cellStyle name="Normal 4 4 3 6 2 2 4" xfId="33398" xr:uid="{76BD7C46-6E36-4343-8A81-99D5E652D8E2}"/>
    <cellStyle name="Normal 4 4 3 6 2 2 5" xfId="48282" xr:uid="{F8F2AF1C-C8A8-4D2F-94CD-360A3EDCF26A}"/>
    <cellStyle name="Normal 4 4 3 6 2 3" xfId="23130" xr:uid="{9B1B4196-EBFB-44F5-AFAA-865C86E50AE1}"/>
    <cellStyle name="Normal 4 4 3 6 2 3 2" xfId="36822" xr:uid="{A3A4D530-2308-4576-87EB-30EEBB0CAE9C}"/>
    <cellStyle name="Normal 4 4 3 6 2 3 3" xfId="51706" xr:uid="{866DB7DF-CB98-40B0-AC8B-4E47AA61F6E0}"/>
    <cellStyle name="Normal 4 4 3 6 2 4" xfId="16286" xr:uid="{D9903DEE-F766-444D-8A4E-290B9783E52F}"/>
    <cellStyle name="Normal 4 4 3 6 2 5" xfId="29976" xr:uid="{58429336-0674-4F9A-A66B-F9F5959AAE15}"/>
    <cellStyle name="Normal 4 4 3 6 2 6" xfId="44860" xr:uid="{3EBFA5A8-F9EC-4D5A-B56A-530C1EF676DB}"/>
    <cellStyle name="Normal 4 4 3 6 3" xfId="11150" xr:uid="{87AF96F6-91FA-4690-8768-BD0B4F38FB58}"/>
    <cellStyle name="Normal 4 4 3 6 3 2" xfId="24840" xr:uid="{4CBE650D-6DA8-461B-8F41-4D6EAE9C47A4}"/>
    <cellStyle name="Normal 4 4 3 6 3 2 2" xfId="38532" xr:uid="{C377AC55-86C8-47F7-8DC6-F105DA493AAE}"/>
    <cellStyle name="Normal 4 4 3 6 3 2 3" xfId="53416" xr:uid="{12126D05-3B81-4106-B750-87AA9712AE56}"/>
    <cellStyle name="Normal 4 4 3 6 3 3" xfId="17996" xr:uid="{F3AA9029-E158-49DE-BBAA-213854F25794}"/>
    <cellStyle name="Normal 4 4 3 6 3 4" xfId="31686" xr:uid="{5EBF0156-FF54-479C-B3A2-50D4289CB1A8}"/>
    <cellStyle name="Normal 4 4 3 6 3 5" xfId="46570" xr:uid="{819A4263-B8D3-4FD9-8AA0-A4D5E96A9A0A}"/>
    <cellStyle name="Normal 4 4 3 6 4" xfId="21418" xr:uid="{773EA679-C76E-4166-8FF1-542D21F87ACD}"/>
    <cellStyle name="Normal 4 4 3 6 4 2" xfId="35110" xr:uid="{9B43E2FE-3180-4733-B1F3-631D4D977CB7}"/>
    <cellStyle name="Normal 4 4 3 6 4 3" xfId="49994" xr:uid="{CFE649AA-4CB1-4CEE-946C-B0C701526CBC}"/>
    <cellStyle name="Normal 4 4 3 6 5" xfId="14574" xr:uid="{43A1FA0B-6FCB-4EA4-86C0-F36ADE6A43FE}"/>
    <cellStyle name="Normal 4 4 3 6 6" xfId="28264" xr:uid="{43C28479-E432-4E90-945F-F2570ECFB740}"/>
    <cellStyle name="Normal 4 4 3 6 7" xfId="43148" xr:uid="{E964F6F4-69DB-462D-AF1F-27D19F55A6F6}"/>
    <cellStyle name="Normal 4 4 3 7" xfId="9426" xr:uid="{F6BC9780-637E-4603-889B-83043E4D0527}"/>
    <cellStyle name="Normal 4 4 3 7 2" xfId="12848" xr:uid="{17D3DF64-8667-4A27-AE31-8BF8AE03F575}"/>
    <cellStyle name="Normal 4 4 3 7 2 2" xfId="26538" xr:uid="{BADE760A-4DB3-4F9A-8FE1-1F5CB747994D}"/>
    <cellStyle name="Normal 4 4 3 7 2 2 2" xfId="40230" xr:uid="{1E8C7A1B-0C54-4FCF-9D13-AE77183B3493}"/>
    <cellStyle name="Normal 4 4 3 7 2 2 3" xfId="55114" xr:uid="{30E9E835-118F-42A6-992E-A5B8F03F3D03}"/>
    <cellStyle name="Normal 4 4 3 7 2 3" xfId="19694" xr:uid="{DD5B59C2-6F7E-42A9-9E94-882BA0FA0C9C}"/>
    <cellStyle name="Normal 4 4 3 7 2 4" xfId="33384" xr:uid="{CF983294-91D3-4348-83A8-E27EB538B890}"/>
    <cellStyle name="Normal 4 4 3 7 2 5" xfId="48268" xr:uid="{3E35806D-686B-4A42-9E48-12A22E313416}"/>
    <cellStyle name="Normal 4 4 3 7 3" xfId="23116" xr:uid="{9A20A310-D17B-4A53-A950-2340EF8B78D6}"/>
    <cellStyle name="Normal 4 4 3 7 3 2" xfId="36808" xr:uid="{12945F6C-61BA-4FA5-8C76-1F8587C0BC65}"/>
    <cellStyle name="Normal 4 4 3 7 3 3" xfId="51692" xr:uid="{8F8262D5-1185-4A2F-B95D-31287C607BC8}"/>
    <cellStyle name="Normal 4 4 3 7 4" xfId="16272" xr:uid="{D59F6AB0-392E-46D0-8656-7DCB65975F5D}"/>
    <cellStyle name="Normal 4 4 3 7 5" xfId="29962" xr:uid="{523067AB-7303-4025-AC95-BD3FDED84B89}"/>
    <cellStyle name="Normal 4 4 3 7 6" xfId="44846" xr:uid="{7B148676-CD7B-4012-B535-DDE66168CE13}"/>
    <cellStyle name="Normal 4 4 3 8" xfId="11136" xr:uid="{F199EE61-2152-4EEF-82DA-D1C5E21B6A1B}"/>
    <cellStyle name="Normal 4 4 3 8 2" xfId="24826" xr:uid="{E435BC40-206C-4AFA-9649-D9358925557E}"/>
    <cellStyle name="Normal 4 4 3 8 2 2" xfId="38518" xr:uid="{3011A7D5-572F-4856-B743-17B7A2FEEFD8}"/>
    <cellStyle name="Normal 4 4 3 8 2 3" xfId="53402" xr:uid="{2FABB7DE-E48B-4BEA-8149-F08A67C190DB}"/>
    <cellStyle name="Normal 4 4 3 8 3" xfId="17982" xr:uid="{60A6606D-9618-48EF-BAE9-583C0270A951}"/>
    <cellStyle name="Normal 4 4 3 8 4" xfId="31672" xr:uid="{B87E0833-5220-4169-A965-4BFA93AC00A6}"/>
    <cellStyle name="Normal 4 4 3 8 5" xfId="46556" xr:uid="{263AA645-8B74-45D6-9A4E-21C02C048722}"/>
    <cellStyle name="Normal 4 4 3 9" xfId="21404" xr:uid="{45D372E9-C9AB-44D4-AD70-C74BEC15F38A}"/>
    <cellStyle name="Normal 4 4 3 9 2" xfId="35096" xr:uid="{45F8D29F-730F-41DD-AC9E-BE335570D6E5}"/>
    <cellStyle name="Normal 4 4 3 9 3" xfId="49980" xr:uid="{D23F9120-0AF5-432D-B5FA-40EE10EDCDE4}"/>
    <cellStyle name="Normal 4 4 4" xfId="4750" xr:uid="{8F591E5D-326B-4D94-BABE-DB8186C598AD}"/>
    <cellStyle name="Normal 4 4 4 10" xfId="14575" xr:uid="{DC81F9E4-BB2D-4833-882B-0BB653CA2D31}"/>
    <cellStyle name="Normal 4 4 4 10 2" xfId="41387" xr:uid="{8D8957A2-6A50-4165-822B-9FE6F843FD8A}"/>
    <cellStyle name="Normal 4 4 4 11" xfId="28265" xr:uid="{1D4E36E2-E82B-40F2-A9FE-8219A49B1B91}"/>
    <cellStyle name="Normal 4 4 4 12" xfId="43149" xr:uid="{F74CEEC5-452D-4E83-8947-6A488C844459}"/>
    <cellStyle name="Normal 4 4 4 13" xfId="7729" xr:uid="{BAF30A00-3181-4100-A55B-3071A06EBB0E}"/>
    <cellStyle name="Normal 4 4 4 14" xfId="5978" xr:uid="{4F74833F-3F1D-4BBD-908E-9ABE260A7C4E}"/>
    <cellStyle name="Normal 4 4 4 15" xfId="5386" xr:uid="{A7D81411-DD4A-469E-8525-86DB616C9C48}"/>
    <cellStyle name="Normal 4 4 4 2" xfId="7730" xr:uid="{F1F584CA-E130-4F92-AE3B-9F419D33F21B}"/>
    <cellStyle name="Normal 4 4 4 2 10" xfId="43150" xr:uid="{9C92F9A1-0911-4A7E-8BB5-316F0AE12C8D}"/>
    <cellStyle name="Normal 4 4 4 2 2" xfId="7731" xr:uid="{AD3C4FF8-F709-423B-B62C-2A4BD6A9DBDC}"/>
    <cellStyle name="Normal 4 4 4 2 2 2" xfId="7732" xr:uid="{C1FDC2EB-2030-4B3C-88CE-792C99FB257C}"/>
    <cellStyle name="Normal 4 4 4 2 2 2 2" xfId="9444" xr:uid="{18275A7E-F2E1-45B8-82E3-C01954DD71B5}"/>
    <cellStyle name="Normal 4 4 4 2 2 2 2 2" xfId="12866" xr:uid="{2C471688-B5BF-451B-B373-4113F7BA6540}"/>
    <cellStyle name="Normal 4 4 4 2 2 2 2 2 2" xfId="26556" xr:uid="{6642FB8B-C325-4ED8-B14C-9FE80097CF16}"/>
    <cellStyle name="Normal 4 4 4 2 2 2 2 2 2 2" xfId="40248" xr:uid="{98A2E6C5-5D9A-4878-B11B-C21AA42412B7}"/>
    <cellStyle name="Normal 4 4 4 2 2 2 2 2 2 3" xfId="55132" xr:uid="{08115BC9-73FD-4FE5-98B1-DDB46A8BD9EE}"/>
    <cellStyle name="Normal 4 4 4 2 2 2 2 2 3" xfId="19712" xr:uid="{F6C5B11B-1C1B-439C-B2E7-863CA886B19B}"/>
    <cellStyle name="Normal 4 4 4 2 2 2 2 2 4" xfId="33402" xr:uid="{4CE3878F-1C22-4D95-A5E7-2D1133EAC30D}"/>
    <cellStyle name="Normal 4 4 4 2 2 2 2 2 5" xfId="48286" xr:uid="{3C67280A-AE34-440B-987A-A3ADFEFA3F38}"/>
    <cellStyle name="Normal 4 4 4 2 2 2 2 3" xfId="23134" xr:uid="{C4FBE440-566A-4A73-8D2D-A60D28DB5F2F}"/>
    <cellStyle name="Normal 4 4 4 2 2 2 2 3 2" xfId="36826" xr:uid="{22D72D28-B595-4020-93C0-D994EDAD90AB}"/>
    <cellStyle name="Normal 4 4 4 2 2 2 2 3 3" xfId="51710" xr:uid="{BE87D1CE-0787-4C15-AF03-A569EB584127}"/>
    <cellStyle name="Normal 4 4 4 2 2 2 2 4" xfId="16290" xr:uid="{FB9C756C-AE58-4A7A-99FE-7828CF121E41}"/>
    <cellStyle name="Normal 4 4 4 2 2 2 2 5" xfId="29980" xr:uid="{D6540763-8BA0-4EF8-BF27-98E7EB6B49E3}"/>
    <cellStyle name="Normal 4 4 4 2 2 2 2 6" xfId="44864" xr:uid="{62D4DF2E-3C83-4621-9102-0E498B13A1FD}"/>
    <cellStyle name="Normal 4 4 4 2 2 2 3" xfId="11154" xr:uid="{79012892-D91E-4D9B-918B-CF8A5BE0089E}"/>
    <cellStyle name="Normal 4 4 4 2 2 2 3 2" xfId="24844" xr:uid="{A7A44E9A-438F-4AE4-8361-A9FDAE8724BA}"/>
    <cellStyle name="Normal 4 4 4 2 2 2 3 2 2" xfId="38536" xr:uid="{AD5034DF-E428-4E90-ABF5-0708DE6C75E7}"/>
    <cellStyle name="Normal 4 4 4 2 2 2 3 2 3" xfId="53420" xr:uid="{AEF84D18-0622-46A6-B8BE-7B6FE8F76E9D}"/>
    <cellStyle name="Normal 4 4 4 2 2 2 3 3" xfId="18000" xr:uid="{B750A181-3769-46AA-855F-C91A905D483B}"/>
    <cellStyle name="Normal 4 4 4 2 2 2 3 4" xfId="31690" xr:uid="{59E615A7-FEE6-49B6-84B0-183E9B1578C7}"/>
    <cellStyle name="Normal 4 4 4 2 2 2 3 5" xfId="46574" xr:uid="{908E5DBB-18AE-4153-B95E-BE3B265BCE06}"/>
    <cellStyle name="Normal 4 4 4 2 2 2 4" xfId="21422" xr:uid="{033F2AE2-A951-419D-8898-3336D5B0E4EB}"/>
    <cellStyle name="Normal 4 4 4 2 2 2 4 2" xfId="35114" xr:uid="{F2138E76-093E-476E-8335-F4C762182846}"/>
    <cellStyle name="Normal 4 4 4 2 2 2 4 3" xfId="49998" xr:uid="{D732E8EB-DA86-4CDF-AD5D-39FC55207A7F}"/>
    <cellStyle name="Normal 4 4 4 2 2 2 5" xfId="14578" xr:uid="{030A92D7-10DA-4F57-90F9-13FB25D4CFBE}"/>
    <cellStyle name="Normal 4 4 4 2 2 2 6" xfId="28268" xr:uid="{99E47253-931A-4001-A771-16F2CDFC8539}"/>
    <cellStyle name="Normal 4 4 4 2 2 2 7" xfId="43152" xr:uid="{CB847193-F084-422E-9EE4-EF411C427F6E}"/>
    <cellStyle name="Normal 4 4 4 2 2 3" xfId="9443" xr:uid="{8DB3F54D-34E7-479C-A837-165584D9A2A2}"/>
    <cellStyle name="Normal 4 4 4 2 2 3 2" xfId="12865" xr:uid="{79BC27B6-AD98-4630-B0F8-097DD204EC49}"/>
    <cellStyle name="Normal 4 4 4 2 2 3 2 2" xfId="26555" xr:uid="{DBDF48EE-6554-4B47-954A-6818ED88D9EA}"/>
    <cellStyle name="Normal 4 4 4 2 2 3 2 2 2" xfId="40247" xr:uid="{0E349E33-E48B-47F9-BD81-D7FB8720C317}"/>
    <cellStyle name="Normal 4 4 4 2 2 3 2 2 3" xfId="55131" xr:uid="{6B1B9639-FA31-48FB-B00A-EBF597462193}"/>
    <cellStyle name="Normal 4 4 4 2 2 3 2 3" xfId="19711" xr:uid="{0C12D052-EF37-4FB0-B18C-1090CFE471FD}"/>
    <cellStyle name="Normal 4 4 4 2 2 3 2 4" xfId="33401" xr:uid="{34528EE0-CAF9-479E-9729-288E4C54E818}"/>
    <cellStyle name="Normal 4 4 4 2 2 3 2 5" xfId="48285" xr:uid="{D91CB00F-0D37-4888-AB55-335149665265}"/>
    <cellStyle name="Normal 4 4 4 2 2 3 3" xfId="23133" xr:uid="{686A08B0-6FBA-4CF9-90B6-8A614E0C4DEA}"/>
    <cellStyle name="Normal 4 4 4 2 2 3 3 2" xfId="36825" xr:uid="{CA7D24A7-DBF8-4B68-9F4E-487C1DDBDF25}"/>
    <cellStyle name="Normal 4 4 4 2 2 3 3 3" xfId="51709" xr:uid="{F2B87B99-8385-41A9-B099-4F401D039A62}"/>
    <cellStyle name="Normal 4 4 4 2 2 3 4" xfId="16289" xr:uid="{494A04EE-56D9-4136-AFF4-1A680443F117}"/>
    <cellStyle name="Normal 4 4 4 2 2 3 5" xfId="29979" xr:uid="{34E6B07D-2B1C-471A-B34A-CD87061BBDCB}"/>
    <cellStyle name="Normal 4 4 4 2 2 3 6" xfId="44863" xr:uid="{1463D61C-616B-4B41-82DD-256006B7BEFA}"/>
    <cellStyle name="Normal 4 4 4 2 2 4" xfId="11153" xr:uid="{BF98F293-EB7E-402D-B680-4B44F764048A}"/>
    <cellStyle name="Normal 4 4 4 2 2 4 2" xfId="24843" xr:uid="{935F6C7E-1E71-4046-8990-8DF59AE96E35}"/>
    <cellStyle name="Normal 4 4 4 2 2 4 2 2" xfId="38535" xr:uid="{44CB478A-EB40-4FBC-B353-109F90F4D3B0}"/>
    <cellStyle name="Normal 4 4 4 2 2 4 2 3" xfId="53419" xr:uid="{7A499BDA-78A2-4F7D-9D5F-6D9400E21959}"/>
    <cellStyle name="Normal 4 4 4 2 2 4 3" xfId="17999" xr:uid="{3E3592AB-3333-4FE7-B57A-74C7D1A35549}"/>
    <cellStyle name="Normal 4 4 4 2 2 4 4" xfId="31689" xr:uid="{FD7F4056-60D0-4B77-BA68-1A8A06155E59}"/>
    <cellStyle name="Normal 4 4 4 2 2 4 5" xfId="46573" xr:uid="{2012E740-E96B-44DB-A923-B8B9832FDFFF}"/>
    <cellStyle name="Normal 4 4 4 2 2 5" xfId="21421" xr:uid="{904A0519-3F36-49D1-AE74-BB96769ECB14}"/>
    <cellStyle name="Normal 4 4 4 2 2 5 2" xfId="35113" xr:uid="{8299D9C9-3EEE-48F2-B7B0-BD56A5F008EC}"/>
    <cellStyle name="Normal 4 4 4 2 2 5 3" xfId="49997" xr:uid="{D3CA3B71-41E8-49D1-A168-F38C2A19ED35}"/>
    <cellStyle name="Normal 4 4 4 2 2 6" xfId="14577" xr:uid="{F1471A14-A321-45E7-ABD7-D3E8720B0AA8}"/>
    <cellStyle name="Normal 4 4 4 2 2 7" xfId="28267" xr:uid="{A35B163D-7B3B-4099-9AE5-CD6CD2AC598A}"/>
    <cellStyle name="Normal 4 4 4 2 2 8" xfId="43151" xr:uid="{E27F40E9-CD6F-4E69-9E04-A84F3A7C31E3}"/>
    <cellStyle name="Normal 4 4 4 2 3" xfId="7733" xr:uid="{912A1014-DA4F-47C1-92C1-A51671F31E9E}"/>
    <cellStyle name="Normal 4 4 4 2 3 2" xfId="9445" xr:uid="{27FD8CD8-546B-4595-8128-AA0B72FC8DFA}"/>
    <cellStyle name="Normal 4 4 4 2 3 2 2" xfId="12867" xr:uid="{F13000B5-22AC-4F03-A559-509FEE01F9AC}"/>
    <cellStyle name="Normal 4 4 4 2 3 2 2 2" xfId="26557" xr:uid="{DB47D39A-3C6E-4441-AED9-4B41C92FFE80}"/>
    <cellStyle name="Normal 4 4 4 2 3 2 2 2 2" xfId="40249" xr:uid="{E5115154-BB3D-4147-AD52-332065A44451}"/>
    <cellStyle name="Normal 4 4 4 2 3 2 2 2 3" xfId="55133" xr:uid="{559EAC7B-FCEB-4E0D-96D3-BECA63C9AFFD}"/>
    <cellStyle name="Normal 4 4 4 2 3 2 2 3" xfId="19713" xr:uid="{B37C6719-78DA-445A-893C-A677FC01BB9C}"/>
    <cellStyle name="Normal 4 4 4 2 3 2 2 4" xfId="33403" xr:uid="{13C3659A-750E-46C2-A113-703F82EBB47F}"/>
    <cellStyle name="Normal 4 4 4 2 3 2 2 5" xfId="48287" xr:uid="{007C5F4E-FFDA-4BA1-9C59-301D2B86A08C}"/>
    <cellStyle name="Normal 4 4 4 2 3 2 3" xfId="23135" xr:uid="{7176A8FA-E5DE-43C8-B1E0-F13E8738268A}"/>
    <cellStyle name="Normal 4 4 4 2 3 2 3 2" xfId="36827" xr:uid="{9E4BD6A4-4219-4425-B65B-20E5A62F56DE}"/>
    <cellStyle name="Normal 4 4 4 2 3 2 3 3" xfId="51711" xr:uid="{B4B277F0-39DF-4D3C-AA2B-F58114B583F2}"/>
    <cellStyle name="Normal 4 4 4 2 3 2 4" xfId="16291" xr:uid="{7FF22A4A-62C6-4AEA-8E22-1387EEE363DD}"/>
    <cellStyle name="Normal 4 4 4 2 3 2 5" xfId="29981" xr:uid="{A586F054-69F9-4B26-8B44-CAF8595EB1C3}"/>
    <cellStyle name="Normal 4 4 4 2 3 2 6" xfId="44865" xr:uid="{4BCC6953-B486-4B53-8431-C2B1D2EBCDA0}"/>
    <cellStyle name="Normal 4 4 4 2 3 3" xfId="11155" xr:uid="{B34E5ED0-7CEE-4530-85F0-0E91B5F7FADA}"/>
    <cellStyle name="Normal 4 4 4 2 3 3 2" xfId="24845" xr:uid="{D24131FE-F575-45BF-BD7F-1780C3463925}"/>
    <cellStyle name="Normal 4 4 4 2 3 3 2 2" xfId="38537" xr:uid="{0A032272-05BA-4B81-8A5B-938CDCEC978B}"/>
    <cellStyle name="Normal 4 4 4 2 3 3 2 3" xfId="53421" xr:uid="{DD094765-6FB3-4737-8350-1138FAFC863A}"/>
    <cellStyle name="Normal 4 4 4 2 3 3 3" xfId="18001" xr:uid="{D79D9CC6-AE8D-4A58-A7C9-86F601F77BC7}"/>
    <cellStyle name="Normal 4 4 4 2 3 3 4" xfId="31691" xr:uid="{6AC93173-117F-4865-ABAC-5652A56456D9}"/>
    <cellStyle name="Normal 4 4 4 2 3 3 5" xfId="46575" xr:uid="{0C7D0A5B-C156-4C5C-86C3-C19F70214772}"/>
    <cellStyle name="Normal 4 4 4 2 3 4" xfId="21423" xr:uid="{3BCC5E6B-D6D5-4305-BC01-6CA32BFE50F7}"/>
    <cellStyle name="Normal 4 4 4 2 3 4 2" xfId="35115" xr:uid="{FA3C5EFE-EFA0-4AC2-B0B3-CA5C2ED4EA05}"/>
    <cellStyle name="Normal 4 4 4 2 3 4 3" xfId="49999" xr:uid="{6C82568B-2E11-4E75-A82A-44FAA71FEEA3}"/>
    <cellStyle name="Normal 4 4 4 2 3 5" xfId="14579" xr:uid="{9B216D95-2881-4313-AA7B-6BE296318AB1}"/>
    <cellStyle name="Normal 4 4 4 2 3 6" xfId="28269" xr:uid="{4C9723AC-3FEC-455B-A96E-4ACFC3197704}"/>
    <cellStyle name="Normal 4 4 4 2 3 7" xfId="43153" xr:uid="{8C7D3AEB-2F61-4F64-8205-85AB401E2055}"/>
    <cellStyle name="Normal 4 4 4 2 4" xfId="7734" xr:uid="{276AB533-2DAF-496D-B6CF-B8C5B18BABB3}"/>
    <cellStyle name="Normal 4 4 4 2 4 2" xfId="9446" xr:uid="{1C2D4716-9284-494A-B87C-C0BD4C64FC23}"/>
    <cellStyle name="Normal 4 4 4 2 4 2 2" xfId="12868" xr:uid="{80B3370D-5C08-464B-B4D2-9737C157F522}"/>
    <cellStyle name="Normal 4 4 4 2 4 2 2 2" xfId="26558" xr:uid="{4CE543E1-E0FD-493A-9C83-6ED350801E67}"/>
    <cellStyle name="Normal 4 4 4 2 4 2 2 2 2" xfId="40250" xr:uid="{C65A3509-072E-44E2-A5B6-7C65ECAF59E4}"/>
    <cellStyle name="Normal 4 4 4 2 4 2 2 2 3" xfId="55134" xr:uid="{DB645F9F-45BC-4134-82A2-07DF6DD03E5F}"/>
    <cellStyle name="Normal 4 4 4 2 4 2 2 3" xfId="19714" xr:uid="{227A6046-B9A3-47FD-AF37-8B6D59397CEE}"/>
    <cellStyle name="Normal 4 4 4 2 4 2 2 4" xfId="33404" xr:uid="{B03F8FC7-631E-4390-A87C-F1D34730F092}"/>
    <cellStyle name="Normal 4 4 4 2 4 2 2 5" xfId="48288" xr:uid="{D262B2B1-128F-4A6B-8EC5-7BF865C525AB}"/>
    <cellStyle name="Normal 4 4 4 2 4 2 3" xfId="23136" xr:uid="{E2E54F1E-7865-4C56-A0CA-F9925ACB35EB}"/>
    <cellStyle name="Normal 4 4 4 2 4 2 3 2" xfId="36828" xr:uid="{3FD2F40C-2726-471E-B748-61CFCDE99DFA}"/>
    <cellStyle name="Normal 4 4 4 2 4 2 3 3" xfId="51712" xr:uid="{4772C4AC-1C8A-4D40-B61E-03D7CD336D42}"/>
    <cellStyle name="Normal 4 4 4 2 4 2 4" xfId="16292" xr:uid="{07095DCB-10F4-4C24-9AFA-226FBC496231}"/>
    <cellStyle name="Normal 4 4 4 2 4 2 5" xfId="29982" xr:uid="{226E8C7C-388C-4595-A9F5-FAF3ACB70BE2}"/>
    <cellStyle name="Normal 4 4 4 2 4 2 6" xfId="44866" xr:uid="{6551E94C-CE56-4232-8F11-E42C668AE016}"/>
    <cellStyle name="Normal 4 4 4 2 4 3" xfId="11156" xr:uid="{85A6EEFB-1E9F-4962-BAE8-5041CE2F7EA4}"/>
    <cellStyle name="Normal 4 4 4 2 4 3 2" xfId="24846" xr:uid="{30326772-B0C3-4DC4-87DD-730DAAAC5369}"/>
    <cellStyle name="Normal 4 4 4 2 4 3 2 2" xfId="38538" xr:uid="{AB501170-1607-4609-A14C-DF4A2F23B65D}"/>
    <cellStyle name="Normal 4 4 4 2 4 3 2 3" xfId="53422" xr:uid="{9EFC6C77-C57F-4686-A301-60ECA456258D}"/>
    <cellStyle name="Normal 4 4 4 2 4 3 3" xfId="18002" xr:uid="{DAB08887-BF1F-4B19-874D-9533D586204B}"/>
    <cellStyle name="Normal 4 4 4 2 4 3 4" xfId="31692" xr:uid="{B5C53AB6-4C22-4F0D-A749-40FE2F2C512A}"/>
    <cellStyle name="Normal 4 4 4 2 4 3 5" xfId="46576" xr:uid="{0307CE45-A230-4CDF-984E-63440C53C427}"/>
    <cellStyle name="Normal 4 4 4 2 4 4" xfId="21424" xr:uid="{8F2F79E7-4508-422F-A49A-7D9A9945F672}"/>
    <cellStyle name="Normal 4 4 4 2 4 4 2" xfId="35116" xr:uid="{E6ED0735-AC03-4B6A-A363-FE2B3D2F9165}"/>
    <cellStyle name="Normal 4 4 4 2 4 4 3" xfId="50000" xr:uid="{C93F5D81-DC0E-4803-B97D-803820675D6E}"/>
    <cellStyle name="Normal 4 4 4 2 4 5" xfId="14580" xr:uid="{FF33BB3A-914B-4942-8FBA-ABE1250ACDEC}"/>
    <cellStyle name="Normal 4 4 4 2 4 6" xfId="28270" xr:uid="{D55AF8A3-89EF-42B6-8684-B37F43A457AD}"/>
    <cellStyle name="Normal 4 4 4 2 4 7" xfId="43154" xr:uid="{CA71DE5C-3DC9-4B59-AC69-107D6CA49ACD}"/>
    <cellStyle name="Normal 4 4 4 2 5" xfId="9442" xr:uid="{51C30AC5-78FE-4325-B3B5-C6DFC19DE5B7}"/>
    <cellStyle name="Normal 4 4 4 2 5 2" xfId="12864" xr:uid="{507D195F-AF4B-43F5-BDA3-F5BE96FB2E5B}"/>
    <cellStyle name="Normal 4 4 4 2 5 2 2" xfId="26554" xr:uid="{A20236D0-4405-4699-8EC3-171A816F0B3F}"/>
    <cellStyle name="Normal 4 4 4 2 5 2 2 2" xfId="40246" xr:uid="{34DD38BC-AA24-4E2B-AD10-3688E6C420F7}"/>
    <cellStyle name="Normal 4 4 4 2 5 2 2 3" xfId="55130" xr:uid="{80932289-E00D-4AFB-BBBB-612EB210DDDA}"/>
    <cellStyle name="Normal 4 4 4 2 5 2 3" xfId="19710" xr:uid="{2C54B38E-8A4D-4416-B963-71D0B7F74244}"/>
    <cellStyle name="Normal 4 4 4 2 5 2 4" xfId="33400" xr:uid="{CB9395E4-1954-494B-85BB-340B64C420E6}"/>
    <cellStyle name="Normal 4 4 4 2 5 2 5" xfId="48284" xr:uid="{A06B3A06-C4B9-4F1E-B9BF-526EAD35D0EA}"/>
    <cellStyle name="Normal 4 4 4 2 5 3" xfId="23132" xr:uid="{21B235AF-1FD4-473D-B6F0-CA4E3AAA5B07}"/>
    <cellStyle name="Normal 4 4 4 2 5 3 2" xfId="36824" xr:uid="{3F614A4C-E0F1-4926-AC91-E3D585DE5272}"/>
    <cellStyle name="Normal 4 4 4 2 5 3 3" xfId="51708" xr:uid="{C4E6FA38-423A-4947-B530-FCFA2F59F153}"/>
    <cellStyle name="Normal 4 4 4 2 5 4" xfId="16288" xr:uid="{2506F296-C91B-480E-A66C-76C3C579A036}"/>
    <cellStyle name="Normal 4 4 4 2 5 5" xfId="29978" xr:uid="{8B505A6E-DE8D-4190-BAE3-6CD5A652B6F4}"/>
    <cellStyle name="Normal 4 4 4 2 5 6" xfId="44862" xr:uid="{71D35B47-427E-40C9-8AD9-A80D84C0F484}"/>
    <cellStyle name="Normal 4 4 4 2 6" xfId="11152" xr:uid="{C69788C9-59BB-4A71-99C7-D380D11A03F5}"/>
    <cellStyle name="Normal 4 4 4 2 6 2" xfId="24842" xr:uid="{41AF75E5-F03B-426B-8F59-9C9FA4486A44}"/>
    <cellStyle name="Normal 4 4 4 2 6 2 2" xfId="38534" xr:uid="{B855964B-B1D9-4F50-819A-11C228453822}"/>
    <cellStyle name="Normal 4 4 4 2 6 2 3" xfId="53418" xr:uid="{46B47DA1-7F26-4A65-A56D-039C811EB48E}"/>
    <cellStyle name="Normal 4 4 4 2 6 3" xfId="17998" xr:uid="{3E5BDB7B-0C5E-4A93-877B-B2002DAB6A8B}"/>
    <cellStyle name="Normal 4 4 4 2 6 4" xfId="31688" xr:uid="{3AEAA752-3BD4-422B-B40B-A6D98860B165}"/>
    <cellStyle name="Normal 4 4 4 2 6 5" xfId="46572" xr:uid="{C58348C0-3A72-4CD2-8984-4A171E826FA2}"/>
    <cellStyle name="Normal 4 4 4 2 7" xfId="21420" xr:uid="{79268F20-C7A3-4EF0-83D0-2ACDCF7A46C9}"/>
    <cellStyle name="Normal 4 4 4 2 7 2" xfId="35112" xr:uid="{320517AC-B736-42E7-BBF9-F3F7A5D44DF7}"/>
    <cellStyle name="Normal 4 4 4 2 7 3" xfId="49996" xr:uid="{1BAC0052-6892-4FAF-9C50-BE1F88B4B1E2}"/>
    <cellStyle name="Normal 4 4 4 2 8" xfId="14576" xr:uid="{01AE83CE-347A-4D20-99ED-5AE875074F73}"/>
    <cellStyle name="Normal 4 4 4 2 9" xfId="28266" xr:uid="{02AAD9A5-C9C0-4603-866D-1C6483AA2444}"/>
    <cellStyle name="Normal 4 4 4 3" xfId="7735" xr:uid="{8A9289C7-E740-4573-A5D5-A8F35529B645}"/>
    <cellStyle name="Normal 4 4 4 3 10" xfId="43155" xr:uid="{722B3E7F-F9A0-464F-8157-C121BF3AEAE8}"/>
    <cellStyle name="Normal 4 4 4 3 2" xfId="7736" xr:uid="{50B5B9FF-13E0-4DE7-B53B-D5F7B1BFC609}"/>
    <cellStyle name="Normal 4 4 4 3 2 2" xfId="7737" xr:uid="{46C0DE00-DD06-4D61-9D7F-C21130356765}"/>
    <cellStyle name="Normal 4 4 4 3 2 2 2" xfId="9449" xr:uid="{260677ED-8C13-482A-A038-E8542A2473E9}"/>
    <cellStyle name="Normal 4 4 4 3 2 2 2 2" xfId="12871" xr:uid="{6F5578A7-4904-4004-A1EF-19A91B743E88}"/>
    <cellStyle name="Normal 4 4 4 3 2 2 2 2 2" xfId="26561" xr:uid="{2E128E15-7ACC-4508-9EA5-2BF24080C4F7}"/>
    <cellStyle name="Normal 4 4 4 3 2 2 2 2 2 2" xfId="40253" xr:uid="{8D83E30A-DEC2-4DC5-A49A-2303B1D0D020}"/>
    <cellStyle name="Normal 4 4 4 3 2 2 2 2 2 3" xfId="55137" xr:uid="{C92C187C-2771-4BCA-B538-2FC976DA181C}"/>
    <cellStyle name="Normal 4 4 4 3 2 2 2 2 3" xfId="19717" xr:uid="{A28B8FFD-0544-4B28-942F-F1968047B86A}"/>
    <cellStyle name="Normal 4 4 4 3 2 2 2 2 4" xfId="33407" xr:uid="{FBD60136-67FA-489D-8179-F3C601B56D9E}"/>
    <cellStyle name="Normal 4 4 4 3 2 2 2 2 5" xfId="48291" xr:uid="{C740069E-1851-4660-85CE-DC2D242CE6AC}"/>
    <cellStyle name="Normal 4 4 4 3 2 2 2 3" xfId="23139" xr:uid="{FF7DBDDD-2F81-4712-9231-D80B4CDCE471}"/>
    <cellStyle name="Normal 4 4 4 3 2 2 2 3 2" xfId="36831" xr:uid="{6E8CCC31-818E-43DD-892F-C48AD0D77473}"/>
    <cellStyle name="Normal 4 4 4 3 2 2 2 3 3" xfId="51715" xr:uid="{7EFADE2E-C99E-4432-885C-F6FF883F747B}"/>
    <cellStyle name="Normal 4 4 4 3 2 2 2 4" xfId="16295" xr:uid="{C3D78BEA-EC51-4763-959A-B8C95C03A49E}"/>
    <cellStyle name="Normal 4 4 4 3 2 2 2 5" xfId="29985" xr:uid="{9FEB219B-C4B8-44EE-BBE4-947E2E3546E1}"/>
    <cellStyle name="Normal 4 4 4 3 2 2 2 6" xfId="44869" xr:uid="{DA3699EF-D1BF-49E0-9468-95B945CBCBB4}"/>
    <cellStyle name="Normal 4 4 4 3 2 2 3" xfId="11159" xr:uid="{E2F37486-E18C-4D7A-9DA2-8D0CBE2FC1A3}"/>
    <cellStyle name="Normal 4 4 4 3 2 2 3 2" xfId="24849" xr:uid="{9D6FFC07-06D3-43C5-9E36-16E7ECFBEDA6}"/>
    <cellStyle name="Normal 4 4 4 3 2 2 3 2 2" xfId="38541" xr:uid="{2E3EAAB8-3AE1-48F5-AC5E-4CC3311477BD}"/>
    <cellStyle name="Normal 4 4 4 3 2 2 3 2 3" xfId="53425" xr:uid="{302271D3-764F-45A5-B58E-91EEB61296CE}"/>
    <cellStyle name="Normal 4 4 4 3 2 2 3 3" xfId="18005" xr:uid="{F03C92EA-FCAC-44ED-9CB6-F8C23925022E}"/>
    <cellStyle name="Normal 4 4 4 3 2 2 3 4" xfId="31695" xr:uid="{5F3A996F-8A48-4C64-8B72-94D77CBA496A}"/>
    <cellStyle name="Normal 4 4 4 3 2 2 3 5" xfId="46579" xr:uid="{6465E494-37F0-4980-B632-A5F5F0533DAA}"/>
    <cellStyle name="Normal 4 4 4 3 2 2 4" xfId="21427" xr:uid="{43BF6449-6A74-40FF-AECA-52B4D3962566}"/>
    <cellStyle name="Normal 4 4 4 3 2 2 4 2" xfId="35119" xr:uid="{54D3026E-EE83-4BB1-B41F-54D1AEA77490}"/>
    <cellStyle name="Normal 4 4 4 3 2 2 4 3" xfId="50003" xr:uid="{4885EFF0-5032-4CEA-AA57-F79E4B89F841}"/>
    <cellStyle name="Normal 4 4 4 3 2 2 5" xfId="14583" xr:uid="{683433F2-1268-4C2D-BDE8-03BE34565CA4}"/>
    <cellStyle name="Normal 4 4 4 3 2 2 6" xfId="28273" xr:uid="{221AB621-0999-484A-914A-1E9B94AFC1FB}"/>
    <cellStyle name="Normal 4 4 4 3 2 2 7" xfId="43157" xr:uid="{90E73E6F-FB31-42C0-BAD3-0184B61A4349}"/>
    <cellStyle name="Normal 4 4 4 3 2 3" xfId="9448" xr:uid="{26CF031F-7B13-4E8F-B6BA-8C95A59CF29F}"/>
    <cellStyle name="Normal 4 4 4 3 2 3 2" xfId="12870" xr:uid="{609B5049-9347-415F-84EE-35FF4D13FAA6}"/>
    <cellStyle name="Normal 4 4 4 3 2 3 2 2" xfId="26560" xr:uid="{A3236E17-FEA6-47FB-98DE-C1740FDF92CF}"/>
    <cellStyle name="Normal 4 4 4 3 2 3 2 2 2" xfId="40252" xr:uid="{FF480716-9890-4130-8C2E-54B0EDEC14C5}"/>
    <cellStyle name="Normal 4 4 4 3 2 3 2 2 3" xfId="55136" xr:uid="{DA62B34F-A5AB-4BB8-B153-5965698D23C7}"/>
    <cellStyle name="Normal 4 4 4 3 2 3 2 3" xfId="19716" xr:uid="{9FE063A8-65AF-46E2-BC3D-8A6E573FEA56}"/>
    <cellStyle name="Normal 4 4 4 3 2 3 2 4" xfId="33406" xr:uid="{BDC248B0-4155-4CBF-A6A7-A88CE8213EC6}"/>
    <cellStyle name="Normal 4 4 4 3 2 3 2 5" xfId="48290" xr:uid="{925A2333-BB3C-4A69-A157-61F3AC8CE902}"/>
    <cellStyle name="Normal 4 4 4 3 2 3 3" xfId="23138" xr:uid="{AFFE5EA7-6CAB-44AF-AA92-CDCB4992E0DD}"/>
    <cellStyle name="Normal 4 4 4 3 2 3 3 2" xfId="36830" xr:uid="{5DA62CB6-C5A4-4351-8988-32D6D728FBFE}"/>
    <cellStyle name="Normal 4 4 4 3 2 3 3 3" xfId="51714" xr:uid="{A15C9A4D-E402-479F-8F66-BDE1336311EA}"/>
    <cellStyle name="Normal 4 4 4 3 2 3 4" xfId="16294" xr:uid="{0810F2DA-8124-40C2-90DA-41CE9A8A2D86}"/>
    <cellStyle name="Normal 4 4 4 3 2 3 5" xfId="29984" xr:uid="{B9E1586C-4D0B-4408-80B8-517E415CF21A}"/>
    <cellStyle name="Normal 4 4 4 3 2 3 6" xfId="44868" xr:uid="{47D78469-D5E3-4062-BA87-8EC01A2B54D1}"/>
    <cellStyle name="Normal 4 4 4 3 2 4" xfId="11158" xr:uid="{4F50B5EA-5A15-46A3-A857-DC2A27E62BE0}"/>
    <cellStyle name="Normal 4 4 4 3 2 4 2" xfId="24848" xr:uid="{91368F2E-335E-44C1-8080-EE89A8456685}"/>
    <cellStyle name="Normal 4 4 4 3 2 4 2 2" xfId="38540" xr:uid="{70EBC076-DB8E-498E-B5E3-A150345EA7E8}"/>
    <cellStyle name="Normal 4 4 4 3 2 4 2 3" xfId="53424" xr:uid="{7F4A63FB-771F-471B-9866-E56B08ED8F46}"/>
    <cellStyle name="Normal 4 4 4 3 2 4 3" xfId="18004" xr:uid="{0FE21658-A31F-4C9A-8EB4-333BF25FFA74}"/>
    <cellStyle name="Normal 4 4 4 3 2 4 4" xfId="31694" xr:uid="{4AA4147F-553C-4C87-BFF6-57440E1445ED}"/>
    <cellStyle name="Normal 4 4 4 3 2 4 5" xfId="46578" xr:uid="{98A3BED9-590E-4131-8BC7-97788B97169B}"/>
    <cellStyle name="Normal 4 4 4 3 2 5" xfId="21426" xr:uid="{C96C966A-05CE-4670-9EF1-37E0FA6C5F31}"/>
    <cellStyle name="Normal 4 4 4 3 2 5 2" xfId="35118" xr:uid="{F698347D-28EB-4729-A575-D7D762C6CFD4}"/>
    <cellStyle name="Normal 4 4 4 3 2 5 3" xfId="50002" xr:uid="{CDB0CE09-ACBA-4E5F-A60C-7765B58481D9}"/>
    <cellStyle name="Normal 4 4 4 3 2 6" xfId="14582" xr:uid="{D3B8E0DE-FD83-49FF-B608-CDE03C79557B}"/>
    <cellStyle name="Normal 4 4 4 3 2 7" xfId="28272" xr:uid="{40BF3E59-F211-44BD-8CEA-897880EA556E}"/>
    <cellStyle name="Normal 4 4 4 3 2 8" xfId="43156" xr:uid="{64357A9C-5B32-41AE-B343-438CC419D90A}"/>
    <cellStyle name="Normal 4 4 4 3 3" xfId="7738" xr:uid="{13AADCEC-FC0B-48F7-857D-715E61DA5841}"/>
    <cellStyle name="Normal 4 4 4 3 3 2" xfId="9450" xr:uid="{A08CC2DB-35C7-4BAE-9C8A-36F9DDDA3DD0}"/>
    <cellStyle name="Normal 4 4 4 3 3 2 2" xfId="12872" xr:uid="{85A98A9D-83AA-4D80-911B-D2F7FB994C4E}"/>
    <cellStyle name="Normal 4 4 4 3 3 2 2 2" xfId="26562" xr:uid="{82AD2399-2AFC-43C4-8968-CB3BA02FB302}"/>
    <cellStyle name="Normal 4 4 4 3 3 2 2 2 2" xfId="40254" xr:uid="{EB633900-6CFB-422D-9D3C-2C9EA963643A}"/>
    <cellStyle name="Normal 4 4 4 3 3 2 2 2 3" xfId="55138" xr:uid="{B099F41C-70D2-4A2A-9639-2505EF515764}"/>
    <cellStyle name="Normal 4 4 4 3 3 2 2 3" xfId="19718" xr:uid="{2FE5441C-1590-49A7-9FAC-3A47D149F1B2}"/>
    <cellStyle name="Normal 4 4 4 3 3 2 2 4" xfId="33408" xr:uid="{849A9017-3E14-4E37-A673-E3BC3122AA96}"/>
    <cellStyle name="Normal 4 4 4 3 3 2 2 5" xfId="48292" xr:uid="{6D4DBDF7-3F00-462F-856F-D7C7DCB4CEB0}"/>
    <cellStyle name="Normal 4 4 4 3 3 2 3" xfId="23140" xr:uid="{94B83B08-7840-47EF-B650-E6F0A0A6285B}"/>
    <cellStyle name="Normal 4 4 4 3 3 2 3 2" xfId="36832" xr:uid="{5231AD8F-1550-4A37-A958-7A904E03AA81}"/>
    <cellStyle name="Normal 4 4 4 3 3 2 3 3" xfId="51716" xr:uid="{D781F913-12E4-41CB-82F7-EF15C1ECCB20}"/>
    <cellStyle name="Normal 4 4 4 3 3 2 4" xfId="16296" xr:uid="{2C29A7DD-1EAB-4A4B-8BB2-61EE76F367A6}"/>
    <cellStyle name="Normal 4 4 4 3 3 2 5" xfId="29986" xr:uid="{0794859F-512A-4CF4-984D-A9149D44BDE4}"/>
    <cellStyle name="Normal 4 4 4 3 3 2 6" xfId="44870" xr:uid="{243018B1-D57A-497A-A81C-F9F6AE74A63D}"/>
    <cellStyle name="Normal 4 4 4 3 3 3" xfId="11160" xr:uid="{8D929FD5-9FDD-40BA-AEA8-72C1644E6501}"/>
    <cellStyle name="Normal 4 4 4 3 3 3 2" xfId="24850" xr:uid="{7665A043-C8EA-4E63-B247-A65F89AD976C}"/>
    <cellStyle name="Normal 4 4 4 3 3 3 2 2" xfId="38542" xr:uid="{E0805A41-3DC1-4464-A5F8-46CAD494107A}"/>
    <cellStyle name="Normal 4 4 4 3 3 3 2 3" xfId="53426" xr:uid="{7C546788-E4CA-406D-85F0-BE16CA417499}"/>
    <cellStyle name="Normal 4 4 4 3 3 3 3" xfId="18006" xr:uid="{0A7E7A5F-D017-47C2-8941-76C7B92B5BEA}"/>
    <cellStyle name="Normal 4 4 4 3 3 3 4" xfId="31696" xr:uid="{EC86229E-4CC3-4375-8505-39428E1524D0}"/>
    <cellStyle name="Normal 4 4 4 3 3 3 5" xfId="46580" xr:uid="{FC2F8A5F-96BA-4B20-A78D-C61C1AC9C19F}"/>
    <cellStyle name="Normal 4 4 4 3 3 4" xfId="21428" xr:uid="{2AA1BD4E-48FE-4EEA-97AE-6DAA5CEF82CB}"/>
    <cellStyle name="Normal 4 4 4 3 3 4 2" xfId="35120" xr:uid="{1356E9A6-7D34-481F-884B-DCB05881C06E}"/>
    <cellStyle name="Normal 4 4 4 3 3 4 3" xfId="50004" xr:uid="{6A372DCD-7BC3-407F-9475-5079B369958D}"/>
    <cellStyle name="Normal 4 4 4 3 3 5" xfId="14584" xr:uid="{7DA56DA5-83E2-45F2-A8B7-2CFFE9BC7964}"/>
    <cellStyle name="Normal 4 4 4 3 3 6" xfId="28274" xr:uid="{D4E65700-7168-4C95-B1A0-0B296D06E4EE}"/>
    <cellStyle name="Normal 4 4 4 3 3 7" xfId="43158" xr:uid="{8447C8A7-42F3-4A2C-8F7C-E7ED7C8FC932}"/>
    <cellStyle name="Normal 4 4 4 3 4" xfId="7739" xr:uid="{65578D73-54B8-4187-8576-3E1F48E87413}"/>
    <cellStyle name="Normal 4 4 4 3 4 2" xfId="9451" xr:uid="{D959CDDE-C79E-436B-A3C4-A0A3D5CFE7B6}"/>
    <cellStyle name="Normal 4 4 4 3 4 2 2" xfId="12873" xr:uid="{35E942E3-8AE9-4BA1-BD0B-EE5022863309}"/>
    <cellStyle name="Normal 4 4 4 3 4 2 2 2" xfId="26563" xr:uid="{1B7B5EB9-0ADE-4E18-BA84-269E63002D35}"/>
    <cellStyle name="Normal 4 4 4 3 4 2 2 2 2" xfId="40255" xr:uid="{CE291E68-16B3-49D7-988D-7C1D2427AA33}"/>
    <cellStyle name="Normal 4 4 4 3 4 2 2 2 3" xfId="55139" xr:uid="{720B17D9-C9A3-4DBC-8920-EE90CC843681}"/>
    <cellStyle name="Normal 4 4 4 3 4 2 2 3" xfId="19719" xr:uid="{1A8BC402-8F32-40E7-9411-CFF9EA642D94}"/>
    <cellStyle name="Normal 4 4 4 3 4 2 2 4" xfId="33409" xr:uid="{A6EADD80-9F4B-4228-BB81-E9C32D1033E5}"/>
    <cellStyle name="Normal 4 4 4 3 4 2 2 5" xfId="48293" xr:uid="{F978A3C7-B3AC-405C-91FB-13A0176267E3}"/>
    <cellStyle name="Normal 4 4 4 3 4 2 3" xfId="23141" xr:uid="{4E5FD523-46EB-43CB-A92B-705CE7806398}"/>
    <cellStyle name="Normal 4 4 4 3 4 2 3 2" xfId="36833" xr:uid="{405F179E-8309-4359-A0F8-DCC6D2E64F32}"/>
    <cellStyle name="Normal 4 4 4 3 4 2 3 3" xfId="51717" xr:uid="{597EA9C1-E0C7-416A-80DF-63EFB3BA3B76}"/>
    <cellStyle name="Normal 4 4 4 3 4 2 4" xfId="16297" xr:uid="{FE78AA25-C4BF-4051-ACD8-CAA782937FF5}"/>
    <cellStyle name="Normal 4 4 4 3 4 2 5" xfId="29987" xr:uid="{A6AD7E4B-564E-4937-AF2A-6F635CEFB6BF}"/>
    <cellStyle name="Normal 4 4 4 3 4 2 6" xfId="44871" xr:uid="{474157F9-283D-4669-95C2-E0DFC8F56211}"/>
    <cellStyle name="Normal 4 4 4 3 4 3" xfId="11161" xr:uid="{6EBB37B8-DCF9-4716-B39B-0CAB8010EF79}"/>
    <cellStyle name="Normal 4 4 4 3 4 3 2" xfId="24851" xr:uid="{B18C0C7A-0EFF-4B74-9B88-C649AA3404B0}"/>
    <cellStyle name="Normal 4 4 4 3 4 3 2 2" xfId="38543" xr:uid="{3C919A9E-19A7-4B84-B774-CB7C565A9ADB}"/>
    <cellStyle name="Normal 4 4 4 3 4 3 2 3" xfId="53427" xr:uid="{1212B524-B921-4755-9939-FBE31002FEF4}"/>
    <cellStyle name="Normal 4 4 4 3 4 3 3" xfId="18007" xr:uid="{D81D556F-B6FA-41E8-99BF-42EE3517D854}"/>
    <cellStyle name="Normal 4 4 4 3 4 3 4" xfId="31697" xr:uid="{902A9335-A99A-40CB-B122-B09654165197}"/>
    <cellStyle name="Normal 4 4 4 3 4 3 5" xfId="46581" xr:uid="{25E36016-84FD-49C1-8F44-7C04EE8A78A2}"/>
    <cellStyle name="Normal 4 4 4 3 4 4" xfId="21429" xr:uid="{E8C55751-02B2-42ED-9F6D-F8133097714A}"/>
    <cellStyle name="Normal 4 4 4 3 4 4 2" xfId="35121" xr:uid="{C63BBAE2-1E2E-4469-A191-A32EA70A9B84}"/>
    <cellStyle name="Normal 4 4 4 3 4 4 3" xfId="50005" xr:uid="{254C099C-4E42-4934-A8C7-9985E9409C3B}"/>
    <cellStyle name="Normal 4 4 4 3 4 5" xfId="14585" xr:uid="{53CCDA10-D605-4072-9942-60BA43A05231}"/>
    <cellStyle name="Normal 4 4 4 3 4 6" xfId="28275" xr:uid="{6299E37F-8219-4784-8E9E-CCACE21CF16E}"/>
    <cellStyle name="Normal 4 4 4 3 4 7" xfId="43159" xr:uid="{FC448A43-F300-44C6-BF0B-758CFA6C2D00}"/>
    <cellStyle name="Normal 4 4 4 3 5" xfId="9447" xr:uid="{81E18716-F5B1-4A94-AC63-69B1DCDCF4BB}"/>
    <cellStyle name="Normal 4 4 4 3 5 2" xfId="12869" xr:uid="{E8965BC5-0883-4875-81B4-AD766D461FB3}"/>
    <cellStyle name="Normal 4 4 4 3 5 2 2" xfId="26559" xr:uid="{9441FACE-7FD3-480B-A718-8AAC80293006}"/>
    <cellStyle name="Normal 4 4 4 3 5 2 2 2" xfId="40251" xr:uid="{8BDCB340-2EC1-4503-A1CB-164FE61AC964}"/>
    <cellStyle name="Normal 4 4 4 3 5 2 2 3" xfId="55135" xr:uid="{2D33A90E-14C3-4308-8266-16238644D266}"/>
    <cellStyle name="Normal 4 4 4 3 5 2 3" xfId="19715" xr:uid="{AA3BBCE2-696E-4EA6-A713-47FFB8444175}"/>
    <cellStyle name="Normal 4 4 4 3 5 2 4" xfId="33405" xr:uid="{C3498E88-5C57-4C97-B767-6979E1FDC5FB}"/>
    <cellStyle name="Normal 4 4 4 3 5 2 5" xfId="48289" xr:uid="{4F33E278-0A53-467F-A06F-9BBA8712B72E}"/>
    <cellStyle name="Normal 4 4 4 3 5 3" xfId="23137" xr:uid="{E73F3105-B04D-40F5-BACD-A11F4C704548}"/>
    <cellStyle name="Normal 4 4 4 3 5 3 2" xfId="36829" xr:uid="{C8F8ED51-0173-474A-9A88-147B23DF943A}"/>
    <cellStyle name="Normal 4 4 4 3 5 3 3" xfId="51713" xr:uid="{C6F5B53A-D5A6-4D87-961E-0551D401169D}"/>
    <cellStyle name="Normal 4 4 4 3 5 4" xfId="16293" xr:uid="{FA76B9B3-243E-4BFC-BDF0-D2C16965B397}"/>
    <cellStyle name="Normal 4 4 4 3 5 5" xfId="29983" xr:uid="{D19C7DC8-1235-4619-947A-1D5A66B1A901}"/>
    <cellStyle name="Normal 4 4 4 3 5 6" xfId="44867" xr:uid="{7FABC5E1-B357-452B-8170-162CD8D9A6C8}"/>
    <cellStyle name="Normal 4 4 4 3 6" xfId="11157" xr:uid="{2ED932C4-DB37-4845-872E-ECE9BA8A71A6}"/>
    <cellStyle name="Normal 4 4 4 3 6 2" xfId="24847" xr:uid="{586016B8-FEE5-4376-ABDE-6EF855AC88EB}"/>
    <cellStyle name="Normal 4 4 4 3 6 2 2" xfId="38539" xr:uid="{30D85C1C-F53E-4231-88B5-5A77769C7B82}"/>
    <cellStyle name="Normal 4 4 4 3 6 2 3" xfId="53423" xr:uid="{6DC11832-1C3D-404B-A9AA-B9AB435EDA5C}"/>
    <cellStyle name="Normal 4 4 4 3 6 3" xfId="18003" xr:uid="{F4C39B9C-3491-49A2-97DF-61D22728F571}"/>
    <cellStyle name="Normal 4 4 4 3 6 4" xfId="31693" xr:uid="{61D8E97A-1E3C-4ADD-AA43-817A3258A3C1}"/>
    <cellStyle name="Normal 4 4 4 3 6 5" xfId="46577" xr:uid="{02CD830B-39E5-42A0-8DCF-5922A4C5FA1D}"/>
    <cellStyle name="Normal 4 4 4 3 7" xfId="21425" xr:uid="{41D5A3B4-19F5-4E34-974B-B4521FF132A0}"/>
    <cellStyle name="Normal 4 4 4 3 7 2" xfId="35117" xr:uid="{768A3195-BCB6-48E7-88C7-7E775F11AC50}"/>
    <cellStyle name="Normal 4 4 4 3 7 3" xfId="50001" xr:uid="{A685ED62-6D32-49EF-9BB3-FC47143660B3}"/>
    <cellStyle name="Normal 4 4 4 3 8" xfId="14581" xr:uid="{39CB1D8C-B645-43AE-9E49-77EEC274F80B}"/>
    <cellStyle name="Normal 4 4 4 3 9" xfId="28271" xr:uid="{C5D7A676-7CA9-481C-9862-25E8ED57AA31}"/>
    <cellStyle name="Normal 4 4 4 4" xfId="7740" xr:uid="{CBB09CB8-1EA2-4C34-B5EE-C1A507E34F11}"/>
    <cellStyle name="Normal 4 4 4 4 2" xfId="7741" xr:uid="{FD14AF29-475C-4877-8706-4425F7B9E068}"/>
    <cellStyle name="Normal 4 4 4 4 2 2" xfId="9453" xr:uid="{860A935A-7160-4548-A913-B1167B19C62C}"/>
    <cellStyle name="Normal 4 4 4 4 2 2 2" xfId="12875" xr:uid="{4B79DF84-147F-4DD7-AE13-A83A6684CA1E}"/>
    <cellStyle name="Normal 4 4 4 4 2 2 2 2" xfId="26565" xr:uid="{823AC2E9-0226-4EA8-93F6-D4CE52A998F3}"/>
    <cellStyle name="Normal 4 4 4 4 2 2 2 2 2" xfId="40257" xr:uid="{114DE422-015E-4F11-9B97-F2D4C443AA1A}"/>
    <cellStyle name="Normal 4 4 4 4 2 2 2 2 3" xfId="55141" xr:uid="{4F6A5D31-099C-48B2-A1E3-76665C18C1E2}"/>
    <cellStyle name="Normal 4 4 4 4 2 2 2 3" xfId="19721" xr:uid="{1186B5DC-BACD-4D6A-A586-195067C4939E}"/>
    <cellStyle name="Normal 4 4 4 4 2 2 2 4" xfId="33411" xr:uid="{3A853BA7-BB02-4D89-805F-A8021A8657F1}"/>
    <cellStyle name="Normal 4 4 4 4 2 2 2 5" xfId="48295" xr:uid="{EC22E689-824F-47F5-928B-F051C3E2C496}"/>
    <cellStyle name="Normal 4 4 4 4 2 2 3" xfId="23143" xr:uid="{C14EDA60-6DA1-47B6-AED9-A7F7CED533F2}"/>
    <cellStyle name="Normal 4 4 4 4 2 2 3 2" xfId="36835" xr:uid="{B1F2EF53-60C4-476C-8DA4-41BEEA7B375E}"/>
    <cellStyle name="Normal 4 4 4 4 2 2 3 3" xfId="51719" xr:uid="{9B72D55B-855D-48EF-9848-B45370739AE5}"/>
    <cellStyle name="Normal 4 4 4 4 2 2 4" xfId="16299" xr:uid="{C32A4811-8102-4851-AA3B-137E5A04D175}"/>
    <cellStyle name="Normal 4 4 4 4 2 2 5" xfId="29989" xr:uid="{2CFC754C-15A8-408B-B728-A8FF81422EBB}"/>
    <cellStyle name="Normal 4 4 4 4 2 2 6" xfId="44873" xr:uid="{7CE7F332-B50E-4549-B5B8-4FCF64BA7056}"/>
    <cellStyle name="Normal 4 4 4 4 2 3" xfId="11163" xr:uid="{77FBCE57-1D5B-45C4-8B20-BF7D9098795F}"/>
    <cellStyle name="Normal 4 4 4 4 2 3 2" xfId="24853" xr:uid="{85FF7370-F77F-4600-8D16-22B185DA4DCF}"/>
    <cellStyle name="Normal 4 4 4 4 2 3 2 2" xfId="38545" xr:uid="{9D007009-C56F-4EFC-A910-454C6F9F084A}"/>
    <cellStyle name="Normal 4 4 4 4 2 3 2 3" xfId="53429" xr:uid="{1C88ED8D-E7C4-497A-88EE-CE3F8C283364}"/>
    <cellStyle name="Normal 4 4 4 4 2 3 3" xfId="18009" xr:uid="{2086861B-BE76-4CFD-AD9D-3FFCDA15C4D6}"/>
    <cellStyle name="Normal 4 4 4 4 2 3 4" xfId="31699" xr:uid="{F22A1B60-8311-4B80-8367-259DB9A80ADD}"/>
    <cellStyle name="Normal 4 4 4 4 2 3 5" xfId="46583" xr:uid="{817CC8BC-6B38-4F06-B11A-DB7B1652FC1A}"/>
    <cellStyle name="Normal 4 4 4 4 2 4" xfId="21431" xr:uid="{D7032578-2DE9-4E99-8E7A-42EB8E4FB406}"/>
    <cellStyle name="Normal 4 4 4 4 2 4 2" xfId="35123" xr:uid="{8D7A5AD5-BE59-45BC-8EBA-70ED183282CA}"/>
    <cellStyle name="Normal 4 4 4 4 2 4 3" xfId="50007" xr:uid="{16257229-0A3F-46DB-86F5-0764A9576C34}"/>
    <cellStyle name="Normal 4 4 4 4 2 5" xfId="14587" xr:uid="{66871E49-F746-49DA-89E9-4AC2F57D4723}"/>
    <cellStyle name="Normal 4 4 4 4 2 6" xfId="28277" xr:uid="{ACEAE02C-657C-43EB-8D3E-D28460D8176E}"/>
    <cellStyle name="Normal 4 4 4 4 2 7" xfId="43161" xr:uid="{97BB1DA3-3DCE-44F8-A4E6-FB2BB1F438E4}"/>
    <cellStyle name="Normal 4 4 4 4 3" xfId="9452" xr:uid="{1AB019BA-43C6-49BD-8B2B-60E49BD78BD3}"/>
    <cellStyle name="Normal 4 4 4 4 3 2" xfId="12874" xr:uid="{DE955644-57B9-4B43-9B16-4B8859BE02EB}"/>
    <cellStyle name="Normal 4 4 4 4 3 2 2" xfId="26564" xr:uid="{EC4FF453-7B8F-4708-9A1C-420CB837B339}"/>
    <cellStyle name="Normal 4 4 4 4 3 2 2 2" xfId="40256" xr:uid="{A12040BC-0207-46DF-B771-40E20A835BB9}"/>
    <cellStyle name="Normal 4 4 4 4 3 2 2 3" xfId="55140" xr:uid="{AEC13058-95CF-4206-8A9D-D4DE6152250C}"/>
    <cellStyle name="Normal 4 4 4 4 3 2 3" xfId="19720" xr:uid="{BCCF4D62-471A-4393-A4EE-684EEBC151CB}"/>
    <cellStyle name="Normal 4 4 4 4 3 2 4" xfId="33410" xr:uid="{BA94DB4A-723B-4913-B86B-CE9A5C66B178}"/>
    <cellStyle name="Normal 4 4 4 4 3 2 5" xfId="48294" xr:uid="{1954A7EB-4541-48FE-ACDB-34A9578463D7}"/>
    <cellStyle name="Normal 4 4 4 4 3 3" xfId="23142" xr:uid="{9E3DC247-D746-4DF8-9BB3-0C4C47B36416}"/>
    <cellStyle name="Normal 4 4 4 4 3 3 2" xfId="36834" xr:uid="{C74ECB19-5C59-4B9A-B765-FF0B3B15BAAE}"/>
    <cellStyle name="Normal 4 4 4 4 3 3 3" xfId="51718" xr:uid="{196B9312-A723-4C5C-8152-389D92F32CEC}"/>
    <cellStyle name="Normal 4 4 4 4 3 4" xfId="16298" xr:uid="{D6362E15-C4C5-47E9-8D05-57291F369612}"/>
    <cellStyle name="Normal 4 4 4 4 3 5" xfId="29988" xr:uid="{9A4062AB-0378-4659-BBE2-B2FD568C5422}"/>
    <cellStyle name="Normal 4 4 4 4 3 6" xfId="44872" xr:uid="{75DD1F22-6247-4A6B-A25D-C878710E7AD8}"/>
    <cellStyle name="Normal 4 4 4 4 4" xfId="11162" xr:uid="{08EC1E2C-42D3-4DA7-837C-A27CD5E448BB}"/>
    <cellStyle name="Normal 4 4 4 4 4 2" xfId="24852" xr:uid="{10338F6F-8730-4755-BC88-0068CCFAC6DA}"/>
    <cellStyle name="Normal 4 4 4 4 4 2 2" xfId="38544" xr:uid="{BE01DD57-5B02-490A-A1E2-BF4802CC802F}"/>
    <cellStyle name="Normal 4 4 4 4 4 2 3" xfId="53428" xr:uid="{5D1EEE3F-9773-41C1-A225-BFA3B83FD466}"/>
    <cellStyle name="Normal 4 4 4 4 4 3" xfId="18008" xr:uid="{E4FDD79A-B5C4-4D2A-A198-90DFF6D4EC18}"/>
    <cellStyle name="Normal 4 4 4 4 4 4" xfId="31698" xr:uid="{7F8F0458-2462-4ACE-94FE-8CC9DA153244}"/>
    <cellStyle name="Normal 4 4 4 4 4 5" xfId="46582" xr:uid="{1FEE9797-465D-4A22-A8FB-3314AB4A9DBB}"/>
    <cellStyle name="Normal 4 4 4 4 5" xfId="21430" xr:uid="{6DC27931-EFB0-41CB-A215-8E27F303DC93}"/>
    <cellStyle name="Normal 4 4 4 4 5 2" xfId="35122" xr:uid="{ED86C363-F1A1-4BB9-899C-8602713D993F}"/>
    <cellStyle name="Normal 4 4 4 4 5 3" xfId="50006" xr:uid="{66160226-53C3-4054-B1E9-4E0C8FD0DC36}"/>
    <cellStyle name="Normal 4 4 4 4 6" xfId="14586" xr:uid="{4526B4C5-C056-4789-83DF-EFE852B49341}"/>
    <cellStyle name="Normal 4 4 4 4 7" xfId="28276" xr:uid="{41D374E0-C85E-4CF1-8419-CA0849918499}"/>
    <cellStyle name="Normal 4 4 4 4 8" xfId="43160" xr:uid="{CCE2EA8A-6EE7-449D-9C46-5409D527A1F1}"/>
    <cellStyle name="Normal 4 4 4 5" xfId="7742" xr:uid="{A03D54BA-F407-4E01-BE32-C38A0E1F3D0B}"/>
    <cellStyle name="Normal 4 4 4 5 2" xfId="9454" xr:uid="{CE908DBB-6765-4DF1-BA46-A20F14C45BEA}"/>
    <cellStyle name="Normal 4 4 4 5 2 2" xfId="12876" xr:uid="{F0477CC6-0C3D-4E0B-8AE3-A6BC51FB1D73}"/>
    <cellStyle name="Normal 4 4 4 5 2 2 2" xfId="26566" xr:uid="{BEAB4A05-503F-4477-8C72-EBE804B8C847}"/>
    <cellStyle name="Normal 4 4 4 5 2 2 2 2" xfId="40258" xr:uid="{8C1CBAD7-BC94-4B3A-93B0-7F30AB2C7092}"/>
    <cellStyle name="Normal 4 4 4 5 2 2 2 3" xfId="55142" xr:uid="{51F9FB96-055B-4339-A5B1-A96B3ED9B1D0}"/>
    <cellStyle name="Normal 4 4 4 5 2 2 3" xfId="19722" xr:uid="{2C6CD392-91A2-4D7C-A934-BD6DB6F9AB13}"/>
    <cellStyle name="Normal 4 4 4 5 2 2 4" xfId="33412" xr:uid="{86507F96-766B-44D9-97B2-6D44A441F3D6}"/>
    <cellStyle name="Normal 4 4 4 5 2 2 5" xfId="48296" xr:uid="{5C7BE83E-D15B-4ABE-82E6-44BF7E7ADFFE}"/>
    <cellStyle name="Normal 4 4 4 5 2 3" xfId="23144" xr:uid="{62CEB11D-40A9-40CD-8DD0-001F983FEEC2}"/>
    <cellStyle name="Normal 4 4 4 5 2 3 2" xfId="36836" xr:uid="{DB89A92C-DC27-40A4-9133-2FDAF2FBFA00}"/>
    <cellStyle name="Normal 4 4 4 5 2 3 3" xfId="51720" xr:uid="{DD43BF4B-12E6-4C5F-8B3E-ED6352AB6E90}"/>
    <cellStyle name="Normal 4 4 4 5 2 4" xfId="16300" xr:uid="{113B9080-04E9-4A45-BEAD-254F3162B88B}"/>
    <cellStyle name="Normal 4 4 4 5 2 5" xfId="29990" xr:uid="{02875E83-1BFD-4376-8C31-4F8D64794C9E}"/>
    <cellStyle name="Normal 4 4 4 5 2 6" xfId="44874" xr:uid="{06B7714C-C851-4FDB-8602-C7928E1992DE}"/>
    <cellStyle name="Normal 4 4 4 5 3" xfId="11164" xr:uid="{10009436-1BDC-4559-B087-2425259DC7FB}"/>
    <cellStyle name="Normal 4 4 4 5 3 2" xfId="24854" xr:uid="{0B38B03C-B199-4735-98E2-F4DAA031B065}"/>
    <cellStyle name="Normal 4 4 4 5 3 2 2" xfId="38546" xr:uid="{F93C9B43-E95C-45BC-8D8B-9A4EB96B6E83}"/>
    <cellStyle name="Normal 4 4 4 5 3 2 3" xfId="53430" xr:uid="{652E4645-F3F3-46C6-AD11-4C11038B46C6}"/>
    <cellStyle name="Normal 4 4 4 5 3 3" xfId="18010" xr:uid="{39605A3E-1DE1-4A75-B65D-64B6F36889C4}"/>
    <cellStyle name="Normal 4 4 4 5 3 4" xfId="31700" xr:uid="{BA98EC9E-43C2-42DD-8594-70426ED56456}"/>
    <cellStyle name="Normal 4 4 4 5 3 5" xfId="46584" xr:uid="{BC9882DD-145E-4AB2-8E9C-49AB1E20D4EF}"/>
    <cellStyle name="Normal 4 4 4 5 4" xfId="21432" xr:uid="{1D9D6F61-4633-48E6-8AD7-0BEBFAC46FE1}"/>
    <cellStyle name="Normal 4 4 4 5 4 2" xfId="35124" xr:uid="{90A3753A-EEC1-45BA-B436-E53ECC0DD861}"/>
    <cellStyle name="Normal 4 4 4 5 4 3" xfId="50008" xr:uid="{C61206B3-06C0-4211-81A3-0190FBEAC467}"/>
    <cellStyle name="Normal 4 4 4 5 5" xfId="14588" xr:uid="{0FCAA7B8-35D6-4CA7-ACD8-DC9280633823}"/>
    <cellStyle name="Normal 4 4 4 5 6" xfId="28278" xr:uid="{B26DEFB6-E1C1-470A-9F9B-46C11A039F88}"/>
    <cellStyle name="Normal 4 4 4 5 7" xfId="43162" xr:uid="{7D600BD7-4439-445B-810D-011A9B93D7FF}"/>
    <cellStyle name="Normal 4 4 4 6" xfId="7743" xr:uid="{7E6C8B18-9208-41A4-9655-F42971178070}"/>
    <cellStyle name="Normal 4 4 4 6 2" xfId="9455" xr:uid="{09B938C1-A31B-4EB2-B8ED-AF6ACA3BCDB3}"/>
    <cellStyle name="Normal 4 4 4 6 2 2" xfId="12877" xr:uid="{63661308-62CC-44F0-8D95-F53F3ABF1346}"/>
    <cellStyle name="Normal 4 4 4 6 2 2 2" xfId="26567" xr:uid="{C3F1F250-9AD7-486F-BF13-8E2DC9DB5D91}"/>
    <cellStyle name="Normal 4 4 4 6 2 2 2 2" xfId="40259" xr:uid="{D41008B0-702B-4835-B7E8-33D964885F24}"/>
    <cellStyle name="Normal 4 4 4 6 2 2 2 3" xfId="55143" xr:uid="{58A2EDDC-DB85-42FF-A5F1-5DAE297D3F2A}"/>
    <cellStyle name="Normal 4 4 4 6 2 2 3" xfId="19723" xr:uid="{C934DE51-B8FF-41AF-8C1E-9D6D2AE2A123}"/>
    <cellStyle name="Normal 4 4 4 6 2 2 4" xfId="33413" xr:uid="{E7EA015B-AA69-4F28-9272-8657CA9D97D4}"/>
    <cellStyle name="Normal 4 4 4 6 2 2 5" xfId="48297" xr:uid="{FBEB4925-BCE1-47F0-9AE6-F61A2AEA0102}"/>
    <cellStyle name="Normal 4 4 4 6 2 3" xfId="23145" xr:uid="{10B47B7C-8D61-4924-9634-929A67551F5A}"/>
    <cellStyle name="Normal 4 4 4 6 2 3 2" xfId="36837" xr:uid="{35A02A1F-CB46-40C3-8860-ED0EAA993CBC}"/>
    <cellStyle name="Normal 4 4 4 6 2 3 3" xfId="51721" xr:uid="{2772C258-7080-4961-97FD-E16C5D380F1B}"/>
    <cellStyle name="Normal 4 4 4 6 2 4" xfId="16301" xr:uid="{C3B42466-158D-4F5B-96E4-B2B124739A62}"/>
    <cellStyle name="Normal 4 4 4 6 2 5" xfId="29991" xr:uid="{790CF454-B03D-4FF1-9CC2-816F26181496}"/>
    <cellStyle name="Normal 4 4 4 6 2 6" xfId="44875" xr:uid="{098DA176-C315-4CC5-953D-E46B1D72DC9B}"/>
    <cellStyle name="Normal 4 4 4 6 3" xfId="11165" xr:uid="{89C18631-ABBC-4EE6-A996-5370907CC361}"/>
    <cellStyle name="Normal 4 4 4 6 3 2" xfId="24855" xr:uid="{FB9F7AE7-F599-4D1C-A756-324E38216B49}"/>
    <cellStyle name="Normal 4 4 4 6 3 2 2" xfId="38547" xr:uid="{D5F632DB-73AA-4307-868F-D1409A869670}"/>
    <cellStyle name="Normal 4 4 4 6 3 2 3" xfId="53431" xr:uid="{59A469FB-7EE3-4A50-A48A-0640F022E3FB}"/>
    <cellStyle name="Normal 4 4 4 6 3 3" xfId="18011" xr:uid="{E48D7DA5-208C-40AB-AEFF-5C734EF76774}"/>
    <cellStyle name="Normal 4 4 4 6 3 4" xfId="31701" xr:uid="{24FF28F3-B7A7-4E45-A70C-1C8F4384A2FD}"/>
    <cellStyle name="Normal 4 4 4 6 3 5" xfId="46585" xr:uid="{CE02562D-0799-4B35-8F94-04A56E2DD210}"/>
    <cellStyle name="Normal 4 4 4 6 4" xfId="21433" xr:uid="{D75FCD04-E1F7-4309-8FF1-AA332B491DBE}"/>
    <cellStyle name="Normal 4 4 4 6 4 2" xfId="35125" xr:uid="{8E7EC237-77BA-4418-BD56-16E111E03B32}"/>
    <cellStyle name="Normal 4 4 4 6 4 3" xfId="50009" xr:uid="{FC45BDDC-80CB-4EA9-9B3D-2C05A33EABC7}"/>
    <cellStyle name="Normal 4 4 4 6 5" xfId="14589" xr:uid="{64FD7E56-158A-4795-BF09-83737EBCC9D0}"/>
    <cellStyle name="Normal 4 4 4 6 6" xfId="28279" xr:uid="{5A8C51C9-BE8D-4AC1-AE97-F37335049C6B}"/>
    <cellStyle name="Normal 4 4 4 6 7" xfId="43163" xr:uid="{F66E890F-97C8-4932-BA23-C5EE60E1B199}"/>
    <cellStyle name="Normal 4 4 4 7" xfId="9441" xr:uid="{49FB6DA3-F311-4224-9796-4EF91974222B}"/>
    <cellStyle name="Normal 4 4 4 7 2" xfId="12863" xr:uid="{BAE78DB2-EF16-475C-AECF-EE72BE567CDE}"/>
    <cellStyle name="Normal 4 4 4 7 2 2" xfId="26553" xr:uid="{847AE2F0-F81B-451A-B0E9-53C09DFFB135}"/>
    <cellStyle name="Normal 4 4 4 7 2 2 2" xfId="40245" xr:uid="{43EF3075-56F3-4B9F-80E5-F12402FF319A}"/>
    <cellStyle name="Normal 4 4 4 7 2 2 3" xfId="55129" xr:uid="{D86A8452-D3B6-48B2-9883-5DBC32CDE934}"/>
    <cellStyle name="Normal 4 4 4 7 2 3" xfId="19709" xr:uid="{0DD540C6-D908-4897-B214-4AD72A35D348}"/>
    <cellStyle name="Normal 4 4 4 7 2 4" xfId="33399" xr:uid="{4875FDAA-5297-4BFA-A060-4846F82A35EA}"/>
    <cellStyle name="Normal 4 4 4 7 2 5" xfId="48283" xr:uid="{2C06ADCA-5349-4D35-AFA0-EF0E69CA065A}"/>
    <cellStyle name="Normal 4 4 4 7 3" xfId="23131" xr:uid="{6C3B7F8F-ABF1-465A-AB9E-03749FA5DCA3}"/>
    <cellStyle name="Normal 4 4 4 7 3 2" xfId="36823" xr:uid="{B7A4D2EF-5503-4F76-BF69-417C47ABB938}"/>
    <cellStyle name="Normal 4 4 4 7 3 3" xfId="51707" xr:uid="{F39ABB55-F797-45F7-95B8-3C16F2DA8D1C}"/>
    <cellStyle name="Normal 4 4 4 7 4" xfId="16287" xr:uid="{F6344692-5066-45AC-9BD4-B66EF74AD910}"/>
    <cellStyle name="Normal 4 4 4 7 5" xfId="29977" xr:uid="{DA4DD9DE-1578-4C8A-B335-FC3DBD48EFEF}"/>
    <cellStyle name="Normal 4 4 4 7 6" xfId="44861" xr:uid="{EF5853B9-8F45-4C31-88CB-112562E23001}"/>
    <cellStyle name="Normal 4 4 4 8" xfId="11151" xr:uid="{CC86BF55-866F-4BF2-84E2-77CC0E444BD3}"/>
    <cellStyle name="Normal 4 4 4 8 2" xfId="24841" xr:uid="{5F67F263-CB47-4172-9716-7057E17DE3D6}"/>
    <cellStyle name="Normal 4 4 4 8 2 2" xfId="38533" xr:uid="{8C270FC1-7624-42E0-9DFE-D29E1D766B27}"/>
    <cellStyle name="Normal 4 4 4 8 2 3" xfId="53417" xr:uid="{224FD684-9F02-4E9C-AC4F-1A1E3420E55B}"/>
    <cellStyle name="Normal 4 4 4 8 3" xfId="17997" xr:uid="{277BEFB6-EE98-4193-8A16-CF909E68E091}"/>
    <cellStyle name="Normal 4 4 4 8 4" xfId="31687" xr:uid="{3537BF8F-6384-4B33-A825-C82319114C8D}"/>
    <cellStyle name="Normal 4 4 4 8 5" xfId="46571" xr:uid="{7641EF36-E6B4-4855-A6B7-92D57BC1B481}"/>
    <cellStyle name="Normal 4 4 4 9" xfId="21419" xr:uid="{C003C393-46DC-4095-8C3B-B763AB185877}"/>
    <cellStyle name="Normal 4 4 4 9 2" xfId="35111" xr:uid="{1C2CE88A-A2A6-42C9-B3AC-C7C3F4E09543}"/>
    <cellStyle name="Normal 4 4 4 9 3" xfId="49995" xr:uid="{0F59ED9D-144E-4E57-B973-D32DE13144C3}"/>
    <cellStyle name="Normal 4 4 5" xfId="7744" xr:uid="{67A00AD0-6C7C-4F61-B7A6-B202F2436FEF}"/>
    <cellStyle name="Normal 4 4 5 10" xfId="43164" xr:uid="{08CF0D73-D171-4E39-B4A1-0538FA6D4E5C}"/>
    <cellStyle name="Normal 4 4 5 2" xfId="7745" xr:uid="{58D734D9-E0D0-4DC1-AE15-419ABCDDF3DD}"/>
    <cellStyle name="Normal 4 4 5 2 2" xfId="7746" xr:uid="{CDABB853-DE45-485C-BAAF-D7C8981F82B9}"/>
    <cellStyle name="Normal 4 4 5 2 2 2" xfId="9458" xr:uid="{F907FC36-6677-4916-B92B-BFF3DAC66785}"/>
    <cellStyle name="Normal 4 4 5 2 2 2 2" xfId="12880" xr:uid="{C873C846-A6FE-466A-A314-37B897D9438C}"/>
    <cellStyle name="Normal 4 4 5 2 2 2 2 2" xfId="26570" xr:uid="{BFB04007-B277-4456-9558-431F06F96B89}"/>
    <cellStyle name="Normal 4 4 5 2 2 2 2 2 2" xfId="40262" xr:uid="{31E2ABE2-353C-4196-A0F7-F4F7E2563889}"/>
    <cellStyle name="Normal 4 4 5 2 2 2 2 2 3" xfId="55146" xr:uid="{37416BEF-D6F0-4D61-9484-F9791CA00A51}"/>
    <cellStyle name="Normal 4 4 5 2 2 2 2 3" xfId="19726" xr:uid="{A374BEA9-4BE4-4CB9-A94A-EB27E3075061}"/>
    <cellStyle name="Normal 4 4 5 2 2 2 2 4" xfId="33416" xr:uid="{1FC8738B-13C6-4E1C-AD6B-FD98312C2715}"/>
    <cellStyle name="Normal 4 4 5 2 2 2 2 5" xfId="48300" xr:uid="{49B4C2FD-94A6-4320-B54A-EBC40BB7F3CB}"/>
    <cellStyle name="Normal 4 4 5 2 2 2 3" xfId="23148" xr:uid="{F4C95B6E-B890-43FC-BA9D-236D753EA849}"/>
    <cellStyle name="Normal 4 4 5 2 2 2 3 2" xfId="36840" xr:uid="{3B162CAD-307D-4383-B188-AE15AA3AB22D}"/>
    <cellStyle name="Normal 4 4 5 2 2 2 3 3" xfId="51724" xr:uid="{6C818D92-D402-4279-89AB-A62B86C6206C}"/>
    <cellStyle name="Normal 4 4 5 2 2 2 4" xfId="16304" xr:uid="{60C7AF5E-1779-4EB7-B322-E42834C188C9}"/>
    <cellStyle name="Normal 4 4 5 2 2 2 5" xfId="29994" xr:uid="{EB89ACEE-29BC-40ED-91F8-8A3F9A28D6A8}"/>
    <cellStyle name="Normal 4 4 5 2 2 2 6" xfId="44878" xr:uid="{0001BA37-A5C6-41BE-93B4-601C9BA3E046}"/>
    <cellStyle name="Normal 4 4 5 2 2 3" xfId="11168" xr:uid="{0052AD61-F798-43D2-98F4-120ED9B1441F}"/>
    <cellStyle name="Normal 4 4 5 2 2 3 2" xfId="24858" xr:uid="{06DB1612-BFE1-4053-B9F1-7C27E7C7B55C}"/>
    <cellStyle name="Normal 4 4 5 2 2 3 2 2" xfId="38550" xr:uid="{7DABC248-DCB5-41F3-986D-BC623BBE1238}"/>
    <cellStyle name="Normal 4 4 5 2 2 3 2 3" xfId="53434" xr:uid="{E630B3C8-2819-4A1A-904F-30FBB3F2D369}"/>
    <cellStyle name="Normal 4 4 5 2 2 3 3" xfId="18014" xr:uid="{8D5C686B-3940-416E-AD79-C53334AC1D41}"/>
    <cellStyle name="Normal 4 4 5 2 2 3 4" xfId="31704" xr:uid="{ECEEF09A-354D-4A26-80F2-A3192B69802E}"/>
    <cellStyle name="Normal 4 4 5 2 2 3 5" xfId="46588" xr:uid="{5E3A4616-B794-4EAC-A53E-6C06EB3F49E8}"/>
    <cellStyle name="Normal 4 4 5 2 2 4" xfId="21436" xr:uid="{8562897C-69E7-4FF4-80DB-3C1F4A232745}"/>
    <cellStyle name="Normal 4 4 5 2 2 4 2" xfId="35128" xr:uid="{4DCA64ED-5003-4F72-85D9-EC41F92D789A}"/>
    <cellStyle name="Normal 4 4 5 2 2 4 3" xfId="50012" xr:uid="{877A94DE-50E8-4AB1-9859-ED93AC05EB4C}"/>
    <cellStyle name="Normal 4 4 5 2 2 5" xfId="14592" xr:uid="{0CD3C47D-049F-4178-A5DC-D06C6EEAA955}"/>
    <cellStyle name="Normal 4 4 5 2 2 6" xfId="28282" xr:uid="{A1A61E67-FA5B-4D4B-A15B-3F8128E6342B}"/>
    <cellStyle name="Normal 4 4 5 2 2 7" xfId="43166" xr:uid="{B38551CF-D9D1-44CA-B5EB-217C606B9C9E}"/>
    <cellStyle name="Normal 4 4 5 2 3" xfId="9457" xr:uid="{31121DA3-3204-4C0C-9D35-F0316D77183B}"/>
    <cellStyle name="Normal 4 4 5 2 3 2" xfId="12879" xr:uid="{A4164B8B-70BF-447B-BA3A-77893A68FDCC}"/>
    <cellStyle name="Normal 4 4 5 2 3 2 2" xfId="26569" xr:uid="{7B0E82CA-6384-4ACE-B9E6-205404374DBA}"/>
    <cellStyle name="Normal 4 4 5 2 3 2 2 2" xfId="40261" xr:uid="{720CE7C6-97E4-4C00-9AB1-CCF5E3520658}"/>
    <cellStyle name="Normal 4 4 5 2 3 2 2 3" xfId="55145" xr:uid="{A967C5C9-9B60-4C25-96E4-E95A8133231A}"/>
    <cellStyle name="Normal 4 4 5 2 3 2 3" xfId="19725" xr:uid="{B6F82451-AE42-45D3-AFA9-FDCE765D0E6B}"/>
    <cellStyle name="Normal 4 4 5 2 3 2 4" xfId="33415" xr:uid="{FF656DC2-3CC4-489B-8C1C-F665DDC628CF}"/>
    <cellStyle name="Normal 4 4 5 2 3 2 5" xfId="48299" xr:uid="{363A38D8-22E3-4F62-AF14-B0764E138A32}"/>
    <cellStyle name="Normal 4 4 5 2 3 3" xfId="23147" xr:uid="{987F26B8-787C-4B99-AA59-26551AB6B6A8}"/>
    <cellStyle name="Normal 4 4 5 2 3 3 2" xfId="36839" xr:uid="{F427A81E-2236-4953-90A2-B51034F448C5}"/>
    <cellStyle name="Normal 4 4 5 2 3 3 3" xfId="51723" xr:uid="{DB7045E6-BC19-4D5C-8E45-87E931933CD4}"/>
    <cellStyle name="Normal 4 4 5 2 3 4" xfId="16303" xr:uid="{DA7217FE-93BE-4EE7-A93A-7DECA8D81639}"/>
    <cellStyle name="Normal 4 4 5 2 3 5" xfId="29993" xr:uid="{6F756F4E-6AC1-423C-9B2A-F8F8059562F7}"/>
    <cellStyle name="Normal 4 4 5 2 3 6" xfId="44877" xr:uid="{B12EB9F8-07BC-4EE7-B8CE-BF0E7FC10BAF}"/>
    <cellStyle name="Normal 4 4 5 2 4" xfId="11167" xr:uid="{D398D263-835E-4DFA-A0FC-2E7B056C1931}"/>
    <cellStyle name="Normal 4 4 5 2 4 2" xfId="24857" xr:uid="{E85AC14D-489A-4FE9-B174-7E3CDA4B8063}"/>
    <cellStyle name="Normal 4 4 5 2 4 2 2" xfId="38549" xr:uid="{A69C0493-DBC5-4A42-96E8-1E10D2AA5E07}"/>
    <cellStyle name="Normal 4 4 5 2 4 2 3" xfId="53433" xr:uid="{A2A85865-FB51-40D4-8503-A31DF94FA246}"/>
    <cellStyle name="Normal 4 4 5 2 4 3" xfId="18013" xr:uid="{A3DFBCB7-2BF3-4AB3-B070-FA18DA4F70F9}"/>
    <cellStyle name="Normal 4 4 5 2 4 4" xfId="31703" xr:uid="{245902E2-A54F-41CA-9C18-77AF97DC7542}"/>
    <cellStyle name="Normal 4 4 5 2 4 5" xfId="46587" xr:uid="{4B740113-AE38-4468-9CC7-D44BB2C55FDE}"/>
    <cellStyle name="Normal 4 4 5 2 5" xfId="21435" xr:uid="{26314D47-5B29-4DAE-8CB1-9465C90B85CA}"/>
    <cellStyle name="Normal 4 4 5 2 5 2" xfId="35127" xr:uid="{6F07C23D-7392-4DAC-AEF7-79E1A3FEAD30}"/>
    <cellStyle name="Normal 4 4 5 2 5 3" xfId="50011" xr:uid="{8C1DE165-AE92-466A-9597-4BC6F3461BC0}"/>
    <cellStyle name="Normal 4 4 5 2 6" xfId="14591" xr:uid="{FF66F654-4D61-4619-B753-F52FCB09173D}"/>
    <cellStyle name="Normal 4 4 5 2 7" xfId="28281" xr:uid="{ED4EFE23-192B-4239-9800-F7A51CF280EA}"/>
    <cellStyle name="Normal 4 4 5 2 8" xfId="43165" xr:uid="{D369C4B5-C26C-4C92-A4EE-F1609E240A82}"/>
    <cellStyle name="Normal 4 4 5 3" xfId="7747" xr:uid="{858BA85B-E54A-4777-8A83-73271A14319E}"/>
    <cellStyle name="Normal 4 4 5 3 2" xfId="9459" xr:uid="{CD135D8A-6059-49A7-AA04-40ED06710D72}"/>
    <cellStyle name="Normal 4 4 5 3 2 2" xfId="12881" xr:uid="{A3D5441C-FAE7-4F45-AB85-325659309AE1}"/>
    <cellStyle name="Normal 4 4 5 3 2 2 2" xfId="26571" xr:uid="{8CC4D11F-8632-4B56-ADFB-8C0B8B2E1C32}"/>
    <cellStyle name="Normal 4 4 5 3 2 2 2 2" xfId="40263" xr:uid="{C2C10977-2071-4484-BF48-0EBAEAEE667D}"/>
    <cellStyle name="Normal 4 4 5 3 2 2 2 3" xfId="55147" xr:uid="{DBBACF6A-89C3-47DE-BA6F-D4BC2DC38259}"/>
    <cellStyle name="Normal 4 4 5 3 2 2 3" xfId="19727" xr:uid="{9E8B7875-090F-437A-AC6A-72F8A8934F4F}"/>
    <cellStyle name="Normal 4 4 5 3 2 2 4" xfId="33417" xr:uid="{CAE9FA47-DB08-4DFC-B1D5-05A651319E81}"/>
    <cellStyle name="Normal 4 4 5 3 2 2 5" xfId="48301" xr:uid="{0857F112-59A7-4256-BF40-48693393296D}"/>
    <cellStyle name="Normal 4 4 5 3 2 3" xfId="23149" xr:uid="{54D206FE-33CA-493F-9972-5D06FA219D75}"/>
    <cellStyle name="Normal 4 4 5 3 2 3 2" xfId="36841" xr:uid="{33AEC41A-BF59-4C10-B795-1BDCACC015AA}"/>
    <cellStyle name="Normal 4 4 5 3 2 3 3" xfId="51725" xr:uid="{E69B9C1C-6471-4BDD-9C64-DA4120014CBF}"/>
    <cellStyle name="Normal 4 4 5 3 2 4" xfId="16305" xr:uid="{62265BDE-16B1-4AE2-B19A-1817E7B23D62}"/>
    <cellStyle name="Normal 4 4 5 3 2 5" xfId="29995" xr:uid="{3514AC4B-C5AB-47AF-80CB-07E40679FE6F}"/>
    <cellStyle name="Normal 4 4 5 3 2 6" xfId="44879" xr:uid="{1CCDAA53-D1E5-4A99-A506-44FEDDA30909}"/>
    <cellStyle name="Normal 4 4 5 3 3" xfId="11169" xr:uid="{43FEE121-193B-4660-9CBA-1587C3C02BAB}"/>
    <cellStyle name="Normal 4 4 5 3 3 2" xfId="24859" xr:uid="{95061C73-E698-4214-B3E8-3D39C88A6B02}"/>
    <cellStyle name="Normal 4 4 5 3 3 2 2" xfId="38551" xr:uid="{9699E3F7-4774-467E-92E3-0EBD47EC33B4}"/>
    <cellStyle name="Normal 4 4 5 3 3 2 3" xfId="53435" xr:uid="{4C280E7B-0F2D-46DE-BE5E-9191422019A4}"/>
    <cellStyle name="Normal 4 4 5 3 3 3" xfId="18015" xr:uid="{5DCE3FDC-6264-4B27-BEE9-97899EC1AADA}"/>
    <cellStyle name="Normal 4 4 5 3 3 4" xfId="31705" xr:uid="{40E7834E-07D2-4DE4-9163-5CEF7BA51731}"/>
    <cellStyle name="Normal 4 4 5 3 3 5" xfId="46589" xr:uid="{98DA097D-EE4D-4119-BCCB-C4C9020E1FC9}"/>
    <cellStyle name="Normal 4 4 5 3 4" xfId="21437" xr:uid="{A6E7F42A-6A8E-4362-90EC-F6F3A7334462}"/>
    <cellStyle name="Normal 4 4 5 3 4 2" xfId="35129" xr:uid="{D369922F-2005-47AE-9644-68F94E93DC2D}"/>
    <cellStyle name="Normal 4 4 5 3 4 3" xfId="50013" xr:uid="{BB7E9C8A-C463-41C5-B280-7124755EC127}"/>
    <cellStyle name="Normal 4 4 5 3 5" xfId="14593" xr:uid="{48CDA5D8-7F44-4EC9-B5A5-7063FFED4074}"/>
    <cellStyle name="Normal 4 4 5 3 6" xfId="28283" xr:uid="{BD31F67D-68BA-4937-B5A2-B0B8589B3BD9}"/>
    <cellStyle name="Normal 4 4 5 3 7" xfId="43167" xr:uid="{AAD1D88B-C781-4B06-AC34-9092CF7F59FF}"/>
    <cellStyle name="Normal 4 4 5 4" xfId="7748" xr:uid="{2ED9796A-C857-4308-90A3-D5FCAA608EEF}"/>
    <cellStyle name="Normal 4 4 5 4 2" xfId="9460" xr:uid="{82632635-171F-469C-A618-537E7CFF7917}"/>
    <cellStyle name="Normal 4 4 5 4 2 2" xfId="12882" xr:uid="{69306BB0-9833-4B5A-860E-8D2DB98B7AF8}"/>
    <cellStyle name="Normal 4 4 5 4 2 2 2" xfId="26572" xr:uid="{B1B65317-921F-4B32-BE8B-E86A2C821889}"/>
    <cellStyle name="Normal 4 4 5 4 2 2 2 2" xfId="40264" xr:uid="{7AF11247-0F28-463E-AD94-B4E877318FEC}"/>
    <cellStyle name="Normal 4 4 5 4 2 2 2 3" xfId="55148" xr:uid="{C89A7E97-0DF2-4187-B32A-0BCADA8C3906}"/>
    <cellStyle name="Normal 4 4 5 4 2 2 3" xfId="19728" xr:uid="{56CC3B90-3A40-4660-ABF1-D3B926D05726}"/>
    <cellStyle name="Normal 4 4 5 4 2 2 4" xfId="33418" xr:uid="{594EDAEF-2DCD-481C-BBF1-56B97B04A2C5}"/>
    <cellStyle name="Normal 4 4 5 4 2 2 5" xfId="48302" xr:uid="{563C36A0-A291-4A0E-A844-7D62D9138FEB}"/>
    <cellStyle name="Normal 4 4 5 4 2 3" xfId="23150" xr:uid="{5C472FE0-2316-4E0C-8CEE-42CB45EC7C1F}"/>
    <cellStyle name="Normal 4 4 5 4 2 3 2" xfId="36842" xr:uid="{ED5CA220-BD50-44F7-817E-296FD7912D5B}"/>
    <cellStyle name="Normal 4 4 5 4 2 3 3" xfId="51726" xr:uid="{87384C74-3FA1-41B6-A10B-9506B0FACE27}"/>
    <cellStyle name="Normal 4 4 5 4 2 4" xfId="16306" xr:uid="{71E163CD-16E6-4E04-A8AB-25E6C6A12B28}"/>
    <cellStyle name="Normal 4 4 5 4 2 5" xfId="29996" xr:uid="{F22DBB41-0A98-42A4-9544-CB983EFFEC91}"/>
    <cellStyle name="Normal 4 4 5 4 2 6" xfId="44880" xr:uid="{F5A45CC6-613D-4358-AA12-8FE5E39C0E14}"/>
    <cellStyle name="Normal 4 4 5 4 3" xfId="11170" xr:uid="{B173BAE5-AC3D-4260-A331-8953738291CF}"/>
    <cellStyle name="Normal 4 4 5 4 3 2" xfId="24860" xr:uid="{B2AFD6B5-8539-4FD2-85E0-D17EB4F1DF8E}"/>
    <cellStyle name="Normal 4 4 5 4 3 2 2" xfId="38552" xr:uid="{1C9D454C-DE78-436A-BD39-5D1CD55EC69F}"/>
    <cellStyle name="Normal 4 4 5 4 3 2 3" xfId="53436" xr:uid="{C5598870-B549-4E8F-A9A6-821608E709EE}"/>
    <cellStyle name="Normal 4 4 5 4 3 3" xfId="18016" xr:uid="{D0F27ED3-70B9-48CE-A26B-CF28CDFF781C}"/>
    <cellStyle name="Normal 4 4 5 4 3 4" xfId="31706" xr:uid="{8206E72A-54A4-4F58-968B-18FD306E886D}"/>
    <cellStyle name="Normal 4 4 5 4 3 5" xfId="46590" xr:uid="{C3DBC938-EBC5-4ED5-B963-8178904A0DC3}"/>
    <cellStyle name="Normal 4 4 5 4 4" xfId="21438" xr:uid="{D0DFDFDF-86C3-47C6-AB16-7B7D78267E38}"/>
    <cellStyle name="Normal 4 4 5 4 4 2" xfId="35130" xr:uid="{CD765A73-1517-4C34-976F-3DB3DB88A26E}"/>
    <cellStyle name="Normal 4 4 5 4 4 3" xfId="50014" xr:uid="{E19FA3FD-080F-4BF3-AC0B-3D993E600C70}"/>
    <cellStyle name="Normal 4 4 5 4 5" xfId="14594" xr:uid="{20E46CD8-BEF5-4B10-9454-3DEF64C5827A}"/>
    <cellStyle name="Normal 4 4 5 4 6" xfId="28284" xr:uid="{E56C0C07-E81E-45CC-BDDE-2F2C2E145946}"/>
    <cellStyle name="Normal 4 4 5 4 7" xfId="43168" xr:uid="{D69A9672-B47B-45D9-BA9A-AEBE6AF338D4}"/>
    <cellStyle name="Normal 4 4 5 5" xfId="9456" xr:uid="{38B0CD67-5090-4A9F-9D4D-8500693A546B}"/>
    <cellStyle name="Normal 4 4 5 5 2" xfId="12878" xr:uid="{B5879F6C-74F7-46D3-885D-F26A19D83BAD}"/>
    <cellStyle name="Normal 4 4 5 5 2 2" xfId="26568" xr:uid="{DB6CC0B7-0C3D-43FA-AC68-7FAC4F3EF38A}"/>
    <cellStyle name="Normal 4 4 5 5 2 2 2" xfId="40260" xr:uid="{9853F56B-9D7C-43FC-B26D-0EBB380E627C}"/>
    <cellStyle name="Normal 4 4 5 5 2 2 3" xfId="55144" xr:uid="{9A9A8005-0870-4B09-B325-5B1A29B3C688}"/>
    <cellStyle name="Normal 4 4 5 5 2 3" xfId="19724" xr:uid="{66708F30-89BA-4596-B848-03721DF075F8}"/>
    <cellStyle name="Normal 4 4 5 5 2 4" xfId="33414" xr:uid="{16268923-FBBD-45B0-A26D-D01C42DB5ABD}"/>
    <cellStyle name="Normal 4 4 5 5 2 5" xfId="48298" xr:uid="{091D6273-694A-4AD0-AD22-DCA6E97F77B7}"/>
    <cellStyle name="Normal 4 4 5 5 3" xfId="23146" xr:uid="{EE9E13A2-CA96-4FB4-8FB1-B4D95E7829A5}"/>
    <cellStyle name="Normal 4 4 5 5 3 2" xfId="36838" xr:uid="{13AF5269-2CD7-4A36-B860-A283B15E9F2D}"/>
    <cellStyle name="Normal 4 4 5 5 3 3" xfId="51722" xr:uid="{A8188AAF-F75C-4B26-BC06-62FFA22B5F63}"/>
    <cellStyle name="Normal 4 4 5 5 4" xfId="16302" xr:uid="{00B8D1C4-4A17-4A15-B8AA-770DB55BC112}"/>
    <cellStyle name="Normal 4 4 5 5 5" xfId="29992" xr:uid="{193B4DFE-4FC1-4BB2-9BE9-5F5C8F124019}"/>
    <cellStyle name="Normal 4 4 5 5 6" xfId="44876" xr:uid="{71A7A073-A7B5-4BCD-9B26-BE64C14546D1}"/>
    <cellStyle name="Normal 4 4 5 6" xfId="11166" xr:uid="{D82B81DD-FBF2-45B4-B697-38CCC9A15656}"/>
    <cellStyle name="Normal 4 4 5 6 2" xfId="24856" xr:uid="{E4153D95-9444-4FD9-B8B5-A2B7B8718EBA}"/>
    <cellStyle name="Normal 4 4 5 6 2 2" xfId="38548" xr:uid="{F0F4DE1D-2763-4C77-96F8-77E929BE912F}"/>
    <cellStyle name="Normal 4 4 5 6 2 3" xfId="53432" xr:uid="{38B7A24D-C5D4-492F-BD84-8884BC021E0A}"/>
    <cellStyle name="Normal 4 4 5 6 3" xfId="18012" xr:uid="{7D013E4A-0387-4C0E-A23B-9A34CAD1237F}"/>
    <cellStyle name="Normal 4 4 5 6 4" xfId="31702" xr:uid="{93BE75EB-76F5-4B96-B2A8-BB76078DCB69}"/>
    <cellStyle name="Normal 4 4 5 6 5" xfId="46586" xr:uid="{1C2DD959-5A07-46E7-8C1A-6DD92DEAFBC5}"/>
    <cellStyle name="Normal 4 4 5 7" xfId="21434" xr:uid="{B1842576-054D-499D-9750-5E7A551309D9}"/>
    <cellStyle name="Normal 4 4 5 7 2" xfId="35126" xr:uid="{CCAD1099-D98B-4869-8AA1-562BD0D671CA}"/>
    <cellStyle name="Normal 4 4 5 7 3" xfId="50010" xr:uid="{B1F002DA-93FC-42AD-82C7-726DBD5ED51A}"/>
    <cellStyle name="Normal 4 4 5 8" xfId="14590" xr:uid="{E2AB74D6-AA32-41A1-8729-509F2DA10B2C}"/>
    <cellStyle name="Normal 4 4 5 9" xfId="28280" xr:uid="{A9523558-3EC0-477B-AE7B-5561F1272EF8}"/>
    <cellStyle name="Normal 4 4 6" xfId="7749" xr:uid="{C3D12589-E185-40E8-93A3-865D1E3B809C}"/>
    <cellStyle name="Normal 4 4 6 10" xfId="43169" xr:uid="{49D0248E-8538-46A7-A5AA-A45288018D32}"/>
    <cellStyle name="Normal 4 4 6 2" xfId="7750" xr:uid="{3DFEE616-3AC5-47EF-8961-5ECBC23C45F1}"/>
    <cellStyle name="Normal 4 4 6 2 2" xfId="7751" xr:uid="{4AAC9BCD-77B0-43D4-B9B8-89EF2936F8E7}"/>
    <cellStyle name="Normal 4 4 6 2 2 2" xfId="9463" xr:uid="{210DD9A4-9F70-46AD-A01E-AB5F1DA30225}"/>
    <cellStyle name="Normal 4 4 6 2 2 2 2" xfId="12885" xr:uid="{97673A7F-F6B2-47F3-BA99-8472B8E673EE}"/>
    <cellStyle name="Normal 4 4 6 2 2 2 2 2" xfId="26575" xr:uid="{45A00A28-B237-47DB-84D2-75DFD16C4903}"/>
    <cellStyle name="Normal 4 4 6 2 2 2 2 2 2" xfId="40267" xr:uid="{E997B56B-D8EB-4294-91E9-4A0B64F68C4B}"/>
    <cellStyle name="Normal 4 4 6 2 2 2 2 2 3" xfId="55151" xr:uid="{A7FA83B1-BE9F-4D36-B571-0113050C3921}"/>
    <cellStyle name="Normal 4 4 6 2 2 2 2 3" xfId="19731" xr:uid="{CADF6556-952F-44AB-BA25-D3D24C0A118B}"/>
    <cellStyle name="Normal 4 4 6 2 2 2 2 4" xfId="33421" xr:uid="{53A9E8F3-1CEF-4801-BBC5-951ED4900FA4}"/>
    <cellStyle name="Normal 4 4 6 2 2 2 2 5" xfId="48305" xr:uid="{C6119306-57A3-4D3E-98E1-2F29B4D93071}"/>
    <cellStyle name="Normal 4 4 6 2 2 2 3" xfId="23153" xr:uid="{07517F06-0A03-4100-B9BE-EE81124D01CE}"/>
    <cellStyle name="Normal 4 4 6 2 2 2 3 2" xfId="36845" xr:uid="{D8F27D24-CDE3-4D69-9DCD-DDF21644DBDB}"/>
    <cellStyle name="Normal 4 4 6 2 2 2 3 3" xfId="51729" xr:uid="{4FA83CEC-2AF0-4422-A04E-A5ABC1A1D239}"/>
    <cellStyle name="Normal 4 4 6 2 2 2 4" xfId="16309" xr:uid="{AAE42654-60A9-4E09-A5B2-A65D42766248}"/>
    <cellStyle name="Normal 4 4 6 2 2 2 5" xfId="29999" xr:uid="{CF7F136F-AF9B-47BE-BBC8-7604FB34B7E3}"/>
    <cellStyle name="Normal 4 4 6 2 2 2 6" xfId="44883" xr:uid="{8F358A54-90E4-4050-9103-3D83718F47A5}"/>
    <cellStyle name="Normal 4 4 6 2 2 3" xfId="11173" xr:uid="{7D235342-1F6A-46E3-AE61-C75D517BDC46}"/>
    <cellStyle name="Normal 4 4 6 2 2 3 2" xfId="24863" xr:uid="{68B07EE9-C115-4C4F-85B6-2536F5D5E2D8}"/>
    <cellStyle name="Normal 4 4 6 2 2 3 2 2" xfId="38555" xr:uid="{2D933A24-62EA-438B-9D08-5176D37FB9D4}"/>
    <cellStyle name="Normal 4 4 6 2 2 3 2 3" xfId="53439" xr:uid="{C15D5980-919B-4BFF-8BCE-4478B7E1D5D5}"/>
    <cellStyle name="Normal 4 4 6 2 2 3 3" xfId="18019" xr:uid="{7441809D-2E50-411E-9609-1834B205FD08}"/>
    <cellStyle name="Normal 4 4 6 2 2 3 4" xfId="31709" xr:uid="{A9031AD7-B963-4C16-A124-8267758C83EA}"/>
    <cellStyle name="Normal 4 4 6 2 2 3 5" xfId="46593" xr:uid="{52CB1A49-5C37-4C2D-8B6C-14FB67F5B27C}"/>
    <cellStyle name="Normal 4 4 6 2 2 4" xfId="21441" xr:uid="{9A4C4FC3-45F4-40F9-842D-2E6FB9B4B302}"/>
    <cellStyle name="Normal 4 4 6 2 2 4 2" xfId="35133" xr:uid="{26D8D1BF-0A84-44C8-8004-586510196A34}"/>
    <cellStyle name="Normal 4 4 6 2 2 4 3" xfId="50017" xr:uid="{58B2E020-8E18-4AD3-902A-A780D270C055}"/>
    <cellStyle name="Normal 4 4 6 2 2 5" xfId="14597" xr:uid="{28AB5EA1-33D0-43ED-81B6-35AC5665D826}"/>
    <cellStyle name="Normal 4 4 6 2 2 6" xfId="28287" xr:uid="{F46DDEE4-AF0A-47BF-8AEC-AEBBBF4EA112}"/>
    <cellStyle name="Normal 4 4 6 2 2 7" xfId="43171" xr:uid="{ABF4E199-304A-4183-BCFF-D636133B315A}"/>
    <cellStyle name="Normal 4 4 6 2 3" xfId="9462" xr:uid="{8603D192-9E99-43C9-ABBB-B60C069FCFED}"/>
    <cellStyle name="Normal 4 4 6 2 3 2" xfId="12884" xr:uid="{D81A8648-619A-4688-90A0-ACF161CB2BFD}"/>
    <cellStyle name="Normal 4 4 6 2 3 2 2" xfId="26574" xr:uid="{ECEE569A-661C-49CF-892F-8D6B538C6707}"/>
    <cellStyle name="Normal 4 4 6 2 3 2 2 2" xfId="40266" xr:uid="{09B7EA9E-CCDC-495E-8FE9-F29853D0B9F2}"/>
    <cellStyle name="Normal 4 4 6 2 3 2 2 3" xfId="55150" xr:uid="{F6E48681-8BF7-4E9A-8105-D070D074EA9D}"/>
    <cellStyle name="Normal 4 4 6 2 3 2 3" xfId="19730" xr:uid="{6810201B-63F1-4368-A92D-AAA14FB45F9C}"/>
    <cellStyle name="Normal 4 4 6 2 3 2 4" xfId="33420" xr:uid="{93B8F5C4-162B-454C-983C-7238C3B278E3}"/>
    <cellStyle name="Normal 4 4 6 2 3 2 5" xfId="48304" xr:uid="{535B1A7F-23F1-4CD2-849F-579690DC5CBB}"/>
    <cellStyle name="Normal 4 4 6 2 3 3" xfId="23152" xr:uid="{B1102DA0-B0FB-4F6A-A349-0393880076A5}"/>
    <cellStyle name="Normal 4 4 6 2 3 3 2" xfId="36844" xr:uid="{4E75448E-68E4-4EED-A8FD-80856079DA31}"/>
    <cellStyle name="Normal 4 4 6 2 3 3 3" xfId="51728" xr:uid="{1D208EAE-4F2A-465A-8E1B-81F199B1CE63}"/>
    <cellStyle name="Normal 4 4 6 2 3 4" xfId="16308" xr:uid="{D07A22D0-23C8-419E-934E-3D9154D56DED}"/>
    <cellStyle name="Normal 4 4 6 2 3 5" xfId="29998" xr:uid="{40DD040C-9CFE-4629-A3D4-53B9282A36ED}"/>
    <cellStyle name="Normal 4 4 6 2 3 6" xfId="44882" xr:uid="{C7F1912C-6DC7-488C-87CC-23DF88BDB8DF}"/>
    <cellStyle name="Normal 4 4 6 2 4" xfId="11172" xr:uid="{6DD3024A-DE15-4107-BA5A-E43EC0879A67}"/>
    <cellStyle name="Normal 4 4 6 2 4 2" xfId="24862" xr:uid="{B1D57A93-B267-44F3-B06A-6EDE75A73EB7}"/>
    <cellStyle name="Normal 4 4 6 2 4 2 2" xfId="38554" xr:uid="{3A5A1F8B-BF1B-4CD2-88FA-3E4A0AC4F727}"/>
    <cellStyle name="Normal 4 4 6 2 4 2 3" xfId="53438" xr:uid="{56E2EBE5-C93B-40F7-9643-BC97949D3308}"/>
    <cellStyle name="Normal 4 4 6 2 4 3" xfId="18018" xr:uid="{555D207B-DD1C-41BF-A1C6-DC12BDC1BF2C}"/>
    <cellStyle name="Normal 4 4 6 2 4 4" xfId="31708" xr:uid="{D62FB431-950B-4AF2-9AF9-B95265CBBB7F}"/>
    <cellStyle name="Normal 4 4 6 2 4 5" xfId="46592" xr:uid="{31F7217E-6E37-4814-8060-CF61E19141C4}"/>
    <cellStyle name="Normal 4 4 6 2 5" xfId="21440" xr:uid="{5AA12D66-60B2-4622-A73C-C29D97B8E50A}"/>
    <cellStyle name="Normal 4 4 6 2 5 2" xfId="35132" xr:uid="{65B08E6B-AF63-429A-B0E0-F6C421E14C3E}"/>
    <cellStyle name="Normal 4 4 6 2 5 3" xfId="50016" xr:uid="{B166767E-FE18-4BB2-9B2B-380CC5F2CF01}"/>
    <cellStyle name="Normal 4 4 6 2 6" xfId="14596" xr:uid="{0653DF19-3649-48AB-8932-F754D534509C}"/>
    <cellStyle name="Normal 4 4 6 2 7" xfId="28286" xr:uid="{75B3488E-3BA3-44A1-B943-1C450F66C926}"/>
    <cellStyle name="Normal 4 4 6 2 8" xfId="43170" xr:uid="{004A3E94-98F2-41AF-9151-0EB1C74441F3}"/>
    <cellStyle name="Normal 4 4 6 3" xfId="7752" xr:uid="{E515EEAC-EE33-4DC0-AC14-0309FE64E7EB}"/>
    <cellStyle name="Normal 4 4 6 3 2" xfId="9464" xr:uid="{4CB8EC3C-2A74-46D6-83DE-0EE9F37E9543}"/>
    <cellStyle name="Normal 4 4 6 3 2 2" xfId="12886" xr:uid="{1986E0D3-00AB-47FC-87FE-BFC51AFB9A8F}"/>
    <cellStyle name="Normal 4 4 6 3 2 2 2" xfId="26576" xr:uid="{943A0054-7EC8-4FF2-9E8A-7BA44287E84D}"/>
    <cellStyle name="Normal 4 4 6 3 2 2 2 2" xfId="40268" xr:uid="{FFAF04DA-2EB2-4BA9-9294-D6AC2F0D8C57}"/>
    <cellStyle name="Normal 4 4 6 3 2 2 2 3" xfId="55152" xr:uid="{539918C0-0E9F-41E7-AEDA-5F8E8DAB47EB}"/>
    <cellStyle name="Normal 4 4 6 3 2 2 3" xfId="19732" xr:uid="{B37588F6-8F1B-4A22-A8D7-3713DB364CB1}"/>
    <cellStyle name="Normal 4 4 6 3 2 2 4" xfId="33422" xr:uid="{60829D4B-084C-4577-92D0-5A468B822155}"/>
    <cellStyle name="Normal 4 4 6 3 2 2 5" xfId="48306" xr:uid="{83822F91-04B3-4880-8A6F-D99DE3B0705F}"/>
    <cellStyle name="Normal 4 4 6 3 2 3" xfId="23154" xr:uid="{B1FC210D-A297-491C-9950-A25B19A534BE}"/>
    <cellStyle name="Normal 4 4 6 3 2 3 2" xfId="36846" xr:uid="{05B22449-3B7C-4DCA-A063-F93721FAD3A6}"/>
    <cellStyle name="Normal 4 4 6 3 2 3 3" xfId="51730" xr:uid="{DA27881A-ECB6-4E00-9153-66AF79828C55}"/>
    <cellStyle name="Normal 4 4 6 3 2 4" xfId="16310" xr:uid="{0001F98B-0D8C-4C90-B733-13864830A001}"/>
    <cellStyle name="Normal 4 4 6 3 2 5" xfId="30000" xr:uid="{A6394E37-43D1-4345-B932-912D8EAB275B}"/>
    <cellStyle name="Normal 4 4 6 3 2 6" xfId="44884" xr:uid="{3419CC6D-2DCA-465B-A56A-7237FEE5CDCD}"/>
    <cellStyle name="Normal 4 4 6 3 3" xfId="11174" xr:uid="{220F21D3-70D1-4356-914C-B200D5E907C9}"/>
    <cellStyle name="Normal 4 4 6 3 3 2" xfId="24864" xr:uid="{D4E4B58B-2468-4BC4-BDDA-6F7581CFB87A}"/>
    <cellStyle name="Normal 4 4 6 3 3 2 2" xfId="38556" xr:uid="{D64D0A03-F5A4-4BF3-A7A8-AD02CECFBACF}"/>
    <cellStyle name="Normal 4 4 6 3 3 2 3" xfId="53440" xr:uid="{662FDBBE-83A3-49D1-B7F9-59A7E61673C4}"/>
    <cellStyle name="Normal 4 4 6 3 3 3" xfId="18020" xr:uid="{5A9149C6-4AA9-4A81-82D8-BDBE7ADACFD6}"/>
    <cellStyle name="Normal 4 4 6 3 3 4" xfId="31710" xr:uid="{A0864918-39A8-4C6E-A3E0-9AA7F2EF4C0A}"/>
    <cellStyle name="Normal 4 4 6 3 3 5" xfId="46594" xr:uid="{B7FF9D90-744C-47CA-BF70-6AF2235A82E9}"/>
    <cellStyle name="Normal 4 4 6 3 4" xfId="21442" xr:uid="{D091738C-23E2-409A-A3B5-04D16C63D4DA}"/>
    <cellStyle name="Normal 4 4 6 3 4 2" xfId="35134" xr:uid="{C7A4355F-A84C-43CE-B18A-9644648B2AED}"/>
    <cellStyle name="Normal 4 4 6 3 4 3" xfId="50018" xr:uid="{471D769D-CD34-487E-942E-206A10D46755}"/>
    <cellStyle name="Normal 4 4 6 3 5" xfId="14598" xr:uid="{0CDFC404-B87C-446F-808E-F96DCBDE7383}"/>
    <cellStyle name="Normal 4 4 6 3 6" xfId="28288" xr:uid="{B6057041-23C0-4DA3-A72B-38D63F4BD565}"/>
    <cellStyle name="Normal 4 4 6 3 7" xfId="43172" xr:uid="{9ACBFE33-BD4D-4C3F-ACF1-27E5F8CD2118}"/>
    <cellStyle name="Normal 4 4 6 4" xfId="7753" xr:uid="{F536D7C2-846F-4B34-ADE1-9A64ED587B9C}"/>
    <cellStyle name="Normal 4 4 6 4 2" xfId="9465" xr:uid="{9A2CBDEC-B0B3-4CC4-93EE-8722E6505EA5}"/>
    <cellStyle name="Normal 4 4 6 4 2 2" xfId="12887" xr:uid="{B71A16F1-BB4E-4DA6-AA76-F9948A9F2585}"/>
    <cellStyle name="Normal 4 4 6 4 2 2 2" xfId="26577" xr:uid="{3A719A12-85EF-4347-91A0-05D4B37C9247}"/>
    <cellStyle name="Normal 4 4 6 4 2 2 2 2" xfId="40269" xr:uid="{D8B37AD1-1193-4C36-97BC-182D369EE64E}"/>
    <cellStyle name="Normal 4 4 6 4 2 2 2 3" xfId="55153" xr:uid="{7D3DE220-D20E-47FB-8617-0EC8B782FD4F}"/>
    <cellStyle name="Normal 4 4 6 4 2 2 3" xfId="19733" xr:uid="{9B7EB5CC-E56E-4E8B-8DCE-06C6091C33A6}"/>
    <cellStyle name="Normal 4 4 6 4 2 2 4" xfId="33423" xr:uid="{3EBB097D-81B7-4EE8-9614-2ECA800D894E}"/>
    <cellStyle name="Normal 4 4 6 4 2 2 5" xfId="48307" xr:uid="{DF6BDB6A-D140-443F-8FA7-1E3400BB0F01}"/>
    <cellStyle name="Normal 4 4 6 4 2 3" xfId="23155" xr:uid="{2025BC59-E8A2-429C-BFFA-5B1EA47E4C95}"/>
    <cellStyle name="Normal 4 4 6 4 2 3 2" xfId="36847" xr:uid="{6BC116C4-DB2C-4242-B581-94E5A514FF61}"/>
    <cellStyle name="Normal 4 4 6 4 2 3 3" xfId="51731" xr:uid="{E0B5C5CB-B92A-4879-AD37-AE8092137FFD}"/>
    <cellStyle name="Normal 4 4 6 4 2 4" xfId="16311" xr:uid="{B4F9978F-709C-449A-A2A7-2DBD5BA5AA19}"/>
    <cellStyle name="Normal 4 4 6 4 2 5" xfId="30001" xr:uid="{E5A2FF40-23D0-4850-BB4B-D04801B0B22B}"/>
    <cellStyle name="Normal 4 4 6 4 2 6" xfId="44885" xr:uid="{90DECB1B-3D9D-45A7-B755-634BD1D91307}"/>
    <cellStyle name="Normal 4 4 6 4 3" xfId="11175" xr:uid="{05271402-B872-4832-A93C-8353902E454F}"/>
    <cellStyle name="Normal 4 4 6 4 3 2" xfId="24865" xr:uid="{AF3614FF-002C-4F50-87CF-6C3F31929433}"/>
    <cellStyle name="Normal 4 4 6 4 3 2 2" xfId="38557" xr:uid="{54E09E93-6D49-499C-BE98-1915F8699FA1}"/>
    <cellStyle name="Normal 4 4 6 4 3 2 3" xfId="53441" xr:uid="{E0A09EFF-4338-4A4F-BB27-C978F6AFE05C}"/>
    <cellStyle name="Normal 4 4 6 4 3 3" xfId="18021" xr:uid="{8412363A-5B30-4ADF-A475-ED95531BB1CB}"/>
    <cellStyle name="Normal 4 4 6 4 3 4" xfId="31711" xr:uid="{DEE9145F-140E-4B77-81B1-C46AF22D2D33}"/>
    <cellStyle name="Normal 4 4 6 4 3 5" xfId="46595" xr:uid="{5954716F-1B19-456C-A7FA-2970217C9318}"/>
    <cellStyle name="Normal 4 4 6 4 4" xfId="21443" xr:uid="{DB6D128F-A67C-4F6C-86A5-A5ACB8384618}"/>
    <cellStyle name="Normal 4 4 6 4 4 2" xfId="35135" xr:uid="{DA1E9D7C-0361-4BB0-B7F5-7F0438016E30}"/>
    <cellStyle name="Normal 4 4 6 4 4 3" xfId="50019" xr:uid="{D612DE45-0A6A-49F6-BEDD-14E849440F52}"/>
    <cellStyle name="Normal 4 4 6 4 5" xfId="14599" xr:uid="{6063A2B4-47B5-4F33-A471-0A7AA798A138}"/>
    <cellStyle name="Normal 4 4 6 4 6" xfId="28289" xr:uid="{AC5B79BB-E625-4C6F-9D68-B767DC1DC33C}"/>
    <cellStyle name="Normal 4 4 6 4 7" xfId="43173" xr:uid="{6CFE2D6A-1DB7-4FE7-BC91-6AEA48DA5533}"/>
    <cellStyle name="Normal 4 4 6 5" xfId="9461" xr:uid="{8EE843B9-607A-4995-AA6B-05C8C7047563}"/>
    <cellStyle name="Normal 4 4 6 5 2" xfId="12883" xr:uid="{28BDF396-27FA-4D91-988A-0ECAF0CD679B}"/>
    <cellStyle name="Normal 4 4 6 5 2 2" xfId="26573" xr:uid="{CDEE8DB7-18D0-479E-8CD5-41AFE0EB0AEB}"/>
    <cellStyle name="Normal 4 4 6 5 2 2 2" xfId="40265" xr:uid="{A649911D-D183-4DEC-AD2D-4B49AFEE264B}"/>
    <cellStyle name="Normal 4 4 6 5 2 2 3" xfId="55149" xr:uid="{1733CD34-0D11-46B4-8DD2-F3F993ED5DEF}"/>
    <cellStyle name="Normal 4 4 6 5 2 3" xfId="19729" xr:uid="{7E8FF132-28C6-4F44-B741-9541E6C137E5}"/>
    <cellStyle name="Normal 4 4 6 5 2 4" xfId="33419" xr:uid="{8356DAD7-C9FF-413E-9747-40B27F843E3F}"/>
    <cellStyle name="Normal 4 4 6 5 2 5" xfId="48303" xr:uid="{F6E4987D-3006-437D-BA02-9C43E9DFD63F}"/>
    <cellStyle name="Normal 4 4 6 5 3" xfId="23151" xr:uid="{3DDBAECD-9D53-407E-A063-949B7AEE27D7}"/>
    <cellStyle name="Normal 4 4 6 5 3 2" xfId="36843" xr:uid="{3F2530D3-3FD4-41F1-BCB6-DB63375A9773}"/>
    <cellStyle name="Normal 4 4 6 5 3 3" xfId="51727" xr:uid="{16EE7253-BF64-48CF-902B-3FA2A98885A4}"/>
    <cellStyle name="Normal 4 4 6 5 4" xfId="16307" xr:uid="{B44ECF14-3EA1-47D8-AC24-F62BBA69579C}"/>
    <cellStyle name="Normal 4 4 6 5 5" xfId="29997" xr:uid="{31E0914B-DB83-42D8-97AE-3C3CDAB5309E}"/>
    <cellStyle name="Normal 4 4 6 5 6" xfId="44881" xr:uid="{0C0FE9A4-9817-4624-9AF1-AF386AE2F34F}"/>
    <cellStyle name="Normal 4 4 6 6" xfId="11171" xr:uid="{06020BDA-DEBD-44EB-A983-5BDFB90125EB}"/>
    <cellStyle name="Normal 4 4 6 6 2" xfId="24861" xr:uid="{694B66CF-E3BE-49E1-A3CC-271265890A61}"/>
    <cellStyle name="Normal 4 4 6 6 2 2" xfId="38553" xr:uid="{EDD2EE2E-35F1-47D5-9E1B-3A79DB618F0C}"/>
    <cellStyle name="Normal 4 4 6 6 2 3" xfId="53437" xr:uid="{AE37FEF0-47AE-43BD-BE67-5BE0703E3B86}"/>
    <cellStyle name="Normal 4 4 6 6 3" xfId="18017" xr:uid="{76D8DF67-9617-4956-8641-3BCFB786CC15}"/>
    <cellStyle name="Normal 4 4 6 6 4" xfId="31707" xr:uid="{D1D9E49C-8198-4611-9B6C-EAF8074E0CC2}"/>
    <cellStyle name="Normal 4 4 6 6 5" xfId="46591" xr:uid="{513E036B-6FE8-4464-85D7-8E8BFA4987FC}"/>
    <cellStyle name="Normal 4 4 6 7" xfId="21439" xr:uid="{D3474D49-954C-4414-AA11-DEC527C52BD0}"/>
    <cellStyle name="Normal 4 4 6 7 2" xfId="35131" xr:uid="{962C0114-FC5C-497A-97FC-15803000EE56}"/>
    <cellStyle name="Normal 4 4 6 7 3" xfId="50015" xr:uid="{C321C815-95B2-445A-9827-D67582EC604A}"/>
    <cellStyle name="Normal 4 4 6 8" xfId="14595" xr:uid="{D319ECAA-1464-4666-88C5-E20F63B91659}"/>
    <cellStyle name="Normal 4 4 6 9" xfId="28285" xr:uid="{C6D5CE8A-2408-4F32-B374-7C543D327D67}"/>
    <cellStyle name="Normal 4 4 7" xfId="7754" xr:uid="{4FF01668-DA5D-46A1-BBAC-313816D177CE}"/>
    <cellStyle name="Normal 4 4 7 2" xfId="7755" xr:uid="{F477C089-DC14-4962-9C34-1D01575448C9}"/>
    <cellStyle name="Normal 4 4 7 2 2" xfId="9467" xr:uid="{332F113B-CEE2-4C67-863B-D6336E76BEF0}"/>
    <cellStyle name="Normal 4 4 7 2 2 2" xfId="12889" xr:uid="{6CFAB8A7-F6E9-4A35-B428-B1675DD32B6F}"/>
    <cellStyle name="Normal 4 4 7 2 2 2 2" xfId="26579" xr:uid="{EB7FA5D2-1934-4AE7-A4D9-F3A29FB4DCE0}"/>
    <cellStyle name="Normal 4 4 7 2 2 2 2 2" xfId="40271" xr:uid="{B4BF038B-DB76-4AA3-B534-795C7451C69B}"/>
    <cellStyle name="Normal 4 4 7 2 2 2 2 3" xfId="55155" xr:uid="{DA815E83-8CB8-483D-9A4F-4B2AE0A5E5A2}"/>
    <cellStyle name="Normal 4 4 7 2 2 2 3" xfId="19735" xr:uid="{43F0CD12-46FD-4F4B-A5A4-D868E808EE35}"/>
    <cellStyle name="Normal 4 4 7 2 2 2 4" xfId="33425" xr:uid="{39E4D0C2-5899-4BC7-8516-C00CCBC005D9}"/>
    <cellStyle name="Normal 4 4 7 2 2 2 5" xfId="48309" xr:uid="{7BCFAB1C-82CC-4A52-AB09-C2877211AB6E}"/>
    <cellStyle name="Normal 4 4 7 2 2 3" xfId="23157" xr:uid="{BE8743F5-ED55-45E0-B08C-FA94A48FC3A8}"/>
    <cellStyle name="Normal 4 4 7 2 2 3 2" xfId="36849" xr:uid="{33925C4A-FD00-4916-AB12-C00DC2682599}"/>
    <cellStyle name="Normal 4 4 7 2 2 3 3" xfId="51733" xr:uid="{014C6DE7-3069-41AE-B40D-6AC74EAF3E9B}"/>
    <cellStyle name="Normal 4 4 7 2 2 4" xfId="16313" xr:uid="{F8F48094-F5BD-465E-BA31-606A976AB675}"/>
    <cellStyle name="Normal 4 4 7 2 2 5" xfId="30003" xr:uid="{E936953C-374E-49BF-A937-EE7548AFF487}"/>
    <cellStyle name="Normal 4 4 7 2 2 6" xfId="44887" xr:uid="{79FE3129-2A27-48C6-860E-09F3A7027357}"/>
    <cellStyle name="Normal 4 4 7 2 3" xfId="11177" xr:uid="{C8003AE7-DF38-406B-82D4-356B65DFDF2A}"/>
    <cellStyle name="Normal 4 4 7 2 3 2" xfId="24867" xr:uid="{77F0CAF5-8C69-4E28-8895-9F845828F35F}"/>
    <cellStyle name="Normal 4 4 7 2 3 2 2" xfId="38559" xr:uid="{346F3EA5-6FB1-42C2-AB1F-0DB512BD3F94}"/>
    <cellStyle name="Normal 4 4 7 2 3 2 3" xfId="53443" xr:uid="{7DEC6E16-5F82-496A-B3E2-99C64EF63FAE}"/>
    <cellStyle name="Normal 4 4 7 2 3 3" xfId="18023" xr:uid="{6C51D472-C512-445D-92DA-93467578DCC3}"/>
    <cellStyle name="Normal 4 4 7 2 3 4" xfId="31713" xr:uid="{BDC50A96-BFFA-4DC0-89FB-0D962AD172D8}"/>
    <cellStyle name="Normal 4 4 7 2 3 5" xfId="46597" xr:uid="{396DA443-6E80-47A8-B490-11E7AA6D5CA7}"/>
    <cellStyle name="Normal 4 4 7 2 4" xfId="21445" xr:uid="{2C2C25F0-9192-4DEF-8727-6696B224C1D1}"/>
    <cellStyle name="Normal 4 4 7 2 4 2" xfId="35137" xr:uid="{6FAD8457-C20D-483A-9721-E3FA05F4AC88}"/>
    <cellStyle name="Normal 4 4 7 2 4 3" xfId="50021" xr:uid="{FFE1A486-32DB-4B8E-BDBA-B9579474FAF2}"/>
    <cellStyle name="Normal 4 4 7 2 5" xfId="14601" xr:uid="{8E5253E2-38E2-48A5-BF8B-358412E7AF89}"/>
    <cellStyle name="Normal 4 4 7 2 6" xfId="28291" xr:uid="{0E12353B-31A3-4964-998A-1AA3F6094523}"/>
    <cellStyle name="Normal 4 4 7 2 7" xfId="43175" xr:uid="{EA2FA245-A440-4629-9F3A-951E4C2EF0B8}"/>
    <cellStyle name="Normal 4 4 7 3" xfId="9466" xr:uid="{D71028BD-9A10-4C85-8D07-C245749D1DB9}"/>
    <cellStyle name="Normal 4 4 7 3 2" xfId="12888" xr:uid="{612FDC94-DA2A-4B98-BF08-BB390D0A5289}"/>
    <cellStyle name="Normal 4 4 7 3 2 2" xfId="26578" xr:uid="{1FDCADFB-1B9F-4D87-BE89-C35116B465EE}"/>
    <cellStyle name="Normal 4 4 7 3 2 2 2" xfId="40270" xr:uid="{9173FC1C-4BFE-46AF-9371-DB2625BA1BFB}"/>
    <cellStyle name="Normal 4 4 7 3 2 2 3" xfId="55154" xr:uid="{0855C06B-85DD-415E-ADD6-E99AF28FB418}"/>
    <cellStyle name="Normal 4 4 7 3 2 3" xfId="19734" xr:uid="{AA455CAD-F188-42D9-9612-CE8FF1CFDA0C}"/>
    <cellStyle name="Normal 4 4 7 3 2 4" xfId="33424" xr:uid="{E972CB18-E2EB-4DF3-92C6-0E734BD204A0}"/>
    <cellStyle name="Normal 4 4 7 3 2 5" xfId="48308" xr:uid="{9A48EEAE-1F7E-4DB6-9741-ED854B52467E}"/>
    <cellStyle name="Normal 4 4 7 3 3" xfId="23156" xr:uid="{EEE16510-281D-4C1B-8A85-C2572C303C04}"/>
    <cellStyle name="Normal 4 4 7 3 3 2" xfId="36848" xr:uid="{533F6A56-E949-4346-B492-4D9BBD61BD8D}"/>
    <cellStyle name="Normal 4 4 7 3 3 3" xfId="51732" xr:uid="{562BB97E-01F2-44D1-8167-757E960A1632}"/>
    <cellStyle name="Normal 4 4 7 3 4" xfId="16312" xr:uid="{85707D5C-D7C5-4C93-9975-A98B89C5EA1F}"/>
    <cellStyle name="Normal 4 4 7 3 5" xfId="30002" xr:uid="{33F72C6E-5A44-4C0D-9394-CA077B638BFE}"/>
    <cellStyle name="Normal 4 4 7 3 6" xfId="44886" xr:uid="{BD109FAC-F821-491D-B262-00CE94AA7561}"/>
    <cellStyle name="Normal 4 4 7 4" xfId="11176" xr:uid="{E6D8505D-FBAA-433C-9BF0-E52F631725A6}"/>
    <cellStyle name="Normal 4 4 7 4 2" xfId="24866" xr:uid="{B87DD8C9-B0DE-4DB6-A13B-3E37BE564F82}"/>
    <cellStyle name="Normal 4 4 7 4 2 2" xfId="38558" xr:uid="{667066C1-1001-4CCE-8ED1-52DDBCB7C3F9}"/>
    <cellStyle name="Normal 4 4 7 4 2 3" xfId="53442" xr:uid="{600847E7-34C8-456D-8DB2-B23A2A563F93}"/>
    <cellStyle name="Normal 4 4 7 4 3" xfId="18022" xr:uid="{4C70BA7F-D5DE-4DA3-9083-4F58ACFCF556}"/>
    <cellStyle name="Normal 4 4 7 4 4" xfId="31712" xr:uid="{271AD665-EDDA-4028-9EFE-DBA20070292C}"/>
    <cellStyle name="Normal 4 4 7 4 5" xfId="46596" xr:uid="{25F183C6-2B8B-4712-9E91-14A552F76D81}"/>
    <cellStyle name="Normal 4 4 7 5" xfId="21444" xr:uid="{76F83E3B-DED0-4A35-AAD9-BED8343D8CB1}"/>
    <cellStyle name="Normal 4 4 7 5 2" xfId="35136" xr:uid="{7B41F9D5-3D41-4B22-A7ED-EDF36D2D110E}"/>
    <cellStyle name="Normal 4 4 7 5 3" xfId="50020" xr:uid="{49302E9A-438E-438A-BF63-3F88EDA6130B}"/>
    <cellStyle name="Normal 4 4 7 6" xfId="14600" xr:uid="{47C3ED7D-4162-4FB2-BB63-2B96037BF857}"/>
    <cellStyle name="Normal 4 4 7 7" xfId="28290" xr:uid="{DEF6A1AF-D1E3-406D-A74E-B7A7FCBD60B2}"/>
    <cellStyle name="Normal 4 4 7 8" xfId="43174" xr:uid="{24A3B97F-038D-4FD0-89F2-20805E43B026}"/>
    <cellStyle name="Normal 4 4 8" xfId="7756" xr:uid="{D8FD58B7-4519-4AF7-ABEC-B536B53EA1FF}"/>
    <cellStyle name="Normal 4 4 8 2" xfId="9468" xr:uid="{3D3F088C-DA6F-4243-8DE3-4F5C92EAE8FA}"/>
    <cellStyle name="Normal 4 4 8 2 2" xfId="12890" xr:uid="{92DE590A-6CE0-480F-8DAC-3B3EB8EFA078}"/>
    <cellStyle name="Normal 4 4 8 2 2 2" xfId="26580" xr:uid="{DA9C6B48-82DF-46E8-A2C0-E128A14B4100}"/>
    <cellStyle name="Normal 4 4 8 2 2 2 2" xfId="40272" xr:uid="{3DD341A8-7B1E-474B-87FD-01104D04481C}"/>
    <cellStyle name="Normal 4 4 8 2 2 2 3" xfId="55156" xr:uid="{D8C486CC-36F8-4B3B-8B22-1D2BF44F8EB2}"/>
    <cellStyle name="Normal 4 4 8 2 2 3" xfId="19736" xr:uid="{A984A282-E643-4181-B45A-D33B7664A39F}"/>
    <cellStyle name="Normal 4 4 8 2 2 4" xfId="33426" xr:uid="{C4DFF2EE-478B-47E1-A60E-794212C245E7}"/>
    <cellStyle name="Normal 4 4 8 2 2 5" xfId="48310" xr:uid="{A85C0815-DEF1-4061-AF2B-5AB15C5A04AD}"/>
    <cellStyle name="Normal 4 4 8 2 3" xfId="23158" xr:uid="{F1DAE8DD-20C7-4B11-8306-880831941B59}"/>
    <cellStyle name="Normal 4 4 8 2 3 2" xfId="36850" xr:uid="{1AC20D89-E11D-41FA-A134-C9C388BD3A3F}"/>
    <cellStyle name="Normal 4 4 8 2 3 3" xfId="51734" xr:uid="{AC2A45A3-7DF7-4F6B-8B25-4E638F85CA19}"/>
    <cellStyle name="Normal 4 4 8 2 4" xfId="16314" xr:uid="{0DA1077D-7741-4C06-A5D8-CC839E005872}"/>
    <cellStyle name="Normal 4 4 8 2 5" xfId="30004" xr:uid="{60827C84-7015-4B80-B4AF-45F87C561630}"/>
    <cellStyle name="Normal 4 4 8 2 6" xfId="44888" xr:uid="{F0C376D3-C9F6-4163-821B-B3C4EAB82642}"/>
    <cellStyle name="Normal 4 4 8 3" xfId="11178" xr:uid="{1C558707-B402-4188-8EE1-5B8D2436C249}"/>
    <cellStyle name="Normal 4 4 8 3 2" xfId="24868" xr:uid="{84E1A9BB-E1B3-44CF-85CD-B74DE9D80B15}"/>
    <cellStyle name="Normal 4 4 8 3 2 2" xfId="38560" xr:uid="{02E0E518-D009-4EAD-A81E-3B9F9F9C535B}"/>
    <cellStyle name="Normal 4 4 8 3 2 3" xfId="53444" xr:uid="{3B11112B-8791-48CB-A28E-FF20383D79BD}"/>
    <cellStyle name="Normal 4 4 8 3 3" xfId="18024" xr:uid="{2691FB4F-8755-42C0-A6E7-FEF59463C444}"/>
    <cellStyle name="Normal 4 4 8 3 4" xfId="31714" xr:uid="{A269EFB7-F5B0-4CBA-936D-AB3E7DCEB797}"/>
    <cellStyle name="Normal 4 4 8 3 5" xfId="46598" xr:uid="{AC3564BF-1A1F-4C82-96A3-62BCA6715EC9}"/>
    <cellStyle name="Normal 4 4 8 4" xfId="21446" xr:uid="{9DF59B4A-1BE9-4491-B5AD-675EFFA96097}"/>
    <cellStyle name="Normal 4 4 8 4 2" xfId="35138" xr:uid="{670F8C3E-8EB5-484D-89AE-C7A01805C008}"/>
    <cellStyle name="Normal 4 4 8 4 3" xfId="50022" xr:uid="{CCEB67A2-D732-4C55-976E-D72EF4EB2004}"/>
    <cellStyle name="Normal 4 4 8 5" xfId="14602" xr:uid="{A49933B2-2290-443E-BC31-884C73AFBC3E}"/>
    <cellStyle name="Normal 4 4 8 6" xfId="28292" xr:uid="{1112BDAD-C524-4A24-A23D-F62DF88817EC}"/>
    <cellStyle name="Normal 4 4 8 7" xfId="43176" xr:uid="{EC299E65-9C37-48E1-93E0-4000BD59C39F}"/>
    <cellStyle name="Normal 4 4 9" xfId="7757" xr:uid="{42332E9F-A089-498F-B15D-23C73AE57794}"/>
    <cellStyle name="Normal 4 4 9 2" xfId="9469" xr:uid="{2E38C32F-CAAA-49A8-A57F-6CB0E8F61BB8}"/>
    <cellStyle name="Normal 4 4 9 2 2" xfId="12891" xr:uid="{8BA33E2C-1A1D-4C58-92A0-D0AEDE42930F}"/>
    <cellStyle name="Normal 4 4 9 2 2 2" xfId="26581" xr:uid="{798B68D6-4741-4788-9E36-A4438E228F4A}"/>
    <cellStyle name="Normal 4 4 9 2 2 2 2" xfId="40273" xr:uid="{37758861-0009-4124-9B18-74FBC1C6EA54}"/>
    <cellStyle name="Normal 4 4 9 2 2 2 3" xfId="55157" xr:uid="{C500C71E-78E1-49D8-9CBE-7BB473BC74D4}"/>
    <cellStyle name="Normal 4 4 9 2 2 3" xfId="19737" xr:uid="{FF7157B3-986B-4F55-8F7A-E9DECE91E6AC}"/>
    <cellStyle name="Normal 4 4 9 2 2 4" xfId="33427" xr:uid="{6E9D2BE3-645B-40FF-8996-224FEEE9EB6C}"/>
    <cellStyle name="Normal 4 4 9 2 2 5" xfId="48311" xr:uid="{EC4F2C06-65F7-42C6-8065-3D9FFB759382}"/>
    <cellStyle name="Normal 4 4 9 2 3" xfId="23159" xr:uid="{74387E9E-985B-4CF1-A378-727FAA7B279D}"/>
    <cellStyle name="Normal 4 4 9 2 3 2" xfId="36851" xr:uid="{CFFA09F2-C28F-42D8-8D2C-42E81F228C4F}"/>
    <cellStyle name="Normal 4 4 9 2 3 3" xfId="51735" xr:uid="{D8D09A56-A9CF-40CD-ACBF-D85DF4C6F53B}"/>
    <cellStyle name="Normal 4 4 9 2 4" xfId="16315" xr:uid="{525FFE43-461F-434C-99D0-A3B9B315D797}"/>
    <cellStyle name="Normal 4 4 9 2 5" xfId="30005" xr:uid="{2A69F023-FCD6-44E0-BBAF-B63B91AAFFD1}"/>
    <cellStyle name="Normal 4 4 9 2 6" xfId="44889" xr:uid="{B874F61E-30F2-4D66-90F7-3B7BD519AB23}"/>
    <cellStyle name="Normal 4 4 9 3" xfId="11179" xr:uid="{5498F085-247E-422C-9567-634CDF7B0499}"/>
    <cellStyle name="Normal 4 4 9 3 2" xfId="24869" xr:uid="{26F5DD4A-2762-4158-9434-CAD53BA9C0D4}"/>
    <cellStyle name="Normal 4 4 9 3 2 2" xfId="38561" xr:uid="{E9C96146-46B8-43BD-B60E-E5C342BD9626}"/>
    <cellStyle name="Normal 4 4 9 3 2 3" xfId="53445" xr:uid="{AFBC6512-6DF9-4C6A-A622-8C31390CF227}"/>
    <cellStyle name="Normal 4 4 9 3 3" xfId="18025" xr:uid="{2E30D364-8733-4097-AA21-A86A9468E027}"/>
    <cellStyle name="Normal 4 4 9 3 4" xfId="31715" xr:uid="{3429A512-1431-4C15-A2FD-6A2B7D928A51}"/>
    <cellStyle name="Normal 4 4 9 3 5" xfId="46599" xr:uid="{6E3D3109-00CE-4E2A-AD80-798549DC1925}"/>
    <cellStyle name="Normal 4 4 9 4" xfId="21447" xr:uid="{DCF4399F-07FA-4159-BD5D-6CDE8E01BF33}"/>
    <cellStyle name="Normal 4 4 9 4 2" xfId="35139" xr:uid="{8586D6A9-D11F-4F57-B15D-378F55AEF7BF}"/>
    <cellStyle name="Normal 4 4 9 4 3" xfId="50023" xr:uid="{517265AD-2846-42A9-892F-56A6141A3CBE}"/>
    <cellStyle name="Normal 4 4 9 5" xfId="14603" xr:uid="{D921F4E2-34B0-435C-B526-D7AEDB5EA9C5}"/>
    <cellStyle name="Normal 4 4 9 6" xfId="28293" xr:uid="{9FE3B767-504C-4DC2-BE58-39E9C3CE3E47}"/>
    <cellStyle name="Normal 4 4 9 7" xfId="43177" xr:uid="{C8595C0C-7492-4C48-BA3A-87F01ECB88DE}"/>
    <cellStyle name="Normal 4 5" xfId="2499" xr:uid="{F25D38A8-9080-496C-9CAC-382E2B55AFC8}"/>
    <cellStyle name="Normal 4 5 10" xfId="21448" xr:uid="{A8CB9B87-5806-4FA8-9775-A5AF6B26EB6F}"/>
    <cellStyle name="Normal 4 5 10 2" xfId="35140" xr:uid="{7348AA87-A519-4511-9A2F-96D4BE09DEF9}"/>
    <cellStyle name="Normal 4 5 10 3" xfId="50024" xr:uid="{89071DFD-BD08-460F-AAF1-9F0C2FB4A46F}"/>
    <cellStyle name="Normal 4 5 11" xfId="14604" xr:uid="{EB10DC3A-3318-40E7-A6B2-8F02D1FCF7E2}"/>
    <cellStyle name="Normal 4 5 11 2" xfId="41114" xr:uid="{D3A027CE-20A4-4D6F-92A6-C3DE3A1D331C}"/>
    <cellStyle name="Normal 4 5 12" xfId="28294" xr:uid="{335AD7CB-50EF-4C67-BE4A-5F2251252DF2}"/>
    <cellStyle name="Normal 4 5 13" xfId="43178" xr:uid="{14E0886E-AAF3-47EC-93AA-08E9D7D8F0E7}"/>
    <cellStyle name="Normal 4 5 14" xfId="7758" xr:uid="{E9D1A70B-ABF7-4AB6-A992-E5107220EFAD}"/>
    <cellStyle name="Normal 4 5 2" xfId="4394" xr:uid="{F066CAF8-8CAA-4404-A49A-D917B1800BE5}"/>
    <cellStyle name="Normal 4 5 2 10" xfId="14605" xr:uid="{39E8DE41-D2CC-4B0E-8C8E-84E55993DBA8}"/>
    <cellStyle name="Normal 4 5 2 10 2" xfId="41337" xr:uid="{8733F713-4D8C-4D3A-AE70-FFC36C23A317}"/>
    <cellStyle name="Normal 4 5 2 11" xfId="28295" xr:uid="{EF0DEBC6-600E-4784-89E7-2C056CD45CD9}"/>
    <cellStyle name="Normal 4 5 2 12" xfId="43179" xr:uid="{F8CF4234-6B64-4D74-B32E-D946BE9BD35F}"/>
    <cellStyle name="Normal 4 5 2 13" xfId="7759" xr:uid="{231F9395-FF11-46A6-9188-D2CEA1098968}"/>
    <cellStyle name="Normal 4 5 2 2" xfId="7760" xr:uid="{19B73DFE-F7D3-4C1F-AA66-E56ED1904B28}"/>
    <cellStyle name="Normal 4 5 2 2 10" xfId="43180" xr:uid="{6153D980-C1C3-4AF5-888C-89A26DFEC07D}"/>
    <cellStyle name="Normal 4 5 2 2 2" xfId="7761" xr:uid="{68A09139-D34D-4638-8B17-EA2B0AD18540}"/>
    <cellStyle name="Normal 4 5 2 2 2 2" xfId="7762" xr:uid="{7AF85821-A9A5-4479-8FF0-279631EE58D4}"/>
    <cellStyle name="Normal 4 5 2 2 2 2 2" xfId="9474" xr:uid="{63DFC2A1-9192-4089-9A7D-4D83E670A04E}"/>
    <cellStyle name="Normal 4 5 2 2 2 2 2 2" xfId="12896" xr:uid="{38AEBCDD-521A-4EFA-9376-B203F618DCBB}"/>
    <cellStyle name="Normal 4 5 2 2 2 2 2 2 2" xfId="26586" xr:uid="{8BE9D155-7B7F-436E-8D2C-829E114739C8}"/>
    <cellStyle name="Normal 4 5 2 2 2 2 2 2 2 2" xfId="40278" xr:uid="{1EF2CDAB-BBE3-41AA-B170-6A62AD4AD068}"/>
    <cellStyle name="Normal 4 5 2 2 2 2 2 2 2 3" xfId="55162" xr:uid="{0219D6DD-F929-49D7-BEF8-E44CE2DDECD1}"/>
    <cellStyle name="Normal 4 5 2 2 2 2 2 2 3" xfId="19742" xr:uid="{184ABC3B-B322-4D95-8F0B-B61E0406CC74}"/>
    <cellStyle name="Normal 4 5 2 2 2 2 2 2 4" xfId="33432" xr:uid="{82649149-6A58-456A-AB4D-ABA966B78B1C}"/>
    <cellStyle name="Normal 4 5 2 2 2 2 2 2 5" xfId="48316" xr:uid="{125CD2E2-A4D4-4A92-97EF-FC82DECE70B6}"/>
    <cellStyle name="Normal 4 5 2 2 2 2 2 3" xfId="23164" xr:uid="{BE1506C7-9C1D-4E42-8E3C-CB4DB00A3883}"/>
    <cellStyle name="Normal 4 5 2 2 2 2 2 3 2" xfId="36856" xr:uid="{905D11A8-D093-42A1-A96C-97EEAF487069}"/>
    <cellStyle name="Normal 4 5 2 2 2 2 2 3 3" xfId="51740" xr:uid="{168BBB7B-FAE6-4CB1-BDDB-ED4E488198D4}"/>
    <cellStyle name="Normal 4 5 2 2 2 2 2 4" xfId="16320" xr:uid="{1FC9AE2E-6086-473C-9233-AC0ADADD8A07}"/>
    <cellStyle name="Normal 4 5 2 2 2 2 2 5" xfId="30010" xr:uid="{9EC956FA-E801-4AFD-A84D-13D615F07E50}"/>
    <cellStyle name="Normal 4 5 2 2 2 2 2 6" xfId="44894" xr:uid="{CB96B832-EB9C-4384-BA5E-A4251D96F765}"/>
    <cellStyle name="Normal 4 5 2 2 2 2 3" xfId="11184" xr:uid="{FCB304DD-E3DE-4E87-8998-6B4D498385F7}"/>
    <cellStyle name="Normal 4 5 2 2 2 2 3 2" xfId="24874" xr:uid="{4634BC38-70C0-439D-AA63-00CB6C287105}"/>
    <cellStyle name="Normal 4 5 2 2 2 2 3 2 2" xfId="38566" xr:uid="{27459DDA-392D-4850-A629-A20288CFFAC4}"/>
    <cellStyle name="Normal 4 5 2 2 2 2 3 2 3" xfId="53450" xr:uid="{8645891E-1E16-4B25-B634-D57F87D22F76}"/>
    <cellStyle name="Normal 4 5 2 2 2 2 3 3" xfId="18030" xr:uid="{9D4DE9C7-C00A-4EF8-B225-5C8285302F03}"/>
    <cellStyle name="Normal 4 5 2 2 2 2 3 4" xfId="31720" xr:uid="{A2DFB821-AEEC-4EA1-A4FD-34ED1F4BDA1F}"/>
    <cellStyle name="Normal 4 5 2 2 2 2 3 5" xfId="46604" xr:uid="{AEFD5905-7828-4943-A459-3EB5222B5C31}"/>
    <cellStyle name="Normal 4 5 2 2 2 2 4" xfId="21452" xr:uid="{0A2459BA-30D7-441C-912A-E94681A4A62E}"/>
    <cellStyle name="Normal 4 5 2 2 2 2 4 2" xfId="35144" xr:uid="{00F476A2-96F7-48CA-9098-4C4691844345}"/>
    <cellStyle name="Normal 4 5 2 2 2 2 4 3" xfId="50028" xr:uid="{E6908045-296B-4CCD-BE98-F312616D5337}"/>
    <cellStyle name="Normal 4 5 2 2 2 2 5" xfId="14608" xr:uid="{D3DB95BD-C651-427F-9B06-A121C8538E46}"/>
    <cellStyle name="Normal 4 5 2 2 2 2 6" xfId="28298" xr:uid="{924795B3-6C15-4916-8976-91985E65CF4D}"/>
    <cellStyle name="Normal 4 5 2 2 2 2 7" xfId="43182" xr:uid="{4884E53D-8C9C-4CF0-A4C2-0BA74B7A835F}"/>
    <cellStyle name="Normal 4 5 2 2 2 3" xfId="9473" xr:uid="{83952A86-958D-497E-AB69-4DCFA378F848}"/>
    <cellStyle name="Normal 4 5 2 2 2 3 2" xfId="12895" xr:uid="{77CF8599-74DF-4101-9C97-8936B8F806D8}"/>
    <cellStyle name="Normal 4 5 2 2 2 3 2 2" xfId="26585" xr:uid="{08003F1B-9B42-43C4-995D-E2CB2D660F6D}"/>
    <cellStyle name="Normal 4 5 2 2 2 3 2 2 2" xfId="40277" xr:uid="{9E092E0A-5CD0-4A0E-B595-5F01B37A920A}"/>
    <cellStyle name="Normal 4 5 2 2 2 3 2 2 3" xfId="55161" xr:uid="{F8FE9F7A-F22B-4FBB-B57D-2E59727BDDB7}"/>
    <cellStyle name="Normal 4 5 2 2 2 3 2 3" xfId="19741" xr:uid="{2F566AB7-02F9-44A6-8730-A380D8CFFF93}"/>
    <cellStyle name="Normal 4 5 2 2 2 3 2 4" xfId="33431" xr:uid="{E31C7B86-080D-4D67-9A77-0BB51A5C3C00}"/>
    <cellStyle name="Normal 4 5 2 2 2 3 2 5" xfId="48315" xr:uid="{6652326C-6403-4135-9EEA-16F840819DAA}"/>
    <cellStyle name="Normal 4 5 2 2 2 3 3" xfId="23163" xr:uid="{5BAB78F9-9F4F-450D-9736-263400BFBC9C}"/>
    <cellStyle name="Normal 4 5 2 2 2 3 3 2" xfId="36855" xr:uid="{C3CB7545-C25F-4D68-A74B-EE1B18F96A97}"/>
    <cellStyle name="Normal 4 5 2 2 2 3 3 3" xfId="51739" xr:uid="{8A8F1454-4F75-4CB2-8959-69D40029A797}"/>
    <cellStyle name="Normal 4 5 2 2 2 3 4" xfId="16319" xr:uid="{1347479F-8FA3-4012-BF37-37DF6740AAAF}"/>
    <cellStyle name="Normal 4 5 2 2 2 3 5" xfId="30009" xr:uid="{290A4CB3-EE9E-4DD9-9C73-4CB40EDF3A73}"/>
    <cellStyle name="Normal 4 5 2 2 2 3 6" xfId="44893" xr:uid="{7849D622-0302-4BD6-885B-98ADCDAFB29A}"/>
    <cellStyle name="Normal 4 5 2 2 2 4" xfId="11183" xr:uid="{4375CFC3-D2D4-4939-B7E4-1B088EC5CAF8}"/>
    <cellStyle name="Normal 4 5 2 2 2 4 2" xfId="24873" xr:uid="{7F965660-1B71-41CF-9721-65317A223903}"/>
    <cellStyle name="Normal 4 5 2 2 2 4 2 2" xfId="38565" xr:uid="{84F7619E-B1C9-42CD-BBE4-26F0EC4F3F65}"/>
    <cellStyle name="Normal 4 5 2 2 2 4 2 3" xfId="53449" xr:uid="{83B1FBFD-60C6-4454-99F5-066007F6D4AA}"/>
    <cellStyle name="Normal 4 5 2 2 2 4 3" xfId="18029" xr:uid="{32A4BF64-A705-4CD5-8718-4FEFCE4363F5}"/>
    <cellStyle name="Normal 4 5 2 2 2 4 4" xfId="31719" xr:uid="{7D2D34D4-6C10-4748-B277-245B31046797}"/>
    <cellStyle name="Normal 4 5 2 2 2 4 5" xfId="46603" xr:uid="{70D268C2-174E-4801-8B28-260308C19888}"/>
    <cellStyle name="Normal 4 5 2 2 2 5" xfId="21451" xr:uid="{206F4DD4-3F9F-4DF6-AC11-56A8D5ED98ED}"/>
    <cellStyle name="Normal 4 5 2 2 2 5 2" xfId="35143" xr:uid="{EC6539C2-CBE2-4219-BAA6-02E100DAF48E}"/>
    <cellStyle name="Normal 4 5 2 2 2 5 3" xfId="50027" xr:uid="{00075C36-3575-475D-8445-363EF345330F}"/>
    <cellStyle name="Normal 4 5 2 2 2 6" xfId="14607" xr:uid="{515DE2D1-3585-44D4-9166-CCFEF6949BBE}"/>
    <cellStyle name="Normal 4 5 2 2 2 7" xfId="28297" xr:uid="{CFD75105-F155-4999-961F-FDDFA8857DE5}"/>
    <cellStyle name="Normal 4 5 2 2 2 8" xfId="43181" xr:uid="{9A7A5404-5CC0-4A8D-BE0F-C43B50D84DBD}"/>
    <cellStyle name="Normal 4 5 2 2 3" xfId="7763" xr:uid="{B74729BE-D60A-4557-BC41-CA9426F36404}"/>
    <cellStyle name="Normal 4 5 2 2 3 2" xfId="9475" xr:uid="{E333BCD0-BB97-4906-ADD9-993A49E58F7B}"/>
    <cellStyle name="Normal 4 5 2 2 3 2 2" xfId="12897" xr:uid="{6584D65D-5E5B-4510-BB45-FF34255938E7}"/>
    <cellStyle name="Normal 4 5 2 2 3 2 2 2" xfId="26587" xr:uid="{7C7598DF-11AA-46C8-8458-4D226239BBB6}"/>
    <cellStyle name="Normal 4 5 2 2 3 2 2 2 2" xfId="40279" xr:uid="{C9EE66B8-88E4-4F27-9220-8A515E01FD9B}"/>
    <cellStyle name="Normal 4 5 2 2 3 2 2 2 3" xfId="55163" xr:uid="{39BF9F40-06D1-47A7-86E1-89F58A69D590}"/>
    <cellStyle name="Normal 4 5 2 2 3 2 2 3" xfId="19743" xr:uid="{D46F2B00-8D20-41DC-A2FE-6F34E4288D19}"/>
    <cellStyle name="Normal 4 5 2 2 3 2 2 4" xfId="33433" xr:uid="{4B2D661C-20E0-49BC-AE7D-7AE1B3E4685A}"/>
    <cellStyle name="Normal 4 5 2 2 3 2 2 5" xfId="48317" xr:uid="{42EAE73E-F3D3-47D9-AC1E-AADA6749765E}"/>
    <cellStyle name="Normal 4 5 2 2 3 2 3" xfId="23165" xr:uid="{50CA1810-17DC-413F-BA6A-DD4AF744D997}"/>
    <cellStyle name="Normal 4 5 2 2 3 2 3 2" xfId="36857" xr:uid="{16302A2B-E47D-4AA9-8F34-F54AF9D09A3B}"/>
    <cellStyle name="Normal 4 5 2 2 3 2 3 3" xfId="51741" xr:uid="{016F049E-E31F-4223-8529-EF0D29270E3D}"/>
    <cellStyle name="Normal 4 5 2 2 3 2 4" xfId="16321" xr:uid="{8F523012-8BC8-4E69-B743-9B792887F272}"/>
    <cellStyle name="Normal 4 5 2 2 3 2 5" xfId="30011" xr:uid="{C3AA5813-CF42-4D31-982E-0360BA3EDE6F}"/>
    <cellStyle name="Normal 4 5 2 2 3 2 6" xfId="44895" xr:uid="{28C63DC5-9BBB-46EF-8252-2E36F4C1AF9A}"/>
    <cellStyle name="Normal 4 5 2 2 3 3" xfId="11185" xr:uid="{EDA8CF90-F22B-44C5-B6FD-8CB50F1AFFCA}"/>
    <cellStyle name="Normal 4 5 2 2 3 3 2" xfId="24875" xr:uid="{CD8DEF19-3BE7-4DE1-9E89-05C729EFB59C}"/>
    <cellStyle name="Normal 4 5 2 2 3 3 2 2" xfId="38567" xr:uid="{F7D8C2CB-C296-48CF-9CAB-F7F499FC3C34}"/>
    <cellStyle name="Normal 4 5 2 2 3 3 2 3" xfId="53451" xr:uid="{C7724200-C209-4406-A2B5-3B2C7ACCF967}"/>
    <cellStyle name="Normal 4 5 2 2 3 3 3" xfId="18031" xr:uid="{49579056-961F-48B6-B136-2ECEEA2A06A7}"/>
    <cellStyle name="Normal 4 5 2 2 3 3 4" xfId="31721" xr:uid="{F3FDAA7C-60DE-4E3E-9B47-2C29EEA86EF0}"/>
    <cellStyle name="Normal 4 5 2 2 3 3 5" xfId="46605" xr:uid="{7349A8D6-F294-4817-9D76-E902B60FCF7B}"/>
    <cellStyle name="Normal 4 5 2 2 3 4" xfId="21453" xr:uid="{985D9862-254B-42B8-8B6A-E2B00B53EC80}"/>
    <cellStyle name="Normal 4 5 2 2 3 4 2" xfId="35145" xr:uid="{482456E6-06BA-4FB7-AFFA-EAD4E9187A24}"/>
    <cellStyle name="Normal 4 5 2 2 3 4 3" xfId="50029" xr:uid="{0473A093-802E-4AF4-A8CB-FDCA1232C9F6}"/>
    <cellStyle name="Normal 4 5 2 2 3 5" xfId="14609" xr:uid="{B4AC4299-7522-4949-AF89-DA5715D07760}"/>
    <cellStyle name="Normal 4 5 2 2 3 6" xfId="28299" xr:uid="{C79A1FEE-8457-46C5-B31A-A376DA4F0EBB}"/>
    <cellStyle name="Normal 4 5 2 2 3 7" xfId="43183" xr:uid="{956BC190-8BFB-4568-946A-DF84FC438097}"/>
    <cellStyle name="Normal 4 5 2 2 4" xfId="7764" xr:uid="{84C42298-B58E-42AB-8546-ABF6CE0BD547}"/>
    <cellStyle name="Normal 4 5 2 2 4 2" xfId="9476" xr:uid="{976F5A20-6C5A-4D85-A3EA-1576200AF065}"/>
    <cellStyle name="Normal 4 5 2 2 4 2 2" xfId="12898" xr:uid="{97889563-DBA7-46BB-86F9-C8E3E5D2F1F6}"/>
    <cellStyle name="Normal 4 5 2 2 4 2 2 2" xfId="26588" xr:uid="{F5940C5C-16BB-4F5C-B403-8912CD478D4B}"/>
    <cellStyle name="Normal 4 5 2 2 4 2 2 2 2" xfId="40280" xr:uid="{01946846-F815-41B2-A67B-091096F6FCAF}"/>
    <cellStyle name="Normal 4 5 2 2 4 2 2 2 3" xfId="55164" xr:uid="{340CB3A2-9949-4E4A-981C-CBAF019DFEE1}"/>
    <cellStyle name="Normal 4 5 2 2 4 2 2 3" xfId="19744" xr:uid="{3F1A75E9-3319-4236-9104-FB814777FD11}"/>
    <cellStyle name="Normal 4 5 2 2 4 2 2 4" xfId="33434" xr:uid="{EF446CA6-0701-42E4-8C45-01BF4D22DA7A}"/>
    <cellStyle name="Normal 4 5 2 2 4 2 2 5" xfId="48318" xr:uid="{3338F4A1-3272-4C24-B66B-F993498AD1BE}"/>
    <cellStyle name="Normal 4 5 2 2 4 2 3" xfId="23166" xr:uid="{62B0F34A-1546-4E50-ADF2-32CDD63B7BD7}"/>
    <cellStyle name="Normal 4 5 2 2 4 2 3 2" xfId="36858" xr:uid="{EAFBA665-DBCD-4DE6-9AAF-78EB1DC6D323}"/>
    <cellStyle name="Normal 4 5 2 2 4 2 3 3" xfId="51742" xr:uid="{1BAF480D-717B-406D-97DD-86926AB74CD0}"/>
    <cellStyle name="Normal 4 5 2 2 4 2 4" xfId="16322" xr:uid="{C05BB6B3-031D-4BAF-9171-E22509381689}"/>
    <cellStyle name="Normal 4 5 2 2 4 2 5" xfId="30012" xr:uid="{12F89AF1-032E-431A-8EF2-F917FD4EA962}"/>
    <cellStyle name="Normal 4 5 2 2 4 2 6" xfId="44896" xr:uid="{260FB2CE-5744-4520-BB19-56E24ADF3BE7}"/>
    <cellStyle name="Normal 4 5 2 2 4 3" xfId="11186" xr:uid="{01C10E29-7489-48CC-89A4-1659EE13466B}"/>
    <cellStyle name="Normal 4 5 2 2 4 3 2" xfId="24876" xr:uid="{A45A6014-8ADF-44E4-A0F5-6DB8F600312D}"/>
    <cellStyle name="Normal 4 5 2 2 4 3 2 2" xfId="38568" xr:uid="{91A25585-0DC9-4662-96D2-4EDDA872FF23}"/>
    <cellStyle name="Normal 4 5 2 2 4 3 2 3" xfId="53452" xr:uid="{4DB73CB7-560A-4CB0-BCA6-A31CF26CADDC}"/>
    <cellStyle name="Normal 4 5 2 2 4 3 3" xfId="18032" xr:uid="{D1CE1DA8-DB03-49E1-8B9F-560454222C2B}"/>
    <cellStyle name="Normal 4 5 2 2 4 3 4" xfId="31722" xr:uid="{0F10FA08-611A-4090-9895-FC54F17D1CE1}"/>
    <cellStyle name="Normal 4 5 2 2 4 3 5" xfId="46606" xr:uid="{31FFD46B-4C31-4555-828F-6E143A287B13}"/>
    <cellStyle name="Normal 4 5 2 2 4 4" xfId="21454" xr:uid="{318CB2E4-CF55-491F-931E-04CFDC5C084B}"/>
    <cellStyle name="Normal 4 5 2 2 4 4 2" xfId="35146" xr:uid="{56ED3C6F-068D-4ECD-9200-4B2ED4F16100}"/>
    <cellStyle name="Normal 4 5 2 2 4 4 3" xfId="50030" xr:uid="{B548BEE9-AB62-4A91-8174-9F4B79485247}"/>
    <cellStyle name="Normal 4 5 2 2 4 5" xfId="14610" xr:uid="{CF4A3CBA-5929-49A9-8B3D-0880AECEA669}"/>
    <cellStyle name="Normal 4 5 2 2 4 6" xfId="28300" xr:uid="{20A0CF40-C405-4AC8-9D53-0B43409C145E}"/>
    <cellStyle name="Normal 4 5 2 2 4 7" xfId="43184" xr:uid="{3441DF1F-04A9-4F9C-B4EF-2D395E300D2D}"/>
    <cellStyle name="Normal 4 5 2 2 5" xfId="9472" xr:uid="{674410C6-CE48-4F24-96C7-0488B4659E7C}"/>
    <cellStyle name="Normal 4 5 2 2 5 2" xfId="12894" xr:uid="{99704509-A2FB-4A25-BE0B-446AB9C055BC}"/>
    <cellStyle name="Normal 4 5 2 2 5 2 2" xfId="26584" xr:uid="{FDE17B4C-1BAA-43F8-A10E-D4B5596501F2}"/>
    <cellStyle name="Normal 4 5 2 2 5 2 2 2" xfId="40276" xr:uid="{FA0D20D0-D136-431F-B274-B67FB16C0B5A}"/>
    <cellStyle name="Normal 4 5 2 2 5 2 2 3" xfId="55160" xr:uid="{E760A829-EE3B-4623-961C-D08D0B83B64A}"/>
    <cellStyle name="Normal 4 5 2 2 5 2 3" xfId="19740" xr:uid="{27B1CE1F-D4CA-4A5D-B940-45CB2862CD4D}"/>
    <cellStyle name="Normal 4 5 2 2 5 2 4" xfId="33430" xr:uid="{E61862E5-2F25-442D-9657-EDC3328880E8}"/>
    <cellStyle name="Normal 4 5 2 2 5 2 5" xfId="48314" xr:uid="{C2A7A922-BCDC-41D8-8F95-F21072E5DEFE}"/>
    <cellStyle name="Normal 4 5 2 2 5 3" xfId="23162" xr:uid="{B52320FF-224D-4527-8D9D-FC42370191DA}"/>
    <cellStyle name="Normal 4 5 2 2 5 3 2" xfId="36854" xr:uid="{4323C815-F343-44BF-9D4B-F82D097B529E}"/>
    <cellStyle name="Normal 4 5 2 2 5 3 3" xfId="51738" xr:uid="{09AEC3FB-571F-41F3-B938-2FE7310815E8}"/>
    <cellStyle name="Normal 4 5 2 2 5 4" xfId="16318" xr:uid="{0464C93B-14BC-4D41-B094-C915179EC861}"/>
    <cellStyle name="Normal 4 5 2 2 5 5" xfId="30008" xr:uid="{1C8EFA6F-D37E-4279-AC36-3D28ABC546C0}"/>
    <cellStyle name="Normal 4 5 2 2 5 6" xfId="44892" xr:uid="{224221EB-423B-4632-9FF6-B03C824AE80D}"/>
    <cellStyle name="Normal 4 5 2 2 6" xfId="11182" xr:uid="{AD88FE27-682A-433C-B052-A2B6CC3D08F4}"/>
    <cellStyle name="Normal 4 5 2 2 6 2" xfId="24872" xr:uid="{F5F97BE6-7AA5-4F40-91CA-824F3DA0A684}"/>
    <cellStyle name="Normal 4 5 2 2 6 2 2" xfId="38564" xr:uid="{A69B61FA-79E2-4ADF-B923-0D8187F05A00}"/>
    <cellStyle name="Normal 4 5 2 2 6 2 3" xfId="53448" xr:uid="{EDB15137-FAF6-4174-A2D4-7C2623661179}"/>
    <cellStyle name="Normal 4 5 2 2 6 3" xfId="18028" xr:uid="{C612874C-D509-40D3-8B5D-230B8298DABB}"/>
    <cellStyle name="Normal 4 5 2 2 6 4" xfId="31718" xr:uid="{59C0EFF6-6513-491A-A73B-B442DBCF5615}"/>
    <cellStyle name="Normal 4 5 2 2 6 5" xfId="46602" xr:uid="{FC1BF606-89B3-49FA-AC89-E446C6B3651C}"/>
    <cellStyle name="Normal 4 5 2 2 7" xfId="21450" xr:uid="{3E687D8D-189F-4747-BA9D-8C3BFD7C4DE4}"/>
    <cellStyle name="Normal 4 5 2 2 7 2" xfId="35142" xr:uid="{229B28E0-8D3F-4452-8601-2F978BFF5A56}"/>
    <cellStyle name="Normal 4 5 2 2 7 3" xfId="50026" xr:uid="{9A4D6442-D557-4992-AB7B-F66B8278BC1E}"/>
    <cellStyle name="Normal 4 5 2 2 8" xfId="14606" xr:uid="{4BC363D6-3838-43FA-AB91-7D55B687B7DE}"/>
    <cellStyle name="Normal 4 5 2 2 9" xfId="28296" xr:uid="{AAA23E66-CAFB-4CDF-8974-7A44BFD4E471}"/>
    <cellStyle name="Normal 4 5 2 3" xfId="7765" xr:uid="{0933EFB1-06E6-4CE3-95DD-3095DBD31302}"/>
    <cellStyle name="Normal 4 5 2 3 10" xfId="43185" xr:uid="{6931A146-A9EC-4641-966F-F39A8E4A5835}"/>
    <cellStyle name="Normal 4 5 2 3 2" xfId="7766" xr:uid="{B99C97B7-B25B-406E-877E-2FC496EA564B}"/>
    <cellStyle name="Normal 4 5 2 3 2 2" xfId="7767" xr:uid="{B6B2D9D2-4E27-42CC-B7FD-7E87B92484E3}"/>
    <cellStyle name="Normal 4 5 2 3 2 2 2" xfId="9479" xr:uid="{A2C59B2D-DA66-4ACB-BF2C-3403C25C2025}"/>
    <cellStyle name="Normal 4 5 2 3 2 2 2 2" xfId="12901" xr:uid="{A7FD49E1-510A-4EDE-AE27-ED8FEF6C9CD7}"/>
    <cellStyle name="Normal 4 5 2 3 2 2 2 2 2" xfId="26591" xr:uid="{A724F949-2402-48F8-A253-3EAA011F8344}"/>
    <cellStyle name="Normal 4 5 2 3 2 2 2 2 2 2" xfId="40283" xr:uid="{FDEBF3CA-1CC3-4845-AB9E-338F9E8C4F76}"/>
    <cellStyle name="Normal 4 5 2 3 2 2 2 2 2 3" xfId="55167" xr:uid="{765EE860-181C-43F0-9CB7-AF06F6700451}"/>
    <cellStyle name="Normal 4 5 2 3 2 2 2 2 3" xfId="19747" xr:uid="{EE316BA6-94B9-4839-BF33-80C9715E0A7C}"/>
    <cellStyle name="Normal 4 5 2 3 2 2 2 2 4" xfId="33437" xr:uid="{7AA6DEA0-8BB4-4925-87D9-F208EC11A985}"/>
    <cellStyle name="Normal 4 5 2 3 2 2 2 2 5" xfId="48321" xr:uid="{8010282D-58B4-4C11-B9F9-7E6037A334DB}"/>
    <cellStyle name="Normal 4 5 2 3 2 2 2 3" xfId="23169" xr:uid="{8511EF52-70F2-4B4B-8A6A-3FFC84FD65BE}"/>
    <cellStyle name="Normal 4 5 2 3 2 2 2 3 2" xfId="36861" xr:uid="{A2666414-51C2-416F-BF9C-A38AF3DB7062}"/>
    <cellStyle name="Normal 4 5 2 3 2 2 2 3 3" xfId="51745" xr:uid="{DC20EF72-B1EC-417C-9E68-91294C24ECEE}"/>
    <cellStyle name="Normal 4 5 2 3 2 2 2 4" xfId="16325" xr:uid="{8DD4954F-C8A6-4B02-AA84-CB7613128AE0}"/>
    <cellStyle name="Normal 4 5 2 3 2 2 2 5" xfId="30015" xr:uid="{A73A8FFB-524F-4D11-8F9D-5D2F5F669D74}"/>
    <cellStyle name="Normal 4 5 2 3 2 2 2 6" xfId="44899" xr:uid="{9B5E6C1F-9D50-4B23-B467-E91C56A834FE}"/>
    <cellStyle name="Normal 4 5 2 3 2 2 3" xfId="11189" xr:uid="{DE63785D-9089-4E7E-BA7E-412C330F9ADD}"/>
    <cellStyle name="Normal 4 5 2 3 2 2 3 2" xfId="24879" xr:uid="{8F922608-EFDD-469D-8CBD-458EE5BA55F9}"/>
    <cellStyle name="Normal 4 5 2 3 2 2 3 2 2" xfId="38571" xr:uid="{5F089D33-55A4-49EB-977D-5A49B6472CFA}"/>
    <cellStyle name="Normal 4 5 2 3 2 2 3 2 3" xfId="53455" xr:uid="{B049C420-0415-40FA-8A21-833F9E7E0C99}"/>
    <cellStyle name="Normal 4 5 2 3 2 2 3 3" xfId="18035" xr:uid="{723F8BF1-730B-41BA-90D0-D1ED6E8471A7}"/>
    <cellStyle name="Normal 4 5 2 3 2 2 3 4" xfId="31725" xr:uid="{96CAF6B9-9872-4BB1-9054-6D019C343690}"/>
    <cellStyle name="Normal 4 5 2 3 2 2 3 5" xfId="46609" xr:uid="{7F1B0DB6-3497-4A93-894A-B574880EC7A2}"/>
    <cellStyle name="Normal 4 5 2 3 2 2 4" xfId="21457" xr:uid="{4107C918-CDEB-40B4-9872-E41DFFA77404}"/>
    <cellStyle name="Normal 4 5 2 3 2 2 4 2" xfId="35149" xr:uid="{7D57F140-016D-4BA1-9180-06CDE3CBE29A}"/>
    <cellStyle name="Normal 4 5 2 3 2 2 4 3" xfId="50033" xr:uid="{690F6BCB-9B2B-43DA-A509-CF30E3A5B419}"/>
    <cellStyle name="Normal 4 5 2 3 2 2 5" xfId="14613" xr:uid="{060A2202-7FE2-4DA0-8E2E-B27C8FC14764}"/>
    <cellStyle name="Normal 4 5 2 3 2 2 6" xfId="28303" xr:uid="{ECBADBA2-A2D1-45B1-8346-B95B8D7AA464}"/>
    <cellStyle name="Normal 4 5 2 3 2 2 7" xfId="43187" xr:uid="{AF17B542-D58C-4F7B-A88C-BA1575A0472B}"/>
    <cellStyle name="Normal 4 5 2 3 2 3" xfId="9478" xr:uid="{5FDEEE80-C416-43A6-8282-C4F444FA1BA2}"/>
    <cellStyle name="Normal 4 5 2 3 2 3 2" xfId="12900" xr:uid="{CCAC1566-A12B-4B3E-A6BE-8E5D2CD100A4}"/>
    <cellStyle name="Normal 4 5 2 3 2 3 2 2" xfId="26590" xr:uid="{1EFD531A-2E64-448A-B325-1B58F75F2606}"/>
    <cellStyle name="Normal 4 5 2 3 2 3 2 2 2" xfId="40282" xr:uid="{358CC45B-D0B1-4961-AD02-1B95D7A24F9B}"/>
    <cellStyle name="Normal 4 5 2 3 2 3 2 2 3" xfId="55166" xr:uid="{EA6A613F-7C17-42CA-9DDF-3BBABEDE5CC9}"/>
    <cellStyle name="Normal 4 5 2 3 2 3 2 3" xfId="19746" xr:uid="{AD2BBF3D-0803-4B30-BCE8-D8B9BC334D17}"/>
    <cellStyle name="Normal 4 5 2 3 2 3 2 4" xfId="33436" xr:uid="{D7138C31-D1AC-4C06-BFD7-39A7B417BAB8}"/>
    <cellStyle name="Normal 4 5 2 3 2 3 2 5" xfId="48320" xr:uid="{7D3F70C7-6268-42EB-BE32-0E09B18C2990}"/>
    <cellStyle name="Normal 4 5 2 3 2 3 3" xfId="23168" xr:uid="{FAD97074-0ABC-46BD-B1D1-DE6CA8791C4F}"/>
    <cellStyle name="Normal 4 5 2 3 2 3 3 2" xfId="36860" xr:uid="{8A98F5F0-1B00-4017-9863-82172E5AF9DF}"/>
    <cellStyle name="Normal 4 5 2 3 2 3 3 3" xfId="51744" xr:uid="{0EC0E002-3DCC-48D4-8E94-4753E2474383}"/>
    <cellStyle name="Normal 4 5 2 3 2 3 4" xfId="16324" xr:uid="{0FCAC03F-BCC0-47E6-8F18-7BB95627FF2E}"/>
    <cellStyle name="Normal 4 5 2 3 2 3 5" xfId="30014" xr:uid="{1FD27F39-F7F6-4AE2-9D9E-F4C058C0B816}"/>
    <cellStyle name="Normal 4 5 2 3 2 3 6" xfId="44898" xr:uid="{2E12F842-E4D2-4813-A7FA-981225580B4A}"/>
    <cellStyle name="Normal 4 5 2 3 2 4" xfId="11188" xr:uid="{CB9E9966-9664-4CF0-8E88-5952A6EDC97A}"/>
    <cellStyle name="Normal 4 5 2 3 2 4 2" xfId="24878" xr:uid="{3F89862A-576C-4704-BCD8-C6C4E83BCF37}"/>
    <cellStyle name="Normal 4 5 2 3 2 4 2 2" xfId="38570" xr:uid="{9C340962-331C-453C-9D5B-31C65B6C6D6F}"/>
    <cellStyle name="Normal 4 5 2 3 2 4 2 3" xfId="53454" xr:uid="{26FB4B12-F42C-48AD-A171-8E5A31ABDE11}"/>
    <cellStyle name="Normal 4 5 2 3 2 4 3" xfId="18034" xr:uid="{55E6AF25-8275-44A9-BE37-2B8C01BAF905}"/>
    <cellStyle name="Normal 4 5 2 3 2 4 4" xfId="31724" xr:uid="{63D73C4B-8AD4-418D-8C37-385EA3592548}"/>
    <cellStyle name="Normal 4 5 2 3 2 4 5" xfId="46608" xr:uid="{2CDCD67B-5980-4F40-BD67-88AF59E4B2B1}"/>
    <cellStyle name="Normal 4 5 2 3 2 5" xfId="21456" xr:uid="{8EECA1B5-E33D-402A-825F-FDEE6313DE6B}"/>
    <cellStyle name="Normal 4 5 2 3 2 5 2" xfId="35148" xr:uid="{47891C39-5D23-4A2F-8817-9A9CAF21C7CE}"/>
    <cellStyle name="Normal 4 5 2 3 2 5 3" xfId="50032" xr:uid="{CD1513B3-DC44-4FFC-9851-FE615A61743B}"/>
    <cellStyle name="Normal 4 5 2 3 2 6" xfId="14612" xr:uid="{8FDFF013-5C3A-4A37-82DB-41D84638B890}"/>
    <cellStyle name="Normal 4 5 2 3 2 7" xfId="28302" xr:uid="{84BC0A95-DF92-4A57-AAAB-E74C7021E4F0}"/>
    <cellStyle name="Normal 4 5 2 3 2 8" xfId="43186" xr:uid="{7E896E2C-E7BA-4D01-8EC1-DB5484D25492}"/>
    <cellStyle name="Normal 4 5 2 3 3" xfId="7768" xr:uid="{6979C93E-BC24-470D-8430-6FC74AECF49C}"/>
    <cellStyle name="Normal 4 5 2 3 3 2" xfId="9480" xr:uid="{9087E149-D02A-499A-9A91-C925C48F9306}"/>
    <cellStyle name="Normal 4 5 2 3 3 2 2" xfId="12902" xr:uid="{CE5676E7-9C33-4733-813D-3727A56D7A02}"/>
    <cellStyle name="Normal 4 5 2 3 3 2 2 2" xfId="26592" xr:uid="{39C6BCDE-88B8-40C0-89D6-67ABE8F6E0BD}"/>
    <cellStyle name="Normal 4 5 2 3 3 2 2 2 2" xfId="40284" xr:uid="{D12BBD27-EA84-4945-B2CA-50CF0CB629C9}"/>
    <cellStyle name="Normal 4 5 2 3 3 2 2 2 3" xfId="55168" xr:uid="{2BE29256-FBE4-492B-BD5B-2951F4C7D4E5}"/>
    <cellStyle name="Normal 4 5 2 3 3 2 2 3" xfId="19748" xr:uid="{DFDC07BD-3F53-448C-B699-22490A3AA37B}"/>
    <cellStyle name="Normal 4 5 2 3 3 2 2 4" xfId="33438" xr:uid="{638E028B-6CEC-43CE-984C-18711BF56CF3}"/>
    <cellStyle name="Normal 4 5 2 3 3 2 2 5" xfId="48322" xr:uid="{7DE51715-3713-4BFD-8A1C-D39DE5CF2854}"/>
    <cellStyle name="Normal 4 5 2 3 3 2 3" xfId="23170" xr:uid="{A1B4E6A3-17AA-474D-A96C-2A7FC272A9A7}"/>
    <cellStyle name="Normal 4 5 2 3 3 2 3 2" xfId="36862" xr:uid="{5FE19000-EA0B-4BA6-A60C-A0BA40DA1101}"/>
    <cellStyle name="Normal 4 5 2 3 3 2 3 3" xfId="51746" xr:uid="{26A9C46A-0557-432E-B2D1-748ADB7212A5}"/>
    <cellStyle name="Normal 4 5 2 3 3 2 4" xfId="16326" xr:uid="{899E6434-F16F-4839-8846-45AF4FA7FE1B}"/>
    <cellStyle name="Normal 4 5 2 3 3 2 5" xfId="30016" xr:uid="{561029E4-5461-4D45-98F1-9A996D6AD728}"/>
    <cellStyle name="Normal 4 5 2 3 3 2 6" xfId="44900" xr:uid="{41ED1607-26B4-4F04-8799-5C7325225355}"/>
    <cellStyle name="Normal 4 5 2 3 3 3" xfId="11190" xr:uid="{3B40BCEB-0C11-4434-9D4E-8FB6B9607B73}"/>
    <cellStyle name="Normal 4 5 2 3 3 3 2" xfId="24880" xr:uid="{F73A3B90-82AB-48A5-8154-BCEEE546B2F5}"/>
    <cellStyle name="Normal 4 5 2 3 3 3 2 2" xfId="38572" xr:uid="{DA401B4D-2E7D-4FFD-9696-E348D9AC7974}"/>
    <cellStyle name="Normal 4 5 2 3 3 3 2 3" xfId="53456" xr:uid="{7EAE3B31-241A-414E-8105-E9B85A9AF336}"/>
    <cellStyle name="Normal 4 5 2 3 3 3 3" xfId="18036" xr:uid="{0C6CEF80-5E4F-45EC-B5CF-583205C96D0D}"/>
    <cellStyle name="Normal 4 5 2 3 3 3 4" xfId="31726" xr:uid="{0ECA945F-95C7-4CD7-B0D8-4919D3DDCE71}"/>
    <cellStyle name="Normal 4 5 2 3 3 3 5" xfId="46610" xr:uid="{0DE6109D-801F-4A83-BB63-FA64A40511E9}"/>
    <cellStyle name="Normal 4 5 2 3 3 4" xfId="21458" xr:uid="{B13E39A2-C6CF-47A4-B01B-4328400738CD}"/>
    <cellStyle name="Normal 4 5 2 3 3 4 2" xfId="35150" xr:uid="{4AEE7727-C315-4D51-9ABD-72B13BA93C19}"/>
    <cellStyle name="Normal 4 5 2 3 3 4 3" xfId="50034" xr:uid="{2B55F686-B452-4329-B60C-CDADB391278E}"/>
    <cellStyle name="Normal 4 5 2 3 3 5" xfId="14614" xr:uid="{96C03FDD-6CFF-479A-9953-DA7FB480118E}"/>
    <cellStyle name="Normal 4 5 2 3 3 6" xfId="28304" xr:uid="{E7FA8402-F7D4-4B14-B6A6-0D8A73ED7233}"/>
    <cellStyle name="Normal 4 5 2 3 3 7" xfId="43188" xr:uid="{CBB5ADAD-F27F-4297-841D-D794FFF262B1}"/>
    <cellStyle name="Normal 4 5 2 3 4" xfId="7769" xr:uid="{D11DB24C-61D6-471A-9627-A12C263D6278}"/>
    <cellStyle name="Normal 4 5 2 3 4 2" xfId="9481" xr:uid="{8190D217-AB85-4687-86EF-88FCE2F1179B}"/>
    <cellStyle name="Normal 4 5 2 3 4 2 2" xfId="12903" xr:uid="{65AB984E-5B9D-48A7-B0DF-53FF6A845D60}"/>
    <cellStyle name="Normal 4 5 2 3 4 2 2 2" xfId="26593" xr:uid="{68E2B995-AE2F-400A-B47A-B01100DD55E6}"/>
    <cellStyle name="Normal 4 5 2 3 4 2 2 2 2" xfId="40285" xr:uid="{917BB11D-D70C-4CE4-9073-4DC7EE73F0F0}"/>
    <cellStyle name="Normal 4 5 2 3 4 2 2 2 3" xfId="55169" xr:uid="{1C29D072-355C-42E8-851C-B06067413D5B}"/>
    <cellStyle name="Normal 4 5 2 3 4 2 2 3" xfId="19749" xr:uid="{A82A7C7E-3D0C-4106-B6B1-76973B77FD4C}"/>
    <cellStyle name="Normal 4 5 2 3 4 2 2 4" xfId="33439" xr:uid="{B0A1B469-4A19-41F7-BEF8-57811D4FDC09}"/>
    <cellStyle name="Normal 4 5 2 3 4 2 2 5" xfId="48323" xr:uid="{1D4E44DB-1E1F-458B-8072-5D8161200DD2}"/>
    <cellStyle name="Normal 4 5 2 3 4 2 3" xfId="23171" xr:uid="{2708BF12-1D16-4BE5-8F90-AE718306AEE8}"/>
    <cellStyle name="Normal 4 5 2 3 4 2 3 2" xfId="36863" xr:uid="{79D2D562-B507-40BC-B3FC-845DE66577A6}"/>
    <cellStyle name="Normal 4 5 2 3 4 2 3 3" xfId="51747" xr:uid="{0C0FEAC3-A8CC-483B-98AC-A57D95FB421A}"/>
    <cellStyle name="Normal 4 5 2 3 4 2 4" xfId="16327" xr:uid="{F0F91D37-93D6-40FC-A853-D2943AE45CE7}"/>
    <cellStyle name="Normal 4 5 2 3 4 2 5" xfId="30017" xr:uid="{6D0B79FF-675B-47E1-AF95-1800C5D72E05}"/>
    <cellStyle name="Normal 4 5 2 3 4 2 6" xfId="44901" xr:uid="{EB28F299-D0F4-4E15-B8DA-C7FA590344B1}"/>
    <cellStyle name="Normal 4 5 2 3 4 3" xfId="11191" xr:uid="{FB45FB3A-9FF8-49E3-89DB-DC98C78A8C78}"/>
    <cellStyle name="Normal 4 5 2 3 4 3 2" xfId="24881" xr:uid="{1338EF35-AB7D-46A1-8230-70A1AC0C54A3}"/>
    <cellStyle name="Normal 4 5 2 3 4 3 2 2" xfId="38573" xr:uid="{0D3233FF-541E-4351-AFFA-DBEA58282253}"/>
    <cellStyle name="Normal 4 5 2 3 4 3 2 3" xfId="53457" xr:uid="{E16611A8-6105-49C0-882C-9F51A3AE5102}"/>
    <cellStyle name="Normal 4 5 2 3 4 3 3" xfId="18037" xr:uid="{23CE8429-DB15-45F8-80D5-AE493C2E73D1}"/>
    <cellStyle name="Normal 4 5 2 3 4 3 4" xfId="31727" xr:uid="{51B84CF3-1B62-4983-B68C-DEDFA557B06A}"/>
    <cellStyle name="Normal 4 5 2 3 4 3 5" xfId="46611" xr:uid="{8050A847-EFFE-4E37-8219-97ABAE838170}"/>
    <cellStyle name="Normal 4 5 2 3 4 4" xfId="21459" xr:uid="{991DB3CD-BFE2-483E-82C3-DFD565068A83}"/>
    <cellStyle name="Normal 4 5 2 3 4 4 2" xfId="35151" xr:uid="{AA656DBF-718E-4B33-A100-92F64F174066}"/>
    <cellStyle name="Normal 4 5 2 3 4 4 3" xfId="50035" xr:uid="{EED6BFEC-A396-4F18-B5C0-920E6E3AFD90}"/>
    <cellStyle name="Normal 4 5 2 3 4 5" xfId="14615" xr:uid="{E04AB413-86C0-4755-8BE2-95255D8ADB05}"/>
    <cellStyle name="Normal 4 5 2 3 4 6" xfId="28305" xr:uid="{FB232F5B-5CDD-4141-99BD-605CE399336B}"/>
    <cellStyle name="Normal 4 5 2 3 4 7" xfId="43189" xr:uid="{794940A3-1D61-4163-8B54-CCA2CAC775C9}"/>
    <cellStyle name="Normal 4 5 2 3 5" xfId="9477" xr:uid="{0A239DA2-0BEB-44BD-9FA2-93782DF8172E}"/>
    <cellStyle name="Normal 4 5 2 3 5 2" xfId="12899" xr:uid="{C5FC9D2B-9541-464D-9793-8F998EC13371}"/>
    <cellStyle name="Normal 4 5 2 3 5 2 2" xfId="26589" xr:uid="{BA3406B8-5AD2-4617-8FEC-ED6E2BADAFFA}"/>
    <cellStyle name="Normal 4 5 2 3 5 2 2 2" xfId="40281" xr:uid="{63318912-0B3B-4134-9B4F-1E92844815E1}"/>
    <cellStyle name="Normal 4 5 2 3 5 2 2 3" xfId="55165" xr:uid="{4A41DD19-C03A-4050-8DD8-9213B65835EC}"/>
    <cellStyle name="Normal 4 5 2 3 5 2 3" xfId="19745" xr:uid="{27E24E3A-CF36-45D3-A2E6-57526ADF9987}"/>
    <cellStyle name="Normal 4 5 2 3 5 2 4" xfId="33435" xr:uid="{C535651E-1FD9-42AC-98EB-E89B65B0063D}"/>
    <cellStyle name="Normal 4 5 2 3 5 2 5" xfId="48319" xr:uid="{B4C578FC-410B-45C7-9365-4ADD77903E3E}"/>
    <cellStyle name="Normal 4 5 2 3 5 3" xfId="23167" xr:uid="{655FEBE7-3530-4201-9198-2A3C9E3087E6}"/>
    <cellStyle name="Normal 4 5 2 3 5 3 2" xfId="36859" xr:uid="{477CE2FE-2AB5-4F50-8FF2-62BC1E66A182}"/>
    <cellStyle name="Normal 4 5 2 3 5 3 3" xfId="51743" xr:uid="{0C987FE1-979E-4BA4-B6AF-7F12C700C26A}"/>
    <cellStyle name="Normal 4 5 2 3 5 4" xfId="16323" xr:uid="{0B25000C-03F5-4545-986F-052E35AF2C53}"/>
    <cellStyle name="Normal 4 5 2 3 5 5" xfId="30013" xr:uid="{6EBAF6D6-8BF8-4C60-924C-382A4E795F6C}"/>
    <cellStyle name="Normal 4 5 2 3 5 6" xfId="44897" xr:uid="{72CA9AA2-C355-4CA7-B0FF-B8A169E2D4CE}"/>
    <cellStyle name="Normal 4 5 2 3 6" xfId="11187" xr:uid="{7764CC60-2062-4B37-B5F8-9503E739880C}"/>
    <cellStyle name="Normal 4 5 2 3 6 2" xfId="24877" xr:uid="{0FE870F0-CE0D-450E-9A73-3ED835BD255A}"/>
    <cellStyle name="Normal 4 5 2 3 6 2 2" xfId="38569" xr:uid="{82F36702-A348-47A0-B555-C4985E5755C8}"/>
    <cellStyle name="Normal 4 5 2 3 6 2 3" xfId="53453" xr:uid="{043F484B-3763-4EA4-A172-ECBE30B9983E}"/>
    <cellStyle name="Normal 4 5 2 3 6 3" xfId="18033" xr:uid="{20C1CD84-3808-47FB-9E34-06C879C798C9}"/>
    <cellStyle name="Normal 4 5 2 3 6 4" xfId="31723" xr:uid="{0A4F4DC0-6BBD-460D-B0C4-745D49C83F42}"/>
    <cellStyle name="Normal 4 5 2 3 6 5" xfId="46607" xr:uid="{8EFF7324-B6EC-4430-B35A-B80F4D9C29C3}"/>
    <cellStyle name="Normal 4 5 2 3 7" xfId="21455" xr:uid="{32ECE8E1-7465-408C-8140-F5E92FF3B610}"/>
    <cellStyle name="Normal 4 5 2 3 7 2" xfId="35147" xr:uid="{2F5B50F8-D6F8-4D12-B3DD-39029EE4B654}"/>
    <cellStyle name="Normal 4 5 2 3 7 3" xfId="50031" xr:uid="{AD130CF1-3139-4FBA-9319-75D9A7D3B0F4}"/>
    <cellStyle name="Normal 4 5 2 3 8" xfId="14611" xr:uid="{52B4BEBD-77E6-4CBE-BF94-0453EA0A14CF}"/>
    <cellStyle name="Normal 4 5 2 3 9" xfId="28301" xr:uid="{1A128296-064F-4436-8868-732A9783263F}"/>
    <cellStyle name="Normal 4 5 2 4" xfId="7770" xr:uid="{CDE094B9-4503-412A-92D1-344AD93C55E0}"/>
    <cellStyle name="Normal 4 5 2 4 2" xfId="7771" xr:uid="{700F5973-D067-4BD1-A64C-29989CA5F26C}"/>
    <cellStyle name="Normal 4 5 2 4 2 2" xfId="9483" xr:uid="{5166DC49-AFB8-42A0-B962-23957EE92665}"/>
    <cellStyle name="Normal 4 5 2 4 2 2 2" xfId="12905" xr:uid="{045A2BB9-25DE-4EB6-A727-31EF9F11ABC8}"/>
    <cellStyle name="Normal 4 5 2 4 2 2 2 2" xfId="26595" xr:uid="{2D8AEA35-15A1-4E62-BF8B-DEF7D3B50096}"/>
    <cellStyle name="Normal 4 5 2 4 2 2 2 2 2" xfId="40287" xr:uid="{22379937-B165-4072-9089-50173382E685}"/>
    <cellStyle name="Normal 4 5 2 4 2 2 2 2 3" xfId="55171" xr:uid="{7ACB651A-6F00-457B-B179-414EA8D3D824}"/>
    <cellStyle name="Normal 4 5 2 4 2 2 2 3" xfId="19751" xr:uid="{C18FE745-375A-433D-92F6-E2883CD34559}"/>
    <cellStyle name="Normal 4 5 2 4 2 2 2 4" xfId="33441" xr:uid="{385BF731-098E-4823-8794-8AAA1D1DF1D0}"/>
    <cellStyle name="Normal 4 5 2 4 2 2 2 5" xfId="48325" xr:uid="{360B6FC1-9431-4774-A760-026DC2A47356}"/>
    <cellStyle name="Normal 4 5 2 4 2 2 3" xfId="23173" xr:uid="{B79D14BF-4FEB-4E2B-A3BE-12365B71A30A}"/>
    <cellStyle name="Normal 4 5 2 4 2 2 3 2" xfId="36865" xr:uid="{1E68AC3B-A801-4264-9952-CCCAA56AA9AE}"/>
    <cellStyle name="Normal 4 5 2 4 2 2 3 3" xfId="51749" xr:uid="{6C949CCA-C956-40AF-8A5E-85154421F944}"/>
    <cellStyle name="Normal 4 5 2 4 2 2 4" xfId="16329" xr:uid="{C20B2CFF-06DA-4293-A1E6-90ECA8FF3EBA}"/>
    <cellStyle name="Normal 4 5 2 4 2 2 5" xfId="30019" xr:uid="{B29FDA84-DED9-4F42-BBB0-BA32CA41FC0E}"/>
    <cellStyle name="Normal 4 5 2 4 2 2 6" xfId="44903" xr:uid="{332F1563-175F-48D0-BFED-0FFA8BDF1113}"/>
    <cellStyle name="Normal 4 5 2 4 2 3" xfId="11193" xr:uid="{7FFA4236-4257-426C-A3CD-56AE20C1C426}"/>
    <cellStyle name="Normal 4 5 2 4 2 3 2" xfId="24883" xr:uid="{4F916468-CEA1-47AC-8F80-1441C3D83933}"/>
    <cellStyle name="Normal 4 5 2 4 2 3 2 2" xfId="38575" xr:uid="{02F6A941-529F-4E0E-A4DF-46B1DF211589}"/>
    <cellStyle name="Normal 4 5 2 4 2 3 2 3" xfId="53459" xr:uid="{7DDDD032-4DBF-424F-8AE0-6C3B71BFED51}"/>
    <cellStyle name="Normal 4 5 2 4 2 3 3" xfId="18039" xr:uid="{20119EEF-6024-4ED8-BB3E-A5012911296C}"/>
    <cellStyle name="Normal 4 5 2 4 2 3 4" xfId="31729" xr:uid="{36EA77FF-C86A-4288-A926-FCD143BBCAB8}"/>
    <cellStyle name="Normal 4 5 2 4 2 3 5" xfId="46613" xr:uid="{0050D86C-A13C-4680-9D99-6E58FC47CEE9}"/>
    <cellStyle name="Normal 4 5 2 4 2 4" xfId="21461" xr:uid="{B8D2E32B-3251-4D73-B1A8-56034E73872E}"/>
    <cellStyle name="Normal 4 5 2 4 2 4 2" xfId="35153" xr:uid="{36FCED9D-C14B-40AC-8878-6A0263DF3E49}"/>
    <cellStyle name="Normal 4 5 2 4 2 4 3" xfId="50037" xr:uid="{1C45C47F-33F1-49B0-BECF-F0505A966E8D}"/>
    <cellStyle name="Normal 4 5 2 4 2 5" xfId="14617" xr:uid="{01D83F12-4596-4EB0-8D89-D90C93151E5C}"/>
    <cellStyle name="Normal 4 5 2 4 2 6" xfId="28307" xr:uid="{F9E05826-9BC9-46FE-89BB-5BB8B323F2F9}"/>
    <cellStyle name="Normal 4 5 2 4 2 7" xfId="43191" xr:uid="{77AADB9E-B2C3-4B0A-90A3-69C122C2CDD5}"/>
    <cellStyle name="Normal 4 5 2 4 3" xfId="9482" xr:uid="{2ABDF57B-04DD-4146-828D-7D1C10B335F2}"/>
    <cellStyle name="Normal 4 5 2 4 3 2" xfId="12904" xr:uid="{79D72B2B-7C14-4FB2-A076-454DDD816965}"/>
    <cellStyle name="Normal 4 5 2 4 3 2 2" xfId="26594" xr:uid="{837AC423-49D3-4241-8475-04CDC6C1D6DC}"/>
    <cellStyle name="Normal 4 5 2 4 3 2 2 2" xfId="40286" xr:uid="{D06C440B-78A3-4DF0-9F1D-2DC82688DE29}"/>
    <cellStyle name="Normal 4 5 2 4 3 2 2 3" xfId="55170" xr:uid="{73A9297C-35DA-4ED5-A682-89B74105B943}"/>
    <cellStyle name="Normal 4 5 2 4 3 2 3" xfId="19750" xr:uid="{8E476B96-3617-4C1F-93C8-A213CA620951}"/>
    <cellStyle name="Normal 4 5 2 4 3 2 4" xfId="33440" xr:uid="{82590813-E03E-41D0-A52D-3FB586427972}"/>
    <cellStyle name="Normal 4 5 2 4 3 2 5" xfId="48324" xr:uid="{93E79053-DA35-4327-AC31-5D73CE663556}"/>
    <cellStyle name="Normal 4 5 2 4 3 3" xfId="23172" xr:uid="{5A8AA93D-9263-463D-B708-D270FE7F511B}"/>
    <cellStyle name="Normal 4 5 2 4 3 3 2" xfId="36864" xr:uid="{C04276AE-FA2E-4281-918E-F2730E716669}"/>
    <cellStyle name="Normal 4 5 2 4 3 3 3" xfId="51748" xr:uid="{0E58A745-AAD5-464C-8948-E23EC9F2AFBB}"/>
    <cellStyle name="Normal 4 5 2 4 3 4" xfId="16328" xr:uid="{7F1BC0E2-4BE0-4870-A8BD-C8FCE1F26965}"/>
    <cellStyle name="Normal 4 5 2 4 3 5" xfId="30018" xr:uid="{76645B5E-8626-424E-9AF6-32170D60D15E}"/>
    <cellStyle name="Normal 4 5 2 4 3 6" xfId="44902" xr:uid="{3E1F2361-A887-4CF6-8C54-5571A9CC16BA}"/>
    <cellStyle name="Normal 4 5 2 4 4" xfId="11192" xr:uid="{41A2D856-D78D-424A-BADB-6AD982E5C539}"/>
    <cellStyle name="Normal 4 5 2 4 4 2" xfId="24882" xr:uid="{65DC8B19-DEF8-4E8F-90E1-BAD7DCD595C7}"/>
    <cellStyle name="Normal 4 5 2 4 4 2 2" xfId="38574" xr:uid="{34F07389-0342-4254-89D9-F2C763F2946F}"/>
    <cellStyle name="Normal 4 5 2 4 4 2 3" xfId="53458" xr:uid="{22BA1C19-87B2-4397-9B86-B921064BD4C0}"/>
    <cellStyle name="Normal 4 5 2 4 4 3" xfId="18038" xr:uid="{2B344A05-36C2-4514-8AB9-E1412CBEC3EF}"/>
    <cellStyle name="Normal 4 5 2 4 4 4" xfId="31728" xr:uid="{D48D7462-E1EE-48C9-8ED4-3A3504ABCF20}"/>
    <cellStyle name="Normal 4 5 2 4 4 5" xfId="46612" xr:uid="{3C66B795-D647-4C2E-BED3-84A4CA05B58F}"/>
    <cellStyle name="Normal 4 5 2 4 5" xfId="21460" xr:uid="{DDDBD4E0-96EF-4540-AB63-701185764B89}"/>
    <cellStyle name="Normal 4 5 2 4 5 2" xfId="35152" xr:uid="{C862D82E-02E7-49F2-98F1-7DEB5C682279}"/>
    <cellStyle name="Normal 4 5 2 4 5 3" xfId="50036" xr:uid="{45437556-4B62-4F56-88DA-65B4EA1AFA41}"/>
    <cellStyle name="Normal 4 5 2 4 6" xfId="14616" xr:uid="{2846E2D6-21CE-488D-AE46-CC422EABBBE4}"/>
    <cellStyle name="Normal 4 5 2 4 7" xfId="28306" xr:uid="{FDFA9886-F999-4C36-B2B1-E1FC6EFFAB21}"/>
    <cellStyle name="Normal 4 5 2 4 8" xfId="43190" xr:uid="{8FDE214C-5D8B-4731-B6DE-07981ABBC049}"/>
    <cellStyle name="Normal 4 5 2 5" xfId="7772" xr:uid="{D66E38ED-6459-4C51-9A32-29DBB7795688}"/>
    <cellStyle name="Normal 4 5 2 5 2" xfId="9484" xr:uid="{416124F1-D7A6-4A43-B2D9-F2ACADD9E7D6}"/>
    <cellStyle name="Normal 4 5 2 5 2 2" xfId="12906" xr:uid="{F7F79C65-5901-4A0A-BAE5-490FC7B7D65D}"/>
    <cellStyle name="Normal 4 5 2 5 2 2 2" xfId="26596" xr:uid="{8818ECBC-48CC-475D-BCE2-9E4632F50618}"/>
    <cellStyle name="Normal 4 5 2 5 2 2 2 2" xfId="40288" xr:uid="{29816860-F741-459F-BB4D-F63C1D08A4BC}"/>
    <cellStyle name="Normal 4 5 2 5 2 2 2 3" xfId="55172" xr:uid="{306E06A4-621C-40B2-8CC7-3F0DC21F55AA}"/>
    <cellStyle name="Normal 4 5 2 5 2 2 3" xfId="19752" xr:uid="{B9CD0A33-2A34-4479-9F4A-647E399CAE7D}"/>
    <cellStyle name="Normal 4 5 2 5 2 2 4" xfId="33442" xr:uid="{3F14ECC6-53F3-4134-8E74-EE2107A5CD1C}"/>
    <cellStyle name="Normal 4 5 2 5 2 2 5" xfId="48326" xr:uid="{E22937AB-5C45-4C93-93ED-E4BD333F22A3}"/>
    <cellStyle name="Normal 4 5 2 5 2 3" xfId="23174" xr:uid="{C6F77403-72C4-4818-9202-BE714BCE674F}"/>
    <cellStyle name="Normal 4 5 2 5 2 3 2" xfId="36866" xr:uid="{2AAB6315-E62A-40E6-B262-F39969CF8482}"/>
    <cellStyle name="Normal 4 5 2 5 2 3 3" xfId="51750" xr:uid="{791B7B1F-FF7E-4367-9D1D-BEBCCFB03689}"/>
    <cellStyle name="Normal 4 5 2 5 2 4" xfId="16330" xr:uid="{0190EC77-15C4-413D-9F00-817630D50835}"/>
    <cellStyle name="Normal 4 5 2 5 2 5" xfId="30020" xr:uid="{2C741A25-EEB6-47AF-B7FF-02258B4F2142}"/>
    <cellStyle name="Normal 4 5 2 5 2 6" xfId="44904" xr:uid="{8F32597D-4944-4001-BD40-0DF1B14A84FE}"/>
    <cellStyle name="Normal 4 5 2 5 3" xfId="11194" xr:uid="{5F0E388E-28CC-4C47-A95F-718ADE3F7201}"/>
    <cellStyle name="Normal 4 5 2 5 3 2" xfId="24884" xr:uid="{179E1A87-4FA3-4C62-88BC-E8802BED83A4}"/>
    <cellStyle name="Normal 4 5 2 5 3 2 2" xfId="38576" xr:uid="{FEB5C3DF-E785-480D-B684-D34148380317}"/>
    <cellStyle name="Normal 4 5 2 5 3 2 3" xfId="53460" xr:uid="{6C94A318-F5F6-4371-9495-F5EA0F7E0126}"/>
    <cellStyle name="Normal 4 5 2 5 3 3" xfId="18040" xr:uid="{1A957073-1775-4BD3-8D2D-A2742114B23B}"/>
    <cellStyle name="Normal 4 5 2 5 3 4" xfId="31730" xr:uid="{ADB7CA7B-7C87-4A31-8A81-490A14966404}"/>
    <cellStyle name="Normal 4 5 2 5 3 5" xfId="46614" xr:uid="{CD373377-CB9B-4121-A996-C06BCFF507BA}"/>
    <cellStyle name="Normal 4 5 2 5 4" xfId="21462" xr:uid="{F94AE647-FF49-4E8B-8A8B-ED7549D22C8A}"/>
    <cellStyle name="Normal 4 5 2 5 4 2" xfId="35154" xr:uid="{93833106-2DC9-4049-B971-059B60EBCC84}"/>
    <cellStyle name="Normal 4 5 2 5 4 3" xfId="50038" xr:uid="{FC254F1E-C4EC-4308-AF74-9D88352132CF}"/>
    <cellStyle name="Normal 4 5 2 5 5" xfId="14618" xr:uid="{EDFD23E5-4F5B-4134-A5FB-91E5A7CAB686}"/>
    <cellStyle name="Normal 4 5 2 5 6" xfId="28308" xr:uid="{8B332D8D-0A79-4288-A752-B5BDF16853ED}"/>
    <cellStyle name="Normal 4 5 2 5 7" xfId="43192" xr:uid="{6312C552-074E-4EC0-A2AC-878F8F5A15CA}"/>
    <cellStyle name="Normal 4 5 2 6" xfId="7773" xr:uid="{F9A2F5F6-33D8-4C3A-8B92-5593ADB9B052}"/>
    <cellStyle name="Normal 4 5 2 6 2" xfId="9485" xr:uid="{67FCAC52-DFD6-46A8-986A-2F65EC376DEE}"/>
    <cellStyle name="Normal 4 5 2 6 2 2" xfId="12907" xr:uid="{CD309932-05C0-47D5-8839-B40E3AD73599}"/>
    <cellStyle name="Normal 4 5 2 6 2 2 2" xfId="26597" xr:uid="{D12BBBEC-20A7-414F-9784-1F1D1FFE709D}"/>
    <cellStyle name="Normal 4 5 2 6 2 2 2 2" xfId="40289" xr:uid="{B3AA0BD5-961B-4275-9476-D75B26320512}"/>
    <cellStyle name="Normal 4 5 2 6 2 2 2 3" xfId="55173" xr:uid="{F099D85E-10D1-4973-827E-64680085B666}"/>
    <cellStyle name="Normal 4 5 2 6 2 2 3" xfId="19753" xr:uid="{7291249F-2119-4D1F-81AD-6D86CE739754}"/>
    <cellStyle name="Normal 4 5 2 6 2 2 4" xfId="33443" xr:uid="{4766B5EE-6F24-4852-A1BE-D61CD5668F8B}"/>
    <cellStyle name="Normal 4 5 2 6 2 2 5" xfId="48327" xr:uid="{3AF5A428-6BF4-40CC-AD0C-ED12C2C47891}"/>
    <cellStyle name="Normal 4 5 2 6 2 3" xfId="23175" xr:uid="{F3D0A215-23F3-479D-906F-08D1F5B50ED1}"/>
    <cellStyle name="Normal 4 5 2 6 2 3 2" xfId="36867" xr:uid="{FCE97E1D-E19B-4840-B818-F47AA810392C}"/>
    <cellStyle name="Normal 4 5 2 6 2 3 3" xfId="51751" xr:uid="{3BBF411E-190D-4540-BB07-779276F03218}"/>
    <cellStyle name="Normal 4 5 2 6 2 4" xfId="16331" xr:uid="{0CDED6EF-E659-4476-A784-4A0F32F2A728}"/>
    <cellStyle name="Normal 4 5 2 6 2 5" xfId="30021" xr:uid="{25BAF18C-7A4D-4958-9F0F-EE6A94C305C8}"/>
    <cellStyle name="Normal 4 5 2 6 2 6" xfId="44905" xr:uid="{8DB59853-D02E-4423-91C6-2CF89AF0FC2F}"/>
    <cellStyle name="Normal 4 5 2 6 3" xfId="11195" xr:uid="{D74F9291-A8F4-4465-B736-6672FF22C53A}"/>
    <cellStyle name="Normal 4 5 2 6 3 2" xfId="24885" xr:uid="{3744459C-5CEC-4607-8E0A-14916037B0DD}"/>
    <cellStyle name="Normal 4 5 2 6 3 2 2" xfId="38577" xr:uid="{22CFE60C-2A26-4E56-9DB1-50E317E6E518}"/>
    <cellStyle name="Normal 4 5 2 6 3 2 3" xfId="53461" xr:uid="{7835CF79-1AB3-4446-A6F8-78FD09F56721}"/>
    <cellStyle name="Normal 4 5 2 6 3 3" xfId="18041" xr:uid="{0A758A6E-E400-4A97-AA30-5E05C3164AEC}"/>
    <cellStyle name="Normal 4 5 2 6 3 4" xfId="31731" xr:uid="{6FD9E207-3FE5-4DCE-A73C-EDBD35E65FF4}"/>
    <cellStyle name="Normal 4 5 2 6 3 5" xfId="46615" xr:uid="{E60F2C5D-4DF9-4A7C-8D77-7DF3126A74CD}"/>
    <cellStyle name="Normal 4 5 2 6 4" xfId="21463" xr:uid="{0B10AC9D-51FF-4E6A-B5B6-06161FBD2631}"/>
    <cellStyle name="Normal 4 5 2 6 4 2" xfId="35155" xr:uid="{FE20EF8B-E52E-4A22-9CF6-D1906AC7FFF0}"/>
    <cellStyle name="Normal 4 5 2 6 4 3" xfId="50039" xr:uid="{E2E0C25E-8D0C-42EE-8FD4-AA16D88F01DC}"/>
    <cellStyle name="Normal 4 5 2 6 5" xfId="14619" xr:uid="{A70EAD07-857F-43BD-AF4B-1DF472C78F39}"/>
    <cellStyle name="Normal 4 5 2 6 6" xfId="28309" xr:uid="{702B7F81-51D9-4ADB-A0D8-0EF9D9DE71F2}"/>
    <cellStyle name="Normal 4 5 2 6 7" xfId="43193" xr:uid="{052791F9-14F6-4662-AC66-6112CA105992}"/>
    <cellStyle name="Normal 4 5 2 7" xfId="9471" xr:uid="{27A0A15E-AEA9-4588-A868-43142DDC69E6}"/>
    <cellStyle name="Normal 4 5 2 7 2" xfId="12893" xr:uid="{9CDC761D-D209-40EA-A9E6-675539E56551}"/>
    <cellStyle name="Normal 4 5 2 7 2 2" xfId="26583" xr:uid="{77654260-6FA1-40C8-B6FD-4691F9FD5853}"/>
    <cellStyle name="Normal 4 5 2 7 2 2 2" xfId="40275" xr:uid="{E769D270-6B98-421E-819B-4453B77DF48A}"/>
    <cellStyle name="Normal 4 5 2 7 2 2 3" xfId="55159" xr:uid="{74D20C10-3D38-45BE-9B81-330B5566C88D}"/>
    <cellStyle name="Normal 4 5 2 7 2 3" xfId="19739" xr:uid="{85EA2C11-AD7F-4C72-9B4F-26DDF30FB8ED}"/>
    <cellStyle name="Normal 4 5 2 7 2 4" xfId="33429" xr:uid="{3FF2DCA8-38E9-49CD-A0EF-C64B5C947F09}"/>
    <cellStyle name="Normal 4 5 2 7 2 5" xfId="48313" xr:uid="{39E58FFF-613E-40D6-9A18-6768F41C607E}"/>
    <cellStyle name="Normal 4 5 2 7 3" xfId="23161" xr:uid="{87B50394-19B6-4B98-9E84-C64C4F2791E8}"/>
    <cellStyle name="Normal 4 5 2 7 3 2" xfId="36853" xr:uid="{1D539055-7CDB-4039-9E7C-D515AB7820BE}"/>
    <cellStyle name="Normal 4 5 2 7 3 3" xfId="51737" xr:uid="{DFAD9700-D0C8-4A11-8785-5FD95A018118}"/>
    <cellStyle name="Normal 4 5 2 7 4" xfId="16317" xr:uid="{3A71577C-708B-40A2-9DED-CC2906910063}"/>
    <cellStyle name="Normal 4 5 2 7 5" xfId="30007" xr:uid="{5AB32C54-E314-4A67-AF6D-D4F85BB851F5}"/>
    <cellStyle name="Normal 4 5 2 7 6" xfId="44891" xr:uid="{BA6ECE64-FF44-4C8F-ADF7-04A009BC1A74}"/>
    <cellStyle name="Normal 4 5 2 8" xfId="11181" xr:uid="{292201B4-A6C6-4666-890B-6B778FC8B726}"/>
    <cellStyle name="Normal 4 5 2 8 2" xfId="24871" xr:uid="{35A3C5EB-478F-45C8-9781-D1EE24D72974}"/>
    <cellStyle name="Normal 4 5 2 8 2 2" xfId="38563" xr:uid="{11D8957E-1750-4E61-92B9-A346041284D4}"/>
    <cellStyle name="Normal 4 5 2 8 2 3" xfId="53447" xr:uid="{475570D4-0C62-4170-977C-BA1FF3E9C27B}"/>
    <cellStyle name="Normal 4 5 2 8 3" xfId="18027" xr:uid="{1A5BE251-2ED1-4C7E-8577-57CD0FB463AC}"/>
    <cellStyle name="Normal 4 5 2 8 4" xfId="31717" xr:uid="{5641A84B-C721-4649-990F-F23CAD412D56}"/>
    <cellStyle name="Normal 4 5 2 8 5" xfId="46601" xr:uid="{D90F73C6-5D3E-4B7A-8090-67EE2E05DE67}"/>
    <cellStyle name="Normal 4 5 2 9" xfId="21449" xr:uid="{E23A045F-70CF-4704-A666-C35CDF3E4C30}"/>
    <cellStyle name="Normal 4 5 2 9 2" xfId="35141" xr:uid="{80B486B6-7A96-427E-AAB5-85DEFD0EF053}"/>
    <cellStyle name="Normal 4 5 2 9 3" xfId="50025" xr:uid="{3ED39E11-3BB0-4C9C-B2D8-2CA51B9905C1}"/>
    <cellStyle name="Normal 4 5 3" xfId="7774" xr:uid="{FEFC6A75-37EC-4C7F-9812-741BED8665CD}"/>
    <cellStyle name="Normal 4 5 3 10" xfId="43194" xr:uid="{98FFE377-DC5C-4B5A-8DD0-DA732553DDCE}"/>
    <cellStyle name="Normal 4 5 3 2" xfId="7775" xr:uid="{EAAB3729-984A-4645-A2EB-17EF4537F814}"/>
    <cellStyle name="Normal 4 5 3 2 2" xfId="7776" xr:uid="{73D92E5F-421D-4FC5-8147-954F99517F4A}"/>
    <cellStyle name="Normal 4 5 3 2 2 2" xfId="9488" xr:uid="{048676ED-1D6B-4868-A340-BE84932AB0FD}"/>
    <cellStyle name="Normal 4 5 3 2 2 2 2" xfId="12910" xr:uid="{C8D42DB0-04E5-4220-804F-C546AEFF0407}"/>
    <cellStyle name="Normal 4 5 3 2 2 2 2 2" xfId="26600" xr:uid="{37C089E9-55F8-41CA-9FEA-0E3877C1153C}"/>
    <cellStyle name="Normal 4 5 3 2 2 2 2 2 2" xfId="40292" xr:uid="{7773F161-690A-4853-88C4-27648EF4C37D}"/>
    <cellStyle name="Normal 4 5 3 2 2 2 2 2 3" xfId="55176" xr:uid="{9E8D250D-0908-4CC8-A005-62BA4DF7E644}"/>
    <cellStyle name="Normal 4 5 3 2 2 2 2 3" xfId="19756" xr:uid="{EF5B820A-841B-4DEA-AC82-9B8C95589247}"/>
    <cellStyle name="Normal 4 5 3 2 2 2 2 4" xfId="33446" xr:uid="{D22023A0-5D9A-48EB-8A60-667FA482D3A6}"/>
    <cellStyle name="Normal 4 5 3 2 2 2 2 5" xfId="48330" xr:uid="{80D176F7-4CD3-4C91-B473-E61C5F7767CB}"/>
    <cellStyle name="Normal 4 5 3 2 2 2 3" xfId="23178" xr:uid="{1F4A118F-BD2B-4A5D-A849-ACA407142CDA}"/>
    <cellStyle name="Normal 4 5 3 2 2 2 3 2" xfId="36870" xr:uid="{05E06BA7-685F-476B-A1E8-F26D617464DD}"/>
    <cellStyle name="Normal 4 5 3 2 2 2 3 3" xfId="51754" xr:uid="{858C1D4F-B83F-4653-97A3-78289652950D}"/>
    <cellStyle name="Normal 4 5 3 2 2 2 4" xfId="16334" xr:uid="{F0887757-311D-46E8-BB44-AE94125ABC04}"/>
    <cellStyle name="Normal 4 5 3 2 2 2 5" xfId="30024" xr:uid="{94E0AB0F-7243-4959-9E12-E56BFE52DF7D}"/>
    <cellStyle name="Normal 4 5 3 2 2 2 6" xfId="44908" xr:uid="{B209C2AB-8470-48C2-B2C8-4B3A4C44BF46}"/>
    <cellStyle name="Normal 4 5 3 2 2 3" xfId="11198" xr:uid="{9C2DD4A0-1849-459A-B680-66019EE1A8F2}"/>
    <cellStyle name="Normal 4 5 3 2 2 3 2" xfId="24888" xr:uid="{C36E545D-CC23-4545-BD9B-FBC8AB1AA59A}"/>
    <cellStyle name="Normal 4 5 3 2 2 3 2 2" xfId="38580" xr:uid="{C42B3A6D-38EE-49F7-A7E0-21450F5BDE92}"/>
    <cellStyle name="Normal 4 5 3 2 2 3 2 3" xfId="53464" xr:uid="{1FB41103-2A94-4D86-8A10-B94E7B272176}"/>
    <cellStyle name="Normal 4 5 3 2 2 3 3" xfId="18044" xr:uid="{A675C0B4-56A7-4E1A-A3C9-60B7CD45493D}"/>
    <cellStyle name="Normal 4 5 3 2 2 3 4" xfId="31734" xr:uid="{BC32B6E9-411A-4F79-BD97-322668C2D53C}"/>
    <cellStyle name="Normal 4 5 3 2 2 3 5" xfId="46618" xr:uid="{081D1B24-E2B2-4B3B-A95D-6240CBD25736}"/>
    <cellStyle name="Normal 4 5 3 2 2 4" xfId="21466" xr:uid="{81ECA268-4A79-42FC-9AA2-868ED6957540}"/>
    <cellStyle name="Normal 4 5 3 2 2 4 2" xfId="35158" xr:uid="{B82C38B2-6EC5-4214-94E5-1B8365B3714B}"/>
    <cellStyle name="Normal 4 5 3 2 2 4 3" xfId="50042" xr:uid="{9CACF746-D4BA-4672-B764-C9C39374AFCF}"/>
    <cellStyle name="Normal 4 5 3 2 2 5" xfId="14622" xr:uid="{2CEE1057-CCDF-4D77-826D-2A036E632962}"/>
    <cellStyle name="Normal 4 5 3 2 2 6" xfId="28312" xr:uid="{AE93FB27-BF12-48B8-8810-9154CD22EF8F}"/>
    <cellStyle name="Normal 4 5 3 2 2 7" xfId="43196" xr:uid="{31D3E96E-A5E7-4EFA-9E82-7C3543CF3202}"/>
    <cellStyle name="Normal 4 5 3 2 3" xfId="9487" xr:uid="{F8142B43-3391-4211-A0F3-ED516D787936}"/>
    <cellStyle name="Normal 4 5 3 2 3 2" xfId="12909" xr:uid="{69FB4045-E482-4DB1-8797-AB5F5C6F5204}"/>
    <cellStyle name="Normal 4 5 3 2 3 2 2" xfId="26599" xr:uid="{232B2EB5-A604-42AC-B1A6-885FAA0BFD4F}"/>
    <cellStyle name="Normal 4 5 3 2 3 2 2 2" xfId="40291" xr:uid="{DFD7D824-15E4-4502-B49D-279138E46AA6}"/>
    <cellStyle name="Normal 4 5 3 2 3 2 2 3" xfId="55175" xr:uid="{A63C29AF-089C-4661-80BB-37EA30F5431C}"/>
    <cellStyle name="Normal 4 5 3 2 3 2 3" xfId="19755" xr:uid="{412DA863-E789-4B73-A2DB-E4DB6E2BF229}"/>
    <cellStyle name="Normal 4 5 3 2 3 2 4" xfId="33445" xr:uid="{93D9A4FC-CA9D-4275-A24D-F7231776D6CF}"/>
    <cellStyle name="Normal 4 5 3 2 3 2 5" xfId="48329" xr:uid="{48E923C3-6A2D-4C8B-AA7C-B392C9C9C376}"/>
    <cellStyle name="Normal 4 5 3 2 3 3" xfId="23177" xr:uid="{C92F6FB3-E95B-48DE-A352-3415E6EDD0F2}"/>
    <cellStyle name="Normal 4 5 3 2 3 3 2" xfId="36869" xr:uid="{72847D9E-A3A6-43C9-B164-E95CEDE2DC05}"/>
    <cellStyle name="Normal 4 5 3 2 3 3 3" xfId="51753" xr:uid="{493ECAD1-D4E0-41FA-81FC-F51EBE2D4B7E}"/>
    <cellStyle name="Normal 4 5 3 2 3 4" xfId="16333" xr:uid="{3567EBC9-1EE9-4685-A2D9-24225C977BD2}"/>
    <cellStyle name="Normal 4 5 3 2 3 5" xfId="30023" xr:uid="{C65D6DDF-32B9-4E65-9DE8-669EB7FB89F7}"/>
    <cellStyle name="Normal 4 5 3 2 3 6" xfId="44907" xr:uid="{60EBC66D-4197-4C48-A6A3-8E8C2216F080}"/>
    <cellStyle name="Normal 4 5 3 2 4" xfId="11197" xr:uid="{449FED4D-3EAC-4E2E-8AE1-B691D79DC0FC}"/>
    <cellStyle name="Normal 4 5 3 2 4 2" xfId="24887" xr:uid="{F354F352-C261-4973-A2FB-97284C246F4E}"/>
    <cellStyle name="Normal 4 5 3 2 4 2 2" xfId="38579" xr:uid="{14A9F3B0-354F-4D9B-8E56-7D90BFD92B4C}"/>
    <cellStyle name="Normal 4 5 3 2 4 2 3" xfId="53463" xr:uid="{4A43A5F2-E294-41BD-A2FA-55E5658AABFB}"/>
    <cellStyle name="Normal 4 5 3 2 4 3" xfId="18043" xr:uid="{768E008E-B494-4AC8-AE23-26705E605446}"/>
    <cellStyle name="Normal 4 5 3 2 4 4" xfId="31733" xr:uid="{91488077-C57D-4AA5-B339-CA1BD3816812}"/>
    <cellStyle name="Normal 4 5 3 2 4 5" xfId="46617" xr:uid="{AA0E4460-E3E0-43C4-81AE-E3C929424755}"/>
    <cellStyle name="Normal 4 5 3 2 5" xfId="21465" xr:uid="{A33593ED-A01F-486A-8060-7A2509F67E31}"/>
    <cellStyle name="Normal 4 5 3 2 5 2" xfId="35157" xr:uid="{91908195-D656-4E02-96CA-BA5C906B78E9}"/>
    <cellStyle name="Normal 4 5 3 2 5 3" xfId="50041" xr:uid="{22449C92-2849-4D86-A7D8-3A823B9121C4}"/>
    <cellStyle name="Normal 4 5 3 2 6" xfId="14621" xr:uid="{ED30C785-9BB5-464B-8B05-9D19B0623643}"/>
    <cellStyle name="Normal 4 5 3 2 7" xfId="28311" xr:uid="{858B8409-22BA-48CE-939B-C93957D94823}"/>
    <cellStyle name="Normal 4 5 3 2 8" xfId="43195" xr:uid="{CF8D875D-E717-4194-91F8-7DB5B24C868B}"/>
    <cellStyle name="Normal 4 5 3 3" xfId="7777" xr:uid="{E7C51BF7-F878-4AD2-9948-67423DEFBF24}"/>
    <cellStyle name="Normal 4 5 3 3 2" xfId="9489" xr:uid="{CA07C44F-633E-4916-9AE4-85F9F989516F}"/>
    <cellStyle name="Normal 4 5 3 3 2 2" xfId="12911" xr:uid="{2E4FAE00-DF38-4942-9356-9DD3D528D23D}"/>
    <cellStyle name="Normal 4 5 3 3 2 2 2" xfId="26601" xr:uid="{97DB8E10-DF5E-45DD-AE48-E3881BCC055D}"/>
    <cellStyle name="Normal 4 5 3 3 2 2 2 2" xfId="40293" xr:uid="{5E1B2DF3-2A7D-4B59-A2DC-1506E510C8C8}"/>
    <cellStyle name="Normal 4 5 3 3 2 2 2 3" xfId="55177" xr:uid="{70647B89-6F50-45CE-9B72-6A641AF83743}"/>
    <cellStyle name="Normal 4 5 3 3 2 2 3" xfId="19757" xr:uid="{D9AA0366-5239-47D2-A4DC-31911D610DCA}"/>
    <cellStyle name="Normal 4 5 3 3 2 2 4" xfId="33447" xr:uid="{1D1B00CB-EF90-4E9B-AD31-4E104E602E71}"/>
    <cellStyle name="Normal 4 5 3 3 2 2 5" xfId="48331" xr:uid="{5DE67BC0-2628-46F1-B322-611B5D91A610}"/>
    <cellStyle name="Normal 4 5 3 3 2 3" xfId="23179" xr:uid="{FE1B4F25-9201-48DF-A408-94F415FC3D81}"/>
    <cellStyle name="Normal 4 5 3 3 2 3 2" xfId="36871" xr:uid="{C450A6F8-F2D6-44DC-A715-4C991EDA9241}"/>
    <cellStyle name="Normal 4 5 3 3 2 3 3" xfId="51755" xr:uid="{96488706-65E0-4E7E-A0DA-33042456CC7D}"/>
    <cellStyle name="Normal 4 5 3 3 2 4" xfId="16335" xr:uid="{7B9EFA65-6121-41B8-9E5A-98645A050459}"/>
    <cellStyle name="Normal 4 5 3 3 2 5" xfId="30025" xr:uid="{C9F66CE5-B742-4AA9-972C-09F2277496BA}"/>
    <cellStyle name="Normal 4 5 3 3 2 6" xfId="44909" xr:uid="{8C04CE77-0591-4AC3-8C3A-0E72158616FA}"/>
    <cellStyle name="Normal 4 5 3 3 3" xfId="11199" xr:uid="{D89CB56F-BEEF-40BD-A186-6EC34AC5A549}"/>
    <cellStyle name="Normal 4 5 3 3 3 2" xfId="24889" xr:uid="{3ED8E1AA-14A4-433D-AF51-6161E7E71653}"/>
    <cellStyle name="Normal 4 5 3 3 3 2 2" xfId="38581" xr:uid="{BF239B85-5FC7-4DC1-AD5C-B3690EBFA069}"/>
    <cellStyle name="Normal 4 5 3 3 3 2 3" xfId="53465" xr:uid="{50614171-A46A-4115-96C9-35FADD1D4C9B}"/>
    <cellStyle name="Normal 4 5 3 3 3 3" xfId="18045" xr:uid="{B3419059-E8F0-4A72-A065-0D6B4D712F47}"/>
    <cellStyle name="Normal 4 5 3 3 3 4" xfId="31735" xr:uid="{27573B52-1D22-49BF-91DB-A58617D80315}"/>
    <cellStyle name="Normal 4 5 3 3 3 5" xfId="46619" xr:uid="{99A3E25A-51AE-402E-BD43-1C45381E6ECC}"/>
    <cellStyle name="Normal 4 5 3 3 4" xfId="21467" xr:uid="{4D5C48DD-F398-4639-AFCE-3EC843EB5B2F}"/>
    <cellStyle name="Normal 4 5 3 3 4 2" xfId="35159" xr:uid="{C9963179-804A-4E42-B2A0-0D85B9FE8DE4}"/>
    <cellStyle name="Normal 4 5 3 3 4 3" xfId="50043" xr:uid="{9BB79420-EF60-44CC-993B-FD80762EEB3D}"/>
    <cellStyle name="Normal 4 5 3 3 5" xfId="14623" xr:uid="{643A049D-FFA0-4D89-8D91-7DFE46DB9D37}"/>
    <cellStyle name="Normal 4 5 3 3 6" xfId="28313" xr:uid="{B59830FD-68F2-4B61-945F-8DDECB22812B}"/>
    <cellStyle name="Normal 4 5 3 3 7" xfId="43197" xr:uid="{B4634A0F-52A0-4771-96B0-95571F64AEE6}"/>
    <cellStyle name="Normal 4 5 3 4" xfId="7778" xr:uid="{5DB3C29B-6FBD-4422-830C-4AD072C2D665}"/>
    <cellStyle name="Normal 4 5 3 4 2" xfId="9490" xr:uid="{644BC71E-C0C2-44F8-941E-206BC5FA9894}"/>
    <cellStyle name="Normal 4 5 3 4 2 2" xfId="12912" xr:uid="{321176ED-A01C-46C4-96C1-5168BB2C38DE}"/>
    <cellStyle name="Normal 4 5 3 4 2 2 2" xfId="26602" xr:uid="{DCAD3719-0ADC-4ACA-BEE4-432121D51F28}"/>
    <cellStyle name="Normal 4 5 3 4 2 2 2 2" xfId="40294" xr:uid="{9F109EBD-4D9A-4F79-9134-D7EE08F72127}"/>
    <cellStyle name="Normal 4 5 3 4 2 2 2 3" xfId="55178" xr:uid="{AE536728-726D-420C-ACB3-AEFE7A6A722B}"/>
    <cellStyle name="Normal 4 5 3 4 2 2 3" xfId="19758" xr:uid="{74D92B8A-E242-496B-925A-690408B99394}"/>
    <cellStyle name="Normal 4 5 3 4 2 2 4" xfId="33448" xr:uid="{59FF2F26-405C-4CD7-814D-A59FCAB1606A}"/>
    <cellStyle name="Normal 4 5 3 4 2 2 5" xfId="48332" xr:uid="{B59006F9-3F9E-419A-950E-44845D69AE81}"/>
    <cellStyle name="Normal 4 5 3 4 2 3" xfId="23180" xr:uid="{C1EF60F0-FCAB-40E0-A1B6-4BE5C1BC4561}"/>
    <cellStyle name="Normal 4 5 3 4 2 3 2" xfId="36872" xr:uid="{C8191854-C13E-492E-9E34-F5B8D02223DF}"/>
    <cellStyle name="Normal 4 5 3 4 2 3 3" xfId="51756" xr:uid="{45CE522B-3062-4B3F-A8E6-821F78ACB9CC}"/>
    <cellStyle name="Normal 4 5 3 4 2 4" xfId="16336" xr:uid="{77662969-2472-4388-B9A6-506A12824371}"/>
    <cellStyle name="Normal 4 5 3 4 2 5" xfId="30026" xr:uid="{A1187440-2531-4D6E-96FD-36D50AF850CD}"/>
    <cellStyle name="Normal 4 5 3 4 2 6" xfId="44910" xr:uid="{15430B1C-514A-4315-AA7E-32FBC8303311}"/>
    <cellStyle name="Normal 4 5 3 4 3" xfId="11200" xr:uid="{80DC7E22-1894-49B7-91FE-33EA16DD5549}"/>
    <cellStyle name="Normal 4 5 3 4 3 2" xfId="24890" xr:uid="{F60E9CF2-F5BA-471D-B77A-E4ADCAED7001}"/>
    <cellStyle name="Normal 4 5 3 4 3 2 2" xfId="38582" xr:uid="{DC48869F-9932-493A-AB3D-4CD5BD76722A}"/>
    <cellStyle name="Normal 4 5 3 4 3 2 3" xfId="53466" xr:uid="{8FE39716-A44F-440F-ACDE-7FDE0D453CC2}"/>
    <cellStyle name="Normal 4 5 3 4 3 3" xfId="18046" xr:uid="{2F975A4D-80CC-4E22-8E2E-D9BE32576298}"/>
    <cellStyle name="Normal 4 5 3 4 3 4" xfId="31736" xr:uid="{8151C9B8-785A-4A71-894A-0937FCA2788F}"/>
    <cellStyle name="Normal 4 5 3 4 3 5" xfId="46620" xr:uid="{E3F5A92F-FA7D-4492-9781-90C8251D021A}"/>
    <cellStyle name="Normal 4 5 3 4 4" xfId="21468" xr:uid="{AD9D4A55-95B4-4C63-BF78-0250E14055CC}"/>
    <cellStyle name="Normal 4 5 3 4 4 2" xfId="35160" xr:uid="{1C5725F5-70D0-4293-88FD-BE5A2E2FBCCF}"/>
    <cellStyle name="Normal 4 5 3 4 4 3" xfId="50044" xr:uid="{7B601105-D64A-4EAD-B3C6-E5B7D6637FF5}"/>
    <cellStyle name="Normal 4 5 3 4 5" xfId="14624" xr:uid="{FA040501-5917-4D2E-A1B4-5E22065B4461}"/>
    <cellStyle name="Normal 4 5 3 4 6" xfId="28314" xr:uid="{CF2DB3B1-4EAE-4245-A786-D0E5E1104089}"/>
    <cellStyle name="Normal 4 5 3 4 7" xfId="43198" xr:uid="{A94C85B2-274F-452A-977C-3C6173776303}"/>
    <cellStyle name="Normal 4 5 3 5" xfId="9486" xr:uid="{56A92233-B521-48EF-B94E-032DB4E702AD}"/>
    <cellStyle name="Normal 4 5 3 5 2" xfId="12908" xr:uid="{78D0DD0A-4C39-4950-890A-B76BEB9F1BCA}"/>
    <cellStyle name="Normal 4 5 3 5 2 2" xfId="26598" xr:uid="{D39FEB1E-DB68-481D-ACD5-EF6B80265450}"/>
    <cellStyle name="Normal 4 5 3 5 2 2 2" xfId="40290" xr:uid="{C088A974-F579-49DD-96D9-7BE45540C621}"/>
    <cellStyle name="Normal 4 5 3 5 2 2 3" xfId="55174" xr:uid="{2A819402-0199-4F54-9B05-AA15CE86FB1A}"/>
    <cellStyle name="Normal 4 5 3 5 2 3" xfId="19754" xr:uid="{265082F4-5994-4C96-BB06-C12F7337647A}"/>
    <cellStyle name="Normal 4 5 3 5 2 4" xfId="33444" xr:uid="{20D494C2-61E8-4C8C-88FB-208FB7C58BEA}"/>
    <cellStyle name="Normal 4 5 3 5 2 5" xfId="48328" xr:uid="{2C733F9D-30B8-44AE-A142-5CBAFA3ABE12}"/>
    <cellStyle name="Normal 4 5 3 5 3" xfId="23176" xr:uid="{A841C249-CA64-4680-84E9-7DC516B3B0F8}"/>
    <cellStyle name="Normal 4 5 3 5 3 2" xfId="36868" xr:uid="{8D7193A0-02DA-453D-8F3F-E1CB1DCE26BF}"/>
    <cellStyle name="Normal 4 5 3 5 3 3" xfId="51752" xr:uid="{C61C5FCB-36DB-4B30-8341-3C5456711C9C}"/>
    <cellStyle name="Normal 4 5 3 5 4" xfId="16332" xr:uid="{29601BBA-CBF7-4759-B774-C74FDDD1B94A}"/>
    <cellStyle name="Normal 4 5 3 5 5" xfId="30022" xr:uid="{8BA1B757-6F22-4034-98C6-812351FFB754}"/>
    <cellStyle name="Normal 4 5 3 5 6" xfId="44906" xr:uid="{65F6C8E2-04B5-4F56-BEF6-00A10954D431}"/>
    <cellStyle name="Normal 4 5 3 6" xfId="11196" xr:uid="{40B8BF13-BDCA-4373-820A-D297339C0970}"/>
    <cellStyle name="Normal 4 5 3 6 2" xfId="24886" xr:uid="{7560A2B5-6C2E-4A80-B2EB-FFF83C47366F}"/>
    <cellStyle name="Normal 4 5 3 6 2 2" xfId="38578" xr:uid="{B9DB13A4-08E1-4E1E-AFA0-87D9780BF0C7}"/>
    <cellStyle name="Normal 4 5 3 6 2 3" xfId="53462" xr:uid="{39D77291-F7AC-4937-A5BB-2B13E9B3640C}"/>
    <cellStyle name="Normal 4 5 3 6 3" xfId="18042" xr:uid="{2A27B206-9F7F-4076-B287-5B6E805231E4}"/>
    <cellStyle name="Normal 4 5 3 6 4" xfId="31732" xr:uid="{09F37297-45C4-4DDF-B031-DEAC63A53947}"/>
    <cellStyle name="Normal 4 5 3 6 5" xfId="46616" xr:uid="{08E391F0-3880-4A8C-9506-10904F099A04}"/>
    <cellStyle name="Normal 4 5 3 7" xfId="21464" xr:uid="{0B8C1DC1-2CB2-49BF-8EFA-67473EC8FEB9}"/>
    <cellStyle name="Normal 4 5 3 7 2" xfId="35156" xr:uid="{E2A32B10-7349-4F17-8B7B-9647274B9B89}"/>
    <cellStyle name="Normal 4 5 3 7 3" xfId="50040" xr:uid="{6BAD5107-2B66-4E40-8BD3-A04E0B84655C}"/>
    <cellStyle name="Normal 4 5 3 8" xfId="14620" xr:uid="{00FF2589-D30F-4D97-B7BD-1194016551E7}"/>
    <cellStyle name="Normal 4 5 3 9" xfId="28310" xr:uid="{57C2A1F1-818D-4FC8-8A09-C086A11E6819}"/>
    <cellStyle name="Normal 4 5 4" xfId="7779" xr:uid="{ECF4B59C-32A8-499B-AB73-0C38B17508CD}"/>
    <cellStyle name="Normal 4 5 4 10" xfId="43199" xr:uid="{6F2A5D5D-78AB-418E-A3D5-B3974053C6D0}"/>
    <cellStyle name="Normal 4 5 4 2" xfId="7780" xr:uid="{1916AF76-E257-4601-ADAD-0000041541C3}"/>
    <cellStyle name="Normal 4 5 4 2 2" xfId="7781" xr:uid="{C9C01D49-5069-4FD4-A323-A4B3E74D2FDE}"/>
    <cellStyle name="Normal 4 5 4 2 2 2" xfId="9493" xr:uid="{54439E74-4FE0-4729-9835-A28AD7622798}"/>
    <cellStyle name="Normal 4 5 4 2 2 2 2" xfId="12915" xr:uid="{7E370A0F-3BFC-47F1-B1E5-F54FC6BDBEAF}"/>
    <cellStyle name="Normal 4 5 4 2 2 2 2 2" xfId="26605" xr:uid="{659B26FC-54FA-4C7C-8C5E-C52A5ACF973E}"/>
    <cellStyle name="Normal 4 5 4 2 2 2 2 2 2" xfId="40297" xr:uid="{D51551E7-DFAA-4A02-945A-0CFBA622A593}"/>
    <cellStyle name="Normal 4 5 4 2 2 2 2 2 3" xfId="55181" xr:uid="{74D9679D-D2F4-4EAC-9171-03476CE82A4B}"/>
    <cellStyle name="Normal 4 5 4 2 2 2 2 3" xfId="19761" xr:uid="{0C2AB0C8-AC65-44C1-8460-494201C37108}"/>
    <cellStyle name="Normal 4 5 4 2 2 2 2 4" xfId="33451" xr:uid="{0D4268EF-310D-4801-B828-5DB8FE69A573}"/>
    <cellStyle name="Normal 4 5 4 2 2 2 2 5" xfId="48335" xr:uid="{75C0DA11-8D81-4B38-98C2-C83ADEB44831}"/>
    <cellStyle name="Normal 4 5 4 2 2 2 3" xfId="23183" xr:uid="{822BA4E5-5F6B-4C6C-8A7C-78171C66E34A}"/>
    <cellStyle name="Normal 4 5 4 2 2 2 3 2" xfId="36875" xr:uid="{10B92EC3-0BC8-4B21-8916-F2995C6D08B0}"/>
    <cellStyle name="Normal 4 5 4 2 2 2 3 3" xfId="51759" xr:uid="{1CE5495A-68A7-4F31-891A-EE176B75A5C0}"/>
    <cellStyle name="Normal 4 5 4 2 2 2 4" xfId="16339" xr:uid="{E8FC696D-938D-40E3-AE29-C83A6D77EE3F}"/>
    <cellStyle name="Normal 4 5 4 2 2 2 5" xfId="30029" xr:uid="{3D87AEC8-2FA8-4646-B754-12A6273FFB29}"/>
    <cellStyle name="Normal 4 5 4 2 2 2 6" xfId="44913" xr:uid="{6060C66A-66DF-493F-AA33-2E596250931A}"/>
    <cellStyle name="Normal 4 5 4 2 2 3" xfId="11203" xr:uid="{42734761-43F8-4409-9B1A-F10FF48AC54A}"/>
    <cellStyle name="Normal 4 5 4 2 2 3 2" xfId="24893" xr:uid="{F4126192-E1E8-4BDB-B6DD-D2CB2B7D81CE}"/>
    <cellStyle name="Normal 4 5 4 2 2 3 2 2" xfId="38585" xr:uid="{9A14D398-9F89-4DD6-BB47-A4FF31446921}"/>
    <cellStyle name="Normal 4 5 4 2 2 3 2 3" xfId="53469" xr:uid="{BA0EBE7D-EB1B-4EF5-8617-D21C68E68BBC}"/>
    <cellStyle name="Normal 4 5 4 2 2 3 3" xfId="18049" xr:uid="{7044C0EB-991D-43F7-A963-4BD5FBE3A30C}"/>
    <cellStyle name="Normal 4 5 4 2 2 3 4" xfId="31739" xr:uid="{9222147D-0E10-430E-91AC-15F019A216A7}"/>
    <cellStyle name="Normal 4 5 4 2 2 3 5" xfId="46623" xr:uid="{E853B599-D3C9-432F-A272-C79B915F7AE4}"/>
    <cellStyle name="Normal 4 5 4 2 2 4" xfId="21471" xr:uid="{9C8C5AA9-C445-465F-9FF2-C163659E139D}"/>
    <cellStyle name="Normal 4 5 4 2 2 4 2" xfId="35163" xr:uid="{A73A12AF-E8D3-4CD5-949B-E4D9D5A3661E}"/>
    <cellStyle name="Normal 4 5 4 2 2 4 3" xfId="50047" xr:uid="{C7EFFF04-5922-4993-A734-ABD7C4D1EE2E}"/>
    <cellStyle name="Normal 4 5 4 2 2 5" xfId="14627" xr:uid="{53286E1E-3D43-4027-A23B-5AE679FCF246}"/>
    <cellStyle name="Normal 4 5 4 2 2 6" xfId="28317" xr:uid="{078591CF-CAC9-4B1E-BD49-2677E7FA6759}"/>
    <cellStyle name="Normal 4 5 4 2 2 7" xfId="43201" xr:uid="{CF33076D-AFA3-4885-A14D-F83CE01BDF40}"/>
    <cellStyle name="Normal 4 5 4 2 3" xfId="9492" xr:uid="{58FE5CAE-44D1-4BA2-9D58-1CDC8B7AA4BD}"/>
    <cellStyle name="Normal 4 5 4 2 3 2" xfId="12914" xr:uid="{431ACF3C-173D-4561-9B21-3E9673C08354}"/>
    <cellStyle name="Normal 4 5 4 2 3 2 2" xfId="26604" xr:uid="{6CB99441-C32A-40E2-ACE1-E1A51198260B}"/>
    <cellStyle name="Normal 4 5 4 2 3 2 2 2" xfId="40296" xr:uid="{D4B18B55-05F0-476A-80BD-508F9F6AD92B}"/>
    <cellStyle name="Normal 4 5 4 2 3 2 2 3" xfId="55180" xr:uid="{1F42D11E-5E7C-4D03-8B4F-94DDB2EE40B6}"/>
    <cellStyle name="Normal 4 5 4 2 3 2 3" xfId="19760" xr:uid="{1BBEE717-F6B1-46A1-9FB7-4DA0C8D5124B}"/>
    <cellStyle name="Normal 4 5 4 2 3 2 4" xfId="33450" xr:uid="{2A585AFE-101B-4314-BC71-0A157C584111}"/>
    <cellStyle name="Normal 4 5 4 2 3 2 5" xfId="48334" xr:uid="{532BAD53-F9C1-46F1-A501-09EE6B935102}"/>
    <cellStyle name="Normal 4 5 4 2 3 3" xfId="23182" xr:uid="{7D87C199-3D3B-4B37-9E8B-70004F5840D7}"/>
    <cellStyle name="Normal 4 5 4 2 3 3 2" xfId="36874" xr:uid="{06F6D664-E8A1-4095-92E1-72D31DACCC89}"/>
    <cellStyle name="Normal 4 5 4 2 3 3 3" xfId="51758" xr:uid="{5A6BF6CF-AF82-4446-AA15-EC94292035DC}"/>
    <cellStyle name="Normal 4 5 4 2 3 4" xfId="16338" xr:uid="{962241BB-089A-490D-BC37-B6CF2196773C}"/>
    <cellStyle name="Normal 4 5 4 2 3 5" xfId="30028" xr:uid="{9BD07F2E-23EB-4C2F-885F-038E9AA532EA}"/>
    <cellStyle name="Normal 4 5 4 2 3 6" xfId="44912" xr:uid="{F6C3CE37-3419-4BA7-8AF5-CBEC2774810A}"/>
    <cellStyle name="Normal 4 5 4 2 4" xfId="11202" xr:uid="{6FF5A525-074B-4806-8627-50B5B4DFD9B0}"/>
    <cellStyle name="Normal 4 5 4 2 4 2" xfId="24892" xr:uid="{40DE2272-E72E-47E2-8B06-7C1664FA26F5}"/>
    <cellStyle name="Normal 4 5 4 2 4 2 2" xfId="38584" xr:uid="{03309FAD-4CBF-4477-8944-DA27C3959790}"/>
    <cellStyle name="Normal 4 5 4 2 4 2 3" xfId="53468" xr:uid="{81995F08-AE8D-428C-BD2F-7C8E71204A07}"/>
    <cellStyle name="Normal 4 5 4 2 4 3" xfId="18048" xr:uid="{109B01FE-13F3-405C-BD46-A06593321F2E}"/>
    <cellStyle name="Normal 4 5 4 2 4 4" xfId="31738" xr:uid="{2589A7A5-D20F-40D6-8657-519D62C77A40}"/>
    <cellStyle name="Normal 4 5 4 2 4 5" xfId="46622" xr:uid="{487E3B28-4C83-476A-913A-55694CBF0B7E}"/>
    <cellStyle name="Normal 4 5 4 2 5" xfId="21470" xr:uid="{264963D9-3A27-4515-8F87-5BE1CC634563}"/>
    <cellStyle name="Normal 4 5 4 2 5 2" xfId="35162" xr:uid="{2DD36BB0-2906-421E-8F75-0745AB5AFC97}"/>
    <cellStyle name="Normal 4 5 4 2 5 3" xfId="50046" xr:uid="{321EED0A-8742-449D-B4BB-1E1412E538F4}"/>
    <cellStyle name="Normal 4 5 4 2 6" xfId="14626" xr:uid="{009BC608-5AF5-4C3C-A123-4E5E237A95CF}"/>
    <cellStyle name="Normal 4 5 4 2 7" xfId="28316" xr:uid="{45443EC3-B094-47E6-B2D2-08DA704511AC}"/>
    <cellStyle name="Normal 4 5 4 2 8" xfId="43200" xr:uid="{1D4F0124-9744-4E21-B379-8E9665FEF494}"/>
    <cellStyle name="Normal 4 5 4 3" xfId="7782" xr:uid="{4D32B58A-C02D-45FE-9FD7-F8DE4DAB6C21}"/>
    <cellStyle name="Normal 4 5 4 3 2" xfId="9494" xr:uid="{A08E2E5C-1F06-447D-BE1A-BD8993F075B8}"/>
    <cellStyle name="Normal 4 5 4 3 2 2" xfId="12916" xr:uid="{5E17D2E7-22D6-4BEF-8187-4063E905691A}"/>
    <cellStyle name="Normal 4 5 4 3 2 2 2" xfId="26606" xr:uid="{EA6F4D17-F988-4102-B43A-E5CBE158D9C5}"/>
    <cellStyle name="Normal 4 5 4 3 2 2 2 2" xfId="40298" xr:uid="{EDF3487E-458C-407B-A951-6453637C9EBF}"/>
    <cellStyle name="Normal 4 5 4 3 2 2 2 3" xfId="55182" xr:uid="{E63055D3-87FB-4D34-8063-4A2898B319AC}"/>
    <cellStyle name="Normal 4 5 4 3 2 2 3" xfId="19762" xr:uid="{78F5F31B-3EA3-4CA4-85C8-63E0EABFA278}"/>
    <cellStyle name="Normal 4 5 4 3 2 2 4" xfId="33452" xr:uid="{689E0ED1-0C79-4967-9B3E-E2F78FE6597C}"/>
    <cellStyle name="Normal 4 5 4 3 2 2 5" xfId="48336" xr:uid="{A2A7AC57-4049-422C-B827-8E652A0B9984}"/>
    <cellStyle name="Normal 4 5 4 3 2 3" xfId="23184" xr:uid="{208347D3-4F89-4477-A7BF-A01B733FE88A}"/>
    <cellStyle name="Normal 4 5 4 3 2 3 2" xfId="36876" xr:uid="{A491F368-A213-4A17-91C8-E34D40B46447}"/>
    <cellStyle name="Normal 4 5 4 3 2 3 3" xfId="51760" xr:uid="{C00BE8FF-8AE6-4593-9A7E-B609DAC43FC6}"/>
    <cellStyle name="Normal 4 5 4 3 2 4" xfId="16340" xr:uid="{0E87B022-FE84-4AC6-8419-153C730349F3}"/>
    <cellStyle name="Normal 4 5 4 3 2 5" xfId="30030" xr:uid="{9E7851B0-2C39-4FF9-AC4E-C4AEFC64488C}"/>
    <cellStyle name="Normal 4 5 4 3 2 6" xfId="44914" xr:uid="{FBEAE824-32FB-4255-8FF9-1D6173CC8A62}"/>
    <cellStyle name="Normal 4 5 4 3 3" xfId="11204" xr:uid="{05B609E6-8369-498B-91FD-373885786EA6}"/>
    <cellStyle name="Normal 4 5 4 3 3 2" xfId="24894" xr:uid="{B95612D9-A9E3-4522-9D44-EC4589FAF4A2}"/>
    <cellStyle name="Normal 4 5 4 3 3 2 2" xfId="38586" xr:uid="{4743FD04-DA93-4D9B-8965-7DB42A60C7BC}"/>
    <cellStyle name="Normal 4 5 4 3 3 2 3" xfId="53470" xr:uid="{27A78785-7CA7-455A-8D5F-79CDDD311DF4}"/>
    <cellStyle name="Normal 4 5 4 3 3 3" xfId="18050" xr:uid="{B3ED7AB8-72A3-422A-98FC-89D77829D226}"/>
    <cellStyle name="Normal 4 5 4 3 3 4" xfId="31740" xr:uid="{EDE3A9AC-CD3A-43FE-AA9B-A510ADEF9C99}"/>
    <cellStyle name="Normal 4 5 4 3 3 5" xfId="46624" xr:uid="{97358855-AD60-4A1D-8094-80150645915E}"/>
    <cellStyle name="Normal 4 5 4 3 4" xfId="21472" xr:uid="{38BDF762-361F-41DF-8901-A61F1E864D0F}"/>
    <cellStyle name="Normal 4 5 4 3 4 2" xfId="35164" xr:uid="{71E761C3-88D7-4BA3-8736-1DB0B3631EBE}"/>
    <cellStyle name="Normal 4 5 4 3 4 3" xfId="50048" xr:uid="{65FCE896-08C4-401F-BE8E-CE355685E3A6}"/>
    <cellStyle name="Normal 4 5 4 3 5" xfId="14628" xr:uid="{F69CC6F0-2EAC-43EC-AB30-4C340EB8797D}"/>
    <cellStyle name="Normal 4 5 4 3 6" xfId="28318" xr:uid="{C187C3EC-135F-4ED3-A5A2-B79534A31126}"/>
    <cellStyle name="Normal 4 5 4 3 7" xfId="43202" xr:uid="{6F2781AD-9344-4C6F-8975-DAA1AB09AB4F}"/>
    <cellStyle name="Normal 4 5 4 4" xfId="7783" xr:uid="{E24501F4-1F6C-4E93-B422-10337EE8E6A1}"/>
    <cellStyle name="Normal 4 5 4 4 2" xfId="9495" xr:uid="{CD4674E9-93B6-4EFE-9DD8-46C3C05A6CEF}"/>
    <cellStyle name="Normal 4 5 4 4 2 2" xfId="12917" xr:uid="{0C862E36-3F95-41AA-A189-C0A4FFB2AABD}"/>
    <cellStyle name="Normal 4 5 4 4 2 2 2" xfId="26607" xr:uid="{50A86B5E-7BE9-45DF-AB87-11746A539D46}"/>
    <cellStyle name="Normal 4 5 4 4 2 2 2 2" xfId="40299" xr:uid="{6996D60D-0F51-458C-959E-71B3875BB89D}"/>
    <cellStyle name="Normal 4 5 4 4 2 2 2 3" xfId="55183" xr:uid="{CEE89475-D7AB-4B7E-A84A-7B9F4D1EF1C1}"/>
    <cellStyle name="Normal 4 5 4 4 2 2 3" xfId="19763" xr:uid="{9C179E58-9884-4D53-B051-C9415FC4DB94}"/>
    <cellStyle name="Normal 4 5 4 4 2 2 4" xfId="33453" xr:uid="{EE4D8E80-7844-4742-8928-03E3CE99954C}"/>
    <cellStyle name="Normal 4 5 4 4 2 2 5" xfId="48337" xr:uid="{B294D3A5-B9A2-4E2D-946D-D2CE6EF531FA}"/>
    <cellStyle name="Normal 4 5 4 4 2 3" xfId="23185" xr:uid="{38579190-9A6C-43A6-9352-F720591139A7}"/>
    <cellStyle name="Normal 4 5 4 4 2 3 2" xfId="36877" xr:uid="{17C69382-B438-4CB7-8AD2-A463A1832AB3}"/>
    <cellStyle name="Normal 4 5 4 4 2 3 3" xfId="51761" xr:uid="{9124107B-3356-4C15-9CF1-C5AEFC7A3AB4}"/>
    <cellStyle name="Normal 4 5 4 4 2 4" xfId="16341" xr:uid="{8481D476-1EC3-452F-9A9E-3FE940B66E6C}"/>
    <cellStyle name="Normal 4 5 4 4 2 5" xfId="30031" xr:uid="{BFF1B336-11CF-4267-B807-D58908CED415}"/>
    <cellStyle name="Normal 4 5 4 4 2 6" xfId="44915" xr:uid="{CAD6F0A9-7DEC-45AD-89DD-CBF21DDE229A}"/>
    <cellStyle name="Normal 4 5 4 4 3" xfId="11205" xr:uid="{B2535BB2-0D4B-4ACA-A467-50850D148662}"/>
    <cellStyle name="Normal 4 5 4 4 3 2" xfId="24895" xr:uid="{D939EC45-CD2B-4B0D-BFA0-54D8F2EA5105}"/>
    <cellStyle name="Normal 4 5 4 4 3 2 2" xfId="38587" xr:uid="{AB487847-CD8E-4735-B689-668BE658FB21}"/>
    <cellStyle name="Normal 4 5 4 4 3 2 3" xfId="53471" xr:uid="{513E069C-7697-4D45-A622-95674C87F3D3}"/>
    <cellStyle name="Normal 4 5 4 4 3 3" xfId="18051" xr:uid="{02825E24-0C91-42BF-A304-A7623953E973}"/>
    <cellStyle name="Normal 4 5 4 4 3 4" xfId="31741" xr:uid="{2C93DA6F-596B-4C79-B911-775072235545}"/>
    <cellStyle name="Normal 4 5 4 4 3 5" xfId="46625" xr:uid="{0B1F55F5-E71A-4FE9-B728-2EA4861935C0}"/>
    <cellStyle name="Normal 4 5 4 4 4" xfId="21473" xr:uid="{9665A212-24F0-4A69-873F-D80CFBF214C7}"/>
    <cellStyle name="Normal 4 5 4 4 4 2" xfId="35165" xr:uid="{51E0AFFD-62A5-4A40-93FA-5520833E85BA}"/>
    <cellStyle name="Normal 4 5 4 4 4 3" xfId="50049" xr:uid="{228F573D-EF41-4F66-BAAC-9AF11B6AFA36}"/>
    <cellStyle name="Normal 4 5 4 4 5" xfId="14629" xr:uid="{0AB04218-A1B5-43AB-8562-A7378EB8C4EA}"/>
    <cellStyle name="Normal 4 5 4 4 6" xfId="28319" xr:uid="{DE24CCC5-F0AD-4A9C-A792-53D1070ED2F3}"/>
    <cellStyle name="Normal 4 5 4 4 7" xfId="43203" xr:uid="{1F85EA02-7BBA-4750-8A3B-4EFF7E57FD3D}"/>
    <cellStyle name="Normal 4 5 4 5" xfId="9491" xr:uid="{4D0F0B8E-6CFD-4BBB-980E-372C93891CBB}"/>
    <cellStyle name="Normal 4 5 4 5 2" xfId="12913" xr:uid="{C956DB2F-9B36-4DDD-87C3-DBA51DB8C064}"/>
    <cellStyle name="Normal 4 5 4 5 2 2" xfId="26603" xr:uid="{73A4E909-4DAC-4DE3-B31B-7C830B15E3FB}"/>
    <cellStyle name="Normal 4 5 4 5 2 2 2" xfId="40295" xr:uid="{DC6F8282-4F74-4997-BD00-102AB66F3C89}"/>
    <cellStyle name="Normal 4 5 4 5 2 2 3" xfId="55179" xr:uid="{D61FD90F-E1F4-423E-BEF4-AECE018EDDBA}"/>
    <cellStyle name="Normal 4 5 4 5 2 3" xfId="19759" xr:uid="{524B61C2-9B41-47BF-BD90-A55DC79C7FE0}"/>
    <cellStyle name="Normal 4 5 4 5 2 4" xfId="33449" xr:uid="{780820D0-3D36-4711-B56C-9FFCFB6C594B}"/>
    <cellStyle name="Normal 4 5 4 5 2 5" xfId="48333" xr:uid="{0492BCC7-3362-47BC-AA05-12164DDA6A9A}"/>
    <cellStyle name="Normal 4 5 4 5 3" xfId="23181" xr:uid="{F7DD4C76-6A11-44B6-95F9-D51AF0BCBF15}"/>
    <cellStyle name="Normal 4 5 4 5 3 2" xfId="36873" xr:uid="{2CDEE69E-7D58-4E72-A0C3-8E0424F84277}"/>
    <cellStyle name="Normal 4 5 4 5 3 3" xfId="51757" xr:uid="{23E7BA1E-475F-4973-9AE2-64B6B95DF93B}"/>
    <cellStyle name="Normal 4 5 4 5 4" xfId="16337" xr:uid="{ED487E36-7F4B-4C18-AEE7-0BBF27E0E952}"/>
    <cellStyle name="Normal 4 5 4 5 5" xfId="30027" xr:uid="{87A95636-6A88-4011-AC80-F1A129590697}"/>
    <cellStyle name="Normal 4 5 4 5 6" xfId="44911" xr:uid="{A17EF39A-7A17-4B92-A23A-8B5C1B1A5C23}"/>
    <cellStyle name="Normal 4 5 4 6" xfId="11201" xr:uid="{24ADCF70-FA1B-4487-94DB-3FE03F2FAC65}"/>
    <cellStyle name="Normal 4 5 4 6 2" xfId="24891" xr:uid="{35CF01E6-41BD-4882-B2CD-104D52E449A7}"/>
    <cellStyle name="Normal 4 5 4 6 2 2" xfId="38583" xr:uid="{02B92E33-CD3B-44A6-AAED-71F02C02CAEE}"/>
    <cellStyle name="Normal 4 5 4 6 2 3" xfId="53467" xr:uid="{5D2720B6-5A25-44F5-86CF-3E2B7E5BB1F3}"/>
    <cellStyle name="Normal 4 5 4 6 3" xfId="18047" xr:uid="{8F1485C6-A526-4079-886A-F161C2B3CF4B}"/>
    <cellStyle name="Normal 4 5 4 6 4" xfId="31737" xr:uid="{9E474550-CA1C-4253-8A18-CBC616C29F98}"/>
    <cellStyle name="Normal 4 5 4 6 5" xfId="46621" xr:uid="{987AEAA4-37FD-4EE7-8209-4F6FBF1570A1}"/>
    <cellStyle name="Normal 4 5 4 7" xfId="21469" xr:uid="{64A3E20A-E306-4BB2-BF7F-5C5343C24925}"/>
    <cellStyle name="Normal 4 5 4 7 2" xfId="35161" xr:uid="{8089A465-6E78-418D-B8DE-4EA0F7F84F4A}"/>
    <cellStyle name="Normal 4 5 4 7 3" xfId="50045" xr:uid="{895D7236-505E-4B66-874F-B1127C84A85B}"/>
    <cellStyle name="Normal 4 5 4 8" xfId="14625" xr:uid="{0D8455A0-7BFD-45B0-862A-7DD9294E20F2}"/>
    <cellStyle name="Normal 4 5 4 9" xfId="28315" xr:uid="{C5CFFA59-EA52-4FF6-9D12-9485A7E29DD4}"/>
    <cellStyle name="Normal 4 5 5" xfId="7784" xr:uid="{F16C6C14-753B-4194-8B17-FA1A8D51F732}"/>
    <cellStyle name="Normal 4 5 5 2" xfId="7785" xr:uid="{1DD0A33E-983E-4DBA-9A6C-305F151A6917}"/>
    <cellStyle name="Normal 4 5 5 2 2" xfId="9497" xr:uid="{8080F2EF-CDFB-49DF-9E9D-24DBF456607E}"/>
    <cellStyle name="Normal 4 5 5 2 2 2" xfId="12919" xr:uid="{F191348B-6279-491E-8AA7-8AA31E9440A9}"/>
    <cellStyle name="Normal 4 5 5 2 2 2 2" xfId="26609" xr:uid="{5177F8FE-699E-4C2E-9045-E794C98CB711}"/>
    <cellStyle name="Normal 4 5 5 2 2 2 2 2" xfId="40301" xr:uid="{71601547-DEBC-4A47-9376-B1DEF017FA32}"/>
    <cellStyle name="Normal 4 5 5 2 2 2 2 3" xfId="55185" xr:uid="{A575ABD0-B571-40EE-B61F-056235B9F5B3}"/>
    <cellStyle name="Normal 4 5 5 2 2 2 3" xfId="19765" xr:uid="{0F82CDC7-76C0-4580-821F-563898BE65AD}"/>
    <cellStyle name="Normal 4 5 5 2 2 2 4" xfId="33455" xr:uid="{D4B2AC17-86E5-45FB-87AC-B03F9592341D}"/>
    <cellStyle name="Normal 4 5 5 2 2 2 5" xfId="48339" xr:uid="{F200A3C8-50BD-4DCF-ABA1-A87FC0B9593A}"/>
    <cellStyle name="Normal 4 5 5 2 2 3" xfId="23187" xr:uid="{AC526D6F-B89B-4798-9798-EA430504F9EF}"/>
    <cellStyle name="Normal 4 5 5 2 2 3 2" xfId="36879" xr:uid="{74EEA1E3-021B-4CBF-95ED-A444A1D0597B}"/>
    <cellStyle name="Normal 4 5 5 2 2 3 3" xfId="51763" xr:uid="{D188C9F4-6878-45D3-819C-9E05B724B17F}"/>
    <cellStyle name="Normal 4 5 5 2 2 4" xfId="16343" xr:uid="{AC2235FF-D74C-4E6C-8FA2-8AB991093D88}"/>
    <cellStyle name="Normal 4 5 5 2 2 5" xfId="30033" xr:uid="{150B0B88-C741-4814-B415-EFC2BFA39B54}"/>
    <cellStyle name="Normal 4 5 5 2 2 6" xfId="44917" xr:uid="{EF7823B9-393E-4AEE-BF5F-8B19E3317DAE}"/>
    <cellStyle name="Normal 4 5 5 2 3" xfId="11207" xr:uid="{95F38AC9-4F3B-4767-8DF8-89906A2EC630}"/>
    <cellStyle name="Normal 4 5 5 2 3 2" xfId="24897" xr:uid="{EE2A64A1-D7ED-4DB8-8470-88CF40B329F9}"/>
    <cellStyle name="Normal 4 5 5 2 3 2 2" xfId="38589" xr:uid="{205CC8AE-8805-4693-B71D-D570C411B740}"/>
    <cellStyle name="Normal 4 5 5 2 3 2 3" xfId="53473" xr:uid="{B98D6194-37F8-436D-8647-F423F1FE6D20}"/>
    <cellStyle name="Normal 4 5 5 2 3 3" xfId="18053" xr:uid="{E3407354-52A1-4D4D-8C09-74E8CBC5F0CC}"/>
    <cellStyle name="Normal 4 5 5 2 3 4" xfId="31743" xr:uid="{0E6708BD-08E4-47F4-BF84-D6AA6F35EAFD}"/>
    <cellStyle name="Normal 4 5 5 2 3 5" xfId="46627" xr:uid="{C476DEE7-30B9-454F-99DA-AAA7C195A6EA}"/>
    <cellStyle name="Normal 4 5 5 2 4" xfId="21475" xr:uid="{0B296088-DEE6-47A8-8DA5-560F142985EE}"/>
    <cellStyle name="Normal 4 5 5 2 4 2" xfId="35167" xr:uid="{8CA4697E-C084-43EB-970A-A62547DF6EE2}"/>
    <cellStyle name="Normal 4 5 5 2 4 3" xfId="50051" xr:uid="{888281EC-6CAC-4155-AB29-7F6CDEF0ED7D}"/>
    <cellStyle name="Normal 4 5 5 2 5" xfId="14631" xr:uid="{51461756-2E84-4268-BBC1-9135E6B9C823}"/>
    <cellStyle name="Normal 4 5 5 2 6" xfId="28321" xr:uid="{D62D97A4-0E40-4F19-9478-5F4BF5E45EDC}"/>
    <cellStyle name="Normal 4 5 5 2 7" xfId="43205" xr:uid="{D9F177D3-73D3-47A3-9490-3BDA90697144}"/>
    <cellStyle name="Normal 4 5 5 3" xfId="9496" xr:uid="{09589D65-0015-4061-B8ED-292E9B286216}"/>
    <cellStyle name="Normal 4 5 5 3 2" xfId="12918" xr:uid="{F03C672C-E9A8-4E94-BDD6-D6EFB6CA8B2B}"/>
    <cellStyle name="Normal 4 5 5 3 2 2" xfId="26608" xr:uid="{FFEA827B-E175-43BE-BF05-0820E16B541D}"/>
    <cellStyle name="Normal 4 5 5 3 2 2 2" xfId="40300" xr:uid="{D2DEDAE1-5D97-4606-B515-49C7659B3F44}"/>
    <cellStyle name="Normal 4 5 5 3 2 2 3" xfId="55184" xr:uid="{3140A5C2-E89D-4F59-8A89-A7404F0B315F}"/>
    <cellStyle name="Normal 4 5 5 3 2 3" xfId="19764" xr:uid="{42DFC443-C64E-419D-8AA2-2E9228688F0E}"/>
    <cellStyle name="Normal 4 5 5 3 2 4" xfId="33454" xr:uid="{4C0EF5ED-5268-4D44-A10C-4783B2C1CEF0}"/>
    <cellStyle name="Normal 4 5 5 3 2 5" xfId="48338" xr:uid="{B6889B46-DA0A-473A-9065-A3E12902469A}"/>
    <cellStyle name="Normal 4 5 5 3 3" xfId="23186" xr:uid="{AC0273EA-82ED-4BE9-9EA8-EBF4BA07FB89}"/>
    <cellStyle name="Normal 4 5 5 3 3 2" xfId="36878" xr:uid="{EC0791AA-7F4A-4F5E-848C-0FB71D8665E6}"/>
    <cellStyle name="Normal 4 5 5 3 3 3" xfId="51762" xr:uid="{055E3031-12BE-401C-95AB-34E49F5DA7C9}"/>
    <cellStyle name="Normal 4 5 5 3 4" xfId="16342" xr:uid="{C0A8F779-0C5D-4441-8758-48D58E3174E2}"/>
    <cellStyle name="Normal 4 5 5 3 5" xfId="30032" xr:uid="{9CDE5D52-F46E-4417-AA8A-7AFD828FFCB5}"/>
    <cellStyle name="Normal 4 5 5 3 6" xfId="44916" xr:uid="{B7716A4D-9D7B-4066-8C1E-7D378539AE09}"/>
    <cellStyle name="Normal 4 5 5 4" xfId="11206" xr:uid="{1679B4B1-27A0-4BC6-91EB-D063A1ABF502}"/>
    <cellStyle name="Normal 4 5 5 4 2" xfId="24896" xr:uid="{9FF637D0-BD5E-45DB-8CFD-C6CBB4F4677B}"/>
    <cellStyle name="Normal 4 5 5 4 2 2" xfId="38588" xr:uid="{A1352565-68E7-40A7-80A4-542944A54A01}"/>
    <cellStyle name="Normal 4 5 5 4 2 3" xfId="53472" xr:uid="{1688ECF4-17A9-4260-92DB-B800852870A9}"/>
    <cellStyle name="Normal 4 5 5 4 3" xfId="18052" xr:uid="{5D457C65-17F0-475C-A1E4-DC70323D3029}"/>
    <cellStyle name="Normal 4 5 5 4 4" xfId="31742" xr:uid="{7BBE30B3-58BD-42F1-AB6A-7A659B3B8B95}"/>
    <cellStyle name="Normal 4 5 5 4 5" xfId="46626" xr:uid="{45C7DC8D-ECA9-4D25-A237-7072AB6305C2}"/>
    <cellStyle name="Normal 4 5 5 5" xfId="21474" xr:uid="{2A3F7A43-ED89-4537-8BD1-352252CC71E8}"/>
    <cellStyle name="Normal 4 5 5 5 2" xfId="35166" xr:uid="{5DC2DF50-2B22-436B-BA47-A7398086075E}"/>
    <cellStyle name="Normal 4 5 5 5 3" xfId="50050" xr:uid="{1FC61154-65B1-4646-8CBC-B58615443A01}"/>
    <cellStyle name="Normal 4 5 5 6" xfId="14630" xr:uid="{A226D818-7F56-4E11-BD9E-A8D523FEC2EB}"/>
    <cellStyle name="Normal 4 5 5 7" xfId="28320" xr:uid="{C935CD35-536F-4610-9D03-EDB24A991463}"/>
    <cellStyle name="Normal 4 5 5 8" xfId="43204" xr:uid="{25A2997C-7483-4832-AB19-ABE4B47D5DC3}"/>
    <cellStyle name="Normal 4 5 6" xfId="7786" xr:uid="{6E95FEA8-75F5-46FD-8287-8C5ABDFD3E52}"/>
    <cellStyle name="Normal 4 5 6 2" xfId="9498" xr:uid="{2A2817EE-DED2-4487-8307-D1FB4CD0F4B2}"/>
    <cellStyle name="Normal 4 5 6 2 2" xfId="12920" xr:uid="{6E48500E-1098-46E5-9989-85F59E5B42A0}"/>
    <cellStyle name="Normal 4 5 6 2 2 2" xfId="26610" xr:uid="{5A60DE63-97F9-43D1-8DBE-AFFC58DFB2FB}"/>
    <cellStyle name="Normal 4 5 6 2 2 2 2" xfId="40302" xr:uid="{20B996E9-EA05-4BD7-BE17-5AAB05650C08}"/>
    <cellStyle name="Normal 4 5 6 2 2 2 3" xfId="55186" xr:uid="{994B0880-B13C-49C3-9DC7-1C1A0EACE9CE}"/>
    <cellStyle name="Normal 4 5 6 2 2 3" xfId="19766" xr:uid="{51B189FE-A0F6-4427-8280-AAEF5A1E6E5E}"/>
    <cellStyle name="Normal 4 5 6 2 2 4" xfId="33456" xr:uid="{496A564D-9421-4150-85AE-9A5946E68849}"/>
    <cellStyle name="Normal 4 5 6 2 2 5" xfId="48340" xr:uid="{C0FFDA24-94D1-4294-B4B8-E1593B3F4522}"/>
    <cellStyle name="Normal 4 5 6 2 3" xfId="23188" xr:uid="{91C2DB14-00F0-4C0B-A501-57873FB5FFC9}"/>
    <cellStyle name="Normal 4 5 6 2 3 2" xfId="36880" xr:uid="{CFE511CB-FF5D-446A-845B-7889C70EC966}"/>
    <cellStyle name="Normal 4 5 6 2 3 3" xfId="51764" xr:uid="{ABABCD0A-2A66-4E6C-9F8A-EA8536181F77}"/>
    <cellStyle name="Normal 4 5 6 2 4" xfId="16344" xr:uid="{9BCFB747-BB5D-48ED-A93B-820A6F32D39D}"/>
    <cellStyle name="Normal 4 5 6 2 5" xfId="30034" xr:uid="{2590417B-3271-440E-8904-1139E2E456DF}"/>
    <cellStyle name="Normal 4 5 6 2 6" xfId="44918" xr:uid="{099D772D-C6BD-4A7C-8901-2894CDF0BA4F}"/>
    <cellStyle name="Normal 4 5 6 3" xfId="11208" xr:uid="{5CCBA8BD-9725-4699-8D22-3FD8AD523E1C}"/>
    <cellStyle name="Normal 4 5 6 3 2" xfId="24898" xr:uid="{C4F701F9-338B-450A-938C-E34608333713}"/>
    <cellStyle name="Normal 4 5 6 3 2 2" xfId="38590" xr:uid="{6EC230A4-FDB4-4566-BE2B-67A4774435B2}"/>
    <cellStyle name="Normal 4 5 6 3 2 3" xfId="53474" xr:uid="{66F67132-CD95-4ED6-BC7A-C75751E66D1E}"/>
    <cellStyle name="Normal 4 5 6 3 3" xfId="18054" xr:uid="{BE411D06-162B-4CEF-A1B1-BD4BA752D597}"/>
    <cellStyle name="Normal 4 5 6 3 4" xfId="31744" xr:uid="{85A2B026-EE2D-480C-BB0B-8F3CE3E47E05}"/>
    <cellStyle name="Normal 4 5 6 3 5" xfId="46628" xr:uid="{E15EC846-B7EF-4B24-B5ED-D42A557C4771}"/>
    <cellStyle name="Normal 4 5 6 4" xfId="21476" xr:uid="{4A0E6F10-B9B1-4BD5-B217-CA8E887FE86C}"/>
    <cellStyle name="Normal 4 5 6 4 2" xfId="35168" xr:uid="{E4EFF5AD-AF35-44A9-9020-100B5969BAE1}"/>
    <cellStyle name="Normal 4 5 6 4 3" xfId="50052" xr:uid="{684A7C84-9C13-4731-A465-246591DFB960}"/>
    <cellStyle name="Normal 4 5 6 5" xfId="14632" xr:uid="{9183106E-8449-44EC-90D5-92AD1C12593B}"/>
    <cellStyle name="Normal 4 5 6 6" xfId="28322" xr:uid="{272CE62D-129F-4829-B3FD-6FA6CCA97F84}"/>
    <cellStyle name="Normal 4 5 6 7" xfId="43206" xr:uid="{5BEC8BD6-B22E-4DFA-BDC1-4E7DA05F41E3}"/>
    <cellStyle name="Normal 4 5 7" xfId="7787" xr:uid="{8ED6CCC9-C323-4DBE-8749-D09FC9BFE8B7}"/>
    <cellStyle name="Normal 4 5 7 2" xfId="9499" xr:uid="{577ECBEE-97C4-4579-9E0C-AA54DEBB32CB}"/>
    <cellStyle name="Normal 4 5 7 2 2" xfId="12921" xr:uid="{1F203AFB-8823-4A41-8ADA-25EE7CF4F480}"/>
    <cellStyle name="Normal 4 5 7 2 2 2" xfId="26611" xr:uid="{2AF2DEBD-CEA8-44A2-9FB7-424A1AEC3B07}"/>
    <cellStyle name="Normal 4 5 7 2 2 2 2" xfId="40303" xr:uid="{3F7C49D0-4121-4B7D-B864-B2D2E3EF7DE5}"/>
    <cellStyle name="Normal 4 5 7 2 2 2 3" xfId="55187" xr:uid="{8D11627A-04FE-4FB8-9969-DC33853093E0}"/>
    <cellStyle name="Normal 4 5 7 2 2 3" xfId="19767" xr:uid="{70276772-3E9A-4843-9B70-DC7F38D6E983}"/>
    <cellStyle name="Normal 4 5 7 2 2 4" xfId="33457" xr:uid="{204CD200-1213-4D24-A949-822144B19B6F}"/>
    <cellStyle name="Normal 4 5 7 2 2 5" xfId="48341" xr:uid="{68406410-194D-40F2-A699-B9229AB675BB}"/>
    <cellStyle name="Normal 4 5 7 2 3" xfId="23189" xr:uid="{FCC69C9B-9919-4832-8523-FC080C54FB84}"/>
    <cellStyle name="Normal 4 5 7 2 3 2" xfId="36881" xr:uid="{EE986B2A-D7F3-414F-AC14-6C9FE86A17C5}"/>
    <cellStyle name="Normal 4 5 7 2 3 3" xfId="51765" xr:uid="{F0A40795-A974-4275-8F7C-F28BAFA38C8C}"/>
    <cellStyle name="Normal 4 5 7 2 4" xfId="16345" xr:uid="{0E56ED3A-B496-4835-84E7-1E10C0EF3C37}"/>
    <cellStyle name="Normal 4 5 7 2 5" xfId="30035" xr:uid="{F9DF4DD6-2B58-4390-9A8F-F8224A15E2B9}"/>
    <cellStyle name="Normal 4 5 7 2 6" xfId="44919" xr:uid="{AC0BD045-9014-4704-BE11-D01BA92B17CC}"/>
    <cellStyle name="Normal 4 5 7 3" xfId="11209" xr:uid="{C9C5666B-23B2-47C2-857B-9E6C86C36147}"/>
    <cellStyle name="Normal 4 5 7 3 2" xfId="24899" xr:uid="{45ACD939-3C86-4E05-9480-05DCBBB61155}"/>
    <cellStyle name="Normal 4 5 7 3 2 2" xfId="38591" xr:uid="{C05D6753-4942-4DB6-A53B-7F2B207F96F3}"/>
    <cellStyle name="Normal 4 5 7 3 2 3" xfId="53475" xr:uid="{F1D53361-D0F8-46E4-AD85-B0622260CD58}"/>
    <cellStyle name="Normal 4 5 7 3 3" xfId="18055" xr:uid="{337A1157-31D3-443C-A738-50A82E2F4540}"/>
    <cellStyle name="Normal 4 5 7 3 4" xfId="31745" xr:uid="{FBF25B1D-7B07-4938-A7BF-51C4765EF153}"/>
    <cellStyle name="Normal 4 5 7 3 5" xfId="46629" xr:uid="{EC062240-5486-415B-87B1-0C4C9BF8EDB4}"/>
    <cellStyle name="Normal 4 5 7 4" xfId="21477" xr:uid="{EC064A5B-93B3-4530-BEBA-ED7500845B20}"/>
    <cellStyle name="Normal 4 5 7 4 2" xfId="35169" xr:uid="{4374EAF7-333D-4B4B-A467-66776776A5DE}"/>
    <cellStyle name="Normal 4 5 7 4 3" xfId="50053" xr:uid="{6A2E5389-E5FA-4FD1-B303-2F19DDE81D02}"/>
    <cellStyle name="Normal 4 5 7 5" xfId="14633" xr:uid="{113AC1A9-D15B-418A-88C9-6A3F4A7CD1AE}"/>
    <cellStyle name="Normal 4 5 7 6" xfId="28323" xr:uid="{CB7173CF-A880-4E78-8D42-7C8680C08C5E}"/>
    <cellStyle name="Normal 4 5 7 7" xfId="43207" xr:uid="{4781D749-9DC4-4EBE-9440-B10793639528}"/>
    <cellStyle name="Normal 4 5 8" xfId="9470" xr:uid="{65C0344F-B5B7-4A15-B369-8EB0F48EAB06}"/>
    <cellStyle name="Normal 4 5 8 2" xfId="12892" xr:uid="{0EDEC848-8590-4634-A732-C5763A3300B6}"/>
    <cellStyle name="Normal 4 5 8 2 2" xfId="26582" xr:uid="{14A418F6-DFE4-4B17-8BF5-25E2DB12B964}"/>
    <cellStyle name="Normal 4 5 8 2 2 2" xfId="40274" xr:uid="{72EAED65-CE6C-42FA-A86D-4C0E0FF013F5}"/>
    <cellStyle name="Normal 4 5 8 2 2 3" xfId="55158" xr:uid="{B7753991-FC25-4446-878B-910A75DEB753}"/>
    <cellStyle name="Normal 4 5 8 2 3" xfId="19738" xr:uid="{433D1946-A15C-45DA-BA02-E7E58895BF9D}"/>
    <cellStyle name="Normal 4 5 8 2 4" xfId="33428" xr:uid="{407E9DEF-4123-43A2-A14B-E74D4E19632A}"/>
    <cellStyle name="Normal 4 5 8 2 5" xfId="48312" xr:uid="{675A67EF-A924-4E33-AC9A-C205EAF9A489}"/>
    <cellStyle name="Normal 4 5 8 3" xfId="23160" xr:uid="{6B3327D9-8A61-4BE6-A374-20822E683007}"/>
    <cellStyle name="Normal 4 5 8 3 2" xfId="36852" xr:uid="{2FA46D3F-6F74-46DA-80CA-92F46DB33861}"/>
    <cellStyle name="Normal 4 5 8 3 3" xfId="51736" xr:uid="{5EB588E7-578F-4564-8EB9-7F4C4B39F1C6}"/>
    <cellStyle name="Normal 4 5 8 4" xfId="16316" xr:uid="{5DF64763-AF05-475E-A8A2-C74F8035F1EA}"/>
    <cellStyle name="Normal 4 5 8 5" xfId="30006" xr:uid="{87A27609-BC39-497B-9007-D9477E3E2FF9}"/>
    <cellStyle name="Normal 4 5 8 6" xfId="44890" xr:uid="{130422C7-DE4E-49F3-B058-EACF0B13B400}"/>
    <cellStyle name="Normal 4 5 9" xfId="11180" xr:uid="{33C99BF5-8A8B-4373-9F20-1B11FB5C7D46}"/>
    <cellStyle name="Normal 4 5 9 2" xfId="24870" xr:uid="{494FBE9B-3FA0-46C9-8E9A-93F606DE755C}"/>
    <cellStyle name="Normal 4 5 9 2 2" xfId="38562" xr:uid="{0A064045-724B-4C5D-A320-87606BE37D21}"/>
    <cellStyle name="Normal 4 5 9 2 3" xfId="53446" xr:uid="{8BF1DA5B-1396-471C-A67A-9E6A5947AEEB}"/>
    <cellStyle name="Normal 4 5 9 3" xfId="18026" xr:uid="{A3CC86F2-A56E-4CA7-BD4A-42C5C52DE369}"/>
    <cellStyle name="Normal 4 5 9 4" xfId="31716" xr:uid="{C57F459F-3E30-4D33-A2B3-6675B130A211}"/>
    <cellStyle name="Normal 4 5 9 5" xfId="46600" xr:uid="{525BA5E5-415A-4A6A-BB29-4D44F080D47A}"/>
    <cellStyle name="Normal 4 6" xfId="2500" xr:uid="{8316EE98-428A-435F-B90B-F71EB6B3C587}"/>
    <cellStyle name="Normal 4 6 10" xfId="14634" xr:uid="{3DA374BA-0053-4524-AD64-7DB2659A6A4D}"/>
    <cellStyle name="Normal 4 6 10 2" xfId="41115" xr:uid="{FA2379CA-000D-4D36-8DD5-41CB915DA074}"/>
    <cellStyle name="Normal 4 6 11" xfId="28324" xr:uid="{D1D05FB5-8594-41C5-9AFE-64296575B6E1}"/>
    <cellStyle name="Normal 4 6 12" xfId="43208" xr:uid="{8BCC19AE-E4FE-46F6-ADAE-3139E289C551}"/>
    <cellStyle name="Normal 4 6 13" xfId="7788" xr:uid="{769531BB-4881-41CF-9D6C-F1845C5A9266}"/>
    <cellStyle name="Normal 4 6 2" xfId="7789" xr:uid="{BBF22DF8-2A31-475D-9943-2109D26E1107}"/>
    <cellStyle name="Normal 4 6 2 10" xfId="43209" xr:uid="{6E59C289-854D-4230-8666-A06C873F61A1}"/>
    <cellStyle name="Normal 4 6 2 2" xfId="7790" xr:uid="{01E16111-F6C9-4DFF-8BE5-6FC1EA2BB338}"/>
    <cellStyle name="Normal 4 6 2 2 2" xfId="7791" xr:uid="{B2ACAE7A-301E-4094-B64D-8B49C1B0DC4D}"/>
    <cellStyle name="Normal 4 6 2 2 2 2" xfId="9503" xr:uid="{8B896118-2F4C-4E35-9719-FBE8DB3E5DFF}"/>
    <cellStyle name="Normal 4 6 2 2 2 2 2" xfId="12925" xr:uid="{3543E405-E6BF-4DCD-AAA7-02B5D5CE822D}"/>
    <cellStyle name="Normal 4 6 2 2 2 2 2 2" xfId="26615" xr:uid="{32C28376-0965-4BF1-959A-EC781538F5F0}"/>
    <cellStyle name="Normal 4 6 2 2 2 2 2 2 2" xfId="40307" xr:uid="{9C45179B-FB4B-429D-8183-B4339DBEFEE0}"/>
    <cellStyle name="Normal 4 6 2 2 2 2 2 2 3" xfId="55191" xr:uid="{E7ECBCFC-6EF7-41E1-9519-F92CAE70F015}"/>
    <cellStyle name="Normal 4 6 2 2 2 2 2 3" xfId="19771" xr:uid="{B61A580A-19E6-4CA0-8274-E0FFA660D9B6}"/>
    <cellStyle name="Normal 4 6 2 2 2 2 2 4" xfId="33461" xr:uid="{5263A8F8-D2F3-4671-96F9-1556C5039577}"/>
    <cellStyle name="Normal 4 6 2 2 2 2 2 5" xfId="48345" xr:uid="{AC70957A-F2DB-4A0A-B28E-286591AA9812}"/>
    <cellStyle name="Normal 4 6 2 2 2 2 3" xfId="23193" xr:uid="{8665B733-C7FB-46F5-BCC4-95AF9A9BD49D}"/>
    <cellStyle name="Normal 4 6 2 2 2 2 3 2" xfId="36885" xr:uid="{25387073-D881-47EE-8893-EF8798F34B2B}"/>
    <cellStyle name="Normal 4 6 2 2 2 2 3 3" xfId="51769" xr:uid="{CE4B47AF-869F-47CE-91D2-C1535D0FA60E}"/>
    <cellStyle name="Normal 4 6 2 2 2 2 4" xfId="16349" xr:uid="{9E81609F-3C0B-49D4-94C4-2B1D9B79807E}"/>
    <cellStyle name="Normal 4 6 2 2 2 2 5" xfId="30039" xr:uid="{EAF46854-FB0F-46C4-A9A5-EE2A9869A237}"/>
    <cellStyle name="Normal 4 6 2 2 2 2 6" xfId="44923" xr:uid="{D2FD5E5D-6349-4331-9E18-B9ED0913B684}"/>
    <cellStyle name="Normal 4 6 2 2 2 3" xfId="11213" xr:uid="{B95E9C0A-5C26-4629-8A22-CC78EB4A7D0B}"/>
    <cellStyle name="Normal 4 6 2 2 2 3 2" xfId="24903" xr:uid="{76FA7312-6817-4E76-B160-CF085F93DC72}"/>
    <cellStyle name="Normal 4 6 2 2 2 3 2 2" xfId="38595" xr:uid="{821B67FE-25E5-486F-B295-D05DE053F98B}"/>
    <cellStyle name="Normal 4 6 2 2 2 3 2 3" xfId="53479" xr:uid="{42A2D64E-1123-41E1-A389-022D37495930}"/>
    <cellStyle name="Normal 4 6 2 2 2 3 3" xfId="18059" xr:uid="{934C0426-3F7F-46DE-8EB1-FABB07A54111}"/>
    <cellStyle name="Normal 4 6 2 2 2 3 4" xfId="31749" xr:uid="{9B1C0AFB-870D-4004-912A-757FB7856170}"/>
    <cellStyle name="Normal 4 6 2 2 2 3 5" xfId="46633" xr:uid="{B4685D70-001A-4048-B26B-1E3643131248}"/>
    <cellStyle name="Normal 4 6 2 2 2 4" xfId="21481" xr:uid="{54E1C150-8F79-4390-A3F5-2FA45D508656}"/>
    <cellStyle name="Normal 4 6 2 2 2 4 2" xfId="35173" xr:uid="{0F5FD54D-E592-4F8B-9DB7-BE91D4D87A63}"/>
    <cellStyle name="Normal 4 6 2 2 2 4 3" xfId="50057" xr:uid="{8815509F-01C3-4688-B563-8271F4025C3E}"/>
    <cellStyle name="Normal 4 6 2 2 2 5" xfId="14637" xr:uid="{A7893E85-F0ED-4960-8F13-BEA06AACA311}"/>
    <cellStyle name="Normal 4 6 2 2 2 6" xfId="28327" xr:uid="{31B4E956-ED7A-4789-81B4-448C249C488B}"/>
    <cellStyle name="Normal 4 6 2 2 2 7" xfId="43211" xr:uid="{15DDBE4D-17AE-4A3A-AB9A-47920BD1E46D}"/>
    <cellStyle name="Normal 4 6 2 2 3" xfId="9502" xr:uid="{114E3E87-40BE-488D-816B-88A88E9A4ACA}"/>
    <cellStyle name="Normal 4 6 2 2 3 2" xfId="12924" xr:uid="{93FB3E05-5FAA-4A35-A5FD-530A8DB8F5AC}"/>
    <cellStyle name="Normal 4 6 2 2 3 2 2" xfId="26614" xr:uid="{6E76CAF9-3577-4B8F-BC7C-A4EBB9231A77}"/>
    <cellStyle name="Normal 4 6 2 2 3 2 2 2" xfId="40306" xr:uid="{533253C4-40A4-4722-8A6C-C0850E4A14D2}"/>
    <cellStyle name="Normal 4 6 2 2 3 2 2 3" xfId="55190" xr:uid="{3488E919-714D-4858-9299-7758CC5D2590}"/>
    <cellStyle name="Normal 4 6 2 2 3 2 3" xfId="19770" xr:uid="{F3835093-6941-44A2-97F6-D241F11D5081}"/>
    <cellStyle name="Normal 4 6 2 2 3 2 4" xfId="33460" xr:uid="{F8BB09D3-54C2-4BD7-BCB7-EDD5237CF81B}"/>
    <cellStyle name="Normal 4 6 2 2 3 2 5" xfId="48344" xr:uid="{E199FB95-495F-4160-927F-140E5F6FB063}"/>
    <cellStyle name="Normal 4 6 2 2 3 3" xfId="23192" xr:uid="{9F6F9A98-E602-4E3F-BCC7-9A8C6E1D1977}"/>
    <cellStyle name="Normal 4 6 2 2 3 3 2" xfId="36884" xr:uid="{BC825F5C-A9B3-4743-B7F5-9A725DB5AB15}"/>
    <cellStyle name="Normal 4 6 2 2 3 3 3" xfId="51768" xr:uid="{B42B6A1B-8999-4CED-B035-C0498DB7CA0A}"/>
    <cellStyle name="Normal 4 6 2 2 3 4" xfId="16348" xr:uid="{F6506E67-38DF-4E87-BB24-F80A417EF195}"/>
    <cellStyle name="Normal 4 6 2 2 3 5" xfId="30038" xr:uid="{6CA91AB8-B2BA-48E6-8B9A-5B666CED1439}"/>
    <cellStyle name="Normal 4 6 2 2 3 6" xfId="44922" xr:uid="{7B288296-5D02-4844-88D2-9F3CEBA6C0C0}"/>
    <cellStyle name="Normal 4 6 2 2 4" xfId="11212" xr:uid="{9FC68C38-6C29-473D-946A-DD8769982382}"/>
    <cellStyle name="Normal 4 6 2 2 4 2" xfId="24902" xr:uid="{CC1435B4-E032-474D-8319-20943F197362}"/>
    <cellStyle name="Normal 4 6 2 2 4 2 2" xfId="38594" xr:uid="{08C05A6F-842F-4749-8774-F04198AE68E0}"/>
    <cellStyle name="Normal 4 6 2 2 4 2 3" xfId="53478" xr:uid="{E4DB2FD8-15D7-4591-B27A-A045AFA4ADE4}"/>
    <cellStyle name="Normal 4 6 2 2 4 3" xfId="18058" xr:uid="{9E45F4AF-538D-4CD5-8BB1-9E392F7E1067}"/>
    <cellStyle name="Normal 4 6 2 2 4 4" xfId="31748" xr:uid="{8EF87758-06CD-4027-8409-A85F67B49D53}"/>
    <cellStyle name="Normal 4 6 2 2 4 5" xfId="46632" xr:uid="{A51ECEB8-101D-4A46-B648-EA74E50E9AB6}"/>
    <cellStyle name="Normal 4 6 2 2 5" xfId="21480" xr:uid="{A4F78CD6-94F0-4E76-A426-0A9A0F80B668}"/>
    <cellStyle name="Normal 4 6 2 2 5 2" xfId="35172" xr:uid="{58DD4D18-2EA4-4FA8-B2F6-FBB0A64378AC}"/>
    <cellStyle name="Normal 4 6 2 2 5 3" xfId="50056" xr:uid="{34047859-870A-418E-9113-097D370DEB8A}"/>
    <cellStyle name="Normal 4 6 2 2 6" xfId="14636" xr:uid="{4F69FB2F-11BC-4432-90A0-32F96BE419E6}"/>
    <cellStyle name="Normal 4 6 2 2 7" xfId="28326" xr:uid="{6BCBCE68-E3C6-47BD-B336-F2DABEF3D196}"/>
    <cellStyle name="Normal 4 6 2 2 8" xfId="43210" xr:uid="{1896F114-0FDE-4B93-9E80-DE90377F8D1B}"/>
    <cellStyle name="Normal 4 6 2 3" xfId="7792" xr:uid="{7B7A19B2-E3A4-4B74-9B55-CEA6DFEEA76F}"/>
    <cellStyle name="Normal 4 6 2 3 2" xfId="9504" xr:uid="{8D3BF6D7-7C45-4962-A244-452CA831CF12}"/>
    <cellStyle name="Normal 4 6 2 3 2 2" xfId="12926" xr:uid="{016342D5-97B2-4155-AE95-B589233CB25D}"/>
    <cellStyle name="Normal 4 6 2 3 2 2 2" xfId="26616" xr:uid="{50B618F2-0D5D-4A09-9EC4-4BC2BBB59699}"/>
    <cellStyle name="Normal 4 6 2 3 2 2 2 2" xfId="40308" xr:uid="{C55DC824-3053-4DC9-B00B-EC19A5E4FDD3}"/>
    <cellStyle name="Normal 4 6 2 3 2 2 2 3" xfId="55192" xr:uid="{5D0D50AB-2766-45B6-A93E-086BE9719CF9}"/>
    <cellStyle name="Normal 4 6 2 3 2 2 3" xfId="19772" xr:uid="{FCD883C1-B823-4868-9324-B07621A845D9}"/>
    <cellStyle name="Normal 4 6 2 3 2 2 4" xfId="33462" xr:uid="{7BBB9F8A-95A8-477B-9EEE-467BFA2145D1}"/>
    <cellStyle name="Normal 4 6 2 3 2 2 5" xfId="48346" xr:uid="{91C2D910-76A3-4A6F-9C90-B0E1660EBBA9}"/>
    <cellStyle name="Normal 4 6 2 3 2 3" xfId="23194" xr:uid="{952A3A24-551E-4710-9104-F24A946C004E}"/>
    <cellStyle name="Normal 4 6 2 3 2 3 2" xfId="36886" xr:uid="{958EB055-729F-40E2-B4A4-DF2DDA873480}"/>
    <cellStyle name="Normal 4 6 2 3 2 3 3" xfId="51770" xr:uid="{5E596FEE-DDA2-4817-B8ED-EFD458F99EEA}"/>
    <cellStyle name="Normal 4 6 2 3 2 4" xfId="16350" xr:uid="{59F8AFE3-890D-4FC3-9FAF-0C105138C956}"/>
    <cellStyle name="Normal 4 6 2 3 2 5" xfId="30040" xr:uid="{B3E2C4E3-8038-48AF-9782-E551DE1F3BA4}"/>
    <cellStyle name="Normal 4 6 2 3 2 6" xfId="44924" xr:uid="{3F1169FF-A9B4-46E9-AD63-E260F3B00255}"/>
    <cellStyle name="Normal 4 6 2 3 3" xfId="11214" xr:uid="{A3DF414F-757F-4D97-8681-7AF758794744}"/>
    <cellStyle name="Normal 4 6 2 3 3 2" xfId="24904" xr:uid="{9C0D1A3D-C0EA-41D2-B6B5-EBAD7070D87A}"/>
    <cellStyle name="Normal 4 6 2 3 3 2 2" xfId="38596" xr:uid="{B1766390-39BD-4B2B-943D-727683CDA01D}"/>
    <cellStyle name="Normal 4 6 2 3 3 2 3" xfId="53480" xr:uid="{5FF42410-EF84-4CD1-8DBC-11353BB8C86C}"/>
    <cellStyle name="Normal 4 6 2 3 3 3" xfId="18060" xr:uid="{7768F54C-4E02-4816-99B2-690960BB1102}"/>
    <cellStyle name="Normal 4 6 2 3 3 4" xfId="31750" xr:uid="{61F48342-2C23-4914-8ECF-CD7EB297C015}"/>
    <cellStyle name="Normal 4 6 2 3 3 5" xfId="46634" xr:uid="{C21813B7-E949-452D-B062-F479D2449ABD}"/>
    <cellStyle name="Normal 4 6 2 3 4" xfId="21482" xr:uid="{DFB5F063-4018-495F-9F15-1ACED48294AD}"/>
    <cellStyle name="Normal 4 6 2 3 4 2" xfId="35174" xr:uid="{F03198F0-4C7E-4A29-995A-4650D7657B6F}"/>
    <cellStyle name="Normal 4 6 2 3 4 3" xfId="50058" xr:uid="{C540990C-7066-488A-8606-D5878E0ABA25}"/>
    <cellStyle name="Normal 4 6 2 3 5" xfId="14638" xr:uid="{20F74FE9-7781-4797-A5E3-20AE8F296B0B}"/>
    <cellStyle name="Normal 4 6 2 3 6" xfId="28328" xr:uid="{6217DD5D-6957-4998-A1E8-98BBFABC7686}"/>
    <cellStyle name="Normal 4 6 2 3 7" xfId="43212" xr:uid="{912D0CC3-B052-44A5-9F55-699C9D822FF4}"/>
    <cellStyle name="Normal 4 6 2 4" xfId="7793" xr:uid="{43B4DE02-CB43-42E8-AE4C-AF06B05DB9DF}"/>
    <cellStyle name="Normal 4 6 2 4 2" xfId="9505" xr:uid="{FBAB6D02-8A4E-492A-BFC0-0E07C96DA902}"/>
    <cellStyle name="Normal 4 6 2 4 2 2" xfId="12927" xr:uid="{B7D29F6F-BDD0-40EF-AA15-98424F3A14B2}"/>
    <cellStyle name="Normal 4 6 2 4 2 2 2" xfId="26617" xr:uid="{F5247DE6-8251-4BBD-87B9-B72309A24230}"/>
    <cellStyle name="Normal 4 6 2 4 2 2 2 2" xfId="40309" xr:uid="{EAF197CF-51C6-4AC3-AD1F-A73BF3C38AFC}"/>
    <cellStyle name="Normal 4 6 2 4 2 2 2 3" xfId="55193" xr:uid="{B16268A4-3CBD-4432-A175-2269DA66DF64}"/>
    <cellStyle name="Normal 4 6 2 4 2 2 3" xfId="19773" xr:uid="{201C4221-7FF8-4EFF-BF1F-CF4E41F49514}"/>
    <cellStyle name="Normal 4 6 2 4 2 2 4" xfId="33463" xr:uid="{8A39C6D1-8D14-443C-B172-62A19FFCDDD1}"/>
    <cellStyle name="Normal 4 6 2 4 2 2 5" xfId="48347" xr:uid="{04D5B307-2394-4B2C-B498-58F6B0021336}"/>
    <cellStyle name="Normal 4 6 2 4 2 3" xfId="23195" xr:uid="{D6328462-4271-4510-A438-CD7832D19B18}"/>
    <cellStyle name="Normal 4 6 2 4 2 3 2" xfId="36887" xr:uid="{8FBDCEFB-089F-4AAD-B7BE-918EB9A5B215}"/>
    <cellStyle name="Normal 4 6 2 4 2 3 3" xfId="51771" xr:uid="{42A6101E-E67C-434A-8B5A-BE4B0A0F62F2}"/>
    <cellStyle name="Normal 4 6 2 4 2 4" xfId="16351" xr:uid="{83C3117C-1985-405E-92F3-F3EBAE35BA73}"/>
    <cellStyle name="Normal 4 6 2 4 2 5" xfId="30041" xr:uid="{29B66C90-6F24-4335-BEE4-B43ADD4A39D3}"/>
    <cellStyle name="Normal 4 6 2 4 2 6" xfId="44925" xr:uid="{6FA008E0-6CB2-4444-8551-5A642AAB4BD3}"/>
    <cellStyle name="Normal 4 6 2 4 3" xfId="11215" xr:uid="{6AB89F6B-3C3B-4A91-8F14-3A6A42A7ACC9}"/>
    <cellStyle name="Normal 4 6 2 4 3 2" xfId="24905" xr:uid="{537020D0-E92E-48DA-B032-AC0B419ED721}"/>
    <cellStyle name="Normal 4 6 2 4 3 2 2" xfId="38597" xr:uid="{66A46CA7-8A01-4D44-893B-8102ECCB347E}"/>
    <cellStyle name="Normal 4 6 2 4 3 2 3" xfId="53481" xr:uid="{8ACB49C7-5E1E-452C-BC36-E85995E73CFE}"/>
    <cellStyle name="Normal 4 6 2 4 3 3" xfId="18061" xr:uid="{6C2023FF-255B-427F-A779-FF882CF1CD9B}"/>
    <cellStyle name="Normal 4 6 2 4 3 4" xfId="31751" xr:uid="{E15CA86D-B4E5-4C15-ABE7-3F6ED11831A2}"/>
    <cellStyle name="Normal 4 6 2 4 3 5" xfId="46635" xr:uid="{90C02AA8-66D4-4682-B538-DCCB11CC95AA}"/>
    <cellStyle name="Normal 4 6 2 4 4" xfId="21483" xr:uid="{F6BDD9AA-BB24-4B60-B720-B0B592B69CF8}"/>
    <cellStyle name="Normal 4 6 2 4 4 2" xfId="35175" xr:uid="{9FED8E91-6343-4E9B-9C4B-2E4C0474AA79}"/>
    <cellStyle name="Normal 4 6 2 4 4 3" xfId="50059" xr:uid="{B8E0ACAD-B5F5-4CE9-B17A-A46F096E9828}"/>
    <cellStyle name="Normal 4 6 2 4 5" xfId="14639" xr:uid="{C45EC93D-6A2C-4505-BEDF-59AFE4CACAA5}"/>
    <cellStyle name="Normal 4 6 2 4 6" xfId="28329" xr:uid="{B668E4C9-F22D-4342-9E19-D90863519138}"/>
    <cellStyle name="Normal 4 6 2 4 7" xfId="43213" xr:uid="{557175ED-8C1E-41FE-ABC2-876B588BACF9}"/>
    <cellStyle name="Normal 4 6 2 5" xfId="9501" xr:uid="{2E1B04B7-100C-4893-8B5C-55073D30C0BD}"/>
    <cellStyle name="Normal 4 6 2 5 2" xfId="12923" xr:uid="{8EF33120-E3F0-4295-9695-F9FDF79ACA17}"/>
    <cellStyle name="Normal 4 6 2 5 2 2" xfId="26613" xr:uid="{39EA5F60-73E9-4DB9-A2CF-CABAE9F66391}"/>
    <cellStyle name="Normal 4 6 2 5 2 2 2" xfId="40305" xr:uid="{CF18FCBF-8C48-4ACD-ABDE-5B4FFAA18BFA}"/>
    <cellStyle name="Normal 4 6 2 5 2 2 3" xfId="55189" xr:uid="{6E9EAC59-5773-4E2B-9B24-62FDF33B87BD}"/>
    <cellStyle name="Normal 4 6 2 5 2 3" xfId="19769" xr:uid="{14835ED8-3E49-48CA-ADAE-9C927DB1B298}"/>
    <cellStyle name="Normal 4 6 2 5 2 4" xfId="33459" xr:uid="{A46B4985-3DB8-42AF-B3B2-FFB2593E2E03}"/>
    <cellStyle name="Normal 4 6 2 5 2 5" xfId="48343" xr:uid="{FA6E2410-6722-46BA-AD06-B445B26685CD}"/>
    <cellStyle name="Normal 4 6 2 5 3" xfId="23191" xr:uid="{40384983-57E8-4C2A-B962-AEBAB5E43729}"/>
    <cellStyle name="Normal 4 6 2 5 3 2" xfId="36883" xr:uid="{E5931148-6081-4090-910A-9C153CDDB453}"/>
    <cellStyle name="Normal 4 6 2 5 3 3" xfId="51767" xr:uid="{7E8BFC7F-0DF8-42A0-84F6-33AF347576C4}"/>
    <cellStyle name="Normal 4 6 2 5 4" xfId="16347" xr:uid="{901E20FB-D0C4-4342-B21F-A1DE2993C5DE}"/>
    <cellStyle name="Normal 4 6 2 5 5" xfId="30037" xr:uid="{8E5E9FCE-51E4-4234-96F0-6A9FAE3FBEEE}"/>
    <cellStyle name="Normal 4 6 2 5 6" xfId="44921" xr:uid="{35CB3CCE-DEBB-4FFD-8AC5-A6D9533433BA}"/>
    <cellStyle name="Normal 4 6 2 6" xfId="11211" xr:uid="{BCB176E5-E8EE-4BD0-A197-6B200AD30D65}"/>
    <cellStyle name="Normal 4 6 2 6 2" xfId="24901" xr:uid="{9AD3D6A6-5BEC-48A2-9CB8-E2BD37194C03}"/>
    <cellStyle name="Normal 4 6 2 6 2 2" xfId="38593" xr:uid="{B3635CEE-88AE-4048-9995-4BE92A2C9546}"/>
    <cellStyle name="Normal 4 6 2 6 2 3" xfId="53477" xr:uid="{E9123FF3-4B08-4F77-B685-F73ED50BF9B6}"/>
    <cellStyle name="Normal 4 6 2 6 3" xfId="18057" xr:uid="{F6EF8A40-849F-45EA-8F34-3C85BF86E691}"/>
    <cellStyle name="Normal 4 6 2 6 4" xfId="31747" xr:uid="{871095C4-AE32-4C1B-9C17-DBC796F1ADD9}"/>
    <cellStyle name="Normal 4 6 2 6 5" xfId="46631" xr:uid="{34643EC8-5AA3-4999-A2F3-5FF3FE0D9094}"/>
    <cellStyle name="Normal 4 6 2 7" xfId="21479" xr:uid="{9755C854-11B7-418F-ACB1-95475C4950B9}"/>
    <cellStyle name="Normal 4 6 2 7 2" xfId="35171" xr:uid="{56FE23B5-AD40-426C-9474-6C125A53731F}"/>
    <cellStyle name="Normal 4 6 2 7 3" xfId="50055" xr:uid="{BAE8FBDF-DA28-4A7C-9D50-46DB170919C9}"/>
    <cellStyle name="Normal 4 6 2 8" xfId="14635" xr:uid="{1B85E20C-94B2-4D82-8DED-6C404AA5C872}"/>
    <cellStyle name="Normal 4 6 2 9" xfId="28325" xr:uid="{261777F8-DC4F-4493-BB14-3DE46808A698}"/>
    <cellStyle name="Normal 4 6 3" xfId="7794" xr:uid="{9B39BA35-FE76-4A29-8604-F8FA1FF4BDD0}"/>
    <cellStyle name="Normal 4 6 3 10" xfId="43214" xr:uid="{8ED3129C-5F3B-46B2-9CAF-07EE482611E8}"/>
    <cellStyle name="Normal 4 6 3 2" xfId="7795" xr:uid="{C9C5209E-9A73-48B3-94B1-0661D8FD31F7}"/>
    <cellStyle name="Normal 4 6 3 2 2" xfId="7796" xr:uid="{4DF31F9F-AC26-4948-B8A2-0E8E69331F08}"/>
    <cellStyle name="Normal 4 6 3 2 2 2" xfId="9508" xr:uid="{0643AFB3-6698-4797-8252-E7BD3EBC8898}"/>
    <cellStyle name="Normal 4 6 3 2 2 2 2" xfId="12930" xr:uid="{9C419405-7928-474B-9EAC-76E9D0A4CA0C}"/>
    <cellStyle name="Normal 4 6 3 2 2 2 2 2" xfId="26620" xr:uid="{6518FC37-6A2C-49EB-B5B8-30CB192CF62C}"/>
    <cellStyle name="Normal 4 6 3 2 2 2 2 2 2" xfId="40312" xr:uid="{1F658295-FE9B-44C2-ABDB-3D9310E21F6A}"/>
    <cellStyle name="Normal 4 6 3 2 2 2 2 2 3" xfId="55196" xr:uid="{3932F397-6B5D-4814-B9D0-C981AF51A4E1}"/>
    <cellStyle name="Normal 4 6 3 2 2 2 2 3" xfId="19776" xr:uid="{334F7046-C138-4AF6-8E96-CA0C78255EBB}"/>
    <cellStyle name="Normal 4 6 3 2 2 2 2 4" xfId="33466" xr:uid="{64F03960-8194-4CDF-AEC0-2BEDB147F46D}"/>
    <cellStyle name="Normal 4 6 3 2 2 2 2 5" xfId="48350" xr:uid="{02FC2537-71B2-41B3-814A-4341E51A4857}"/>
    <cellStyle name="Normal 4 6 3 2 2 2 3" xfId="23198" xr:uid="{86015487-1C63-4AF8-81C3-A94D81DFF51C}"/>
    <cellStyle name="Normal 4 6 3 2 2 2 3 2" xfId="36890" xr:uid="{E4FEBD2C-39D9-4DF7-9DD9-045397E2057E}"/>
    <cellStyle name="Normal 4 6 3 2 2 2 3 3" xfId="51774" xr:uid="{97971EB7-B23D-45C7-97BC-DB6E8F72621E}"/>
    <cellStyle name="Normal 4 6 3 2 2 2 4" xfId="16354" xr:uid="{B036B143-E5AA-4302-81E6-7EAF89CFAD23}"/>
    <cellStyle name="Normal 4 6 3 2 2 2 5" xfId="30044" xr:uid="{CACACED9-99C1-4DF4-95B9-4739AA5B34B4}"/>
    <cellStyle name="Normal 4 6 3 2 2 2 6" xfId="44928" xr:uid="{7A6AE634-0153-4847-A7D1-7F90F72ABC90}"/>
    <cellStyle name="Normal 4 6 3 2 2 3" xfId="11218" xr:uid="{EC3AA946-3E41-4CA4-BD5E-2F6A6B570E27}"/>
    <cellStyle name="Normal 4 6 3 2 2 3 2" xfId="24908" xr:uid="{4C961AEC-F636-4A6D-A398-302D91BD2952}"/>
    <cellStyle name="Normal 4 6 3 2 2 3 2 2" xfId="38600" xr:uid="{41FCF01C-F209-449E-9D90-CC04F1E822D7}"/>
    <cellStyle name="Normal 4 6 3 2 2 3 2 3" xfId="53484" xr:uid="{B5F346F3-F309-42FE-AC73-B1E747584E3C}"/>
    <cellStyle name="Normal 4 6 3 2 2 3 3" xfId="18064" xr:uid="{7E6E6808-247B-4E6A-8239-80C2B0575979}"/>
    <cellStyle name="Normal 4 6 3 2 2 3 4" xfId="31754" xr:uid="{A075403C-258F-4833-9563-2F6DAA542FD7}"/>
    <cellStyle name="Normal 4 6 3 2 2 3 5" xfId="46638" xr:uid="{9048EE33-ED84-4214-A84C-4B34A1E273C2}"/>
    <cellStyle name="Normal 4 6 3 2 2 4" xfId="21486" xr:uid="{962E1BE6-9D32-4363-9AC8-E744428775E2}"/>
    <cellStyle name="Normal 4 6 3 2 2 4 2" xfId="35178" xr:uid="{3734CF85-38D0-4372-A2D0-3D422DAAA849}"/>
    <cellStyle name="Normal 4 6 3 2 2 4 3" xfId="50062" xr:uid="{E5219171-D009-4A73-9C38-29717F04C080}"/>
    <cellStyle name="Normal 4 6 3 2 2 5" xfId="14642" xr:uid="{0EFFD78B-0748-4C23-845D-090E9990B4C8}"/>
    <cellStyle name="Normal 4 6 3 2 2 6" xfId="28332" xr:uid="{FEBFB5CB-20DF-478F-9EC4-24F51F6321CC}"/>
    <cellStyle name="Normal 4 6 3 2 2 7" xfId="43216" xr:uid="{C95A152A-6024-4464-8517-86C8491D1724}"/>
    <cellStyle name="Normal 4 6 3 2 3" xfId="9507" xr:uid="{D2FAD0CB-A8C2-4EE2-BBD0-F5F43140CC70}"/>
    <cellStyle name="Normal 4 6 3 2 3 2" xfId="12929" xr:uid="{D55B671D-1938-4BC3-93DE-CABCDBA777DE}"/>
    <cellStyle name="Normal 4 6 3 2 3 2 2" xfId="26619" xr:uid="{8335A782-80E8-48EA-A1C1-C0BA7A446F45}"/>
    <cellStyle name="Normal 4 6 3 2 3 2 2 2" xfId="40311" xr:uid="{B3C9387D-28D4-4BBE-B696-3CC6EC26304E}"/>
    <cellStyle name="Normal 4 6 3 2 3 2 2 3" xfId="55195" xr:uid="{2174C299-13E2-4D88-9494-613F7BCBE669}"/>
    <cellStyle name="Normal 4 6 3 2 3 2 3" xfId="19775" xr:uid="{D505E44B-AE73-45DE-AD31-B76B71DCA79F}"/>
    <cellStyle name="Normal 4 6 3 2 3 2 4" xfId="33465" xr:uid="{DB0E28A7-D167-4BAE-AD88-9E11E69095DD}"/>
    <cellStyle name="Normal 4 6 3 2 3 2 5" xfId="48349" xr:uid="{CE62DF4E-E09A-49E1-980E-28918F4052DA}"/>
    <cellStyle name="Normal 4 6 3 2 3 3" xfId="23197" xr:uid="{14CE44E5-B5E4-47D3-B5B7-E9A83A0D7F7E}"/>
    <cellStyle name="Normal 4 6 3 2 3 3 2" xfId="36889" xr:uid="{79EDAF32-452D-40CC-893D-046FCC6D8308}"/>
    <cellStyle name="Normal 4 6 3 2 3 3 3" xfId="51773" xr:uid="{D68A55C7-1768-42F0-B436-858BD8258131}"/>
    <cellStyle name="Normal 4 6 3 2 3 4" xfId="16353" xr:uid="{27EC1F25-0BC2-4E9C-95D0-7B9809FACAEA}"/>
    <cellStyle name="Normal 4 6 3 2 3 5" xfId="30043" xr:uid="{5D036679-67D6-4EFC-8236-A9E406C56D74}"/>
    <cellStyle name="Normal 4 6 3 2 3 6" xfId="44927" xr:uid="{36867D42-CDE1-4170-B9A9-5BBC7B43E63B}"/>
    <cellStyle name="Normal 4 6 3 2 4" xfId="11217" xr:uid="{E0FBBB6D-B8D9-47C0-81ED-E063FE02977D}"/>
    <cellStyle name="Normal 4 6 3 2 4 2" xfId="24907" xr:uid="{1EAB59B6-5815-4B82-A87C-E7C680FF5C31}"/>
    <cellStyle name="Normal 4 6 3 2 4 2 2" xfId="38599" xr:uid="{E8558414-0C9C-4058-B18F-EEF02A5D7E88}"/>
    <cellStyle name="Normal 4 6 3 2 4 2 3" xfId="53483" xr:uid="{733794CD-ABAA-4E32-81CC-2F319D586D25}"/>
    <cellStyle name="Normal 4 6 3 2 4 3" xfId="18063" xr:uid="{77AE3B85-7A4A-444B-9BE1-7C9330253828}"/>
    <cellStyle name="Normal 4 6 3 2 4 4" xfId="31753" xr:uid="{5FE69048-1F4C-4004-8862-476AC901BC05}"/>
    <cellStyle name="Normal 4 6 3 2 4 5" xfId="46637" xr:uid="{0B10C4FD-31D6-4201-B140-ADCE4180E1C6}"/>
    <cellStyle name="Normal 4 6 3 2 5" xfId="21485" xr:uid="{92029B8C-6B9A-4ECB-B896-472311B8C33A}"/>
    <cellStyle name="Normal 4 6 3 2 5 2" xfId="35177" xr:uid="{E3CD1390-CDE5-4AE2-879E-A02FBEDB00C5}"/>
    <cellStyle name="Normal 4 6 3 2 5 3" xfId="50061" xr:uid="{A7DA8B5E-88DA-4360-9603-A43A4F4202B6}"/>
    <cellStyle name="Normal 4 6 3 2 6" xfId="14641" xr:uid="{C8E963F4-F50F-4319-86B1-A776658DE10C}"/>
    <cellStyle name="Normal 4 6 3 2 7" xfId="28331" xr:uid="{FCE48D0E-5C63-4BA5-B385-656CA48F6810}"/>
    <cellStyle name="Normal 4 6 3 2 8" xfId="43215" xr:uid="{2B38BF47-4A1E-47A0-9270-2CA179041C79}"/>
    <cellStyle name="Normal 4 6 3 3" xfId="7797" xr:uid="{694083AF-664F-4CF0-84CA-B48CD4030B8D}"/>
    <cellStyle name="Normal 4 6 3 3 2" xfId="9509" xr:uid="{1338EAAA-12E2-402A-A80B-5B8687B6D091}"/>
    <cellStyle name="Normal 4 6 3 3 2 2" xfId="12931" xr:uid="{EB5725AE-D380-457A-9C8F-6A8D85E58517}"/>
    <cellStyle name="Normal 4 6 3 3 2 2 2" xfId="26621" xr:uid="{F13D2CB1-BE7F-4F48-844E-E608B3C6FA8C}"/>
    <cellStyle name="Normal 4 6 3 3 2 2 2 2" xfId="40313" xr:uid="{9F54F21C-7C7E-485A-BE73-EDECA04CB8DF}"/>
    <cellStyle name="Normal 4 6 3 3 2 2 2 3" xfId="55197" xr:uid="{A8ED5B07-26BA-43D6-BFA3-B6FFF095E678}"/>
    <cellStyle name="Normal 4 6 3 3 2 2 3" xfId="19777" xr:uid="{521E0BC2-9A63-4E42-B40E-B77DABA521C4}"/>
    <cellStyle name="Normal 4 6 3 3 2 2 4" xfId="33467" xr:uid="{173FEE07-95B2-4200-931E-D40B56E6A77E}"/>
    <cellStyle name="Normal 4 6 3 3 2 2 5" xfId="48351" xr:uid="{47A9933D-5590-4318-A8CA-A15DCFA78D90}"/>
    <cellStyle name="Normal 4 6 3 3 2 3" xfId="23199" xr:uid="{BA3D9C51-7D8C-4828-B9CA-E11920B0A542}"/>
    <cellStyle name="Normal 4 6 3 3 2 3 2" xfId="36891" xr:uid="{0500888B-41CB-4D27-956F-6243CEDF5B07}"/>
    <cellStyle name="Normal 4 6 3 3 2 3 3" xfId="51775" xr:uid="{73F6435A-D4FC-46C7-B185-381255FA8891}"/>
    <cellStyle name="Normal 4 6 3 3 2 4" xfId="16355" xr:uid="{090823C3-ECE0-4781-840F-9012C74536DB}"/>
    <cellStyle name="Normal 4 6 3 3 2 5" xfId="30045" xr:uid="{5AB4A7D4-7DB8-4C78-A64F-0A12594647B8}"/>
    <cellStyle name="Normal 4 6 3 3 2 6" xfId="44929" xr:uid="{A815D933-0D21-44E2-8D3A-7A6D9DCE0DD5}"/>
    <cellStyle name="Normal 4 6 3 3 3" xfId="11219" xr:uid="{58256BB3-FAE9-4147-93BF-F6E043A17D51}"/>
    <cellStyle name="Normal 4 6 3 3 3 2" xfId="24909" xr:uid="{2D42B859-2ED0-4104-80A1-B65B743311B7}"/>
    <cellStyle name="Normal 4 6 3 3 3 2 2" xfId="38601" xr:uid="{BCA4BD6C-F6D7-427F-9986-846053C91007}"/>
    <cellStyle name="Normal 4 6 3 3 3 2 3" xfId="53485" xr:uid="{773C3906-2E72-48B8-9D3C-EE453238E41A}"/>
    <cellStyle name="Normal 4 6 3 3 3 3" xfId="18065" xr:uid="{37381FE5-01AA-4FF4-9304-885B6BF8B47D}"/>
    <cellStyle name="Normal 4 6 3 3 3 4" xfId="31755" xr:uid="{612D0028-1CB6-45EF-BBFD-3E6A4696FD0A}"/>
    <cellStyle name="Normal 4 6 3 3 3 5" xfId="46639" xr:uid="{9BC40A24-814A-4B38-89CA-0E5512CC6164}"/>
    <cellStyle name="Normal 4 6 3 3 4" xfId="21487" xr:uid="{45E6B0E5-FA9A-455A-91E2-902A46E72879}"/>
    <cellStyle name="Normal 4 6 3 3 4 2" xfId="35179" xr:uid="{6AE832DB-0D80-4AA5-B8DC-93E84A4A81D4}"/>
    <cellStyle name="Normal 4 6 3 3 4 3" xfId="50063" xr:uid="{2E101305-023F-47CC-9598-3D3C2E8F19FD}"/>
    <cellStyle name="Normal 4 6 3 3 5" xfId="14643" xr:uid="{FA024CB3-0BCC-48A3-8F29-A0406FE3B0E7}"/>
    <cellStyle name="Normal 4 6 3 3 6" xfId="28333" xr:uid="{43A30869-DD5C-4327-BA93-390A802F5BC9}"/>
    <cellStyle name="Normal 4 6 3 3 7" xfId="43217" xr:uid="{E5AA3B08-F7BB-4786-B32B-E1F2BA7A2AFF}"/>
    <cellStyle name="Normal 4 6 3 4" xfId="7798" xr:uid="{0078BFFF-D297-473A-8E89-9B2C3226E63A}"/>
    <cellStyle name="Normal 4 6 3 4 2" xfId="9510" xr:uid="{E62674CE-C7EC-4F36-80EB-38B2B08CF2DC}"/>
    <cellStyle name="Normal 4 6 3 4 2 2" xfId="12932" xr:uid="{4D909D7C-A4E9-4B76-8E9A-91B298AB88C2}"/>
    <cellStyle name="Normal 4 6 3 4 2 2 2" xfId="26622" xr:uid="{5C4E3D09-834A-45C8-BE8F-FCB9449EC35B}"/>
    <cellStyle name="Normal 4 6 3 4 2 2 2 2" xfId="40314" xr:uid="{93B32E17-6D26-4249-B1E7-686FA7D60E9F}"/>
    <cellStyle name="Normal 4 6 3 4 2 2 2 3" xfId="55198" xr:uid="{B792CDE1-05AB-486A-9671-C6F9B4CD3683}"/>
    <cellStyle name="Normal 4 6 3 4 2 2 3" xfId="19778" xr:uid="{DD22944A-C373-426D-AE3B-78CEE02BECEF}"/>
    <cellStyle name="Normal 4 6 3 4 2 2 4" xfId="33468" xr:uid="{D9627123-DEC1-41F6-BE07-E3C1544717FA}"/>
    <cellStyle name="Normal 4 6 3 4 2 2 5" xfId="48352" xr:uid="{1375579B-2296-4EC6-96AD-2E4198F41DEC}"/>
    <cellStyle name="Normal 4 6 3 4 2 3" xfId="23200" xr:uid="{8D896A34-98CC-4076-8426-28D0983FACA3}"/>
    <cellStyle name="Normal 4 6 3 4 2 3 2" xfId="36892" xr:uid="{CA2A31B4-0D0C-4736-844C-D3EADDD24AF4}"/>
    <cellStyle name="Normal 4 6 3 4 2 3 3" xfId="51776" xr:uid="{DCC700F1-7612-4242-9B90-BEB5E86AD219}"/>
    <cellStyle name="Normal 4 6 3 4 2 4" xfId="16356" xr:uid="{15C947F4-CDBB-4CAE-8D02-BEB6EE6E8191}"/>
    <cellStyle name="Normal 4 6 3 4 2 5" xfId="30046" xr:uid="{AA068EC3-77AB-43CD-B270-8A45106AFCB8}"/>
    <cellStyle name="Normal 4 6 3 4 2 6" xfId="44930" xr:uid="{BBCDEB7B-5D97-4AA5-BA05-908AFCB3CC3B}"/>
    <cellStyle name="Normal 4 6 3 4 3" xfId="11220" xr:uid="{D09E9E1F-88F9-48CF-B4CC-C94070F2F053}"/>
    <cellStyle name="Normal 4 6 3 4 3 2" xfId="24910" xr:uid="{42690A5A-39F8-4CF1-ACA3-E67DA83DCE74}"/>
    <cellStyle name="Normal 4 6 3 4 3 2 2" xfId="38602" xr:uid="{8992832B-43E0-46CD-ACF1-B7D12DC85449}"/>
    <cellStyle name="Normal 4 6 3 4 3 2 3" xfId="53486" xr:uid="{64434A75-DD3B-4AB7-BE74-E88E3DB4D686}"/>
    <cellStyle name="Normal 4 6 3 4 3 3" xfId="18066" xr:uid="{5977AA0C-60DF-4E8C-8B4D-CF5CBDBA9E2A}"/>
    <cellStyle name="Normal 4 6 3 4 3 4" xfId="31756" xr:uid="{9ABB3EC1-EFD0-4312-A11A-0680835BE8F2}"/>
    <cellStyle name="Normal 4 6 3 4 3 5" xfId="46640" xr:uid="{D611145F-4E0E-4881-975C-49ED9E958A94}"/>
    <cellStyle name="Normal 4 6 3 4 4" xfId="21488" xr:uid="{0D8D3B33-F5A1-48D9-9324-65A52BD47C76}"/>
    <cellStyle name="Normal 4 6 3 4 4 2" xfId="35180" xr:uid="{F25F953D-D467-4B3C-AAD4-207B31A32980}"/>
    <cellStyle name="Normal 4 6 3 4 4 3" xfId="50064" xr:uid="{421B631E-6298-4ED0-B974-9845A8B7761B}"/>
    <cellStyle name="Normal 4 6 3 4 5" xfId="14644" xr:uid="{E926CD4E-AEBF-4D99-A559-E224FD4FDB3A}"/>
    <cellStyle name="Normal 4 6 3 4 6" xfId="28334" xr:uid="{A7E976D3-54BD-49EC-B560-6B9BC205A568}"/>
    <cellStyle name="Normal 4 6 3 4 7" xfId="43218" xr:uid="{8BFDE9F0-2DC5-44E8-8D6E-145D42696AE6}"/>
    <cellStyle name="Normal 4 6 3 5" xfId="9506" xr:uid="{8925FBCF-AEF8-4D5C-9549-F92E6285938C}"/>
    <cellStyle name="Normal 4 6 3 5 2" xfId="12928" xr:uid="{B5247FA8-BBB0-4F0C-9F3B-2C693795327D}"/>
    <cellStyle name="Normal 4 6 3 5 2 2" xfId="26618" xr:uid="{D72262AD-328D-495D-8E06-F83470681961}"/>
    <cellStyle name="Normal 4 6 3 5 2 2 2" xfId="40310" xr:uid="{393ECB21-6700-48BD-8844-E7BA92143FEE}"/>
    <cellStyle name="Normal 4 6 3 5 2 2 3" xfId="55194" xr:uid="{97572D74-997E-4639-A0DD-BE91C250B624}"/>
    <cellStyle name="Normal 4 6 3 5 2 3" xfId="19774" xr:uid="{4922A569-2C38-4B61-865F-349BDF746337}"/>
    <cellStyle name="Normal 4 6 3 5 2 4" xfId="33464" xr:uid="{1486F919-867A-49A0-A144-E17A31568FD7}"/>
    <cellStyle name="Normal 4 6 3 5 2 5" xfId="48348" xr:uid="{0BB07C62-4258-417F-B462-6D526E567254}"/>
    <cellStyle name="Normal 4 6 3 5 3" xfId="23196" xr:uid="{3E405D56-E52B-4233-A0FE-0567A38CD10C}"/>
    <cellStyle name="Normal 4 6 3 5 3 2" xfId="36888" xr:uid="{F163BE91-A94D-49D6-9EEB-95B681D089EA}"/>
    <cellStyle name="Normal 4 6 3 5 3 3" xfId="51772" xr:uid="{E586C8E5-21CA-4776-8BE9-9FA47990C09F}"/>
    <cellStyle name="Normal 4 6 3 5 4" xfId="16352" xr:uid="{A1F52771-7D3D-4357-81CC-79ABBC0A1CB7}"/>
    <cellStyle name="Normal 4 6 3 5 5" xfId="30042" xr:uid="{8106625B-E505-455E-A141-F26B4FDB1BCA}"/>
    <cellStyle name="Normal 4 6 3 5 6" xfId="44926" xr:uid="{B09CB031-3884-45A1-B8EF-CCD7FD3A76B7}"/>
    <cellStyle name="Normal 4 6 3 6" xfId="11216" xr:uid="{2F0E2EED-E2ED-4B1B-A8B1-61D77A3D65E6}"/>
    <cellStyle name="Normal 4 6 3 6 2" xfId="24906" xr:uid="{0323E22F-3727-478C-8434-99AC24EDEC4C}"/>
    <cellStyle name="Normal 4 6 3 6 2 2" xfId="38598" xr:uid="{EC583AB0-DEE2-451F-BC72-AAD5A723C0D3}"/>
    <cellStyle name="Normal 4 6 3 6 2 3" xfId="53482" xr:uid="{C38862AC-8179-4060-A5EE-849B60094751}"/>
    <cellStyle name="Normal 4 6 3 6 3" xfId="18062" xr:uid="{788C66C1-52C3-4812-8DCE-106D9E555C90}"/>
    <cellStyle name="Normal 4 6 3 6 4" xfId="31752" xr:uid="{60D2E3AA-13E7-49D1-9878-9AFFDCED40CD}"/>
    <cellStyle name="Normal 4 6 3 6 5" xfId="46636" xr:uid="{63094146-92F4-4F38-B25E-228E6A527875}"/>
    <cellStyle name="Normal 4 6 3 7" xfId="21484" xr:uid="{5066E721-EDB8-490D-8199-E7F4B5C64FAE}"/>
    <cellStyle name="Normal 4 6 3 7 2" xfId="35176" xr:uid="{EF38534D-FDAD-4895-8C81-8BB01281C2B4}"/>
    <cellStyle name="Normal 4 6 3 7 3" xfId="50060" xr:uid="{7F8DC58E-6329-4470-B3D0-123E9D606419}"/>
    <cellStyle name="Normal 4 6 3 8" xfId="14640" xr:uid="{30B1EB7A-CDBB-4714-B071-070409FECF31}"/>
    <cellStyle name="Normal 4 6 3 9" xfId="28330" xr:uid="{D15A0BC2-B6A1-49F2-9E18-BE50170D270E}"/>
    <cellStyle name="Normal 4 6 4" xfId="7799" xr:uid="{24932D5E-DE54-49F7-BFD0-A1AB7167B3D4}"/>
    <cellStyle name="Normal 4 6 4 2" xfId="7800" xr:uid="{2F19295A-ED41-417B-BE10-53B64D7D23BA}"/>
    <cellStyle name="Normal 4 6 4 2 2" xfId="9512" xr:uid="{3F570CF5-9447-4782-8F7E-5230E57F17AC}"/>
    <cellStyle name="Normal 4 6 4 2 2 2" xfId="12934" xr:uid="{DFAC55F8-C2C6-4642-98CA-AD66A5D54063}"/>
    <cellStyle name="Normal 4 6 4 2 2 2 2" xfId="26624" xr:uid="{A41B905F-4756-4E09-B255-AD9B6516B7C5}"/>
    <cellStyle name="Normal 4 6 4 2 2 2 2 2" xfId="40316" xr:uid="{EBE560C1-8944-4D73-B2C6-A126568C91E4}"/>
    <cellStyle name="Normal 4 6 4 2 2 2 2 3" xfId="55200" xr:uid="{AE5F9956-F228-48F0-8715-311B29A830CD}"/>
    <cellStyle name="Normal 4 6 4 2 2 2 3" xfId="19780" xr:uid="{F34D398F-4271-4F95-87EE-89AC59C41498}"/>
    <cellStyle name="Normal 4 6 4 2 2 2 4" xfId="33470" xr:uid="{0F80E98E-FA88-4D9E-B657-A83B2BB1E07A}"/>
    <cellStyle name="Normal 4 6 4 2 2 2 5" xfId="48354" xr:uid="{C0B7ACF9-C4B4-4908-AE57-864485E4923F}"/>
    <cellStyle name="Normal 4 6 4 2 2 3" xfId="23202" xr:uid="{49A7CBDC-6D1F-4B2C-BF92-3CE20BF14CBE}"/>
    <cellStyle name="Normal 4 6 4 2 2 3 2" xfId="36894" xr:uid="{21322057-6DAA-4120-A0AA-AA0125E61023}"/>
    <cellStyle name="Normal 4 6 4 2 2 3 3" xfId="51778" xr:uid="{42D94E7D-5FEB-4203-9B1C-4EB08B4BBAA6}"/>
    <cellStyle name="Normal 4 6 4 2 2 4" xfId="16358" xr:uid="{06C6F765-0034-4DD8-82B4-9042DAB01EC4}"/>
    <cellStyle name="Normal 4 6 4 2 2 5" xfId="30048" xr:uid="{70A382A9-9466-4932-8762-6675F3446A83}"/>
    <cellStyle name="Normal 4 6 4 2 2 6" xfId="44932" xr:uid="{D6805F54-5AE1-49FA-A8E4-32EB0F8A0B2E}"/>
    <cellStyle name="Normal 4 6 4 2 3" xfId="11222" xr:uid="{2BF70E62-FBDE-48B1-87AD-BE5B9CDC2728}"/>
    <cellStyle name="Normal 4 6 4 2 3 2" xfId="24912" xr:uid="{983B750E-4D82-4F43-B892-D312914C0154}"/>
    <cellStyle name="Normal 4 6 4 2 3 2 2" xfId="38604" xr:uid="{39BFE3DE-7F1D-44BC-8CD7-B01B27454D00}"/>
    <cellStyle name="Normal 4 6 4 2 3 2 3" xfId="53488" xr:uid="{567B166B-0DD4-4CA3-94C5-04CA4E9AF9CB}"/>
    <cellStyle name="Normal 4 6 4 2 3 3" xfId="18068" xr:uid="{3B9F0470-726B-419C-AE2F-11E662A49778}"/>
    <cellStyle name="Normal 4 6 4 2 3 4" xfId="31758" xr:uid="{4F2B8A84-C654-4E0E-BE4A-3CB7B247FBA3}"/>
    <cellStyle name="Normal 4 6 4 2 3 5" xfId="46642" xr:uid="{289B892D-5981-46DB-BBA9-05E00CF6551A}"/>
    <cellStyle name="Normal 4 6 4 2 4" xfId="21490" xr:uid="{386B03D2-4656-48C3-BF59-0FC843BD7DA2}"/>
    <cellStyle name="Normal 4 6 4 2 4 2" xfId="35182" xr:uid="{6244FCC3-BCC2-438D-98BC-B470CEFAF8CC}"/>
    <cellStyle name="Normal 4 6 4 2 4 3" xfId="50066" xr:uid="{1AF086B1-681E-4999-9E59-A5AA70263561}"/>
    <cellStyle name="Normal 4 6 4 2 5" xfId="14646" xr:uid="{30E662FD-F5B3-44C2-9450-8EA36898969D}"/>
    <cellStyle name="Normal 4 6 4 2 6" xfId="28336" xr:uid="{9BFA0613-CE7A-4D55-85B9-81CAD9BFC8A7}"/>
    <cellStyle name="Normal 4 6 4 2 7" xfId="43220" xr:uid="{1F7938BB-8B96-4B62-AB49-E67E1C716313}"/>
    <cellStyle name="Normal 4 6 4 3" xfId="9511" xr:uid="{1DA6930A-586B-441F-9969-FA754FC64A29}"/>
    <cellStyle name="Normal 4 6 4 3 2" xfId="12933" xr:uid="{D3E9686A-7FD6-4F90-8984-C1614C649643}"/>
    <cellStyle name="Normal 4 6 4 3 2 2" xfId="26623" xr:uid="{38B69364-0BD6-4B0F-8828-B48B5ED999CE}"/>
    <cellStyle name="Normal 4 6 4 3 2 2 2" xfId="40315" xr:uid="{24DF0DBF-3F2C-4E22-AAF2-F93B686E3C44}"/>
    <cellStyle name="Normal 4 6 4 3 2 2 3" xfId="55199" xr:uid="{8B5682CA-D303-4CD2-A736-0EE9A3197519}"/>
    <cellStyle name="Normal 4 6 4 3 2 3" xfId="19779" xr:uid="{2751D82F-FF72-423C-B896-4D1376449E19}"/>
    <cellStyle name="Normal 4 6 4 3 2 4" xfId="33469" xr:uid="{DED59422-2400-45A8-B542-EE055180EB9A}"/>
    <cellStyle name="Normal 4 6 4 3 2 5" xfId="48353" xr:uid="{315E3BDE-66EC-4CD1-A9DA-89399D4D9DFD}"/>
    <cellStyle name="Normal 4 6 4 3 3" xfId="23201" xr:uid="{6E958CC5-50CE-4076-81ED-74B0578DA61E}"/>
    <cellStyle name="Normal 4 6 4 3 3 2" xfId="36893" xr:uid="{38625C4A-E575-44D7-89BE-8C4420771F8B}"/>
    <cellStyle name="Normal 4 6 4 3 3 3" xfId="51777" xr:uid="{2B75B6BD-3F66-4ED5-9533-87F03A5A671D}"/>
    <cellStyle name="Normal 4 6 4 3 4" xfId="16357" xr:uid="{7343F616-2D15-4F98-BDA0-ED951387DF1E}"/>
    <cellStyle name="Normal 4 6 4 3 5" xfId="30047" xr:uid="{83A10F35-A993-4D21-824A-83AF27DD7084}"/>
    <cellStyle name="Normal 4 6 4 3 6" xfId="44931" xr:uid="{CD2C16F0-62F6-4AA5-BFD3-8C07F5FEC46C}"/>
    <cellStyle name="Normal 4 6 4 4" xfId="11221" xr:uid="{BC7F6C2E-4827-4B4F-8D76-B8CA13DEB4C8}"/>
    <cellStyle name="Normal 4 6 4 4 2" xfId="24911" xr:uid="{1153E17E-B2F1-413C-A1F4-F447A5F0D0F8}"/>
    <cellStyle name="Normal 4 6 4 4 2 2" xfId="38603" xr:uid="{1E3DD435-DAF7-43C6-BA74-21F6D663B646}"/>
    <cellStyle name="Normal 4 6 4 4 2 3" xfId="53487" xr:uid="{D9CA9AE8-4E57-48E6-8EDB-DC6370C10797}"/>
    <cellStyle name="Normal 4 6 4 4 3" xfId="18067" xr:uid="{A4E886CC-E392-488D-A910-D624523D1FB7}"/>
    <cellStyle name="Normal 4 6 4 4 4" xfId="31757" xr:uid="{A0FD52F6-C8FB-4307-80AC-940F29352F96}"/>
    <cellStyle name="Normal 4 6 4 4 5" xfId="46641" xr:uid="{563ECCE4-1677-4800-AD85-81677C63CBBF}"/>
    <cellStyle name="Normal 4 6 4 5" xfId="21489" xr:uid="{1F135973-2911-4146-BC27-50CC8C0A847F}"/>
    <cellStyle name="Normal 4 6 4 5 2" xfId="35181" xr:uid="{E5BC983D-884A-4073-B0BB-DDCC5DDFDDBC}"/>
    <cellStyle name="Normal 4 6 4 5 3" xfId="50065" xr:uid="{F67B8514-B89E-443B-8D8D-0A7477CD8B70}"/>
    <cellStyle name="Normal 4 6 4 6" xfId="14645" xr:uid="{904EC7E9-4946-45A7-A1C5-D69CF3E6B985}"/>
    <cellStyle name="Normal 4 6 4 7" xfId="28335" xr:uid="{8DA6092E-9B1B-4920-BB09-59F2223338C6}"/>
    <cellStyle name="Normal 4 6 4 8" xfId="43219" xr:uid="{2C156F67-9704-44AE-900B-9D101A75203F}"/>
    <cellStyle name="Normal 4 6 5" xfId="7801" xr:uid="{1F9A3AD4-F090-476D-8ECA-57F8F53DDC00}"/>
    <cellStyle name="Normal 4 6 5 2" xfId="9513" xr:uid="{A38E09A9-8CAB-4BDB-9DFA-01D86B8443A4}"/>
    <cellStyle name="Normal 4 6 5 2 2" xfId="12935" xr:uid="{5A4E9832-EDBD-4203-9A05-40F8C47369BA}"/>
    <cellStyle name="Normal 4 6 5 2 2 2" xfId="26625" xr:uid="{84169BB0-BD58-43ED-90F8-F26D84C522C1}"/>
    <cellStyle name="Normal 4 6 5 2 2 2 2" xfId="40317" xr:uid="{46233018-67A1-47E5-80E0-FAFD66D448DB}"/>
    <cellStyle name="Normal 4 6 5 2 2 2 3" xfId="55201" xr:uid="{EC444836-0E18-46AF-B15F-2FAF630DA662}"/>
    <cellStyle name="Normal 4 6 5 2 2 3" xfId="19781" xr:uid="{E5253E44-8BC3-4373-89D1-0563BE008F62}"/>
    <cellStyle name="Normal 4 6 5 2 2 4" xfId="33471" xr:uid="{184E7462-4EE9-40FD-B4BE-89DB3CC7AE9F}"/>
    <cellStyle name="Normal 4 6 5 2 2 5" xfId="48355" xr:uid="{144AF88A-6ECF-450F-BAED-AA33377CC9E7}"/>
    <cellStyle name="Normal 4 6 5 2 3" xfId="23203" xr:uid="{4E77898F-8C1D-463E-BB90-88E1617C88A3}"/>
    <cellStyle name="Normal 4 6 5 2 3 2" xfId="36895" xr:uid="{9AAD8738-8D1F-4C6D-A3D9-35D7643CC838}"/>
    <cellStyle name="Normal 4 6 5 2 3 3" xfId="51779" xr:uid="{453F3620-73F2-4195-B31A-6D7188162A26}"/>
    <cellStyle name="Normal 4 6 5 2 4" xfId="16359" xr:uid="{435CB5FC-F6D7-40E2-A1E0-23430780BF2B}"/>
    <cellStyle name="Normal 4 6 5 2 5" xfId="30049" xr:uid="{212A8BC4-769C-48EE-93B1-07D844617212}"/>
    <cellStyle name="Normal 4 6 5 2 6" xfId="44933" xr:uid="{99F2C27F-0398-40FF-8492-FE0E4D789228}"/>
    <cellStyle name="Normal 4 6 5 3" xfId="11223" xr:uid="{DA17CA68-2A6D-4AA7-89F0-851F8F9D2506}"/>
    <cellStyle name="Normal 4 6 5 3 2" xfId="24913" xr:uid="{824CC2DC-3F9B-43B5-A72B-69F987B8F191}"/>
    <cellStyle name="Normal 4 6 5 3 2 2" xfId="38605" xr:uid="{93FE5BA2-029C-416D-9860-A019C9A72E5F}"/>
    <cellStyle name="Normal 4 6 5 3 2 3" xfId="53489" xr:uid="{8A45A0D6-2537-4927-91D7-BC058A374FC1}"/>
    <cellStyle name="Normal 4 6 5 3 3" xfId="18069" xr:uid="{9CA738B9-E55E-4335-9EAD-70C61686977E}"/>
    <cellStyle name="Normal 4 6 5 3 4" xfId="31759" xr:uid="{6E720DD9-4F0B-4E2A-A0AD-BA5C7BE5892E}"/>
    <cellStyle name="Normal 4 6 5 3 5" xfId="46643" xr:uid="{0B6B325C-46DD-4F74-974C-E4F05A7BB3CF}"/>
    <cellStyle name="Normal 4 6 5 4" xfId="21491" xr:uid="{98AAA46E-B6A5-4025-81E1-ABA085512D8E}"/>
    <cellStyle name="Normal 4 6 5 4 2" xfId="35183" xr:uid="{07A7441B-A036-4D23-A1A0-E5CC9F5E327F}"/>
    <cellStyle name="Normal 4 6 5 4 3" xfId="50067" xr:uid="{B775FA67-508F-4514-97E5-48EF461759A8}"/>
    <cellStyle name="Normal 4 6 5 5" xfId="14647" xr:uid="{278DE59D-A8BB-4264-9769-2091DBECAB5F}"/>
    <cellStyle name="Normal 4 6 5 6" xfId="28337" xr:uid="{E853C1E7-098C-4E49-8452-87ACAA969953}"/>
    <cellStyle name="Normal 4 6 5 7" xfId="43221" xr:uid="{7DFF7D12-8287-470D-B53B-7415E4B9A463}"/>
    <cellStyle name="Normal 4 6 6" xfId="7802" xr:uid="{B879777E-B032-4106-9B02-42CFB31B58F4}"/>
    <cellStyle name="Normal 4 6 6 2" xfId="9514" xr:uid="{6D749A1F-BFEA-438C-8576-67F1BB16A8EC}"/>
    <cellStyle name="Normal 4 6 6 2 2" xfId="12936" xr:uid="{8803DFFE-62A0-4500-8DE5-B0C18D4C6864}"/>
    <cellStyle name="Normal 4 6 6 2 2 2" xfId="26626" xr:uid="{123F34C9-E515-4C27-A574-1398F915FEBA}"/>
    <cellStyle name="Normal 4 6 6 2 2 2 2" xfId="40318" xr:uid="{13ABA552-FEFE-4D06-B127-EDFBC3A7A61C}"/>
    <cellStyle name="Normal 4 6 6 2 2 2 3" xfId="55202" xr:uid="{094633BC-5B94-407C-862D-4557B4981598}"/>
    <cellStyle name="Normal 4 6 6 2 2 3" xfId="19782" xr:uid="{E81E2EBD-D30A-4D2B-8DD0-90A65C7E76D2}"/>
    <cellStyle name="Normal 4 6 6 2 2 4" xfId="33472" xr:uid="{B5BAD04A-A3A9-4D0E-9BCD-DF8A766EC0CE}"/>
    <cellStyle name="Normal 4 6 6 2 2 5" xfId="48356" xr:uid="{8BC38719-1ED6-454E-ACCD-9B824F81120D}"/>
    <cellStyle name="Normal 4 6 6 2 3" xfId="23204" xr:uid="{6B02BB2F-3590-49D0-87B9-A5F4BFEA1B2C}"/>
    <cellStyle name="Normal 4 6 6 2 3 2" xfId="36896" xr:uid="{A13ECC24-CA92-4FF0-9168-83077F2BFC00}"/>
    <cellStyle name="Normal 4 6 6 2 3 3" xfId="51780" xr:uid="{71E46672-FD6F-406E-95A5-CE4FDA53A1D2}"/>
    <cellStyle name="Normal 4 6 6 2 4" xfId="16360" xr:uid="{9AD0C69B-0B09-4237-AABF-F73FBE3C786B}"/>
    <cellStyle name="Normal 4 6 6 2 5" xfId="30050" xr:uid="{7C8F952B-B02C-46B1-B3CF-3906572C69E5}"/>
    <cellStyle name="Normal 4 6 6 2 6" xfId="44934" xr:uid="{42F01E00-472C-4EDB-8818-FD6ACD62099E}"/>
    <cellStyle name="Normal 4 6 6 3" xfId="11224" xr:uid="{79C0D7D3-AE3B-4BE0-972C-65E2171ECA82}"/>
    <cellStyle name="Normal 4 6 6 3 2" xfId="24914" xr:uid="{F1984264-4962-46AB-8873-882A853A5619}"/>
    <cellStyle name="Normal 4 6 6 3 2 2" xfId="38606" xr:uid="{CBDD264E-ECCB-443C-9695-4E92812DB285}"/>
    <cellStyle name="Normal 4 6 6 3 2 3" xfId="53490" xr:uid="{35565606-AD16-4411-82D6-FE1A7B7384FF}"/>
    <cellStyle name="Normal 4 6 6 3 3" xfId="18070" xr:uid="{3B6CD82C-7A66-40E4-8D30-E27AF7069F75}"/>
    <cellStyle name="Normal 4 6 6 3 4" xfId="31760" xr:uid="{529E543D-8906-4959-8E03-1E358621FD6C}"/>
    <cellStyle name="Normal 4 6 6 3 5" xfId="46644" xr:uid="{3A304D04-E726-4C63-819E-4C1B85DD439C}"/>
    <cellStyle name="Normal 4 6 6 4" xfId="21492" xr:uid="{F3625998-2D4C-4424-9889-A0A68B4F4A5B}"/>
    <cellStyle name="Normal 4 6 6 4 2" xfId="35184" xr:uid="{19A6BE81-3500-4ED9-AD74-CB07520F975F}"/>
    <cellStyle name="Normal 4 6 6 4 3" xfId="50068" xr:uid="{33155125-5841-4598-8B8A-2F9338E31A7A}"/>
    <cellStyle name="Normal 4 6 6 5" xfId="14648" xr:uid="{0E3FCB0E-47A8-481E-BF57-ED5CE78D8FDB}"/>
    <cellStyle name="Normal 4 6 6 6" xfId="28338" xr:uid="{F1DCED9A-DFA8-4AC2-9A12-F0E17B82961F}"/>
    <cellStyle name="Normal 4 6 6 7" xfId="43222" xr:uid="{1EEF1E12-5C22-47EF-8C1C-B3E4CDC20A77}"/>
    <cellStyle name="Normal 4 6 7" xfId="9500" xr:uid="{E777BF4A-0F01-40FB-8785-A9FAD0D38F16}"/>
    <cellStyle name="Normal 4 6 7 2" xfId="12922" xr:uid="{A4013CE2-D9CA-499E-B49A-98AD152B3EA6}"/>
    <cellStyle name="Normal 4 6 7 2 2" xfId="26612" xr:uid="{88680779-C225-4819-9116-E108F7F40BE3}"/>
    <cellStyle name="Normal 4 6 7 2 2 2" xfId="40304" xr:uid="{FE5405E5-02C0-4158-8D06-BBED277B33F7}"/>
    <cellStyle name="Normal 4 6 7 2 2 3" xfId="55188" xr:uid="{04A10115-CCAB-4761-91DD-25BE6FAC1812}"/>
    <cellStyle name="Normal 4 6 7 2 3" xfId="19768" xr:uid="{E2E23890-B975-45DE-99B7-08CD729AA860}"/>
    <cellStyle name="Normal 4 6 7 2 4" xfId="33458" xr:uid="{EADE7B7B-674D-465E-B944-F4B20677DBB1}"/>
    <cellStyle name="Normal 4 6 7 2 5" xfId="48342" xr:uid="{39FD923D-CABF-4775-9737-E66C6F950BD7}"/>
    <cellStyle name="Normal 4 6 7 3" xfId="23190" xr:uid="{92295711-BAAB-442F-B2D6-9B150D62F681}"/>
    <cellStyle name="Normal 4 6 7 3 2" xfId="36882" xr:uid="{6CF58991-6708-4135-9D15-B7D281507475}"/>
    <cellStyle name="Normal 4 6 7 3 3" xfId="51766" xr:uid="{848E821C-CEE3-4453-8623-10D283EC14A3}"/>
    <cellStyle name="Normal 4 6 7 4" xfId="16346" xr:uid="{31A9737B-412C-43F3-BA2E-9E172BDD7D01}"/>
    <cellStyle name="Normal 4 6 7 5" xfId="30036" xr:uid="{CBE82FA0-05D0-433A-96B3-058EE3F00BA0}"/>
    <cellStyle name="Normal 4 6 7 6" xfId="44920" xr:uid="{7FFE6F98-A72D-4C89-9EED-F05CDC5B7D01}"/>
    <cellStyle name="Normal 4 6 8" xfId="11210" xr:uid="{ADD9F482-FF8D-45C3-8E03-32A141CFFB98}"/>
    <cellStyle name="Normal 4 6 8 2" xfId="24900" xr:uid="{BB1C2C80-5A31-4E7C-9BA5-2C2FFFDC09BB}"/>
    <cellStyle name="Normal 4 6 8 2 2" xfId="38592" xr:uid="{3E78C5ED-CF3B-47A0-B54F-774F9C910D82}"/>
    <cellStyle name="Normal 4 6 8 2 3" xfId="53476" xr:uid="{E49AAA64-5235-44F4-A73F-8F0B91C0FE14}"/>
    <cellStyle name="Normal 4 6 8 3" xfId="18056" xr:uid="{BF655116-F593-449D-A869-AD1FF0CF1C57}"/>
    <cellStyle name="Normal 4 6 8 4" xfId="31746" xr:uid="{A2813DA2-42EE-45D8-8D86-43A843D092A6}"/>
    <cellStyle name="Normal 4 6 8 5" xfId="46630" xr:uid="{DA59445A-0AF4-4FD2-A34B-44524DFB3C59}"/>
    <cellStyle name="Normal 4 6 9" xfId="21478" xr:uid="{120B0288-1A64-4011-BB70-BB31C4E10CC7}"/>
    <cellStyle name="Normal 4 6 9 2" xfId="35170" xr:uid="{F5365DCF-F638-4156-B9E4-8DD04E62F94A}"/>
    <cellStyle name="Normal 4 6 9 3" xfId="50054" xr:uid="{21053CC4-58C5-42D4-B297-3A768003B334}"/>
    <cellStyle name="Normal 4 7" xfId="903" xr:uid="{19BF720E-1DF9-49EE-A9A2-35EECAEB3AB2}"/>
    <cellStyle name="Normal 4 7 10" xfId="14649" xr:uid="{AABD6FB3-A185-4645-8AFA-CAA7E394C45A}"/>
    <cellStyle name="Normal 4 7 10 2" xfId="40872" xr:uid="{F64A7B0D-73E8-4E9C-AEC6-90D19AB956D0}"/>
    <cellStyle name="Normal 4 7 11" xfId="28339" xr:uid="{3BAE3429-4180-4427-95C3-363F0041D90F}"/>
    <cellStyle name="Normal 4 7 12" xfId="43223" xr:uid="{C9D875DC-8305-4A3E-B62A-F766CE779763}"/>
    <cellStyle name="Normal 4 7 13" xfId="7803" xr:uid="{EDFF55A5-6F3E-428D-8EF1-24A7C945C02A}"/>
    <cellStyle name="Normal 4 7 14" xfId="5940" xr:uid="{62BF6CF7-0BF9-47BB-A91F-1891BA7FB640}"/>
    <cellStyle name="Normal 4 7 15" xfId="5348" xr:uid="{1504ACE5-8092-40DB-BD50-791F09035489}"/>
    <cellStyle name="Normal 4 7 2" xfId="7804" xr:uid="{DF62969B-889C-47E6-9E06-A61E4EB0E593}"/>
    <cellStyle name="Normal 4 7 2 10" xfId="43224" xr:uid="{9203FAE5-57DC-47A5-9B62-674CBB9DD791}"/>
    <cellStyle name="Normal 4 7 2 2" xfId="7805" xr:uid="{C3A6AAEC-7521-4F88-9827-6ED0705DB496}"/>
    <cellStyle name="Normal 4 7 2 2 2" xfId="7806" xr:uid="{1F692324-7F6E-4548-BF6C-4DB1D1C1CB4E}"/>
    <cellStyle name="Normal 4 7 2 2 2 2" xfId="9518" xr:uid="{07C1374B-5A08-4D2B-8288-AF68C8B232E6}"/>
    <cellStyle name="Normal 4 7 2 2 2 2 2" xfId="12940" xr:uid="{DEB03C8B-51CB-47B0-8B6A-36041ACB3F97}"/>
    <cellStyle name="Normal 4 7 2 2 2 2 2 2" xfId="26630" xr:uid="{EE47C496-36C6-439C-8F59-ABA34D4B94F4}"/>
    <cellStyle name="Normal 4 7 2 2 2 2 2 2 2" xfId="40322" xr:uid="{71D88F99-3636-4FD1-BB3E-F49141187312}"/>
    <cellStyle name="Normal 4 7 2 2 2 2 2 2 3" xfId="55206" xr:uid="{169F1C91-F6E8-4728-B533-4A15293E266C}"/>
    <cellStyle name="Normal 4 7 2 2 2 2 2 3" xfId="19786" xr:uid="{1C70036C-6344-42B0-AA32-D1843652995E}"/>
    <cellStyle name="Normal 4 7 2 2 2 2 2 4" xfId="33476" xr:uid="{245ED609-E685-431C-BF2A-9AE0F04AB517}"/>
    <cellStyle name="Normal 4 7 2 2 2 2 2 5" xfId="48360" xr:uid="{F069D89C-D036-43C4-8EC9-76C1FA83B948}"/>
    <cellStyle name="Normal 4 7 2 2 2 2 3" xfId="23208" xr:uid="{7708EF6D-8964-44AF-BF16-677AA0DBD3BE}"/>
    <cellStyle name="Normal 4 7 2 2 2 2 3 2" xfId="36900" xr:uid="{BADE0FD9-1634-4054-924C-36E8CA12C328}"/>
    <cellStyle name="Normal 4 7 2 2 2 2 3 3" xfId="51784" xr:uid="{DD0820CD-FC84-4E50-849B-B40A36770CF4}"/>
    <cellStyle name="Normal 4 7 2 2 2 2 4" xfId="16364" xr:uid="{221DD25A-5ADC-46E9-8F15-2220828630B8}"/>
    <cellStyle name="Normal 4 7 2 2 2 2 5" xfId="30054" xr:uid="{92A9AAFB-E769-4F42-8842-100B5B9DBD5B}"/>
    <cellStyle name="Normal 4 7 2 2 2 2 6" xfId="44938" xr:uid="{53CF265F-F261-4C96-8837-07518EF8590D}"/>
    <cellStyle name="Normal 4 7 2 2 2 3" xfId="11228" xr:uid="{80E72FFA-2EAF-4B9A-A5AD-DFC1C7E29337}"/>
    <cellStyle name="Normal 4 7 2 2 2 3 2" xfId="24918" xr:uid="{31263B05-3DD9-4332-95EB-B649951090E9}"/>
    <cellStyle name="Normal 4 7 2 2 2 3 2 2" xfId="38610" xr:uid="{6B6DCD52-658A-4B27-8BA4-03803493AB62}"/>
    <cellStyle name="Normal 4 7 2 2 2 3 2 3" xfId="53494" xr:uid="{D0911B4E-D518-46AF-93A1-686AA53CACC1}"/>
    <cellStyle name="Normal 4 7 2 2 2 3 3" xfId="18074" xr:uid="{CBB4A0A9-0A93-4A69-8784-2571613ADB8D}"/>
    <cellStyle name="Normal 4 7 2 2 2 3 4" xfId="31764" xr:uid="{C564C6E9-C0AB-4E0B-9FE6-DA443D1A68D8}"/>
    <cellStyle name="Normal 4 7 2 2 2 3 5" xfId="46648" xr:uid="{BF05F830-9FF7-44CD-8914-F1D646D07F8C}"/>
    <cellStyle name="Normal 4 7 2 2 2 4" xfId="21496" xr:uid="{027F2E16-AB86-4AA1-ADC3-10557B471A7C}"/>
    <cellStyle name="Normal 4 7 2 2 2 4 2" xfId="35188" xr:uid="{FD34DE87-010A-4A8D-90B0-DFD4E7516D82}"/>
    <cellStyle name="Normal 4 7 2 2 2 4 3" xfId="50072" xr:uid="{02635E9E-4CFF-4792-B3B1-ACE66CA0885C}"/>
    <cellStyle name="Normal 4 7 2 2 2 5" xfId="14652" xr:uid="{9371731E-5AB3-418F-8C37-DAC346EE72BD}"/>
    <cellStyle name="Normal 4 7 2 2 2 6" xfId="28342" xr:uid="{72CBC58D-5930-4B53-B722-5DAD0E1152E6}"/>
    <cellStyle name="Normal 4 7 2 2 2 7" xfId="43226" xr:uid="{031E01F6-C935-4F48-9AFF-28AAB446A0AF}"/>
    <cellStyle name="Normal 4 7 2 2 3" xfId="9517" xr:uid="{3793909B-364C-478F-9077-B1E8CF2A4874}"/>
    <cellStyle name="Normal 4 7 2 2 3 2" xfId="12939" xr:uid="{2784653E-0857-48F6-9A74-4358F7C3056F}"/>
    <cellStyle name="Normal 4 7 2 2 3 2 2" xfId="26629" xr:uid="{46001EE1-C9F3-4839-AC96-9E871D42D6E5}"/>
    <cellStyle name="Normal 4 7 2 2 3 2 2 2" xfId="40321" xr:uid="{A5FF6B3E-C24B-4F4E-A2DD-2F2FCDB8F269}"/>
    <cellStyle name="Normal 4 7 2 2 3 2 2 3" xfId="55205" xr:uid="{DAED8937-9FBF-4EA9-A455-55D5FCABDBD8}"/>
    <cellStyle name="Normal 4 7 2 2 3 2 3" xfId="19785" xr:uid="{75A3A91C-641B-4402-B693-D0CFB2F4FE26}"/>
    <cellStyle name="Normal 4 7 2 2 3 2 4" xfId="33475" xr:uid="{2CDB762C-BD7A-4721-A0C4-DD0E84CDA1B4}"/>
    <cellStyle name="Normal 4 7 2 2 3 2 5" xfId="48359" xr:uid="{711A35D9-A28C-43E5-9D3C-542FD78F36D9}"/>
    <cellStyle name="Normal 4 7 2 2 3 3" xfId="23207" xr:uid="{B1F70C7A-9933-4B53-916F-455963972811}"/>
    <cellStyle name="Normal 4 7 2 2 3 3 2" xfId="36899" xr:uid="{71F35D7A-49CC-45E1-931E-C676549001B5}"/>
    <cellStyle name="Normal 4 7 2 2 3 3 3" xfId="51783" xr:uid="{9B8013E0-7885-4B4F-A712-3C5128DAA23C}"/>
    <cellStyle name="Normal 4 7 2 2 3 4" xfId="16363" xr:uid="{44C2205A-CD77-4F10-ACD4-1A70DAD68F53}"/>
    <cellStyle name="Normal 4 7 2 2 3 5" xfId="30053" xr:uid="{BA48E468-296B-4B12-AD19-DE6252B21C58}"/>
    <cellStyle name="Normal 4 7 2 2 3 6" xfId="44937" xr:uid="{5625FB15-E402-434D-B0E1-049B980E4FCB}"/>
    <cellStyle name="Normal 4 7 2 2 4" xfId="11227" xr:uid="{46DA3109-E485-4B00-B604-827103FFF11C}"/>
    <cellStyle name="Normal 4 7 2 2 4 2" xfId="24917" xr:uid="{4DE6FE08-89A2-4714-9DB5-87F565081A80}"/>
    <cellStyle name="Normal 4 7 2 2 4 2 2" xfId="38609" xr:uid="{6B7F7779-5044-40F6-AAA3-3B2F0A8212A8}"/>
    <cellStyle name="Normal 4 7 2 2 4 2 3" xfId="53493" xr:uid="{1B3744D2-C40D-4D5D-9738-9C0350C67294}"/>
    <cellStyle name="Normal 4 7 2 2 4 3" xfId="18073" xr:uid="{94B4F3C8-4C24-4D5B-9C47-31BF1E231EC4}"/>
    <cellStyle name="Normal 4 7 2 2 4 4" xfId="31763" xr:uid="{662F684B-8B7B-4C0B-8F54-0124017A5D97}"/>
    <cellStyle name="Normal 4 7 2 2 4 5" xfId="46647" xr:uid="{2ACDA812-8F86-4BE4-8953-9271E8F45776}"/>
    <cellStyle name="Normal 4 7 2 2 5" xfId="21495" xr:uid="{9BF72646-D30E-44A3-9046-4D0C048830C0}"/>
    <cellStyle name="Normal 4 7 2 2 5 2" xfId="35187" xr:uid="{A4918A84-5C02-4A1F-A6B2-1462257033B6}"/>
    <cellStyle name="Normal 4 7 2 2 5 3" xfId="50071" xr:uid="{DA4F0904-0F00-4466-90FA-36094BA293B0}"/>
    <cellStyle name="Normal 4 7 2 2 6" xfId="14651" xr:uid="{0FC3C74D-B1A9-499F-ACE5-6B9B9542A382}"/>
    <cellStyle name="Normal 4 7 2 2 7" xfId="28341" xr:uid="{6ED8B0B5-74A4-4C1B-9384-DBE649C02AE0}"/>
    <cellStyle name="Normal 4 7 2 2 8" xfId="43225" xr:uid="{ECF94805-FED7-4336-81B2-00A0C5C75057}"/>
    <cellStyle name="Normal 4 7 2 3" xfId="7807" xr:uid="{F4BA8660-10EE-40F7-951B-2F715B6B8E00}"/>
    <cellStyle name="Normal 4 7 2 3 2" xfId="9519" xr:uid="{1CE7DCF1-7641-49F4-A8F0-C1DD2DE1837F}"/>
    <cellStyle name="Normal 4 7 2 3 2 2" xfId="12941" xr:uid="{13505402-AFE1-4359-A62B-4E7A0645E3A5}"/>
    <cellStyle name="Normal 4 7 2 3 2 2 2" xfId="26631" xr:uid="{F87F72A2-B29E-4ABD-9AEC-4F88CC1D3DD8}"/>
    <cellStyle name="Normal 4 7 2 3 2 2 2 2" xfId="40323" xr:uid="{AC288A70-691D-4514-AE68-680091AC2194}"/>
    <cellStyle name="Normal 4 7 2 3 2 2 2 3" xfId="55207" xr:uid="{AC3424A9-287D-4786-AF7A-9DB40CCDE94B}"/>
    <cellStyle name="Normal 4 7 2 3 2 2 3" xfId="19787" xr:uid="{9073B2A3-431C-49C2-9B83-6252ACAD7048}"/>
    <cellStyle name="Normal 4 7 2 3 2 2 4" xfId="33477" xr:uid="{3A4CD7D6-479C-4FE0-8A4C-8CA92A3516E1}"/>
    <cellStyle name="Normal 4 7 2 3 2 2 5" xfId="48361" xr:uid="{33F2FA59-CD15-4EDC-90A0-CC59E8BAF15E}"/>
    <cellStyle name="Normal 4 7 2 3 2 3" xfId="23209" xr:uid="{AAD107B1-BCA4-4A8F-AC2C-5CF777177E22}"/>
    <cellStyle name="Normal 4 7 2 3 2 3 2" xfId="36901" xr:uid="{AB80D804-087F-483F-B404-56CBD94979AF}"/>
    <cellStyle name="Normal 4 7 2 3 2 3 3" xfId="51785" xr:uid="{C7323188-A093-4762-9D78-2890B5783FB4}"/>
    <cellStyle name="Normal 4 7 2 3 2 4" xfId="16365" xr:uid="{19DFB7A7-F6F3-4B0E-8F7F-29BB9C2B1A25}"/>
    <cellStyle name="Normal 4 7 2 3 2 5" xfId="30055" xr:uid="{23C465DA-16DB-4B47-94A6-9292B8FB58B1}"/>
    <cellStyle name="Normal 4 7 2 3 2 6" xfId="44939" xr:uid="{24F12A0A-3B40-4523-ACA8-0F73E98C04C5}"/>
    <cellStyle name="Normal 4 7 2 3 3" xfId="11229" xr:uid="{563B52F1-9F7D-410B-B92A-309A649D3058}"/>
    <cellStyle name="Normal 4 7 2 3 3 2" xfId="24919" xr:uid="{5FE240AB-DA91-4B79-B4C2-D8728E92D68E}"/>
    <cellStyle name="Normal 4 7 2 3 3 2 2" xfId="38611" xr:uid="{3541E8FC-E4E2-4FC2-87BF-52CBD3F10253}"/>
    <cellStyle name="Normal 4 7 2 3 3 2 3" xfId="53495" xr:uid="{951F9ABF-9EA0-4B80-8CF4-25162353E5C1}"/>
    <cellStyle name="Normal 4 7 2 3 3 3" xfId="18075" xr:uid="{317CA3B3-9875-419A-BA1D-3C5FAB0E0125}"/>
    <cellStyle name="Normal 4 7 2 3 3 4" xfId="31765" xr:uid="{6C48D065-9875-407D-AE3F-DA23BEE0E64B}"/>
    <cellStyle name="Normal 4 7 2 3 3 5" xfId="46649" xr:uid="{65934A81-34D8-4E8A-8F9B-9B489CC4B852}"/>
    <cellStyle name="Normal 4 7 2 3 4" xfId="21497" xr:uid="{1BFF1130-0203-4EF2-869A-64BA4234676D}"/>
    <cellStyle name="Normal 4 7 2 3 4 2" xfId="35189" xr:uid="{20046C3A-81BB-4CA3-8D5F-DE97B64BE868}"/>
    <cellStyle name="Normal 4 7 2 3 4 3" xfId="50073" xr:uid="{1E0AEBBB-D3D8-4E7F-986A-1C26A8CAC4CF}"/>
    <cellStyle name="Normal 4 7 2 3 5" xfId="14653" xr:uid="{206A2580-53CC-416B-BF99-70A533FA74DD}"/>
    <cellStyle name="Normal 4 7 2 3 6" xfId="28343" xr:uid="{59831AEF-021B-41CF-94DE-3507332E7833}"/>
    <cellStyle name="Normal 4 7 2 3 7" xfId="43227" xr:uid="{932C61F8-8308-4834-871C-61F72282AECE}"/>
    <cellStyle name="Normal 4 7 2 4" xfId="7808" xr:uid="{93CA33E5-BF6F-48BD-B74D-AC54C9CE8DBE}"/>
    <cellStyle name="Normal 4 7 2 4 2" xfId="9520" xr:uid="{305F77CE-1CA7-4555-A800-6FD5534B9419}"/>
    <cellStyle name="Normal 4 7 2 4 2 2" xfId="12942" xr:uid="{31A3E9AC-8312-46A4-81BB-8B61F7DE1661}"/>
    <cellStyle name="Normal 4 7 2 4 2 2 2" xfId="26632" xr:uid="{6CC2FF94-9F9F-47F4-9CDE-88AFC383F630}"/>
    <cellStyle name="Normal 4 7 2 4 2 2 2 2" xfId="40324" xr:uid="{19B08E0A-DC4E-4D06-AA98-D87E7A5580DA}"/>
    <cellStyle name="Normal 4 7 2 4 2 2 2 3" xfId="55208" xr:uid="{F76ABE49-A62B-4C2D-8B74-79E94B0DC637}"/>
    <cellStyle name="Normal 4 7 2 4 2 2 3" xfId="19788" xr:uid="{61F41507-4489-415C-B060-E8090BD0DB8C}"/>
    <cellStyle name="Normal 4 7 2 4 2 2 4" xfId="33478" xr:uid="{61909FF4-9D38-445F-914F-193FC771533F}"/>
    <cellStyle name="Normal 4 7 2 4 2 2 5" xfId="48362" xr:uid="{2E3FC7A0-FB31-45CA-93AA-8787FF3AE3DB}"/>
    <cellStyle name="Normal 4 7 2 4 2 3" xfId="23210" xr:uid="{EFB3F786-A3BB-4709-BA7C-7F903110B65C}"/>
    <cellStyle name="Normal 4 7 2 4 2 3 2" xfId="36902" xr:uid="{48666C4A-EFD5-4E7B-ADA3-0965EB59F835}"/>
    <cellStyle name="Normal 4 7 2 4 2 3 3" xfId="51786" xr:uid="{0AA6373C-7EE6-428C-91FD-117F03ACCF74}"/>
    <cellStyle name="Normal 4 7 2 4 2 4" xfId="16366" xr:uid="{7A1BB2C7-D9C5-4C57-BB04-7FC8A773A4C3}"/>
    <cellStyle name="Normal 4 7 2 4 2 5" xfId="30056" xr:uid="{B17BCE32-DF8A-464F-A105-DC54027951D3}"/>
    <cellStyle name="Normal 4 7 2 4 2 6" xfId="44940" xr:uid="{746F23D1-843D-4978-B6B4-79F40B1230DC}"/>
    <cellStyle name="Normal 4 7 2 4 3" xfId="11230" xr:uid="{D5155D4B-844C-4FC8-BE5C-2521CD026C48}"/>
    <cellStyle name="Normal 4 7 2 4 3 2" xfId="24920" xr:uid="{8FFA0BF7-A4FF-49D8-BEB1-FEA3A36BA705}"/>
    <cellStyle name="Normal 4 7 2 4 3 2 2" xfId="38612" xr:uid="{7070DA2D-C72C-4E7E-B03C-9C48DCE1F3E4}"/>
    <cellStyle name="Normal 4 7 2 4 3 2 3" xfId="53496" xr:uid="{3646A234-6CD2-4A53-8284-3A9A98034BDF}"/>
    <cellStyle name="Normal 4 7 2 4 3 3" xfId="18076" xr:uid="{2C751BD9-C813-4DF2-AA84-CE4372AB4397}"/>
    <cellStyle name="Normal 4 7 2 4 3 4" xfId="31766" xr:uid="{49A1576C-0419-47A3-B420-57686A4B2966}"/>
    <cellStyle name="Normal 4 7 2 4 3 5" xfId="46650" xr:uid="{BB77C4A3-398E-480A-9B61-094B6DDCF910}"/>
    <cellStyle name="Normal 4 7 2 4 4" xfId="21498" xr:uid="{30AC7AA8-9A56-4CD4-8205-1C08F6A32AC8}"/>
    <cellStyle name="Normal 4 7 2 4 4 2" xfId="35190" xr:uid="{B8757EF5-50DD-4F0C-BBA9-0C6F28F4E4FA}"/>
    <cellStyle name="Normal 4 7 2 4 4 3" xfId="50074" xr:uid="{27C15A7F-8D7B-4DC6-924E-5A906D150497}"/>
    <cellStyle name="Normal 4 7 2 4 5" xfId="14654" xr:uid="{F4CF7B49-D6B5-4911-9C38-2F7A89CBF72A}"/>
    <cellStyle name="Normal 4 7 2 4 6" xfId="28344" xr:uid="{99EBE909-5125-4092-885C-E0C24AE4A5BA}"/>
    <cellStyle name="Normal 4 7 2 4 7" xfId="43228" xr:uid="{75B7BF2C-A22C-4300-A239-40215019E6E7}"/>
    <cellStyle name="Normal 4 7 2 5" xfId="9516" xr:uid="{F822C828-07B3-441D-8C38-C6A60538513D}"/>
    <cellStyle name="Normal 4 7 2 5 2" xfId="12938" xr:uid="{2962AF55-B2D9-4828-9AF7-108BB933D80E}"/>
    <cellStyle name="Normal 4 7 2 5 2 2" xfId="26628" xr:uid="{02DB2F78-7BE4-432E-B9B9-0B1E22570656}"/>
    <cellStyle name="Normal 4 7 2 5 2 2 2" xfId="40320" xr:uid="{565C4907-79FD-4827-9C3F-0C1D7A852CDE}"/>
    <cellStyle name="Normal 4 7 2 5 2 2 3" xfId="55204" xr:uid="{787B150C-A6EB-4B87-B4F9-9F7E2F1A7FCD}"/>
    <cellStyle name="Normal 4 7 2 5 2 3" xfId="19784" xr:uid="{E6E94514-539A-470A-A669-C15B2AF6CBDB}"/>
    <cellStyle name="Normal 4 7 2 5 2 4" xfId="33474" xr:uid="{A1599CF7-BAAB-46B3-853B-5250FC361815}"/>
    <cellStyle name="Normal 4 7 2 5 2 5" xfId="48358" xr:uid="{EB9854A6-6C04-4111-BABF-FECB5148D1D5}"/>
    <cellStyle name="Normal 4 7 2 5 3" xfId="23206" xr:uid="{B5A66D51-5916-4EDB-967D-97B575FEA74D}"/>
    <cellStyle name="Normal 4 7 2 5 3 2" xfId="36898" xr:uid="{3F9CCA6E-E240-4C6D-8D41-11DAAE5B2768}"/>
    <cellStyle name="Normal 4 7 2 5 3 3" xfId="51782" xr:uid="{B18EC146-6CE5-4B19-9F06-D5A60FBB3B6D}"/>
    <cellStyle name="Normal 4 7 2 5 4" xfId="16362" xr:uid="{18480E15-4CFF-4481-8426-5E95BA2BC994}"/>
    <cellStyle name="Normal 4 7 2 5 5" xfId="30052" xr:uid="{9BF171FB-698A-40AF-BA78-EAE44C633E29}"/>
    <cellStyle name="Normal 4 7 2 5 6" xfId="44936" xr:uid="{ECF30E2E-A447-4595-A658-B66DB70F306A}"/>
    <cellStyle name="Normal 4 7 2 6" xfId="11226" xr:uid="{B83C6E89-F62F-4A50-A0B4-8554C9497251}"/>
    <cellStyle name="Normal 4 7 2 6 2" xfId="24916" xr:uid="{9C93E9C3-3FB1-4A12-AE5C-DA328B1C05F7}"/>
    <cellStyle name="Normal 4 7 2 6 2 2" xfId="38608" xr:uid="{B3BDC924-2C34-4282-B5F4-F93A2FBD866B}"/>
    <cellStyle name="Normal 4 7 2 6 2 3" xfId="53492" xr:uid="{21DA8895-B4F5-4127-9B8E-A2A71EB92ADE}"/>
    <cellStyle name="Normal 4 7 2 6 3" xfId="18072" xr:uid="{E924B15E-CC6F-4A53-9819-9D47C3DD4EA1}"/>
    <cellStyle name="Normal 4 7 2 6 4" xfId="31762" xr:uid="{3F7B8C64-19D0-4D32-9538-48A4C3E65C05}"/>
    <cellStyle name="Normal 4 7 2 6 5" xfId="46646" xr:uid="{3F46DD71-C86E-424B-ADC1-2A9C55877752}"/>
    <cellStyle name="Normal 4 7 2 7" xfId="21494" xr:uid="{0DE619E4-9F1B-434C-BC15-ED30E1413ABA}"/>
    <cellStyle name="Normal 4 7 2 7 2" xfId="35186" xr:uid="{9640D7ED-FE8E-4098-88C0-9DEFC761946B}"/>
    <cellStyle name="Normal 4 7 2 7 3" xfId="50070" xr:uid="{9853A48A-BB86-4F20-9D0D-EB399F97B3A1}"/>
    <cellStyle name="Normal 4 7 2 8" xfId="14650" xr:uid="{F728868B-2DFD-4DE4-B313-C5660901FC33}"/>
    <cellStyle name="Normal 4 7 2 9" xfId="28340" xr:uid="{B2D199FE-C594-47D9-9B3A-FDD2910584D3}"/>
    <cellStyle name="Normal 4 7 3" xfId="7809" xr:uid="{39BBB3F8-2AFA-4E77-9938-22ECDA62176F}"/>
    <cellStyle name="Normal 4 7 3 10" xfId="43229" xr:uid="{EF0497D3-B391-42B4-B644-EB92A57382C9}"/>
    <cellStyle name="Normal 4 7 3 2" xfId="7810" xr:uid="{22B371B6-3D6E-4CDD-A68E-FEF8E9CF6B2B}"/>
    <cellStyle name="Normal 4 7 3 2 2" xfId="7811" xr:uid="{9135FC2D-0712-4550-BF58-6F13BF3E930C}"/>
    <cellStyle name="Normal 4 7 3 2 2 2" xfId="9523" xr:uid="{00731EB0-0CD7-4086-8E54-BC24EC46CE4E}"/>
    <cellStyle name="Normal 4 7 3 2 2 2 2" xfId="12945" xr:uid="{CAE5BDBC-9A28-4544-98DB-6D1FDFCADC28}"/>
    <cellStyle name="Normal 4 7 3 2 2 2 2 2" xfId="26635" xr:uid="{92722534-9F37-4952-810A-BEE405674C44}"/>
    <cellStyle name="Normal 4 7 3 2 2 2 2 2 2" xfId="40327" xr:uid="{AC370EA3-8175-4F25-95DB-54BCA03C203B}"/>
    <cellStyle name="Normal 4 7 3 2 2 2 2 2 3" xfId="55211" xr:uid="{2CF8DC9F-AD1A-4EDD-B696-E62F092B03A1}"/>
    <cellStyle name="Normal 4 7 3 2 2 2 2 3" xfId="19791" xr:uid="{49B2409B-D945-4E60-AD2F-CCB178B19D97}"/>
    <cellStyle name="Normal 4 7 3 2 2 2 2 4" xfId="33481" xr:uid="{8B09F643-A0CE-40FC-8B24-F11EFEB7E66B}"/>
    <cellStyle name="Normal 4 7 3 2 2 2 2 5" xfId="48365" xr:uid="{B9DB451E-B9D7-4C2A-92BA-AB66E4751458}"/>
    <cellStyle name="Normal 4 7 3 2 2 2 3" xfId="23213" xr:uid="{066C8431-4C6E-46B6-8294-9D83B41594C7}"/>
    <cellStyle name="Normal 4 7 3 2 2 2 3 2" xfId="36905" xr:uid="{ED837193-FF6B-4C96-BC61-416ABD3043C9}"/>
    <cellStyle name="Normal 4 7 3 2 2 2 3 3" xfId="51789" xr:uid="{02D76277-FCE2-46CF-83A3-0F75DCD81A1C}"/>
    <cellStyle name="Normal 4 7 3 2 2 2 4" xfId="16369" xr:uid="{A233B79A-BDA4-4787-A0B8-E95BD6369D56}"/>
    <cellStyle name="Normal 4 7 3 2 2 2 5" xfId="30059" xr:uid="{44F054D5-7F06-4839-A63F-B0BA02C70566}"/>
    <cellStyle name="Normal 4 7 3 2 2 2 6" xfId="44943" xr:uid="{C6D2893C-8A7C-4B86-A3D4-50183EE78470}"/>
    <cellStyle name="Normal 4 7 3 2 2 3" xfId="11233" xr:uid="{85B0835E-C43C-4BFF-BB6D-E0EDB98EFBAF}"/>
    <cellStyle name="Normal 4 7 3 2 2 3 2" xfId="24923" xr:uid="{D1DF7679-2BBF-4425-A753-F7B03A41A415}"/>
    <cellStyle name="Normal 4 7 3 2 2 3 2 2" xfId="38615" xr:uid="{3231D062-4976-4437-A1B3-6254764B0400}"/>
    <cellStyle name="Normal 4 7 3 2 2 3 2 3" xfId="53499" xr:uid="{00D8A4BB-23A4-4918-8936-BDB43719B464}"/>
    <cellStyle name="Normal 4 7 3 2 2 3 3" xfId="18079" xr:uid="{B95FD99E-33F1-4BC1-A3D0-2325C7CF56A6}"/>
    <cellStyle name="Normal 4 7 3 2 2 3 4" xfId="31769" xr:uid="{9CC08570-4BEF-48D4-9ED2-CE74CA991A34}"/>
    <cellStyle name="Normal 4 7 3 2 2 3 5" xfId="46653" xr:uid="{59E9A0F5-6827-4680-92BA-876A9D804AFC}"/>
    <cellStyle name="Normal 4 7 3 2 2 4" xfId="21501" xr:uid="{061F394B-3E1D-4BB3-8160-7BE47C929451}"/>
    <cellStyle name="Normal 4 7 3 2 2 4 2" xfId="35193" xr:uid="{A7CC7C38-4A61-43B0-999F-1874C0987AF3}"/>
    <cellStyle name="Normal 4 7 3 2 2 4 3" xfId="50077" xr:uid="{255716BC-648B-4684-9B73-A62E8191C8F6}"/>
    <cellStyle name="Normal 4 7 3 2 2 5" xfId="14657" xr:uid="{996D2B0B-5040-4706-AF8C-3E331C76125C}"/>
    <cellStyle name="Normal 4 7 3 2 2 6" xfId="28347" xr:uid="{826D7990-E9F3-4F78-A3BB-25671750C5F9}"/>
    <cellStyle name="Normal 4 7 3 2 2 7" xfId="43231" xr:uid="{F99C880C-2410-4D80-BF87-5682EBCFFEA6}"/>
    <cellStyle name="Normal 4 7 3 2 3" xfId="9522" xr:uid="{34A048A1-0E1D-40D3-B1AA-FC2135F94F01}"/>
    <cellStyle name="Normal 4 7 3 2 3 2" xfId="12944" xr:uid="{9F12715D-0888-4B41-A00E-978CFF553D03}"/>
    <cellStyle name="Normal 4 7 3 2 3 2 2" xfId="26634" xr:uid="{FF7AF0F6-3E28-4AF5-959B-2AAD1AC3FC3F}"/>
    <cellStyle name="Normal 4 7 3 2 3 2 2 2" xfId="40326" xr:uid="{75576214-8843-431A-BAF7-6D2443844573}"/>
    <cellStyle name="Normal 4 7 3 2 3 2 2 3" xfId="55210" xr:uid="{A8EC63EA-B1E0-4894-BD2F-FABCC922B018}"/>
    <cellStyle name="Normal 4 7 3 2 3 2 3" xfId="19790" xr:uid="{A6DE4998-21E5-459F-8BD8-9FFA44DF5AE7}"/>
    <cellStyle name="Normal 4 7 3 2 3 2 4" xfId="33480" xr:uid="{3DD085DB-D918-4107-9729-7D1DD4868E9E}"/>
    <cellStyle name="Normal 4 7 3 2 3 2 5" xfId="48364" xr:uid="{2B0C856D-0A20-46F2-8492-9E5F7C43E6D4}"/>
    <cellStyle name="Normal 4 7 3 2 3 3" xfId="23212" xr:uid="{187C9B65-B2E0-4B30-940C-E7A32465D89E}"/>
    <cellStyle name="Normal 4 7 3 2 3 3 2" xfId="36904" xr:uid="{8699A066-08D0-4A22-B22C-004A88FB2F96}"/>
    <cellStyle name="Normal 4 7 3 2 3 3 3" xfId="51788" xr:uid="{8CA6F807-6C93-4E44-A3AE-80AD9F572320}"/>
    <cellStyle name="Normal 4 7 3 2 3 4" xfId="16368" xr:uid="{E4DEA1EC-0184-472D-9C63-3D1BBA27A0F0}"/>
    <cellStyle name="Normal 4 7 3 2 3 5" xfId="30058" xr:uid="{F1D37253-3BF1-4C0D-A02B-7E505B1561C1}"/>
    <cellStyle name="Normal 4 7 3 2 3 6" xfId="44942" xr:uid="{36EC736E-80B3-437D-93C4-6E3BA5E9337B}"/>
    <cellStyle name="Normal 4 7 3 2 4" xfId="11232" xr:uid="{48AA0987-7812-4CA4-849C-C8FD7F263B02}"/>
    <cellStyle name="Normal 4 7 3 2 4 2" xfId="24922" xr:uid="{CB60CE41-C3C9-4EB9-9CE4-835310ED7E2D}"/>
    <cellStyle name="Normal 4 7 3 2 4 2 2" xfId="38614" xr:uid="{AA67A164-C45B-481E-B1E1-A58D021BE3EC}"/>
    <cellStyle name="Normal 4 7 3 2 4 2 3" xfId="53498" xr:uid="{D5B6970D-D93D-4E15-BC36-C2306601B0FF}"/>
    <cellStyle name="Normal 4 7 3 2 4 3" xfId="18078" xr:uid="{53A1251C-DDEB-4EF2-A9CD-2B622D305515}"/>
    <cellStyle name="Normal 4 7 3 2 4 4" xfId="31768" xr:uid="{7A508DDB-680D-40F3-9CBA-01B8015610EC}"/>
    <cellStyle name="Normal 4 7 3 2 4 5" xfId="46652" xr:uid="{0B6D28A3-2E63-4396-BBE2-B17C0A679BE5}"/>
    <cellStyle name="Normal 4 7 3 2 5" xfId="21500" xr:uid="{38A33DC0-CD2F-4927-A31C-200DB03BA749}"/>
    <cellStyle name="Normal 4 7 3 2 5 2" xfId="35192" xr:uid="{AC10D4FA-FA32-4555-A150-6E45E91111BA}"/>
    <cellStyle name="Normal 4 7 3 2 5 3" xfId="50076" xr:uid="{1DA474EC-4650-4BDE-8AF6-184CE7ACF6C4}"/>
    <cellStyle name="Normal 4 7 3 2 6" xfId="14656" xr:uid="{245A078E-3EEB-4618-A5EF-5EE2C4453D19}"/>
    <cellStyle name="Normal 4 7 3 2 7" xfId="28346" xr:uid="{8B9B5870-09C0-4EF6-BFA2-CCAC66D7DD65}"/>
    <cellStyle name="Normal 4 7 3 2 8" xfId="43230" xr:uid="{F1F6FBC5-A214-436D-A8B5-95DA152E85DF}"/>
    <cellStyle name="Normal 4 7 3 3" xfId="7812" xr:uid="{588D3477-1A86-468F-A5EE-FE59E1553FAF}"/>
    <cellStyle name="Normal 4 7 3 3 2" xfId="9524" xr:uid="{D2AB554E-7DE0-47C2-8F55-2A84CD03CC42}"/>
    <cellStyle name="Normal 4 7 3 3 2 2" xfId="12946" xr:uid="{FE559DC4-4838-4373-8728-F8129D2C41BB}"/>
    <cellStyle name="Normal 4 7 3 3 2 2 2" xfId="26636" xr:uid="{BC844B28-3D73-4122-B58C-9B62202F3527}"/>
    <cellStyle name="Normal 4 7 3 3 2 2 2 2" xfId="40328" xr:uid="{022BD14F-F943-400F-AD2F-E19F14D74C35}"/>
    <cellStyle name="Normal 4 7 3 3 2 2 2 3" xfId="55212" xr:uid="{2A0FD213-F225-4B20-A7F1-78CA4237A79A}"/>
    <cellStyle name="Normal 4 7 3 3 2 2 3" xfId="19792" xr:uid="{1E668D36-E90C-45AB-9D61-226C28EF4D7F}"/>
    <cellStyle name="Normal 4 7 3 3 2 2 4" xfId="33482" xr:uid="{E65EE861-7C28-40D6-8C2D-791827F58A25}"/>
    <cellStyle name="Normal 4 7 3 3 2 2 5" xfId="48366" xr:uid="{12B574F2-221E-43DB-A391-24D8677E38EF}"/>
    <cellStyle name="Normal 4 7 3 3 2 3" xfId="23214" xr:uid="{B6C6D417-B57A-429D-AABD-3C02DE8D3820}"/>
    <cellStyle name="Normal 4 7 3 3 2 3 2" xfId="36906" xr:uid="{2AB2BBBF-FE49-4640-9B2C-C6A1465D0433}"/>
    <cellStyle name="Normal 4 7 3 3 2 3 3" xfId="51790" xr:uid="{C300E195-145B-4C2A-BFD4-7B22E522E625}"/>
    <cellStyle name="Normal 4 7 3 3 2 4" xfId="16370" xr:uid="{FD38714E-F685-43DC-8B23-539ED260094D}"/>
    <cellStyle name="Normal 4 7 3 3 2 5" xfId="30060" xr:uid="{CCAE8B2E-445F-4093-929A-AFCA82801484}"/>
    <cellStyle name="Normal 4 7 3 3 2 6" xfId="44944" xr:uid="{7B12A40C-4E26-4726-8B64-FAEB017A4461}"/>
    <cellStyle name="Normal 4 7 3 3 3" xfId="11234" xr:uid="{90D0A5B8-094C-467C-8C2B-D87FF4F4EB18}"/>
    <cellStyle name="Normal 4 7 3 3 3 2" xfId="24924" xr:uid="{F857F395-334E-438E-84B8-44F28993EEBD}"/>
    <cellStyle name="Normal 4 7 3 3 3 2 2" xfId="38616" xr:uid="{2969B61F-613F-4B63-A6C9-D3F63D1B54DA}"/>
    <cellStyle name="Normal 4 7 3 3 3 2 3" xfId="53500" xr:uid="{B1D40647-58C9-4621-9F36-BD395A579B8B}"/>
    <cellStyle name="Normal 4 7 3 3 3 3" xfId="18080" xr:uid="{E48624B8-AED7-4C8B-935A-D813B2799AC1}"/>
    <cellStyle name="Normal 4 7 3 3 3 4" xfId="31770" xr:uid="{6323C6E5-78B1-4A57-AC97-451EE31B2C00}"/>
    <cellStyle name="Normal 4 7 3 3 3 5" xfId="46654" xr:uid="{8EEF9A89-B8F0-41E4-BDFA-DD2FE97FC251}"/>
    <cellStyle name="Normal 4 7 3 3 4" xfId="21502" xr:uid="{89228AEC-4685-46D3-AA11-17AF5DB44920}"/>
    <cellStyle name="Normal 4 7 3 3 4 2" xfId="35194" xr:uid="{71201059-583C-42B4-8832-710AF5569B01}"/>
    <cellStyle name="Normal 4 7 3 3 4 3" xfId="50078" xr:uid="{777486A4-24F3-4067-B4E4-D55BCAD1B377}"/>
    <cellStyle name="Normal 4 7 3 3 5" xfId="14658" xr:uid="{9AD18F01-7919-45D3-ADD3-04E62A6AC3BC}"/>
    <cellStyle name="Normal 4 7 3 3 6" xfId="28348" xr:uid="{3C0A8198-81B0-4574-B3D7-9E91A6FFFE9E}"/>
    <cellStyle name="Normal 4 7 3 3 7" xfId="43232" xr:uid="{1D003C96-76CD-4736-AEBF-3C794FF1F3C2}"/>
    <cellStyle name="Normal 4 7 3 4" xfId="7813" xr:uid="{81577158-92E4-4118-BE8E-B09DA2C6BDA7}"/>
    <cellStyle name="Normal 4 7 3 4 2" xfId="9525" xr:uid="{5773826B-6EC8-4411-A763-6B834F48F471}"/>
    <cellStyle name="Normal 4 7 3 4 2 2" xfId="12947" xr:uid="{022136E2-FCCA-46E9-82C0-0C3B58D1867B}"/>
    <cellStyle name="Normal 4 7 3 4 2 2 2" xfId="26637" xr:uid="{6B8D666F-DB3B-4274-B91A-1A1F549FC446}"/>
    <cellStyle name="Normal 4 7 3 4 2 2 2 2" xfId="40329" xr:uid="{8E654310-04A2-4DAE-8D1F-8B9F56B77CD8}"/>
    <cellStyle name="Normal 4 7 3 4 2 2 2 3" xfId="55213" xr:uid="{47D44FCF-26D9-4F32-9339-1439A0D252A1}"/>
    <cellStyle name="Normal 4 7 3 4 2 2 3" xfId="19793" xr:uid="{5D9CF732-35FE-4DD4-BD96-3B8AC19D0B6C}"/>
    <cellStyle name="Normal 4 7 3 4 2 2 4" xfId="33483" xr:uid="{49DA10F8-DFF4-4F6F-9EA4-89181E43F66B}"/>
    <cellStyle name="Normal 4 7 3 4 2 2 5" xfId="48367" xr:uid="{61E3F819-49B2-4A1F-8CC5-5DB6885837E5}"/>
    <cellStyle name="Normal 4 7 3 4 2 3" xfId="23215" xr:uid="{E6AAE6F6-541E-4D4C-B7C5-EFA89EFD5461}"/>
    <cellStyle name="Normal 4 7 3 4 2 3 2" xfId="36907" xr:uid="{AD326BC5-2858-4B8B-BB11-37B265264D77}"/>
    <cellStyle name="Normal 4 7 3 4 2 3 3" xfId="51791" xr:uid="{0D9EA9F0-F572-40F9-987B-2128982E5569}"/>
    <cellStyle name="Normal 4 7 3 4 2 4" xfId="16371" xr:uid="{4DD1807A-C617-45D0-9F2A-83157B5D99C2}"/>
    <cellStyle name="Normal 4 7 3 4 2 5" xfId="30061" xr:uid="{FA8F12DC-76F5-4F55-81D4-BD68572D1F99}"/>
    <cellStyle name="Normal 4 7 3 4 2 6" xfId="44945" xr:uid="{390465B9-B62B-47F9-87D3-2B5DACFDCFBE}"/>
    <cellStyle name="Normal 4 7 3 4 3" xfId="11235" xr:uid="{B291C0BE-FEF1-4D26-AB75-8FB3C6C1849A}"/>
    <cellStyle name="Normal 4 7 3 4 3 2" xfId="24925" xr:uid="{99B071B1-8647-4412-8811-B2C4AEA86DED}"/>
    <cellStyle name="Normal 4 7 3 4 3 2 2" xfId="38617" xr:uid="{06F02924-6C39-4A35-83F8-8F0F6884ABE7}"/>
    <cellStyle name="Normal 4 7 3 4 3 2 3" xfId="53501" xr:uid="{A5E9711A-BCBA-4349-B744-C8B1A3986686}"/>
    <cellStyle name="Normal 4 7 3 4 3 3" xfId="18081" xr:uid="{8546C541-429E-499C-B9B3-BED7915BFC1B}"/>
    <cellStyle name="Normal 4 7 3 4 3 4" xfId="31771" xr:uid="{0DB9F39E-1B2E-45A7-90F3-E583B28E2DDD}"/>
    <cellStyle name="Normal 4 7 3 4 3 5" xfId="46655" xr:uid="{2CB4F4B4-97DF-4B73-A4D2-12FE2A75DA1F}"/>
    <cellStyle name="Normal 4 7 3 4 4" xfId="21503" xr:uid="{A33AB381-BA6C-441A-83AB-D9E242D6C217}"/>
    <cellStyle name="Normal 4 7 3 4 4 2" xfId="35195" xr:uid="{55D4207D-3761-46CF-8D52-5620F0E72B66}"/>
    <cellStyle name="Normal 4 7 3 4 4 3" xfId="50079" xr:uid="{0DB3ECBE-6CD6-45B6-99FA-67D7B15D2CCB}"/>
    <cellStyle name="Normal 4 7 3 4 5" xfId="14659" xr:uid="{6A5DA7C2-5157-43E1-9F72-3EE12705D85E}"/>
    <cellStyle name="Normal 4 7 3 4 6" xfId="28349" xr:uid="{CC9F19B6-A98D-406B-8BD6-324620E71E2E}"/>
    <cellStyle name="Normal 4 7 3 4 7" xfId="43233" xr:uid="{5F3337F8-F813-4C41-AF58-872F6EEF1E7D}"/>
    <cellStyle name="Normal 4 7 3 5" xfId="9521" xr:uid="{66DE6856-D2BD-43E9-B9ED-D0B8DBC3AECA}"/>
    <cellStyle name="Normal 4 7 3 5 2" xfId="12943" xr:uid="{E2F0A2AE-1140-494B-9415-145749119929}"/>
    <cellStyle name="Normal 4 7 3 5 2 2" xfId="26633" xr:uid="{DAD43B82-A524-48AB-BAE4-BC0E3A04D6F6}"/>
    <cellStyle name="Normal 4 7 3 5 2 2 2" xfId="40325" xr:uid="{15B839C0-6C35-4F82-ADE6-437EB2B9E133}"/>
    <cellStyle name="Normal 4 7 3 5 2 2 3" xfId="55209" xr:uid="{A33E27FC-E4C2-4D57-B2E7-CEDB907AA862}"/>
    <cellStyle name="Normal 4 7 3 5 2 3" xfId="19789" xr:uid="{FFC96C0E-D841-4B40-84AF-0D7F6AEDD6A6}"/>
    <cellStyle name="Normal 4 7 3 5 2 4" xfId="33479" xr:uid="{037B5820-29E3-4E7D-9381-7B615DABC2E0}"/>
    <cellStyle name="Normal 4 7 3 5 2 5" xfId="48363" xr:uid="{7C769C78-03C3-4851-BBBD-151FBE7D1AD4}"/>
    <cellStyle name="Normal 4 7 3 5 3" xfId="23211" xr:uid="{82A1EEFB-7FDC-4A82-9E3F-B41FDA7D4280}"/>
    <cellStyle name="Normal 4 7 3 5 3 2" xfId="36903" xr:uid="{0A535DD0-EB80-447E-95D0-E5D445A076BA}"/>
    <cellStyle name="Normal 4 7 3 5 3 3" xfId="51787" xr:uid="{8929F020-9D00-40B1-91CC-9DF9E55CE1A8}"/>
    <cellStyle name="Normal 4 7 3 5 4" xfId="16367" xr:uid="{5738DA8A-FB1C-410C-9D28-911414C08A94}"/>
    <cellStyle name="Normal 4 7 3 5 5" xfId="30057" xr:uid="{2D6226F8-4AEF-4EFD-A9CA-9CF3790B6E43}"/>
    <cellStyle name="Normal 4 7 3 5 6" xfId="44941" xr:uid="{8E253703-3E9D-4C5A-B163-5ABC69A539B6}"/>
    <cellStyle name="Normal 4 7 3 6" xfId="11231" xr:uid="{46E90BB5-F936-4749-AC88-6CA070B82270}"/>
    <cellStyle name="Normal 4 7 3 6 2" xfId="24921" xr:uid="{11359C67-033F-4238-8ECD-DFA117B03EEB}"/>
    <cellStyle name="Normal 4 7 3 6 2 2" xfId="38613" xr:uid="{B805D119-0CA9-48A1-B9C3-6E2B3EDB8EF0}"/>
    <cellStyle name="Normal 4 7 3 6 2 3" xfId="53497" xr:uid="{A09CE3E0-863F-44ED-9E3C-9ED9F2531CE6}"/>
    <cellStyle name="Normal 4 7 3 6 3" xfId="18077" xr:uid="{3944EBCF-2256-4588-B776-A3F6FC8086BA}"/>
    <cellStyle name="Normal 4 7 3 6 4" xfId="31767" xr:uid="{9EFBC7AD-3BBE-48C3-A710-DC123C6E2FB7}"/>
    <cellStyle name="Normal 4 7 3 6 5" xfId="46651" xr:uid="{5CC9FEBE-3952-4B13-911A-DA13D991B6FD}"/>
    <cellStyle name="Normal 4 7 3 7" xfId="21499" xr:uid="{81228DE3-E62D-4372-BD14-B8FA4350EFF9}"/>
    <cellStyle name="Normal 4 7 3 7 2" xfId="35191" xr:uid="{8331B706-8D7A-4B57-A97D-6E58BB0024DD}"/>
    <cellStyle name="Normal 4 7 3 7 3" xfId="50075" xr:uid="{722A0AD5-B5CF-448C-AE6A-010B7A0DF284}"/>
    <cellStyle name="Normal 4 7 3 8" xfId="14655" xr:uid="{B84CB131-FF72-4C0C-A628-F5B696B1DC46}"/>
    <cellStyle name="Normal 4 7 3 9" xfId="28345" xr:uid="{A5841E09-E1EB-42DD-8C9F-E3BCFA2F7C16}"/>
    <cellStyle name="Normal 4 7 4" xfId="7814" xr:uid="{1D0F7945-D750-48E5-ABF4-5BFC0A111F03}"/>
    <cellStyle name="Normal 4 7 4 2" xfId="7815" xr:uid="{2D75C210-4C50-46D7-90BE-9C3BC9B76A54}"/>
    <cellStyle name="Normal 4 7 4 2 2" xfId="9527" xr:uid="{A1F0F497-E106-439D-B55B-DA4EA9AF9D64}"/>
    <cellStyle name="Normal 4 7 4 2 2 2" xfId="12949" xr:uid="{649C3835-D470-4181-A412-88030890CB6F}"/>
    <cellStyle name="Normal 4 7 4 2 2 2 2" xfId="26639" xr:uid="{0DBAFDA7-768D-409B-ABBD-C7D4D2358721}"/>
    <cellStyle name="Normal 4 7 4 2 2 2 2 2" xfId="40331" xr:uid="{6E5FB432-9480-412C-AE1F-7C26A35F62A0}"/>
    <cellStyle name="Normal 4 7 4 2 2 2 2 3" xfId="55215" xr:uid="{3C21B308-0807-4481-80AE-5B64EE35FEE4}"/>
    <cellStyle name="Normal 4 7 4 2 2 2 3" xfId="19795" xr:uid="{E025E217-0788-4DF4-B554-151EE22BCF71}"/>
    <cellStyle name="Normal 4 7 4 2 2 2 4" xfId="33485" xr:uid="{A127A6B9-E6F2-4E86-BDFF-724B366EB521}"/>
    <cellStyle name="Normal 4 7 4 2 2 2 5" xfId="48369" xr:uid="{BBCDE376-09ED-4671-A90E-A1367AF90026}"/>
    <cellStyle name="Normal 4 7 4 2 2 3" xfId="23217" xr:uid="{FEA0E6D5-2649-43E2-94B0-6F928531F548}"/>
    <cellStyle name="Normal 4 7 4 2 2 3 2" xfId="36909" xr:uid="{89DCC827-B1FB-472A-A28F-CFC3543D7826}"/>
    <cellStyle name="Normal 4 7 4 2 2 3 3" xfId="51793" xr:uid="{A63C02B7-7FC0-4E53-B1E1-2498E005C013}"/>
    <cellStyle name="Normal 4 7 4 2 2 4" xfId="16373" xr:uid="{620069FB-DC5D-46A9-95E3-EE0350835FA5}"/>
    <cellStyle name="Normal 4 7 4 2 2 5" xfId="30063" xr:uid="{894A8FE1-94EC-47C7-98C6-3C5E9F51AECB}"/>
    <cellStyle name="Normal 4 7 4 2 2 6" xfId="44947" xr:uid="{8B7759AE-8F98-4A50-B91B-BB7AF987C581}"/>
    <cellStyle name="Normal 4 7 4 2 3" xfId="11237" xr:uid="{86339421-58C1-421B-A981-7CC68FC46522}"/>
    <cellStyle name="Normal 4 7 4 2 3 2" xfId="24927" xr:uid="{15BAB6E6-1820-49AC-916A-06D12380A6B9}"/>
    <cellStyle name="Normal 4 7 4 2 3 2 2" xfId="38619" xr:uid="{C10D29C5-F563-411C-9189-DD7E2F654AFF}"/>
    <cellStyle name="Normal 4 7 4 2 3 2 3" xfId="53503" xr:uid="{48694709-943D-47FE-AB6D-5A0244925C80}"/>
    <cellStyle name="Normal 4 7 4 2 3 3" xfId="18083" xr:uid="{FB763E7C-BA01-49E3-AE60-022BC4F4A4AE}"/>
    <cellStyle name="Normal 4 7 4 2 3 4" xfId="31773" xr:uid="{97AED6A4-22E5-4D67-8DAA-F12F270FB928}"/>
    <cellStyle name="Normal 4 7 4 2 3 5" xfId="46657" xr:uid="{74279D20-3E34-486A-B74E-3622C0B247AC}"/>
    <cellStyle name="Normal 4 7 4 2 4" xfId="21505" xr:uid="{C92A0B05-15D8-430C-8E8A-C2DE5F612FF7}"/>
    <cellStyle name="Normal 4 7 4 2 4 2" xfId="35197" xr:uid="{6DC42DA0-5850-47F1-9EE4-0425A9DB2011}"/>
    <cellStyle name="Normal 4 7 4 2 4 3" xfId="50081" xr:uid="{8145CCF2-2E13-4DAD-AEF6-C119D34014F5}"/>
    <cellStyle name="Normal 4 7 4 2 5" xfId="14661" xr:uid="{5BED0D78-EAA6-44D0-9FF8-1B8DE48DF6FB}"/>
    <cellStyle name="Normal 4 7 4 2 6" xfId="28351" xr:uid="{88AEEE2E-3A93-4452-8A7A-61E152D06802}"/>
    <cellStyle name="Normal 4 7 4 2 7" xfId="43235" xr:uid="{A929FF33-E450-4493-8E40-799BBBCA2F51}"/>
    <cellStyle name="Normal 4 7 4 3" xfId="9526" xr:uid="{EFDFC3B7-F66F-4338-96E5-18E9BC45CF2B}"/>
    <cellStyle name="Normal 4 7 4 3 2" xfId="12948" xr:uid="{6205426F-B4E5-452A-AF58-EBC6B656FE1B}"/>
    <cellStyle name="Normal 4 7 4 3 2 2" xfId="26638" xr:uid="{53EFA25A-1EE4-4E6F-81D8-D092B9608AC9}"/>
    <cellStyle name="Normal 4 7 4 3 2 2 2" xfId="40330" xr:uid="{130B9C50-79B8-4922-942E-F2821763FCE8}"/>
    <cellStyle name="Normal 4 7 4 3 2 2 3" xfId="55214" xr:uid="{69DA0B49-8349-4D5E-9A1E-F2E16B977605}"/>
    <cellStyle name="Normal 4 7 4 3 2 3" xfId="19794" xr:uid="{6A9B063D-3C3C-43C8-898C-EF99F6E5121C}"/>
    <cellStyle name="Normal 4 7 4 3 2 4" xfId="33484" xr:uid="{DB86ACD0-614F-47D7-AAC3-01E601543B37}"/>
    <cellStyle name="Normal 4 7 4 3 2 5" xfId="48368" xr:uid="{FBAA8082-5438-40AA-A256-A317BB28BCF1}"/>
    <cellStyle name="Normal 4 7 4 3 3" xfId="23216" xr:uid="{32FB5A05-2EE3-4B47-A60F-02BDC8078BEA}"/>
    <cellStyle name="Normal 4 7 4 3 3 2" xfId="36908" xr:uid="{D1C4F608-6457-445F-8351-60C8DA292FB3}"/>
    <cellStyle name="Normal 4 7 4 3 3 3" xfId="51792" xr:uid="{1C468F09-2BE4-413C-AEC0-6EA1FB692834}"/>
    <cellStyle name="Normal 4 7 4 3 4" xfId="16372" xr:uid="{DE3FAC97-B9A5-408E-99CE-CD50DF7234EA}"/>
    <cellStyle name="Normal 4 7 4 3 5" xfId="30062" xr:uid="{F16AFECE-7AAF-4F4B-B46C-EE9655C1AC74}"/>
    <cellStyle name="Normal 4 7 4 3 6" xfId="44946" xr:uid="{90976E7A-EAF6-471C-9DF7-62C78DFF3066}"/>
    <cellStyle name="Normal 4 7 4 4" xfId="11236" xr:uid="{B218746A-D5B7-4665-8686-AB0050F1ADD1}"/>
    <cellStyle name="Normal 4 7 4 4 2" xfId="24926" xr:uid="{BA42E190-35BF-4F37-8B64-75956CC2C932}"/>
    <cellStyle name="Normal 4 7 4 4 2 2" xfId="38618" xr:uid="{FD65C54D-AE04-4FFD-AF96-F92477F04386}"/>
    <cellStyle name="Normal 4 7 4 4 2 3" xfId="53502" xr:uid="{113F3D3D-1CE6-48FE-BE4B-F52BAEF2DC79}"/>
    <cellStyle name="Normal 4 7 4 4 3" xfId="18082" xr:uid="{4DB6E20C-CB5B-402F-860F-5E3AD22A641B}"/>
    <cellStyle name="Normal 4 7 4 4 4" xfId="31772" xr:uid="{EC38BC73-42E3-493D-A360-6231716075CF}"/>
    <cellStyle name="Normal 4 7 4 4 5" xfId="46656" xr:uid="{A8847D62-E2F2-47D1-B7FE-B74E55FD858B}"/>
    <cellStyle name="Normal 4 7 4 5" xfId="21504" xr:uid="{489EA400-7DC9-4652-81D9-E42114FB510E}"/>
    <cellStyle name="Normal 4 7 4 5 2" xfId="35196" xr:uid="{5F7A14CA-3B7A-4F7B-99F8-F7873B40650D}"/>
    <cellStyle name="Normal 4 7 4 5 3" xfId="50080" xr:uid="{B8F79F2B-D02D-4043-A8CA-7E465B3CB4BA}"/>
    <cellStyle name="Normal 4 7 4 6" xfId="14660" xr:uid="{EC23806F-3E92-462D-96BB-74881B542F2D}"/>
    <cellStyle name="Normal 4 7 4 7" xfId="28350" xr:uid="{B2128820-94E5-4613-944C-1E263F0FBB26}"/>
    <cellStyle name="Normal 4 7 4 8" xfId="43234" xr:uid="{9E9FAEF0-2EC8-42FC-BE41-1FC110D2B5E4}"/>
    <cellStyle name="Normal 4 7 5" xfId="7816" xr:uid="{6815A612-924A-430A-A8D8-ED896FCD08D0}"/>
    <cellStyle name="Normal 4 7 5 2" xfId="9528" xr:uid="{8E58CE6F-C778-4922-80EF-E737C09BB46A}"/>
    <cellStyle name="Normal 4 7 5 2 2" xfId="12950" xr:uid="{4D07180A-3794-4D1F-89E0-E91C4D9090B1}"/>
    <cellStyle name="Normal 4 7 5 2 2 2" xfId="26640" xr:uid="{AB6FA2DB-D9E7-433F-B891-BFA8DD3902A9}"/>
    <cellStyle name="Normal 4 7 5 2 2 2 2" xfId="40332" xr:uid="{AB5F3AB6-2BEC-47DD-8B0B-30651D3548B2}"/>
    <cellStyle name="Normal 4 7 5 2 2 2 3" xfId="55216" xr:uid="{437CF8ED-EBCC-470C-8731-F112E0FE50D0}"/>
    <cellStyle name="Normal 4 7 5 2 2 3" xfId="19796" xr:uid="{227B4636-4DEA-47AA-A5D3-FF0246F2787C}"/>
    <cellStyle name="Normal 4 7 5 2 2 4" xfId="33486" xr:uid="{76B4108C-7A6F-4F1D-BCA3-1CF26F80E6A1}"/>
    <cellStyle name="Normal 4 7 5 2 2 5" xfId="48370" xr:uid="{E75D952A-7446-482B-949E-6FE88A15D945}"/>
    <cellStyle name="Normal 4 7 5 2 3" xfId="23218" xr:uid="{86A7D822-49C9-401E-B536-576FC253EDB3}"/>
    <cellStyle name="Normal 4 7 5 2 3 2" xfId="36910" xr:uid="{8D112C84-D19A-4D46-92EC-55222DAF5DE7}"/>
    <cellStyle name="Normal 4 7 5 2 3 3" xfId="51794" xr:uid="{4119A3FC-C3C8-4B93-919B-22E99696F71D}"/>
    <cellStyle name="Normal 4 7 5 2 4" xfId="16374" xr:uid="{677ED466-4B38-4CE2-8324-EC098A67DAC9}"/>
    <cellStyle name="Normal 4 7 5 2 5" xfId="30064" xr:uid="{810CD9B0-53DF-46C8-9B1A-78FCB08F66E0}"/>
    <cellStyle name="Normal 4 7 5 2 6" xfId="44948" xr:uid="{4BED3A65-17B4-492D-9CF8-CDF7517635DB}"/>
    <cellStyle name="Normal 4 7 5 3" xfId="11238" xr:uid="{D2E96DD7-3963-44E0-A008-C84A77083681}"/>
    <cellStyle name="Normal 4 7 5 3 2" xfId="24928" xr:uid="{73805D5E-4F60-4B58-B155-58620C5D9E8B}"/>
    <cellStyle name="Normal 4 7 5 3 2 2" xfId="38620" xr:uid="{57FBC7B7-E5CC-4A87-A6E8-6C0EAA0DB89B}"/>
    <cellStyle name="Normal 4 7 5 3 2 3" xfId="53504" xr:uid="{8D00E0B7-49F8-4C91-8D85-A8CD71BD70EB}"/>
    <cellStyle name="Normal 4 7 5 3 3" xfId="18084" xr:uid="{6497319C-FC78-404F-8202-0A09E9FABC8B}"/>
    <cellStyle name="Normal 4 7 5 3 4" xfId="31774" xr:uid="{D3CE4A91-E461-4E3A-8F0E-EE342026F1E0}"/>
    <cellStyle name="Normal 4 7 5 3 5" xfId="46658" xr:uid="{818E8406-3AE1-4E53-83AB-71226D2B434E}"/>
    <cellStyle name="Normal 4 7 5 4" xfId="21506" xr:uid="{2E786D9A-5775-4D44-B2CD-A4A9984341E2}"/>
    <cellStyle name="Normal 4 7 5 4 2" xfId="35198" xr:uid="{1616CD6F-553C-4564-A926-E6B024338AF7}"/>
    <cellStyle name="Normal 4 7 5 4 3" xfId="50082" xr:uid="{C2678849-0086-4321-B5FD-AC1FB46E88E2}"/>
    <cellStyle name="Normal 4 7 5 5" xfId="14662" xr:uid="{90843EA9-4A58-4C14-94A0-C5C6800AC3AD}"/>
    <cellStyle name="Normal 4 7 5 6" xfId="28352" xr:uid="{3B31E632-4CEF-4F0B-BD49-50694CD51E30}"/>
    <cellStyle name="Normal 4 7 5 7" xfId="43236" xr:uid="{BE615750-A9FF-49E4-B2AD-59D82AEBF861}"/>
    <cellStyle name="Normal 4 7 6" xfId="7817" xr:uid="{2BDEC86B-3B5C-45C0-AA59-0A3C09DFDDD2}"/>
    <cellStyle name="Normal 4 7 6 2" xfId="9529" xr:uid="{F40642F3-B5D3-4E44-A61D-3B4E2B919C79}"/>
    <cellStyle name="Normal 4 7 6 2 2" xfId="12951" xr:uid="{29982876-CA57-4C88-A076-44CCB7746D4F}"/>
    <cellStyle name="Normal 4 7 6 2 2 2" xfId="26641" xr:uid="{AAAD2C83-07FC-4D60-8D6A-602D97C31047}"/>
    <cellStyle name="Normal 4 7 6 2 2 2 2" xfId="40333" xr:uid="{BCD99BB9-BCD7-429F-AF7E-5B23F9C94306}"/>
    <cellStyle name="Normal 4 7 6 2 2 2 3" xfId="55217" xr:uid="{1102942C-7B0C-44C8-AC40-0D03351306F7}"/>
    <cellStyle name="Normal 4 7 6 2 2 3" xfId="19797" xr:uid="{4672C4A4-DBAA-4B61-BD45-2AB469628BB8}"/>
    <cellStyle name="Normal 4 7 6 2 2 4" xfId="33487" xr:uid="{C8D03FE9-D75E-4BE9-98F2-E4265CC5F008}"/>
    <cellStyle name="Normal 4 7 6 2 2 5" xfId="48371" xr:uid="{EA16F6FC-581A-429C-B423-2D03A82A75C5}"/>
    <cellStyle name="Normal 4 7 6 2 3" xfId="23219" xr:uid="{B305F1B9-F3A5-487E-9439-6A84DB12AC5A}"/>
    <cellStyle name="Normal 4 7 6 2 3 2" xfId="36911" xr:uid="{36DEB217-62A5-43A1-AFBC-24DBA7358CE6}"/>
    <cellStyle name="Normal 4 7 6 2 3 3" xfId="51795" xr:uid="{CACE75BD-6696-47B7-83E6-062CF6FA8A40}"/>
    <cellStyle name="Normal 4 7 6 2 4" xfId="16375" xr:uid="{7E383C2C-0D47-4725-BBA1-E0E7B7CA2491}"/>
    <cellStyle name="Normal 4 7 6 2 5" xfId="30065" xr:uid="{43EA22DA-B47F-489D-AE52-D9BA220B6F98}"/>
    <cellStyle name="Normal 4 7 6 2 6" xfId="44949" xr:uid="{27291FEA-75E1-4911-BBDE-080C07597893}"/>
    <cellStyle name="Normal 4 7 6 3" xfId="11239" xr:uid="{1912777E-12B2-47F7-8C57-EBDCDA1949EF}"/>
    <cellStyle name="Normal 4 7 6 3 2" xfId="24929" xr:uid="{7370887D-47A0-4C32-BFC3-2F94BC068316}"/>
    <cellStyle name="Normal 4 7 6 3 2 2" xfId="38621" xr:uid="{B54B9096-C7F4-468F-B6F0-4CC73B330E49}"/>
    <cellStyle name="Normal 4 7 6 3 2 3" xfId="53505" xr:uid="{232941D1-3201-4982-9742-87FEAEBD657B}"/>
    <cellStyle name="Normal 4 7 6 3 3" xfId="18085" xr:uid="{4B32E110-9038-4912-9977-438550596869}"/>
    <cellStyle name="Normal 4 7 6 3 4" xfId="31775" xr:uid="{533FC2A8-11BB-4255-976B-A8410A17849C}"/>
    <cellStyle name="Normal 4 7 6 3 5" xfId="46659" xr:uid="{4AC56018-0D8A-45E6-9337-6D512EE6D589}"/>
    <cellStyle name="Normal 4 7 6 4" xfId="21507" xr:uid="{BAF9355A-F889-46F1-B900-A15555ACCB52}"/>
    <cellStyle name="Normal 4 7 6 4 2" xfId="35199" xr:uid="{CB00DD91-8837-45E5-BBA4-2EC19BB16929}"/>
    <cellStyle name="Normal 4 7 6 4 3" xfId="50083" xr:uid="{69A26DE1-0615-4946-8ED5-1386F251F23D}"/>
    <cellStyle name="Normal 4 7 6 5" xfId="14663" xr:uid="{5FD874AA-A24F-4888-8FCC-2020B65B3F55}"/>
    <cellStyle name="Normal 4 7 6 6" xfId="28353" xr:uid="{10C192AD-74B2-4B8D-9FA4-5DC0470EA70D}"/>
    <cellStyle name="Normal 4 7 6 7" xfId="43237" xr:uid="{AE3FE22F-E795-4F59-9274-0643D08A1BE4}"/>
    <cellStyle name="Normal 4 7 7" xfId="9515" xr:uid="{F7BE48E1-CA2D-49E2-8B50-7321C9423131}"/>
    <cellStyle name="Normal 4 7 7 2" xfId="12937" xr:uid="{71939979-1E41-4BCB-B7D5-F05228A80944}"/>
    <cellStyle name="Normal 4 7 7 2 2" xfId="26627" xr:uid="{C3B7E2DE-E094-44AE-8B0C-106099CF1523}"/>
    <cellStyle name="Normal 4 7 7 2 2 2" xfId="40319" xr:uid="{C363AF23-298B-4412-89FD-471CAC8E0BD5}"/>
    <cellStyle name="Normal 4 7 7 2 2 3" xfId="55203" xr:uid="{F24979F1-D29A-4C2B-8E1D-83E2A431DAC9}"/>
    <cellStyle name="Normal 4 7 7 2 3" xfId="19783" xr:uid="{020F6081-8708-4C24-8187-FD1A06EB016F}"/>
    <cellStyle name="Normal 4 7 7 2 4" xfId="33473" xr:uid="{9C10FA7F-EA59-4797-A9E4-A649B41538C7}"/>
    <cellStyle name="Normal 4 7 7 2 5" xfId="48357" xr:uid="{8009A885-C79C-4C50-876C-F6D3C8C703B4}"/>
    <cellStyle name="Normal 4 7 7 3" xfId="23205" xr:uid="{1936048A-060E-463F-A7EA-DBF604AFCDDF}"/>
    <cellStyle name="Normal 4 7 7 3 2" xfId="36897" xr:uid="{55188915-6652-42B2-93C5-DEC2664CC431}"/>
    <cellStyle name="Normal 4 7 7 3 3" xfId="51781" xr:uid="{BD6839FD-C2C7-47C1-B2A4-F07891589006}"/>
    <cellStyle name="Normal 4 7 7 4" xfId="16361" xr:uid="{F76442F3-B38E-47F4-96E1-E69FB7DD4F42}"/>
    <cellStyle name="Normal 4 7 7 5" xfId="30051" xr:uid="{528CAC73-C74A-4EEB-91B3-E92C54B21584}"/>
    <cellStyle name="Normal 4 7 7 6" xfId="44935" xr:uid="{86DB80D1-3EA8-4AF8-B3A2-4ACE66748959}"/>
    <cellStyle name="Normal 4 7 8" xfId="11225" xr:uid="{A1868DDF-D5D2-47F3-84E8-BDCF7C3B0D86}"/>
    <cellStyle name="Normal 4 7 8 2" xfId="24915" xr:uid="{546DDC5C-FCA9-426F-B1BE-5A81CE922702}"/>
    <cellStyle name="Normal 4 7 8 2 2" xfId="38607" xr:uid="{58FD2419-5E34-4547-BDCB-D0E5A0902ED3}"/>
    <cellStyle name="Normal 4 7 8 2 3" xfId="53491" xr:uid="{5C3C4380-2C45-4830-A22F-006C06D6F40C}"/>
    <cellStyle name="Normal 4 7 8 3" xfId="18071" xr:uid="{D786E340-7BA0-4C1A-9ECA-5E9E08C6F347}"/>
    <cellStyle name="Normal 4 7 8 4" xfId="31761" xr:uid="{8AE7F990-1A28-49BF-A688-1E4457DEC9DB}"/>
    <cellStyle name="Normal 4 7 8 5" xfId="46645" xr:uid="{0E077CCF-8CEA-4796-AF1C-D0879B9B5900}"/>
    <cellStyle name="Normal 4 7 9" xfId="21493" xr:uid="{111BE0D5-9F53-4CBB-B760-E3D49CF0ADCE}"/>
    <cellStyle name="Normal 4 7 9 2" xfId="35185" xr:uid="{200455C3-6978-48ED-9536-D857E8EC0CBE}"/>
    <cellStyle name="Normal 4 7 9 3" xfId="50069" xr:uid="{5B04C567-64C3-41F1-A174-555BF12DE5C3}"/>
    <cellStyle name="Normal 4 8" xfId="7818" xr:uid="{F2235BEA-237E-434F-A961-99F60CA388ED}"/>
    <cellStyle name="Normal 4 8 10" xfId="43238" xr:uid="{E6B7D5CC-60B4-4C74-82EC-5EFF3D12FE78}"/>
    <cellStyle name="Normal 4 8 2" xfId="7819" xr:uid="{86F63579-5446-4982-B6E1-782180210AA3}"/>
    <cellStyle name="Normal 4 8 2 2" xfId="7820" xr:uid="{6F7A31B0-F426-456C-A5F4-9E16F4296D77}"/>
    <cellStyle name="Normal 4 8 2 2 2" xfId="9532" xr:uid="{7F44F664-9BCC-409E-9801-C35E01E90BDD}"/>
    <cellStyle name="Normal 4 8 2 2 2 2" xfId="12954" xr:uid="{5214B653-8897-45AA-984B-C67B392217BF}"/>
    <cellStyle name="Normal 4 8 2 2 2 2 2" xfId="26644" xr:uid="{E3763850-9FE9-4025-AD2F-65C3418AC2F4}"/>
    <cellStyle name="Normal 4 8 2 2 2 2 2 2" xfId="40336" xr:uid="{F300252C-7CE9-449D-A148-78948920DA61}"/>
    <cellStyle name="Normal 4 8 2 2 2 2 2 3" xfId="55220" xr:uid="{5138D720-797B-40CA-88D2-C79110CA1DEE}"/>
    <cellStyle name="Normal 4 8 2 2 2 2 3" xfId="19800" xr:uid="{434F582B-CA50-4C88-A29A-F1D6BACD9262}"/>
    <cellStyle name="Normal 4 8 2 2 2 2 4" xfId="33490" xr:uid="{9C39DF45-EACB-4FB0-A44F-A64418DC57E5}"/>
    <cellStyle name="Normal 4 8 2 2 2 2 5" xfId="48374" xr:uid="{4CEE0610-C7DE-4E1D-8882-C80743C9706B}"/>
    <cellStyle name="Normal 4 8 2 2 2 3" xfId="23222" xr:uid="{970986B2-BF37-4F5D-A1C5-F19D7D9B2A13}"/>
    <cellStyle name="Normal 4 8 2 2 2 3 2" xfId="36914" xr:uid="{10AC6549-E901-4231-A5C1-BC02DCC449A6}"/>
    <cellStyle name="Normal 4 8 2 2 2 3 3" xfId="51798" xr:uid="{A1D630B0-36A7-4FE4-A1DE-2E998B019748}"/>
    <cellStyle name="Normal 4 8 2 2 2 4" xfId="16378" xr:uid="{207C1879-0D55-4C2E-AD6F-F0E3A72F7897}"/>
    <cellStyle name="Normal 4 8 2 2 2 5" xfId="30068" xr:uid="{D99467C4-12C4-4B8A-B1C9-E5B3D15EACF5}"/>
    <cellStyle name="Normal 4 8 2 2 2 6" xfId="44952" xr:uid="{AB1965CE-8F4A-4D9C-8FE2-F2459599040B}"/>
    <cellStyle name="Normal 4 8 2 2 3" xfId="11242" xr:uid="{FBE39451-7C87-4DB1-8882-D6967B4A3E08}"/>
    <cellStyle name="Normal 4 8 2 2 3 2" xfId="24932" xr:uid="{0C42E3EA-8D31-4B10-A590-099302F7910E}"/>
    <cellStyle name="Normal 4 8 2 2 3 2 2" xfId="38624" xr:uid="{21E27461-2B63-41B4-9E87-3276A454FF96}"/>
    <cellStyle name="Normal 4 8 2 2 3 2 3" xfId="53508" xr:uid="{3BB49CE1-B8FE-4569-9A04-EB20129B5565}"/>
    <cellStyle name="Normal 4 8 2 2 3 3" xfId="18088" xr:uid="{83E400E1-6358-42DA-93E5-B59A08846628}"/>
    <cellStyle name="Normal 4 8 2 2 3 4" xfId="31778" xr:uid="{0E248D89-EAF7-45F2-9A4D-AB6DFAFCDC3F}"/>
    <cellStyle name="Normal 4 8 2 2 3 5" xfId="46662" xr:uid="{F0D58B04-47DE-476A-BAEF-D1230B4BDF13}"/>
    <cellStyle name="Normal 4 8 2 2 4" xfId="21510" xr:uid="{751C311C-5D92-4C5B-869C-A6BD63CD7812}"/>
    <cellStyle name="Normal 4 8 2 2 4 2" xfId="35202" xr:uid="{C4A71C7B-272A-45B4-B58E-67E0AA75B28E}"/>
    <cellStyle name="Normal 4 8 2 2 4 3" xfId="50086" xr:uid="{4C20A3CB-A678-4B13-8D5C-33F640C40673}"/>
    <cellStyle name="Normal 4 8 2 2 5" xfId="14666" xr:uid="{7136F177-931B-4FB5-9201-7A331F9DFB1A}"/>
    <cellStyle name="Normal 4 8 2 2 6" xfId="28356" xr:uid="{D99AC0AC-913F-4C63-A102-3F58DADD81E1}"/>
    <cellStyle name="Normal 4 8 2 2 7" xfId="43240" xr:uid="{22374AD2-C91A-4C67-B3F5-CD2DFD93B2EA}"/>
    <cellStyle name="Normal 4 8 2 3" xfId="9531" xr:uid="{46ADD41B-8E31-4E75-BA03-F5DBF524BA8E}"/>
    <cellStyle name="Normal 4 8 2 3 2" xfId="12953" xr:uid="{5524CC7F-5F2A-4A5E-8C42-BDB6AFE3B26C}"/>
    <cellStyle name="Normal 4 8 2 3 2 2" xfId="26643" xr:uid="{AEC9EFE4-4639-4C42-9476-6C26432D0E4C}"/>
    <cellStyle name="Normal 4 8 2 3 2 2 2" xfId="40335" xr:uid="{BFE8FE53-885B-46A8-BB2E-6105D982A260}"/>
    <cellStyle name="Normal 4 8 2 3 2 2 3" xfId="55219" xr:uid="{ACF8BF3B-2001-4305-B422-E518C0B22113}"/>
    <cellStyle name="Normal 4 8 2 3 2 3" xfId="19799" xr:uid="{F86162F2-1DB5-411D-B792-1F4CF2F562F7}"/>
    <cellStyle name="Normal 4 8 2 3 2 4" xfId="33489" xr:uid="{9A23082B-4822-47D5-BB1C-712107638A79}"/>
    <cellStyle name="Normal 4 8 2 3 2 5" xfId="48373" xr:uid="{C12D7357-B3A1-4DE2-A88C-1DE0D3D9D6B1}"/>
    <cellStyle name="Normal 4 8 2 3 3" xfId="23221" xr:uid="{ED29F802-52E9-4164-95C4-63101F4EB9FC}"/>
    <cellStyle name="Normal 4 8 2 3 3 2" xfId="36913" xr:uid="{8C5B4AB4-7ACE-4F57-8110-FF31A89E7B2C}"/>
    <cellStyle name="Normal 4 8 2 3 3 3" xfId="51797" xr:uid="{895F5D31-8EBB-4C6E-A73D-29F717A8580A}"/>
    <cellStyle name="Normal 4 8 2 3 4" xfId="16377" xr:uid="{F24BDDA1-36CE-46BD-9DFA-DE67DA85CE1E}"/>
    <cellStyle name="Normal 4 8 2 3 5" xfId="30067" xr:uid="{4A79A7B0-5905-4ED8-8F41-F9AC6D65D8D4}"/>
    <cellStyle name="Normal 4 8 2 3 6" xfId="44951" xr:uid="{B68C7D35-8D1F-4F54-AB6B-DB5F856C1693}"/>
    <cellStyle name="Normal 4 8 2 4" xfId="11241" xr:uid="{989BB2C2-3ADF-4D8D-8372-0A3BB4D789B9}"/>
    <cellStyle name="Normal 4 8 2 4 2" xfId="24931" xr:uid="{F0CBF76B-E9C3-4CFD-A51B-1FEA86F74393}"/>
    <cellStyle name="Normal 4 8 2 4 2 2" xfId="38623" xr:uid="{8BBD5587-6856-4B45-B68A-F1AC6076B7FD}"/>
    <cellStyle name="Normal 4 8 2 4 2 3" xfId="53507" xr:uid="{726E160B-F6BC-469E-919B-31A484307642}"/>
    <cellStyle name="Normal 4 8 2 4 3" xfId="18087" xr:uid="{EB9E5BEB-E62C-4055-8257-A67FD28248ED}"/>
    <cellStyle name="Normal 4 8 2 4 4" xfId="31777" xr:uid="{15575857-8143-4B89-B57E-4640BDA6397E}"/>
    <cellStyle name="Normal 4 8 2 4 5" xfId="46661" xr:uid="{6318CE70-6898-4147-8E28-3336A96EA875}"/>
    <cellStyle name="Normal 4 8 2 5" xfId="21509" xr:uid="{006A398C-2C37-4DF0-A70D-9A6724A0C1BA}"/>
    <cellStyle name="Normal 4 8 2 5 2" xfId="35201" xr:uid="{387FF45E-9D50-48F1-8033-F96F5074CBD5}"/>
    <cellStyle name="Normal 4 8 2 5 3" xfId="50085" xr:uid="{8435000D-25F2-40FC-A25B-FEC86F4101DF}"/>
    <cellStyle name="Normal 4 8 2 6" xfId="14665" xr:uid="{77F78D25-E7ED-43C4-9D6C-B7AE4761E8BA}"/>
    <cellStyle name="Normal 4 8 2 7" xfId="28355" xr:uid="{0959445B-7278-47D2-BAB0-3059772BBEBE}"/>
    <cellStyle name="Normal 4 8 2 8" xfId="43239" xr:uid="{C9B0D6BD-E76B-489B-9D00-D0048BC1D158}"/>
    <cellStyle name="Normal 4 8 3" xfId="7821" xr:uid="{2E40CF07-9B41-4076-A991-8F8DC8E47853}"/>
    <cellStyle name="Normal 4 8 3 2" xfId="9533" xr:uid="{1F2A68E1-0D00-4CA0-B894-C11AA742EDCB}"/>
    <cellStyle name="Normal 4 8 3 2 2" xfId="12955" xr:uid="{3B30DC06-6E68-4E69-9DB2-D59366EEBDB5}"/>
    <cellStyle name="Normal 4 8 3 2 2 2" xfId="26645" xr:uid="{CE7B8351-9683-4381-8C46-8AD2F05611EC}"/>
    <cellStyle name="Normal 4 8 3 2 2 2 2" xfId="40337" xr:uid="{06A4C2B9-A7DA-4FE1-9BFD-5CCE7FD66BBB}"/>
    <cellStyle name="Normal 4 8 3 2 2 2 3" xfId="55221" xr:uid="{4B6586BB-87DD-4EBF-A255-F0390005BB18}"/>
    <cellStyle name="Normal 4 8 3 2 2 3" xfId="19801" xr:uid="{98BDFE17-D24B-4DBA-88D2-EED4AABE5927}"/>
    <cellStyle name="Normal 4 8 3 2 2 4" xfId="33491" xr:uid="{6DBFBC55-C55F-4DFA-B7C9-9C6A45670627}"/>
    <cellStyle name="Normal 4 8 3 2 2 5" xfId="48375" xr:uid="{58EB18CC-0FAF-4BF1-B0B4-D31EFA99F3B7}"/>
    <cellStyle name="Normal 4 8 3 2 3" xfId="23223" xr:uid="{F623F691-5176-4A57-87A6-CA7794D89137}"/>
    <cellStyle name="Normal 4 8 3 2 3 2" xfId="36915" xr:uid="{A4E6B4D2-AE5A-4694-BA23-927B9CD77EC9}"/>
    <cellStyle name="Normal 4 8 3 2 3 3" xfId="51799" xr:uid="{BD8D6D9A-B38B-402F-8CCA-FFCBE710B4FC}"/>
    <cellStyle name="Normal 4 8 3 2 4" xfId="16379" xr:uid="{7006848A-EC27-4D39-A5B3-878977366B16}"/>
    <cellStyle name="Normal 4 8 3 2 5" xfId="30069" xr:uid="{540967EE-FCF7-4E87-8143-4413336023C9}"/>
    <cellStyle name="Normal 4 8 3 2 6" xfId="44953" xr:uid="{B69F1062-2232-485D-975D-181FD37B686F}"/>
    <cellStyle name="Normal 4 8 3 3" xfId="11243" xr:uid="{4A2B5D28-03CC-4D96-9696-BA0627B35A17}"/>
    <cellStyle name="Normal 4 8 3 3 2" xfId="24933" xr:uid="{28775A75-0762-42E2-AC9B-5CB13DF8AC79}"/>
    <cellStyle name="Normal 4 8 3 3 2 2" xfId="38625" xr:uid="{7A85E408-3413-4906-818D-912D3D2DFB4A}"/>
    <cellStyle name="Normal 4 8 3 3 2 3" xfId="53509" xr:uid="{E28921C1-E498-4CD0-825D-9A9E52A84FFB}"/>
    <cellStyle name="Normal 4 8 3 3 3" xfId="18089" xr:uid="{2EFD3699-84F5-46C3-BAFE-CC523393063A}"/>
    <cellStyle name="Normal 4 8 3 3 4" xfId="31779" xr:uid="{F57C9BF3-C7F1-46D4-A193-65A6249E2A62}"/>
    <cellStyle name="Normal 4 8 3 3 5" xfId="46663" xr:uid="{A4982B48-9C24-40BF-9421-F0EDE9A6130A}"/>
    <cellStyle name="Normal 4 8 3 4" xfId="21511" xr:uid="{3CB33372-D1DF-454D-91A9-0A16C4873E96}"/>
    <cellStyle name="Normal 4 8 3 4 2" xfId="35203" xr:uid="{FFD77B7B-4AB7-4300-8BC8-B7CB53E7FC6F}"/>
    <cellStyle name="Normal 4 8 3 4 3" xfId="50087" xr:uid="{2BF45CA4-E032-4C0C-8DE8-5367DA07350A}"/>
    <cellStyle name="Normal 4 8 3 5" xfId="14667" xr:uid="{21768559-31D0-4EC4-B5AB-A9A4B1CA23E6}"/>
    <cellStyle name="Normal 4 8 3 6" xfId="28357" xr:uid="{7FFDF5BE-A558-4E93-B4F3-635AC90C6A69}"/>
    <cellStyle name="Normal 4 8 3 7" xfId="43241" xr:uid="{3FFD0717-0B56-4F2C-8B9C-4789987B6D5C}"/>
    <cellStyle name="Normal 4 8 4" xfId="7822" xr:uid="{4B17AAEA-3459-4328-9253-A8DF242D4CE6}"/>
    <cellStyle name="Normal 4 8 4 2" xfId="9534" xr:uid="{BD1980CF-7BCC-48E6-9588-8DD01C14FEC4}"/>
    <cellStyle name="Normal 4 8 4 2 2" xfId="12956" xr:uid="{CBAD1996-2BFE-4400-A654-BC0791E896C3}"/>
    <cellStyle name="Normal 4 8 4 2 2 2" xfId="26646" xr:uid="{916C7134-04A2-44E5-88F5-854EBB179429}"/>
    <cellStyle name="Normal 4 8 4 2 2 2 2" xfId="40338" xr:uid="{38B5CD65-3A27-4472-8D06-06D9B4A5090F}"/>
    <cellStyle name="Normal 4 8 4 2 2 2 3" xfId="55222" xr:uid="{8649FB61-ABFC-4CCA-9B99-85BDBAC8C324}"/>
    <cellStyle name="Normal 4 8 4 2 2 3" xfId="19802" xr:uid="{8EF0A25C-0F84-4CCE-8F1B-5868B85C5AD4}"/>
    <cellStyle name="Normal 4 8 4 2 2 4" xfId="33492" xr:uid="{DBFCFD82-3E5F-40CC-8A45-3C6067DAE862}"/>
    <cellStyle name="Normal 4 8 4 2 2 5" xfId="48376" xr:uid="{180317F4-9558-4984-B536-DEF1BAF1BD7F}"/>
    <cellStyle name="Normal 4 8 4 2 3" xfId="23224" xr:uid="{B2B5A9A4-F1C9-435B-87C3-2FE65CFD06F6}"/>
    <cellStyle name="Normal 4 8 4 2 3 2" xfId="36916" xr:uid="{2E60970C-2C08-488D-9EF0-7531D3153C9E}"/>
    <cellStyle name="Normal 4 8 4 2 3 3" xfId="51800" xr:uid="{0B72A9CA-1C83-40BF-9210-A1448B957B5C}"/>
    <cellStyle name="Normal 4 8 4 2 4" xfId="16380" xr:uid="{2B64ED5F-575A-485D-A98E-E296CBEE8912}"/>
    <cellStyle name="Normal 4 8 4 2 5" xfId="30070" xr:uid="{263DF909-3D31-4D88-80F4-F1DF207391C1}"/>
    <cellStyle name="Normal 4 8 4 2 6" xfId="44954" xr:uid="{1E471C33-509F-4217-8936-881828C90D97}"/>
    <cellStyle name="Normal 4 8 4 3" xfId="11244" xr:uid="{3CBD3DE3-3C81-4148-A7BC-25E229F891FD}"/>
    <cellStyle name="Normal 4 8 4 3 2" xfId="24934" xr:uid="{C21A3AE7-682B-4FC1-BE0A-4E8CB4403081}"/>
    <cellStyle name="Normal 4 8 4 3 2 2" xfId="38626" xr:uid="{944D3F94-E193-451C-B53E-C91E516B046D}"/>
    <cellStyle name="Normal 4 8 4 3 2 3" xfId="53510" xr:uid="{BAA131CA-A107-4B62-8654-6D9483FE69B1}"/>
    <cellStyle name="Normal 4 8 4 3 3" xfId="18090" xr:uid="{F82FE91A-A50C-45B7-A580-E4D225076BFB}"/>
    <cellStyle name="Normal 4 8 4 3 4" xfId="31780" xr:uid="{463A0F75-04F8-440D-AB9E-165B80BDCC69}"/>
    <cellStyle name="Normal 4 8 4 3 5" xfId="46664" xr:uid="{7F684D83-E6CA-4BA3-AC3D-6BB30BEF62EE}"/>
    <cellStyle name="Normal 4 8 4 4" xfId="21512" xr:uid="{5329E8C4-535E-45B6-9C95-097244B6B969}"/>
    <cellStyle name="Normal 4 8 4 4 2" xfId="35204" xr:uid="{38F9E820-3AC2-40F7-9CEE-4EC6D65D351C}"/>
    <cellStyle name="Normal 4 8 4 4 3" xfId="50088" xr:uid="{DB675FA3-1C0F-4202-9162-9B9F9A85931A}"/>
    <cellStyle name="Normal 4 8 4 5" xfId="14668" xr:uid="{AE517E53-5047-445F-B900-2AF6EEEE841D}"/>
    <cellStyle name="Normal 4 8 4 6" xfId="28358" xr:uid="{F425FD3D-BA93-441A-B849-89E651A64293}"/>
    <cellStyle name="Normal 4 8 4 7" xfId="43242" xr:uid="{498C6E9B-0F39-42BA-9B0B-ACD633B2ED76}"/>
    <cellStyle name="Normal 4 8 5" xfId="9530" xr:uid="{9049A511-1AA0-47D7-8D56-207D56B74C08}"/>
    <cellStyle name="Normal 4 8 5 2" xfId="12952" xr:uid="{1F334789-0B60-4BA7-A07C-25781B5CB39E}"/>
    <cellStyle name="Normal 4 8 5 2 2" xfId="26642" xr:uid="{B0DFFC92-32BD-46FF-8B4E-B96E83EFEE9B}"/>
    <cellStyle name="Normal 4 8 5 2 2 2" xfId="40334" xr:uid="{45FB3685-4335-45B5-A2E3-803B82F325EB}"/>
    <cellStyle name="Normal 4 8 5 2 2 3" xfId="55218" xr:uid="{EA6718A0-F606-4E83-8C1A-8E6CE07F30DA}"/>
    <cellStyle name="Normal 4 8 5 2 3" xfId="19798" xr:uid="{2AD647CB-357C-49E2-A171-9BA28E4771EC}"/>
    <cellStyle name="Normal 4 8 5 2 4" xfId="33488" xr:uid="{12837126-2264-4132-926E-CCEFBF66ACEF}"/>
    <cellStyle name="Normal 4 8 5 2 5" xfId="48372" xr:uid="{13DEA12C-F106-4780-9EF1-DA3E01E8323C}"/>
    <cellStyle name="Normal 4 8 5 3" xfId="23220" xr:uid="{DB7F88EC-A225-482E-A388-9CA686D1AE37}"/>
    <cellStyle name="Normal 4 8 5 3 2" xfId="36912" xr:uid="{B5F6E809-1BE6-42F3-97E3-34FF42D8A0D3}"/>
    <cellStyle name="Normal 4 8 5 3 3" xfId="51796" xr:uid="{644534F2-D1A1-4FEA-BBD2-45EF6C9B71DF}"/>
    <cellStyle name="Normal 4 8 5 4" xfId="16376" xr:uid="{5615FCBD-0DA0-42C6-A075-01A26886AF63}"/>
    <cellStyle name="Normal 4 8 5 5" xfId="30066" xr:uid="{8EC0DD8C-B280-4C1B-AFAF-0BB38061291B}"/>
    <cellStyle name="Normal 4 8 5 6" xfId="44950" xr:uid="{892022B6-2AE3-478D-8D92-33EDDE798929}"/>
    <cellStyle name="Normal 4 8 6" xfId="11240" xr:uid="{6F58CC04-05C7-4A62-B231-A3871AAB7E21}"/>
    <cellStyle name="Normal 4 8 6 2" xfId="24930" xr:uid="{3AAF9BBF-BBF6-4690-8D7B-4D230660EFE6}"/>
    <cellStyle name="Normal 4 8 6 2 2" xfId="38622" xr:uid="{7BD967B6-2269-4965-AEF8-C35E1A6A497B}"/>
    <cellStyle name="Normal 4 8 6 2 3" xfId="53506" xr:uid="{BA7DE667-DF3F-4EE1-8D07-DFBD3C20B13F}"/>
    <cellStyle name="Normal 4 8 6 3" xfId="18086" xr:uid="{304CA982-E67D-4DD6-A84C-AA78DF21E5C7}"/>
    <cellStyle name="Normal 4 8 6 4" xfId="31776" xr:uid="{9041DFA2-F4E3-4902-B501-29F8083C641F}"/>
    <cellStyle name="Normal 4 8 6 5" xfId="46660" xr:uid="{E9A9BD20-F29B-4BAD-9EDB-590C5A21D4A0}"/>
    <cellStyle name="Normal 4 8 7" xfId="21508" xr:uid="{7E366EED-DEA2-4A32-91AB-B85F7E29650E}"/>
    <cellStyle name="Normal 4 8 7 2" xfId="35200" xr:uid="{9C1CE257-A67A-4C8C-B89F-BC9AB752EFC4}"/>
    <cellStyle name="Normal 4 8 7 3" xfId="50084" xr:uid="{4C142A72-23CD-49B2-AC7C-FA46A004953D}"/>
    <cellStyle name="Normal 4 8 8" xfId="14664" xr:uid="{B874B871-85A6-47E6-976B-B51AA1E71834}"/>
    <cellStyle name="Normal 4 8 9" xfId="28354" xr:uid="{7516FB79-AC8B-4EFF-BBAD-85D6E12E4813}"/>
    <cellStyle name="Normal 4 9" xfId="7823" xr:uid="{6B5065E5-D7FE-4E5D-AD08-B8D081CD33F9}"/>
    <cellStyle name="Normal 4 9 10" xfId="43243" xr:uid="{F77FA353-21DE-46CF-9FE7-23497074B33E}"/>
    <cellStyle name="Normal 4 9 2" xfId="7824" xr:uid="{67AD172E-C14C-4450-A61E-CA6482630E9C}"/>
    <cellStyle name="Normal 4 9 2 2" xfId="7825" xr:uid="{95745885-E0BB-475C-80C6-A4B72FD9FC76}"/>
    <cellStyle name="Normal 4 9 2 2 2" xfId="9537" xr:uid="{7F7D5D07-7B5D-402A-AE39-FB66A6C65451}"/>
    <cellStyle name="Normal 4 9 2 2 2 2" xfId="12959" xr:uid="{CC5A46EF-C35A-4AB2-AFBD-0F2F90B21178}"/>
    <cellStyle name="Normal 4 9 2 2 2 2 2" xfId="26649" xr:uid="{2BB5FA83-31EC-45AE-9F78-B5863C4A49AE}"/>
    <cellStyle name="Normal 4 9 2 2 2 2 2 2" xfId="40341" xr:uid="{A039723E-8014-48DD-9D57-AD215CBDF9C7}"/>
    <cellStyle name="Normal 4 9 2 2 2 2 2 3" xfId="55225" xr:uid="{01009263-3267-4F00-B3C9-3BECC9298837}"/>
    <cellStyle name="Normal 4 9 2 2 2 2 3" xfId="19805" xr:uid="{CF9F995B-397B-4206-817E-589EB96C918E}"/>
    <cellStyle name="Normal 4 9 2 2 2 2 4" xfId="33495" xr:uid="{EB02103A-6457-40AB-8664-070153A08139}"/>
    <cellStyle name="Normal 4 9 2 2 2 2 5" xfId="48379" xr:uid="{F617D377-F671-4310-95C1-E5625AF4E7FB}"/>
    <cellStyle name="Normal 4 9 2 2 2 3" xfId="23227" xr:uid="{B1CB2847-24D2-4A70-BD4F-7E1B78A46BB5}"/>
    <cellStyle name="Normal 4 9 2 2 2 3 2" xfId="36919" xr:uid="{5645D693-6A93-4A80-AD1D-2C2D1B90A798}"/>
    <cellStyle name="Normal 4 9 2 2 2 3 3" xfId="51803" xr:uid="{79D7448A-ACC0-4F23-B76F-00E79D28C715}"/>
    <cellStyle name="Normal 4 9 2 2 2 4" xfId="16383" xr:uid="{53EA8533-6C39-4ECF-8D3F-43EEBF22343E}"/>
    <cellStyle name="Normal 4 9 2 2 2 5" xfId="30073" xr:uid="{707C8EB9-604D-40E7-B64E-C6FEA21E42FE}"/>
    <cellStyle name="Normal 4 9 2 2 2 6" xfId="44957" xr:uid="{52858E8D-7CD3-42F2-8502-4AD986850CD8}"/>
    <cellStyle name="Normal 4 9 2 2 3" xfId="11247" xr:uid="{580CC44E-EC96-417A-B2DA-294C7C3491FE}"/>
    <cellStyle name="Normal 4 9 2 2 3 2" xfId="24937" xr:uid="{9642C63A-B5A7-4A94-9973-187704A720DE}"/>
    <cellStyle name="Normal 4 9 2 2 3 2 2" xfId="38629" xr:uid="{6278C22C-11C7-40DE-9B6B-3108AF3A36F5}"/>
    <cellStyle name="Normal 4 9 2 2 3 2 3" xfId="53513" xr:uid="{C94CF431-2679-4D44-BEDB-B203CB6995A2}"/>
    <cellStyle name="Normal 4 9 2 2 3 3" xfId="18093" xr:uid="{90C67329-F75C-45DD-BB8F-7088B2A6862D}"/>
    <cellStyle name="Normal 4 9 2 2 3 4" xfId="31783" xr:uid="{FE53DD45-3A44-4ABD-9305-2F410B098FFB}"/>
    <cellStyle name="Normal 4 9 2 2 3 5" xfId="46667" xr:uid="{885EB112-F842-403F-BE64-946D7F09549C}"/>
    <cellStyle name="Normal 4 9 2 2 4" xfId="21515" xr:uid="{48E6BEDC-8244-4445-9E26-025D7C8B36C5}"/>
    <cellStyle name="Normal 4 9 2 2 4 2" xfId="35207" xr:uid="{20A055F0-4950-44F9-8043-A0F2E85FF926}"/>
    <cellStyle name="Normal 4 9 2 2 4 3" xfId="50091" xr:uid="{6A26DCCB-D597-4969-8D0C-D52BBA7D1D27}"/>
    <cellStyle name="Normal 4 9 2 2 5" xfId="14671" xr:uid="{0CC16580-0C7B-4290-AAED-A133CAF73FC6}"/>
    <cellStyle name="Normal 4 9 2 2 6" xfId="28361" xr:uid="{58F929D0-976D-439C-B97C-C4DBF1BE72A1}"/>
    <cellStyle name="Normal 4 9 2 2 7" xfId="43245" xr:uid="{152C1510-F4CC-4D00-9F8A-BFDF3F2C66CB}"/>
    <cellStyle name="Normal 4 9 2 3" xfId="9536" xr:uid="{26F069AB-FB9C-401B-93F3-AD9ED8221C90}"/>
    <cellStyle name="Normal 4 9 2 3 2" xfId="12958" xr:uid="{CCF51C87-C077-4253-9D79-A1B9D690B422}"/>
    <cellStyle name="Normal 4 9 2 3 2 2" xfId="26648" xr:uid="{B2D120D4-5E73-440A-9D43-72016EA702AC}"/>
    <cellStyle name="Normal 4 9 2 3 2 2 2" xfId="40340" xr:uid="{4660165D-A8EB-4FF1-978C-821D5E80A578}"/>
    <cellStyle name="Normal 4 9 2 3 2 2 3" xfId="55224" xr:uid="{5D2DEB8D-B59F-4403-8F92-33F43283C052}"/>
    <cellStyle name="Normal 4 9 2 3 2 3" xfId="19804" xr:uid="{E38B844A-983C-4B6B-B007-C24FE9C3123C}"/>
    <cellStyle name="Normal 4 9 2 3 2 4" xfId="33494" xr:uid="{A1EC5155-8EFA-4A70-9E10-B09043CCC22D}"/>
    <cellStyle name="Normal 4 9 2 3 2 5" xfId="48378" xr:uid="{D0885855-9C3A-4857-9CB2-D21375D9D466}"/>
    <cellStyle name="Normal 4 9 2 3 3" xfId="23226" xr:uid="{7CC6C2EF-4D62-4674-99A7-B92328252F9E}"/>
    <cellStyle name="Normal 4 9 2 3 3 2" xfId="36918" xr:uid="{23258E77-4125-48CC-93CE-6DFC828808E9}"/>
    <cellStyle name="Normal 4 9 2 3 3 3" xfId="51802" xr:uid="{591202F6-8A56-49D8-864F-2DE8E286617B}"/>
    <cellStyle name="Normal 4 9 2 3 4" xfId="16382" xr:uid="{2D616E28-A895-4C5C-8FF0-618D3B4CF1CE}"/>
    <cellStyle name="Normal 4 9 2 3 5" xfId="30072" xr:uid="{E4D37431-2708-4AA9-AABB-89B181096AB5}"/>
    <cellStyle name="Normal 4 9 2 3 6" xfId="44956" xr:uid="{D425E1AA-349C-49F5-96C8-7218E3AD1C0F}"/>
    <cellStyle name="Normal 4 9 2 4" xfId="11246" xr:uid="{FC6386E0-700B-48CD-98B5-7D752C3BE52E}"/>
    <cellStyle name="Normal 4 9 2 4 2" xfId="24936" xr:uid="{2D2E5D26-097F-413C-92BD-4017B83D62E6}"/>
    <cellStyle name="Normal 4 9 2 4 2 2" xfId="38628" xr:uid="{45E55AD4-B9C0-49BD-97F8-C37376EB0B3E}"/>
    <cellStyle name="Normal 4 9 2 4 2 3" xfId="53512" xr:uid="{6FECC3D4-FEBF-473B-AD8E-79268DC6F50F}"/>
    <cellStyle name="Normal 4 9 2 4 3" xfId="18092" xr:uid="{E1B91509-A597-4E39-B096-54CA7D9EFE0B}"/>
    <cellStyle name="Normal 4 9 2 4 4" xfId="31782" xr:uid="{E60CDD9E-AA20-4752-86CA-5779B40C8F83}"/>
    <cellStyle name="Normal 4 9 2 4 5" xfId="46666" xr:uid="{86B92C52-DE7C-492B-AB72-90B2E6C1B1B5}"/>
    <cellStyle name="Normal 4 9 2 5" xfId="21514" xr:uid="{28AF7053-13D0-4A9F-86BE-E9449E68F460}"/>
    <cellStyle name="Normal 4 9 2 5 2" xfId="35206" xr:uid="{27F2A94D-3997-4144-AECC-8F6C26DBEC42}"/>
    <cellStyle name="Normal 4 9 2 5 3" xfId="50090" xr:uid="{30E7DE82-0C03-48A1-8561-967792060D66}"/>
    <cellStyle name="Normal 4 9 2 6" xfId="14670" xr:uid="{CB81DA7D-E9DB-44BD-9D45-249061E9A247}"/>
    <cellStyle name="Normal 4 9 2 7" xfId="28360" xr:uid="{6A2F2F25-9071-4465-B9C1-34EFD74D286C}"/>
    <cellStyle name="Normal 4 9 2 8" xfId="43244" xr:uid="{03C6BD76-6DE7-4628-879A-4F2AF59CF269}"/>
    <cellStyle name="Normal 4 9 3" xfId="7826" xr:uid="{5A904226-A646-4130-8257-A5CC4C26AEDF}"/>
    <cellStyle name="Normal 4 9 3 2" xfId="9538" xr:uid="{A97369B3-F465-4B81-8338-A4CA5EB623EB}"/>
    <cellStyle name="Normal 4 9 3 2 2" xfId="12960" xr:uid="{41BD377E-EE4E-4407-BFCD-3EEB697415D8}"/>
    <cellStyle name="Normal 4 9 3 2 2 2" xfId="26650" xr:uid="{9BA95123-D09A-401A-A598-4EF2C685C33E}"/>
    <cellStyle name="Normal 4 9 3 2 2 2 2" xfId="40342" xr:uid="{9893EADB-0A25-4CDB-B5E8-5F132FD35BAA}"/>
    <cellStyle name="Normal 4 9 3 2 2 2 3" xfId="55226" xr:uid="{A5FD7341-EA94-4124-8FED-D668C9673A0B}"/>
    <cellStyle name="Normal 4 9 3 2 2 3" xfId="19806" xr:uid="{7E81D1D0-B46F-4EBE-8CBA-B0406D21A266}"/>
    <cellStyle name="Normal 4 9 3 2 2 4" xfId="33496" xr:uid="{FEE94A48-2F70-4EE8-A09A-6C5056DF41BB}"/>
    <cellStyle name="Normal 4 9 3 2 2 5" xfId="48380" xr:uid="{357D61B1-4316-4B2B-907C-34FAB9D91285}"/>
    <cellStyle name="Normal 4 9 3 2 3" xfId="23228" xr:uid="{9E1532E7-B97D-478E-9FD0-62AA42C9E6AA}"/>
    <cellStyle name="Normal 4 9 3 2 3 2" xfId="36920" xr:uid="{7EB6C166-269D-4491-B988-25CDAD5D6498}"/>
    <cellStyle name="Normal 4 9 3 2 3 3" xfId="51804" xr:uid="{01E18B46-A03F-4418-8F00-8B0DFE259F36}"/>
    <cellStyle name="Normal 4 9 3 2 4" xfId="16384" xr:uid="{6107DC7B-3FE7-4210-B7DC-C1564BB554FD}"/>
    <cellStyle name="Normal 4 9 3 2 5" xfId="30074" xr:uid="{A6C6DF42-1C1D-47C4-B045-D8D65BBF9A05}"/>
    <cellStyle name="Normal 4 9 3 2 6" xfId="44958" xr:uid="{14EF353A-D416-4C1F-B114-34D7ADC1D2A6}"/>
    <cellStyle name="Normal 4 9 3 3" xfId="11248" xr:uid="{898BA7E5-413B-4C46-B116-26A69A4C4772}"/>
    <cellStyle name="Normal 4 9 3 3 2" xfId="24938" xr:uid="{0ADC6F85-0E61-4139-9A2C-EDA33B4CCEAF}"/>
    <cellStyle name="Normal 4 9 3 3 2 2" xfId="38630" xr:uid="{4114320E-C3B4-41F6-9277-2737EFAC7522}"/>
    <cellStyle name="Normal 4 9 3 3 2 3" xfId="53514" xr:uid="{B6F2C0FC-A36B-4E05-B9BA-9A8B41567458}"/>
    <cellStyle name="Normal 4 9 3 3 3" xfId="18094" xr:uid="{5BEB7B5E-EC15-4BDE-9E74-A23CCEFDBC75}"/>
    <cellStyle name="Normal 4 9 3 3 4" xfId="31784" xr:uid="{ACC75008-FE41-41D7-9DF8-9916FB73E6F4}"/>
    <cellStyle name="Normal 4 9 3 3 5" xfId="46668" xr:uid="{43A37B8F-DA4F-44EF-8143-FE27E34166F0}"/>
    <cellStyle name="Normal 4 9 3 4" xfId="21516" xr:uid="{E422A830-6522-4FA7-8FF3-C078E024400A}"/>
    <cellStyle name="Normal 4 9 3 4 2" xfId="35208" xr:uid="{DE3F4361-AB98-4875-9D88-992858CB6BF1}"/>
    <cellStyle name="Normal 4 9 3 4 3" xfId="50092" xr:uid="{5AAB360B-C30E-4449-ABC9-30B68F22ED28}"/>
    <cellStyle name="Normal 4 9 3 5" xfId="14672" xr:uid="{707C2B83-8574-49B3-B521-D2FFD34D3AE1}"/>
    <cellStyle name="Normal 4 9 3 6" xfId="28362" xr:uid="{3C02080E-7500-4570-A2B3-E50B6BC8AC15}"/>
    <cellStyle name="Normal 4 9 3 7" xfId="43246" xr:uid="{E537B4B7-70A1-4F68-8F11-23E280B3F63A}"/>
    <cellStyle name="Normal 4 9 4" xfId="7827" xr:uid="{05065A18-C6F1-4BAD-9127-BB1BA50E5CF4}"/>
    <cellStyle name="Normal 4 9 4 2" xfId="9539" xr:uid="{EA777CB2-F3D5-49D6-8A03-B7344706F058}"/>
    <cellStyle name="Normal 4 9 4 2 2" xfId="12961" xr:uid="{6FD71FA1-497D-442B-97B8-BEED999944C6}"/>
    <cellStyle name="Normal 4 9 4 2 2 2" xfId="26651" xr:uid="{692730C4-EC12-4AAD-8517-56DF0D2D5DD2}"/>
    <cellStyle name="Normal 4 9 4 2 2 2 2" xfId="40343" xr:uid="{2187ADCB-6C93-4E5D-9503-2A0BBE25C89D}"/>
    <cellStyle name="Normal 4 9 4 2 2 2 3" xfId="55227" xr:uid="{AACE015B-0962-4184-BD79-9F380D0DEC8B}"/>
    <cellStyle name="Normal 4 9 4 2 2 3" xfId="19807" xr:uid="{DABB6C9E-9E4D-442F-8760-6BE2D8F4230A}"/>
    <cellStyle name="Normal 4 9 4 2 2 4" xfId="33497" xr:uid="{D0A46CC6-2D43-4AB8-ACC9-628AB637ECD8}"/>
    <cellStyle name="Normal 4 9 4 2 2 5" xfId="48381" xr:uid="{FA309D01-B1FA-48AC-9EFA-452AD4E318B2}"/>
    <cellStyle name="Normal 4 9 4 2 3" xfId="23229" xr:uid="{6D72CA93-2108-49AF-8587-0945FADC3B04}"/>
    <cellStyle name="Normal 4 9 4 2 3 2" xfId="36921" xr:uid="{699BFDDA-95A0-490C-8F2A-D5ED4F5838BD}"/>
    <cellStyle name="Normal 4 9 4 2 3 3" xfId="51805" xr:uid="{AA6731B8-0F5B-4536-83AB-E5B7D360F5EC}"/>
    <cellStyle name="Normal 4 9 4 2 4" xfId="16385" xr:uid="{A71CA7C3-28FB-4570-8C35-A8348455EB99}"/>
    <cellStyle name="Normal 4 9 4 2 5" xfId="30075" xr:uid="{0ABAD0C5-EE94-4C58-900E-E9AD85C4ED5B}"/>
    <cellStyle name="Normal 4 9 4 2 6" xfId="44959" xr:uid="{0676EE74-3885-4A01-91EB-65988CACA730}"/>
    <cellStyle name="Normal 4 9 4 3" xfId="11249" xr:uid="{BE0B025B-2F81-453D-8F67-37C84C15CC70}"/>
    <cellStyle name="Normal 4 9 4 3 2" xfId="24939" xr:uid="{608280D8-B4F6-423A-9FCD-E493F0280AEF}"/>
    <cellStyle name="Normal 4 9 4 3 2 2" xfId="38631" xr:uid="{AAB119F0-EBC5-412E-A233-43DC2C952C8D}"/>
    <cellStyle name="Normal 4 9 4 3 2 3" xfId="53515" xr:uid="{65E1CAEB-EAF2-4FD4-B2AB-0405BE1E74B4}"/>
    <cellStyle name="Normal 4 9 4 3 3" xfId="18095" xr:uid="{89BF4E73-269F-47F5-B643-AA2ACBB45C7E}"/>
    <cellStyle name="Normal 4 9 4 3 4" xfId="31785" xr:uid="{1235A2BE-530E-4D47-9C23-1D34D9048F1C}"/>
    <cellStyle name="Normal 4 9 4 3 5" xfId="46669" xr:uid="{2E1244A1-D00E-4691-8B88-4982A4C0BE42}"/>
    <cellStyle name="Normal 4 9 4 4" xfId="21517" xr:uid="{3077A6D6-E401-45C1-B6D7-DB27526AD618}"/>
    <cellStyle name="Normal 4 9 4 4 2" xfId="35209" xr:uid="{1D18F6D8-FD6A-4C58-81FF-26E90AFFC796}"/>
    <cellStyle name="Normal 4 9 4 4 3" xfId="50093" xr:uid="{8ACA4522-A740-47AA-89C7-6A5E0BEA564F}"/>
    <cellStyle name="Normal 4 9 4 5" xfId="14673" xr:uid="{E7D3DCFF-D787-4A16-8DEC-68D13FE158BB}"/>
    <cellStyle name="Normal 4 9 4 6" xfId="28363" xr:uid="{BD1E336D-93BE-453C-A6E2-AB3AC1272BA3}"/>
    <cellStyle name="Normal 4 9 4 7" xfId="43247" xr:uid="{317F8E8F-EDEE-4230-9A9C-5AD35757996F}"/>
    <cellStyle name="Normal 4 9 5" xfId="9535" xr:uid="{557FFF49-9F95-4CC3-B45F-FA4F63CEE9B9}"/>
    <cellStyle name="Normal 4 9 5 2" xfId="12957" xr:uid="{EDB32103-F722-48C2-9A67-2F2A7D391264}"/>
    <cellStyle name="Normal 4 9 5 2 2" xfId="26647" xr:uid="{4A7634A1-E5B8-4A0B-8C13-D53438DD9D6F}"/>
    <cellStyle name="Normal 4 9 5 2 2 2" xfId="40339" xr:uid="{520E715A-EA1D-4125-B2BA-974B46765215}"/>
    <cellStyle name="Normal 4 9 5 2 2 3" xfId="55223" xr:uid="{2DB483A1-F77A-4B72-8DAE-E8948C54656A}"/>
    <cellStyle name="Normal 4 9 5 2 3" xfId="19803" xr:uid="{20667FF0-C47F-4EB8-B5A4-0D00206AA821}"/>
    <cellStyle name="Normal 4 9 5 2 4" xfId="33493" xr:uid="{74E51EDB-321A-4473-998D-8E57EF95C058}"/>
    <cellStyle name="Normal 4 9 5 2 5" xfId="48377" xr:uid="{157235AB-2791-4202-BE2B-06E4F73CA497}"/>
    <cellStyle name="Normal 4 9 5 3" xfId="23225" xr:uid="{26FF9A0E-E9F3-4674-91F1-087EA476452F}"/>
    <cellStyle name="Normal 4 9 5 3 2" xfId="36917" xr:uid="{6FD767D2-CB7A-4DDA-AFC1-C7DBE405B6E8}"/>
    <cellStyle name="Normal 4 9 5 3 3" xfId="51801" xr:uid="{576D2DB7-E58C-4DC5-8B94-777DB11221AB}"/>
    <cellStyle name="Normal 4 9 5 4" xfId="16381" xr:uid="{73ACCAD9-8990-4D9D-ADEB-995599ADB26E}"/>
    <cellStyle name="Normal 4 9 5 5" xfId="30071" xr:uid="{134A780D-0EA5-44DD-B290-A72A562E6E7C}"/>
    <cellStyle name="Normal 4 9 5 6" xfId="44955" xr:uid="{2EF4E336-ACBC-4479-9059-172283FD4267}"/>
    <cellStyle name="Normal 4 9 6" xfId="11245" xr:uid="{F97635F6-9E01-4017-84F6-5269081D398C}"/>
    <cellStyle name="Normal 4 9 6 2" xfId="24935" xr:uid="{E66A8C50-C9D2-4AB5-9419-EF7547365930}"/>
    <cellStyle name="Normal 4 9 6 2 2" xfId="38627" xr:uid="{39186F90-7A48-4B9D-9157-FA8ADBAAE38E}"/>
    <cellStyle name="Normal 4 9 6 2 3" xfId="53511" xr:uid="{63B141CC-FB2A-4D5D-AE6F-2783C125C93C}"/>
    <cellStyle name="Normal 4 9 6 3" xfId="18091" xr:uid="{80578363-51A0-4F82-9C5C-C40A67774B1E}"/>
    <cellStyle name="Normal 4 9 6 4" xfId="31781" xr:uid="{FB96945E-08F1-4982-8E15-373E9EF521CF}"/>
    <cellStyle name="Normal 4 9 6 5" xfId="46665" xr:uid="{AC9871FD-44AE-4401-BE37-7C2041F8D618}"/>
    <cellStyle name="Normal 4 9 7" xfId="21513" xr:uid="{F00F3CBA-99B8-4A6D-932B-55E56A2ECFC6}"/>
    <cellStyle name="Normal 4 9 7 2" xfId="35205" xr:uid="{291222A8-4DEE-457C-95EE-6E321C2FB538}"/>
    <cellStyle name="Normal 4 9 7 3" xfId="50089" xr:uid="{FBFB35C2-F457-452D-95DA-B7357D2607EC}"/>
    <cellStyle name="Normal 4 9 8" xfId="14669" xr:uid="{52AF8C80-5149-4021-B253-D4B2F840562B}"/>
    <cellStyle name="Normal 4 9 9" xfId="28359" xr:uid="{540DA103-83B4-4EE4-88D7-3DB0EE90659F}"/>
    <cellStyle name="Normal 40" xfId="4396" xr:uid="{08ECF981-9D5A-4A75-B317-32308AA992F6}"/>
    <cellStyle name="Normal 40 2" xfId="4397" xr:uid="{629B8ACB-4187-4407-A9F8-F3BD83F310B3}"/>
    <cellStyle name="Normal 40 2 2" xfId="4398" xr:uid="{B55C25C4-7A03-4E11-A8B1-ED7FE0D66761}"/>
    <cellStyle name="Normal 40 3" xfId="4399" xr:uid="{D96AFE25-FE27-4731-AEA1-F81B30C8C491}"/>
    <cellStyle name="Normal 41" xfId="4400" xr:uid="{EDC07D91-B95A-4088-89B7-0E7998027A4E}"/>
    <cellStyle name="Normal 41 2" xfId="4401" xr:uid="{1F93930A-860A-45E4-AA3B-AB75E2DBE8E0}"/>
    <cellStyle name="Normal 42" xfId="4402" xr:uid="{0E047DB3-B29F-4AFF-992D-6E6463D62325}"/>
    <cellStyle name="Normal 42 2" xfId="4403" xr:uid="{A10B7CED-1200-4128-82E8-3C37FCF09A1C}"/>
    <cellStyle name="Normal 43" xfId="4404" xr:uid="{539A0466-6619-46F2-847A-2C6DD90E15B6}"/>
    <cellStyle name="Normal 43 2" xfId="4405" xr:uid="{88159282-0E2C-462A-8E1C-E714AAC9797B}"/>
    <cellStyle name="Normal 44" xfId="4415" xr:uid="{A53353F2-DCB8-4B70-8ED2-3B73248EDC2E}"/>
    <cellStyle name="Normal 44 2" xfId="4416" xr:uid="{71A2645E-C133-4BE3-8927-A4BE43985225}"/>
    <cellStyle name="Normal 45" xfId="4677" xr:uid="{21D77773-0199-4A5E-86F7-1CDB130A9345}"/>
    <cellStyle name="Normal 45 2" xfId="5327" xr:uid="{AEE856D7-4B2A-413A-BA05-D1C10E13047D}"/>
    <cellStyle name="Normal 45 3" xfId="5326" xr:uid="{E9564CB4-A123-4EA0-9480-C2288BB298CF}"/>
    <cellStyle name="Normal 45 4" xfId="5336" xr:uid="{BC01E0EF-0249-474C-807E-ED145BB0AD20}"/>
    <cellStyle name="Normal 45 4 2" xfId="6520" xr:uid="{06879A18-067E-46A2-A316-AB9F3607EE42}"/>
    <cellStyle name="Normal 45 4 3" xfId="5928" xr:uid="{29547479-E106-46C3-A6EE-1FC8F867FFFF}"/>
    <cellStyle name="Normal 46" xfId="4" xr:uid="{B49D792F-4AAB-4A7E-A2BA-E80A6E0D4A88}"/>
    <cellStyle name="Normal 46 2" xfId="40751" xr:uid="{FB5998D9-99F9-4813-A656-194327444E60}"/>
    <cellStyle name="Normal 46 3" xfId="5929" xr:uid="{2C4578D6-AF09-49CD-8CAB-E26001636657}"/>
    <cellStyle name="Normal 46 4" xfId="5337" xr:uid="{3B2BE82D-D646-46AB-B60B-4B5D9C5AA114}"/>
    <cellStyle name="Normal 5" xfId="92" xr:uid="{905ECE0B-1578-469A-B882-408F388F4DB0}"/>
    <cellStyle name="Normal 5 10" xfId="294" xr:uid="{13198C78-7EDC-49B0-838F-DEBBC4384FFD}"/>
    <cellStyle name="Normal 5 10 2" xfId="532" xr:uid="{D0E77D5D-612A-4B1B-9763-A0BDE07ECA8F}"/>
    <cellStyle name="Normal 5 10 2 2" xfId="1176" xr:uid="{D6FEA25E-DE13-44D2-B7D9-CC2577CB2188}"/>
    <cellStyle name="Normal 5 10 2 3" xfId="2820" xr:uid="{3DD280F2-CAF7-43C5-8466-A774FC415FC7}"/>
    <cellStyle name="Normal 5 10 2 4" xfId="2821" xr:uid="{3F3647DF-2E51-4C9D-92EE-00B53993C81F}"/>
    <cellStyle name="Normal 5 10 3" xfId="1177" xr:uid="{761F09F9-B129-4453-9CCF-89DC031046FD}"/>
    <cellStyle name="Normal 5 10 3 2" xfId="2822" xr:uid="{54853F4B-7A1D-4055-B7DD-3823A5BCF17A}"/>
    <cellStyle name="Normal 5 10 3 3" xfId="2823" xr:uid="{D6657F85-A119-45DC-850A-A9B214B5700B}"/>
    <cellStyle name="Normal 5 10 3 4" xfId="2824" xr:uid="{2448F4EE-6373-4EBF-AB0C-94B19C469B49}"/>
    <cellStyle name="Normal 5 10 4" xfId="2825" xr:uid="{4234CF92-E901-4B27-AEB8-82D15C298EED}"/>
    <cellStyle name="Normal 5 10 5" xfId="2826" xr:uid="{0FAF9EEB-CC61-4C47-9C11-5C0CABDDE517}"/>
    <cellStyle name="Normal 5 10 6" xfId="2827" xr:uid="{5C7B3D7B-A318-4874-A22D-78897E003BDE}"/>
    <cellStyle name="Normal 5 11" xfId="295" xr:uid="{A721689B-9748-42C6-A04B-D3C21E01F4DA}"/>
    <cellStyle name="Normal 5 11 2" xfId="1178" xr:uid="{D36E3EF3-3774-4C6F-851B-21B6355A7CB8}"/>
    <cellStyle name="Normal 5 11 2 2" xfId="2828" xr:uid="{BCDE9A30-F547-418F-9012-AB9B29995A35}"/>
    <cellStyle name="Normal 5 11 2 2 2" xfId="4406" xr:uid="{816950AC-3472-42FB-8FAE-64CE8FA16D48}"/>
    <cellStyle name="Normal 5 11 2 2 3" xfId="4684" xr:uid="{DE1EB14C-91A9-4CCF-A8EC-C5413D76016A}"/>
    <cellStyle name="Normal 5 11 2 3" xfId="2829" xr:uid="{889B4C90-96CB-4E36-84D5-A1E7B8986829}"/>
    <cellStyle name="Normal 5 11 2 4" xfId="2830" xr:uid="{37845F0D-C1CC-407F-A96A-3F799F4916B0}"/>
    <cellStyle name="Normal 5 11 3" xfId="2831" xr:uid="{619DBC24-0D1C-4967-90DE-DFB940BA92EC}"/>
    <cellStyle name="Normal 5 11 4" xfId="2832" xr:uid="{781D3DA2-FEFD-496A-A198-BEF50BC2D48F}"/>
    <cellStyle name="Normal 5 11 4 2" xfId="4580" xr:uid="{1F4F5B14-C35C-4EA6-A39B-7EE4F366CD8E}"/>
    <cellStyle name="Normal 5 11 4 3" xfId="4685" xr:uid="{05FA7BFA-C497-4B34-91B3-237F97AC8579}"/>
    <cellStyle name="Normal 5 11 4 4" xfId="4609" xr:uid="{2AEC7830-7B06-4567-BB72-CA402844ACF2}"/>
    <cellStyle name="Normal 5 11 5" xfId="2833" xr:uid="{51C94AB4-C6E6-4C2E-9AEA-C7CAF21B1E0D}"/>
    <cellStyle name="Normal 5 12" xfId="1179" xr:uid="{636DAAE0-938C-4CD6-B6A3-A3F8A7C3D11C}"/>
    <cellStyle name="Normal 5 12 2" xfId="2834" xr:uid="{24094B74-A738-467B-8E8F-B5223FE89FAE}"/>
    <cellStyle name="Normal 5 12 3" xfId="2835" xr:uid="{9E95FF08-2417-441A-A80B-AFC69CC50F5E}"/>
    <cellStyle name="Normal 5 12 4" xfId="2836" xr:uid="{1CD536D1-3E2C-4DF2-B9A4-3816CF414551}"/>
    <cellStyle name="Normal 5 13" xfId="904" xr:uid="{AF960D69-A2BE-42F6-B383-B7149ACECE83}"/>
    <cellStyle name="Normal 5 13 2" xfId="2837" xr:uid="{8954E144-9BCD-4052-80A3-1EB18C9FB9CA}"/>
    <cellStyle name="Normal 5 13 3" xfId="2838" xr:uid="{FB569D31-B696-40CB-9CE9-BF8BA7968E1A}"/>
    <cellStyle name="Normal 5 13 4" xfId="2839" xr:uid="{72E2DD7A-58E5-4ACC-A98E-BC918943DFEC}"/>
    <cellStyle name="Normal 5 14" xfId="2840" xr:uid="{8B8B6276-6CB1-4034-87CE-C5A842A66E3F}"/>
    <cellStyle name="Normal 5 14 2" xfId="2841" xr:uid="{9324E98A-FD9C-4909-9877-E6F4C19FFB5E}"/>
    <cellStyle name="Normal 5 15" xfId="2842" xr:uid="{B61EEBE7-2EFF-4AD8-9EC1-257C75AE7A3E}"/>
    <cellStyle name="Normal 5 16" xfId="2843" xr:uid="{4BC095F9-B9F8-494F-9908-24D790680920}"/>
    <cellStyle name="Normal 5 17" xfId="2844" xr:uid="{0E6EC489-D0C3-4CA2-B7F9-56B3D9AEE4AB}"/>
    <cellStyle name="Normal 5 2" xfId="93" xr:uid="{2D9B7E22-3D91-4069-9DFE-544D427CBCB7}"/>
    <cellStyle name="Normal 5 2 2" xfId="190" xr:uid="{1CB4F720-6514-40DE-9FCB-2C26D57260C1}"/>
    <cellStyle name="Normal 5 2 2 2" xfId="191" xr:uid="{55B3E01E-01AC-454F-9D65-0245205E1127}"/>
    <cellStyle name="Normal 5 2 2 2 2" xfId="192" xr:uid="{EA40C0BE-360D-4D9B-8A00-C03797455342}"/>
    <cellStyle name="Normal 5 2 2 2 2 2" xfId="193" xr:uid="{9977A7EF-9831-4CC3-9178-9645CC172480}"/>
    <cellStyle name="Normal 5 2 2 2 3" xfId="194" xr:uid="{3CA620A8-0D07-436D-80AB-8931EDF35584}"/>
    <cellStyle name="Normal 5 2 2 2 4" xfId="4673" xr:uid="{7ACEB088-CA0B-4DD6-9C2F-7B9C6E540991}"/>
    <cellStyle name="Normal 5 2 2 2 5" xfId="5303" xr:uid="{B9C2619B-4976-4C1D-84CE-3556EE731799}"/>
    <cellStyle name="Normal 5 2 2 3" xfId="195" xr:uid="{5BFFA832-E08F-48B9-9613-44CD6E3284BF}"/>
    <cellStyle name="Normal 5 2 2 3 2" xfId="196" xr:uid="{0864CD97-83F2-466B-BE88-3C6CC910BD02}"/>
    <cellStyle name="Normal 5 2 2 4" xfId="197" xr:uid="{3C6B1D9E-60F7-4225-BBF8-2F48A4AAD621}"/>
    <cellStyle name="Normal 5 2 2 5" xfId="296" xr:uid="{74F0E722-1508-4B27-912F-E3242A1740AB}"/>
    <cellStyle name="Normal 5 2 2 6" xfId="4599" xr:uid="{DE88B14E-D681-4D8E-BCA5-A1D3278F6B6A}"/>
    <cellStyle name="Normal 5 2 2 7" xfId="5332" xr:uid="{C450EEDD-D315-4BCA-8469-69C1C255AAFD}"/>
    <cellStyle name="Normal 5 2 3" xfId="198" xr:uid="{25B10B02-9C15-4A71-A01B-C1958F6AC484}"/>
    <cellStyle name="Normal 5 2 3 2" xfId="199" xr:uid="{2A10EB55-00A3-4E03-B850-A190DBC95C79}"/>
    <cellStyle name="Normal 5 2 3 2 2" xfId="200" xr:uid="{F489BC72-9053-4C2F-888B-391B0BA9A958}"/>
    <cellStyle name="Normal 5 2 3 2 3" xfId="4562" xr:uid="{0C176B2F-CB2E-436C-99EB-69048E10DA36}"/>
    <cellStyle name="Normal 5 2 3 2 4" xfId="5304" xr:uid="{42AC9638-668E-4A96-B341-E83D07C7F4F7}"/>
    <cellStyle name="Normal 5 2 3 3" xfId="201" xr:uid="{75F6F560-596D-49C7-B1A6-7E4EE2A44C0A}"/>
    <cellStyle name="Normal 5 2 3 3 2" xfId="4745" xr:uid="{7759E0FE-9ECD-44AD-A45D-C8AC5A1D23DC}"/>
    <cellStyle name="Normal 5 2 3 4" xfId="4407" xr:uid="{ADB35CEB-40A0-4477-8466-11901BD562F5}"/>
    <cellStyle name="Normal 5 2 3 4 2" xfId="4718" xr:uid="{7FFF454F-82E2-4C1C-B8F5-76D48A7DD5B4}"/>
    <cellStyle name="Normal 5 2 3 5" xfId="4600" xr:uid="{968BAF3F-6C6D-4F72-81DF-F4BA3FDDC332}"/>
    <cellStyle name="Normal 5 2 3 6" xfId="5324" xr:uid="{3D44DF77-8F10-42BD-82C9-943C73041AF6}"/>
    <cellStyle name="Normal 5 2 3 7" xfId="5333" xr:uid="{B3D5D3A8-FC80-4A9A-9050-C7E173834D1D}"/>
    <cellStyle name="Normal 5 2 4" xfId="202" xr:uid="{35C58EE1-96A0-4934-803E-2ECD0B08439B}"/>
    <cellStyle name="Normal 5 2 4 2" xfId="203" xr:uid="{E5698376-8A9B-415E-BBA0-BD4D0C2706C3}"/>
    <cellStyle name="Normal 5 2 5" xfId="204" xr:uid="{C71E01A2-469B-4297-B406-A762D14FC315}"/>
    <cellStyle name="Normal 5 2 6" xfId="189" xr:uid="{F71BC2F3-A657-4EC8-AE6C-4E031C8FE239}"/>
    <cellStyle name="Normal 5 3" xfId="94" xr:uid="{34FE636E-64FB-456B-900B-FD864AAC34E3}"/>
    <cellStyle name="Normal 5 3 2" xfId="4409" xr:uid="{A4CC7236-235E-4CF9-8F26-FB79A8CA83D5}"/>
    <cellStyle name="Normal 5 3 3" xfId="4408" xr:uid="{A2D6BD45-30B3-4F8E-9881-E3995827FDED}"/>
    <cellStyle name="Normal 5 4" xfId="95" xr:uid="{9CD8ABF2-ACB0-4ACB-88B9-EC6E7818CB62}"/>
    <cellStyle name="Normal 5 4 10" xfId="2845" xr:uid="{87B211EC-B179-414B-B05D-2F4F57BBF4F7}"/>
    <cellStyle name="Normal 5 4 10 2" xfId="9541" xr:uid="{93397432-FAE0-4237-B17F-2D923261C9B8}"/>
    <cellStyle name="Normal 5 4 10 2 2" xfId="12963" xr:uid="{933A1E3D-F03B-4CC9-B53F-52D7C116C984}"/>
    <cellStyle name="Normal 5 4 10 2 2 2" xfId="26653" xr:uid="{A281C8B6-6455-40D2-8FC2-2BE48E1CFE5D}"/>
    <cellStyle name="Normal 5 4 10 2 2 2 2" xfId="40345" xr:uid="{B8688165-7365-4303-90CF-C0561A2BEFE0}"/>
    <cellStyle name="Normal 5 4 10 2 2 2 3" xfId="55229" xr:uid="{363E5DC0-6331-423C-8AED-E67C15E8DA8B}"/>
    <cellStyle name="Normal 5 4 10 2 2 3" xfId="19809" xr:uid="{71D6158F-D871-435E-B31B-D40431AC3804}"/>
    <cellStyle name="Normal 5 4 10 2 2 4" xfId="33499" xr:uid="{648CEA8A-45DB-46E3-AE1C-B96D0AC07EB0}"/>
    <cellStyle name="Normal 5 4 10 2 2 5" xfId="48383" xr:uid="{A9086088-B68C-45ED-B322-0ABC5C822AFA}"/>
    <cellStyle name="Normal 5 4 10 2 3" xfId="23231" xr:uid="{326BEE2C-4752-4283-9A53-69BAFDF520C3}"/>
    <cellStyle name="Normal 5 4 10 2 3 2" xfId="36923" xr:uid="{FD18A280-087F-4958-B05D-6FAC45A9C0BB}"/>
    <cellStyle name="Normal 5 4 10 2 3 3" xfId="51807" xr:uid="{DBDEBC95-5568-4D78-97C2-BC3617B76DBB}"/>
    <cellStyle name="Normal 5 4 10 2 4" xfId="16387" xr:uid="{AB8B323F-CCDA-4457-8C57-10C6DC2C843F}"/>
    <cellStyle name="Normal 5 4 10 2 5" xfId="30077" xr:uid="{FD95FDB8-8E5E-49BC-95A0-2CC0B2CA03D4}"/>
    <cellStyle name="Normal 5 4 10 2 6" xfId="44961" xr:uid="{B2E1B971-7A34-41CC-B0E9-A114BB043118}"/>
    <cellStyle name="Normal 5 4 10 3" xfId="11251" xr:uid="{733DF36B-D004-45C2-8935-DAFB471089D8}"/>
    <cellStyle name="Normal 5 4 10 3 2" xfId="24941" xr:uid="{9519CFA6-2986-4145-B8F6-A550DFC2E789}"/>
    <cellStyle name="Normal 5 4 10 3 2 2" xfId="38633" xr:uid="{AAAA524A-0F3F-40C6-AF09-7AE66FC6543E}"/>
    <cellStyle name="Normal 5 4 10 3 2 3" xfId="53517" xr:uid="{09EA697C-4D9C-47DD-BDB7-5A0945A13FA7}"/>
    <cellStyle name="Normal 5 4 10 3 3" xfId="18097" xr:uid="{95EF7759-C8A5-423E-96B6-7A68C3A846E6}"/>
    <cellStyle name="Normal 5 4 10 3 4" xfId="31787" xr:uid="{B1358722-3622-414A-A9B9-D1F04FEA629C}"/>
    <cellStyle name="Normal 5 4 10 3 5" xfId="46671" xr:uid="{8FD51BA0-CAC2-45A2-AA55-B327F854B59A}"/>
    <cellStyle name="Normal 5 4 10 4" xfId="21519" xr:uid="{687ABABB-8418-4635-9DFD-4C74CE6677B8}"/>
    <cellStyle name="Normal 5 4 10 4 2" xfId="35211" xr:uid="{D46D1536-4BCA-4EA2-A0A0-249E423CC350}"/>
    <cellStyle name="Normal 5 4 10 4 3" xfId="50095" xr:uid="{111014CE-C0F6-41E9-80B3-64A381A6DFE3}"/>
    <cellStyle name="Normal 5 4 10 5" xfId="14675" xr:uid="{5E995B5A-EC92-42A5-BEDD-66AED47EBB08}"/>
    <cellStyle name="Normal 5 4 10 5 2" xfId="41121" xr:uid="{CCA65E9C-07C0-4B4C-BF76-8512463660D0}"/>
    <cellStyle name="Normal 5 4 10 6" xfId="28365" xr:uid="{A1948AB7-1F10-44DD-B5A1-607C78D63196}"/>
    <cellStyle name="Normal 5 4 10 7" xfId="43249" xr:uid="{35CA1FDE-7F2C-4637-AA22-99E2553A8DAE}"/>
    <cellStyle name="Normal 5 4 10 8" xfId="7829" xr:uid="{E94DE9F2-D35D-4215-9A28-5D28AA64D197}"/>
    <cellStyle name="Normal 5 4 11" xfId="2846" xr:uid="{63955216-4930-4A1B-9C5D-AC4FACF48BC6}"/>
    <cellStyle name="Normal 5 4 11 2" xfId="12962" xr:uid="{A7CECECB-DDC4-4E54-8B6A-889746C8733D}"/>
    <cellStyle name="Normal 5 4 11 2 2" xfId="26652" xr:uid="{819F9FE4-AE06-4BC0-AA43-F83096216929}"/>
    <cellStyle name="Normal 5 4 11 2 2 2" xfId="40344" xr:uid="{389115D1-6B67-41A1-BBA6-B348C0DB8726}"/>
    <cellStyle name="Normal 5 4 11 2 2 3" xfId="55228" xr:uid="{DA52D1E5-9EFD-4CF8-9560-5CDE6F0B5E2E}"/>
    <cellStyle name="Normal 5 4 11 2 3" xfId="19808" xr:uid="{13B0F6B8-DF36-49E2-B538-42F381D7F242}"/>
    <cellStyle name="Normal 5 4 11 2 4" xfId="33498" xr:uid="{AF51CED0-7CCC-42A3-8DA2-60234E6EC05D}"/>
    <cellStyle name="Normal 5 4 11 2 5" xfId="48382" xr:uid="{0B914B8E-4711-45E8-9FB7-83E0549AB128}"/>
    <cellStyle name="Normal 5 4 11 3" xfId="23230" xr:uid="{8497D192-B24E-4272-814E-9A08717EBCFB}"/>
    <cellStyle name="Normal 5 4 11 3 2" xfId="36922" xr:uid="{CD8CF7F5-AC4C-4B4F-B424-5FECEDB56298}"/>
    <cellStyle name="Normal 5 4 11 3 3" xfId="51806" xr:uid="{43FB013E-E29E-44F6-9D5F-C873C76FAA5F}"/>
    <cellStyle name="Normal 5 4 11 4" xfId="16386" xr:uid="{3E7C922F-E89D-4795-92D1-45AD45D94B1D}"/>
    <cellStyle name="Normal 5 4 11 4 2" xfId="41122" xr:uid="{A862FC0A-B9BB-44FE-B87E-C457D84A52CB}"/>
    <cellStyle name="Normal 5 4 11 5" xfId="30076" xr:uid="{90BA6961-F133-440C-8246-3D339C9FA364}"/>
    <cellStyle name="Normal 5 4 11 6" xfId="44960" xr:uid="{C85599D3-6C71-4B5A-80E7-4F0EA4592A80}"/>
    <cellStyle name="Normal 5 4 11 7" xfId="9540" xr:uid="{4A47DB60-EA3C-48AA-BA5D-ADEAE809990E}"/>
    <cellStyle name="Normal 5 4 12" xfId="11250" xr:uid="{4DC00D8D-36EE-49B3-9A5D-FE66EA4DF86B}"/>
    <cellStyle name="Normal 5 4 12 2" xfId="24940" xr:uid="{2A0DC400-03CD-4233-9C4F-1793D3C99514}"/>
    <cellStyle name="Normal 5 4 12 2 2" xfId="38632" xr:uid="{04D430F2-C289-4F8B-8B73-4FE10A0D0867}"/>
    <cellStyle name="Normal 5 4 12 2 3" xfId="53516" xr:uid="{9E2BA53F-3B29-4B17-A802-9EF1428B7371}"/>
    <cellStyle name="Normal 5 4 12 3" xfId="18096" xr:uid="{914A0DDC-9B92-4BFE-9229-B7F2DCC82227}"/>
    <cellStyle name="Normal 5 4 12 4" xfId="31786" xr:uid="{0C46DD52-A1A5-4309-A775-093D426C8873}"/>
    <cellStyle name="Normal 5 4 12 5" xfId="46670" xr:uid="{6DE55D97-36A3-496A-BDBC-01B07B8AA9CD}"/>
    <cellStyle name="Normal 5 4 13" xfId="21518" xr:uid="{1BEC7A51-5FBC-428E-A81A-732B0418DC89}"/>
    <cellStyle name="Normal 5 4 13 2" xfId="35210" xr:uid="{4758BD7D-7C27-4B84-A97D-8C53A11DD7B6}"/>
    <cellStyle name="Normal 5 4 13 3" xfId="50094" xr:uid="{43558191-2999-4275-8B3C-EC949EFF0A82}"/>
    <cellStyle name="Normal 5 4 14" xfId="14674" xr:uid="{F9DDA4A6-B2BB-4F1D-BB80-16B14A2BC92E}"/>
    <cellStyle name="Normal 5 4 14 2" xfId="40761" xr:uid="{981A5417-5D03-46C7-8FA3-5286E4D8151D}"/>
    <cellStyle name="Normal 5 4 15" xfId="28364" xr:uid="{099B95A4-84EB-40DF-A186-CFBBD483980B}"/>
    <cellStyle name="Normal 5 4 16" xfId="43248" xr:uid="{22EC714B-FF58-4888-A6BF-012B8174A292}"/>
    <cellStyle name="Normal 5 4 17" xfId="7828" xr:uid="{5EBFA01B-3236-4223-BC8A-2BEFB1F2FFDE}"/>
    <cellStyle name="Normal 5 4 2" xfId="96" xr:uid="{EBAEC52B-974E-4591-A387-299C8A13B2F3}"/>
    <cellStyle name="Normal 5 4 2 10" xfId="9542" xr:uid="{FD2DCF36-8C74-4619-BA21-8ADCD23C83F3}"/>
    <cellStyle name="Normal 5 4 2 10 2" xfId="12964" xr:uid="{46337B04-9234-4A79-8D53-B87FADD09737}"/>
    <cellStyle name="Normal 5 4 2 10 2 2" xfId="26654" xr:uid="{B904B79D-F374-40DB-A12F-8692F18CC243}"/>
    <cellStyle name="Normal 5 4 2 10 2 2 2" xfId="40346" xr:uid="{227D5072-FC0A-41E8-834A-DE4EAD71CF3F}"/>
    <cellStyle name="Normal 5 4 2 10 2 2 3" xfId="55230" xr:uid="{AC183066-3959-4CA2-A879-018801915477}"/>
    <cellStyle name="Normal 5 4 2 10 2 3" xfId="19810" xr:uid="{AB031F30-A419-4560-9D30-81A0BAF3E0B3}"/>
    <cellStyle name="Normal 5 4 2 10 2 4" xfId="33500" xr:uid="{13A9B560-F764-4C71-B509-8116239AAEAF}"/>
    <cellStyle name="Normal 5 4 2 10 2 5" xfId="48384" xr:uid="{97167567-FBB9-481A-BBF6-8AF430B29DC0}"/>
    <cellStyle name="Normal 5 4 2 10 3" xfId="23232" xr:uid="{B9772154-C3DA-40AB-8486-82BD15B81F68}"/>
    <cellStyle name="Normal 5 4 2 10 3 2" xfId="36924" xr:uid="{1FF5ABC8-D72C-49AD-AD85-07A3032FEE68}"/>
    <cellStyle name="Normal 5 4 2 10 3 3" xfId="51808" xr:uid="{7851676A-3216-45E3-8A76-6974D1959ADF}"/>
    <cellStyle name="Normal 5 4 2 10 4" xfId="16388" xr:uid="{885B34D3-8561-4106-A72A-CD2C71B136BB}"/>
    <cellStyle name="Normal 5 4 2 10 5" xfId="30078" xr:uid="{8E4FF9C9-13D0-477C-8D82-82F77F7DB9D5}"/>
    <cellStyle name="Normal 5 4 2 10 6" xfId="44962" xr:uid="{A2CBD40A-C977-4E71-9DAD-168BA159CA93}"/>
    <cellStyle name="Normal 5 4 2 11" xfId="11252" xr:uid="{5704CDF1-2D8C-4F38-B42A-5F640BC1D72F}"/>
    <cellStyle name="Normal 5 4 2 11 2" xfId="24942" xr:uid="{17489952-8A06-4B40-BCA6-F7489CDE28CE}"/>
    <cellStyle name="Normal 5 4 2 11 2 2" xfId="38634" xr:uid="{6CA721C8-39CE-48D6-ABD3-B65B12712803}"/>
    <cellStyle name="Normal 5 4 2 11 2 3" xfId="53518" xr:uid="{7DC5E052-A194-4A62-84FE-12312B30D220}"/>
    <cellStyle name="Normal 5 4 2 11 3" xfId="18098" xr:uid="{3D347D7F-AEE7-458C-B144-5EA7BFE907C0}"/>
    <cellStyle name="Normal 5 4 2 11 4" xfId="31788" xr:uid="{042F3291-A229-490C-8ADC-67263AD41D32}"/>
    <cellStyle name="Normal 5 4 2 11 5" xfId="46672" xr:uid="{138FAE1A-4977-46EB-A5F1-C2D8A3B9379C}"/>
    <cellStyle name="Normal 5 4 2 12" xfId="21520" xr:uid="{7543B5C0-A988-4724-BD2C-DE0877E63979}"/>
    <cellStyle name="Normal 5 4 2 12 2" xfId="35212" xr:uid="{C633AB1B-93E9-4421-A357-6F89B386DAA5}"/>
    <cellStyle name="Normal 5 4 2 12 3" xfId="50096" xr:uid="{372A5158-38B0-4E0D-A8B5-3608AEC9A08F}"/>
    <cellStyle name="Normal 5 4 2 13" xfId="14676" xr:uid="{01D5966B-F01D-4B29-8599-38B0194540D0}"/>
    <cellStyle name="Normal 5 4 2 13 2" xfId="40762" xr:uid="{297B7B4D-EBDB-4939-A186-30104BAABECE}"/>
    <cellStyle name="Normal 5 4 2 14" xfId="28366" xr:uid="{6973AD66-30F6-435B-9724-C6AC8D32F99A}"/>
    <cellStyle name="Normal 5 4 2 15" xfId="43250" xr:uid="{F14D86B4-7B08-4F06-8306-6055EA55D36D}"/>
    <cellStyle name="Normal 5 4 2 16" xfId="7830" xr:uid="{4CA89A95-6906-4BFF-A01E-0D5B441F36C6}"/>
    <cellStyle name="Normal 5 4 2 2" xfId="97" xr:uid="{37046500-155B-4A07-BA96-7DBDF27745D9}"/>
    <cellStyle name="Normal 5 4 2 2 10" xfId="21521" xr:uid="{AAC5967C-A6C3-4EB1-B785-C39752E8BC84}"/>
    <cellStyle name="Normal 5 4 2 2 10 2" xfId="35213" xr:uid="{4B7E916C-1E89-4A70-9D68-F64B9C1C0A00}"/>
    <cellStyle name="Normal 5 4 2 2 10 3" xfId="50097" xr:uid="{21DB0EC5-B294-4899-B4D4-25484E601B80}"/>
    <cellStyle name="Normal 5 4 2 2 11" xfId="14677" xr:uid="{346890C2-9507-4968-B8B0-C7D238267190}"/>
    <cellStyle name="Normal 5 4 2 2 11 2" xfId="40763" xr:uid="{89A14118-D1CB-47B2-ABFE-3E2551CAF468}"/>
    <cellStyle name="Normal 5 4 2 2 12" xfId="28367" xr:uid="{AAA216CE-FE92-465D-BF67-9D7D91623990}"/>
    <cellStyle name="Normal 5 4 2 2 13" xfId="43251" xr:uid="{983E8D16-7322-456D-BC8D-18A2852FE654}"/>
    <cellStyle name="Normal 5 4 2 2 14" xfId="7831" xr:uid="{FA7B079E-AF32-4A5F-9217-A001BE05290E}"/>
    <cellStyle name="Normal 5 4 2 2 2" xfId="297" xr:uid="{57A97CF1-BE0C-48C2-B200-9D93E7B771E3}"/>
    <cellStyle name="Normal 5 4 2 2 2 10" xfId="14678" xr:uid="{59196DEA-2A18-443F-878A-6889E7BEBABD}"/>
    <cellStyle name="Normal 5 4 2 2 2 10 2" xfId="40779" xr:uid="{BC500EF8-DE25-44A7-9A45-F48D2B7AB8A4}"/>
    <cellStyle name="Normal 5 4 2 2 2 11" xfId="28368" xr:uid="{D3756299-03EC-439A-8262-E92ACB4CFEB2}"/>
    <cellStyle name="Normal 5 4 2 2 2 12" xfId="43252" xr:uid="{48F799B9-B54A-4D27-881A-B94F8ECE9448}"/>
    <cellStyle name="Normal 5 4 2 2 2 13" xfId="7832" xr:uid="{AAD771E1-3704-415D-A301-1F156179B1C5}"/>
    <cellStyle name="Normal 5 4 2 2 2 2" xfId="533" xr:uid="{41EB9C64-29C6-4184-80CB-BA3130A82CA8}"/>
    <cellStyle name="Normal 5 4 2 2 2 2 10" xfId="43253" xr:uid="{C036A303-66E2-4AAD-8250-B840DECA5B5E}"/>
    <cellStyle name="Normal 5 4 2 2 2 2 11" xfId="7833" xr:uid="{42D57A53-8B13-430D-BDDB-8CD899BF655F}"/>
    <cellStyle name="Normal 5 4 2 2 2 2 2" xfId="534" xr:uid="{2FC92334-7928-4621-85F7-BD3EFB9BD3B6}"/>
    <cellStyle name="Normal 5 4 2 2 2 2 2 2" xfId="1180" xr:uid="{937E2D90-5CBE-4961-84A1-656F19805FBE}"/>
    <cellStyle name="Normal 5 4 2 2 2 2 2 2 2" xfId="1181" xr:uid="{54A67AEB-4E38-43B7-8DF9-EEF2C1E18009}"/>
    <cellStyle name="Normal 5 4 2 2 2 2 2 2 2 2" xfId="12969" xr:uid="{18C8AB06-7423-4B1F-A840-6365D60555B4}"/>
    <cellStyle name="Normal 5 4 2 2 2 2 2 2 2 2 2" xfId="26659" xr:uid="{94D3F4F8-4E63-456E-86BB-0CA2AED00AA4}"/>
    <cellStyle name="Normal 5 4 2 2 2 2 2 2 2 2 2 2" xfId="40351" xr:uid="{F153D825-9039-48EA-9D71-337E7AEEA0E8}"/>
    <cellStyle name="Normal 5 4 2 2 2 2 2 2 2 2 2 3" xfId="55235" xr:uid="{F1478E68-BE2F-4625-B49E-C69F9CF9A4FE}"/>
    <cellStyle name="Normal 5 4 2 2 2 2 2 2 2 2 3" xfId="19815" xr:uid="{FE4A8307-3463-43F9-9176-F9AC4FA2CA9E}"/>
    <cellStyle name="Normal 5 4 2 2 2 2 2 2 2 2 4" xfId="33505" xr:uid="{810371FF-C509-4FD8-B8E9-F915EC7B7938}"/>
    <cellStyle name="Normal 5 4 2 2 2 2 2 2 2 2 5" xfId="48389" xr:uid="{DA496221-5F65-47D1-AC44-661E5EA6FC2F}"/>
    <cellStyle name="Normal 5 4 2 2 2 2 2 2 2 3" xfId="23237" xr:uid="{8C21C9C2-69C9-432C-88E2-1C7E71C84ABB}"/>
    <cellStyle name="Normal 5 4 2 2 2 2 2 2 2 3 2" xfId="36929" xr:uid="{53751A47-FB66-49FC-B6F3-11A9BC4C1648}"/>
    <cellStyle name="Normal 5 4 2 2 2 2 2 2 2 3 3" xfId="51813" xr:uid="{E7109689-5BED-4466-AD93-48B312FC62DB}"/>
    <cellStyle name="Normal 5 4 2 2 2 2 2 2 2 4" xfId="16393" xr:uid="{E973E607-09E0-4C17-9A2D-9EC325B65E23}"/>
    <cellStyle name="Normal 5 4 2 2 2 2 2 2 2 4 2" xfId="40874" xr:uid="{6337310F-0D45-4B0C-9903-039842C73369}"/>
    <cellStyle name="Normal 5 4 2 2 2 2 2 2 2 5" xfId="30083" xr:uid="{5F2690D1-9366-49FA-992B-7413B54D577C}"/>
    <cellStyle name="Normal 5 4 2 2 2 2 2 2 2 6" xfId="44967" xr:uid="{7E85A183-18D7-41BE-BF4C-EB3B29D1CD84}"/>
    <cellStyle name="Normal 5 4 2 2 2 2 2 2 2 7" xfId="9547" xr:uid="{94A5DD83-8A65-498E-9392-928D227BDF0C}"/>
    <cellStyle name="Normal 5 4 2 2 2 2 2 2 3" xfId="11257" xr:uid="{8963ABBF-F561-4D1B-A251-7B94861FCD5D}"/>
    <cellStyle name="Normal 5 4 2 2 2 2 2 2 3 2" xfId="24947" xr:uid="{2A46F804-154B-4256-B865-05CA8559FE75}"/>
    <cellStyle name="Normal 5 4 2 2 2 2 2 2 3 2 2" xfId="38639" xr:uid="{D59B7440-58E8-4F1D-AFEF-F60FC4BD9963}"/>
    <cellStyle name="Normal 5 4 2 2 2 2 2 2 3 2 3" xfId="53523" xr:uid="{FD667934-E038-4FB0-A9B5-E1D28D9AF40C}"/>
    <cellStyle name="Normal 5 4 2 2 2 2 2 2 3 3" xfId="18103" xr:uid="{B5FC10E9-9F91-4B93-AE7D-96D20FF92826}"/>
    <cellStyle name="Normal 5 4 2 2 2 2 2 2 3 4" xfId="31793" xr:uid="{0EEE6828-52E5-4D8A-AFFB-AA80319C071E}"/>
    <cellStyle name="Normal 5 4 2 2 2 2 2 2 3 5" xfId="46677" xr:uid="{9FDB53BB-89FD-428E-ABF5-8A4CB5017424}"/>
    <cellStyle name="Normal 5 4 2 2 2 2 2 2 4" xfId="21525" xr:uid="{BE04468A-E04C-4D0C-BEC8-02311F93C330}"/>
    <cellStyle name="Normal 5 4 2 2 2 2 2 2 4 2" xfId="35217" xr:uid="{A167884F-FD65-4CBB-9CD1-60C07235EBE7}"/>
    <cellStyle name="Normal 5 4 2 2 2 2 2 2 4 3" xfId="50101" xr:uid="{78D7679F-B909-43C1-82F6-1E3DDCC206CC}"/>
    <cellStyle name="Normal 5 4 2 2 2 2 2 2 5" xfId="14681" xr:uid="{5E4F6DA8-C929-4F90-96E9-8E81B3167B42}"/>
    <cellStyle name="Normal 5 4 2 2 2 2 2 2 5 2" xfId="40873" xr:uid="{EE00A3D7-54A7-45A6-8D45-2A29BB4F8DA4}"/>
    <cellStyle name="Normal 5 4 2 2 2 2 2 2 6" xfId="28371" xr:uid="{61466BFF-8F10-4C8A-BEBB-47B38E20E637}"/>
    <cellStyle name="Normal 5 4 2 2 2 2 2 2 7" xfId="43255" xr:uid="{826C5D81-E880-4C07-8934-887B8B429A3C}"/>
    <cellStyle name="Normal 5 4 2 2 2 2 2 2 8" xfId="7835" xr:uid="{F607148A-80A0-4C30-BCCE-A1C678AC4CDA}"/>
    <cellStyle name="Normal 5 4 2 2 2 2 2 3" xfId="1182" xr:uid="{E16E729E-DF85-42A2-B6A6-198BD6155A38}"/>
    <cellStyle name="Normal 5 4 2 2 2 2 2 3 2" xfId="12968" xr:uid="{19AD67ED-8A86-4DBE-9DAB-7AF3FC8A46D5}"/>
    <cellStyle name="Normal 5 4 2 2 2 2 2 3 2 2" xfId="26658" xr:uid="{9B7FDF86-CF6A-48C7-81DD-6D7B07C32DFD}"/>
    <cellStyle name="Normal 5 4 2 2 2 2 2 3 2 2 2" xfId="40350" xr:uid="{0CAA4AEA-67FC-4E11-8E14-8D81D2C202AB}"/>
    <cellStyle name="Normal 5 4 2 2 2 2 2 3 2 2 3" xfId="55234" xr:uid="{9EE33A96-1330-44DA-B7F0-C85376A53BEC}"/>
    <cellStyle name="Normal 5 4 2 2 2 2 2 3 2 3" xfId="19814" xr:uid="{7BA87CFC-B975-4B47-A5BA-ECC64DFB1CC1}"/>
    <cellStyle name="Normal 5 4 2 2 2 2 2 3 2 4" xfId="33504" xr:uid="{5FE93CBC-70CC-4486-8F9D-DA2F001858CC}"/>
    <cellStyle name="Normal 5 4 2 2 2 2 2 3 2 5" xfId="48388" xr:uid="{A9C8E659-BAFE-45F4-AA76-8C7F6628E4DC}"/>
    <cellStyle name="Normal 5 4 2 2 2 2 2 3 3" xfId="23236" xr:uid="{6EEBECCA-63DE-49FB-A569-305FE867B790}"/>
    <cellStyle name="Normal 5 4 2 2 2 2 2 3 3 2" xfId="36928" xr:uid="{D2286F2E-38A8-4F21-A62E-36DAA1341746}"/>
    <cellStyle name="Normal 5 4 2 2 2 2 2 3 3 3" xfId="51812" xr:uid="{AF1BBF6E-9AB1-4A92-884C-7CC70F258823}"/>
    <cellStyle name="Normal 5 4 2 2 2 2 2 3 4" xfId="16392" xr:uid="{C6F49318-EAD2-4822-9316-74B56F9F9336}"/>
    <cellStyle name="Normal 5 4 2 2 2 2 2 3 4 2" xfId="40875" xr:uid="{D72B3229-3076-4936-9394-9967AB2ED4F3}"/>
    <cellStyle name="Normal 5 4 2 2 2 2 2 3 5" xfId="30082" xr:uid="{AE354F32-33F6-4076-B9A4-E70426A8EB37}"/>
    <cellStyle name="Normal 5 4 2 2 2 2 2 3 6" xfId="44966" xr:uid="{B10B3F1A-8476-406E-9C39-1FE7001342AF}"/>
    <cellStyle name="Normal 5 4 2 2 2 2 2 3 7" xfId="9546" xr:uid="{28A3F42A-9281-4B7E-944F-3651217B5ECD}"/>
    <cellStyle name="Normal 5 4 2 2 2 2 2 4" xfId="11256" xr:uid="{39CFC131-ED79-46E2-B35B-1BEA548F941D}"/>
    <cellStyle name="Normal 5 4 2 2 2 2 2 4 2" xfId="24946" xr:uid="{C96E5884-E85B-455F-9EBD-10C16E6E069E}"/>
    <cellStyle name="Normal 5 4 2 2 2 2 2 4 2 2" xfId="38638" xr:uid="{1A082CD9-AF08-4BE3-B8D8-A2A69D5C9C3B}"/>
    <cellStyle name="Normal 5 4 2 2 2 2 2 4 2 3" xfId="53522" xr:uid="{26454F1F-98C8-4840-82AC-596AC80EBACA}"/>
    <cellStyle name="Normal 5 4 2 2 2 2 2 4 3" xfId="18102" xr:uid="{51F773FF-1793-48B0-B18D-F9EFC8977DDF}"/>
    <cellStyle name="Normal 5 4 2 2 2 2 2 4 4" xfId="31792" xr:uid="{DC4A3761-0639-4868-8302-253B223D21D8}"/>
    <cellStyle name="Normal 5 4 2 2 2 2 2 4 5" xfId="46676" xr:uid="{CF10FE17-DDBE-45E2-9164-AA43143BFEC7}"/>
    <cellStyle name="Normal 5 4 2 2 2 2 2 5" xfId="21524" xr:uid="{663658A1-EB2B-4004-BB6F-E4B41AE9DC31}"/>
    <cellStyle name="Normal 5 4 2 2 2 2 2 5 2" xfId="35216" xr:uid="{2E4CE8C1-1DF4-4057-81A0-A29053AA563B}"/>
    <cellStyle name="Normal 5 4 2 2 2 2 2 5 3" xfId="50100" xr:uid="{57E99119-8C52-497A-805F-08D0279814B6}"/>
    <cellStyle name="Normal 5 4 2 2 2 2 2 6" xfId="14680" xr:uid="{899A95B4-9524-4A22-98BE-883A2F0CA6D3}"/>
    <cellStyle name="Normal 5 4 2 2 2 2 2 6 2" xfId="40811" xr:uid="{B9710DD3-4072-428E-BFB3-1573E4207445}"/>
    <cellStyle name="Normal 5 4 2 2 2 2 2 7" xfId="28370" xr:uid="{E1DA2DD0-D70A-4096-8FE8-1553D91A84CE}"/>
    <cellStyle name="Normal 5 4 2 2 2 2 2 8" xfId="43254" xr:uid="{B59EB7E9-CF5E-4253-B6A6-FC15BE7BE83A}"/>
    <cellStyle name="Normal 5 4 2 2 2 2 2 9" xfId="7834" xr:uid="{CE99B13D-3D1C-44D9-8905-8B74462EE7FF}"/>
    <cellStyle name="Normal 5 4 2 2 2 2 3" xfId="1183" xr:uid="{6925054C-76BE-4412-9CBF-254333388899}"/>
    <cellStyle name="Normal 5 4 2 2 2 2 3 2" xfId="1184" xr:uid="{32105048-0089-46D8-9B6B-8B5B5C1A4F49}"/>
    <cellStyle name="Normal 5 4 2 2 2 2 3 2 2" xfId="12970" xr:uid="{A3834BC3-248E-4369-9366-C59FED487E13}"/>
    <cellStyle name="Normal 5 4 2 2 2 2 3 2 2 2" xfId="26660" xr:uid="{BC68657F-E4CE-46C5-8A77-0941423B1356}"/>
    <cellStyle name="Normal 5 4 2 2 2 2 3 2 2 2 2" xfId="40352" xr:uid="{4EC995BD-C256-4962-B89A-17A29F3F79AD}"/>
    <cellStyle name="Normal 5 4 2 2 2 2 3 2 2 2 3" xfId="55236" xr:uid="{C7FDE053-6683-44AA-BC21-45C93E285CED}"/>
    <cellStyle name="Normal 5 4 2 2 2 2 3 2 2 3" xfId="19816" xr:uid="{4F44EF59-342A-4E3E-A4BE-A10713CC4BB7}"/>
    <cellStyle name="Normal 5 4 2 2 2 2 3 2 2 4" xfId="33506" xr:uid="{CB01F4C0-63EA-42ED-8A0D-408C40277A83}"/>
    <cellStyle name="Normal 5 4 2 2 2 2 3 2 2 5" xfId="48390" xr:uid="{14A7FF62-A740-4FCA-9848-2550DA7E7B1C}"/>
    <cellStyle name="Normal 5 4 2 2 2 2 3 2 3" xfId="23238" xr:uid="{89689CE9-7865-4276-BC44-BF7862379258}"/>
    <cellStyle name="Normal 5 4 2 2 2 2 3 2 3 2" xfId="36930" xr:uid="{28368BBE-7AB6-4D3C-B463-B9E67BA8C331}"/>
    <cellStyle name="Normal 5 4 2 2 2 2 3 2 3 3" xfId="51814" xr:uid="{DAC8FADE-DFF6-4A96-AD59-6BE569FB246B}"/>
    <cellStyle name="Normal 5 4 2 2 2 2 3 2 4" xfId="16394" xr:uid="{22C02678-6503-4AC1-ACE5-5289264F8A7B}"/>
    <cellStyle name="Normal 5 4 2 2 2 2 3 2 4 2" xfId="40877" xr:uid="{BBDABFF3-1137-4BEA-BD7F-457D9651076F}"/>
    <cellStyle name="Normal 5 4 2 2 2 2 3 2 5" xfId="30084" xr:uid="{6CA5392D-E671-4AF4-96F3-4020DD599984}"/>
    <cellStyle name="Normal 5 4 2 2 2 2 3 2 6" xfId="44968" xr:uid="{84153BD3-FD72-4C98-9C50-FE7441DE02CC}"/>
    <cellStyle name="Normal 5 4 2 2 2 2 3 2 7" xfId="9548" xr:uid="{1D9680FF-0B18-450F-92E8-A1A3AFF63625}"/>
    <cellStyle name="Normal 5 4 2 2 2 2 3 3" xfId="11258" xr:uid="{E743022F-A242-4CD2-886F-39F63ED0F83D}"/>
    <cellStyle name="Normal 5 4 2 2 2 2 3 3 2" xfId="24948" xr:uid="{3984E2FD-18F6-4157-979D-4A4D31962056}"/>
    <cellStyle name="Normal 5 4 2 2 2 2 3 3 2 2" xfId="38640" xr:uid="{34426C89-7492-41D7-A172-AC67921FD768}"/>
    <cellStyle name="Normal 5 4 2 2 2 2 3 3 2 3" xfId="53524" xr:uid="{4040EAF7-38FA-43C8-993E-B806AE40315F}"/>
    <cellStyle name="Normal 5 4 2 2 2 2 3 3 3" xfId="18104" xr:uid="{5F1A25C9-B527-4E11-806A-98DFABAB7781}"/>
    <cellStyle name="Normal 5 4 2 2 2 2 3 3 4" xfId="31794" xr:uid="{2D2AAC9B-BF5A-44F3-B887-3C561C377A53}"/>
    <cellStyle name="Normal 5 4 2 2 2 2 3 3 5" xfId="46678" xr:uid="{DA7B9ABD-CAE9-4007-8AEB-21A90150FA0F}"/>
    <cellStyle name="Normal 5 4 2 2 2 2 3 4" xfId="21526" xr:uid="{28273016-CEB0-4F68-A218-7EED82A72EF2}"/>
    <cellStyle name="Normal 5 4 2 2 2 2 3 4 2" xfId="35218" xr:uid="{2FBFDC13-E628-466A-9EC7-16C7E62ED6AC}"/>
    <cellStyle name="Normal 5 4 2 2 2 2 3 4 3" xfId="50102" xr:uid="{27BDBFA0-3AB3-4FF5-BF86-139625619E0D}"/>
    <cellStyle name="Normal 5 4 2 2 2 2 3 5" xfId="14682" xr:uid="{6FC93642-0C0A-45D8-B5F3-221D34B2E170}"/>
    <cellStyle name="Normal 5 4 2 2 2 2 3 5 2" xfId="40876" xr:uid="{515C8BB8-E211-4297-9CBE-F337B4560CA5}"/>
    <cellStyle name="Normal 5 4 2 2 2 2 3 6" xfId="28372" xr:uid="{EB9CF1F6-3864-4479-8322-62B43BC6989F}"/>
    <cellStyle name="Normal 5 4 2 2 2 2 3 7" xfId="43256" xr:uid="{BC37EFD6-FC25-4B96-B126-603DB32F093B}"/>
    <cellStyle name="Normal 5 4 2 2 2 2 3 8" xfId="7836" xr:uid="{9CCE480C-EE04-44B9-B931-38213268BE5E}"/>
    <cellStyle name="Normal 5 4 2 2 2 2 4" xfId="1185" xr:uid="{94139356-8FB5-44E6-AD4F-831F7D082EC0}"/>
    <cellStyle name="Normal 5 4 2 2 2 2 4 2" xfId="9549" xr:uid="{1A855B71-3D42-4FE5-B53A-7FB4609E3978}"/>
    <cellStyle name="Normal 5 4 2 2 2 2 4 2 2" xfId="12971" xr:uid="{664FF8B1-8832-4E35-B37E-442776E43070}"/>
    <cellStyle name="Normal 5 4 2 2 2 2 4 2 2 2" xfId="26661" xr:uid="{CFB12B54-3C1C-45CA-A56E-0195FA4E2919}"/>
    <cellStyle name="Normal 5 4 2 2 2 2 4 2 2 2 2" xfId="40353" xr:uid="{4FB4AA88-3159-49FE-8D48-AD0339D9C930}"/>
    <cellStyle name="Normal 5 4 2 2 2 2 4 2 2 2 3" xfId="55237" xr:uid="{AAE02212-0704-45BB-B938-C01837C44A00}"/>
    <cellStyle name="Normal 5 4 2 2 2 2 4 2 2 3" xfId="19817" xr:uid="{A251897C-2113-4941-90DD-D18687A35554}"/>
    <cellStyle name="Normal 5 4 2 2 2 2 4 2 2 4" xfId="33507" xr:uid="{25B8A1A9-119A-4ACA-97C8-6843527124B6}"/>
    <cellStyle name="Normal 5 4 2 2 2 2 4 2 2 5" xfId="48391" xr:uid="{AB598BBA-CDE3-4380-A3A1-C883CF0ED080}"/>
    <cellStyle name="Normal 5 4 2 2 2 2 4 2 3" xfId="23239" xr:uid="{1CE60DB9-1893-4A8B-8A19-366926474BF7}"/>
    <cellStyle name="Normal 5 4 2 2 2 2 4 2 3 2" xfId="36931" xr:uid="{5F3A583A-14B2-4FE5-9990-9AF75921049A}"/>
    <cellStyle name="Normal 5 4 2 2 2 2 4 2 3 3" xfId="51815" xr:uid="{141DDF93-6050-4091-B6E3-32310C0C891A}"/>
    <cellStyle name="Normal 5 4 2 2 2 2 4 2 4" xfId="16395" xr:uid="{3A899EE2-5297-4829-A358-ED0E52D78101}"/>
    <cellStyle name="Normal 5 4 2 2 2 2 4 2 5" xfId="30085" xr:uid="{64EF2862-FF54-4216-8D25-CC9DEFB22159}"/>
    <cellStyle name="Normal 5 4 2 2 2 2 4 2 6" xfId="44969" xr:uid="{B53ED556-F404-47B2-823C-2D6D44097A6A}"/>
    <cellStyle name="Normal 5 4 2 2 2 2 4 3" xfId="11259" xr:uid="{3193C07D-6B04-4AEB-9ADD-779E4F836C9F}"/>
    <cellStyle name="Normal 5 4 2 2 2 2 4 3 2" xfId="24949" xr:uid="{B9928BB7-8A11-4617-A6C5-CE812C903F8B}"/>
    <cellStyle name="Normal 5 4 2 2 2 2 4 3 2 2" xfId="38641" xr:uid="{1580CC3B-C8BA-4050-AF16-00756168F9DD}"/>
    <cellStyle name="Normal 5 4 2 2 2 2 4 3 2 3" xfId="53525" xr:uid="{4619B555-C6F0-4EB3-A2A9-6A70DD14458B}"/>
    <cellStyle name="Normal 5 4 2 2 2 2 4 3 3" xfId="18105" xr:uid="{A36E9D79-B7EA-409E-8044-24B555718BB3}"/>
    <cellStyle name="Normal 5 4 2 2 2 2 4 3 4" xfId="31795" xr:uid="{7296AB3E-3FCB-4A85-BFA0-3629E39116D4}"/>
    <cellStyle name="Normal 5 4 2 2 2 2 4 3 5" xfId="46679" xr:uid="{308C9250-BC85-453D-88BE-CBB56F9D61CB}"/>
    <cellStyle name="Normal 5 4 2 2 2 2 4 4" xfId="21527" xr:uid="{F8670287-291D-4836-A6EC-A9737011780B}"/>
    <cellStyle name="Normal 5 4 2 2 2 2 4 4 2" xfId="35219" xr:uid="{47806EFC-5DD6-4EEA-A781-D7FB926A69B8}"/>
    <cellStyle name="Normal 5 4 2 2 2 2 4 4 3" xfId="50103" xr:uid="{F57FFA94-F8FE-4D07-8435-87B3727BEFB2}"/>
    <cellStyle name="Normal 5 4 2 2 2 2 4 5" xfId="14683" xr:uid="{92E6FFF7-4AED-4C8F-931A-DD4B204930D8}"/>
    <cellStyle name="Normal 5 4 2 2 2 2 4 5 2" xfId="40878" xr:uid="{FCF67D6B-A190-45B2-8FD0-CFE221C4013E}"/>
    <cellStyle name="Normal 5 4 2 2 2 2 4 6" xfId="28373" xr:uid="{426C5DFB-D5E6-48D4-A433-26A269B34F32}"/>
    <cellStyle name="Normal 5 4 2 2 2 2 4 7" xfId="43257" xr:uid="{12F8D66C-21CE-45C8-B658-559004F283F8}"/>
    <cellStyle name="Normal 5 4 2 2 2 2 4 8" xfId="7837" xr:uid="{3D063D33-8356-41DB-85E8-21E2AA81E86F}"/>
    <cellStyle name="Normal 5 4 2 2 2 2 5" xfId="9545" xr:uid="{7BA94681-6042-43C9-BD5A-E1EA71479E73}"/>
    <cellStyle name="Normal 5 4 2 2 2 2 5 2" xfId="12967" xr:uid="{CA28E756-F18D-4E17-B921-FAAD8A1F467F}"/>
    <cellStyle name="Normal 5 4 2 2 2 2 5 2 2" xfId="26657" xr:uid="{EB205CC7-B9B0-486A-9B85-8DA4C42B380C}"/>
    <cellStyle name="Normal 5 4 2 2 2 2 5 2 2 2" xfId="40349" xr:uid="{2B70D340-C641-42D8-9625-B31379AAA601}"/>
    <cellStyle name="Normal 5 4 2 2 2 2 5 2 2 3" xfId="55233" xr:uid="{90A38CB1-EFC8-4F1D-84EC-4338E0D5951F}"/>
    <cellStyle name="Normal 5 4 2 2 2 2 5 2 3" xfId="19813" xr:uid="{250839B2-5DCA-4629-930D-531D7498462E}"/>
    <cellStyle name="Normal 5 4 2 2 2 2 5 2 4" xfId="33503" xr:uid="{D8F66B1C-8787-4529-A42E-9E11291CF846}"/>
    <cellStyle name="Normal 5 4 2 2 2 2 5 2 5" xfId="48387" xr:uid="{A907B901-1619-4477-B025-0071376727BD}"/>
    <cellStyle name="Normal 5 4 2 2 2 2 5 3" xfId="23235" xr:uid="{F992376E-9B9C-4F61-A979-823676915886}"/>
    <cellStyle name="Normal 5 4 2 2 2 2 5 3 2" xfId="36927" xr:uid="{BF8C58C9-B076-48F9-9BE8-57794492BED2}"/>
    <cellStyle name="Normal 5 4 2 2 2 2 5 3 3" xfId="51811" xr:uid="{464F5A71-8A7E-4460-90CA-4311300417E4}"/>
    <cellStyle name="Normal 5 4 2 2 2 2 5 4" xfId="16391" xr:uid="{13E3F1CA-BBCA-471C-B7ED-5DF879FF5E03}"/>
    <cellStyle name="Normal 5 4 2 2 2 2 5 5" xfId="30081" xr:uid="{8DF099B9-ECFE-40EF-990E-F9F831C44799}"/>
    <cellStyle name="Normal 5 4 2 2 2 2 5 6" xfId="44965" xr:uid="{BCCF2CA2-A0DE-440A-8007-362D79502AB3}"/>
    <cellStyle name="Normal 5 4 2 2 2 2 6" xfId="11255" xr:uid="{90152001-E1D9-46F5-8141-F05E9ED5C1F8}"/>
    <cellStyle name="Normal 5 4 2 2 2 2 6 2" xfId="24945" xr:uid="{8A4B018B-B464-4446-B447-DEAD3E4DD203}"/>
    <cellStyle name="Normal 5 4 2 2 2 2 6 2 2" xfId="38637" xr:uid="{5F771CB0-7D8A-41F9-9A04-F92258A96EE7}"/>
    <cellStyle name="Normal 5 4 2 2 2 2 6 2 3" xfId="53521" xr:uid="{E294CF36-1ACA-4E80-A016-D57AAF0D5573}"/>
    <cellStyle name="Normal 5 4 2 2 2 2 6 3" xfId="18101" xr:uid="{5A2C5302-352A-4BF5-A302-DEE713B16B42}"/>
    <cellStyle name="Normal 5 4 2 2 2 2 6 4" xfId="31791" xr:uid="{CAD464C8-28C5-4EA0-915C-AB7D2BBC8E98}"/>
    <cellStyle name="Normal 5 4 2 2 2 2 6 5" xfId="46675" xr:uid="{DDEA926A-E1C0-4BDB-9409-033EF598DACB}"/>
    <cellStyle name="Normal 5 4 2 2 2 2 7" xfId="21523" xr:uid="{B59B5B91-6861-4003-85D8-EDF37DF068FA}"/>
    <cellStyle name="Normal 5 4 2 2 2 2 7 2" xfId="35215" xr:uid="{68DA1324-1BA6-47F7-89CC-44954F31CD71}"/>
    <cellStyle name="Normal 5 4 2 2 2 2 7 3" xfId="50099" xr:uid="{AC2859FB-1DEE-4379-8EF6-BB1D69B533E5}"/>
    <cellStyle name="Normal 5 4 2 2 2 2 8" xfId="14679" xr:uid="{0AC492C9-564B-46D0-ADBF-C47553B1DEB4}"/>
    <cellStyle name="Normal 5 4 2 2 2 2 8 2" xfId="40810" xr:uid="{66AE861B-1C3B-498F-984F-C4D06BF6FEDA}"/>
    <cellStyle name="Normal 5 4 2 2 2 2 9" xfId="28369" xr:uid="{5E8B460B-EA9C-4696-8250-0CC001AC1D83}"/>
    <cellStyle name="Normal 5 4 2 2 2 3" xfId="535" xr:uid="{521D3945-3E95-41A1-8BF5-8B6CC3B2BCF2}"/>
    <cellStyle name="Normal 5 4 2 2 2 3 10" xfId="43258" xr:uid="{214D6E6F-EEB9-4345-B590-1D8B90D215F3}"/>
    <cellStyle name="Normal 5 4 2 2 2 3 11" xfId="7838" xr:uid="{2C3D063F-F1B5-4F6E-8AAD-062F4CBE006B}"/>
    <cellStyle name="Normal 5 4 2 2 2 3 2" xfId="1186" xr:uid="{1F57C396-4CEF-487E-97D6-CE8F1790A5E6}"/>
    <cellStyle name="Normal 5 4 2 2 2 3 2 2" xfId="1187" xr:uid="{65B7CB9F-7CD6-4C71-BB69-AF86BC8DCD2D}"/>
    <cellStyle name="Normal 5 4 2 2 2 3 2 2 2" xfId="9552" xr:uid="{90FB76ED-E721-4490-9A88-0B7CFD2BCB12}"/>
    <cellStyle name="Normal 5 4 2 2 2 3 2 2 2 2" xfId="12974" xr:uid="{CF8279A3-0296-40C0-A170-B4ECFFE7C936}"/>
    <cellStyle name="Normal 5 4 2 2 2 3 2 2 2 2 2" xfId="26664" xr:uid="{FD6DADE4-8020-4FC0-AE95-34EE65EE9538}"/>
    <cellStyle name="Normal 5 4 2 2 2 3 2 2 2 2 2 2" xfId="40356" xr:uid="{535B8643-66A0-4DE6-9FED-9D15526FA378}"/>
    <cellStyle name="Normal 5 4 2 2 2 3 2 2 2 2 2 3" xfId="55240" xr:uid="{79F27B4D-7BE8-4C5A-B55B-8DEDF23D21ED}"/>
    <cellStyle name="Normal 5 4 2 2 2 3 2 2 2 2 3" xfId="19820" xr:uid="{5D84EB45-37A4-4CCB-A61D-E204A49B1E6E}"/>
    <cellStyle name="Normal 5 4 2 2 2 3 2 2 2 2 4" xfId="33510" xr:uid="{C7E2F09E-244E-405D-942D-4BEF3D62837D}"/>
    <cellStyle name="Normal 5 4 2 2 2 3 2 2 2 2 5" xfId="48394" xr:uid="{44A31228-AF3F-4540-BCD3-E26C4AA8D488}"/>
    <cellStyle name="Normal 5 4 2 2 2 3 2 2 2 3" xfId="23242" xr:uid="{A1BDF0AF-54F3-4632-87BC-8F6343B0E22B}"/>
    <cellStyle name="Normal 5 4 2 2 2 3 2 2 2 3 2" xfId="36934" xr:uid="{1C3FD717-1242-4B01-8278-59EA16A1C147}"/>
    <cellStyle name="Normal 5 4 2 2 2 3 2 2 2 3 3" xfId="51818" xr:uid="{8F509B64-C193-43A6-A38B-4059666068F5}"/>
    <cellStyle name="Normal 5 4 2 2 2 3 2 2 2 4" xfId="16398" xr:uid="{CADDC4DF-6A7F-4192-940A-6849A135DA66}"/>
    <cellStyle name="Normal 5 4 2 2 2 3 2 2 2 5" xfId="30088" xr:uid="{D1C1474D-5368-429F-9DD3-818D60173B17}"/>
    <cellStyle name="Normal 5 4 2 2 2 3 2 2 2 6" xfId="44972" xr:uid="{2EBB29BD-5DF5-49D1-87AC-E72DF8A1D9C4}"/>
    <cellStyle name="Normal 5 4 2 2 2 3 2 2 3" xfId="11262" xr:uid="{8F9A16DA-FE87-461A-B23C-43A9A819C2ED}"/>
    <cellStyle name="Normal 5 4 2 2 2 3 2 2 3 2" xfId="24952" xr:uid="{7FD442AB-EF5F-4779-AC28-CCC657B4CF8C}"/>
    <cellStyle name="Normal 5 4 2 2 2 3 2 2 3 2 2" xfId="38644" xr:uid="{2DB7E1B0-C933-440D-ABA3-6D83DBDA932B}"/>
    <cellStyle name="Normal 5 4 2 2 2 3 2 2 3 2 3" xfId="53528" xr:uid="{DAE657F1-47A9-458D-B660-C83CEA71EB53}"/>
    <cellStyle name="Normal 5 4 2 2 2 3 2 2 3 3" xfId="18108" xr:uid="{44C52403-FFC1-4164-B1B8-1B082D7B15EA}"/>
    <cellStyle name="Normal 5 4 2 2 2 3 2 2 3 4" xfId="31798" xr:uid="{E2BAFE5E-0FE2-4967-B749-7A4CC40B5D2A}"/>
    <cellStyle name="Normal 5 4 2 2 2 3 2 2 3 5" xfId="46682" xr:uid="{C1FC5BA7-0384-420B-8E47-1964CB6B658B}"/>
    <cellStyle name="Normal 5 4 2 2 2 3 2 2 4" xfId="21530" xr:uid="{701C1483-403E-4311-8D3B-60F40582352F}"/>
    <cellStyle name="Normal 5 4 2 2 2 3 2 2 4 2" xfId="35222" xr:uid="{4A1F2A62-D40F-4A01-9B09-86357C603591}"/>
    <cellStyle name="Normal 5 4 2 2 2 3 2 2 4 3" xfId="50106" xr:uid="{A7A990D8-BA16-45C5-8392-A63504F86EB3}"/>
    <cellStyle name="Normal 5 4 2 2 2 3 2 2 5" xfId="14686" xr:uid="{70B5034F-2EE4-4B55-BCC3-24782505EDAB}"/>
    <cellStyle name="Normal 5 4 2 2 2 3 2 2 5 2" xfId="40880" xr:uid="{AEC98970-0436-4203-BA79-C928A413DD28}"/>
    <cellStyle name="Normal 5 4 2 2 2 3 2 2 6" xfId="28376" xr:uid="{339FA446-1E88-4472-AA5F-228288BAF582}"/>
    <cellStyle name="Normal 5 4 2 2 2 3 2 2 7" xfId="43260" xr:uid="{5E8FC2C9-88F5-4BF9-85B8-7CB4C5B40CAE}"/>
    <cellStyle name="Normal 5 4 2 2 2 3 2 2 8" xfId="7840" xr:uid="{AE556351-24A8-4D15-871D-325BD3F852B5}"/>
    <cellStyle name="Normal 5 4 2 2 2 3 2 3" xfId="9551" xr:uid="{60E7E67F-83D4-4D9A-AD6D-076D8BEFD6B1}"/>
    <cellStyle name="Normal 5 4 2 2 2 3 2 3 2" xfId="12973" xr:uid="{034168F0-FD84-4A7A-8235-50B4F8327B4C}"/>
    <cellStyle name="Normal 5 4 2 2 2 3 2 3 2 2" xfId="26663" xr:uid="{3C11C6EA-8EDA-4203-A96E-986C3161FE40}"/>
    <cellStyle name="Normal 5 4 2 2 2 3 2 3 2 2 2" xfId="40355" xr:uid="{C84BC7B3-095C-4AAD-94F8-939F9DB17DAA}"/>
    <cellStyle name="Normal 5 4 2 2 2 3 2 3 2 2 3" xfId="55239" xr:uid="{E978DBD0-985F-4763-97C8-0649FBBE2ECC}"/>
    <cellStyle name="Normal 5 4 2 2 2 3 2 3 2 3" xfId="19819" xr:uid="{B11DB259-FE5B-4A2A-9F91-FB82B1A4B732}"/>
    <cellStyle name="Normal 5 4 2 2 2 3 2 3 2 4" xfId="33509" xr:uid="{B423BF80-E6B0-4241-A717-0544843A7BD4}"/>
    <cellStyle name="Normal 5 4 2 2 2 3 2 3 2 5" xfId="48393" xr:uid="{F144AAF1-C251-454E-9128-11C9A53C9A89}"/>
    <cellStyle name="Normal 5 4 2 2 2 3 2 3 3" xfId="23241" xr:uid="{08CB332A-B5CF-43B7-8A3B-E55BF696CE2D}"/>
    <cellStyle name="Normal 5 4 2 2 2 3 2 3 3 2" xfId="36933" xr:uid="{4EE66C3A-3912-4721-B586-B0048C423AC4}"/>
    <cellStyle name="Normal 5 4 2 2 2 3 2 3 3 3" xfId="51817" xr:uid="{8F2FABB5-DFB5-4A7D-B827-BE153906CE3C}"/>
    <cellStyle name="Normal 5 4 2 2 2 3 2 3 4" xfId="16397" xr:uid="{72CC1C01-C605-4B0E-AF9B-D6ECD7F17DD4}"/>
    <cellStyle name="Normal 5 4 2 2 2 3 2 3 5" xfId="30087" xr:uid="{51331FC5-D5E1-4768-8017-33BD6F501391}"/>
    <cellStyle name="Normal 5 4 2 2 2 3 2 3 6" xfId="44971" xr:uid="{6AF015AD-9F8E-4EF1-827A-A5CBF38E2040}"/>
    <cellStyle name="Normal 5 4 2 2 2 3 2 4" xfId="11261" xr:uid="{06232839-BF8F-4B10-8C2C-79C939778DB1}"/>
    <cellStyle name="Normal 5 4 2 2 2 3 2 4 2" xfId="24951" xr:uid="{00FDA176-9F1A-47F7-AB0D-898F47690FF6}"/>
    <cellStyle name="Normal 5 4 2 2 2 3 2 4 2 2" xfId="38643" xr:uid="{37F469A0-E7EA-4725-BD51-2963737E7A0B}"/>
    <cellStyle name="Normal 5 4 2 2 2 3 2 4 2 3" xfId="53527" xr:uid="{751C7EF5-97AB-4D7E-A72E-C133FD0391D6}"/>
    <cellStyle name="Normal 5 4 2 2 2 3 2 4 3" xfId="18107" xr:uid="{269F557A-0EFB-45B4-A34A-F8DD26F20284}"/>
    <cellStyle name="Normal 5 4 2 2 2 3 2 4 4" xfId="31797" xr:uid="{760E3033-E6FC-453D-8730-7CF430F15CB0}"/>
    <cellStyle name="Normal 5 4 2 2 2 3 2 4 5" xfId="46681" xr:uid="{98BFACCD-4084-4BD6-902C-4C11C44AC847}"/>
    <cellStyle name="Normal 5 4 2 2 2 3 2 5" xfId="21529" xr:uid="{6901C98D-E351-4A84-9ABF-933CF2E880B0}"/>
    <cellStyle name="Normal 5 4 2 2 2 3 2 5 2" xfId="35221" xr:uid="{13755D35-5601-4FCD-92CD-83B72FCF2310}"/>
    <cellStyle name="Normal 5 4 2 2 2 3 2 5 3" xfId="50105" xr:uid="{D6102A4A-3BFF-4546-8277-C99C40BC0247}"/>
    <cellStyle name="Normal 5 4 2 2 2 3 2 6" xfId="14685" xr:uid="{E9C40D40-32DB-488E-8861-0EC7B3847BF6}"/>
    <cellStyle name="Normal 5 4 2 2 2 3 2 6 2" xfId="40879" xr:uid="{0E0CDE78-DC86-432C-AB8F-11349FEA67F8}"/>
    <cellStyle name="Normal 5 4 2 2 2 3 2 7" xfId="28375" xr:uid="{17420C0A-94A5-48B8-A16A-B01649957FA4}"/>
    <cellStyle name="Normal 5 4 2 2 2 3 2 8" xfId="43259" xr:uid="{7931297C-B262-4131-897D-22415D83F7F3}"/>
    <cellStyle name="Normal 5 4 2 2 2 3 2 9" xfId="7839" xr:uid="{BCBA14AA-C5CA-4254-950A-AE440971DC62}"/>
    <cellStyle name="Normal 5 4 2 2 2 3 3" xfId="1188" xr:uid="{62072FD7-5535-49C0-ABBC-FD5FA8059CBC}"/>
    <cellStyle name="Normal 5 4 2 2 2 3 3 2" xfId="9553" xr:uid="{9B11352C-E960-4D2C-BFB6-0B9A42F23BD7}"/>
    <cellStyle name="Normal 5 4 2 2 2 3 3 2 2" xfId="12975" xr:uid="{F5BEE808-1E96-4893-ADEB-A2CE768E5F0E}"/>
    <cellStyle name="Normal 5 4 2 2 2 3 3 2 2 2" xfId="26665" xr:uid="{61DEC7C7-1A14-4A88-BC30-4BB76415AE3E}"/>
    <cellStyle name="Normal 5 4 2 2 2 3 3 2 2 2 2" xfId="40357" xr:uid="{C52FA85D-B8CF-4084-AF25-F6A2EB370CFE}"/>
    <cellStyle name="Normal 5 4 2 2 2 3 3 2 2 2 3" xfId="55241" xr:uid="{86844957-C658-4F51-863C-FA168ABFD908}"/>
    <cellStyle name="Normal 5 4 2 2 2 3 3 2 2 3" xfId="19821" xr:uid="{4DADD439-CEC0-406E-B6CA-BCEE333FFA0F}"/>
    <cellStyle name="Normal 5 4 2 2 2 3 3 2 2 4" xfId="33511" xr:uid="{2CF4A706-3892-4DF1-BBEF-55012AFE07BD}"/>
    <cellStyle name="Normal 5 4 2 2 2 3 3 2 2 5" xfId="48395" xr:uid="{3129983F-8F55-4DD7-9129-FE26238143A7}"/>
    <cellStyle name="Normal 5 4 2 2 2 3 3 2 3" xfId="23243" xr:uid="{7973A91F-0F1E-4F12-BAC1-3CD04FD63A58}"/>
    <cellStyle name="Normal 5 4 2 2 2 3 3 2 3 2" xfId="36935" xr:uid="{F91174C4-4FC0-4AA0-B0DD-F90572AEAD92}"/>
    <cellStyle name="Normal 5 4 2 2 2 3 3 2 3 3" xfId="51819" xr:uid="{2976DA70-E84F-42DA-8899-4DF64A71A26C}"/>
    <cellStyle name="Normal 5 4 2 2 2 3 3 2 4" xfId="16399" xr:uid="{79ECD96B-534C-4772-BFE3-6D7995058AE4}"/>
    <cellStyle name="Normal 5 4 2 2 2 3 3 2 5" xfId="30089" xr:uid="{C4C9169A-5EE9-4199-B11D-BD18CDD18864}"/>
    <cellStyle name="Normal 5 4 2 2 2 3 3 2 6" xfId="44973" xr:uid="{1DFB7AE3-6CB7-4E4E-9E71-459450D0EC17}"/>
    <cellStyle name="Normal 5 4 2 2 2 3 3 3" xfId="11263" xr:uid="{DA92F9ED-9EFB-40C8-A26D-BE2A9E7751BD}"/>
    <cellStyle name="Normal 5 4 2 2 2 3 3 3 2" xfId="24953" xr:uid="{DFE904FC-4100-4484-AE54-00E6761C3C71}"/>
    <cellStyle name="Normal 5 4 2 2 2 3 3 3 2 2" xfId="38645" xr:uid="{5D436B6B-9046-4A2B-8C1B-56C271A77C56}"/>
    <cellStyle name="Normal 5 4 2 2 2 3 3 3 2 3" xfId="53529" xr:uid="{8744E06A-BACC-45A8-A9BC-7594CBD27226}"/>
    <cellStyle name="Normal 5 4 2 2 2 3 3 3 3" xfId="18109" xr:uid="{E27164A1-E54D-4DA4-8F06-ED437337A9FA}"/>
    <cellStyle name="Normal 5 4 2 2 2 3 3 3 4" xfId="31799" xr:uid="{8266204C-8CD3-4A86-AE1A-D8AF3C1E8327}"/>
    <cellStyle name="Normal 5 4 2 2 2 3 3 3 5" xfId="46683" xr:uid="{CA3F3A3A-5D4B-4E5A-AB5A-CC4D85DD5933}"/>
    <cellStyle name="Normal 5 4 2 2 2 3 3 4" xfId="21531" xr:uid="{6A8CD052-680C-4A29-A947-C6450BA53FB1}"/>
    <cellStyle name="Normal 5 4 2 2 2 3 3 4 2" xfId="35223" xr:uid="{C35AA709-6091-46A3-8291-A2717EE97D79}"/>
    <cellStyle name="Normal 5 4 2 2 2 3 3 4 3" xfId="50107" xr:uid="{8B826EC0-7F8E-41E9-AE01-8E37829800D8}"/>
    <cellStyle name="Normal 5 4 2 2 2 3 3 5" xfId="14687" xr:uid="{0F144799-3A07-40CA-8C1B-27749469BD29}"/>
    <cellStyle name="Normal 5 4 2 2 2 3 3 5 2" xfId="40881" xr:uid="{33562342-CB8F-4D00-82E4-82181949FFC6}"/>
    <cellStyle name="Normal 5 4 2 2 2 3 3 6" xfId="28377" xr:uid="{8183F43A-9CE2-4C56-AF25-C837EA5C5AD9}"/>
    <cellStyle name="Normal 5 4 2 2 2 3 3 7" xfId="43261" xr:uid="{6BCF9EBE-3752-4150-A9F6-4BE6BFF5677E}"/>
    <cellStyle name="Normal 5 4 2 2 2 3 3 8" xfId="7841" xr:uid="{E6E67DE3-F25D-458A-AF67-75AD83744A5C}"/>
    <cellStyle name="Normal 5 4 2 2 2 3 4" xfId="2847" xr:uid="{38764F04-2A87-41FD-9896-01C271F4DE22}"/>
    <cellStyle name="Normal 5 4 2 2 2 3 4 2" xfId="9554" xr:uid="{209AB12B-F24E-4913-AC7F-E0168FF736B0}"/>
    <cellStyle name="Normal 5 4 2 2 2 3 4 2 2" xfId="12976" xr:uid="{254A3F4D-28E3-4075-98DD-BD59DD7743FA}"/>
    <cellStyle name="Normal 5 4 2 2 2 3 4 2 2 2" xfId="26666" xr:uid="{64E341A6-C150-4CF2-93EE-438F48931BF9}"/>
    <cellStyle name="Normal 5 4 2 2 2 3 4 2 2 2 2" xfId="40358" xr:uid="{812984E9-E8DD-4282-9FCB-719B75F8D189}"/>
    <cellStyle name="Normal 5 4 2 2 2 3 4 2 2 2 3" xfId="55242" xr:uid="{A86F958B-3C2A-4A9E-B46C-B967B4A2F6FF}"/>
    <cellStyle name="Normal 5 4 2 2 2 3 4 2 2 3" xfId="19822" xr:uid="{B15924B6-7AF9-490C-8A18-8BE48C2922AE}"/>
    <cellStyle name="Normal 5 4 2 2 2 3 4 2 2 4" xfId="33512" xr:uid="{8490826A-BAFA-49EC-A048-23E653859B28}"/>
    <cellStyle name="Normal 5 4 2 2 2 3 4 2 2 5" xfId="48396" xr:uid="{504E4B71-0C8D-4E00-9BD8-8FC9F9C0F3E1}"/>
    <cellStyle name="Normal 5 4 2 2 2 3 4 2 3" xfId="23244" xr:uid="{E1153F5F-8C50-42CA-BE6C-A457BEB61E8A}"/>
    <cellStyle name="Normal 5 4 2 2 2 3 4 2 3 2" xfId="36936" xr:uid="{F639EEB2-641A-4CA4-8734-24870E940A77}"/>
    <cellStyle name="Normal 5 4 2 2 2 3 4 2 3 3" xfId="51820" xr:uid="{FC52FC14-DD51-4005-A8D7-310F5D792E0B}"/>
    <cellStyle name="Normal 5 4 2 2 2 3 4 2 4" xfId="16400" xr:uid="{83507686-EA41-4662-8CB3-FA55A4FC989E}"/>
    <cellStyle name="Normal 5 4 2 2 2 3 4 2 5" xfId="30090" xr:uid="{7F1E751F-282C-42DD-BE58-86D486F54443}"/>
    <cellStyle name="Normal 5 4 2 2 2 3 4 2 6" xfId="44974" xr:uid="{705B963E-FB63-457D-A2B7-A771FFA70157}"/>
    <cellStyle name="Normal 5 4 2 2 2 3 4 3" xfId="11264" xr:uid="{C5805DE1-E3BC-4CC3-A54F-29064F6B43E9}"/>
    <cellStyle name="Normal 5 4 2 2 2 3 4 3 2" xfId="24954" xr:uid="{AD305524-CE8B-4A5D-99DD-78540DBECC56}"/>
    <cellStyle name="Normal 5 4 2 2 2 3 4 3 2 2" xfId="38646" xr:uid="{D373722D-E130-4F32-A273-7747B986C7FB}"/>
    <cellStyle name="Normal 5 4 2 2 2 3 4 3 2 3" xfId="53530" xr:uid="{B87852DD-E791-4794-9035-E02274E4AA14}"/>
    <cellStyle name="Normal 5 4 2 2 2 3 4 3 3" xfId="18110" xr:uid="{1C526FE0-3B50-42C4-9AC4-28ECC0E88B07}"/>
    <cellStyle name="Normal 5 4 2 2 2 3 4 3 4" xfId="31800" xr:uid="{2A5D1F3F-0C5C-4EDC-BB16-89BE74AA7962}"/>
    <cellStyle name="Normal 5 4 2 2 2 3 4 3 5" xfId="46684" xr:uid="{F627D1D1-CB20-4FF4-9D94-A86949DC3552}"/>
    <cellStyle name="Normal 5 4 2 2 2 3 4 4" xfId="21532" xr:uid="{91941194-20AF-4448-8661-8FAB544F0A64}"/>
    <cellStyle name="Normal 5 4 2 2 2 3 4 4 2" xfId="35224" xr:uid="{56300149-E8F7-4C11-A1F2-5105FFA782D4}"/>
    <cellStyle name="Normal 5 4 2 2 2 3 4 4 3" xfId="50108" xr:uid="{0F57FC76-A16E-4C3A-8CEB-12E4302A4267}"/>
    <cellStyle name="Normal 5 4 2 2 2 3 4 5" xfId="14688" xr:uid="{8CF34DB4-902A-4E09-BCA3-6F1CB19548D9}"/>
    <cellStyle name="Normal 5 4 2 2 2 3 4 5 2" xfId="41123" xr:uid="{C05501E2-DE56-404A-9CFA-D5AC5653AECA}"/>
    <cellStyle name="Normal 5 4 2 2 2 3 4 6" xfId="28378" xr:uid="{8159101D-C626-4847-941C-EDFF6B7E4FE9}"/>
    <cellStyle name="Normal 5 4 2 2 2 3 4 7" xfId="43262" xr:uid="{FD877A21-F120-4FBC-B87F-185C73867A66}"/>
    <cellStyle name="Normal 5 4 2 2 2 3 4 8" xfId="7842" xr:uid="{C54824BC-B566-46CA-800A-5549B8C3F51F}"/>
    <cellStyle name="Normal 5 4 2 2 2 3 5" xfId="9550" xr:uid="{B4C64BFE-3BD4-438B-8476-4A17B8AEEAC5}"/>
    <cellStyle name="Normal 5 4 2 2 2 3 5 2" xfId="12972" xr:uid="{913E19CB-1A99-4113-A8F5-5D0D1396C6A3}"/>
    <cellStyle name="Normal 5 4 2 2 2 3 5 2 2" xfId="26662" xr:uid="{879069E9-31C0-4007-A845-C33D8B21635E}"/>
    <cellStyle name="Normal 5 4 2 2 2 3 5 2 2 2" xfId="40354" xr:uid="{2411B727-14D1-415E-8491-22A9A59A8325}"/>
    <cellStyle name="Normal 5 4 2 2 2 3 5 2 2 3" xfId="55238" xr:uid="{671E8A9E-464F-45F8-A9A1-96C13C71AEC2}"/>
    <cellStyle name="Normal 5 4 2 2 2 3 5 2 3" xfId="19818" xr:uid="{2017760D-A01A-4E26-BA00-4CAE6DECC7E4}"/>
    <cellStyle name="Normal 5 4 2 2 2 3 5 2 4" xfId="33508" xr:uid="{252627A0-FB03-4CFF-9839-C2F64905C1E9}"/>
    <cellStyle name="Normal 5 4 2 2 2 3 5 2 5" xfId="48392" xr:uid="{45FE19B4-D58B-4808-ABD9-20DFD0D7819A}"/>
    <cellStyle name="Normal 5 4 2 2 2 3 5 3" xfId="23240" xr:uid="{CD0184A8-3A22-413B-8645-F8E01A2ECF8F}"/>
    <cellStyle name="Normal 5 4 2 2 2 3 5 3 2" xfId="36932" xr:uid="{B7C1580A-9CFC-4F4C-AFEB-F186A505218D}"/>
    <cellStyle name="Normal 5 4 2 2 2 3 5 3 3" xfId="51816" xr:uid="{F7E53AF1-3723-4E8B-A773-8427913C1789}"/>
    <cellStyle name="Normal 5 4 2 2 2 3 5 4" xfId="16396" xr:uid="{D1B3A256-4E9A-4E7A-827A-FEB66776BF84}"/>
    <cellStyle name="Normal 5 4 2 2 2 3 5 5" xfId="30086" xr:uid="{6E04CC28-797C-4867-9586-6EEF348434AC}"/>
    <cellStyle name="Normal 5 4 2 2 2 3 5 6" xfId="44970" xr:uid="{29A578EB-7B72-4050-BF01-FE8064C2C549}"/>
    <cellStyle name="Normal 5 4 2 2 2 3 6" xfId="11260" xr:uid="{1A3F935B-2AD6-458A-A7F2-818E22EA91E6}"/>
    <cellStyle name="Normal 5 4 2 2 2 3 6 2" xfId="24950" xr:uid="{9200D5F1-06C4-47BB-8F34-6824F1978AE5}"/>
    <cellStyle name="Normal 5 4 2 2 2 3 6 2 2" xfId="38642" xr:uid="{0D9B1131-BE54-4A41-AD4F-404BF936F4EA}"/>
    <cellStyle name="Normal 5 4 2 2 2 3 6 2 3" xfId="53526" xr:uid="{C44EA227-9329-469C-B78B-6D2491A883CD}"/>
    <cellStyle name="Normal 5 4 2 2 2 3 6 3" xfId="18106" xr:uid="{DAC60CF6-87F4-4A13-B858-B96B4DC8A638}"/>
    <cellStyle name="Normal 5 4 2 2 2 3 6 4" xfId="31796" xr:uid="{B633EA47-D3F0-4177-97CC-8AA845B77C52}"/>
    <cellStyle name="Normal 5 4 2 2 2 3 6 5" xfId="46680" xr:uid="{43B19B4B-E7A2-4BC7-A20D-A7AEE263C462}"/>
    <cellStyle name="Normal 5 4 2 2 2 3 7" xfId="21528" xr:uid="{4058F9AC-B563-41B2-831A-CD44A460EAE9}"/>
    <cellStyle name="Normal 5 4 2 2 2 3 7 2" xfId="35220" xr:uid="{35081938-DB31-4F90-8C8C-829286365810}"/>
    <cellStyle name="Normal 5 4 2 2 2 3 7 3" xfId="50104" xr:uid="{9A0A427F-C1B3-4470-B9EA-74DF8A1C9A8E}"/>
    <cellStyle name="Normal 5 4 2 2 2 3 8" xfId="14684" xr:uid="{06435552-C49D-4AE3-B2F3-4817F5C8F5E6}"/>
    <cellStyle name="Normal 5 4 2 2 2 3 8 2" xfId="40812" xr:uid="{CD4E3C5D-C7D2-4ED3-9D8C-FC9EB90ED914}"/>
    <cellStyle name="Normal 5 4 2 2 2 3 9" xfId="28374" xr:uid="{C4E3BBC9-7334-4AAC-8A34-1FFEB5EE7685}"/>
    <cellStyle name="Normal 5 4 2 2 2 4" xfId="1189" xr:uid="{852AEE35-43B5-4E61-8967-6252D5626BE2}"/>
    <cellStyle name="Normal 5 4 2 2 2 4 2" xfId="1190" xr:uid="{139CC543-5572-42A5-B1D8-946DB36FC28E}"/>
    <cellStyle name="Normal 5 4 2 2 2 4 2 2" xfId="9556" xr:uid="{AC1D337B-F6AD-49AD-8E49-8A780BAC8773}"/>
    <cellStyle name="Normal 5 4 2 2 2 4 2 2 2" xfId="12978" xr:uid="{CBB4BE3B-8B9F-40EF-B517-14D2F48E0CD2}"/>
    <cellStyle name="Normal 5 4 2 2 2 4 2 2 2 2" xfId="26668" xr:uid="{DCD012EA-E65F-48E7-BB89-1408E8854101}"/>
    <cellStyle name="Normal 5 4 2 2 2 4 2 2 2 2 2" xfId="40360" xr:uid="{1B918AD6-5377-4376-ADB9-D29217EEDEDC}"/>
    <cellStyle name="Normal 5 4 2 2 2 4 2 2 2 2 3" xfId="55244" xr:uid="{560DF786-03D5-4688-9210-82D68FE96244}"/>
    <cellStyle name="Normal 5 4 2 2 2 4 2 2 2 3" xfId="19824" xr:uid="{99F637D8-C454-426F-A2EB-57C17C359129}"/>
    <cellStyle name="Normal 5 4 2 2 2 4 2 2 2 4" xfId="33514" xr:uid="{5FC46B83-DAE2-4D3B-B226-D0298270D8FD}"/>
    <cellStyle name="Normal 5 4 2 2 2 4 2 2 2 5" xfId="48398" xr:uid="{60979C27-7BBA-4642-B59D-31547E256370}"/>
    <cellStyle name="Normal 5 4 2 2 2 4 2 2 3" xfId="23246" xr:uid="{2DADEBA1-3F3B-488C-A06F-58593D52C73F}"/>
    <cellStyle name="Normal 5 4 2 2 2 4 2 2 3 2" xfId="36938" xr:uid="{873CF9D5-3CFE-4771-8C25-671CD61681ED}"/>
    <cellStyle name="Normal 5 4 2 2 2 4 2 2 3 3" xfId="51822" xr:uid="{C9498E57-CAE9-424B-A36A-7E2B147CDC82}"/>
    <cellStyle name="Normal 5 4 2 2 2 4 2 2 4" xfId="16402" xr:uid="{91F88F6B-8810-4843-8F25-62F90C56AE20}"/>
    <cellStyle name="Normal 5 4 2 2 2 4 2 2 5" xfId="30092" xr:uid="{F3CF4815-FA97-434A-8254-937527F4E7F6}"/>
    <cellStyle name="Normal 5 4 2 2 2 4 2 2 6" xfId="44976" xr:uid="{D50BEF96-0233-4213-8102-3BAF8713DC8C}"/>
    <cellStyle name="Normal 5 4 2 2 2 4 2 3" xfId="11266" xr:uid="{9246540D-7510-4CFC-8212-2F03550186DF}"/>
    <cellStyle name="Normal 5 4 2 2 2 4 2 3 2" xfId="24956" xr:uid="{EF44F695-9D53-4C3A-8DD7-454E3FF18D60}"/>
    <cellStyle name="Normal 5 4 2 2 2 4 2 3 2 2" xfId="38648" xr:uid="{4F81FFB0-2D84-49B9-86BC-D547EF123C21}"/>
    <cellStyle name="Normal 5 4 2 2 2 4 2 3 2 3" xfId="53532" xr:uid="{87AB3299-40D7-4707-B2A8-7ABE9A26A215}"/>
    <cellStyle name="Normal 5 4 2 2 2 4 2 3 3" xfId="18112" xr:uid="{AE6A3ADE-D422-4EBE-9543-FE294187574A}"/>
    <cellStyle name="Normal 5 4 2 2 2 4 2 3 4" xfId="31802" xr:uid="{84C990B9-6198-43A0-A790-92071687037C}"/>
    <cellStyle name="Normal 5 4 2 2 2 4 2 3 5" xfId="46686" xr:uid="{C51E2B6D-0F42-461B-A296-B3BE475BC4C8}"/>
    <cellStyle name="Normal 5 4 2 2 2 4 2 4" xfId="21534" xr:uid="{326D40AC-6597-4F69-B9A8-39DE933428BF}"/>
    <cellStyle name="Normal 5 4 2 2 2 4 2 4 2" xfId="35226" xr:uid="{DCB6021E-78A7-4A47-9EF1-D5D61B4662F5}"/>
    <cellStyle name="Normal 5 4 2 2 2 4 2 4 3" xfId="50110" xr:uid="{E2D75C8F-EBE4-464B-8C97-91DA37374FB8}"/>
    <cellStyle name="Normal 5 4 2 2 2 4 2 5" xfId="14690" xr:uid="{05CE4432-4904-4699-8289-959DEB2459C8}"/>
    <cellStyle name="Normal 5 4 2 2 2 4 2 5 2" xfId="40883" xr:uid="{0BA5399D-C3D1-4B4C-ADEF-5E95B3601740}"/>
    <cellStyle name="Normal 5 4 2 2 2 4 2 6" xfId="28380" xr:uid="{B52F2B2A-7651-44D4-95C0-BD3595118789}"/>
    <cellStyle name="Normal 5 4 2 2 2 4 2 7" xfId="43264" xr:uid="{2467FC30-CCBE-4259-932C-2B5314EDF2C7}"/>
    <cellStyle name="Normal 5 4 2 2 2 4 2 8" xfId="7844" xr:uid="{C99D2056-6CA5-470A-8EA8-5403D30E756F}"/>
    <cellStyle name="Normal 5 4 2 2 2 4 3" xfId="9555" xr:uid="{2C107937-6536-49E4-8383-8BD6796B8C6B}"/>
    <cellStyle name="Normal 5 4 2 2 2 4 3 2" xfId="12977" xr:uid="{2C7DB16D-5838-4314-8F57-EA68A6AD16B1}"/>
    <cellStyle name="Normal 5 4 2 2 2 4 3 2 2" xfId="26667" xr:uid="{A3BA7D13-F2E9-49C5-9C41-EC1E7D61F915}"/>
    <cellStyle name="Normal 5 4 2 2 2 4 3 2 2 2" xfId="40359" xr:uid="{BB06DC62-D0CF-469E-9ACE-18AD0EB669D6}"/>
    <cellStyle name="Normal 5 4 2 2 2 4 3 2 2 3" xfId="55243" xr:uid="{337E74EC-B776-4327-BF27-8ABF5FF58291}"/>
    <cellStyle name="Normal 5 4 2 2 2 4 3 2 3" xfId="19823" xr:uid="{082AADB1-2029-4276-855C-7F518C37B301}"/>
    <cellStyle name="Normal 5 4 2 2 2 4 3 2 4" xfId="33513" xr:uid="{93622352-C0E8-457C-B731-4CD20F4C69F2}"/>
    <cellStyle name="Normal 5 4 2 2 2 4 3 2 5" xfId="48397" xr:uid="{113E6FDF-145F-4AF0-8443-F6AB3C48FD51}"/>
    <cellStyle name="Normal 5 4 2 2 2 4 3 3" xfId="23245" xr:uid="{42EF3424-7E54-4D81-90D9-6883946B74F1}"/>
    <cellStyle name="Normal 5 4 2 2 2 4 3 3 2" xfId="36937" xr:uid="{16B0D9A5-8025-4ACA-951B-BD6AE1BB12B2}"/>
    <cellStyle name="Normal 5 4 2 2 2 4 3 3 3" xfId="51821" xr:uid="{484F3B05-C9EB-4E17-B0B9-9C1E6D49F295}"/>
    <cellStyle name="Normal 5 4 2 2 2 4 3 4" xfId="16401" xr:uid="{3724222A-E7F3-414F-AB83-4EBF05DEDA3B}"/>
    <cellStyle name="Normal 5 4 2 2 2 4 3 5" xfId="30091" xr:uid="{B399E6DE-865C-423D-A1CE-6BF6C92A4AA0}"/>
    <cellStyle name="Normal 5 4 2 2 2 4 3 6" xfId="44975" xr:uid="{8C686AEB-85B1-4F2B-A4E7-E53C04F7C563}"/>
    <cellStyle name="Normal 5 4 2 2 2 4 4" xfId="11265" xr:uid="{7F8C3E9C-128A-4F5F-BA0D-E78B2D7985F6}"/>
    <cellStyle name="Normal 5 4 2 2 2 4 4 2" xfId="24955" xr:uid="{6B563620-08DE-40B2-9B61-E49B8FCE57C3}"/>
    <cellStyle name="Normal 5 4 2 2 2 4 4 2 2" xfId="38647" xr:uid="{A8723F50-9A59-42D6-ABDC-7867891166E6}"/>
    <cellStyle name="Normal 5 4 2 2 2 4 4 2 3" xfId="53531" xr:uid="{1B391CD5-EFD4-499D-917A-0D3409322FCD}"/>
    <cellStyle name="Normal 5 4 2 2 2 4 4 3" xfId="18111" xr:uid="{AFBA5123-4D4B-4D82-B687-07BEBB8AE0C0}"/>
    <cellStyle name="Normal 5 4 2 2 2 4 4 4" xfId="31801" xr:uid="{05BAD11B-D856-4AFE-A7DF-6DF4E25E130F}"/>
    <cellStyle name="Normal 5 4 2 2 2 4 4 5" xfId="46685" xr:uid="{A5CC2496-7947-4796-8456-DF1F569EB187}"/>
    <cellStyle name="Normal 5 4 2 2 2 4 5" xfId="21533" xr:uid="{07672448-F190-482E-8C9D-18AE152658A7}"/>
    <cellStyle name="Normal 5 4 2 2 2 4 5 2" xfId="35225" xr:uid="{794E8125-E260-4C70-9D51-3ACC7C047CD6}"/>
    <cellStyle name="Normal 5 4 2 2 2 4 5 3" xfId="50109" xr:uid="{F431E0D8-850A-4CF2-A3E0-56EC63BEBF63}"/>
    <cellStyle name="Normal 5 4 2 2 2 4 6" xfId="14689" xr:uid="{15551733-37E0-4274-8905-21DB5633E77B}"/>
    <cellStyle name="Normal 5 4 2 2 2 4 6 2" xfId="40882" xr:uid="{8A479861-3055-46A1-B142-97DA31B78CE8}"/>
    <cellStyle name="Normal 5 4 2 2 2 4 7" xfId="28379" xr:uid="{68898B17-C1FB-4A0F-9933-64594677ED92}"/>
    <cellStyle name="Normal 5 4 2 2 2 4 8" xfId="43263" xr:uid="{690EFAA3-2E89-49F0-937B-E5ADE4C5F96A}"/>
    <cellStyle name="Normal 5 4 2 2 2 4 9" xfId="7843" xr:uid="{C3B79727-0DCD-4C0C-9362-6110450D0B9C}"/>
    <cellStyle name="Normal 5 4 2 2 2 5" xfId="1191" xr:uid="{344C4E6E-17B7-47F7-BD8D-30D69E775E06}"/>
    <cellStyle name="Normal 5 4 2 2 2 5 2" xfId="9557" xr:uid="{740B1FD2-B030-4F46-A9FA-BF31CB83ECBE}"/>
    <cellStyle name="Normal 5 4 2 2 2 5 2 2" xfId="12979" xr:uid="{620C8BC1-E683-4DDC-B292-82F4E4FC09D7}"/>
    <cellStyle name="Normal 5 4 2 2 2 5 2 2 2" xfId="26669" xr:uid="{3A1E368F-31E6-46F3-ABED-A0F7DEF9C3EE}"/>
    <cellStyle name="Normal 5 4 2 2 2 5 2 2 2 2" xfId="40361" xr:uid="{EC4E6661-B18D-46C5-919E-7D8939CBBF79}"/>
    <cellStyle name="Normal 5 4 2 2 2 5 2 2 2 3" xfId="55245" xr:uid="{D3E440D7-6CFE-4BFB-A665-152314FC7DF6}"/>
    <cellStyle name="Normal 5 4 2 2 2 5 2 2 3" xfId="19825" xr:uid="{BA9C86F7-CCBC-48E6-BEE5-A21440AA9705}"/>
    <cellStyle name="Normal 5 4 2 2 2 5 2 2 4" xfId="33515" xr:uid="{D360858F-1C26-4651-8992-4964171DC917}"/>
    <cellStyle name="Normal 5 4 2 2 2 5 2 2 5" xfId="48399" xr:uid="{81C4477B-2CBA-4495-A99B-521F491D9093}"/>
    <cellStyle name="Normal 5 4 2 2 2 5 2 3" xfId="23247" xr:uid="{08574A6E-4576-4FE2-A6EA-145C8930C632}"/>
    <cellStyle name="Normal 5 4 2 2 2 5 2 3 2" xfId="36939" xr:uid="{D84AEC91-F9B1-4D99-8C22-CAC3A971B348}"/>
    <cellStyle name="Normal 5 4 2 2 2 5 2 3 3" xfId="51823" xr:uid="{595618BF-F8B1-4A04-8F96-39F2FA3040DE}"/>
    <cellStyle name="Normal 5 4 2 2 2 5 2 4" xfId="16403" xr:uid="{F7A82811-1331-42DB-AE49-E7148655B4B4}"/>
    <cellStyle name="Normal 5 4 2 2 2 5 2 5" xfId="30093" xr:uid="{D4BDA378-A545-4222-899B-E999E5E2C7B6}"/>
    <cellStyle name="Normal 5 4 2 2 2 5 2 6" xfId="44977" xr:uid="{6F2753BA-99CE-44BF-831C-92553E9A3F4E}"/>
    <cellStyle name="Normal 5 4 2 2 2 5 3" xfId="11267" xr:uid="{6FBB4E15-8C67-4A3A-BA41-BB601EF1A808}"/>
    <cellStyle name="Normal 5 4 2 2 2 5 3 2" xfId="24957" xr:uid="{887D3957-88B5-40E2-9EB1-F68F1FDE3602}"/>
    <cellStyle name="Normal 5 4 2 2 2 5 3 2 2" xfId="38649" xr:uid="{D3BE8805-9C80-4971-9E56-5E859C0E6665}"/>
    <cellStyle name="Normal 5 4 2 2 2 5 3 2 3" xfId="53533" xr:uid="{436EB5FF-E268-488F-BF72-E208E3BC69FE}"/>
    <cellStyle name="Normal 5 4 2 2 2 5 3 3" xfId="18113" xr:uid="{961F8168-A163-4561-8C0D-1D2C38A521BC}"/>
    <cellStyle name="Normal 5 4 2 2 2 5 3 4" xfId="31803" xr:uid="{E383BBCA-B0DE-4A4D-9981-CBE1ECC78423}"/>
    <cellStyle name="Normal 5 4 2 2 2 5 3 5" xfId="46687" xr:uid="{4F7BF987-0D42-410E-878B-B1ED1151B3A0}"/>
    <cellStyle name="Normal 5 4 2 2 2 5 4" xfId="21535" xr:uid="{F3F5E4F8-6236-44D6-9255-DC45FCB5A1DD}"/>
    <cellStyle name="Normal 5 4 2 2 2 5 4 2" xfId="35227" xr:uid="{D889B855-4D9A-4FC1-88DF-011CA6DE2F9D}"/>
    <cellStyle name="Normal 5 4 2 2 2 5 4 3" xfId="50111" xr:uid="{92955EE3-C575-4875-BEA2-7EBC1969EE92}"/>
    <cellStyle name="Normal 5 4 2 2 2 5 5" xfId="14691" xr:uid="{ED472875-B4A9-4DF1-B573-0DE0ADFAD5FA}"/>
    <cellStyle name="Normal 5 4 2 2 2 5 5 2" xfId="40884" xr:uid="{9B7B2033-00B1-44AA-B21E-507210E08594}"/>
    <cellStyle name="Normal 5 4 2 2 2 5 6" xfId="28381" xr:uid="{ACF58D06-C8C5-468B-8BB7-9C71A0DFA10E}"/>
    <cellStyle name="Normal 5 4 2 2 2 5 7" xfId="43265" xr:uid="{02945805-FB07-4E9F-8456-D3B901BA0D13}"/>
    <cellStyle name="Normal 5 4 2 2 2 5 8" xfId="7845" xr:uid="{0516182C-BA44-49C2-81C5-288683F9AF52}"/>
    <cellStyle name="Normal 5 4 2 2 2 6" xfId="2848" xr:uid="{0173488D-5617-4E62-8123-9A2F32F9899A}"/>
    <cellStyle name="Normal 5 4 2 2 2 6 2" xfId="9558" xr:uid="{08166466-077E-42D8-BCF9-67BE8D959C9A}"/>
    <cellStyle name="Normal 5 4 2 2 2 6 2 2" xfId="12980" xr:uid="{366EC1EC-A678-4BBE-95EE-B301FA16B84B}"/>
    <cellStyle name="Normal 5 4 2 2 2 6 2 2 2" xfId="26670" xr:uid="{5C470C1F-DD8E-4EB3-A818-6E1B5FB66A1D}"/>
    <cellStyle name="Normal 5 4 2 2 2 6 2 2 2 2" xfId="40362" xr:uid="{7A075B13-F00A-4ABC-81F2-4EFA9F521AAB}"/>
    <cellStyle name="Normal 5 4 2 2 2 6 2 2 2 3" xfId="55246" xr:uid="{4E774484-114C-47E7-8342-02A33AB3838A}"/>
    <cellStyle name="Normal 5 4 2 2 2 6 2 2 3" xfId="19826" xr:uid="{60D8D2C1-EEA4-411F-82D9-3F3A71195A3C}"/>
    <cellStyle name="Normal 5 4 2 2 2 6 2 2 4" xfId="33516" xr:uid="{2F992472-AF49-4B6B-A72D-321BBCBF744A}"/>
    <cellStyle name="Normal 5 4 2 2 2 6 2 2 5" xfId="48400" xr:uid="{7E58DEAD-51B4-4648-8701-23779F2D56CB}"/>
    <cellStyle name="Normal 5 4 2 2 2 6 2 3" xfId="23248" xr:uid="{02D6E87A-B72E-4E58-A8BC-7EB3AFCC8AFB}"/>
    <cellStyle name="Normal 5 4 2 2 2 6 2 3 2" xfId="36940" xr:uid="{6D484DC2-71CB-4499-8103-FD996DB62A2F}"/>
    <cellStyle name="Normal 5 4 2 2 2 6 2 3 3" xfId="51824" xr:uid="{813BBBBA-117D-4FF1-961E-BF5C752E2817}"/>
    <cellStyle name="Normal 5 4 2 2 2 6 2 4" xfId="16404" xr:uid="{8971A1B2-C238-4C75-8265-8AC0089F99F2}"/>
    <cellStyle name="Normal 5 4 2 2 2 6 2 5" xfId="30094" xr:uid="{A0D0EF74-4706-4244-9510-D99E6B2EE719}"/>
    <cellStyle name="Normal 5 4 2 2 2 6 2 6" xfId="44978" xr:uid="{B1435AC5-EACF-4099-8AF5-F0444D976D97}"/>
    <cellStyle name="Normal 5 4 2 2 2 6 3" xfId="11268" xr:uid="{B5D7E52D-8879-41B3-8C46-BD708106E05D}"/>
    <cellStyle name="Normal 5 4 2 2 2 6 3 2" xfId="24958" xr:uid="{67DC06C0-9494-4E2D-8EFF-CAF17511C408}"/>
    <cellStyle name="Normal 5 4 2 2 2 6 3 2 2" xfId="38650" xr:uid="{FCB70E71-3776-4114-B88D-CE3747B7912C}"/>
    <cellStyle name="Normal 5 4 2 2 2 6 3 2 3" xfId="53534" xr:uid="{86A7F711-B342-4FA5-BC5F-9021919E3F59}"/>
    <cellStyle name="Normal 5 4 2 2 2 6 3 3" xfId="18114" xr:uid="{D7FF1DA9-B46F-49B6-BE9A-1E34AB1FD054}"/>
    <cellStyle name="Normal 5 4 2 2 2 6 3 4" xfId="31804" xr:uid="{96AE8F6B-05DF-42F8-AB4F-6C0164A6C994}"/>
    <cellStyle name="Normal 5 4 2 2 2 6 3 5" xfId="46688" xr:uid="{FE75481C-D900-45DD-B8A8-8D0854409858}"/>
    <cellStyle name="Normal 5 4 2 2 2 6 4" xfId="21536" xr:uid="{5E77AB2F-3E50-425F-B7DC-300F9F437EAE}"/>
    <cellStyle name="Normal 5 4 2 2 2 6 4 2" xfId="35228" xr:uid="{57861192-66FE-43D1-B09E-112365610562}"/>
    <cellStyle name="Normal 5 4 2 2 2 6 4 3" xfId="50112" xr:uid="{613B12C2-B9C3-46A8-A77C-3C18A8B4E978}"/>
    <cellStyle name="Normal 5 4 2 2 2 6 5" xfId="14692" xr:uid="{1D57F896-C9BA-410E-96D2-4B8FE1EFE4BF}"/>
    <cellStyle name="Normal 5 4 2 2 2 6 5 2" xfId="41124" xr:uid="{9F3CD824-822E-4D60-81BE-F114804D8E02}"/>
    <cellStyle name="Normal 5 4 2 2 2 6 6" xfId="28382" xr:uid="{D8B5FE7C-E927-40DB-952B-EB6E7A134B5F}"/>
    <cellStyle name="Normal 5 4 2 2 2 6 7" xfId="43266" xr:uid="{405021C8-AF47-4E09-AF85-5ED484E62E06}"/>
    <cellStyle name="Normal 5 4 2 2 2 6 8" xfId="7846" xr:uid="{68E4F697-7DF9-4815-AD64-AE6CB03B67CA}"/>
    <cellStyle name="Normal 5 4 2 2 2 7" xfId="9544" xr:uid="{1F43139B-4B58-4C82-AEED-8963510C2A62}"/>
    <cellStyle name="Normal 5 4 2 2 2 7 2" xfId="12966" xr:uid="{82A7E5A6-44B2-4BB1-9BAE-6F07807E8C9C}"/>
    <cellStyle name="Normal 5 4 2 2 2 7 2 2" xfId="26656" xr:uid="{A54BA851-4296-48CD-A1EA-0C554245DEA4}"/>
    <cellStyle name="Normal 5 4 2 2 2 7 2 2 2" xfId="40348" xr:uid="{22BFC108-F149-406A-AD87-540B5AC677C4}"/>
    <cellStyle name="Normal 5 4 2 2 2 7 2 2 3" xfId="55232" xr:uid="{AC7001D2-68B7-4524-9F83-0B59DEEF928E}"/>
    <cellStyle name="Normal 5 4 2 2 2 7 2 3" xfId="19812" xr:uid="{45DCE0EE-2922-497E-A5AF-94A105C557C9}"/>
    <cellStyle name="Normal 5 4 2 2 2 7 2 4" xfId="33502" xr:uid="{C97B9CA0-B2AB-42B7-97E4-07C8971D11B9}"/>
    <cellStyle name="Normal 5 4 2 2 2 7 2 5" xfId="48386" xr:uid="{15651CB6-7A43-4916-AD4C-0B6B2D092268}"/>
    <cellStyle name="Normal 5 4 2 2 2 7 3" xfId="23234" xr:uid="{6C5A9A0C-4188-4BEE-8930-3CD74F54297F}"/>
    <cellStyle name="Normal 5 4 2 2 2 7 3 2" xfId="36926" xr:uid="{18B13146-E508-4515-9A41-30C75956A421}"/>
    <cellStyle name="Normal 5 4 2 2 2 7 3 3" xfId="51810" xr:uid="{EAD255E5-F7BB-4370-AF03-AECDB8EE2576}"/>
    <cellStyle name="Normal 5 4 2 2 2 7 4" xfId="16390" xr:uid="{E45E398D-1AFB-441F-9E8C-AB6E836C5D32}"/>
    <cellStyle name="Normal 5 4 2 2 2 7 5" xfId="30080" xr:uid="{2D07A151-75B4-4C04-8024-6115E0FACDB1}"/>
    <cellStyle name="Normal 5 4 2 2 2 7 6" xfId="44964" xr:uid="{636CDDCA-2F2F-4C2A-8AE8-8CA8BF151BBF}"/>
    <cellStyle name="Normal 5 4 2 2 2 8" xfId="11254" xr:uid="{0B4410DF-B020-49DD-A9F4-6CDAD2901A26}"/>
    <cellStyle name="Normal 5 4 2 2 2 8 2" xfId="24944" xr:uid="{5C269CF5-7DA9-4767-B71A-3883A05B7B73}"/>
    <cellStyle name="Normal 5 4 2 2 2 8 2 2" xfId="38636" xr:uid="{2991F11B-B8B0-40DA-A0C8-F2A24952BA56}"/>
    <cellStyle name="Normal 5 4 2 2 2 8 2 3" xfId="53520" xr:uid="{47ED4091-A6CA-4DFB-A453-2A7D7B50DAA0}"/>
    <cellStyle name="Normal 5 4 2 2 2 8 3" xfId="18100" xr:uid="{4A2F0DA1-63FB-45F3-8FA6-B30BC3845BC0}"/>
    <cellStyle name="Normal 5 4 2 2 2 8 4" xfId="31790" xr:uid="{5DCB2DAB-FEBB-4C68-823F-58C004952E40}"/>
    <cellStyle name="Normal 5 4 2 2 2 8 5" xfId="46674" xr:uid="{DD6F7034-4825-43C2-8B7A-6209020B2796}"/>
    <cellStyle name="Normal 5 4 2 2 2 9" xfId="21522" xr:uid="{F5407363-FE11-48A4-BB0C-EAE7140DB428}"/>
    <cellStyle name="Normal 5 4 2 2 2 9 2" xfId="35214" xr:uid="{B24A31D9-B14D-4902-ABA4-6D685FD45993}"/>
    <cellStyle name="Normal 5 4 2 2 2 9 3" xfId="50098" xr:uid="{2EFA0A16-BC3E-4AD5-A3C4-0187F1687974}"/>
    <cellStyle name="Normal 5 4 2 2 3" xfId="298" xr:uid="{E5E9BC5C-BE53-4D27-BA05-5C932057B683}"/>
    <cellStyle name="Normal 5 4 2 2 3 10" xfId="43267" xr:uid="{F411044F-F743-491E-A137-87CBA2274E2A}"/>
    <cellStyle name="Normal 5 4 2 2 3 11" xfId="7847" xr:uid="{A22D9276-34E4-439C-A39B-FE976E4B6E89}"/>
    <cellStyle name="Normal 5 4 2 2 3 2" xfId="536" xr:uid="{4D28A6CA-1AE0-430E-BD87-F80EE4163427}"/>
    <cellStyle name="Normal 5 4 2 2 3 2 2" xfId="537" xr:uid="{11D59ED9-3C2F-4C4A-B03F-8B4A7B2C76B7}"/>
    <cellStyle name="Normal 5 4 2 2 3 2 2 2" xfId="1192" xr:uid="{F330F88B-A901-4ED0-8268-C7B21A993AE8}"/>
    <cellStyle name="Normal 5 4 2 2 3 2 2 2 2" xfId="1193" xr:uid="{85C88297-9D71-4C44-BCD1-E4809C76750D}"/>
    <cellStyle name="Normal 5 4 2 2 3 2 2 2 2 2" xfId="26673" xr:uid="{64D9EE26-2F9E-403F-8908-72EFA1B252D9}"/>
    <cellStyle name="Normal 5 4 2 2 3 2 2 2 2 2 2" xfId="40365" xr:uid="{DFAD3D2A-DF6E-42E5-8E82-31FCA76BCAE6}"/>
    <cellStyle name="Normal 5 4 2 2 3 2 2 2 2 2 3" xfId="55249" xr:uid="{1D43EC66-7870-4357-8264-49BB051313F9}"/>
    <cellStyle name="Normal 5 4 2 2 3 2 2 2 2 3" xfId="19829" xr:uid="{062050B0-2C2B-4606-894E-22B54E8C7B06}"/>
    <cellStyle name="Normal 5 4 2 2 3 2 2 2 2 3 2" xfId="40886" xr:uid="{86109D4A-DDB9-4676-ADC7-1C61D03E518A}"/>
    <cellStyle name="Normal 5 4 2 2 3 2 2 2 2 4" xfId="33519" xr:uid="{7A6A3A3A-45C0-420C-9426-90C2083C2484}"/>
    <cellStyle name="Normal 5 4 2 2 3 2 2 2 2 5" xfId="48403" xr:uid="{DC17614C-F026-465C-AFDC-FAD270F2C89D}"/>
    <cellStyle name="Normal 5 4 2 2 3 2 2 2 2 6" xfId="12983" xr:uid="{66CB8335-B101-42D6-9920-048BC4B44FF2}"/>
    <cellStyle name="Normal 5 4 2 2 3 2 2 2 3" xfId="23251" xr:uid="{38EA0FE9-8883-4A93-8F01-AF99508A3525}"/>
    <cellStyle name="Normal 5 4 2 2 3 2 2 2 3 2" xfId="36943" xr:uid="{F77C2EBA-CFF0-4485-A932-DEA3264A09D7}"/>
    <cellStyle name="Normal 5 4 2 2 3 2 2 2 3 3" xfId="51827" xr:uid="{89414963-88F1-4A49-83FD-B35C17F00B58}"/>
    <cellStyle name="Normal 5 4 2 2 3 2 2 2 4" xfId="16407" xr:uid="{5EB56816-2AFB-4E22-90DD-E0E57099D590}"/>
    <cellStyle name="Normal 5 4 2 2 3 2 2 2 4 2" xfId="40885" xr:uid="{68806C9C-D9DA-4241-90AD-491C82CED780}"/>
    <cellStyle name="Normal 5 4 2 2 3 2 2 2 5" xfId="30097" xr:uid="{83D3A284-5C58-4981-A330-A34BC4FD8FDE}"/>
    <cellStyle name="Normal 5 4 2 2 3 2 2 2 6" xfId="44981" xr:uid="{22D00D17-59F7-4841-A832-B9EBB12973A2}"/>
    <cellStyle name="Normal 5 4 2 2 3 2 2 2 7" xfId="9561" xr:uid="{6EAE0F30-D06F-4FD3-9A09-52083513D2FA}"/>
    <cellStyle name="Normal 5 4 2 2 3 2 2 3" xfId="1194" xr:uid="{6A71F1A8-0782-4CB8-99BC-488E42EC47FD}"/>
    <cellStyle name="Normal 5 4 2 2 3 2 2 3 2" xfId="24961" xr:uid="{BF399A91-F5FD-478C-A2AA-192C613B0023}"/>
    <cellStyle name="Normal 5 4 2 2 3 2 2 3 2 2" xfId="38653" xr:uid="{9C605D78-A212-400D-8530-80FA2FE34A60}"/>
    <cellStyle name="Normal 5 4 2 2 3 2 2 3 2 3" xfId="53537" xr:uid="{D05EB423-5408-4F3D-B65E-A10813207CD0}"/>
    <cellStyle name="Normal 5 4 2 2 3 2 2 3 3" xfId="18117" xr:uid="{9F364809-02CC-4756-91F8-56D216C2B78C}"/>
    <cellStyle name="Normal 5 4 2 2 3 2 2 3 3 2" xfId="40887" xr:uid="{6E65B88E-5472-4E3A-86B0-8F84D6954502}"/>
    <cellStyle name="Normal 5 4 2 2 3 2 2 3 4" xfId="31807" xr:uid="{D0FDB30D-EF6A-4302-BC40-CFA6EB666AC0}"/>
    <cellStyle name="Normal 5 4 2 2 3 2 2 3 5" xfId="46691" xr:uid="{1BFE034F-C057-47E9-8AEF-14453BBB2E20}"/>
    <cellStyle name="Normal 5 4 2 2 3 2 2 3 6" xfId="11271" xr:uid="{C194517A-8E43-462C-B45E-E142DCCEA06B}"/>
    <cellStyle name="Normal 5 4 2 2 3 2 2 4" xfId="21539" xr:uid="{4FF9501D-73B2-447A-9791-90D350B4E19D}"/>
    <cellStyle name="Normal 5 4 2 2 3 2 2 4 2" xfId="35231" xr:uid="{3B6548CA-C947-4951-8E7A-24D905B1975B}"/>
    <cellStyle name="Normal 5 4 2 2 3 2 2 4 3" xfId="50115" xr:uid="{77455C5A-5DA6-4BC2-B432-51C4DC827885}"/>
    <cellStyle name="Normal 5 4 2 2 3 2 2 5" xfId="14695" xr:uid="{4F462809-AC3F-443B-8C36-336E41547A13}"/>
    <cellStyle name="Normal 5 4 2 2 3 2 2 5 2" xfId="40814" xr:uid="{E5EB4E29-7866-4BFE-96C3-8337F16EB9D8}"/>
    <cellStyle name="Normal 5 4 2 2 3 2 2 6" xfId="28385" xr:uid="{91F2B2FF-FB98-4F60-85B4-F36DDADE53D2}"/>
    <cellStyle name="Normal 5 4 2 2 3 2 2 7" xfId="43269" xr:uid="{8725DD24-935E-4ADF-95F6-CDB24ABFFAB0}"/>
    <cellStyle name="Normal 5 4 2 2 3 2 2 8" xfId="7849" xr:uid="{3BDF7664-DD05-4F0F-823E-E9F1E225431E}"/>
    <cellStyle name="Normal 5 4 2 2 3 2 3" xfId="1195" xr:uid="{3645F2D9-BA4F-4D6C-9202-489EDD9653E8}"/>
    <cellStyle name="Normal 5 4 2 2 3 2 3 2" xfId="1196" xr:uid="{725C658C-AF6B-4814-A904-ACE00FFAAA72}"/>
    <cellStyle name="Normal 5 4 2 2 3 2 3 2 2" xfId="26672" xr:uid="{09707353-4216-4DC0-B278-DEDC00E6C311}"/>
    <cellStyle name="Normal 5 4 2 2 3 2 3 2 2 2" xfId="40364" xr:uid="{C901D519-FE31-4A0F-81EB-A4135C1E3BCA}"/>
    <cellStyle name="Normal 5 4 2 2 3 2 3 2 2 3" xfId="55248" xr:uid="{60845FCC-8EB8-4608-AD3B-C0B8D786F491}"/>
    <cellStyle name="Normal 5 4 2 2 3 2 3 2 3" xfId="19828" xr:uid="{D332BA20-135C-4AC8-8D1D-A136D716A495}"/>
    <cellStyle name="Normal 5 4 2 2 3 2 3 2 3 2" xfId="40889" xr:uid="{BA9CD224-DDCB-48E6-9260-FF716BCFEDE8}"/>
    <cellStyle name="Normal 5 4 2 2 3 2 3 2 4" xfId="33518" xr:uid="{CDF76AEC-8F4C-4DDF-A398-4B6E3AED6014}"/>
    <cellStyle name="Normal 5 4 2 2 3 2 3 2 5" xfId="48402" xr:uid="{DA346872-CCA7-41BB-8D0E-C3DE09B3FF6F}"/>
    <cellStyle name="Normal 5 4 2 2 3 2 3 2 6" xfId="12982" xr:uid="{3EA6A647-7CDA-4934-BA2B-DE7F8CDBB38E}"/>
    <cellStyle name="Normal 5 4 2 2 3 2 3 3" xfId="23250" xr:uid="{8DDEA862-478D-46EA-B09A-A7791EA1787E}"/>
    <cellStyle name="Normal 5 4 2 2 3 2 3 3 2" xfId="36942" xr:uid="{9EC9A80A-F56F-4F7F-B5B3-A6A26A9FB1A6}"/>
    <cellStyle name="Normal 5 4 2 2 3 2 3 3 3" xfId="51826" xr:uid="{7E1597F7-114C-41F8-83D3-DBFAFEB5A0CB}"/>
    <cellStyle name="Normal 5 4 2 2 3 2 3 4" xfId="16406" xr:uid="{072EB6C1-C8AE-45C9-8828-0BF6A157FEDD}"/>
    <cellStyle name="Normal 5 4 2 2 3 2 3 4 2" xfId="40888" xr:uid="{D201D570-E3AD-454C-A4D3-EE5C0BB4CA93}"/>
    <cellStyle name="Normal 5 4 2 2 3 2 3 5" xfId="30096" xr:uid="{C58DA5AF-6168-4227-863F-29A81B55497C}"/>
    <cellStyle name="Normal 5 4 2 2 3 2 3 6" xfId="44980" xr:uid="{3EA15C66-D936-4F9A-A0AE-155E7CC68225}"/>
    <cellStyle name="Normal 5 4 2 2 3 2 3 7" xfId="9560" xr:uid="{025B9B0C-BCFF-4BC7-8180-B13ECAEFB44B}"/>
    <cellStyle name="Normal 5 4 2 2 3 2 4" xfId="1197" xr:uid="{9B70801A-086F-45A1-91DF-3EB9CEBF863E}"/>
    <cellStyle name="Normal 5 4 2 2 3 2 4 2" xfId="24960" xr:uid="{4B071862-1E05-45AB-96C6-4FE4DB316683}"/>
    <cellStyle name="Normal 5 4 2 2 3 2 4 2 2" xfId="38652" xr:uid="{E78E074A-CC47-41C3-9325-DDFBD45B44DC}"/>
    <cellStyle name="Normal 5 4 2 2 3 2 4 2 3" xfId="53536" xr:uid="{4B318535-7092-4472-AE7F-49567DA4B019}"/>
    <cellStyle name="Normal 5 4 2 2 3 2 4 3" xfId="18116" xr:uid="{A549EDE7-CD9C-4B2B-9286-C8D8E4D92FD2}"/>
    <cellStyle name="Normal 5 4 2 2 3 2 4 3 2" xfId="40890" xr:uid="{310184CF-6627-4527-B4B8-2714AD9733F9}"/>
    <cellStyle name="Normal 5 4 2 2 3 2 4 4" xfId="31806" xr:uid="{B1113350-1ABF-4F88-9F79-001E3C7520D9}"/>
    <cellStyle name="Normal 5 4 2 2 3 2 4 5" xfId="46690" xr:uid="{C880CF77-0458-410E-98AA-60A4B7196425}"/>
    <cellStyle name="Normal 5 4 2 2 3 2 4 6" xfId="11270" xr:uid="{7AC0CCB0-2FB0-4288-8006-8BA7246A7C86}"/>
    <cellStyle name="Normal 5 4 2 2 3 2 5" xfId="21538" xr:uid="{794AC7E0-5278-4CE9-8138-712E7CBCC2FE}"/>
    <cellStyle name="Normal 5 4 2 2 3 2 5 2" xfId="35230" xr:uid="{0B97B448-C500-42DE-83BD-13186E6AB9FA}"/>
    <cellStyle name="Normal 5 4 2 2 3 2 5 3" xfId="50114" xr:uid="{6207858F-FA0A-4468-A5E4-51DF297E4781}"/>
    <cellStyle name="Normal 5 4 2 2 3 2 6" xfId="14694" xr:uid="{FE5C7C39-29F0-4EED-ABF8-B851A8CA2948}"/>
    <cellStyle name="Normal 5 4 2 2 3 2 6 2" xfId="40813" xr:uid="{C183576E-E977-4B26-9F42-EEED9D6B41B2}"/>
    <cellStyle name="Normal 5 4 2 2 3 2 7" xfId="28384" xr:uid="{B9D4C503-C47F-4CCC-A91B-4FDCDAEA218D}"/>
    <cellStyle name="Normal 5 4 2 2 3 2 8" xfId="43268" xr:uid="{21550B72-F2ED-41E3-BAA0-935C1DAAC36F}"/>
    <cellStyle name="Normal 5 4 2 2 3 2 9" xfId="7848" xr:uid="{22961756-AAD9-4FD6-AB78-4D97EE47E4E0}"/>
    <cellStyle name="Normal 5 4 2 2 3 3" xfId="538" xr:uid="{543927F6-F46F-4762-A2CE-BE7217B063B4}"/>
    <cellStyle name="Normal 5 4 2 2 3 3 2" xfId="1198" xr:uid="{26EA585C-8380-4E09-91C1-A6DC6BFF7D6A}"/>
    <cellStyle name="Normal 5 4 2 2 3 3 2 2" xfId="1199" xr:uid="{E1373133-4D18-4915-88B2-7ECC5D4AFAE3}"/>
    <cellStyle name="Normal 5 4 2 2 3 3 2 2 2" xfId="26674" xr:uid="{329F27FC-6681-4AF2-92A7-F76EE0249FD8}"/>
    <cellStyle name="Normal 5 4 2 2 3 3 2 2 2 2" xfId="40366" xr:uid="{CE2AE8DB-FA40-47F7-B15C-2A163D11AE52}"/>
    <cellStyle name="Normal 5 4 2 2 3 3 2 2 2 3" xfId="55250" xr:uid="{B89C8351-8C32-42FF-9EAF-FE5E848ECDB8}"/>
    <cellStyle name="Normal 5 4 2 2 3 3 2 2 3" xfId="19830" xr:uid="{49DB1243-99A0-4576-881B-E67D32C96E32}"/>
    <cellStyle name="Normal 5 4 2 2 3 3 2 2 3 2" xfId="40892" xr:uid="{A3BA212E-846C-418E-8ADF-598A5F6E1717}"/>
    <cellStyle name="Normal 5 4 2 2 3 3 2 2 4" xfId="33520" xr:uid="{CAD024C2-7556-48C1-B724-DA6E7B68D5C7}"/>
    <cellStyle name="Normal 5 4 2 2 3 3 2 2 5" xfId="48404" xr:uid="{25B8D0BA-9AE1-42C1-94ED-8F423C9434FA}"/>
    <cellStyle name="Normal 5 4 2 2 3 3 2 2 6" xfId="12984" xr:uid="{555B59AE-1BB0-497A-872A-2DDA62DCD381}"/>
    <cellStyle name="Normal 5 4 2 2 3 3 2 3" xfId="23252" xr:uid="{B2F8A804-6265-4096-840D-74BB89943628}"/>
    <cellStyle name="Normal 5 4 2 2 3 3 2 3 2" xfId="36944" xr:uid="{34AF9104-2990-4AD8-8BED-1CA729DCFE32}"/>
    <cellStyle name="Normal 5 4 2 2 3 3 2 3 3" xfId="51828" xr:uid="{370D6A82-A4CE-4FAF-9091-BFD3E9AFD00E}"/>
    <cellStyle name="Normal 5 4 2 2 3 3 2 4" xfId="16408" xr:uid="{DDA03801-FE9E-4762-B2E9-B822B88AF6BC}"/>
    <cellStyle name="Normal 5 4 2 2 3 3 2 4 2" xfId="40891" xr:uid="{B1B6B30C-4392-4C8C-8357-4E814E55C6E9}"/>
    <cellStyle name="Normal 5 4 2 2 3 3 2 5" xfId="30098" xr:uid="{936D2C4D-31E8-49E3-A119-9A10D583254C}"/>
    <cellStyle name="Normal 5 4 2 2 3 3 2 6" xfId="44982" xr:uid="{EBFABC3F-8FC4-417A-8777-D25AFBF172AE}"/>
    <cellStyle name="Normal 5 4 2 2 3 3 2 7" xfId="9562" xr:uid="{74B74F0B-FA82-482B-B399-570DB5A4AF31}"/>
    <cellStyle name="Normal 5 4 2 2 3 3 3" xfId="1200" xr:uid="{82486985-3DDC-4656-96B4-3EE1C8361F15}"/>
    <cellStyle name="Normal 5 4 2 2 3 3 3 2" xfId="24962" xr:uid="{C3ED5D09-E949-4D63-BAA8-D8097E1D7C3F}"/>
    <cellStyle name="Normal 5 4 2 2 3 3 3 2 2" xfId="38654" xr:uid="{BA7A9C82-68EE-423F-941B-1FDC43D4A551}"/>
    <cellStyle name="Normal 5 4 2 2 3 3 3 2 3" xfId="53538" xr:uid="{0A303D6D-9852-4E04-8587-54AC63163BA1}"/>
    <cellStyle name="Normal 5 4 2 2 3 3 3 3" xfId="18118" xr:uid="{DEBF2DE9-3A20-4896-B9AE-957C59147E66}"/>
    <cellStyle name="Normal 5 4 2 2 3 3 3 3 2" xfId="40893" xr:uid="{36F32377-EB6A-4F6A-9B3A-3944DB675E71}"/>
    <cellStyle name="Normal 5 4 2 2 3 3 3 4" xfId="31808" xr:uid="{4020C8A5-18AF-47E8-A896-343768B7B979}"/>
    <cellStyle name="Normal 5 4 2 2 3 3 3 5" xfId="46692" xr:uid="{D98CB645-7F20-4438-83A9-EFDED432C7B7}"/>
    <cellStyle name="Normal 5 4 2 2 3 3 3 6" xfId="11272" xr:uid="{1A2230A7-E685-4B6D-9D49-C0206F1AA0C1}"/>
    <cellStyle name="Normal 5 4 2 2 3 3 4" xfId="21540" xr:uid="{45A6DD40-A0A2-4D76-B99C-91FB2463F3F3}"/>
    <cellStyle name="Normal 5 4 2 2 3 3 4 2" xfId="35232" xr:uid="{833C7B06-36CB-405C-A395-EEF85D4CDB44}"/>
    <cellStyle name="Normal 5 4 2 2 3 3 4 3" xfId="50116" xr:uid="{04947671-4302-44AE-B957-315B3C179F95}"/>
    <cellStyle name="Normal 5 4 2 2 3 3 5" xfId="14696" xr:uid="{0E47654E-B2CC-4064-821D-143D11B57ECD}"/>
    <cellStyle name="Normal 5 4 2 2 3 3 5 2" xfId="40815" xr:uid="{25DAB178-D7F8-496D-89B1-A49F961BC0DE}"/>
    <cellStyle name="Normal 5 4 2 2 3 3 6" xfId="28386" xr:uid="{0B1F457B-853D-430E-8368-B2452A68AC05}"/>
    <cellStyle name="Normal 5 4 2 2 3 3 7" xfId="43270" xr:uid="{87592102-83DE-4485-A256-86540F8F169C}"/>
    <cellStyle name="Normal 5 4 2 2 3 3 8" xfId="7850" xr:uid="{A168633E-5848-4FDD-B278-BC5731472B5B}"/>
    <cellStyle name="Normal 5 4 2 2 3 4" xfId="1201" xr:uid="{EEFEDDFD-BE76-4A02-81D1-EBA98F31DEB2}"/>
    <cellStyle name="Normal 5 4 2 2 3 4 2" xfId="1202" xr:uid="{92FF9B2D-6ED4-4AC3-959C-78CE9A90C4B6}"/>
    <cellStyle name="Normal 5 4 2 2 3 4 2 2" xfId="12985" xr:uid="{F390E9F4-7DD7-4052-89B7-681170201BDF}"/>
    <cellStyle name="Normal 5 4 2 2 3 4 2 2 2" xfId="26675" xr:uid="{8D57C474-9A16-409F-8E9E-2DDA7C7EB50F}"/>
    <cellStyle name="Normal 5 4 2 2 3 4 2 2 2 2" xfId="40367" xr:uid="{AB44EA2C-CAE2-438F-AB7A-8B37E128D0F6}"/>
    <cellStyle name="Normal 5 4 2 2 3 4 2 2 2 3" xfId="55251" xr:uid="{5D504BF9-0934-412E-9972-D31A7D814451}"/>
    <cellStyle name="Normal 5 4 2 2 3 4 2 2 3" xfId="19831" xr:uid="{CB40FA70-0548-42CE-B8A8-E668E6EF4A2F}"/>
    <cellStyle name="Normal 5 4 2 2 3 4 2 2 4" xfId="33521" xr:uid="{B0EA8B65-1C06-4FD5-A6FD-2341EC205E21}"/>
    <cellStyle name="Normal 5 4 2 2 3 4 2 2 5" xfId="48405" xr:uid="{CDC6116E-8BBA-414C-A1AA-666DA6B4BF04}"/>
    <cellStyle name="Normal 5 4 2 2 3 4 2 3" xfId="23253" xr:uid="{57112DE0-021C-48A1-830B-836FFF72B809}"/>
    <cellStyle name="Normal 5 4 2 2 3 4 2 3 2" xfId="36945" xr:uid="{660098B4-D0F4-41A6-B60E-0D4F5658E0E2}"/>
    <cellStyle name="Normal 5 4 2 2 3 4 2 3 3" xfId="51829" xr:uid="{E3A04377-E75A-457E-96A1-7B52F7AA4681}"/>
    <cellStyle name="Normal 5 4 2 2 3 4 2 4" xfId="16409" xr:uid="{9A03E5CB-4B7D-45E9-BE0A-92EBB5902840}"/>
    <cellStyle name="Normal 5 4 2 2 3 4 2 4 2" xfId="40895" xr:uid="{58FCC93A-5C7E-49E0-85EE-A48025377C8B}"/>
    <cellStyle name="Normal 5 4 2 2 3 4 2 5" xfId="30099" xr:uid="{CAFC79BD-F849-475E-872E-CC2BB3332001}"/>
    <cellStyle name="Normal 5 4 2 2 3 4 2 6" xfId="44983" xr:uid="{1E02B4A3-2FAC-4E77-8E9E-42C03A59E8AD}"/>
    <cellStyle name="Normal 5 4 2 2 3 4 2 7" xfId="9563" xr:uid="{58AF224E-3173-4B01-A4C9-B31D27C96AFA}"/>
    <cellStyle name="Normal 5 4 2 2 3 4 3" xfId="11273" xr:uid="{6B7F930B-4091-49A5-BA42-37A31CF8456D}"/>
    <cellStyle name="Normal 5 4 2 2 3 4 3 2" xfId="24963" xr:uid="{16F289FB-9993-40E0-BFC3-66740DE27A7B}"/>
    <cellStyle name="Normal 5 4 2 2 3 4 3 2 2" xfId="38655" xr:uid="{9FC461EF-37C9-4417-A761-3661C8FD276D}"/>
    <cellStyle name="Normal 5 4 2 2 3 4 3 2 3" xfId="53539" xr:uid="{DE9E6A07-445F-4724-8C44-EAC91F07BAD2}"/>
    <cellStyle name="Normal 5 4 2 2 3 4 3 3" xfId="18119" xr:uid="{C1E7483F-D507-4A3F-A939-A5B6513036DF}"/>
    <cellStyle name="Normal 5 4 2 2 3 4 3 4" xfId="31809" xr:uid="{AB20D7D8-9141-47A0-8107-3F5ABD10435E}"/>
    <cellStyle name="Normal 5 4 2 2 3 4 3 5" xfId="46693" xr:uid="{3FBA079D-81E4-4690-B4C6-EDA22A50895B}"/>
    <cellStyle name="Normal 5 4 2 2 3 4 4" xfId="21541" xr:uid="{893A7DDD-ABEE-43D0-A699-FA915107AA8F}"/>
    <cellStyle name="Normal 5 4 2 2 3 4 4 2" xfId="35233" xr:uid="{54490EF3-F631-4215-9EFB-04404B0E9FDC}"/>
    <cellStyle name="Normal 5 4 2 2 3 4 4 3" xfId="50117" xr:uid="{E25DF21D-AF0E-441C-B6C4-0CB2A5BC4AD7}"/>
    <cellStyle name="Normal 5 4 2 2 3 4 5" xfId="14697" xr:uid="{2DB492DB-7F8E-4565-BE46-7BD6842DF00E}"/>
    <cellStyle name="Normal 5 4 2 2 3 4 5 2" xfId="40894" xr:uid="{02284DC2-038A-4DB9-B769-8D5DC407DE5B}"/>
    <cellStyle name="Normal 5 4 2 2 3 4 6" xfId="28387" xr:uid="{3DE9B37A-70E3-4D67-AF1F-C98C84CBDEFA}"/>
    <cellStyle name="Normal 5 4 2 2 3 4 7" xfId="43271" xr:uid="{984B8818-91F4-4EE7-A600-4F698671386F}"/>
    <cellStyle name="Normal 5 4 2 2 3 4 8" xfId="7851" xr:uid="{199F880A-F0AC-4D20-8762-D84EA7491B20}"/>
    <cellStyle name="Normal 5 4 2 2 3 5" xfId="1203" xr:uid="{05640673-6AFE-4093-8C08-08CB5786FA21}"/>
    <cellStyle name="Normal 5 4 2 2 3 5 2" xfId="12981" xr:uid="{6E1B7EA4-2D30-4C6C-9867-85DEE581F86F}"/>
    <cellStyle name="Normal 5 4 2 2 3 5 2 2" xfId="26671" xr:uid="{14C2325A-8E43-41DB-B246-7EA69F5FC7B2}"/>
    <cellStyle name="Normal 5 4 2 2 3 5 2 2 2" xfId="40363" xr:uid="{EE7A5300-3BF4-4A7F-87A1-C03A1E26D7A3}"/>
    <cellStyle name="Normal 5 4 2 2 3 5 2 2 3" xfId="55247" xr:uid="{45144280-5866-4638-8141-E26BACB8BCF8}"/>
    <cellStyle name="Normal 5 4 2 2 3 5 2 3" xfId="19827" xr:uid="{B30FD0EF-A489-4EFD-B70A-EB7672A059E3}"/>
    <cellStyle name="Normal 5 4 2 2 3 5 2 4" xfId="33517" xr:uid="{02B7CAC9-6B35-434C-8712-CB2524406736}"/>
    <cellStyle name="Normal 5 4 2 2 3 5 2 5" xfId="48401" xr:uid="{56778617-BC37-41FF-B47E-83577CC8A2A4}"/>
    <cellStyle name="Normal 5 4 2 2 3 5 3" xfId="23249" xr:uid="{C70A5EFE-BCC0-4332-80ED-ABFA47835237}"/>
    <cellStyle name="Normal 5 4 2 2 3 5 3 2" xfId="36941" xr:uid="{1015B019-73B0-4B0F-BFD3-BB377830A8EF}"/>
    <cellStyle name="Normal 5 4 2 2 3 5 3 3" xfId="51825" xr:uid="{FB138074-5F70-4B65-B3A5-E7A24F4826B9}"/>
    <cellStyle name="Normal 5 4 2 2 3 5 4" xfId="16405" xr:uid="{2AADE037-F0D0-430A-8647-ACF0ED695C1D}"/>
    <cellStyle name="Normal 5 4 2 2 3 5 4 2" xfId="40896" xr:uid="{382F3C3A-950A-40E1-8E36-0FE45800C192}"/>
    <cellStyle name="Normal 5 4 2 2 3 5 5" xfId="30095" xr:uid="{1829E0E6-309B-427D-B8E8-36488F4429BF}"/>
    <cellStyle name="Normal 5 4 2 2 3 5 6" xfId="44979" xr:uid="{0B8B8263-7BD2-4690-9DD0-2168B629C8FA}"/>
    <cellStyle name="Normal 5 4 2 2 3 5 7" xfId="9559" xr:uid="{3710EE01-9214-406E-9810-4A7A56750EC3}"/>
    <cellStyle name="Normal 5 4 2 2 3 6" xfId="11269" xr:uid="{7F438116-3483-441B-AE70-61012A153843}"/>
    <cellStyle name="Normal 5 4 2 2 3 6 2" xfId="24959" xr:uid="{AC7C13C4-B87E-45EE-927E-1B4A231DB7DC}"/>
    <cellStyle name="Normal 5 4 2 2 3 6 2 2" xfId="38651" xr:uid="{52ECA571-DA8C-451C-ABE5-3133F25653B9}"/>
    <cellStyle name="Normal 5 4 2 2 3 6 2 3" xfId="53535" xr:uid="{7F9B09C1-7725-4B5E-8F03-0E9F70298B73}"/>
    <cellStyle name="Normal 5 4 2 2 3 6 3" xfId="18115" xr:uid="{217C0C40-6BCB-401F-BD37-C7B145D61DAD}"/>
    <cellStyle name="Normal 5 4 2 2 3 6 4" xfId="31805" xr:uid="{0F6C7667-BAD6-476D-AB07-38ACDFB74974}"/>
    <cellStyle name="Normal 5 4 2 2 3 6 5" xfId="46689" xr:uid="{986DF8E1-2628-4869-8B0E-741DFDB58E07}"/>
    <cellStyle name="Normal 5 4 2 2 3 7" xfId="21537" xr:uid="{800EB195-64CE-4084-AEB7-24C5D8D45202}"/>
    <cellStyle name="Normal 5 4 2 2 3 7 2" xfId="35229" xr:uid="{FC807A82-15F9-4D0E-93C6-29EA85EB345D}"/>
    <cellStyle name="Normal 5 4 2 2 3 7 3" xfId="50113" xr:uid="{43ACE7C3-9B63-453D-AE4D-52BA5FD1B029}"/>
    <cellStyle name="Normal 5 4 2 2 3 8" xfId="14693" xr:uid="{BBC04CE4-F6C6-4C91-9187-FADC9E1C0725}"/>
    <cellStyle name="Normal 5 4 2 2 3 8 2" xfId="40780" xr:uid="{DDD8F943-A607-47AF-9E0C-4EA8E92B969A}"/>
    <cellStyle name="Normal 5 4 2 2 3 9" xfId="28383" xr:uid="{A2F1A75E-575A-4FC5-B8C6-FDC16F2B86F1}"/>
    <cellStyle name="Normal 5 4 2 2 4" xfId="539" xr:uid="{839289F7-0485-433E-9784-37EDAC4F0C08}"/>
    <cellStyle name="Normal 5 4 2 2 4 10" xfId="43272" xr:uid="{4FB02017-DE1C-41EE-B955-78FA0BF06172}"/>
    <cellStyle name="Normal 5 4 2 2 4 11" xfId="7852" xr:uid="{7F542B23-487A-47FE-BB36-0C58CBF7CE7D}"/>
    <cellStyle name="Normal 5 4 2 2 4 2" xfId="540" xr:uid="{17628184-2D96-4985-A81B-BC36D30FE831}"/>
    <cellStyle name="Normal 5 4 2 2 4 2 2" xfId="1204" xr:uid="{C21E9A90-42AA-4FE1-B6A4-D54E5B07B466}"/>
    <cellStyle name="Normal 5 4 2 2 4 2 2 2" xfId="1205" xr:uid="{24689E24-9C83-4E2E-B2A4-3F4992A4CF8C}"/>
    <cellStyle name="Normal 5 4 2 2 4 2 2 2 2" xfId="12988" xr:uid="{58CD15BE-58D0-4E3F-99F1-635C7496E907}"/>
    <cellStyle name="Normal 5 4 2 2 4 2 2 2 2 2" xfId="26678" xr:uid="{6C9B77EE-58CC-462F-A6CA-1BD8A68168CF}"/>
    <cellStyle name="Normal 5 4 2 2 4 2 2 2 2 2 2" xfId="40370" xr:uid="{C1DA2465-B5EC-4D6D-994D-119514EF7DB3}"/>
    <cellStyle name="Normal 5 4 2 2 4 2 2 2 2 2 3" xfId="55254" xr:uid="{B95E60C1-7EE9-455A-AB3B-A0FB378C82D0}"/>
    <cellStyle name="Normal 5 4 2 2 4 2 2 2 2 3" xfId="19834" xr:uid="{603A2091-329D-432D-B297-7A571B254A15}"/>
    <cellStyle name="Normal 5 4 2 2 4 2 2 2 2 4" xfId="33524" xr:uid="{13C8E058-8612-445B-B0B9-1848F3BD1786}"/>
    <cellStyle name="Normal 5 4 2 2 4 2 2 2 2 5" xfId="48408" xr:uid="{43941AC6-0986-4AEF-AC18-0074BE30755B}"/>
    <cellStyle name="Normal 5 4 2 2 4 2 2 2 3" xfId="23256" xr:uid="{05B887BC-6592-464B-8638-42BA6311A81F}"/>
    <cellStyle name="Normal 5 4 2 2 4 2 2 2 3 2" xfId="36948" xr:uid="{CFACC9EE-6AC3-45C2-8981-F738B32A965A}"/>
    <cellStyle name="Normal 5 4 2 2 4 2 2 2 3 3" xfId="51832" xr:uid="{361B1BF7-3AE1-4D37-AF75-6524B90C6964}"/>
    <cellStyle name="Normal 5 4 2 2 4 2 2 2 4" xfId="16412" xr:uid="{8E9845FE-A908-430C-A570-57063F497E32}"/>
    <cellStyle name="Normal 5 4 2 2 4 2 2 2 4 2" xfId="40898" xr:uid="{95C045A4-0838-401F-A841-76E4340C1457}"/>
    <cellStyle name="Normal 5 4 2 2 4 2 2 2 5" xfId="30102" xr:uid="{CA4E13D8-F617-40A7-975F-795823823443}"/>
    <cellStyle name="Normal 5 4 2 2 4 2 2 2 6" xfId="44986" xr:uid="{A9698F84-B0AF-4982-A2E4-D3AD3EB29D7C}"/>
    <cellStyle name="Normal 5 4 2 2 4 2 2 2 7" xfId="9566" xr:uid="{0923296A-B1E6-42D1-A4F2-CD621B344E08}"/>
    <cellStyle name="Normal 5 4 2 2 4 2 2 3" xfId="11276" xr:uid="{9F5DD662-CF06-4EE6-B565-3DA7AFCE1F71}"/>
    <cellStyle name="Normal 5 4 2 2 4 2 2 3 2" xfId="24966" xr:uid="{ACE7173E-0B25-472E-A263-A649FEC7B08F}"/>
    <cellStyle name="Normal 5 4 2 2 4 2 2 3 2 2" xfId="38658" xr:uid="{C3496220-11F4-4984-8AD1-D2063F7E6856}"/>
    <cellStyle name="Normal 5 4 2 2 4 2 2 3 2 3" xfId="53542" xr:uid="{22A46906-E7CF-4A74-9F60-D618FC830BEF}"/>
    <cellStyle name="Normal 5 4 2 2 4 2 2 3 3" xfId="18122" xr:uid="{F2AC4A43-2A16-4161-AD90-4A7651EB13E4}"/>
    <cellStyle name="Normal 5 4 2 2 4 2 2 3 4" xfId="31812" xr:uid="{E7AFECC9-0919-4095-BFAC-8A2BC727DA8C}"/>
    <cellStyle name="Normal 5 4 2 2 4 2 2 3 5" xfId="46696" xr:uid="{0E525339-0CB4-478A-B416-99659F94B661}"/>
    <cellStyle name="Normal 5 4 2 2 4 2 2 4" xfId="21544" xr:uid="{DA3F31C7-F250-4D2B-AD9A-B6E8A5216AEA}"/>
    <cellStyle name="Normal 5 4 2 2 4 2 2 4 2" xfId="35236" xr:uid="{81AF62E5-6D51-491F-B1B0-719AEAA1BACB}"/>
    <cellStyle name="Normal 5 4 2 2 4 2 2 4 3" xfId="50120" xr:uid="{3CCB4172-D9E5-4FBC-AAE4-44F99109C3A5}"/>
    <cellStyle name="Normal 5 4 2 2 4 2 2 5" xfId="14700" xr:uid="{273D768D-56E8-45C4-97B1-CF39D59F28CA}"/>
    <cellStyle name="Normal 5 4 2 2 4 2 2 5 2" xfId="40897" xr:uid="{70A153F3-E93B-4F7E-8507-877DE572EE5F}"/>
    <cellStyle name="Normal 5 4 2 2 4 2 2 6" xfId="28390" xr:uid="{E7A65140-ED21-4AAD-B072-C50E9C83E6D8}"/>
    <cellStyle name="Normal 5 4 2 2 4 2 2 7" xfId="43274" xr:uid="{2EEBC77C-4E7E-49B2-B09A-6A47667EF617}"/>
    <cellStyle name="Normal 5 4 2 2 4 2 2 8" xfId="7854" xr:uid="{15873185-F12B-4372-B84D-96CFFCDF39F0}"/>
    <cellStyle name="Normal 5 4 2 2 4 2 3" xfId="1206" xr:uid="{5C86E968-9613-4E7C-8480-F2AD8BFAC2F4}"/>
    <cellStyle name="Normal 5 4 2 2 4 2 3 2" xfId="12987" xr:uid="{DD9D61C7-E380-49EB-86FB-F986E1377BB0}"/>
    <cellStyle name="Normal 5 4 2 2 4 2 3 2 2" xfId="26677" xr:uid="{A54D276F-670D-4D85-9A1D-105C929D7033}"/>
    <cellStyle name="Normal 5 4 2 2 4 2 3 2 2 2" xfId="40369" xr:uid="{5EF8A6FF-0BD2-4208-8A82-5A81C789F7EA}"/>
    <cellStyle name="Normal 5 4 2 2 4 2 3 2 2 3" xfId="55253" xr:uid="{F1FA95E2-1809-4AA2-BC0C-8CA012EBA25C}"/>
    <cellStyle name="Normal 5 4 2 2 4 2 3 2 3" xfId="19833" xr:uid="{DF84E2E0-00FD-4439-A011-F365A31606A4}"/>
    <cellStyle name="Normal 5 4 2 2 4 2 3 2 4" xfId="33523" xr:uid="{67C57165-A5B5-4CD0-AF84-A841F0AC4D50}"/>
    <cellStyle name="Normal 5 4 2 2 4 2 3 2 5" xfId="48407" xr:uid="{957313F2-9B62-4298-A50D-9E28F4EC0C15}"/>
    <cellStyle name="Normal 5 4 2 2 4 2 3 3" xfId="23255" xr:uid="{D86C8FE0-0CCC-42AB-A184-2D66C375A849}"/>
    <cellStyle name="Normal 5 4 2 2 4 2 3 3 2" xfId="36947" xr:uid="{8FA3E1D6-4496-4526-B1A7-A99819EB6131}"/>
    <cellStyle name="Normal 5 4 2 2 4 2 3 3 3" xfId="51831" xr:uid="{E4282651-05BA-4498-AFEC-43D8E411BD29}"/>
    <cellStyle name="Normal 5 4 2 2 4 2 3 4" xfId="16411" xr:uid="{9059F3AC-88B4-4327-A103-23C7E32D95FD}"/>
    <cellStyle name="Normal 5 4 2 2 4 2 3 4 2" xfId="40899" xr:uid="{918FC93D-6B83-47B7-BBFD-0FC666B375A1}"/>
    <cellStyle name="Normal 5 4 2 2 4 2 3 5" xfId="30101" xr:uid="{808F8C72-9D56-4B0B-BBE3-BFE9B8D5E2B3}"/>
    <cellStyle name="Normal 5 4 2 2 4 2 3 6" xfId="44985" xr:uid="{6E57D513-5F42-4555-BC50-628B07F3E914}"/>
    <cellStyle name="Normal 5 4 2 2 4 2 3 7" xfId="9565" xr:uid="{80E9C856-E022-49B7-9273-0C9532140BB9}"/>
    <cellStyle name="Normal 5 4 2 2 4 2 4" xfId="11275" xr:uid="{74F17352-8BB3-4482-8729-764E8887D424}"/>
    <cellStyle name="Normal 5 4 2 2 4 2 4 2" xfId="24965" xr:uid="{375DB235-BAAA-4A70-B393-9C5305FEE472}"/>
    <cellStyle name="Normal 5 4 2 2 4 2 4 2 2" xfId="38657" xr:uid="{E621CA98-B644-4CA7-88B1-6DD731504686}"/>
    <cellStyle name="Normal 5 4 2 2 4 2 4 2 3" xfId="53541" xr:uid="{2056F8C7-9CB6-41F9-824B-C4378FD9ABB3}"/>
    <cellStyle name="Normal 5 4 2 2 4 2 4 3" xfId="18121" xr:uid="{EFBC1930-E48E-4E62-BBF2-CDE2AF56E3EC}"/>
    <cellStyle name="Normal 5 4 2 2 4 2 4 4" xfId="31811" xr:uid="{C6FE0247-6E74-4272-96E2-2C63E0E6E0AD}"/>
    <cellStyle name="Normal 5 4 2 2 4 2 4 5" xfId="46695" xr:uid="{FC782951-8DE2-4E47-A711-BBB61AC6BFED}"/>
    <cellStyle name="Normal 5 4 2 2 4 2 5" xfId="21543" xr:uid="{47C8D07B-619D-4688-80D3-FF2C3E522428}"/>
    <cellStyle name="Normal 5 4 2 2 4 2 5 2" xfId="35235" xr:uid="{84764FC4-E08B-41EF-A34E-A367601A0598}"/>
    <cellStyle name="Normal 5 4 2 2 4 2 5 3" xfId="50119" xr:uid="{BFE1B72B-4186-4858-A425-6F32D89237DF}"/>
    <cellStyle name="Normal 5 4 2 2 4 2 6" xfId="14699" xr:uid="{79500388-2D8A-405A-B11E-0E2A2824CAE3}"/>
    <cellStyle name="Normal 5 4 2 2 4 2 6 2" xfId="40817" xr:uid="{CB1D3201-34E5-47BE-A159-784CA10249C3}"/>
    <cellStyle name="Normal 5 4 2 2 4 2 7" xfId="28389" xr:uid="{D8A4EDFD-9B9D-433B-A007-3F87DDA81CDF}"/>
    <cellStyle name="Normal 5 4 2 2 4 2 8" xfId="43273" xr:uid="{02142A8C-ABF3-4CF9-8851-D6E9E2882D7C}"/>
    <cellStyle name="Normal 5 4 2 2 4 2 9" xfId="7853" xr:uid="{A73107BF-4E6E-427C-A579-9C89FBE791C3}"/>
    <cellStyle name="Normal 5 4 2 2 4 3" xfId="1207" xr:uid="{ECA17360-3308-4936-B8FD-B038F1203C2D}"/>
    <cellStyle name="Normal 5 4 2 2 4 3 2" xfId="1208" xr:uid="{039D0672-912D-43EA-A321-5D1867BD6A2B}"/>
    <cellStyle name="Normal 5 4 2 2 4 3 2 2" xfId="12989" xr:uid="{8A0027C9-31E2-4B05-989B-6E6CB5E8DF16}"/>
    <cellStyle name="Normal 5 4 2 2 4 3 2 2 2" xfId="26679" xr:uid="{17655FA5-5D26-4681-AD1A-16493C3FF911}"/>
    <cellStyle name="Normal 5 4 2 2 4 3 2 2 2 2" xfId="40371" xr:uid="{9D239777-6782-43E0-BA71-CC8B8887CFAE}"/>
    <cellStyle name="Normal 5 4 2 2 4 3 2 2 2 3" xfId="55255" xr:uid="{B401C794-885C-42B3-88CF-60A116B3301B}"/>
    <cellStyle name="Normal 5 4 2 2 4 3 2 2 3" xfId="19835" xr:uid="{528AA5BE-26B6-4C3C-9792-0E90DFBA0C9E}"/>
    <cellStyle name="Normal 5 4 2 2 4 3 2 2 4" xfId="33525" xr:uid="{8DCB9D39-B8A7-4471-98A9-A7F39C386FF3}"/>
    <cellStyle name="Normal 5 4 2 2 4 3 2 2 5" xfId="48409" xr:uid="{6CAC25D0-0D8A-4639-A00D-7FC59EA6A1FB}"/>
    <cellStyle name="Normal 5 4 2 2 4 3 2 3" xfId="23257" xr:uid="{36C6EC3B-4344-46D7-876C-923019D7FFA2}"/>
    <cellStyle name="Normal 5 4 2 2 4 3 2 3 2" xfId="36949" xr:uid="{CDEB7530-BBAB-4366-8451-3964024B3C43}"/>
    <cellStyle name="Normal 5 4 2 2 4 3 2 3 3" xfId="51833" xr:uid="{9748D71B-A45D-414D-82B6-FE8F2E3EA18B}"/>
    <cellStyle name="Normal 5 4 2 2 4 3 2 4" xfId="16413" xr:uid="{851FB568-1ABF-48F4-8B2D-9661685EDE31}"/>
    <cellStyle name="Normal 5 4 2 2 4 3 2 4 2" xfId="40901" xr:uid="{A8ABE200-CE32-4FE4-AE6F-8DF2888C25C0}"/>
    <cellStyle name="Normal 5 4 2 2 4 3 2 5" xfId="30103" xr:uid="{F465B05A-4448-46DE-B005-EADEF6248E83}"/>
    <cellStyle name="Normal 5 4 2 2 4 3 2 6" xfId="44987" xr:uid="{E68A266B-D722-4E5E-93DA-B29749373A5B}"/>
    <cellStyle name="Normal 5 4 2 2 4 3 2 7" xfId="9567" xr:uid="{500853DF-F573-4B4F-863E-FDE5AEA79DCF}"/>
    <cellStyle name="Normal 5 4 2 2 4 3 3" xfId="11277" xr:uid="{7D4084A3-64BD-4012-BB08-A14547ACD42E}"/>
    <cellStyle name="Normal 5 4 2 2 4 3 3 2" xfId="24967" xr:uid="{0CA1A9D8-5912-424D-8203-1EDFD3E40A9A}"/>
    <cellStyle name="Normal 5 4 2 2 4 3 3 2 2" xfId="38659" xr:uid="{13E3578B-5646-4E29-B711-D99AEF1140C6}"/>
    <cellStyle name="Normal 5 4 2 2 4 3 3 2 3" xfId="53543" xr:uid="{47166D21-7BB3-4F1C-A902-2DB0E45680A9}"/>
    <cellStyle name="Normal 5 4 2 2 4 3 3 3" xfId="18123" xr:uid="{A25FD3C0-3492-4393-9A3E-DE80EE35FF79}"/>
    <cellStyle name="Normal 5 4 2 2 4 3 3 4" xfId="31813" xr:uid="{E1AB07A7-7EC4-488B-9B7B-6645F425F6A8}"/>
    <cellStyle name="Normal 5 4 2 2 4 3 3 5" xfId="46697" xr:uid="{58392EEE-C852-470F-9094-3F0BA06AA81D}"/>
    <cellStyle name="Normal 5 4 2 2 4 3 4" xfId="21545" xr:uid="{518879A0-4F52-499E-94BC-50D81CB371BE}"/>
    <cellStyle name="Normal 5 4 2 2 4 3 4 2" xfId="35237" xr:uid="{9FAF7ED7-31DB-4F5F-AD85-D9519A60C98C}"/>
    <cellStyle name="Normal 5 4 2 2 4 3 4 3" xfId="50121" xr:uid="{13C7AFE5-37C9-4531-B42E-6CA69F262534}"/>
    <cellStyle name="Normal 5 4 2 2 4 3 5" xfId="14701" xr:uid="{00E75DCC-F4FE-4334-B377-05B140D2435A}"/>
    <cellStyle name="Normal 5 4 2 2 4 3 5 2" xfId="40900" xr:uid="{6A2BC2F8-9748-45E5-A145-6C4DD04151ED}"/>
    <cellStyle name="Normal 5 4 2 2 4 3 6" xfId="28391" xr:uid="{C88E258C-C6A6-48FB-B454-6996F298DA56}"/>
    <cellStyle name="Normal 5 4 2 2 4 3 7" xfId="43275" xr:uid="{B4D32CAA-6312-4352-A71C-25B67573881A}"/>
    <cellStyle name="Normal 5 4 2 2 4 3 8" xfId="7855" xr:uid="{0E64FAE8-7117-4842-A826-593E075E2905}"/>
    <cellStyle name="Normal 5 4 2 2 4 4" xfId="1209" xr:uid="{C44094C7-BCCD-4D74-966D-624FF2CEF8BC}"/>
    <cellStyle name="Normal 5 4 2 2 4 4 2" xfId="9568" xr:uid="{F4AC9F8C-71ED-433A-A978-C76043541E68}"/>
    <cellStyle name="Normal 5 4 2 2 4 4 2 2" xfId="12990" xr:uid="{3B29BDA1-8C02-481A-BD1F-1EEFADA27623}"/>
    <cellStyle name="Normal 5 4 2 2 4 4 2 2 2" xfId="26680" xr:uid="{CEB08713-F6FA-4FD1-834A-550DC883BB2B}"/>
    <cellStyle name="Normal 5 4 2 2 4 4 2 2 2 2" xfId="40372" xr:uid="{2D2BFD62-8171-416A-BAFC-CCB3A9C9A729}"/>
    <cellStyle name="Normal 5 4 2 2 4 4 2 2 2 3" xfId="55256" xr:uid="{D62E363A-10C6-4485-A708-7FD631241033}"/>
    <cellStyle name="Normal 5 4 2 2 4 4 2 2 3" xfId="19836" xr:uid="{2FD50F12-D27B-46B6-B391-C4819E2E9710}"/>
    <cellStyle name="Normal 5 4 2 2 4 4 2 2 4" xfId="33526" xr:uid="{1AF4369D-92F3-4AB1-96AA-1F9F7CF011CD}"/>
    <cellStyle name="Normal 5 4 2 2 4 4 2 2 5" xfId="48410" xr:uid="{43E9ADC1-816D-4556-ACF4-B2BC5EB1AA87}"/>
    <cellStyle name="Normal 5 4 2 2 4 4 2 3" xfId="23258" xr:uid="{DD2BB8F1-4D03-45B6-95C8-E7AB12A1FA15}"/>
    <cellStyle name="Normal 5 4 2 2 4 4 2 3 2" xfId="36950" xr:uid="{4C3CE546-1866-4433-9CD5-578BD5F15FE1}"/>
    <cellStyle name="Normal 5 4 2 2 4 4 2 3 3" xfId="51834" xr:uid="{BA1531C9-27E3-4A78-ACE6-3A319935F680}"/>
    <cellStyle name="Normal 5 4 2 2 4 4 2 4" xfId="16414" xr:uid="{1A405F18-D76B-4B6D-B979-1803DF7F5829}"/>
    <cellStyle name="Normal 5 4 2 2 4 4 2 5" xfId="30104" xr:uid="{BECF62DB-5190-4F3E-9814-D5AD027AAA72}"/>
    <cellStyle name="Normal 5 4 2 2 4 4 2 6" xfId="44988" xr:uid="{F8994E61-3F47-47D4-830E-BCB18689E927}"/>
    <cellStyle name="Normal 5 4 2 2 4 4 3" xfId="11278" xr:uid="{33BDD1E0-34CF-49D0-918E-9B6AC33E41CF}"/>
    <cellStyle name="Normal 5 4 2 2 4 4 3 2" xfId="24968" xr:uid="{8BA42198-5075-4189-A803-18700D750F70}"/>
    <cellStyle name="Normal 5 4 2 2 4 4 3 2 2" xfId="38660" xr:uid="{E0693DAA-C444-4E91-9863-1772F754FF98}"/>
    <cellStyle name="Normal 5 4 2 2 4 4 3 2 3" xfId="53544" xr:uid="{6DB8E40D-9D31-4F8F-9F06-6E15AD34B874}"/>
    <cellStyle name="Normal 5 4 2 2 4 4 3 3" xfId="18124" xr:uid="{A1292AB6-02C3-4965-900C-8A0DB9FBED07}"/>
    <cellStyle name="Normal 5 4 2 2 4 4 3 4" xfId="31814" xr:uid="{739107D9-F27B-4F64-84FC-4CBB3597EABB}"/>
    <cellStyle name="Normal 5 4 2 2 4 4 3 5" xfId="46698" xr:uid="{07ECC450-D542-473D-B0BB-8BB3BD029B0B}"/>
    <cellStyle name="Normal 5 4 2 2 4 4 4" xfId="21546" xr:uid="{71AED14F-997C-42CF-8722-5A25BC3A0631}"/>
    <cellStyle name="Normal 5 4 2 2 4 4 4 2" xfId="35238" xr:uid="{5BE0A7E5-B1F5-494D-BE4B-A661C17A3621}"/>
    <cellStyle name="Normal 5 4 2 2 4 4 4 3" xfId="50122" xr:uid="{592388AF-A77B-4779-B193-EFB3C1B57853}"/>
    <cellStyle name="Normal 5 4 2 2 4 4 5" xfId="14702" xr:uid="{19CD5615-DEA1-465C-8A18-6E858D8D551F}"/>
    <cellStyle name="Normal 5 4 2 2 4 4 5 2" xfId="40902" xr:uid="{C61A3E69-B676-4926-8138-294CC7F3DD37}"/>
    <cellStyle name="Normal 5 4 2 2 4 4 6" xfId="28392" xr:uid="{3F89BA23-4758-4EA9-9513-6BE10231FCC7}"/>
    <cellStyle name="Normal 5 4 2 2 4 4 7" xfId="43276" xr:uid="{FE7EF5F0-7F02-4039-8666-DEF8070FC729}"/>
    <cellStyle name="Normal 5 4 2 2 4 4 8" xfId="7856" xr:uid="{F38DAA8D-905D-4EF5-86F2-0213787BAC00}"/>
    <cellStyle name="Normal 5 4 2 2 4 5" xfId="9564" xr:uid="{84ECFDFC-F4C6-4B60-8C37-4C2383D5C041}"/>
    <cellStyle name="Normal 5 4 2 2 4 5 2" xfId="12986" xr:uid="{11A25670-3B0C-474D-B94E-B744AF51AB7A}"/>
    <cellStyle name="Normal 5 4 2 2 4 5 2 2" xfId="26676" xr:uid="{8077DC91-1A36-4A04-8F38-9271B5864ADE}"/>
    <cellStyle name="Normal 5 4 2 2 4 5 2 2 2" xfId="40368" xr:uid="{53B08AE0-3FE5-46C9-9AC5-DF2DBD754AC3}"/>
    <cellStyle name="Normal 5 4 2 2 4 5 2 2 3" xfId="55252" xr:uid="{FA6EFA0B-895A-49C4-A92B-26FD1AE040A0}"/>
    <cellStyle name="Normal 5 4 2 2 4 5 2 3" xfId="19832" xr:uid="{6B6C0F9B-3AB4-4369-95CF-1C588F624FEA}"/>
    <cellStyle name="Normal 5 4 2 2 4 5 2 4" xfId="33522" xr:uid="{E2DDE530-D750-4831-BA1B-B9ABACEB003C}"/>
    <cellStyle name="Normal 5 4 2 2 4 5 2 5" xfId="48406" xr:uid="{F26DD1EE-CC23-4FA3-ABC8-D115FCDC4EB1}"/>
    <cellStyle name="Normal 5 4 2 2 4 5 3" xfId="23254" xr:uid="{83FB2120-A2C1-46E0-8693-78AC4DE9EE99}"/>
    <cellStyle name="Normal 5 4 2 2 4 5 3 2" xfId="36946" xr:uid="{29607FFF-B0D4-4588-B80B-E188F3AC23F1}"/>
    <cellStyle name="Normal 5 4 2 2 4 5 3 3" xfId="51830" xr:uid="{D3E2A259-4CCD-400E-B69A-46CA9B34D54F}"/>
    <cellStyle name="Normal 5 4 2 2 4 5 4" xfId="16410" xr:uid="{4F7F8597-2D47-483A-AD68-EA4CB51BF4E7}"/>
    <cellStyle name="Normal 5 4 2 2 4 5 5" xfId="30100" xr:uid="{ECEC81FB-CD29-4944-819B-B21874A501CC}"/>
    <cellStyle name="Normal 5 4 2 2 4 5 6" xfId="44984" xr:uid="{7985A38F-315F-43A4-AADC-C856DDBD1CED}"/>
    <cellStyle name="Normal 5 4 2 2 4 6" xfId="11274" xr:uid="{C0D18B98-308F-400E-8A90-95C85AE80E41}"/>
    <cellStyle name="Normal 5 4 2 2 4 6 2" xfId="24964" xr:uid="{9B291241-D38B-409A-AAF6-E8A80756536A}"/>
    <cellStyle name="Normal 5 4 2 2 4 6 2 2" xfId="38656" xr:uid="{694833DB-CD1D-4782-BF95-82F0E1EEAD95}"/>
    <cellStyle name="Normal 5 4 2 2 4 6 2 3" xfId="53540" xr:uid="{2ADF2800-3D88-4BAC-B374-27C6D0348396}"/>
    <cellStyle name="Normal 5 4 2 2 4 6 3" xfId="18120" xr:uid="{3C9A03B3-B4F9-4EEF-BDA9-7431E002C60C}"/>
    <cellStyle name="Normal 5 4 2 2 4 6 4" xfId="31810" xr:uid="{F21EE557-3226-4515-911E-A232F88AFB74}"/>
    <cellStyle name="Normal 5 4 2 2 4 6 5" xfId="46694" xr:uid="{4068C02B-87C8-4A2B-9E36-6ADA3DD3234D}"/>
    <cellStyle name="Normal 5 4 2 2 4 7" xfId="21542" xr:uid="{6DE3A419-4DD4-4CF4-9306-8FC0D2A27880}"/>
    <cellStyle name="Normal 5 4 2 2 4 7 2" xfId="35234" xr:uid="{265CBF7D-9CB7-4A7C-8878-71E1E8FE0E92}"/>
    <cellStyle name="Normal 5 4 2 2 4 7 3" xfId="50118" xr:uid="{A30CDB9C-450C-4B0B-88DE-99AE4ED6A54E}"/>
    <cellStyle name="Normal 5 4 2 2 4 8" xfId="14698" xr:uid="{247B1284-3353-4FE7-93CC-BDC1EDD39191}"/>
    <cellStyle name="Normal 5 4 2 2 4 8 2" xfId="40816" xr:uid="{9A3B67E0-DB76-4D5D-8C93-BAC31DB05951}"/>
    <cellStyle name="Normal 5 4 2 2 4 9" xfId="28388" xr:uid="{6D265CAD-6D73-4D5B-99E3-345A63C15F30}"/>
    <cellStyle name="Normal 5 4 2 2 5" xfId="541" xr:uid="{281ECDA7-83B7-4BC9-BDDB-904D014719CF}"/>
    <cellStyle name="Normal 5 4 2 2 5 2" xfId="1210" xr:uid="{67339EA5-8F3F-42E6-874C-0D00340AB605}"/>
    <cellStyle name="Normal 5 4 2 2 5 2 2" xfId="1211" xr:uid="{325AA59B-AF34-49AF-B5EA-A7C9B9093C3D}"/>
    <cellStyle name="Normal 5 4 2 2 5 2 2 2" xfId="12992" xr:uid="{003C4CE7-A13B-401E-A6C1-529F7382E632}"/>
    <cellStyle name="Normal 5 4 2 2 5 2 2 2 2" xfId="26682" xr:uid="{BB91E492-4B0B-41ED-8404-08A90E730B38}"/>
    <cellStyle name="Normal 5 4 2 2 5 2 2 2 2 2" xfId="40374" xr:uid="{747F8029-5527-4918-A58F-41219E713564}"/>
    <cellStyle name="Normal 5 4 2 2 5 2 2 2 2 3" xfId="55258" xr:uid="{3E16150D-B47B-40F9-9C8E-50E6BFFC8204}"/>
    <cellStyle name="Normal 5 4 2 2 5 2 2 2 3" xfId="19838" xr:uid="{65FCC696-268D-4A46-A159-9AF821FD88DA}"/>
    <cellStyle name="Normal 5 4 2 2 5 2 2 2 4" xfId="33528" xr:uid="{95A2BE44-07F3-4A5E-83ED-F3FE09680910}"/>
    <cellStyle name="Normal 5 4 2 2 5 2 2 2 5" xfId="48412" xr:uid="{5EEC187E-5875-4CDA-ADE8-1179AC5C36D2}"/>
    <cellStyle name="Normal 5 4 2 2 5 2 2 3" xfId="23260" xr:uid="{5F3579E7-E0E3-495F-94A7-25BDD6B46B61}"/>
    <cellStyle name="Normal 5 4 2 2 5 2 2 3 2" xfId="36952" xr:uid="{D7F7A750-3422-496B-A8EB-C1F72115C984}"/>
    <cellStyle name="Normal 5 4 2 2 5 2 2 3 3" xfId="51836" xr:uid="{3958F1AC-B614-4AC5-9355-7C321441B00A}"/>
    <cellStyle name="Normal 5 4 2 2 5 2 2 4" xfId="16416" xr:uid="{50BF1AA5-7F37-483F-A3B5-2246056E20F1}"/>
    <cellStyle name="Normal 5 4 2 2 5 2 2 4 2" xfId="40904" xr:uid="{81A6B532-1B65-4CA4-AB95-5438F0C3BF81}"/>
    <cellStyle name="Normal 5 4 2 2 5 2 2 5" xfId="30106" xr:uid="{D4166CCB-A51C-4BF0-B6CA-D6BA0161D59F}"/>
    <cellStyle name="Normal 5 4 2 2 5 2 2 6" xfId="44990" xr:uid="{A00EC018-D34D-4C0B-9BA2-E5777C544D63}"/>
    <cellStyle name="Normal 5 4 2 2 5 2 2 7" xfId="9570" xr:uid="{90940672-402B-4E74-BDE0-253774598307}"/>
    <cellStyle name="Normal 5 4 2 2 5 2 3" xfId="11280" xr:uid="{1A8DF67B-015D-482A-A6A0-9DB905D22EF0}"/>
    <cellStyle name="Normal 5 4 2 2 5 2 3 2" xfId="24970" xr:uid="{DA40A4EE-8B82-4BE0-BE43-8E0C75218895}"/>
    <cellStyle name="Normal 5 4 2 2 5 2 3 2 2" xfId="38662" xr:uid="{6801FF68-5FB7-4169-A096-73A4EA68F167}"/>
    <cellStyle name="Normal 5 4 2 2 5 2 3 2 3" xfId="53546" xr:uid="{74CB86AF-2393-4CCB-98E3-421AB7C583BC}"/>
    <cellStyle name="Normal 5 4 2 2 5 2 3 3" xfId="18126" xr:uid="{278A8E74-4D10-4F1E-81F8-A0EE89B9FDA8}"/>
    <cellStyle name="Normal 5 4 2 2 5 2 3 4" xfId="31816" xr:uid="{DB6CBD4C-3A13-4495-8479-1CF9B72214EA}"/>
    <cellStyle name="Normal 5 4 2 2 5 2 3 5" xfId="46700" xr:uid="{222D0C7E-F233-4779-8EE6-DD9E1F1EF7B7}"/>
    <cellStyle name="Normal 5 4 2 2 5 2 4" xfId="21548" xr:uid="{F8A32DBB-43AC-4B26-A921-C2A598845953}"/>
    <cellStyle name="Normal 5 4 2 2 5 2 4 2" xfId="35240" xr:uid="{845A9407-051E-4F6B-B616-1DB0FA44CEF1}"/>
    <cellStyle name="Normal 5 4 2 2 5 2 4 3" xfId="50124" xr:uid="{7DB46844-FDEA-489D-B2A8-E371242A0051}"/>
    <cellStyle name="Normal 5 4 2 2 5 2 5" xfId="14704" xr:uid="{61A8A080-D057-4240-90AF-29E64A41CF00}"/>
    <cellStyle name="Normal 5 4 2 2 5 2 5 2" xfId="40903" xr:uid="{BA7813C1-D12C-489C-B28B-C08E356FD5EB}"/>
    <cellStyle name="Normal 5 4 2 2 5 2 6" xfId="28394" xr:uid="{2448983C-6EFF-4729-B229-C5CB4E103DAA}"/>
    <cellStyle name="Normal 5 4 2 2 5 2 7" xfId="43278" xr:uid="{A77306E4-585E-41F3-99CF-7144DC126504}"/>
    <cellStyle name="Normal 5 4 2 2 5 2 8" xfId="7858" xr:uid="{6DF915FC-8BB6-465A-B005-EC7CE2A7ACDE}"/>
    <cellStyle name="Normal 5 4 2 2 5 3" xfId="1212" xr:uid="{1697FB6B-4093-4496-963D-EFE308752621}"/>
    <cellStyle name="Normal 5 4 2 2 5 3 2" xfId="12991" xr:uid="{8D167B31-A0BC-469F-B7FB-C26DC347449A}"/>
    <cellStyle name="Normal 5 4 2 2 5 3 2 2" xfId="26681" xr:uid="{CBB3CEB4-911D-48AB-9F54-58C221B7F2D0}"/>
    <cellStyle name="Normal 5 4 2 2 5 3 2 2 2" xfId="40373" xr:uid="{ECFDBD92-0348-4358-B293-88EA96474594}"/>
    <cellStyle name="Normal 5 4 2 2 5 3 2 2 3" xfId="55257" xr:uid="{EB2C7AC5-4CB3-4213-BD76-8638A7C4A65C}"/>
    <cellStyle name="Normal 5 4 2 2 5 3 2 3" xfId="19837" xr:uid="{F7B0E7FE-EC76-45B8-A6AE-60855EA5CD53}"/>
    <cellStyle name="Normal 5 4 2 2 5 3 2 4" xfId="33527" xr:uid="{E904BE75-BD68-4A59-AFA2-270FBC4EC476}"/>
    <cellStyle name="Normal 5 4 2 2 5 3 2 5" xfId="48411" xr:uid="{0584249A-BF72-46BA-9B06-EDFAADE50200}"/>
    <cellStyle name="Normal 5 4 2 2 5 3 3" xfId="23259" xr:uid="{84872875-0437-4CBF-85E1-939C6077BE7D}"/>
    <cellStyle name="Normal 5 4 2 2 5 3 3 2" xfId="36951" xr:uid="{80E4522E-05AA-4659-BE14-9B7C233E8E24}"/>
    <cellStyle name="Normal 5 4 2 2 5 3 3 3" xfId="51835" xr:uid="{D6ABFC34-147A-4B7D-B5EB-50B06F93D9D1}"/>
    <cellStyle name="Normal 5 4 2 2 5 3 4" xfId="16415" xr:uid="{32C68457-2D25-4904-8754-2ACD7B573201}"/>
    <cellStyle name="Normal 5 4 2 2 5 3 4 2" xfId="40905" xr:uid="{602E4FC7-E706-4863-9A4D-A0B7B806D0B4}"/>
    <cellStyle name="Normal 5 4 2 2 5 3 5" xfId="30105" xr:uid="{85D44A7D-3735-4F5D-AF9F-B8FFBCB2D9C8}"/>
    <cellStyle name="Normal 5 4 2 2 5 3 6" xfId="44989" xr:uid="{0BAE4BBB-1B34-4087-B8D3-BEE4103D69CB}"/>
    <cellStyle name="Normal 5 4 2 2 5 3 7" xfId="9569" xr:uid="{1EE53039-851D-4CA1-94A3-1251E59130CF}"/>
    <cellStyle name="Normal 5 4 2 2 5 4" xfId="2849" xr:uid="{42728E63-D125-4421-8508-8CFD49C1AA0A}"/>
    <cellStyle name="Normal 5 4 2 2 5 4 2" xfId="24969" xr:uid="{BE61E9CB-CF8F-48BA-AEDD-249EC6B26C9E}"/>
    <cellStyle name="Normal 5 4 2 2 5 4 2 2" xfId="38661" xr:uid="{266D7616-FD25-428A-B1FE-CB611C822B2F}"/>
    <cellStyle name="Normal 5 4 2 2 5 4 2 3" xfId="53545" xr:uid="{4B40BE78-50CB-4B8B-B358-B17673073EFD}"/>
    <cellStyle name="Normal 5 4 2 2 5 4 3" xfId="18125" xr:uid="{6D1BA43C-C7A4-4CA4-A805-04DB8A1B4628}"/>
    <cellStyle name="Normal 5 4 2 2 5 4 3 2" xfId="41125" xr:uid="{40E023C6-C144-4D0F-86E8-04A73087DD39}"/>
    <cellStyle name="Normal 5 4 2 2 5 4 4" xfId="31815" xr:uid="{82806457-FE9F-4C64-AE55-0B3F7C1A7BA3}"/>
    <cellStyle name="Normal 5 4 2 2 5 4 5" xfId="46699" xr:uid="{D9183D95-74B9-4760-A1C2-5633C33958DE}"/>
    <cellStyle name="Normal 5 4 2 2 5 4 6" xfId="11279" xr:uid="{E27C13E3-A3FD-4847-B9D4-80F5ABF5D422}"/>
    <cellStyle name="Normal 5 4 2 2 5 5" xfId="21547" xr:uid="{78C38B4A-EEC0-400F-9F56-22CFFD5AA485}"/>
    <cellStyle name="Normal 5 4 2 2 5 5 2" xfId="35239" xr:uid="{B62974FA-7D13-4341-80D9-A902A771BCCC}"/>
    <cellStyle name="Normal 5 4 2 2 5 5 3" xfId="50123" xr:uid="{A9028544-F2AF-41F3-BDD0-075A5E5E2F86}"/>
    <cellStyle name="Normal 5 4 2 2 5 6" xfId="14703" xr:uid="{86E4FD40-6F9F-48C8-9DAE-C29862114EDD}"/>
    <cellStyle name="Normal 5 4 2 2 5 6 2" xfId="40818" xr:uid="{41E40858-5330-408C-BBBC-61FBB5D5A82D}"/>
    <cellStyle name="Normal 5 4 2 2 5 7" xfId="28393" xr:uid="{6EC8E675-943B-478A-B93D-58E3CBB12463}"/>
    <cellStyle name="Normal 5 4 2 2 5 8" xfId="43277" xr:uid="{93E4085A-AB52-46A0-91BD-866D64C76400}"/>
    <cellStyle name="Normal 5 4 2 2 5 9" xfId="7857" xr:uid="{2EAA2E34-4EE6-4576-903B-16392B26CD45}"/>
    <cellStyle name="Normal 5 4 2 2 6" xfId="1213" xr:uid="{322AB604-B20C-4766-AFE8-6EA882EB7628}"/>
    <cellStyle name="Normal 5 4 2 2 6 2" xfId="1214" xr:uid="{7FBBB781-6303-49D1-B49D-65477233DEDD}"/>
    <cellStyle name="Normal 5 4 2 2 6 2 2" xfId="12993" xr:uid="{2B1DF284-3669-4C41-B74A-EC4BC8295309}"/>
    <cellStyle name="Normal 5 4 2 2 6 2 2 2" xfId="26683" xr:uid="{C0632C6B-6FA0-489B-B79E-40E9D0F92CBB}"/>
    <cellStyle name="Normal 5 4 2 2 6 2 2 2 2" xfId="40375" xr:uid="{A2E33648-1B4E-4D79-BA74-DDD7E539CD60}"/>
    <cellStyle name="Normal 5 4 2 2 6 2 2 2 3" xfId="55259" xr:uid="{FE1050E9-F700-4A5D-BF45-066744163ABA}"/>
    <cellStyle name="Normal 5 4 2 2 6 2 2 3" xfId="19839" xr:uid="{C28C0F74-9285-4742-9C1E-73E27627E696}"/>
    <cellStyle name="Normal 5 4 2 2 6 2 2 4" xfId="33529" xr:uid="{53DD7D05-C968-47DA-9CF0-9080EE678BC3}"/>
    <cellStyle name="Normal 5 4 2 2 6 2 2 5" xfId="48413" xr:uid="{16020854-9A50-4C54-B03D-62567AAD6D69}"/>
    <cellStyle name="Normal 5 4 2 2 6 2 3" xfId="23261" xr:uid="{1665D27E-DC02-46EB-A686-479736B65A16}"/>
    <cellStyle name="Normal 5 4 2 2 6 2 3 2" xfId="36953" xr:uid="{2FDD98AC-7E44-4001-8A1E-6797D1002E24}"/>
    <cellStyle name="Normal 5 4 2 2 6 2 3 3" xfId="51837" xr:uid="{4B6907A4-4680-4002-A323-F7C2A8344274}"/>
    <cellStyle name="Normal 5 4 2 2 6 2 4" xfId="16417" xr:uid="{2DC74019-64A2-40F1-BBAB-568000F42B85}"/>
    <cellStyle name="Normal 5 4 2 2 6 2 4 2" xfId="40907" xr:uid="{976B9E40-374B-41D9-B285-B213812E1112}"/>
    <cellStyle name="Normal 5 4 2 2 6 2 5" xfId="30107" xr:uid="{52E1588A-5C97-43E5-AC8C-E9742C9EDAF8}"/>
    <cellStyle name="Normal 5 4 2 2 6 2 6" xfId="44991" xr:uid="{95554F6D-080B-43C8-AA5E-A96D2C904B26}"/>
    <cellStyle name="Normal 5 4 2 2 6 2 7" xfId="9571" xr:uid="{306B110F-6505-41ED-8B8C-0FBA88E06D09}"/>
    <cellStyle name="Normal 5 4 2 2 6 3" xfId="11281" xr:uid="{7811D4E9-A21F-42D7-B2E0-FEBC3EBE7C41}"/>
    <cellStyle name="Normal 5 4 2 2 6 3 2" xfId="24971" xr:uid="{6C4E170C-73ED-45EA-8119-A31BC8F2A0A3}"/>
    <cellStyle name="Normal 5 4 2 2 6 3 2 2" xfId="38663" xr:uid="{74EE675A-3B80-4F4B-989C-3FB9740C3E69}"/>
    <cellStyle name="Normal 5 4 2 2 6 3 2 3" xfId="53547" xr:uid="{4012728C-B04D-4336-AE2F-E18553934950}"/>
    <cellStyle name="Normal 5 4 2 2 6 3 3" xfId="18127" xr:uid="{5F685C69-BF37-44BD-A0C4-9D7181E3DF54}"/>
    <cellStyle name="Normal 5 4 2 2 6 3 4" xfId="31817" xr:uid="{E28151B4-B3C0-40B7-9BC9-C0BA8B9DE7F8}"/>
    <cellStyle name="Normal 5 4 2 2 6 3 5" xfId="46701" xr:uid="{4D739DCB-06A4-49AB-ACE7-B00CE55C971C}"/>
    <cellStyle name="Normal 5 4 2 2 6 4" xfId="21549" xr:uid="{B9AD8200-5C5A-4FCA-B54A-85A985222276}"/>
    <cellStyle name="Normal 5 4 2 2 6 4 2" xfId="35241" xr:uid="{F73DAC2A-34EA-4A49-850C-12131CDF7F4E}"/>
    <cellStyle name="Normal 5 4 2 2 6 4 3" xfId="50125" xr:uid="{6D9D1254-02ED-4356-87FF-006D72DFB018}"/>
    <cellStyle name="Normal 5 4 2 2 6 5" xfId="14705" xr:uid="{D2B310D5-60DF-486A-A310-E78686072827}"/>
    <cellStyle name="Normal 5 4 2 2 6 5 2" xfId="40906" xr:uid="{9AF907B1-DE06-4FB7-8F9B-5B2E38F10384}"/>
    <cellStyle name="Normal 5 4 2 2 6 6" xfId="28395" xr:uid="{2089D055-88C4-4B58-911A-64514AB15A6A}"/>
    <cellStyle name="Normal 5 4 2 2 6 7" xfId="43279" xr:uid="{CEB8C2C2-8269-47E9-952C-F1D4D7026956}"/>
    <cellStyle name="Normal 5 4 2 2 6 8" xfId="7859" xr:uid="{3A35F601-332C-4DF8-9950-EE0F64BBE652}"/>
    <cellStyle name="Normal 5 4 2 2 7" xfId="1215" xr:uid="{4A0BEA32-FDFB-41A7-B18B-5617D2BAF479}"/>
    <cellStyle name="Normal 5 4 2 2 7 2" xfId="9572" xr:uid="{5BA3915A-D81C-4AC3-9C1E-E70DF029B618}"/>
    <cellStyle name="Normal 5 4 2 2 7 2 2" xfId="12994" xr:uid="{1A34115B-4ADC-4A23-983B-C8B1092F5CDB}"/>
    <cellStyle name="Normal 5 4 2 2 7 2 2 2" xfId="26684" xr:uid="{C4AF1AC0-36EB-476F-B778-B11782883FED}"/>
    <cellStyle name="Normal 5 4 2 2 7 2 2 2 2" xfId="40376" xr:uid="{A511DC0A-270F-4A6B-833F-059D290D2197}"/>
    <cellStyle name="Normal 5 4 2 2 7 2 2 2 3" xfId="55260" xr:uid="{7CBAC56D-FC92-438C-BB58-C2FC6624390A}"/>
    <cellStyle name="Normal 5 4 2 2 7 2 2 3" xfId="19840" xr:uid="{559F75A9-D47D-4779-BDB0-163EC88CE8C8}"/>
    <cellStyle name="Normal 5 4 2 2 7 2 2 4" xfId="33530" xr:uid="{938EC771-2703-4BCA-B195-ABCC65BC0358}"/>
    <cellStyle name="Normal 5 4 2 2 7 2 2 5" xfId="48414" xr:uid="{75AB1BC8-AA5F-4ECE-B4C7-13378BDEAF12}"/>
    <cellStyle name="Normal 5 4 2 2 7 2 3" xfId="23262" xr:uid="{AA66FC1A-C40C-4A47-A0FC-14907B33A927}"/>
    <cellStyle name="Normal 5 4 2 2 7 2 3 2" xfId="36954" xr:uid="{4DD40AB2-D283-4046-A345-DADDE16A7131}"/>
    <cellStyle name="Normal 5 4 2 2 7 2 3 3" xfId="51838" xr:uid="{BB05B925-354F-4C83-B89A-FDAB1D8697D8}"/>
    <cellStyle name="Normal 5 4 2 2 7 2 4" xfId="16418" xr:uid="{D70A0660-DA98-40EA-961D-E3AA49A39802}"/>
    <cellStyle name="Normal 5 4 2 2 7 2 5" xfId="30108" xr:uid="{D7A88942-1918-4C42-A063-B693825D64A2}"/>
    <cellStyle name="Normal 5 4 2 2 7 2 6" xfId="44992" xr:uid="{91EF7856-C0AF-4E5C-9E18-E2E7A3E337DA}"/>
    <cellStyle name="Normal 5 4 2 2 7 3" xfId="11282" xr:uid="{F0D0001F-3292-4694-BA2D-DAD94E808F5B}"/>
    <cellStyle name="Normal 5 4 2 2 7 3 2" xfId="24972" xr:uid="{34D10B93-CC17-4788-A217-2249FB67BE7A}"/>
    <cellStyle name="Normal 5 4 2 2 7 3 2 2" xfId="38664" xr:uid="{3FE45AAA-8681-48EF-8E36-2A5B2CA0DBFE}"/>
    <cellStyle name="Normal 5 4 2 2 7 3 2 3" xfId="53548" xr:uid="{C7773948-5F9C-4636-95EE-90BC1DF3AA44}"/>
    <cellStyle name="Normal 5 4 2 2 7 3 3" xfId="18128" xr:uid="{F6E627E1-C6CF-48FC-A968-6FCC0933F42A}"/>
    <cellStyle name="Normal 5 4 2 2 7 3 4" xfId="31818" xr:uid="{D44AD550-C47E-4AEA-B988-672419547F84}"/>
    <cellStyle name="Normal 5 4 2 2 7 3 5" xfId="46702" xr:uid="{F1C59798-EF3D-4ED9-9EEC-2CC9ED0DBEA2}"/>
    <cellStyle name="Normal 5 4 2 2 7 4" xfId="21550" xr:uid="{7E96825C-F249-48CB-A85E-D1A23D4EA390}"/>
    <cellStyle name="Normal 5 4 2 2 7 4 2" xfId="35242" xr:uid="{563F86DB-3AF2-4F4B-A6A4-2040501A7DF2}"/>
    <cellStyle name="Normal 5 4 2 2 7 4 3" xfId="50126" xr:uid="{CF6CCB65-BC39-43FD-B4BF-4622EEC2A774}"/>
    <cellStyle name="Normal 5 4 2 2 7 5" xfId="14706" xr:uid="{7C0261E1-8273-47C2-8344-CE2D2F870352}"/>
    <cellStyle name="Normal 5 4 2 2 7 5 2" xfId="40908" xr:uid="{57C87CD2-C568-4FCF-96D3-ADE5316769FE}"/>
    <cellStyle name="Normal 5 4 2 2 7 6" xfId="28396" xr:uid="{22F4FAD6-55B5-4A61-99DB-129045A891A7}"/>
    <cellStyle name="Normal 5 4 2 2 7 7" xfId="43280" xr:uid="{23FA27DD-960D-4B47-B4E9-C7504AFD31CD}"/>
    <cellStyle name="Normal 5 4 2 2 7 8" xfId="7860" xr:uid="{4E8C9496-F302-47AA-8648-618A766EB107}"/>
    <cellStyle name="Normal 5 4 2 2 8" xfId="2850" xr:uid="{4740B6AB-B89F-4B0F-925C-1A2C65050194}"/>
    <cellStyle name="Normal 5 4 2 2 8 2" xfId="12965" xr:uid="{FAE4C98F-CC78-4703-AD9E-B84497B9729A}"/>
    <cellStyle name="Normal 5 4 2 2 8 2 2" xfId="26655" xr:uid="{BA0AE1E8-04E2-4B67-8871-13E281D4BDEA}"/>
    <cellStyle name="Normal 5 4 2 2 8 2 2 2" xfId="40347" xr:uid="{C86691EF-844C-493D-A16F-8346C82D9D87}"/>
    <cellStyle name="Normal 5 4 2 2 8 2 2 3" xfId="55231" xr:uid="{8652D5FA-5142-4F46-A109-B384BE000942}"/>
    <cellStyle name="Normal 5 4 2 2 8 2 3" xfId="19811" xr:uid="{9A6D0305-5607-458E-A56C-D1C23E080EDC}"/>
    <cellStyle name="Normal 5 4 2 2 8 2 4" xfId="33501" xr:uid="{30FD8722-71B4-43EB-B3C9-29481E030A06}"/>
    <cellStyle name="Normal 5 4 2 2 8 2 5" xfId="48385" xr:uid="{EF8F17D0-665E-410B-A0BB-0A2A2E1775D4}"/>
    <cellStyle name="Normal 5 4 2 2 8 3" xfId="23233" xr:uid="{45C95E8D-1EAD-42C0-98BA-E7C55AF8370E}"/>
    <cellStyle name="Normal 5 4 2 2 8 3 2" xfId="36925" xr:uid="{F43FED00-5033-4C59-B75D-F9C3311BB582}"/>
    <cellStyle name="Normal 5 4 2 2 8 3 3" xfId="51809" xr:uid="{6EEECB68-C0CA-4FE0-8BBC-18876B25024B}"/>
    <cellStyle name="Normal 5 4 2 2 8 4" xfId="16389" xr:uid="{A1AA060D-A388-482E-87CF-0CE382865DF1}"/>
    <cellStyle name="Normal 5 4 2 2 8 4 2" xfId="41126" xr:uid="{05FD0F16-ED07-412A-B251-4E34C046F67B}"/>
    <cellStyle name="Normal 5 4 2 2 8 5" xfId="30079" xr:uid="{1820CAEF-D3A0-4A8B-A79C-50E2638CE508}"/>
    <cellStyle name="Normal 5 4 2 2 8 6" xfId="44963" xr:uid="{00BAA9CE-FD9F-454E-8211-949FBC1BB708}"/>
    <cellStyle name="Normal 5 4 2 2 8 7" xfId="9543" xr:uid="{A09240A9-7FFA-439B-96EB-DD04EB2267C5}"/>
    <cellStyle name="Normal 5 4 2 2 9" xfId="11253" xr:uid="{230B0DD1-A2F4-46A7-B204-8DF1172628C9}"/>
    <cellStyle name="Normal 5 4 2 2 9 2" xfId="24943" xr:uid="{00A1450B-8C9A-49F6-8DA9-BBAD95E703C8}"/>
    <cellStyle name="Normal 5 4 2 2 9 2 2" xfId="38635" xr:uid="{E25242FC-5434-4C96-9AC8-F094C4606B58}"/>
    <cellStyle name="Normal 5 4 2 2 9 2 3" xfId="53519" xr:uid="{857520A6-42A3-41BA-A17F-6B651AD1339D}"/>
    <cellStyle name="Normal 5 4 2 2 9 3" xfId="18099" xr:uid="{F00E0F3F-89F9-4A4C-8CD2-DF6A14C67BDE}"/>
    <cellStyle name="Normal 5 4 2 2 9 4" xfId="31789" xr:uid="{FEAF0C63-B4C8-453F-85FC-819816F7ECD3}"/>
    <cellStyle name="Normal 5 4 2 2 9 5" xfId="46673" xr:uid="{CF0BD19B-E36D-42DB-A67A-6AA6CC4D985D}"/>
    <cellStyle name="Normal 5 4 2 3" xfId="299" xr:uid="{298D8C5A-9B79-4F00-9918-7FFE382D7F24}"/>
    <cellStyle name="Normal 5 4 2 3 10" xfId="14707" xr:uid="{37BC6CFD-E81C-45B5-BF19-17A64B0C6ADD}"/>
    <cellStyle name="Normal 5 4 2 3 10 2" xfId="40781" xr:uid="{28798A1B-DD58-46FC-8BF4-56615775947D}"/>
    <cellStyle name="Normal 5 4 2 3 11" xfId="28397" xr:uid="{27DCECD4-DE5B-417B-A591-561FAA4D22D6}"/>
    <cellStyle name="Normal 5 4 2 3 12" xfId="43281" xr:uid="{61BB9DFB-9ACD-4AE7-8CDB-D9D58259884A}"/>
    <cellStyle name="Normal 5 4 2 3 13" xfId="7861" xr:uid="{95025A80-E772-4C5B-991F-3CC33FCC4C7B}"/>
    <cellStyle name="Normal 5 4 2 3 2" xfId="542" xr:uid="{94EBB0F0-7DC8-4B64-8C35-ABFD8ADC50BA}"/>
    <cellStyle name="Normal 5 4 2 3 2 10" xfId="43282" xr:uid="{F0CD152B-7070-4B4B-92B3-0128A1BE2B84}"/>
    <cellStyle name="Normal 5 4 2 3 2 11" xfId="7862" xr:uid="{8CD7695C-6502-4EF5-9FF1-24E5933AAF1E}"/>
    <cellStyle name="Normal 5 4 2 3 2 2" xfId="543" xr:uid="{6C0C79F5-C246-4C9A-81A7-E14EFD355A3D}"/>
    <cellStyle name="Normal 5 4 2 3 2 2 2" xfId="1216" xr:uid="{8F5A8D23-6323-4AE5-BF08-C9245D5D2E3C}"/>
    <cellStyle name="Normal 5 4 2 3 2 2 2 2" xfId="1217" xr:uid="{7EC17DEE-A24E-4BD0-AE20-411DD6DE5DBE}"/>
    <cellStyle name="Normal 5 4 2 3 2 2 2 2 2" xfId="12998" xr:uid="{FE77301A-6CA7-4145-9360-27574416CD22}"/>
    <cellStyle name="Normal 5 4 2 3 2 2 2 2 2 2" xfId="26688" xr:uid="{B5A29B8F-CA0F-45C1-8B58-B80BEB4399DF}"/>
    <cellStyle name="Normal 5 4 2 3 2 2 2 2 2 2 2" xfId="40380" xr:uid="{3F810922-2DDA-418A-A517-B7AA34FA1D9F}"/>
    <cellStyle name="Normal 5 4 2 3 2 2 2 2 2 2 3" xfId="55264" xr:uid="{B89D8817-45C9-45C7-8674-4693C3EB35EA}"/>
    <cellStyle name="Normal 5 4 2 3 2 2 2 2 2 3" xfId="19844" xr:uid="{CE0A0219-FA9A-4703-9867-F940C6BFD3B5}"/>
    <cellStyle name="Normal 5 4 2 3 2 2 2 2 2 4" xfId="33534" xr:uid="{74A028CC-6A6A-41ED-88C4-E4E29364F3E6}"/>
    <cellStyle name="Normal 5 4 2 3 2 2 2 2 2 5" xfId="48418" xr:uid="{E679C580-E16F-4188-AB8F-D920BDCBCE6D}"/>
    <cellStyle name="Normal 5 4 2 3 2 2 2 2 3" xfId="23266" xr:uid="{6145174A-5E33-49AC-BA79-A512D94A25A3}"/>
    <cellStyle name="Normal 5 4 2 3 2 2 2 2 3 2" xfId="36958" xr:uid="{F38976CA-9568-435D-9764-4009D0088D64}"/>
    <cellStyle name="Normal 5 4 2 3 2 2 2 2 3 3" xfId="51842" xr:uid="{8C61D131-758C-49FE-AF10-19B0488A6AC2}"/>
    <cellStyle name="Normal 5 4 2 3 2 2 2 2 4" xfId="16422" xr:uid="{4657EFAA-C58F-4A57-855C-2D2B6CD47D72}"/>
    <cellStyle name="Normal 5 4 2 3 2 2 2 2 4 2" xfId="40910" xr:uid="{03B8BE85-C9DD-431F-A667-18225E3E331A}"/>
    <cellStyle name="Normal 5 4 2 3 2 2 2 2 5" xfId="30112" xr:uid="{FCB3658F-8C73-4CFD-B592-981D3B27821C}"/>
    <cellStyle name="Normal 5 4 2 3 2 2 2 2 6" xfId="44996" xr:uid="{3D28E524-99F3-46D8-8D18-ABB90A879BAC}"/>
    <cellStyle name="Normal 5 4 2 3 2 2 2 2 7" xfId="9576" xr:uid="{0875EAF2-1B5C-4169-8354-9BCA693418BF}"/>
    <cellStyle name="Normal 5 4 2 3 2 2 2 3" xfId="11286" xr:uid="{68E57750-3CE6-4884-9002-2AF624C499D9}"/>
    <cellStyle name="Normal 5 4 2 3 2 2 2 3 2" xfId="24976" xr:uid="{55A6A60F-08E8-44A3-9CDD-B95753249E63}"/>
    <cellStyle name="Normal 5 4 2 3 2 2 2 3 2 2" xfId="38668" xr:uid="{01B54AEA-5CF6-4D9F-8852-AFCCCDFB511F}"/>
    <cellStyle name="Normal 5 4 2 3 2 2 2 3 2 3" xfId="53552" xr:uid="{236DE931-4D29-4930-A834-32713D5BD91A}"/>
    <cellStyle name="Normal 5 4 2 3 2 2 2 3 3" xfId="18132" xr:uid="{FFC6D885-EC1C-49C9-8254-090EDBC05BF6}"/>
    <cellStyle name="Normal 5 4 2 3 2 2 2 3 4" xfId="31822" xr:uid="{D221F632-71E9-462C-9A6C-519E436B1FD1}"/>
    <cellStyle name="Normal 5 4 2 3 2 2 2 3 5" xfId="46706" xr:uid="{2448C638-9749-422A-AC10-3A5905432AD8}"/>
    <cellStyle name="Normal 5 4 2 3 2 2 2 4" xfId="21554" xr:uid="{6DB8969E-28DB-49F9-970E-550BBD0338D0}"/>
    <cellStyle name="Normal 5 4 2 3 2 2 2 4 2" xfId="35246" xr:uid="{1AACB67D-5569-469F-AF4A-3BC4E6BB3AA8}"/>
    <cellStyle name="Normal 5 4 2 3 2 2 2 4 3" xfId="50130" xr:uid="{5CCDCC8D-C3A2-493A-A3E6-FCEDD569B7E2}"/>
    <cellStyle name="Normal 5 4 2 3 2 2 2 5" xfId="14710" xr:uid="{32DDA160-A3E8-4A86-9859-4561D9B35B8E}"/>
    <cellStyle name="Normal 5 4 2 3 2 2 2 5 2" xfId="40909" xr:uid="{A5B0CFFF-0646-4C18-9278-50849540C071}"/>
    <cellStyle name="Normal 5 4 2 3 2 2 2 6" xfId="28400" xr:uid="{501ED53D-9158-4886-A7C9-AE74EDE77D1F}"/>
    <cellStyle name="Normal 5 4 2 3 2 2 2 7" xfId="43284" xr:uid="{61030442-C65F-4CA7-9EEE-C03958153CA1}"/>
    <cellStyle name="Normal 5 4 2 3 2 2 2 8" xfId="7864" xr:uid="{6565F7A3-759E-4E7C-951B-A0A8BE823BFB}"/>
    <cellStyle name="Normal 5 4 2 3 2 2 3" xfId="1218" xr:uid="{22A9896B-7A48-4AD7-AF75-0198B0ABE31A}"/>
    <cellStyle name="Normal 5 4 2 3 2 2 3 2" xfId="12997" xr:uid="{31C38F2B-AC33-4EF1-9339-3D115922CF23}"/>
    <cellStyle name="Normal 5 4 2 3 2 2 3 2 2" xfId="26687" xr:uid="{8A1B165D-C467-450F-B92C-4847F508F1E2}"/>
    <cellStyle name="Normal 5 4 2 3 2 2 3 2 2 2" xfId="40379" xr:uid="{D48C2F74-FD28-42FE-9D89-6D1953C3EF66}"/>
    <cellStyle name="Normal 5 4 2 3 2 2 3 2 2 3" xfId="55263" xr:uid="{A05AA8D5-99D5-4922-B627-E25B85F0FD2B}"/>
    <cellStyle name="Normal 5 4 2 3 2 2 3 2 3" xfId="19843" xr:uid="{0EA3B182-98F0-42D5-9300-70FEA3AE71B6}"/>
    <cellStyle name="Normal 5 4 2 3 2 2 3 2 4" xfId="33533" xr:uid="{68CF26FB-75B3-4612-BD4E-833E301F52DB}"/>
    <cellStyle name="Normal 5 4 2 3 2 2 3 2 5" xfId="48417" xr:uid="{5FCDC457-4173-4B94-AE56-7C8038A2981F}"/>
    <cellStyle name="Normal 5 4 2 3 2 2 3 3" xfId="23265" xr:uid="{7B401AC0-5AA9-4A7A-A7F6-D8FB4A7CAED7}"/>
    <cellStyle name="Normal 5 4 2 3 2 2 3 3 2" xfId="36957" xr:uid="{847ACAC2-6EF3-444D-A22B-E956DE49F081}"/>
    <cellStyle name="Normal 5 4 2 3 2 2 3 3 3" xfId="51841" xr:uid="{0F780FF5-B2F3-4310-99C6-FF35D91AEC88}"/>
    <cellStyle name="Normal 5 4 2 3 2 2 3 4" xfId="16421" xr:uid="{69C79182-BB31-43DB-AE1C-5EFF4F1EC609}"/>
    <cellStyle name="Normal 5 4 2 3 2 2 3 4 2" xfId="40911" xr:uid="{66580425-3192-41F1-B150-A6885AA47BDE}"/>
    <cellStyle name="Normal 5 4 2 3 2 2 3 5" xfId="30111" xr:uid="{67C04AE5-6624-449F-ADAD-FD610B67E36A}"/>
    <cellStyle name="Normal 5 4 2 3 2 2 3 6" xfId="44995" xr:uid="{F504384E-0AEC-424F-9639-53F9AEBBA784}"/>
    <cellStyle name="Normal 5 4 2 3 2 2 3 7" xfId="9575" xr:uid="{4F74339B-9EF3-4F56-891D-6C9977AFBE2A}"/>
    <cellStyle name="Normal 5 4 2 3 2 2 4" xfId="11285" xr:uid="{507BD5B4-F4E2-4E55-ABE3-FAD45A4146E7}"/>
    <cellStyle name="Normal 5 4 2 3 2 2 4 2" xfId="24975" xr:uid="{A14AA1B3-C149-4FB3-B41E-DDABA24D36E6}"/>
    <cellStyle name="Normal 5 4 2 3 2 2 4 2 2" xfId="38667" xr:uid="{3B85CC99-25FE-407B-8E88-E737C05E8FBC}"/>
    <cellStyle name="Normal 5 4 2 3 2 2 4 2 3" xfId="53551" xr:uid="{F10F64EE-1FB3-4DB4-AE9B-B96B4AD1F1F0}"/>
    <cellStyle name="Normal 5 4 2 3 2 2 4 3" xfId="18131" xr:uid="{D7B192BE-B24F-4C88-B461-B286DCDAC662}"/>
    <cellStyle name="Normal 5 4 2 3 2 2 4 4" xfId="31821" xr:uid="{E9A29054-BAAC-4F2B-9D20-0A599CAF4B40}"/>
    <cellStyle name="Normal 5 4 2 3 2 2 4 5" xfId="46705" xr:uid="{A509C15C-1D51-42F5-BDA5-E544475427DA}"/>
    <cellStyle name="Normal 5 4 2 3 2 2 5" xfId="21553" xr:uid="{FD179CDD-1F93-49C0-A1A0-A0E8DC49503C}"/>
    <cellStyle name="Normal 5 4 2 3 2 2 5 2" xfId="35245" xr:uid="{220C4E05-0E42-423C-9A5C-6A7DBC7F66B7}"/>
    <cellStyle name="Normal 5 4 2 3 2 2 5 3" xfId="50129" xr:uid="{BB4E318D-3714-4A6D-8471-848B55DFB420}"/>
    <cellStyle name="Normal 5 4 2 3 2 2 6" xfId="14709" xr:uid="{900C65CC-A57D-479F-9CB5-F8696A192AC6}"/>
    <cellStyle name="Normal 5 4 2 3 2 2 6 2" xfId="40820" xr:uid="{FF9AB215-A6A0-48C6-96E4-2344719E45D8}"/>
    <cellStyle name="Normal 5 4 2 3 2 2 7" xfId="28399" xr:uid="{A61334AB-D386-46C2-A3BE-AE1FE94D24B2}"/>
    <cellStyle name="Normal 5 4 2 3 2 2 8" xfId="43283" xr:uid="{BB313D49-C3E1-4357-962E-1D6506B051FA}"/>
    <cellStyle name="Normal 5 4 2 3 2 2 9" xfId="7863" xr:uid="{071B57DB-07D7-4693-A16D-595F5102E199}"/>
    <cellStyle name="Normal 5 4 2 3 2 3" xfId="1219" xr:uid="{CCC49738-3F49-4B12-90DC-D60A7596D91F}"/>
    <cellStyle name="Normal 5 4 2 3 2 3 2" xfId="1220" xr:uid="{072A6636-C412-4F92-98F0-22B39AB215D4}"/>
    <cellStyle name="Normal 5 4 2 3 2 3 2 2" xfId="12999" xr:uid="{720815C7-2789-45C6-B67B-2C96428B0E2D}"/>
    <cellStyle name="Normal 5 4 2 3 2 3 2 2 2" xfId="26689" xr:uid="{BF6C215F-16A7-4A82-AF59-E3BDD60DC5FB}"/>
    <cellStyle name="Normal 5 4 2 3 2 3 2 2 2 2" xfId="40381" xr:uid="{5555B19D-C6EA-438A-B8A8-B4FD5EAC412A}"/>
    <cellStyle name="Normal 5 4 2 3 2 3 2 2 2 3" xfId="55265" xr:uid="{77225DD9-13BB-483E-AD18-FF8E924496F8}"/>
    <cellStyle name="Normal 5 4 2 3 2 3 2 2 3" xfId="19845" xr:uid="{EFE0B723-05B4-4C66-BBB7-58B8066621AA}"/>
    <cellStyle name="Normal 5 4 2 3 2 3 2 2 4" xfId="33535" xr:uid="{6E4AD9E1-2B0D-4999-9BCB-F3AA9835808A}"/>
    <cellStyle name="Normal 5 4 2 3 2 3 2 2 5" xfId="48419" xr:uid="{8C8B8D38-B280-474B-A9E3-E70A02FE43CF}"/>
    <cellStyle name="Normal 5 4 2 3 2 3 2 3" xfId="23267" xr:uid="{D63953CF-4B32-4C62-A231-0DE6E961CCCD}"/>
    <cellStyle name="Normal 5 4 2 3 2 3 2 3 2" xfId="36959" xr:uid="{7FBD4470-C87D-4D4A-8581-CF58E696322A}"/>
    <cellStyle name="Normal 5 4 2 3 2 3 2 3 3" xfId="51843" xr:uid="{D301AB28-FC41-4951-8D6B-D1FBDF694E3A}"/>
    <cellStyle name="Normal 5 4 2 3 2 3 2 4" xfId="16423" xr:uid="{39428C49-71F2-4EC6-BBCE-E270E0BC2F4B}"/>
    <cellStyle name="Normal 5 4 2 3 2 3 2 4 2" xfId="40913" xr:uid="{6ED9FBB9-01D4-4657-AA2C-AABAC882C520}"/>
    <cellStyle name="Normal 5 4 2 3 2 3 2 5" xfId="30113" xr:uid="{4378792E-B3E2-4BF0-8B7C-B230E369C9F4}"/>
    <cellStyle name="Normal 5 4 2 3 2 3 2 6" xfId="44997" xr:uid="{4AC22E4D-9C37-4580-8B1A-D0120B4FA4EC}"/>
    <cellStyle name="Normal 5 4 2 3 2 3 2 7" xfId="9577" xr:uid="{E021D314-4135-45A8-A2FA-B7D17847A4DD}"/>
    <cellStyle name="Normal 5 4 2 3 2 3 3" xfId="11287" xr:uid="{971DB26B-605D-44E2-8C79-E421888FC583}"/>
    <cellStyle name="Normal 5 4 2 3 2 3 3 2" xfId="24977" xr:uid="{A4198018-AD44-45B5-AAA6-A8770D061396}"/>
    <cellStyle name="Normal 5 4 2 3 2 3 3 2 2" xfId="38669" xr:uid="{EB52C7BC-F4D8-411E-A870-A9DF390287E0}"/>
    <cellStyle name="Normal 5 4 2 3 2 3 3 2 3" xfId="53553" xr:uid="{04339E7F-DD7C-466D-B71E-890001A9AEF6}"/>
    <cellStyle name="Normal 5 4 2 3 2 3 3 3" xfId="18133" xr:uid="{F5F70303-CDFD-4883-B2A0-596C0E17865C}"/>
    <cellStyle name="Normal 5 4 2 3 2 3 3 4" xfId="31823" xr:uid="{1ABD266D-DE48-4597-ADC5-614DE4BCD913}"/>
    <cellStyle name="Normal 5 4 2 3 2 3 3 5" xfId="46707" xr:uid="{8B2FF11C-9EAE-476E-B2D5-B2AD3475FA5E}"/>
    <cellStyle name="Normal 5 4 2 3 2 3 4" xfId="21555" xr:uid="{9F587221-13EB-4818-BEFA-93F7D4C37646}"/>
    <cellStyle name="Normal 5 4 2 3 2 3 4 2" xfId="35247" xr:uid="{AB6472D2-625B-4804-84C8-B41792650A5C}"/>
    <cellStyle name="Normal 5 4 2 3 2 3 4 3" xfId="50131" xr:uid="{9D7E0CE3-A7CD-4BD2-AB87-1DF13F7641AF}"/>
    <cellStyle name="Normal 5 4 2 3 2 3 5" xfId="14711" xr:uid="{3278542B-0690-4D3E-901C-376695A238FA}"/>
    <cellStyle name="Normal 5 4 2 3 2 3 5 2" xfId="40912" xr:uid="{C699D6C6-F7FD-474D-BB03-482793B57359}"/>
    <cellStyle name="Normal 5 4 2 3 2 3 6" xfId="28401" xr:uid="{53A74CC0-6430-43C7-B800-71A0CEAA5126}"/>
    <cellStyle name="Normal 5 4 2 3 2 3 7" xfId="43285" xr:uid="{8AF99167-FF5E-415D-9736-9DD4211C0B4F}"/>
    <cellStyle name="Normal 5 4 2 3 2 3 8" xfId="7865" xr:uid="{43103C04-864D-4AE0-BAA0-4EC39B3C4A67}"/>
    <cellStyle name="Normal 5 4 2 3 2 4" xfId="1221" xr:uid="{9362B642-5177-4907-9E91-6851B5F96A8E}"/>
    <cellStyle name="Normal 5 4 2 3 2 4 2" xfId="9578" xr:uid="{C7E0C3ED-6AAD-4243-BAC9-A3FE32CE2BBC}"/>
    <cellStyle name="Normal 5 4 2 3 2 4 2 2" xfId="13000" xr:uid="{A3CDCD1C-A4B0-4BE3-BD90-E6C38D6FDFFA}"/>
    <cellStyle name="Normal 5 4 2 3 2 4 2 2 2" xfId="26690" xr:uid="{49078F54-3496-4391-8B5C-578647D9FC76}"/>
    <cellStyle name="Normal 5 4 2 3 2 4 2 2 2 2" xfId="40382" xr:uid="{647ED096-BA8D-46B8-81A4-0D6F164F179D}"/>
    <cellStyle name="Normal 5 4 2 3 2 4 2 2 2 3" xfId="55266" xr:uid="{C0171A91-52BE-4D27-B8D3-B18C3D892E18}"/>
    <cellStyle name="Normal 5 4 2 3 2 4 2 2 3" xfId="19846" xr:uid="{98FE4564-2DA4-4D7F-986D-35EB2C2676B6}"/>
    <cellStyle name="Normal 5 4 2 3 2 4 2 2 4" xfId="33536" xr:uid="{96871939-73DF-483D-B5DB-E41B6682E1D6}"/>
    <cellStyle name="Normal 5 4 2 3 2 4 2 2 5" xfId="48420" xr:uid="{4D828F34-8957-4BA9-BF74-7E5B4014AF68}"/>
    <cellStyle name="Normal 5 4 2 3 2 4 2 3" xfId="23268" xr:uid="{B1EA1664-26E1-4872-82A1-28C38E13408E}"/>
    <cellStyle name="Normal 5 4 2 3 2 4 2 3 2" xfId="36960" xr:uid="{81D0A791-7B8C-42EC-8850-18390AB09EA5}"/>
    <cellStyle name="Normal 5 4 2 3 2 4 2 3 3" xfId="51844" xr:uid="{B871A8AD-C69A-441E-8BD2-67B87D595F79}"/>
    <cellStyle name="Normal 5 4 2 3 2 4 2 4" xfId="16424" xr:uid="{ADEEC0A6-1915-42DF-97A3-105365FA887D}"/>
    <cellStyle name="Normal 5 4 2 3 2 4 2 5" xfId="30114" xr:uid="{6736BD26-3A68-482C-A151-F847E7944F60}"/>
    <cellStyle name="Normal 5 4 2 3 2 4 2 6" xfId="44998" xr:uid="{233C701B-5641-4A65-A5FB-61AE95E0FF80}"/>
    <cellStyle name="Normal 5 4 2 3 2 4 3" xfId="11288" xr:uid="{49026F90-7630-46B7-B42F-B3E6E1A88FF3}"/>
    <cellStyle name="Normal 5 4 2 3 2 4 3 2" xfId="24978" xr:uid="{C6CBE842-F46E-4CA7-93C9-3EFC2033424C}"/>
    <cellStyle name="Normal 5 4 2 3 2 4 3 2 2" xfId="38670" xr:uid="{583B874E-D736-431F-B4F3-78FFA1BBFADD}"/>
    <cellStyle name="Normal 5 4 2 3 2 4 3 2 3" xfId="53554" xr:uid="{DD064AA2-5988-4145-8D97-6556BF6CA12E}"/>
    <cellStyle name="Normal 5 4 2 3 2 4 3 3" xfId="18134" xr:uid="{7307A2C1-98D4-4B51-8978-3E7657DF6019}"/>
    <cellStyle name="Normal 5 4 2 3 2 4 3 4" xfId="31824" xr:uid="{2FE7341C-9860-44BD-B207-3CDB4CD09C8F}"/>
    <cellStyle name="Normal 5 4 2 3 2 4 3 5" xfId="46708" xr:uid="{63627476-BA38-4046-BCF0-18919972F6BE}"/>
    <cellStyle name="Normal 5 4 2 3 2 4 4" xfId="21556" xr:uid="{2858EC93-0604-422D-8E9F-7C8BE45B051F}"/>
    <cellStyle name="Normal 5 4 2 3 2 4 4 2" xfId="35248" xr:uid="{F7C61538-AE07-4E61-9FB4-E9C28F0A70FE}"/>
    <cellStyle name="Normal 5 4 2 3 2 4 4 3" xfId="50132" xr:uid="{F2B0033B-8A00-4B27-A111-9A99C14DC265}"/>
    <cellStyle name="Normal 5 4 2 3 2 4 5" xfId="14712" xr:uid="{4141EE12-5A54-417F-AD0B-604879787EAB}"/>
    <cellStyle name="Normal 5 4 2 3 2 4 5 2" xfId="40914" xr:uid="{215D4EBD-E430-4C30-BAB5-7DF13F5AB9F0}"/>
    <cellStyle name="Normal 5 4 2 3 2 4 6" xfId="28402" xr:uid="{B03B96CA-DDF1-4F3E-9220-B04AB47F495C}"/>
    <cellStyle name="Normal 5 4 2 3 2 4 7" xfId="43286" xr:uid="{A7CFAD93-BD9B-47E8-A3DD-7AFD719F7039}"/>
    <cellStyle name="Normal 5 4 2 3 2 4 8" xfId="7866" xr:uid="{2DE71F2D-D47D-4EE1-B615-1836D3043500}"/>
    <cellStyle name="Normal 5 4 2 3 2 5" xfId="9574" xr:uid="{A21018DD-7176-4C76-A7F6-EDDF5E64EBFD}"/>
    <cellStyle name="Normal 5 4 2 3 2 5 2" xfId="12996" xr:uid="{C03BD333-1CFA-4D46-B5DB-A0E2ED68E174}"/>
    <cellStyle name="Normal 5 4 2 3 2 5 2 2" xfId="26686" xr:uid="{BEF76B20-EA2C-47EB-AF50-407512486E16}"/>
    <cellStyle name="Normal 5 4 2 3 2 5 2 2 2" xfId="40378" xr:uid="{23F055C3-2A17-476F-8092-C0977E3E597D}"/>
    <cellStyle name="Normal 5 4 2 3 2 5 2 2 3" xfId="55262" xr:uid="{20DD6B6D-3483-40C5-836F-E6DDA454049D}"/>
    <cellStyle name="Normal 5 4 2 3 2 5 2 3" xfId="19842" xr:uid="{FB6D63ED-1229-4292-B0D3-DE972D0212C6}"/>
    <cellStyle name="Normal 5 4 2 3 2 5 2 4" xfId="33532" xr:uid="{44CC3663-9723-42C3-AB8E-D9122A90BDE2}"/>
    <cellStyle name="Normal 5 4 2 3 2 5 2 5" xfId="48416" xr:uid="{1BF6542E-464E-4146-A660-4ABC68104190}"/>
    <cellStyle name="Normal 5 4 2 3 2 5 3" xfId="23264" xr:uid="{403FCC88-8E35-4439-89EC-D03661D23586}"/>
    <cellStyle name="Normal 5 4 2 3 2 5 3 2" xfId="36956" xr:uid="{0A2CBA03-F817-4360-AA81-9A0C0EC3F9EB}"/>
    <cellStyle name="Normal 5 4 2 3 2 5 3 3" xfId="51840" xr:uid="{6575B563-1873-475B-A696-6D8694B21C1C}"/>
    <cellStyle name="Normal 5 4 2 3 2 5 4" xfId="16420" xr:uid="{F143B65B-CEED-4FE2-927C-78C61E416676}"/>
    <cellStyle name="Normal 5 4 2 3 2 5 5" xfId="30110" xr:uid="{8B8D6953-6BDD-4B99-9056-F75350283BDF}"/>
    <cellStyle name="Normal 5 4 2 3 2 5 6" xfId="44994" xr:uid="{E25F7A0C-FF99-4EC0-9310-3778F66A4E53}"/>
    <cellStyle name="Normal 5 4 2 3 2 6" xfId="11284" xr:uid="{4E90D76D-4174-4981-A7FC-227246F0D8CC}"/>
    <cellStyle name="Normal 5 4 2 3 2 6 2" xfId="24974" xr:uid="{B452A566-32FE-4291-AAD3-972F974614AD}"/>
    <cellStyle name="Normal 5 4 2 3 2 6 2 2" xfId="38666" xr:uid="{B32A9C8A-B4C9-4001-AB06-BC85E087B9C9}"/>
    <cellStyle name="Normal 5 4 2 3 2 6 2 3" xfId="53550" xr:uid="{EB7314AC-DBBE-4221-B6D6-598255F4CC2F}"/>
    <cellStyle name="Normal 5 4 2 3 2 6 3" xfId="18130" xr:uid="{92B0D243-82EC-473C-9DE3-6058EB83B574}"/>
    <cellStyle name="Normal 5 4 2 3 2 6 4" xfId="31820" xr:uid="{F1C9312F-3FD0-4861-851E-2921B21BAC91}"/>
    <cellStyle name="Normal 5 4 2 3 2 6 5" xfId="46704" xr:uid="{5F974151-C0B3-4099-8741-8F1F9D51475A}"/>
    <cellStyle name="Normal 5 4 2 3 2 7" xfId="21552" xr:uid="{00E0684C-F051-4153-B3C0-994C6EE5F671}"/>
    <cellStyle name="Normal 5 4 2 3 2 7 2" xfId="35244" xr:uid="{A4439BF8-3C14-4939-A3DF-79DC29C11AE2}"/>
    <cellStyle name="Normal 5 4 2 3 2 7 3" xfId="50128" xr:uid="{E60568E6-A93F-4EF3-82FC-2356C5CAF2B2}"/>
    <cellStyle name="Normal 5 4 2 3 2 8" xfId="14708" xr:uid="{41C3BC97-57AB-45FD-8206-C62ED7C32DFC}"/>
    <cellStyle name="Normal 5 4 2 3 2 8 2" xfId="40819" xr:uid="{AF8C3587-24C5-47AD-B37E-AC7E043B2AC0}"/>
    <cellStyle name="Normal 5 4 2 3 2 9" xfId="28398" xr:uid="{9004FCDF-6B68-422D-9046-6B3BE9C27BF7}"/>
    <cellStyle name="Normal 5 4 2 3 3" xfId="544" xr:uid="{7C34F885-9FB0-49A8-AC7D-70A7FB42922F}"/>
    <cellStyle name="Normal 5 4 2 3 3 10" xfId="43287" xr:uid="{64DCFCBD-68DE-4BDF-BD5B-C9DEEF1E7551}"/>
    <cellStyle name="Normal 5 4 2 3 3 11" xfId="7867" xr:uid="{605411C8-6356-4F0D-B0F7-367D2AA05F24}"/>
    <cellStyle name="Normal 5 4 2 3 3 2" xfId="1222" xr:uid="{3D18D7DD-C71B-46E8-A883-E6C4F8438A68}"/>
    <cellStyle name="Normal 5 4 2 3 3 2 2" xfId="1223" xr:uid="{6FC6CCF2-6EE5-475F-A888-EA6529D70779}"/>
    <cellStyle name="Normal 5 4 2 3 3 2 2 2" xfId="9581" xr:uid="{6E221C13-BED1-4BAB-A157-8E796326C696}"/>
    <cellStyle name="Normal 5 4 2 3 3 2 2 2 2" xfId="13003" xr:uid="{20169E69-86CA-4D37-BA2A-93B329923EDF}"/>
    <cellStyle name="Normal 5 4 2 3 3 2 2 2 2 2" xfId="26693" xr:uid="{B10D4AE2-9B38-43A2-B545-2A91FDA3018C}"/>
    <cellStyle name="Normal 5 4 2 3 3 2 2 2 2 2 2" xfId="40385" xr:uid="{624F6BFE-0097-4B0A-B1D5-1747631C09A5}"/>
    <cellStyle name="Normal 5 4 2 3 3 2 2 2 2 2 3" xfId="55269" xr:uid="{B3C90B3B-EAB0-4348-B053-84B9E0D15415}"/>
    <cellStyle name="Normal 5 4 2 3 3 2 2 2 2 3" xfId="19849" xr:uid="{781B5520-C177-4127-B6DF-6A5720F43727}"/>
    <cellStyle name="Normal 5 4 2 3 3 2 2 2 2 4" xfId="33539" xr:uid="{1F708BA7-29D1-4A5B-969A-47545755A5BA}"/>
    <cellStyle name="Normal 5 4 2 3 3 2 2 2 2 5" xfId="48423" xr:uid="{33EFD4B4-0A1D-4D32-8DDB-99D464A7A4C0}"/>
    <cellStyle name="Normal 5 4 2 3 3 2 2 2 3" xfId="23271" xr:uid="{56AA6A8F-776B-4E48-8928-52FD082816AF}"/>
    <cellStyle name="Normal 5 4 2 3 3 2 2 2 3 2" xfId="36963" xr:uid="{4C787BC7-FEAB-446E-B959-34D0229E5EA2}"/>
    <cellStyle name="Normal 5 4 2 3 3 2 2 2 3 3" xfId="51847" xr:uid="{DFC3280A-4C80-4CF5-A2EC-6D88A456B33C}"/>
    <cellStyle name="Normal 5 4 2 3 3 2 2 2 4" xfId="16427" xr:uid="{BB6CDB1B-683C-49D4-B9BA-BDCDEAED1F1E}"/>
    <cellStyle name="Normal 5 4 2 3 3 2 2 2 5" xfId="30117" xr:uid="{978E09E4-7AD6-4670-BF01-A7C7ADED5F8E}"/>
    <cellStyle name="Normal 5 4 2 3 3 2 2 2 6" xfId="45001" xr:uid="{5ECC3300-7466-4058-A67F-19AB90E8B6C1}"/>
    <cellStyle name="Normal 5 4 2 3 3 2 2 3" xfId="11291" xr:uid="{4545268A-8D97-45BC-A986-099C4AB5B0CF}"/>
    <cellStyle name="Normal 5 4 2 3 3 2 2 3 2" xfId="24981" xr:uid="{7E378552-1F67-430F-88E9-CEBA72C132F3}"/>
    <cellStyle name="Normal 5 4 2 3 3 2 2 3 2 2" xfId="38673" xr:uid="{95826F98-8A3E-49FB-A44A-510E6E5A1803}"/>
    <cellStyle name="Normal 5 4 2 3 3 2 2 3 2 3" xfId="53557" xr:uid="{8D5C3B3C-835D-471F-AA5C-9A2B6F59F6B2}"/>
    <cellStyle name="Normal 5 4 2 3 3 2 2 3 3" xfId="18137" xr:uid="{6D528ACA-8337-4CDE-BC4B-074A555ADFAF}"/>
    <cellStyle name="Normal 5 4 2 3 3 2 2 3 4" xfId="31827" xr:uid="{AD4C9360-A341-47D2-80AF-4BA6FECD55E6}"/>
    <cellStyle name="Normal 5 4 2 3 3 2 2 3 5" xfId="46711" xr:uid="{E2AFB48D-D431-471B-95CB-EA1511A3926B}"/>
    <cellStyle name="Normal 5 4 2 3 3 2 2 4" xfId="21559" xr:uid="{940E8C8A-86EF-4AB2-A6B2-E605082A8B48}"/>
    <cellStyle name="Normal 5 4 2 3 3 2 2 4 2" xfId="35251" xr:uid="{67A8504B-2C85-4B15-9FB1-B8F53FCCCDB8}"/>
    <cellStyle name="Normal 5 4 2 3 3 2 2 4 3" xfId="50135" xr:uid="{4F4FA0E1-C9F6-4335-9C01-2D195822BBF1}"/>
    <cellStyle name="Normal 5 4 2 3 3 2 2 5" xfId="14715" xr:uid="{024BD2D6-DD2C-477C-B478-B43D9BF7FDD0}"/>
    <cellStyle name="Normal 5 4 2 3 3 2 2 5 2" xfId="40916" xr:uid="{9A4F3BC4-4D7B-4EB7-B810-F41EBF8B84E5}"/>
    <cellStyle name="Normal 5 4 2 3 3 2 2 6" xfId="28405" xr:uid="{2F0C82F4-1B51-4441-8BB7-705C9E35D5E7}"/>
    <cellStyle name="Normal 5 4 2 3 3 2 2 7" xfId="43289" xr:uid="{2F53486D-E8C9-4A71-A92D-A3AA91BD15FB}"/>
    <cellStyle name="Normal 5 4 2 3 3 2 2 8" xfId="7869" xr:uid="{F8B60A37-CEAA-4525-B3E7-6BBE71AD080B}"/>
    <cellStyle name="Normal 5 4 2 3 3 2 3" xfId="9580" xr:uid="{B295C552-645D-4718-8863-927557CFC970}"/>
    <cellStyle name="Normal 5 4 2 3 3 2 3 2" xfId="13002" xr:uid="{6618C32A-4A55-47F7-9F3C-8602645C4310}"/>
    <cellStyle name="Normal 5 4 2 3 3 2 3 2 2" xfId="26692" xr:uid="{B0ECF874-2A61-452F-ABDD-6571845A5459}"/>
    <cellStyle name="Normal 5 4 2 3 3 2 3 2 2 2" xfId="40384" xr:uid="{59762DEC-886E-4E35-A689-3C4C6EBCA7E7}"/>
    <cellStyle name="Normal 5 4 2 3 3 2 3 2 2 3" xfId="55268" xr:uid="{D44C7A2F-9B4A-4685-BB8F-85DDC5DE48EF}"/>
    <cellStyle name="Normal 5 4 2 3 3 2 3 2 3" xfId="19848" xr:uid="{85B19079-5E20-4E53-800A-83B5795B3F74}"/>
    <cellStyle name="Normal 5 4 2 3 3 2 3 2 4" xfId="33538" xr:uid="{AE6EC722-4E65-4869-8801-D8F045866526}"/>
    <cellStyle name="Normal 5 4 2 3 3 2 3 2 5" xfId="48422" xr:uid="{A05DDE90-099F-4CEE-897E-A735F72713DB}"/>
    <cellStyle name="Normal 5 4 2 3 3 2 3 3" xfId="23270" xr:uid="{C4FE682D-D1E1-4FD2-A5D9-2DCC21095EF2}"/>
    <cellStyle name="Normal 5 4 2 3 3 2 3 3 2" xfId="36962" xr:uid="{C2A81AB2-F09D-48AE-B50D-8AEB32EDE8D7}"/>
    <cellStyle name="Normal 5 4 2 3 3 2 3 3 3" xfId="51846" xr:uid="{7E1B8247-5322-4CAA-8C98-6969D2117B3E}"/>
    <cellStyle name="Normal 5 4 2 3 3 2 3 4" xfId="16426" xr:uid="{D031256D-6292-43F5-945E-BFCBB55CB982}"/>
    <cellStyle name="Normal 5 4 2 3 3 2 3 5" xfId="30116" xr:uid="{5C6F920E-DEC4-49FA-828B-726B7CACF8F9}"/>
    <cellStyle name="Normal 5 4 2 3 3 2 3 6" xfId="45000" xr:uid="{ABA7396D-2378-4AF0-B003-BD7A7DCC7A35}"/>
    <cellStyle name="Normal 5 4 2 3 3 2 4" xfId="11290" xr:uid="{9FED3D6E-D479-4A2F-943A-2C306740EAEE}"/>
    <cellStyle name="Normal 5 4 2 3 3 2 4 2" xfId="24980" xr:uid="{D5E5B3AA-38B6-40C0-9358-D5AD64F66668}"/>
    <cellStyle name="Normal 5 4 2 3 3 2 4 2 2" xfId="38672" xr:uid="{5304E40E-687D-4A16-9A5D-586EF3089D17}"/>
    <cellStyle name="Normal 5 4 2 3 3 2 4 2 3" xfId="53556" xr:uid="{76FBA3F7-9D02-4EF2-8B09-A778960E3D4A}"/>
    <cellStyle name="Normal 5 4 2 3 3 2 4 3" xfId="18136" xr:uid="{BF34D9B9-9D25-4737-9AAC-B54A92195BAB}"/>
    <cellStyle name="Normal 5 4 2 3 3 2 4 4" xfId="31826" xr:uid="{030BB46C-E416-4459-BCFC-0FBAFD39F1F6}"/>
    <cellStyle name="Normal 5 4 2 3 3 2 4 5" xfId="46710" xr:uid="{F3DD113B-E475-4060-9FD4-284010BCC7F2}"/>
    <cellStyle name="Normal 5 4 2 3 3 2 5" xfId="21558" xr:uid="{F824084E-2D84-458E-A2FA-13B2D8F6DB3A}"/>
    <cellStyle name="Normal 5 4 2 3 3 2 5 2" xfId="35250" xr:uid="{960B2ED8-8C62-45A2-9202-BF73478BC979}"/>
    <cellStyle name="Normal 5 4 2 3 3 2 5 3" xfId="50134" xr:uid="{E0B0CAB6-CD29-424B-A238-DF5CE80E6DEA}"/>
    <cellStyle name="Normal 5 4 2 3 3 2 6" xfId="14714" xr:uid="{E6CB75BE-4F90-42C5-A246-34AB9C8079E9}"/>
    <cellStyle name="Normal 5 4 2 3 3 2 6 2" xfId="40915" xr:uid="{37194605-7289-464E-9B90-715453E563D2}"/>
    <cellStyle name="Normal 5 4 2 3 3 2 7" xfId="28404" xr:uid="{E023DAAA-FD5A-4736-873B-B89837B5B28B}"/>
    <cellStyle name="Normal 5 4 2 3 3 2 8" xfId="43288" xr:uid="{5F417454-9832-427A-BC60-DC157E174C1F}"/>
    <cellStyle name="Normal 5 4 2 3 3 2 9" xfId="7868" xr:uid="{5562D8E3-4374-49E2-90DF-4EA325E40DC2}"/>
    <cellStyle name="Normal 5 4 2 3 3 3" xfId="1224" xr:uid="{E1BECD55-820A-40F4-B443-36B8D4DD499D}"/>
    <cellStyle name="Normal 5 4 2 3 3 3 2" xfId="9582" xr:uid="{C623915A-94D6-4FD0-9A84-BFCE9BCB66CD}"/>
    <cellStyle name="Normal 5 4 2 3 3 3 2 2" xfId="13004" xr:uid="{7054C591-C899-43BE-ABC9-5EF5071F0F2E}"/>
    <cellStyle name="Normal 5 4 2 3 3 3 2 2 2" xfId="26694" xr:uid="{A1459612-D128-4BE9-A7C3-98D02E0DBF1C}"/>
    <cellStyle name="Normal 5 4 2 3 3 3 2 2 2 2" xfId="40386" xr:uid="{25763997-0630-43F1-8665-580BF5327FE7}"/>
    <cellStyle name="Normal 5 4 2 3 3 3 2 2 2 3" xfId="55270" xr:uid="{74E1619C-94AD-4268-A3AE-04F4ED328847}"/>
    <cellStyle name="Normal 5 4 2 3 3 3 2 2 3" xfId="19850" xr:uid="{6BB4E7DC-17F7-4331-94C1-FE7E915BA821}"/>
    <cellStyle name="Normal 5 4 2 3 3 3 2 2 4" xfId="33540" xr:uid="{1F3FC173-44F0-4B27-AB62-2D584966C13F}"/>
    <cellStyle name="Normal 5 4 2 3 3 3 2 2 5" xfId="48424" xr:uid="{747D1747-1EC7-4F39-A5E8-25A4A7EEA35D}"/>
    <cellStyle name="Normal 5 4 2 3 3 3 2 3" xfId="23272" xr:uid="{3AE49E1D-EDCA-4A6A-B550-E6083748AE3A}"/>
    <cellStyle name="Normal 5 4 2 3 3 3 2 3 2" xfId="36964" xr:uid="{BC6703B1-1384-419B-B4EF-ED840C75455B}"/>
    <cellStyle name="Normal 5 4 2 3 3 3 2 3 3" xfId="51848" xr:uid="{3428B7C4-00AF-4AD4-BD48-80C9753BD91D}"/>
    <cellStyle name="Normal 5 4 2 3 3 3 2 4" xfId="16428" xr:uid="{1A6A7AB4-328A-40E9-B5CA-E148C4742ADF}"/>
    <cellStyle name="Normal 5 4 2 3 3 3 2 5" xfId="30118" xr:uid="{3E737610-4291-4AC3-957A-E98D8142E0BF}"/>
    <cellStyle name="Normal 5 4 2 3 3 3 2 6" xfId="45002" xr:uid="{A760E6CF-370B-45B4-9E08-A961796E5CB7}"/>
    <cellStyle name="Normal 5 4 2 3 3 3 3" xfId="11292" xr:uid="{78A319F5-CB9C-4C90-BB27-F8FA9DD635D5}"/>
    <cellStyle name="Normal 5 4 2 3 3 3 3 2" xfId="24982" xr:uid="{5AB83488-8D22-4088-8ED4-C7BA7ECF2BFA}"/>
    <cellStyle name="Normal 5 4 2 3 3 3 3 2 2" xfId="38674" xr:uid="{16BF3D09-0306-4739-A75D-882C74207920}"/>
    <cellStyle name="Normal 5 4 2 3 3 3 3 2 3" xfId="53558" xr:uid="{84FD3FF0-3377-4A82-A4B4-D90BB8D99D46}"/>
    <cellStyle name="Normal 5 4 2 3 3 3 3 3" xfId="18138" xr:uid="{3242B1FF-5BFF-4BD6-A062-903E2DA2A8F9}"/>
    <cellStyle name="Normal 5 4 2 3 3 3 3 4" xfId="31828" xr:uid="{DFC9083B-D329-437A-8B08-2A00CD9EA024}"/>
    <cellStyle name="Normal 5 4 2 3 3 3 3 5" xfId="46712" xr:uid="{468F9D6C-53C0-455F-9983-8DA82BD31196}"/>
    <cellStyle name="Normal 5 4 2 3 3 3 4" xfId="21560" xr:uid="{3D2DF431-3D0C-4A5B-860B-4EE50709A3AC}"/>
    <cellStyle name="Normal 5 4 2 3 3 3 4 2" xfId="35252" xr:uid="{A1B6F3A4-3464-4114-8A47-3D687949F539}"/>
    <cellStyle name="Normal 5 4 2 3 3 3 4 3" xfId="50136" xr:uid="{DD4CCED6-21F5-4757-AF1E-9A5109D058E7}"/>
    <cellStyle name="Normal 5 4 2 3 3 3 5" xfId="14716" xr:uid="{BF62BC5F-1EE5-4E8F-8F88-33D953A4334B}"/>
    <cellStyle name="Normal 5 4 2 3 3 3 5 2" xfId="40917" xr:uid="{4FE58D84-32F7-4632-82F7-7C5FBAAA1E8A}"/>
    <cellStyle name="Normal 5 4 2 3 3 3 6" xfId="28406" xr:uid="{80A186EA-1CD9-4C75-A16B-8819C442D179}"/>
    <cellStyle name="Normal 5 4 2 3 3 3 7" xfId="43290" xr:uid="{7AF2410D-2E14-4FBE-AA44-851FA1760525}"/>
    <cellStyle name="Normal 5 4 2 3 3 3 8" xfId="7870" xr:uid="{44594452-E7A3-442B-90AA-8DE19CE9345F}"/>
    <cellStyle name="Normal 5 4 2 3 3 4" xfId="2851" xr:uid="{2DCDA658-7854-40E2-B4D5-36FFD63AA9F0}"/>
    <cellStyle name="Normal 5 4 2 3 3 4 2" xfId="9583" xr:uid="{A12BD1A3-E3AD-4A69-A9A9-A749A80073A7}"/>
    <cellStyle name="Normal 5 4 2 3 3 4 2 2" xfId="13005" xr:uid="{8C87814E-899C-4551-86C7-5D606F59A1BD}"/>
    <cellStyle name="Normal 5 4 2 3 3 4 2 2 2" xfId="26695" xr:uid="{AEBDCEFC-56F4-4A77-B1B6-EBAE222EE3E2}"/>
    <cellStyle name="Normal 5 4 2 3 3 4 2 2 2 2" xfId="40387" xr:uid="{FD1DAF2E-EB10-44D7-85D8-14D1438E3857}"/>
    <cellStyle name="Normal 5 4 2 3 3 4 2 2 2 3" xfId="55271" xr:uid="{B021EE65-DEE5-4B80-8F9F-7E0A000A7E44}"/>
    <cellStyle name="Normal 5 4 2 3 3 4 2 2 3" xfId="19851" xr:uid="{19947DE7-2E69-40BF-815A-FD840CB780D9}"/>
    <cellStyle name="Normal 5 4 2 3 3 4 2 2 4" xfId="33541" xr:uid="{9895CAAB-8636-4156-BC60-B76D4F6666B2}"/>
    <cellStyle name="Normal 5 4 2 3 3 4 2 2 5" xfId="48425" xr:uid="{FFEA6CCE-CABA-4EAA-861C-71F0BFE4A3C9}"/>
    <cellStyle name="Normal 5 4 2 3 3 4 2 3" xfId="23273" xr:uid="{E0C1D40F-9142-493A-96DD-F6F1AD494AF4}"/>
    <cellStyle name="Normal 5 4 2 3 3 4 2 3 2" xfId="36965" xr:uid="{C895B449-B8FE-4A78-8662-5BC3A9E7D65E}"/>
    <cellStyle name="Normal 5 4 2 3 3 4 2 3 3" xfId="51849" xr:uid="{E3245DF6-0F49-4118-B9A5-0B2477564435}"/>
    <cellStyle name="Normal 5 4 2 3 3 4 2 4" xfId="16429" xr:uid="{3E078495-C8CD-472C-A009-1468A6BAF119}"/>
    <cellStyle name="Normal 5 4 2 3 3 4 2 5" xfId="30119" xr:uid="{8FFD9E3B-79BC-4E7D-963D-4E4EB7FA789B}"/>
    <cellStyle name="Normal 5 4 2 3 3 4 2 6" xfId="45003" xr:uid="{157A6967-1D0E-48CE-98B9-D84A45F73791}"/>
    <cellStyle name="Normal 5 4 2 3 3 4 3" xfId="11293" xr:uid="{FE627EC5-133A-44C8-8257-4E771CF76628}"/>
    <cellStyle name="Normal 5 4 2 3 3 4 3 2" xfId="24983" xr:uid="{A6F5E120-DEC6-4A73-9DA7-9FC7DE716B4F}"/>
    <cellStyle name="Normal 5 4 2 3 3 4 3 2 2" xfId="38675" xr:uid="{54DE8BDD-06AD-4198-AD61-5A68F902250B}"/>
    <cellStyle name="Normal 5 4 2 3 3 4 3 2 3" xfId="53559" xr:uid="{A01406BA-2B90-4FD3-9B16-169A6533DBFF}"/>
    <cellStyle name="Normal 5 4 2 3 3 4 3 3" xfId="18139" xr:uid="{6A741CE9-FC64-417B-A090-A29BF1A5F6B4}"/>
    <cellStyle name="Normal 5 4 2 3 3 4 3 4" xfId="31829" xr:uid="{EB0C7C65-76FF-4C21-B111-F2F362FA5699}"/>
    <cellStyle name="Normal 5 4 2 3 3 4 3 5" xfId="46713" xr:uid="{B347C2A9-2A4F-4EDB-AEA1-625C950D8855}"/>
    <cellStyle name="Normal 5 4 2 3 3 4 4" xfId="21561" xr:uid="{BDB8700C-A60F-4067-BE63-BDC8682D7774}"/>
    <cellStyle name="Normal 5 4 2 3 3 4 4 2" xfId="35253" xr:uid="{E745D146-4B41-496D-A690-6462A71945AE}"/>
    <cellStyle name="Normal 5 4 2 3 3 4 4 3" xfId="50137" xr:uid="{6434341B-3A95-4C87-BB43-92AE51F6CEBB}"/>
    <cellStyle name="Normal 5 4 2 3 3 4 5" xfId="14717" xr:uid="{6A9CC324-5457-4FAC-A098-E3CA3F2B1779}"/>
    <cellStyle name="Normal 5 4 2 3 3 4 5 2" xfId="41127" xr:uid="{9F4BD0A7-0D0A-4F28-912C-2957D076261E}"/>
    <cellStyle name="Normal 5 4 2 3 3 4 6" xfId="28407" xr:uid="{09E33C1D-54E2-46E0-83BB-F1296049877A}"/>
    <cellStyle name="Normal 5 4 2 3 3 4 7" xfId="43291" xr:uid="{78CD7B43-FD35-493E-8EE3-2055F526D329}"/>
    <cellStyle name="Normal 5 4 2 3 3 4 8" xfId="7871" xr:uid="{3D6FAD76-D009-4DD9-9A5A-73AD478040C4}"/>
    <cellStyle name="Normal 5 4 2 3 3 5" xfId="9579" xr:uid="{8FC79F44-BC04-4AF7-A7C1-6465DEBCE3CE}"/>
    <cellStyle name="Normal 5 4 2 3 3 5 2" xfId="13001" xr:uid="{31D9ABB6-A545-4C16-A452-05B49FA73A70}"/>
    <cellStyle name="Normal 5 4 2 3 3 5 2 2" xfId="26691" xr:uid="{6C52D9C5-D80A-4E82-B8F2-564BA81B7A29}"/>
    <cellStyle name="Normal 5 4 2 3 3 5 2 2 2" xfId="40383" xr:uid="{FE80DEA0-640E-4613-9760-7D9BFAF55132}"/>
    <cellStyle name="Normal 5 4 2 3 3 5 2 2 3" xfId="55267" xr:uid="{4C5B112C-D42E-4B45-8577-7C0CFAB27BD4}"/>
    <cellStyle name="Normal 5 4 2 3 3 5 2 3" xfId="19847" xr:uid="{3E44F9DE-0B54-4CFB-9D99-11EE20E72DBC}"/>
    <cellStyle name="Normal 5 4 2 3 3 5 2 4" xfId="33537" xr:uid="{118BFCEF-B115-41B9-87D7-E980644C49B6}"/>
    <cellStyle name="Normal 5 4 2 3 3 5 2 5" xfId="48421" xr:uid="{F76A6E62-56E8-4232-B094-063B640515CE}"/>
    <cellStyle name="Normal 5 4 2 3 3 5 3" xfId="23269" xr:uid="{091D8304-028A-47A4-B911-932D2193D4E5}"/>
    <cellStyle name="Normal 5 4 2 3 3 5 3 2" xfId="36961" xr:uid="{EE331832-C4C4-4B88-98CB-29A835DFC3D1}"/>
    <cellStyle name="Normal 5 4 2 3 3 5 3 3" xfId="51845" xr:uid="{F502345A-15CE-4F7F-8D89-EFABFB8B8DD2}"/>
    <cellStyle name="Normal 5 4 2 3 3 5 4" xfId="16425" xr:uid="{9D20FFD9-5AE7-43C0-A645-7E83B7C2014B}"/>
    <cellStyle name="Normal 5 4 2 3 3 5 5" xfId="30115" xr:uid="{ED625BD7-F1C9-41E6-89FA-6B07608CADF3}"/>
    <cellStyle name="Normal 5 4 2 3 3 5 6" xfId="44999" xr:uid="{8C6E1B5A-BFC8-47D2-A3AF-154D2D44CCA8}"/>
    <cellStyle name="Normal 5 4 2 3 3 6" xfId="11289" xr:uid="{8993E5CC-7774-40E2-A7D1-4EE764DFF89A}"/>
    <cellStyle name="Normal 5 4 2 3 3 6 2" xfId="24979" xr:uid="{63269AD7-A894-4620-B7AD-76407390E424}"/>
    <cellStyle name="Normal 5 4 2 3 3 6 2 2" xfId="38671" xr:uid="{A39722E8-C3D7-4047-9FD2-E8B75838EF57}"/>
    <cellStyle name="Normal 5 4 2 3 3 6 2 3" xfId="53555" xr:uid="{2C2F06BE-2291-4394-915D-3ACF76A01582}"/>
    <cellStyle name="Normal 5 4 2 3 3 6 3" xfId="18135" xr:uid="{DF113B9A-F3BF-4473-9AEA-48AA2B5D55EE}"/>
    <cellStyle name="Normal 5 4 2 3 3 6 4" xfId="31825" xr:uid="{192E2214-ED5C-4266-AADC-0502E6CF6445}"/>
    <cellStyle name="Normal 5 4 2 3 3 6 5" xfId="46709" xr:uid="{88256248-0D87-44A8-B513-A7EF6DBBE581}"/>
    <cellStyle name="Normal 5 4 2 3 3 7" xfId="21557" xr:uid="{F1833B09-8AA7-4474-BC18-6E5CE4D8066D}"/>
    <cellStyle name="Normal 5 4 2 3 3 7 2" xfId="35249" xr:uid="{62EC0010-E23B-4613-B2AE-CC027A6F0FB6}"/>
    <cellStyle name="Normal 5 4 2 3 3 7 3" xfId="50133" xr:uid="{5B6B7ADA-9822-41AF-BF9A-49EFEE4746E4}"/>
    <cellStyle name="Normal 5 4 2 3 3 8" xfId="14713" xr:uid="{71E688CE-2F39-4CE5-80E6-143B921512B4}"/>
    <cellStyle name="Normal 5 4 2 3 3 8 2" xfId="40821" xr:uid="{D0C98A50-AD9B-43A9-86B0-A11D635BC943}"/>
    <cellStyle name="Normal 5 4 2 3 3 9" xfId="28403" xr:uid="{669E94D3-A248-4E70-BFD1-105F689A82B7}"/>
    <cellStyle name="Normal 5 4 2 3 4" xfId="1225" xr:uid="{B21B7394-1C01-4DCE-9719-221926CFD6F4}"/>
    <cellStyle name="Normal 5 4 2 3 4 2" xfId="1226" xr:uid="{AD6326A0-B728-4B5B-87D8-7721F1E54F5E}"/>
    <cellStyle name="Normal 5 4 2 3 4 2 2" xfId="9585" xr:uid="{69191BE6-F42B-4856-B4D5-535E0AA6420F}"/>
    <cellStyle name="Normal 5 4 2 3 4 2 2 2" xfId="13007" xr:uid="{6DAABA6C-983E-49F7-9F47-02153193043B}"/>
    <cellStyle name="Normal 5 4 2 3 4 2 2 2 2" xfId="26697" xr:uid="{85492ED7-A325-46F8-A155-867027BEE589}"/>
    <cellStyle name="Normal 5 4 2 3 4 2 2 2 2 2" xfId="40389" xr:uid="{16955558-6EE9-44DB-868B-C0CB87726976}"/>
    <cellStyle name="Normal 5 4 2 3 4 2 2 2 2 3" xfId="55273" xr:uid="{A7C5BD91-0E83-43E1-A1B0-574BC1C4EF39}"/>
    <cellStyle name="Normal 5 4 2 3 4 2 2 2 3" xfId="19853" xr:uid="{DCCF2993-3DE2-4E90-B513-AED659853F97}"/>
    <cellStyle name="Normal 5 4 2 3 4 2 2 2 4" xfId="33543" xr:uid="{081000AF-6A56-417F-BF65-422047093120}"/>
    <cellStyle name="Normal 5 4 2 3 4 2 2 2 5" xfId="48427" xr:uid="{64D168EB-9752-44B8-8ECE-0B1856E9E000}"/>
    <cellStyle name="Normal 5 4 2 3 4 2 2 3" xfId="23275" xr:uid="{07D896E1-5502-4789-8272-42289A353A72}"/>
    <cellStyle name="Normal 5 4 2 3 4 2 2 3 2" xfId="36967" xr:uid="{9E4D107C-A8AE-4DFB-835B-AEDFB2A2BFF2}"/>
    <cellStyle name="Normal 5 4 2 3 4 2 2 3 3" xfId="51851" xr:uid="{717E1957-07D1-4096-9857-C69CBDA23662}"/>
    <cellStyle name="Normal 5 4 2 3 4 2 2 4" xfId="16431" xr:uid="{7A08FFCC-8958-4C0B-9241-E8E56DB4B776}"/>
    <cellStyle name="Normal 5 4 2 3 4 2 2 5" xfId="30121" xr:uid="{569A90B8-916C-46C1-ABA1-E3D39DF7B825}"/>
    <cellStyle name="Normal 5 4 2 3 4 2 2 6" xfId="45005" xr:uid="{331CC319-A2D0-4738-958C-BC4EFCFEBE74}"/>
    <cellStyle name="Normal 5 4 2 3 4 2 3" xfId="11295" xr:uid="{1487D055-B1BF-4B9C-9A34-F37BCBE4DDC9}"/>
    <cellStyle name="Normal 5 4 2 3 4 2 3 2" xfId="24985" xr:uid="{E0AAB1A5-61C0-42F5-A78A-D09DAA78BEA9}"/>
    <cellStyle name="Normal 5 4 2 3 4 2 3 2 2" xfId="38677" xr:uid="{B6DD395C-69AC-45A9-889F-9E80F67D0904}"/>
    <cellStyle name="Normal 5 4 2 3 4 2 3 2 3" xfId="53561" xr:uid="{F0024983-D8F6-4403-B926-EB3528C4A1FC}"/>
    <cellStyle name="Normal 5 4 2 3 4 2 3 3" xfId="18141" xr:uid="{68406B01-0D17-4A42-B37D-C144469E5BAC}"/>
    <cellStyle name="Normal 5 4 2 3 4 2 3 4" xfId="31831" xr:uid="{5B0E53B8-E6D7-4EC2-94D8-BA35F1E45E1F}"/>
    <cellStyle name="Normal 5 4 2 3 4 2 3 5" xfId="46715" xr:uid="{B34DF905-0DC6-438E-84E6-02F67FEA95A1}"/>
    <cellStyle name="Normal 5 4 2 3 4 2 4" xfId="21563" xr:uid="{CBA8A4BF-71E1-4165-BC84-7FEA8ADA97C3}"/>
    <cellStyle name="Normal 5 4 2 3 4 2 4 2" xfId="35255" xr:uid="{0F9022B1-CBBC-4701-AF8C-47350012AA71}"/>
    <cellStyle name="Normal 5 4 2 3 4 2 4 3" xfId="50139" xr:uid="{99F34C94-717D-45E8-85F1-38B7FFBE1F2C}"/>
    <cellStyle name="Normal 5 4 2 3 4 2 5" xfId="14719" xr:uid="{4E9D2425-F73C-423D-A441-00F60551D450}"/>
    <cellStyle name="Normal 5 4 2 3 4 2 5 2" xfId="40919" xr:uid="{0A66E1CC-F3A9-47DA-BCFC-9DC8900E2436}"/>
    <cellStyle name="Normal 5 4 2 3 4 2 6" xfId="28409" xr:uid="{A6F90E34-D29D-4EFF-B192-5D015D96465A}"/>
    <cellStyle name="Normal 5 4 2 3 4 2 7" xfId="43293" xr:uid="{84C18047-1813-426A-952C-59055A7C9721}"/>
    <cellStyle name="Normal 5 4 2 3 4 2 8" xfId="7873" xr:uid="{94D993E6-E1ED-41D1-A861-6EB74DCD21D0}"/>
    <cellStyle name="Normal 5 4 2 3 4 3" xfId="9584" xr:uid="{C8C6F654-7E2D-490B-9CB5-EC0481E474A4}"/>
    <cellStyle name="Normal 5 4 2 3 4 3 2" xfId="13006" xr:uid="{F603E9A7-6D37-4BE6-B97C-14741C2F1E80}"/>
    <cellStyle name="Normal 5 4 2 3 4 3 2 2" xfId="26696" xr:uid="{6935192D-C411-4D89-82D7-C9AF92E3FA3B}"/>
    <cellStyle name="Normal 5 4 2 3 4 3 2 2 2" xfId="40388" xr:uid="{88A95B42-4D8F-4930-8166-810F17BFBC90}"/>
    <cellStyle name="Normal 5 4 2 3 4 3 2 2 3" xfId="55272" xr:uid="{4FE39893-557D-461E-BA06-AF296D83E281}"/>
    <cellStyle name="Normal 5 4 2 3 4 3 2 3" xfId="19852" xr:uid="{390A9616-089A-4C43-98EE-1F6406239B4E}"/>
    <cellStyle name="Normal 5 4 2 3 4 3 2 4" xfId="33542" xr:uid="{1E611529-9062-44A5-B509-FDF97758026A}"/>
    <cellStyle name="Normal 5 4 2 3 4 3 2 5" xfId="48426" xr:uid="{3B535156-AB2C-4470-9337-AB2A5D8699E1}"/>
    <cellStyle name="Normal 5 4 2 3 4 3 3" xfId="23274" xr:uid="{BC097177-3FCB-4E0A-AFDB-79F7D6ED5830}"/>
    <cellStyle name="Normal 5 4 2 3 4 3 3 2" xfId="36966" xr:uid="{1E598D6F-861D-4A69-9C7E-C564CE14D091}"/>
    <cellStyle name="Normal 5 4 2 3 4 3 3 3" xfId="51850" xr:uid="{DBE15491-52EE-4A47-899A-2DEB457B6951}"/>
    <cellStyle name="Normal 5 4 2 3 4 3 4" xfId="16430" xr:uid="{8496DECC-B52B-4BF4-95C0-CEA4166A5DB6}"/>
    <cellStyle name="Normal 5 4 2 3 4 3 5" xfId="30120" xr:uid="{4A71EF8C-1C97-48ED-BF93-4AD1AA6E4EC9}"/>
    <cellStyle name="Normal 5 4 2 3 4 3 6" xfId="45004" xr:uid="{D3C97C2A-B57C-4653-8456-655372BA8FFC}"/>
    <cellStyle name="Normal 5 4 2 3 4 4" xfId="11294" xr:uid="{F60AE427-BF9D-46C7-8219-9C4D2AADEBDB}"/>
    <cellStyle name="Normal 5 4 2 3 4 4 2" xfId="24984" xr:uid="{63217F37-337A-498D-B152-8FC70FD33EBE}"/>
    <cellStyle name="Normal 5 4 2 3 4 4 2 2" xfId="38676" xr:uid="{1249AAF2-8164-462D-BBA4-C3497FDE0F91}"/>
    <cellStyle name="Normal 5 4 2 3 4 4 2 3" xfId="53560" xr:uid="{295339AE-172D-4475-9AFC-45CD7BA920B5}"/>
    <cellStyle name="Normal 5 4 2 3 4 4 3" xfId="18140" xr:uid="{7D7815DA-4AEF-41C0-9312-5B23A367A26C}"/>
    <cellStyle name="Normal 5 4 2 3 4 4 4" xfId="31830" xr:uid="{1A7A666B-3DE4-4E15-8B51-4CC38F50B331}"/>
    <cellStyle name="Normal 5 4 2 3 4 4 5" xfId="46714" xr:uid="{ECF30473-E0AD-4CAE-B987-053015A00C2E}"/>
    <cellStyle name="Normal 5 4 2 3 4 5" xfId="21562" xr:uid="{2BEB8984-1CED-4939-A468-9E1F98FDD2A5}"/>
    <cellStyle name="Normal 5 4 2 3 4 5 2" xfId="35254" xr:uid="{9A6D739F-9F1C-4534-9A7E-3735541222C9}"/>
    <cellStyle name="Normal 5 4 2 3 4 5 3" xfId="50138" xr:uid="{094CD9DD-7529-46A9-AFCE-DF7520D48F9A}"/>
    <cellStyle name="Normal 5 4 2 3 4 6" xfId="14718" xr:uid="{7D137E08-CE43-4396-A53D-341C36D25591}"/>
    <cellStyle name="Normal 5 4 2 3 4 6 2" xfId="40918" xr:uid="{6BC4B737-FC25-44D4-8DA2-297457E6231E}"/>
    <cellStyle name="Normal 5 4 2 3 4 7" xfId="28408" xr:uid="{2D5405E5-7DD5-4A77-B487-7EDA1CF2881F}"/>
    <cellStyle name="Normal 5 4 2 3 4 8" xfId="43292" xr:uid="{0C88A19B-F4F1-4F7A-B8AD-6B5488DCCDDB}"/>
    <cellStyle name="Normal 5 4 2 3 4 9" xfId="7872" xr:uid="{92DE95CA-81C6-4385-A554-4CC7652CE605}"/>
    <cellStyle name="Normal 5 4 2 3 5" xfId="1227" xr:uid="{081EE32F-78D6-4590-B9BD-28C8C352DE87}"/>
    <cellStyle name="Normal 5 4 2 3 5 2" xfId="9586" xr:uid="{4D713E57-32F8-4A0C-B61E-06E75AE5DB63}"/>
    <cellStyle name="Normal 5 4 2 3 5 2 2" xfId="13008" xr:uid="{8BC80E5E-5822-46F6-99DC-42A0ECD7CD54}"/>
    <cellStyle name="Normal 5 4 2 3 5 2 2 2" xfId="26698" xr:uid="{2B19003E-211F-46ED-8D48-EF1F09CEEDF3}"/>
    <cellStyle name="Normal 5 4 2 3 5 2 2 2 2" xfId="40390" xr:uid="{72342B0C-D14F-412F-9B96-D2296C0E7778}"/>
    <cellStyle name="Normal 5 4 2 3 5 2 2 2 3" xfId="55274" xr:uid="{237F2365-3379-4FED-8DC0-BBFF0BFD8CF0}"/>
    <cellStyle name="Normal 5 4 2 3 5 2 2 3" xfId="19854" xr:uid="{0A813CC9-9548-4337-A35B-60FB1B9D341C}"/>
    <cellStyle name="Normal 5 4 2 3 5 2 2 4" xfId="33544" xr:uid="{D75F1AD4-B5BA-42BF-91E9-F79CA3EC89A1}"/>
    <cellStyle name="Normal 5 4 2 3 5 2 2 5" xfId="48428" xr:uid="{AA962CD5-14A1-4E52-BD60-5E07965B9C98}"/>
    <cellStyle name="Normal 5 4 2 3 5 2 3" xfId="23276" xr:uid="{EC9392C6-B826-460E-AC4F-9B50E4079396}"/>
    <cellStyle name="Normal 5 4 2 3 5 2 3 2" xfId="36968" xr:uid="{084F3E7A-9B3D-453F-B831-6963F52C39AF}"/>
    <cellStyle name="Normal 5 4 2 3 5 2 3 3" xfId="51852" xr:uid="{1D6E3346-54C0-4688-B0A2-BB5BF328E4BB}"/>
    <cellStyle name="Normal 5 4 2 3 5 2 4" xfId="16432" xr:uid="{669C26D7-13AA-47BB-AF9A-F76B76DD3365}"/>
    <cellStyle name="Normal 5 4 2 3 5 2 5" xfId="30122" xr:uid="{9FDBDF46-6E2A-4977-8680-F5E7252C525E}"/>
    <cellStyle name="Normal 5 4 2 3 5 2 6" xfId="45006" xr:uid="{E86CDBC2-4037-4EAF-B377-E428F19D1DCA}"/>
    <cellStyle name="Normal 5 4 2 3 5 3" xfId="11296" xr:uid="{0018D254-2476-4963-BA28-459BDD70033C}"/>
    <cellStyle name="Normal 5 4 2 3 5 3 2" xfId="24986" xr:uid="{E6545DC2-5144-4A85-B5AD-C76169AA583C}"/>
    <cellStyle name="Normal 5 4 2 3 5 3 2 2" xfId="38678" xr:uid="{DA51407B-24F7-4884-A1BE-B705E5D7BAC3}"/>
    <cellStyle name="Normal 5 4 2 3 5 3 2 3" xfId="53562" xr:uid="{90D62F38-D113-44E4-A6A7-08F575F3B1BC}"/>
    <cellStyle name="Normal 5 4 2 3 5 3 3" xfId="18142" xr:uid="{EAF6DFA1-E8B7-4610-9598-3E0E7C98A509}"/>
    <cellStyle name="Normal 5 4 2 3 5 3 4" xfId="31832" xr:uid="{D30199F4-D7C3-45F6-82F0-D4DBDA66D4B1}"/>
    <cellStyle name="Normal 5 4 2 3 5 3 5" xfId="46716" xr:uid="{9CB08064-5564-4A8E-82CF-424F3A3502C8}"/>
    <cellStyle name="Normal 5 4 2 3 5 4" xfId="21564" xr:uid="{8F24D38E-120A-4ED7-80F8-111FB6E39BF3}"/>
    <cellStyle name="Normal 5 4 2 3 5 4 2" xfId="35256" xr:uid="{2CBA4AEF-5C16-4BA2-8761-4617AA19E654}"/>
    <cellStyle name="Normal 5 4 2 3 5 4 3" xfId="50140" xr:uid="{D14AD565-DEBB-48EC-847C-4A1F32689BE8}"/>
    <cellStyle name="Normal 5 4 2 3 5 5" xfId="14720" xr:uid="{82C73DE0-2483-421C-9775-D7EC09E36CC1}"/>
    <cellStyle name="Normal 5 4 2 3 5 5 2" xfId="40920" xr:uid="{D9835465-DE42-4676-867A-C19554A7301C}"/>
    <cellStyle name="Normal 5 4 2 3 5 6" xfId="28410" xr:uid="{B4EFBC27-A1F7-4FAE-884F-D3195536CC19}"/>
    <cellStyle name="Normal 5 4 2 3 5 7" xfId="43294" xr:uid="{F2408958-EF40-4B44-A0DE-C6F0D204C69D}"/>
    <cellStyle name="Normal 5 4 2 3 5 8" xfId="7874" xr:uid="{A6BAD51D-6766-4229-A9F4-D6DBB4173A01}"/>
    <cellStyle name="Normal 5 4 2 3 6" xfId="2852" xr:uid="{C36ED916-D34F-4726-ABCA-22618EFFC209}"/>
    <cellStyle name="Normal 5 4 2 3 6 2" xfId="9587" xr:uid="{869CC565-9C14-46F9-918B-5A0DE5164D7B}"/>
    <cellStyle name="Normal 5 4 2 3 6 2 2" xfId="13009" xr:uid="{749BA6BF-5AB9-4415-8DF9-29562D6E03C0}"/>
    <cellStyle name="Normal 5 4 2 3 6 2 2 2" xfId="26699" xr:uid="{A15E91E0-1F9B-45EC-950D-20D8A9728958}"/>
    <cellStyle name="Normal 5 4 2 3 6 2 2 2 2" xfId="40391" xr:uid="{3553FEFF-1F6B-4BCF-8C40-64AB5E17E233}"/>
    <cellStyle name="Normal 5 4 2 3 6 2 2 2 3" xfId="55275" xr:uid="{2EC2DBFC-52F5-4651-8FC3-AAF39C68B4A0}"/>
    <cellStyle name="Normal 5 4 2 3 6 2 2 3" xfId="19855" xr:uid="{668C59E3-1D74-47C5-A845-9944D29509BD}"/>
    <cellStyle name="Normal 5 4 2 3 6 2 2 4" xfId="33545" xr:uid="{CBBB2499-D49B-438C-99D6-4007D3702E0D}"/>
    <cellStyle name="Normal 5 4 2 3 6 2 2 5" xfId="48429" xr:uid="{7A20FBA0-BD3F-4BFA-A83E-5A7C8757AD6D}"/>
    <cellStyle name="Normal 5 4 2 3 6 2 3" xfId="23277" xr:uid="{60266E21-2BC8-49D7-B245-FCC2D706B76C}"/>
    <cellStyle name="Normal 5 4 2 3 6 2 3 2" xfId="36969" xr:uid="{9E4A500A-E8EA-4D24-BEEB-8044F34A91E4}"/>
    <cellStyle name="Normal 5 4 2 3 6 2 3 3" xfId="51853" xr:uid="{A7F51BBC-C6EE-4174-9BAE-9DE2BFDF296A}"/>
    <cellStyle name="Normal 5 4 2 3 6 2 4" xfId="16433" xr:uid="{411D4DA9-4B11-4C0E-87D8-301986BC72CE}"/>
    <cellStyle name="Normal 5 4 2 3 6 2 5" xfId="30123" xr:uid="{171CB3C1-9A3E-4D73-A7D4-4610D1F4BA7B}"/>
    <cellStyle name="Normal 5 4 2 3 6 2 6" xfId="45007" xr:uid="{88C3921D-256F-4A7D-A455-FE7E107CC426}"/>
    <cellStyle name="Normal 5 4 2 3 6 3" xfId="11297" xr:uid="{73E814C2-0FB4-4E4A-AB7F-BD73E51AF720}"/>
    <cellStyle name="Normal 5 4 2 3 6 3 2" xfId="24987" xr:uid="{41B35872-1CF9-457D-9269-2ABC33994A49}"/>
    <cellStyle name="Normal 5 4 2 3 6 3 2 2" xfId="38679" xr:uid="{9A618437-FBD4-4E77-BA84-0802BA8AA2BB}"/>
    <cellStyle name="Normal 5 4 2 3 6 3 2 3" xfId="53563" xr:uid="{6460342A-E149-474A-9BE9-0C7B7091EC40}"/>
    <cellStyle name="Normal 5 4 2 3 6 3 3" xfId="18143" xr:uid="{82B7A6C2-1F55-4F39-91C6-C6D6B02203D3}"/>
    <cellStyle name="Normal 5 4 2 3 6 3 4" xfId="31833" xr:uid="{12B187E1-8303-4CA9-A410-93B1BE67FFC6}"/>
    <cellStyle name="Normal 5 4 2 3 6 3 5" xfId="46717" xr:uid="{7F1A0146-488B-496F-AD9B-35B206961219}"/>
    <cellStyle name="Normal 5 4 2 3 6 4" xfId="21565" xr:uid="{87979EA0-DE42-42D5-8AB2-DE3659BC30B3}"/>
    <cellStyle name="Normal 5 4 2 3 6 4 2" xfId="35257" xr:uid="{FB225908-2E19-41B1-806B-B1A548F92786}"/>
    <cellStyle name="Normal 5 4 2 3 6 4 3" xfId="50141" xr:uid="{FE86F024-CCC3-46F2-8A56-E6410FC90659}"/>
    <cellStyle name="Normal 5 4 2 3 6 5" xfId="14721" xr:uid="{3CAFF2C9-7BB5-453B-B17B-1EA066E49E51}"/>
    <cellStyle name="Normal 5 4 2 3 6 5 2" xfId="41128" xr:uid="{85564507-EF8D-4F62-98C9-D2A455418218}"/>
    <cellStyle name="Normal 5 4 2 3 6 6" xfId="28411" xr:uid="{C6A69FBC-9273-41D5-8C5F-D35566003C6A}"/>
    <cellStyle name="Normal 5 4 2 3 6 7" xfId="43295" xr:uid="{955E4D64-B066-48AC-89F2-550008B246E7}"/>
    <cellStyle name="Normal 5 4 2 3 6 8" xfId="7875" xr:uid="{F3F3406A-8C45-40A9-87AD-D9C9B8989DA2}"/>
    <cellStyle name="Normal 5 4 2 3 7" xfId="9573" xr:uid="{A5295485-EE3E-4C2D-B570-99ACC5779F79}"/>
    <cellStyle name="Normal 5 4 2 3 7 2" xfId="12995" xr:uid="{E0971A8A-5008-490E-B535-485EF5F7B9BD}"/>
    <cellStyle name="Normal 5 4 2 3 7 2 2" xfId="26685" xr:uid="{779B0070-AACB-4FBE-8E07-C19324A35D28}"/>
    <cellStyle name="Normal 5 4 2 3 7 2 2 2" xfId="40377" xr:uid="{5C3F0FCA-7E86-448B-9203-0B5E38890EC8}"/>
    <cellStyle name="Normal 5 4 2 3 7 2 2 3" xfId="55261" xr:uid="{B8F5D40E-7A6B-4CCA-9E03-4BEECA3D1244}"/>
    <cellStyle name="Normal 5 4 2 3 7 2 3" xfId="19841" xr:uid="{D5E70E3F-EEC3-40E9-8CED-33E60D44449C}"/>
    <cellStyle name="Normal 5 4 2 3 7 2 4" xfId="33531" xr:uid="{7414476A-0A67-487A-A1BF-71B7C714E4F5}"/>
    <cellStyle name="Normal 5 4 2 3 7 2 5" xfId="48415" xr:uid="{2EB31F87-4697-4FFA-A858-DBB1C44727F3}"/>
    <cellStyle name="Normal 5 4 2 3 7 3" xfId="23263" xr:uid="{03AAE4B0-81B0-458B-BFF8-3EF8748B48E6}"/>
    <cellStyle name="Normal 5 4 2 3 7 3 2" xfId="36955" xr:uid="{5DB8EB52-B2E9-4E21-A907-DB2EDD42585B}"/>
    <cellStyle name="Normal 5 4 2 3 7 3 3" xfId="51839" xr:uid="{00B7A0BB-F36D-4C44-80BD-6FEB4D58356D}"/>
    <cellStyle name="Normal 5 4 2 3 7 4" xfId="16419" xr:uid="{50B821A0-ADA0-4708-815E-DAA4CF75C8CB}"/>
    <cellStyle name="Normal 5 4 2 3 7 5" xfId="30109" xr:uid="{0D32563D-DBB6-4B28-AD61-582F5AADC973}"/>
    <cellStyle name="Normal 5 4 2 3 7 6" xfId="44993" xr:uid="{A29013CC-71F7-41A7-937E-9A72FD0EE114}"/>
    <cellStyle name="Normal 5 4 2 3 8" xfId="11283" xr:uid="{BE32E1BB-7E1C-40F3-97DB-E0595EF17AD0}"/>
    <cellStyle name="Normal 5 4 2 3 8 2" xfId="24973" xr:uid="{DC83D155-EE40-46A0-A02E-D663238A1CF7}"/>
    <cellStyle name="Normal 5 4 2 3 8 2 2" xfId="38665" xr:uid="{4EE36438-5FAD-4681-A6CB-7386BBC98E37}"/>
    <cellStyle name="Normal 5 4 2 3 8 2 3" xfId="53549" xr:uid="{41C14041-FD4B-4437-8F3E-898C4ECFDC18}"/>
    <cellStyle name="Normal 5 4 2 3 8 3" xfId="18129" xr:uid="{18FF6578-3AFF-45ED-97EF-5A645599C82D}"/>
    <cellStyle name="Normal 5 4 2 3 8 4" xfId="31819" xr:uid="{224BFEF1-45B1-40AB-8D28-9C520E4BBD46}"/>
    <cellStyle name="Normal 5 4 2 3 8 5" xfId="46703" xr:uid="{9F16D8CB-30D1-4E02-9841-7ACCFDF65EBB}"/>
    <cellStyle name="Normal 5 4 2 3 9" xfId="21551" xr:uid="{C663EFC4-355F-40FE-8ADA-815E10BB2053}"/>
    <cellStyle name="Normal 5 4 2 3 9 2" xfId="35243" xr:uid="{F1580023-1B28-4081-BA5E-993C9EC08729}"/>
    <cellStyle name="Normal 5 4 2 3 9 3" xfId="50127" xr:uid="{8BA0DADF-BB9C-4D74-94DB-DE067BFA77AD}"/>
    <cellStyle name="Normal 5 4 2 4" xfId="300" xr:uid="{AB1ABA51-7565-48A0-A4D8-3B27AE0C768C}"/>
    <cellStyle name="Normal 5 4 2 4 10" xfId="14722" xr:uid="{EF596A82-A60C-4226-8CBE-30DEA40E5A78}"/>
    <cellStyle name="Normal 5 4 2 4 10 2" xfId="40782" xr:uid="{3DC6F4EC-1352-4AB7-8007-0E2FBCD8D270}"/>
    <cellStyle name="Normal 5 4 2 4 11" xfId="28412" xr:uid="{F36E2BC8-5AA7-4077-837D-8035A4DA6A47}"/>
    <cellStyle name="Normal 5 4 2 4 12" xfId="43296" xr:uid="{4BB134CB-0549-4685-A8D7-6E103A123C27}"/>
    <cellStyle name="Normal 5 4 2 4 13" xfId="7876" xr:uid="{B5CBA641-F2CB-4051-9658-E1B5734F222D}"/>
    <cellStyle name="Normal 5 4 2 4 2" xfId="545" xr:uid="{518DA0D1-F90D-4AFE-86C6-FE204A40A1B2}"/>
    <cellStyle name="Normal 5 4 2 4 2 10" xfId="43297" xr:uid="{F4E620EB-A99F-4902-BE07-A28D71F170B6}"/>
    <cellStyle name="Normal 5 4 2 4 2 11" xfId="7877" xr:uid="{59951504-A32C-428E-8D7F-9E94F50BCC7E}"/>
    <cellStyle name="Normal 5 4 2 4 2 2" xfId="546" xr:uid="{EF07A736-3AA3-49E7-811C-0AC4E4267398}"/>
    <cellStyle name="Normal 5 4 2 4 2 2 2" xfId="1228" xr:uid="{27173DEC-03B0-4423-8F5F-065729C49C29}"/>
    <cellStyle name="Normal 5 4 2 4 2 2 2 2" xfId="1229" xr:uid="{CEB0EC89-989C-4A66-988B-3DE8AD6BDD8D}"/>
    <cellStyle name="Normal 5 4 2 4 2 2 2 2 2" xfId="13013" xr:uid="{69459C53-B8A6-4B85-88E7-1B32943E4431}"/>
    <cellStyle name="Normal 5 4 2 4 2 2 2 2 2 2" xfId="26703" xr:uid="{962842FD-4310-4B9C-B576-0515CF397ABC}"/>
    <cellStyle name="Normal 5 4 2 4 2 2 2 2 2 2 2" xfId="40395" xr:uid="{48961516-9FED-408D-AB2C-048B100DAD10}"/>
    <cellStyle name="Normal 5 4 2 4 2 2 2 2 2 2 3" xfId="55279" xr:uid="{34D2B67B-38DB-455F-8161-CE5BFA17B7E9}"/>
    <cellStyle name="Normal 5 4 2 4 2 2 2 2 2 3" xfId="19859" xr:uid="{2A31EC4B-C5CC-4027-A724-31F039AA3329}"/>
    <cellStyle name="Normal 5 4 2 4 2 2 2 2 2 4" xfId="33549" xr:uid="{F3B14F70-2340-4B9A-B325-E7F798637F6E}"/>
    <cellStyle name="Normal 5 4 2 4 2 2 2 2 2 5" xfId="48433" xr:uid="{D1E879B8-F67E-40C7-BE25-682102444670}"/>
    <cellStyle name="Normal 5 4 2 4 2 2 2 2 3" xfId="23281" xr:uid="{6C269564-67CF-4567-AECD-BB35ED7334AA}"/>
    <cellStyle name="Normal 5 4 2 4 2 2 2 2 3 2" xfId="36973" xr:uid="{36C79619-7D5E-49CA-A13F-F7E72FB40403}"/>
    <cellStyle name="Normal 5 4 2 4 2 2 2 2 3 3" xfId="51857" xr:uid="{BC86A454-C651-446B-9047-6EE39E622219}"/>
    <cellStyle name="Normal 5 4 2 4 2 2 2 2 4" xfId="16437" xr:uid="{D71634D0-5B9A-448B-A2A0-4B2EF7141169}"/>
    <cellStyle name="Normal 5 4 2 4 2 2 2 2 4 2" xfId="40922" xr:uid="{945F2013-A262-4F06-AAC2-8F98ACC6E405}"/>
    <cellStyle name="Normal 5 4 2 4 2 2 2 2 5" xfId="30127" xr:uid="{CD4FFE1C-206A-4B2D-87AC-C516FF559B68}"/>
    <cellStyle name="Normal 5 4 2 4 2 2 2 2 6" xfId="45011" xr:uid="{D6BBD013-EA2A-4F41-88AF-F1FB02080552}"/>
    <cellStyle name="Normal 5 4 2 4 2 2 2 2 7" xfId="9591" xr:uid="{0A557A7E-0538-4FCF-9C1F-E24A743200E8}"/>
    <cellStyle name="Normal 5 4 2 4 2 2 2 3" xfId="11301" xr:uid="{DD60C5A2-25DC-4562-8C9D-71696B082F2A}"/>
    <cellStyle name="Normal 5 4 2 4 2 2 2 3 2" xfId="24991" xr:uid="{CE3BC76A-42A0-4E34-B3E9-EBCDFA75DA99}"/>
    <cellStyle name="Normal 5 4 2 4 2 2 2 3 2 2" xfId="38683" xr:uid="{586DB429-3E17-4487-866C-1456EBF29618}"/>
    <cellStyle name="Normal 5 4 2 4 2 2 2 3 2 3" xfId="53567" xr:uid="{25D3D1F7-E92D-4F7D-94CC-AE9ED11CCA03}"/>
    <cellStyle name="Normal 5 4 2 4 2 2 2 3 3" xfId="18147" xr:uid="{6A21439E-9F14-44DC-B343-9D1111300418}"/>
    <cellStyle name="Normal 5 4 2 4 2 2 2 3 4" xfId="31837" xr:uid="{7540D52B-B0DD-4E65-B2EF-056FE02E1010}"/>
    <cellStyle name="Normal 5 4 2 4 2 2 2 3 5" xfId="46721" xr:uid="{B26A9B73-FD8A-4799-83FD-2222C21BB3FF}"/>
    <cellStyle name="Normal 5 4 2 4 2 2 2 4" xfId="21569" xr:uid="{8280C28B-5024-4DA4-9AA7-5E7FEDA3B8FD}"/>
    <cellStyle name="Normal 5 4 2 4 2 2 2 4 2" xfId="35261" xr:uid="{AEA8D33C-D846-46C3-8BC3-392455CC0091}"/>
    <cellStyle name="Normal 5 4 2 4 2 2 2 4 3" xfId="50145" xr:uid="{DD807EEF-64E0-4B5F-B5CC-2F62B01EBBBC}"/>
    <cellStyle name="Normal 5 4 2 4 2 2 2 5" xfId="14725" xr:uid="{DA02E6E4-8419-459F-9621-A23E76CF6B16}"/>
    <cellStyle name="Normal 5 4 2 4 2 2 2 5 2" xfId="40921" xr:uid="{1B3BD836-799C-4F2D-ABCE-046535320B5E}"/>
    <cellStyle name="Normal 5 4 2 4 2 2 2 6" xfId="28415" xr:uid="{B6138E22-C201-45C9-A13A-45173FBF418C}"/>
    <cellStyle name="Normal 5 4 2 4 2 2 2 7" xfId="43299" xr:uid="{53EC6149-C47D-4486-A573-AEC199FDE1E1}"/>
    <cellStyle name="Normal 5 4 2 4 2 2 2 8" xfId="7879" xr:uid="{7309F153-F59D-4B16-A726-5ACF22FF63DC}"/>
    <cellStyle name="Normal 5 4 2 4 2 2 3" xfId="1230" xr:uid="{85EE52D0-AFB5-4928-B60F-03C0DAE40EEA}"/>
    <cellStyle name="Normal 5 4 2 4 2 2 3 2" xfId="13012" xr:uid="{2F751416-CBBC-4521-BA60-63E671D46457}"/>
    <cellStyle name="Normal 5 4 2 4 2 2 3 2 2" xfId="26702" xr:uid="{499CE7CD-E35C-4F5B-872C-B0486C972107}"/>
    <cellStyle name="Normal 5 4 2 4 2 2 3 2 2 2" xfId="40394" xr:uid="{5601B4FE-D0B3-4808-BA36-1A0912B82B7A}"/>
    <cellStyle name="Normal 5 4 2 4 2 2 3 2 2 3" xfId="55278" xr:uid="{ADEFC690-387B-4E2E-91CD-1315526F7C78}"/>
    <cellStyle name="Normal 5 4 2 4 2 2 3 2 3" xfId="19858" xr:uid="{1907E90B-C91A-4C9F-8ABC-5C9BFA95B98C}"/>
    <cellStyle name="Normal 5 4 2 4 2 2 3 2 4" xfId="33548" xr:uid="{444B1C24-FAAB-434F-894E-71F3E56231D5}"/>
    <cellStyle name="Normal 5 4 2 4 2 2 3 2 5" xfId="48432" xr:uid="{1517E2A0-E6D7-430A-A4F8-D213CE43D226}"/>
    <cellStyle name="Normal 5 4 2 4 2 2 3 3" xfId="23280" xr:uid="{13CA8FC7-B6A4-46CE-970D-9256F6012A8E}"/>
    <cellStyle name="Normal 5 4 2 4 2 2 3 3 2" xfId="36972" xr:uid="{2CA6BC58-D2B0-4775-91D7-444288FC9FC8}"/>
    <cellStyle name="Normal 5 4 2 4 2 2 3 3 3" xfId="51856" xr:uid="{26A50F21-979D-4464-818D-040915D1FBB1}"/>
    <cellStyle name="Normal 5 4 2 4 2 2 3 4" xfId="16436" xr:uid="{F25A1973-39E8-4E9A-B809-4E2751F6E986}"/>
    <cellStyle name="Normal 5 4 2 4 2 2 3 4 2" xfId="40923" xr:uid="{515CCD1C-6C21-45D4-9DA3-E9F53FC9C75F}"/>
    <cellStyle name="Normal 5 4 2 4 2 2 3 5" xfId="30126" xr:uid="{997E9146-4008-4701-99C2-59A3C265189A}"/>
    <cellStyle name="Normal 5 4 2 4 2 2 3 6" xfId="45010" xr:uid="{0EE15521-EE06-45EF-BD38-E0B48F0EA587}"/>
    <cellStyle name="Normal 5 4 2 4 2 2 3 7" xfId="9590" xr:uid="{1BB4265C-90EE-4467-9271-C1FA4179E20C}"/>
    <cellStyle name="Normal 5 4 2 4 2 2 4" xfId="11300" xr:uid="{C0492768-589F-49CD-B78C-5827327C48BB}"/>
    <cellStyle name="Normal 5 4 2 4 2 2 4 2" xfId="24990" xr:uid="{BF1E8C9C-C57C-423C-B004-2646382E9B9D}"/>
    <cellStyle name="Normal 5 4 2 4 2 2 4 2 2" xfId="38682" xr:uid="{88C6E601-FA9A-4DA7-A64F-4B67927C57A4}"/>
    <cellStyle name="Normal 5 4 2 4 2 2 4 2 3" xfId="53566" xr:uid="{5C16974B-AF76-4B8B-AC75-B3A4458A4F40}"/>
    <cellStyle name="Normal 5 4 2 4 2 2 4 3" xfId="18146" xr:uid="{C60C05C9-7979-44EA-8CEE-7A6EDFA641BE}"/>
    <cellStyle name="Normal 5 4 2 4 2 2 4 4" xfId="31836" xr:uid="{428D6E3D-6480-44D9-A73C-4E218E736E53}"/>
    <cellStyle name="Normal 5 4 2 4 2 2 4 5" xfId="46720" xr:uid="{00BF004E-14E2-4FA6-896A-BB2F24624637}"/>
    <cellStyle name="Normal 5 4 2 4 2 2 5" xfId="21568" xr:uid="{A3F79AB9-473D-459F-8428-D0D2E3E7020E}"/>
    <cellStyle name="Normal 5 4 2 4 2 2 5 2" xfId="35260" xr:uid="{EE85ABB8-9E33-4357-922A-E03E26807FD8}"/>
    <cellStyle name="Normal 5 4 2 4 2 2 5 3" xfId="50144" xr:uid="{43E2D448-2536-425D-B224-84B58A9617A7}"/>
    <cellStyle name="Normal 5 4 2 4 2 2 6" xfId="14724" xr:uid="{68AD9419-72C0-4AFB-82DD-EA71830B8E73}"/>
    <cellStyle name="Normal 5 4 2 4 2 2 6 2" xfId="40823" xr:uid="{60E25598-D29D-4BF9-86F4-8F9E4240520A}"/>
    <cellStyle name="Normal 5 4 2 4 2 2 7" xfId="28414" xr:uid="{520E18C9-9958-4A1B-87B2-8F04CC08F143}"/>
    <cellStyle name="Normal 5 4 2 4 2 2 8" xfId="43298" xr:uid="{7D81DEC7-4919-4E4E-BF8E-50D636EC1A8D}"/>
    <cellStyle name="Normal 5 4 2 4 2 2 9" xfId="7878" xr:uid="{2ECA1A15-1776-4418-A475-549F0C63A739}"/>
    <cellStyle name="Normal 5 4 2 4 2 3" xfId="1231" xr:uid="{3E932ED5-58D9-443E-B1DD-807B61946E70}"/>
    <cellStyle name="Normal 5 4 2 4 2 3 2" xfId="1232" xr:uid="{70C2265D-74A9-45DA-B1EC-C9E9E0F6F4FD}"/>
    <cellStyle name="Normal 5 4 2 4 2 3 2 2" xfId="13014" xr:uid="{C4265411-7C02-4079-993E-E490F99C4E59}"/>
    <cellStyle name="Normal 5 4 2 4 2 3 2 2 2" xfId="26704" xr:uid="{FF5AB3EF-169F-4B65-97E4-3DDF33EFA93F}"/>
    <cellStyle name="Normal 5 4 2 4 2 3 2 2 2 2" xfId="40396" xr:uid="{D572FCC7-083C-4934-A124-58D449504313}"/>
    <cellStyle name="Normal 5 4 2 4 2 3 2 2 2 3" xfId="55280" xr:uid="{59366271-2A89-45EB-85EB-03F6B3F1B635}"/>
    <cellStyle name="Normal 5 4 2 4 2 3 2 2 3" xfId="19860" xr:uid="{73DB647F-226B-4C5B-B213-1E520682DBA8}"/>
    <cellStyle name="Normal 5 4 2 4 2 3 2 2 4" xfId="33550" xr:uid="{1E495B6E-5FB4-4076-9435-E72148F009A2}"/>
    <cellStyle name="Normal 5 4 2 4 2 3 2 2 5" xfId="48434" xr:uid="{2FDB76D6-F67B-4F12-980A-BB3FDE20D413}"/>
    <cellStyle name="Normal 5 4 2 4 2 3 2 3" xfId="23282" xr:uid="{0B5B767A-6AAF-4150-B25D-C51EF30B2FCF}"/>
    <cellStyle name="Normal 5 4 2 4 2 3 2 3 2" xfId="36974" xr:uid="{168F0C53-AD54-432D-A8B6-760327C6C6A7}"/>
    <cellStyle name="Normal 5 4 2 4 2 3 2 3 3" xfId="51858" xr:uid="{06BA358C-A18A-495A-BE72-A81BD4316937}"/>
    <cellStyle name="Normal 5 4 2 4 2 3 2 4" xfId="16438" xr:uid="{5E0E96B3-EA11-47C4-A19A-02E12A2E5117}"/>
    <cellStyle name="Normal 5 4 2 4 2 3 2 4 2" xfId="40925" xr:uid="{01D0733F-B740-456C-9D19-422E794D4171}"/>
    <cellStyle name="Normal 5 4 2 4 2 3 2 5" xfId="30128" xr:uid="{05A15B8D-B83B-4A73-9A7D-A5116B9D420C}"/>
    <cellStyle name="Normal 5 4 2 4 2 3 2 6" xfId="45012" xr:uid="{328B6E42-6B96-4523-A2CA-86677974AD31}"/>
    <cellStyle name="Normal 5 4 2 4 2 3 2 7" xfId="9592" xr:uid="{1555DA64-3EBD-4A3C-BFA0-F57F44178BF9}"/>
    <cellStyle name="Normal 5 4 2 4 2 3 3" xfId="11302" xr:uid="{C7FF67B2-2191-4151-81EB-D64B187C5445}"/>
    <cellStyle name="Normal 5 4 2 4 2 3 3 2" xfId="24992" xr:uid="{A41061E1-3AA3-4B54-8046-3FD57C6BCE1C}"/>
    <cellStyle name="Normal 5 4 2 4 2 3 3 2 2" xfId="38684" xr:uid="{73E76CA2-36F4-4F24-AF73-D7A5FDD30226}"/>
    <cellStyle name="Normal 5 4 2 4 2 3 3 2 3" xfId="53568" xr:uid="{BD414C3A-7CBE-4967-BD33-B8212E991869}"/>
    <cellStyle name="Normal 5 4 2 4 2 3 3 3" xfId="18148" xr:uid="{895CB161-2711-4DF9-95E2-753AFBEAEFFC}"/>
    <cellStyle name="Normal 5 4 2 4 2 3 3 4" xfId="31838" xr:uid="{3D0339BE-F0E6-43EC-AD44-6BE45BBD2FDB}"/>
    <cellStyle name="Normal 5 4 2 4 2 3 3 5" xfId="46722" xr:uid="{171F240F-9008-4E11-A0AA-D39F16B65EE7}"/>
    <cellStyle name="Normal 5 4 2 4 2 3 4" xfId="21570" xr:uid="{D23F8545-5518-4952-BA25-C5C80348E89C}"/>
    <cellStyle name="Normal 5 4 2 4 2 3 4 2" xfId="35262" xr:uid="{94D268DC-20C0-40F0-8B68-17313AB31EEF}"/>
    <cellStyle name="Normal 5 4 2 4 2 3 4 3" xfId="50146" xr:uid="{50D2468C-B63F-40F5-9CF7-F0363EB9DC14}"/>
    <cellStyle name="Normal 5 4 2 4 2 3 5" xfId="14726" xr:uid="{AFCBA5FD-68A5-42DC-B4FF-C8EE485F4603}"/>
    <cellStyle name="Normal 5 4 2 4 2 3 5 2" xfId="40924" xr:uid="{C5A87492-D4C4-4EF5-B55A-A7E3B0306686}"/>
    <cellStyle name="Normal 5 4 2 4 2 3 6" xfId="28416" xr:uid="{D2D16962-E745-48C0-A4AD-FFC7BBFF2E42}"/>
    <cellStyle name="Normal 5 4 2 4 2 3 7" xfId="43300" xr:uid="{E218953E-6886-4131-A2AA-2E9C3D20568E}"/>
    <cellStyle name="Normal 5 4 2 4 2 3 8" xfId="7880" xr:uid="{EB0A018E-8287-4B93-95C4-BA47C27B7575}"/>
    <cellStyle name="Normal 5 4 2 4 2 4" xfId="1233" xr:uid="{D23121CF-9DCA-4ECF-8DCB-AB96FF0777F3}"/>
    <cellStyle name="Normal 5 4 2 4 2 4 2" xfId="9593" xr:uid="{B218C4BD-EE54-4A8F-964E-BBDB8B2555E7}"/>
    <cellStyle name="Normal 5 4 2 4 2 4 2 2" xfId="13015" xr:uid="{0AC6DA8A-931C-4CB7-991D-EB50128CE0BF}"/>
    <cellStyle name="Normal 5 4 2 4 2 4 2 2 2" xfId="26705" xr:uid="{D36E00A7-5BFB-4BE3-8F41-E7241D738C67}"/>
    <cellStyle name="Normal 5 4 2 4 2 4 2 2 2 2" xfId="40397" xr:uid="{664A69BA-1EAC-485A-AD04-D1F2C6BACDD1}"/>
    <cellStyle name="Normal 5 4 2 4 2 4 2 2 2 3" xfId="55281" xr:uid="{2A2A58E6-CA49-456D-A473-687459BD9C7F}"/>
    <cellStyle name="Normal 5 4 2 4 2 4 2 2 3" xfId="19861" xr:uid="{D85E77A1-4D9F-4A8D-8376-6D92F3E77681}"/>
    <cellStyle name="Normal 5 4 2 4 2 4 2 2 4" xfId="33551" xr:uid="{023BDFC9-8B74-4785-909C-9A3B1D5D2FD1}"/>
    <cellStyle name="Normal 5 4 2 4 2 4 2 2 5" xfId="48435" xr:uid="{3872AC29-B261-46D1-94D1-DEEAAC5993D8}"/>
    <cellStyle name="Normal 5 4 2 4 2 4 2 3" xfId="23283" xr:uid="{808FFD64-3CDF-4E72-8541-B41699299BA2}"/>
    <cellStyle name="Normal 5 4 2 4 2 4 2 3 2" xfId="36975" xr:uid="{46335793-1013-4733-B141-0874B926667E}"/>
    <cellStyle name="Normal 5 4 2 4 2 4 2 3 3" xfId="51859" xr:uid="{8D020CF0-069E-4B40-A532-450CA4571211}"/>
    <cellStyle name="Normal 5 4 2 4 2 4 2 4" xfId="16439" xr:uid="{8D1A51A7-A1B0-4BB7-AC80-94AC9EA40D16}"/>
    <cellStyle name="Normal 5 4 2 4 2 4 2 5" xfId="30129" xr:uid="{E638BE73-082E-4BF1-B0C6-3340927FB52B}"/>
    <cellStyle name="Normal 5 4 2 4 2 4 2 6" xfId="45013" xr:uid="{66579E87-9DE2-4E90-AD72-FC2631ADFF8F}"/>
    <cellStyle name="Normal 5 4 2 4 2 4 3" xfId="11303" xr:uid="{34BAD0C7-EF24-4F83-A796-E9FD59C0CEAE}"/>
    <cellStyle name="Normal 5 4 2 4 2 4 3 2" xfId="24993" xr:uid="{DA2FE2C1-F82D-492A-B468-B290AE582A44}"/>
    <cellStyle name="Normal 5 4 2 4 2 4 3 2 2" xfId="38685" xr:uid="{371AC481-4DFF-4DAA-B7F4-4138CC4D6BAC}"/>
    <cellStyle name="Normal 5 4 2 4 2 4 3 2 3" xfId="53569" xr:uid="{12D793AA-75B0-42C7-B430-CFC1C2FEB8B8}"/>
    <cellStyle name="Normal 5 4 2 4 2 4 3 3" xfId="18149" xr:uid="{9ABF5AF9-EFB4-467D-B2A7-0CE1E94F68E6}"/>
    <cellStyle name="Normal 5 4 2 4 2 4 3 4" xfId="31839" xr:uid="{28EAEDA1-C8E7-486B-B2B8-9EB5012E97B0}"/>
    <cellStyle name="Normal 5 4 2 4 2 4 3 5" xfId="46723" xr:uid="{AC1D6FBE-A02E-49A4-B144-222214DDE00C}"/>
    <cellStyle name="Normal 5 4 2 4 2 4 4" xfId="21571" xr:uid="{BC493E62-358F-49FD-8651-47B7638F8C44}"/>
    <cellStyle name="Normal 5 4 2 4 2 4 4 2" xfId="35263" xr:uid="{035DD36C-BA47-4307-A187-FFBA45B98E05}"/>
    <cellStyle name="Normal 5 4 2 4 2 4 4 3" xfId="50147" xr:uid="{908CBBCD-CBFA-4E7B-BC2A-9D8C35532B83}"/>
    <cellStyle name="Normal 5 4 2 4 2 4 5" xfId="14727" xr:uid="{C471DAA5-8E78-4611-88D5-59A65B3FD0BF}"/>
    <cellStyle name="Normal 5 4 2 4 2 4 5 2" xfId="40926" xr:uid="{A02E5D26-CFAC-4419-B7C3-4CC7C5454E10}"/>
    <cellStyle name="Normal 5 4 2 4 2 4 6" xfId="28417" xr:uid="{EF89A88D-0371-4C52-9C51-BAA64C6169D8}"/>
    <cellStyle name="Normal 5 4 2 4 2 4 7" xfId="43301" xr:uid="{55ECFC07-60EB-4B8C-B87D-F64B0C6FCA2B}"/>
    <cellStyle name="Normal 5 4 2 4 2 4 8" xfId="7881" xr:uid="{BD541DD3-E560-4CE1-9CB8-04F101FCA6EB}"/>
    <cellStyle name="Normal 5 4 2 4 2 5" xfId="9589" xr:uid="{7483141B-25E3-4DD8-A2A1-CEC586A7CE9C}"/>
    <cellStyle name="Normal 5 4 2 4 2 5 2" xfId="13011" xr:uid="{42692552-FE38-4687-925F-6E1DAF0CB8E1}"/>
    <cellStyle name="Normal 5 4 2 4 2 5 2 2" xfId="26701" xr:uid="{46B67E40-2E0C-4C21-84BD-6356A5C91D19}"/>
    <cellStyle name="Normal 5 4 2 4 2 5 2 2 2" xfId="40393" xr:uid="{1A1FF52B-9116-455D-BF25-CAFE8E0876B6}"/>
    <cellStyle name="Normal 5 4 2 4 2 5 2 2 3" xfId="55277" xr:uid="{1338E14E-9C5F-433A-962E-471CCFA808C8}"/>
    <cellStyle name="Normal 5 4 2 4 2 5 2 3" xfId="19857" xr:uid="{61E1FBB2-1E7A-42B2-A2A5-FB351F19AA3D}"/>
    <cellStyle name="Normal 5 4 2 4 2 5 2 4" xfId="33547" xr:uid="{EFAB83B5-C1C6-4726-9121-FB817356BDAC}"/>
    <cellStyle name="Normal 5 4 2 4 2 5 2 5" xfId="48431" xr:uid="{81511729-07DC-4CF0-930D-430B74C6D038}"/>
    <cellStyle name="Normal 5 4 2 4 2 5 3" xfId="23279" xr:uid="{B3F05322-4C2A-494D-B486-F07804B49090}"/>
    <cellStyle name="Normal 5 4 2 4 2 5 3 2" xfId="36971" xr:uid="{1D2674E5-6CF5-47ED-A607-BEE9A0EBFBB6}"/>
    <cellStyle name="Normal 5 4 2 4 2 5 3 3" xfId="51855" xr:uid="{98D2C447-2ADD-4A58-BDBA-C4AEC64CA1CF}"/>
    <cellStyle name="Normal 5 4 2 4 2 5 4" xfId="16435" xr:uid="{19450A23-6817-4FCB-81F0-D278499C4ACA}"/>
    <cellStyle name="Normal 5 4 2 4 2 5 5" xfId="30125" xr:uid="{8E716C1F-EAB2-4314-81ED-73C7372EB10C}"/>
    <cellStyle name="Normal 5 4 2 4 2 5 6" xfId="45009" xr:uid="{D261E8C4-31F8-418E-BED4-E88A02C12A93}"/>
    <cellStyle name="Normal 5 4 2 4 2 6" xfId="11299" xr:uid="{FFB703D2-6702-4127-8D88-5301EBB88FC4}"/>
    <cellStyle name="Normal 5 4 2 4 2 6 2" xfId="24989" xr:uid="{706A38A4-737F-4246-BB97-CA813ECF557E}"/>
    <cellStyle name="Normal 5 4 2 4 2 6 2 2" xfId="38681" xr:uid="{343A4A5D-4176-436F-AF53-94347196D4C0}"/>
    <cellStyle name="Normal 5 4 2 4 2 6 2 3" xfId="53565" xr:uid="{1DCCC7AA-FB3C-4DED-B554-3E6C8C58AA69}"/>
    <cellStyle name="Normal 5 4 2 4 2 6 3" xfId="18145" xr:uid="{0EE71373-981A-4FF1-A34D-37E4D47719D3}"/>
    <cellStyle name="Normal 5 4 2 4 2 6 4" xfId="31835" xr:uid="{064D1585-E21A-4CD3-BB29-16B04B611407}"/>
    <cellStyle name="Normal 5 4 2 4 2 6 5" xfId="46719" xr:uid="{D4C2F621-7BF3-4FAE-AC64-FEF77EAD47F9}"/>
    <cellStyle name="Normal 5 4 2 4 2 7" xfId="21567" xr:uid="{B20A6244-3F83-407E-8ADD-EE177573A816}"/>
    <cellStyle name="Normal 5 4 2 4 2 7 2" xfId="35259" xr:uid="{EA35B930-1504-4F4D-A4F8-993AEABDCA3B}"/>
    <cellStyle name="Normal 5 4 2 4 2 7 3" xfId="50143" xr:uid="{C79B71C2-48F2-4B8A-B3F3-351911CABC25}"/>
    <cellStyle name="Normal 5 4 2 4 2 8" xfId="14723" xr:uid="{E01AAD18-61C2-4089-B023-B186735C6695}"/>
    <cellStyle name="Normal 5 4 2 4 2 8 2" xfId="40822" xr:uid="{CA58BCF6-0DBB-4BA1-9F85-1E11D8E9B190}"/>
    <cellStyle name="Normal 5 4 2 4 2 9" xfId="28413" xr:uid="{DF575B09-A970-4058-9211-779BFCBECB50}"/>
    <cellStyle name="Normal 5 4 2 4 3" xfId="547" xr:uid="{C32E7033-0DEA-4B69-9C43-9F0614DBA3FD}"/>
    <cellStyle name="Normal 5 4 2 4 3 10" xfId="43302" xr:uid="{DFD5AEDA-1B5D-4966-AA61-1B4754E0FC14}"/>
    <cellStyle name="Normal 5 4 2 4 3 11" xfId="7882" xr:uid="{38481875-0F1B-4E60-AA2F-3FEFB4AE46BB}"/>
    <cellStyle name="Normal 5 4 2 4 3 2" xfId="1234" xr:uid="{C913EAE1-6B51-4949-AA22-92E533507403}"/>
    <cellStyle name="Normal 5 4 2 4 3 2 2" xfId="1235" xr:uid="{3AE1FABF-68B1-441C-9555-738E71504D95}"/>
    <cellStyle name="Normal 5 4 2 4 3 2 2 2" xfId="9596" xr:uid="{2761AD53-55E1-4F3E-99AA-EE3E6F7B131C}"/>
    <cellStyle name="Normal 5 4 2 4 3 2 2 2 2" xfId="13018" xr:uid="{D539754C-8982-4F85-B118-0A910A512623}"/>
    <cellStyle name="Normal 5 4 2 4 3 2 2 2 2 2" xfId="26708" xr:uid="{CA69C649-5C03-48A8-B4C7-9F12848A9833}"/>
    <cellStyle name="Normal 5 4 2 4 3 2 2 2 2 2 2" xfId="40400" xr:uid="{7CAF8FEF-3BB0-48BC-A6A2-0E2891AA5BB7}"/>
    <cellStyle name="Normal 5 4 2 4 3 2 2 2 2 2 3" xfId="55284" xr:uid="{FFBA069A-51F3-4130-B206-0F9A6CB892BE}"/>
    <cellStyle name="Normal 5 4 2 4 3 2 2 2 2 3" xfId="19864" xr:uid="{67E35B76-2A76-4910-9E38-6AD8A8B6EC77}"/>
    <cellStyle name="Normal 5 4 2 4 3 2 2 2 2 4" xfId="33554" xr:uid="{4B097F0C-41EA-489A-9DEF-2E6FC394E0F5}"/>
    <cellStyle name="Normal 5 4 2 4 3 2 2 2 2 5" xfId="48438" xr:uid="{0A49DB8C-6101-4A14-94A3-F9EF0A87ADC7}"/>
    <cellStyle name="Normal 5 4 2 4 3 2 2 2 3" xfId="23286" xr:uid="{1E335A19-3329-4A30-A90B-81F1A721C6CD}"/>
    <cellStyle name="Normal 5 4 2 4 3 2 2 2 3 2" xfId="36978" xr:uid="{220A36B6-8E10-41A7-A33E-634628198FA2}"/>
    <cellStyle name="Normal 5 4 2 4 3 2 2 2 3 3" xfId="51862" xr:uid="{D854CBE2-7543-4EAD-B8E3-0AC99399F145}"/>
    <cellStyle name="Normal 5 4 2 4 3 2 2 2 4" xfId="16442" xr:uid="{F3272B31-6939-4471-9C1E-96158D2C6EE1}"/>
    <cellStyle name="Normal 5 4 2 4 3 2 2 2 5" xfId="30132" xr:uid="{15E601D6-BEB5-4F26-B9F0-1446D1F4E69C}"/>
    <cellStyle name="Normal 5 4 2 4 3 2 2 2 6" xfId="45016" xr:uid="{CD2BB345-1900-4083-8E96-B66E8143DC18}"/>
    <cellStyle name="Normal 5 4 2 4 3 2 2 3" xfId="11306" xr:uid="{498BC17A-494F-4496-8F0C-6D7A428C6E41}"/>
    <cellStyle name="Normal 5 4 2 4 3 2 2 3 2" xfId="24996" xr:uid="{E85D32B2-C91A-4E9C-9CCA-DA9CB8023F68}"/>
    <cellStyle name="Normal 5 4 2 4 3 2 2 3 2 2" xfId="38688" xr:uid="{4B170837-2E5D-4CCA-A464-724590BE57DB}"/>
    <cellStyle name="Normal 5 4 2 4 3 2 2 3 2 3" xfId="53572" xr:uid="{ED373149-BA80-4F69-A12E-B131B6E53E8B}"/>
    <cellStyle name="Normal 5 4 2 4 3 2 2 3 3" xfId="18152" xr:uid="{3F5EEEDB-662F-4F78-8F25-A3B2D6CF2E2C}"/>
    <cellStyle name="Normal 5 4 2 4 3 2 2 3 4" xfId="31842" xr:uid="{88285249-CB9C-42A9-B04B-D5DCC8D8DE93}"/>
    <cellStyle name="Normal 5 4 2 4 3 2 2 3 5" xfId="46726" xr:uid="{A1D4BC80-F30C-4A8E-BAB2-D0100A08B648}"/>
    <cellStyle name="Normal 5 4 2 4 3 2 2 4" xfId="21574" xr:uid="{ED7FA732-9D8E-4A55-9734-022D6045CA89}"/>
    <cellStyle name="Normal 5 4 2 4 3 2 2 4 2" xfId="35266" xr:uid="{C76EF0F7-068C-4425-B1C1-9CF3A26E73CE}"/>
    <cellStyle name="Normal 5 4 2 4 3 2 2 4 3" xfId="50150" xr:uid="{CB9B0975-05E4-4E44-A93A-BB94190F01D1}"/>
    <cellStyle name="Normal 5 4 2 4 3 2 2 5" xfId="14730" xr:uid="{91A325C4-4FE4-469C-8DAA-34503511A359}"/>
    <cellStyle name="Normal 5 4 2 4 3 2 2 5 2" xfId="40928" xr:uid="{DF6BD1C5-625D-4B75-9236-A06D56CCFC6E}"/>
    <cellStyle name="Normal 5 4 2 4 3 2 2 6" xfId="28420" xr:uid="{5253FA98-ABD1-4057-A837-A68453F25A94}"/>
    <cellStyle name="Normal 5 4 2 4 3 2 2 7" xfId="43304" xr:uid="{FB8BB639-21AE-41CE-8409-DC503C4CCCB7}"/>
    <cellStyle name="Normal 5 4 2 4 3 2 2 8" xfId="7884" xr:uid="{C9F493DC-578F-49DA-BF98-DC85A958E00D}"/>
    <cellStyle name="Normal 5 4 2 4 3 2 3" xfId="9595" xr:uid="{504B0DEA-50AA-45A7-B240-D0BFC7356619}"/>
    <cellStyle name="Normal 5 4 2 4 3 2 3 2" xfId="13017" xr:uid="{38CF455D-61E5-4C3B-A5A1-80E6EE1B98E8}"/>
    <cellStyle name="Normal 5 4 2 4 3 2 3 2 2" xfId="26707" xr:uid="{FE4E8E03-5747-4F0D-8E4E-F11FEE8C1487}"/>
    <cellStyle name="Normal 5 4 2 4 3 2 3 2 2 2" xfId="40399" xr:uid="{B99A9B10-4E27-4BCE-A6EA-A6D242D460B2}"/>
    <cellStyle name="Normal 5 4 2 4 3 2 3 2 2 3" xfId="55283" xr:uid="{8EA440F1-165D-48F3-AAB2-A125A7D94F61}"/>
    <cellStyle name="Normal 5 4 2 4 3 2 3 2 3" xfId="19863" xr:uid="{E41FB2AC-604C-4425-93A6-94EF2A64A305}"/>
    <cellStyle name="Normal 5 4 2 4 3 2 3 2 4" xfId="33553" xr:uid="{AAC37316-8E10-47AF-9E62-BF5FDCBE1DAC}"/>
    <cellStyle name="Normal 5 4 2 4 3 2 3 2 5" xfId="48437" xr:uid="{6BB67F04-1972-4756-9AC4-0A4CAA7A3E14}"/>
    <cellStyle name="Normal 5 4 2 4 3 2 3 3" xfId="23285" xr:uid="{7DBEE70F-9266-4FBB-9E23-9111E0E0C527}"/>
    <cellStyle name="Normal 5 4 2 4 3 2 3 3 2" xfId="36977" xr:uid="{C9C94FB1-1D7E-4722-8194-96223C412D13}"/>
    <cellStyle name="Normal 5 4 2 4 3 2 3 3 3" xfId="51861" xr:uid="{1255DB0A-08FD-4782-AEB0-2267510C7C7D}"/>
    <cellStyle name="Normal 5 4 2 4 3 2 3 4" xfId="16441" xr:uid="{70EA38D4-9B25-46D6-894A-584163DE2A44}"/>
    <cellStyle name="Normal 5 4 2 4 3 2 3 5" xfId="30131" xr:uid="{3410CF31-633C-4554-B0B0-0C7AF9B7F602}"/>
    <cellStyle name="Normal 5 4 2 4 3 2 3 6" xfId="45015" xr:uid="{7869CCDB-00BB-4C5B-90D3-E05933333B2E}"/>
    <cellStyle name="Normal 5 4 2 4 3 2 4" xfId="11305" xr:uid="{BD409ADA-A6BC-4053-9FC8-84366B436DC9}"/>
    <cellStyle name="Normal 5 4 2 4 3 2 4 2" xfId="24995" xr:uid="{09BBB54A-EAFD-4B1B-B4AA-64B82D25C7BD}"/>
    <cellStyle name="Normal 5 4 2 4 3 2 4 2 2" xfId="38687" xr:uid="{8E15021F-6EDF-4659-A3F4-055009C88B7D}"/>
    <cellStyle name="Normal 5 4 2 4 3 2 4 2 3" xfId="53571" xr:uid="{0A29059E-CAB5-4C99-B098-FF78AD44DED7}"/>
    <cellStyle name="Normal 5 4 2 4 3 2 4 3" xfId="18151" xr:uid="{B134DED2-BEDA-42D9-89DC-53D73985EC14}"/>
    <cellStyle name="Normal 5 4 2 4 3 2 4 4" xfId="31841" xr:uid="{6D7C7A75-F07F-41DD-9F2E-FB112F2102FF}"/>
    <cellStyle name="Normal 5 4 2 4 3 2 4 5" xfId="46725" xr:uid="{35451D2C-79F9-46B4-93BF-10A2259C5693}"/>
    <cellStyle name="Normal 5 4 2 4 3 2 5" xfId="21573" xr:uid="{4C224CFC-8CBB-4538-A526-4D43AD4972B3}"/>
    <cellStyle name="Normal 5 4 2 4 3 2 5 2" xfId="35265" xr:uid="{61EF1208-88B6-47CE-A6C8-122993443C46}"/>
    <cellStyle name="Normal 5 4 2 4 3 2 5 3" xfId="50149" xr:uid="{D59041D6-A15C-4ED7-890E-63FA0ED6652B}"/>
    <cellStyle name="Normal 5 4 2 4 3 2 6" xfId="14729" xr:uid="{5DBA6B2A-B502-42E7-B669-CEB69C3032CD}"/>
    <cellStyle name="Normal 5 4 2 4 3 2 6 2" xfId="40927" xr:uid="{0C30F457-F321-470A-8E15-C2909AD3DA94}"/>
    <cellStyle name="Normal 5 4 2 4 3 2 7" xfId="28419" xr:uid="{26AF5643-5262-421A-B3E3-7B00E6C6BFC5}"/>
    <cellStyle name="Normal 5 4 2 4 3 2 8" xfId="43303" xr:uid="{DEC19D31-A386-4693-9CDF-6203665AFF9D}"/>
    <cellStyle name="Normal 5 4 2 4 3 2 9" xfId="7883" xr:uid="{97F457DA-51B2-4F0F-9F17-07144E255C39}"/>
    <cellStyle name="Normal 5 4 2 4 3 3" xfId="1236" xr:uid="{BEB861C0-3D7E-4D92-B46B-B7F98A3DA0C9}"/>
    <cellStyle name="Normal 5 4 2 4 3 3 2" xfId="9597" xr:uid="{309C115A-7999-43A2-99A1-83D4EF872234}"/>
    <cellStyle name="Normal 5 4 2 4 3 3 2 2" xfId="13019" xr:uid="{45387E38-44CC-4585-87CB-089592EF4458}"/>
    <cellStyle name="Normal 5 4 2 4 3 3 2 2 2" xfId="26709" xr:uid="{258E9426-8164-4CCC-BAE8-C5F5EFAE556A}"/>
    <cellStyle name="Normal 5 4 2 4 3 3 2 2 2 2" xfId="40401" xr:uid="{BBCC42EB-5F5E-4599-BA18-3B5A301C0C0A}"/>
    <cellStyle name="Normal 5 4 2 4 3 3 2 2 2 3" xfId="55285" xr:uid="{1F689B50-678F-4DD5-B83C-83163FCC82C6}"/>
    <cellStyle name="Normal 5 4 2 4 3 3 2 2 3" xfId="19865" xr:uid="{3634CAD4-D91A-4EA7-9A17-7B2E71CE8D98}"/>
    <cellStyle name="Normal 5 4 2 4 3 3 2 2 4" xfId="33555" xr:uid="{BAE2B075-FC46-4515-9AA3-EDAE3D86C905}"/>
    <cellStyle name="Normal 5 4 2 4 3 3 2 2 5" xfId="48439" xr:uid="{4CDE085B-DCB9-40EE-A508-976924744091}"/>
    <cellStyle name="Normal 5 4 2 4 3 3 2 3" xfId="23287" xr:uid="{8B55454A-1142-409D-A0D2-0D8FD452B14D}"/>
    <cellStyle name="Normal 5 4 2 4 3 3 2 3 2" xfId="36979" xr:uid="{E5B44CA1-1EBC-4CD1-ADE8-8ECFB50F7F82}"/>
    <cellStyle name="Normal 5 4 2 4 3 3 2 3 3" xfId="51863" xr:uid="{6476B0A3-EC79-4FE1-A071-640E3F0E8E26}"/>
    <cellStyle name="Normal 5 4 2 4 3 3 2 4" xfId="16443" xr:uid="{3237CB91-D78A-4561-B398-57C45961460B}"/>
    <cellStyle name="Normal 5 4 2 4 3 3 2 5" xfId="30133" xr:uid="{624A2867-E8BA-4921-A5E1-A41E60E47BA2}"/>
    <cellStyle name="Normal 5 4 2 4 3 3 2 6" xfId="45017" xr:uid="{0EEC07F3-F86C-4F5E-9253-6566281B7CAD}"/>
    <cellStyle name="Normal 5 4 2 4 3 3 3" xfId="11307" xr:uid="{3EFCD01D-CB91-455D-9827-41945301816F}"/>
    <cellStyle name="Normal 5 4 2 4 3 3 3 2" xfId="24997" xr:uid="{B60CAA6B-2CF3-48D2-B551-AD0FDEBC52A4}"/>
    <cellStyle name="Normal 5 4 2 4 3 3 3 2 2" xfId="38689" xr:uid="{3327B44C-34BF-449A-A07D-7DB61BF5DCD2}"/>
    <cellStyle name="Normal 5 4 2 4 3 3 3 2 3" xfId="53573" xr:uid="{4968E8E7-7C76-4518-81FF-C759BCA91E62}"/>
    <cellStyle name="Normal 5 4 2 4 3 3 3 3" xfId="18153" xr:uid="{8F8B6BDF-0FA5-421C-BE78-93796CF3273A}"/>
    <cellStyle name="Normal 5 4 2 4 3 3 3 4" xfId="31843" xr:uid="{91801E67-1518-41F7-A57E-77E8DD374E7E}"/>
    <cellStyle name="Normal 5 4 2 4 3 3 3 5" xfId="46727" xr:uid="{DBF9AA88-904F-4B7F-A7EE-FC5A747F3EE5}"/>
    <cellStyle name="Normal 5 4 2 4 3 3 4" xfId="21575" xr:uid="{C922C274-3E52-4067-8550-149A232806B6}"/>
    <cellStyle name="Normal 5 4 2 4 3 3 4 2" xfId="35267" xr:uid="{E85A23D6-9CD2-4986-A098-0AB62796332D}"/>
    <cellStyle name="Normal 5 4 2 4 3 3 4 3" xfId="50151" xr:uid="{C73ECDEC-B1FD-42F5-AB33-C9B6FD2DA79F}"/>
    <cellStyle name="Normal 5 4 2 4 3 3 5" xfId="14731" xr:uid="{1A3C4885-B404-4310-BE87-D5C2B596FE93}"/>
    <cellStyle name="Normal 5 4 2 4 3 3 5 2" xfId="40929" xr:uid="{1E74956A-E707-4378-AD46-4E4140DCFDD7}"/>
    <cellStyle name="Normal 5 4 2 4 3 3 6" xfId="28421" xr:uid="{1E849EEB-7A60-43D9-A5A9-0DED119AF410}"/>
    <cellStyle name="Normal 5 4 2 4 3 3 7" xfId="43305" xr:uid="{70EFAB0E-4A65-435C-B840-B734510C9855}"/>
    <cellStyle name="Normal 5 4 2 4 3 3 8" xfId="7885" xr:uid="{AFB16678-D514-40D3-A598-2E2D45E79FE1}"/>
    <cellStyle name="Normal 5 4 2 4 3 4" xfId="7886" xr:uid="{33521C6E-2EDB-427C-BE2B-B91CA81FB147}"/>
    <cellStyle name="Normal 5 4 2 4 3 4 2" xfId="9598" xr:uid="{B2E2A8DA-AFB1-4A51-AE3A-9687D8EFF22E}"/>
    <cellStyle name="Normal 5 4 2 4 3 4 2 2" xfId="13020" xr:uid="{A9FF274F-8BA8-4879-AD51-E8D67F7F9EA5}"/>
    <cellStyle name="Normal 5 4 2 4 3 4 2 2 2" xfId="26710" xr:uid="{75BBA4D8-1DE1-49B8-9929-41E123751477}"/>
    <cellStyle name="Normal 5 4 2 4 3 4 2 2 2 2" xfId="40402" xr:uid="{3DF3A999-2A20-48E0-A5B7-82097A1D9C27}"/>
    <cellStyle name="Normal 5 4 2 4 3 4 2 2 2 3" xfId="55286" xr:uid="{A763B3BF-BC40-4BC7-A47C-05872BDB36B7}"/>
    <cellStyle name="Normal 5 4 2 4 3 4 2 2 3" xfId="19866" xr:uid="{678351D3-B19D-4F49-843B-1CBFE8B5F865}"/>
    <cellStyle name="Normal 5 4 2 4 3 4 2 2 4" xfId="33556" xr:uid="{7CCDCCE1-296B-45EC-80E0-32ED4300ACC0}"/>
    <cellStyle name="Normal 5 4 2 4 3 4 2 2 5" xfId="48440" xr:uid="{0EF48EBA-9885-45FB-B96D-30E263E04AC3}"/>
    <cellStyle name="Normal 5 4 2 4 3 4 2 3" xfId="23288" xr:uid="{E404B11B-E1BA-453D-ACFA-8A78F609DC6D}"/>
    <cellStyle name="Normal 5 4 2 4 3 4 2 3 2" xfId="36980" xr:uid="{0184ED38-DAD9-4A42-A3CB-EF67B4012498}"/>
    <cellStyle name="Normal 5 4 2 4 3 4 2 3 3" xfId="51864" xr:uid="{EFB8F066-5820-40B8-8566-E62A9FFB74B1}"/>
    <cellStyle name="Normal 5 4 2 4 3 4 2 4" xfId="16444" xr:uid="{7B75D597-4BC2-47BE-A97D-60A533EE5EFE}"/>
    <cellStyle name="Normal 5 4 2 4 3 4 2 5" xfId="30134" xr:uid="{B0401C07-039B-4FB1-B8F1-AA47B5F8F1A4}"/>
    <cellStyle name="Normal 5 4 2 4 3 4 2 6" xfId="45018" xr:uid="{028DBE77-B868-4CAA-9F53-A1E1D47251FD}"/>
    <cellStyle name="Normal 5 4 2 4 3 4 3" xfId="11308" xr:uid="{9B05D439-B91F-4B40-B5A2-4CF5D63B3EE9}"/>
    <cellStyle name="Normal 5 4 2 4 3 4 3 2" xfId="24998" xr:uid="{360B122D-4D32-4CE2-A399-7693EEB6965E}"/>
    <cellStyle name="Normal 5 4 2 4 3 4 3 2 2" xfId="38690" xr:uid="{0DEE05C1-95AB-4B5E-84C5-424BD8EAA13F}"/>
    <cellStyle name="Normal 5 4 2 4 3 4 3 2 3" xfId="53574" xr:uid="{078D232E-4478-41EB-BD02-4396B15B5D73}"/>
    <cellStyle name="Normal 5 4 2 4 3 4 3 3" xfId="18154" xr:uid="{301A1D93-5BC4-40E8-9FCA-F1BCA5BE152D}"/>
    <cellStyle name="Normal 5 4 2 4 3 4 3 4" xfId="31844" xr:uid="{B152D304-DD08-433C-B34D-A4D2344C4100}"/>
    <cellStyle name="Normal 5 4 2 4 3 4 3 5" xfId="46728" xr:uid="{7ADE73A7-4E8A-423D-A383-BD5842C4845E}"/>
    <cellStyle name="Normal 5 4 2 4 3 4 4" xfId="21576" xr:uid="{134DC1DC-F896-4612-8A7E-EB2979786AA9}"/>
    <cellStyle name="Normal 5 4 2 4 3 4 4 2" xfId="35268" xr:uid="{63B1C6ED-E1F8-4555-A08A-84B1A293EFD0}"/>
    <cellStyle name="Normal 5 4 2 4 3 4 4 3" xfId="50152" xr:uid="{4472ADFB-9058-495E-A31B-8ADBFF07058F}"/>
    <cellStyle name="Normal 5 4 2 4 3 4 5" xfId="14732" xr:uid="{5A2E062E-20EF-48F5-8C13-DFA4F5BD986C}"/>
    <cellStyle name="Normal 5 4 2 4 3 4 6" xfId="28422" xr:uid="{EB1519D9-5EEE-4267-A6EB-2EAE47A3E0BF}"/>
    <cellStyle name="Normal 5 4 2 4 3 4 7" xfId="43306" xr:uid="{CA56F666-56FF-413B-B639-E16B6EB0F89E}"/>
    <cellStyle name="Normal 5 4 2 4 3 5" xfId="9594" xr:uid="{B7DDDC8C-1B7B-458F-99A8-B2DC2F8E24ED}"/>
    <cellStyle name="Normal 5 4 2 4 3 5 2" xfId="13016" xr:uid="{D207153A-A71D-4033-8B56-E565CCD9FE17}"/>
    <cellStyle name="Normal 5 4 2 4 3 5 2 2" xfId="26706" xr:uid="{FC2787FA-BFAE-4D74-AFCE-80C7DD40AADF}"/>
    <cellStyle name="Normal 5 4 2 4 3 5 2 2 2" xfId="40398" xr:uid="{8230424A-FF9D-4DF2-BCA5-99454C64D84E}"/>
    <cellStyle name="Normal 5 4 2 4 3 5 2 2 3" xfId="55282" xr:uid="{B1969DF7-17F1-44E0-AEC2-D4CC077748E8}"/>
    <cellStyle name="Normal 5 4 2 4 3 5 2 3" xfId="19862" xr:uid="{B19518BC-A8A4-4EC8-8381-E8F43F9BA6DF}"/>
    <cellStyle name="Normal 5 4 2 4 3 5 2 4" xfId="33552" xr:uid="{D92802DB-AC48-44D7-90F0-3037C2FAD99F}"/>
    <cellStyle name="Normal 5 4 2 4 3 5 2 5" xfId="48436" xr:uid="{F0605F67-3817-4E89-AF8F-F95C5753A6A4}"/>
    <cellStyle name="Normal 5 4 2 4 3 5 3" xfId="23284" xr:uid="{B600DDD4-7C0C-47CE-88A4-486DA8DFD89F}"/>
    <cellStyle name="Normal 5 4 2 4 3 5 3 2" xfId="36976" xr:uid="{543F93AC-90EB-48AC-BA81-841687D7293C}"/>
    <cellStyle name="Normal 5 4 2 4 3 5 3 3" xfId="51860" xr:uid="{DD14147A-A168-41F1-9780-DC5A3E12A7F7}"/>
    <cellStyle name="Normal 5 4 2 4 3 5 4" xfId="16440" xr:uid="{450C69C2-6799-4240-9035-69B2FA361826}"/>
    <cellStyle name="Normal 5 4 2 4 3 5 5" xfId="30130" xr:uid="{63C3166C-8F5F-4786-82D5-01B69DC5A12C}"/>
    <cellStyle name="Normal 5 4 2 4 3 5 6" xfId="45014" xr:uid="{B16E1AEA-E125-4457-A979-0B08116E5980}"/>
    <cellStyle name="Normal 5 4 2 4 3 6" xfId="11304" xr:uid="{B1F791A7-B5AD-425A-B500-8C8DB20A7270}"/>
    <cellStyle name="Normal 5 4 2 4 3 6 2" xfId="24994" xr:uid="{CD69E664-428B-4784-B188-D969A6862C71}"/>
    <cellStyle name="Normal 5 4 2 4 3 6 2 2" xfId="38686" xr:uid="{C0E3886A-AF8C-43D2-AD49-521E4371E12C}"/>
    <cellStyle name="Normal 5 4 2 4 3 6 2 3" xfId="53570" xr:uid="{6A1D9273-E28D-4876-87DD-A0618D353D95}"/>
    <cellStyle name="Normal 5 4 2 4 3 6 3" xfId="18150" xr:uid="{2FBFE679-0D00-4056-8561-8E8C9FA9E02D}"/>
    <cellStyle name="Normal 5 4 2 4 3 6 4" xfId="31840" xr:uid="{CEEA9C24-2645-4CB6-A13C-EAE1F5362805}"/>
    <cellStyle name="Normal 5 4 2 4 3 6 5" xfId="46724" xr:uid="{01928629-3116-4C06-9A63-0D2D8F6F4B30}"/>
    <cellStyle name="Normal 5 4 2 4 3 7" xfId="21572" xr:uid="{827DA81F-AE52-4C74-8822-DA07989ED16B}"/>
    <cellStyle name="Normal 5 4 2 4 3 7 2" xfId="35264" xr:uid="{ADABDAFB-A2CE-4382-BA7C-CACB0B97F384}"/>
    <cellStyle name="Normal 5 4 2 4 3 7 3" xfId="50148" xr:uid="{76E250A4-A764-45B9-989C-D3F9CEA52573}"/>
    <cellStyle name="Normal 5 4 2 4 3 8" xfId="14728" xr:uid="{560FEB08-03E1-4E68-847F-CD6038D3F802}"/>
    <cellStyle name="Normal 5 4 2 4 3 8 2" xfId="40824" xr:uid="{8D225EE2-3A54-4591-A50E-C9F673D36EB0}"/>
    <cellStyle name="Normal 5 4 2 4 3 9" xfId="28418" xr:uid="{516CF254-0670-4AD8-9858-0CB30BDFB6FF}"/>
    <cellStyle name="Normal 5 4 2 4 4" xfId="1237" xr:uid="{AE6177C1-277C-4B43-95BC-55E843D72A24}"/>
    <cellStyle name="Normal 5 4 2 4 4 2" xfId="1238" xr:uid="{5A3C3BE6-B7DA-431A-AAAB-67D271BAE7CD}"/>
    <cellStyle name="Normal 5 4 2 4 4 2 2" xfId="9600" xr:uid="{4053D445-9162-4201-9763-D39D60298B9B}"/>
    <cellStyle name="Normal 5 4 2 4 4 2 2 2" xfId="13022" xr:uid="{06FD22DF-FAD9-48C4-B330-4FA2EEC4AF8C}"/>
    <cellStyle name="Normal 5 4 2 4 4 2 2 2 2" xfId="26712" xr:uid="{5B08029C-96D8-4211-9B73-C8928BB5F523}"/>
    <cellStyle name="Normal 5 4 2 4 4 2 2 2 2 2" xfId="40404" xr:uid="{46CB5E83-DB9C-488A-969C-1338886A8D46}"/>
    <cellStyle name="Normal 5 4 2 4 4 2 2 2 2 3" xfId="55288" xr:uid="{F0E15C38-B83B-41F5-9887-79D282070712}"/>
    <cellStyle name="Normal 5 4 2 4 4 2 2 2 3" xfId="19868" xr:uid="{BEE4B9EE-C00C-412B-883A-315AE00C6EF7}"/>
    <cellStyle name="Normal 5 4 2 4 4 2 2 2 4" xfId="33558" xr:uid="{66181AAC-F4A0-4AA3-A711-CB4A3D7200E5}"/>
    <cellStyle name="Normal 5 4 2 4 4 2 2 2 5" xfId="48442" xr:uid="{E5F964DF-338C-4CAE-8CD9-106C2E4854E4}"/>
    <cellStyle name="Normal 5 4 2 4 4 2 2 3" xfId="23290" xr:uid="{8DD90157-DBB6-4E80-8016-243D3EB109F7}"/>
    <cellStyle name="Normal 5 4 2 4 4 2 2 3 2" xfId="36982" xr:uid="{8D34CBA3-36BB-4C06-A8E4-682E754CE21D}"/>
    <cellStyle name="Normal 5 4 2 4 4 2 2 3 3" xfId="51866" xr:uid="{34AEDD1F-F2AF-4CAF-A908-86CC605ACDC4}"/>
    <cellStyle name="Normal 5 4 2 4 4 2 2 4" xfId="16446" xr:uid="{4ED28CBC-841F-4B21-A6B5-7C50EB2D2D6F}"/>
    <cellStyle name="Normal 5 4 2 4 4 2 2 5" xfId="30136" xr:uid="{24652B84-5E1A-4E74-B6B0-F41917979272}"/>
    <cellStyle name="Normal 5 4 2 4 4 2 2 6" xfId="45020" xr:uid="{054E9182-1A12-4113-8F3E-CEDF27C49285}"/>
    <cellStyle name="Normal 5 4 2 4 4 2 3" xfId="11310" xr:uid="{E922FC86-0F9E-4168-AC03-38966B5A4C29}"/>
    <cellStyle name="Normal 5 4 2 4 4 2 3 2" xfId="25000" xr:uid="{D03F32C6-879B-4F5E-8594-54AA451B8B0B}"/>
    <cellStyle name="Normal 5 4 2 4 4 2 3 2 2" xfId="38692" xr:uid="{F47D2BF0-3CBC-4026-AF84-A88E8D0252D2}"/>
    <cellStyle name="Normal 5 4 2 4 4 2 3 2 3" xfId="53576" xr:uid="{7DC3D17B-430C-4549-8031-06C09AEB6DF8}"/>
    <cellStyle name="Normal 5 4 2 4 4 2 3 3" xfId="18156" xr:uid="{32D0623D-1DED-43DC-95E5-BFCF15E1167D}"/>
    <cellStyle name="Normal 5 4 2 4 4 2 3 4" xfId="31846" xr:uid="{F83DFFAF-26AD-47C4-8DEF-9B94628191E9}"/>
    <cellStyle name="Normal 5 4 2 4 4 2 3 5" xfId="46730" xr:uid="{DC5FA07A-5B14-4BE3-A274-01AB6F06CCD5}"/>
    <cellStyle name="Normal 5 4 2 4 4 2 4" xfId="21578" xr:uid="{3F8F07CA-1A99-4C02-A73C-23B616C8FB7E}"/>
    <cellStyle name="Normal 5 4 2 4 4 2 4 2" xfId="35270" xr:uid="{BF02F075-4553-48BA-92B9-02EF231D8DAB}"/>
    <cellStyle name="Normal 5 4 2 4 4 2 4 3" xfId="50154" xr:uid="{BAA3CD49-D016-49CA-8336-B32DF60B215B}"/>
    <cellStyle name="Normal 5 4 2 4 4 2 5" xfId="14734" xr:uid="{8A6559AF-9901-4A8F-A1C9-0637C72CFB19}"/>
    <cellStyle name="Normal 5 4 2 4 4 2 5 2" xfId="40931" xr:uid="{3831758B-EB46-4065-BACC-540BBF2DF776}"/>
    <cellStyle name="Normal 5 4 2 4 4 2 6" xfId="28424" xr:uid="{BDD6EA41-61BB-49AF-B771-5B7252BD3B7C}"/>
    <cellStyle name="Normal 5 4 2 4 4 2 7" xfId="43308" xr:uid="{063087DD-76EB-4425-8E26-5366397E703B}"/>
    <cellStyle name="Normal 5 4 2 4 4 2 8" xfId="7888" xr:uid="{1D5B1E2A-F470-4CAD-82BF-54320BACC53A}"/>
    <cellStyle name="Normal 5 4 2 4 4 3" xfId="9599" xr:uid="{A605F5B9-BDB0-4679-94E1-F10F0A3B6BCF}"/>
    <cellStyle name="Normal 5 4 2 4 4 3 2" xfId="13021" xr:uid="{32E11159-4392-413B-B479-A39FBADC4E38}"/>
    <cellStyle name="Normal 5 4 2 4 4 3 2 2" xfId="26711" xr:uid="{96375105-F59E-4051-BC0B-AA70EFBEBCFC}"/>
    <cellStyle name="Normal 5 4 2 4 4 3 2 2 2" xfId="40403" xr:uid="{135C6007-E216-46D1-AA2A-B0070245937A}"/>
    <cellStyle name="Normal 5 4 2 4 4 3 2 2 3" xfId="55287" xr:uid="{B679FE8C-D4EC-4B95-AFA9-CCF063F28127}"/>
    <cellStyle name="Normal 5 4 2 4 4 3 2 3" xfId="19867" xr:uid="{795E6B25-2C39-487B-80EF-F6854B3A6104}"/>
    <cellStyle name="Normal 5 4 2 4 4 3 2 4" xfId="33557" xr:uid="{18E12BE1-CC75-4C53-B036-1D330CA41D5A}"/>
    <cellStyle name="Normal 5 4 2 4 4 3 2 5" xfId="48441" xr:uid="{6F597A24-5502-4B0C-8E6F-A2D222BBD285}"/>
    <cellStyle name="Normal 5 4 2 4 4 3 3" xfId="23289" xr:uid="{F0A20FEE-45F0-4098-8172-D45248722901}"/>
    <cellStyle name="Normal 5 4 2 4 4 3 3 2" xfId="36981" xr:uid="{1DE1143C-62D5-452C-9D8A-A55E21A91016}"/>
    <cellStyle name="Normal 5 4 2 4 4 3 3 3" xfId="51865" xr:uid="{FE0660B2-BAD5-429D-B9C0-49BFFD6954ED}"/>
    <cellStyle name="Normal 5 4 2 4 4 3 4" xfId="16445" xr:uid="{A77D034D-4EE0-4B83-A782-6323947FB926}"/>
    <cellStyle name="Normal 5 4 2 4 4 3 5" xfId="30135" xr:uid="{7DD2BAAE-4C29-4A5B-B143-0FC79CD83D70}"/>
    <cellStyle name="Normal 5 4 2 4 4 3 6" xfId="45019" xr:uid="{65B5CB1B-FEBD-48AF-9075-C6F34844200C}"/>
    <cellStyle name="Normal 5 4 2 4 4 4" xfId="11309" xr:uid="{DB809D5F-4D15-4891-9C41-9CD4EC65D805}"/>
    <cellStyle name="Normal 5 4 2 4 4 4 2" xfId="24999" xr:uid="{69AB0B36-326F-4093-834C-DD0B060B44BC}"/>
    <cellStyle name="Normal 5 4 2 4 4 4 2 2" xfId="38691" xr:uid="{66A9DB7A-1627-44A2-A312-3B0D7CCCB1E0}"/>
    <cellStyle name="Normal 5 4 2 4 4 4 2 3" xfId="53575" xr:uid="{208FCE29-CAF5-428D-B4D9-F3E09BA53CEE}"/>
    <cellStyle name="Normal 5 4 2 4 4 4 3" xfId="18155" xr:uid="{63394A7E-1253-450E-80E7-CC7AFF0D2F9C}"/>
    <cellStyle name="Normal 5 4 2 4 4 4 4" xfId="31845" xr:uid="{9D38D63B-83E3-4B3D-BDB1-3B8B95B6AB65}"/>
    <cellStyle name="Normal 5 4 2 4 4 4 5" xfId="46729" xr:uid="{09FAB685-B62C-4251-BAD6-E881526239F2}"/>
    <cellStyle name="Normal 5 4 2 4 4 5" xfId="21577" xr:uid="{D0439E27-2277-42E7-B9CD-36B99CE7B5AD}"/>
    <cellStyle name="Normal 5 4 2 4 4 5 2" xfId="35269" xr:uid="{09791CDE-414D-4198-A5D9-D5C8D933C6AC}"/>
    <cellStyle name="Normal 5 4 2 4 4 5 3" xfId="50153" xr:uid="{020B274E-4334-4111-84A7-E2D7BE4C279A}"/>
    <cellStyle name="Normal 5 4 2 4 4 6" xfId="14733" xr:uid="{8EE9E755-C2B1-4178-B38B-981E98B2FCF8}"/>
    <cellStyle name="Normal 5 4 2 4 4 6 2" xfId="40930" xr:uid="{A51CC227-0682-4CB4-9D3C-D92DD7C81561}"/>
    <cellStyle name="Normal 5 4 2 4 4 7" xfId="28423" xr:uid="{442FF994-8FF5-4ADA-9646-9F1041B019B9}"/>
    <cellStyle name="Normal 5 4 2 4 4 8" xfId="43307" xr:uid="{D1151130-6B05-4F80-8B37-4A2E7436ED06}"/>
    <cellStyle name="Normal 5 4 2 4 4 9" xfId="7887" xr:uid="{507B2D4E-1A6A-4A7B-B85A-069AFC1628F3}"/>
    <cellStyle name="Normal 5 4 2 4 5" xfId="1239" xr:uid="{3488E5D1-3767-4DE0-BB0B-DDB54FC260DE}"/>
    <cellStyle name="Normal 5 4 2 4 5 2" xfId="9601" xr:uid="{18B0862B-4CF6-4960-9C90-BE3B6BA5D19F}"/>
    <cellStyle name="Normal 5 4 2 4 5 2 2" xfId="13023" xr:uid="{3E15C507-17A3-4DEA-AC6D-B988F68C2AD6}"/>
    <cellStyle name="Normal 5 4 2 4 5 2 2 2" xfId="26713" xr:uid="{A8614349-3AAB-4DCF-B5ED-624FD52D5B01}"/>
    <cellStyle name="Normal 5 4 2 4 5 2 2 2 2" xfId="40405" xr:uid="{4F9243AA-BD6B-486B-B33B-D0356D5AE443}"/>
    <cellStyle name="Normal 5 4 2 4 5 2 2 2 3" xfId="55289" xr:uid="{32E9535A-0D1C-4659-B52A-B1A64175E114}"/>
    <cellStyle name="Normal 5 4 2 4 5 2 2 3" xfId="19869" xr:uid="{69D5CA7E-7C64-41AB-A102-9C9568AB7B11}"/>
    <cellStyle name="Normal 5 4 2 4 5 2 2 4" xfId="33559" xr:uid="{41C7291D-E674-41CF-81F6-3AF125B69FFC}"/>
    <cellStyle name="Normal 5 4 2 4 5 2 2 5" xfId="48443" xr:uid="{872D8F28-1406-4A5E-910C-C325561F42C9}"/>
    <cellStyle name="Normal 5 4 2 4 5 2 3" xfId="23291" xr:uid="{844BC80F-981A-4D96-B40E-A0C4B98C7E26}"/>
    <cellStyle name="Normal 5 4 2 4 5 2 3 2" xfId="36983" xr:uid="{40B29165-B5B9-42C0-8F13-3953A93D30C6}"/>
    <cellStyle name="Normal 5 4 2 4 5 2 3 3" xfId="51867" xr:uid="{C8BFDBA0-5134-44EC-BD18-E3A8D6B75A67}"/>
    <cellStyle name="Normal 5 4 2 4 5 2 4" xfId="16447" xr:uid="{E898C2F1-0464-4698-A710-C3E4F6E74F0B}"/>
    <cellStyle name="Normal 5 4 2 4 5 2 5" xfId="30137" xr:uid="{2F8FC92C-CB2D-4A64-AD54-0FE105F1920B}"/>
    <cellStyle name="Normal 5 4 2 4 5 2 6" xfId="45021" xr:uid="{3F465B2D-0876-4EF2-986B-FB339214FEB0}"/>
    <cellStyle name="Normal 5 4 2 4 5 3" xfId="11311" xr:uid="{E102D4C9-142A-47D7-900A-44B4B8BF3E3E}"/>
    <cellStyle name="Normal 5 4 2 4 5 3 2" xfId="25001" xr:uid="{9EEDBC57-6536-41F0-8F6F-FC3988AFE83C}"/>
    <cellStyle name="Normal 5 4 2 4 5 3 2 2" xfId="38693" xr:uid="{3C21C319-91C3-47D4-8C82-B1AE5C8C5511}"/>
    <cellStyle name="Normal 5 4 2 4 5 3 2 3" xfId="53577" xr:uid="{7B039FB2-998D-4100-86D4-B9B67C9C4D43}"/>
    <cellStyle name="Normal 5 4 2 4 5 3 3" xfId="18157" xr:uid="{BC385FDB-00AD-41B1-8A3B-2ADFEE3125AB}"/>
    <cellStyle name="Normal 5 4 2 4 5 3 4" xfId="31847" xr:uid="{2E0E15FA-3A08-4349-9C91-ADBB2BC757B2}"/>
    <cellStyle name="Normal 5 4 2 4 5 3 5" xfId="46731" xr:uid="{D483C9D9-9525-4A01-A791-0A3587FE2191}"/>
    <cellStyle name="Normal 5 4 2 4 5 4" xfId="21579" xr:uid="{0E6458AB-3A44-4DFC-9499-FF079C584E7C}"/>
    <cellStyle name="Normal 5 4 2 4 5 4 2" xfId="35271" xr:uid="{5598FDF3-942D-4D72-984A-F3C17D37BD64}"/>
    <cellStyle name="Normal 5 4 2 4 5 4 3" xfId="50155" xr:uid="{0E58FB95-14DF-4086-A057-300733B4A7CF}"/>
    <cellStyle name="Normal 5 4 2 4 5 5" xfId="14735" xr:uid="{7A61B88E-0863-4A65-B9B7-FDA50D324265}"/>
    <cellStyle name="Normal 5 4 2 4 5 5 2" xfId="40932" xr:uid="{323CBB9E-DAA9-4D0E-A927-5A2E50720583}"/>
    <cellStyle name="Normal 5 4 2 4 5 6" xfId="28425" xr:uid="{D2B4DFDC-E4AB-4C24-8B5D-B38B4B85AF85}"/>
    <cellStyle name="Normal 5 4 2 4 5 7" xfId="43309" xr:uid="{6CA19A03-1896-4091-9D2A-27547FD6C2F0}"/>
    <cellStyle name="Normal 5 4 2 4 5 8" xfId="7889" xr:uid="{9A818EED-C9B7-413B-A755-4408909D6964}"/>
    <cellStyle name="Normal 5 4 2 4 6" xfId="7890" xr:uid="{AD53C32A-6633-4740-A88E-50B786E0E4C2}"/>
    <cellStyle name="Normal 5 4 2 4 6 2" xfId="9602" xr:uid="{B4A30384-60DA-4F5C-ACF5-491628BB6C98}"/>
    <cellStyle name="Normal 5 4 2 4 6 2 2" xfId="13024" xr:uid="{B9CCB3A3-E768-4EF2-99CF-A812030E811A}"/>
    <cellStyle name="Normal 5 4 2 4 6 2 2 2" xfId="26714" xr:uid="{17D8613D-6E57-4656-9CFC-25D9202C084C}"/>
    <cellStyle name="Normal 5 4 2 4 6 2 2 2 2" xfId="40406" xr:uid="{411F444B-29E9-4744-A0D4-11F0ACBD2704}"/>
    <cellStyle name="Normal 5 4 2 4 6 2 2 2 3" xfId="55290" xr:uid="{F5B3AB71-4251-4412-9EE4-E852D9F73D88}"/>
    <cellStyle name="Normal 5 4 2 4 6 2 2 3" xfId="19870" xr:uid="{5ED5C05F-158A-4238-A16A-995C1D3041DB}"/>
    <cellStyle name="Normal 5 4 2 4 6 2 2 4" xfId="33560" xr:uid="{0C5A4104-5001-40B1-8A68-28DD15D8BF8F}"/>
    <cellStyle name="Normal 5 4 2 4 6 2 2 5" xfId="48444" xr:uid="{A89781FB-C65C-4019-BDE5-2CFD80CB7CC9}"/>
    <cellStyle name="Normal 5 4 2 4 6 2 3" xfId="23292" xr:uid="{1C28B0F3-C5B5-4A86-9905-73E665A7559F}"/>
    <cellStyle name="Normal 5 4 2 4 6 2 3 2" xfId="36984" xr:uid="{77671B8E-4BD4-4B25-B4E6-B6EAF44AAE56}"/>
    <cellStyle name="Normal 5 4 2 4 6 2 3 3" xfId="51868" xr:uid="{BBF57CD4-AA2B-4C23-B806-93D2B1B3FF1E}"/>
    <cellStyle name="Normal 5 4 2 4 6 2 4" xfId="16448" xr:uid="{590B27E0-AC16-410A-9D30-0291A9E6157F}"/>
    <cellStyle name="Normal 5 4 2 4 6 2 5" xfId="30138" xr:uid="{6244343B-E8E8-43E4-9EB3-BB800BFF73BA}"/>
    <cellStyle name="Normal 5 4 2 4 6 2 6" xfId="45022" xr:uid="{7E960FB4-0885-4E14-B66A-3713EECB3FC4}"/>
    <cellStyle name="Normal 5 4 2 4 6 3" xfId="11312" xr:uid="{49F761CE-4EAA-4CD3-AAC5-33B19C089531}"/>
    <cellStyle name="Normal 5 4 2 4 6 3 2" xfId="25002" xr:uid="{292B7D8C-081F-4D94-A455-5D97F4685512}"/>
    <cellStyle name="Normal 5 4 2 4 6 3 2 2" xfId="38694" xr:uid="{DE56EF4C-9547-403D-9D0E-86A78B28FA7C}"/>
    <cellStyle name="Normal 5 4 2 4 6 3 2 3" xfId="53578" xr:uid="{D2B5C888-198C-44F6-A22D-B7E8F0E24EA7}"/>
    <cellStyle name="Normal 5 4 2 4 6 3 3" xfId="18158" xr:uid="{450F7009-07FD-4D7A-BF57-EE253847317D}"/>
    <cellStyle name="Normal 5 4 2 4 6 3 4" xfId="31848" xr:uid="{9B566D36-2C37-404D-ADF6-A012E7C58D2F}"/>
    <cellStyle name="Normal 5 4 2 4 6 3 5" xfId="46732" xr:uid="{FB3CBA4C-2DAA-4958-A6C4-DB4BF0C6E6B7}"/>
    <cellStyle name="Normal 5 4 2 4 6 4" xfId="21580" xr:uid="{6AA9C954-38B4-477B-B46B-991FDCBAF5A3}"/>
    <cellStyle name="Normal 5 4 2 4 6 4 2" xfId="35272" xr:uid="{CDD7BDD8-6404-4FAA-B3E4-77BE2F1FB0B8}"/>
    <cellStyle name="Normal 5 4 2 4 6 4 3" xfId="50156" xr:uid="{B9B566D9-8571-4076-BEA7-9582EA83616D}"/>
    <cellStyle name="Normal 5 4 2 4 6 5" xfId="14736" xr:uid="{EEE35D7F-F951-4D2C-9919-21091F85EB5D}"/>
    <cellStyle name="Normal 5 4 2 4 6 6" xfId="28426" xr:uid="{C7109B3E-9842-449F-A0C9-BB6B78392F86}"/>
    <cellStyle name="Normal 5 4 2 4 6 7" xfId="43310" xr:uid="{E5CAF224-11B1-4C6B-9189-EBD7829184CF}"/>
    <cellStyle name="Normal 5 4 2 4 7" xfId="9588" xr:uid="{192CCBCA-35CF-4893-82BA-367A2444492D}"/>
    <cellStyle name="Normal 5 4 2 4 7 2" xfId="13010" xr:uid="{7A57123D-7AE0-4670-878E-FD10B6AFFE75}"/>
    <cellStyle name="Normal 5 4 2 4 7 2 2" xfId="26700" xr:uid="{9C061938-78D0-49AA-BB71-97D87305EFB6}"/>
    <cellStyle name="Normal 5 4 2 4 7 2 2 2" xfId="40392" xr:uid="{23EA9CB9-F27E-4971-BB93-A20F5255016E}"/>
    <cellStyle name="Normal 5 4 2 4 7 2 2 3" xfId="55276" xr:uid="{C1F862ED-AA13-4B0B-AE2B-CD1DFB60D0CB}"/>
    <cellStyle name="Normal 5 4 2 4 7 2 3" xfId="19856" xr:uid="{73A66FBC-10C9-4322-AEF4-9461F9761CF0}"/>
    <cellStyle name="Normal 5 4 2 4 7 2 4" xfId="33546" xr:uid="{A57D7EC1-67BD-4344-98D2-AD9686781D8F}"/>
    <cellStyle name="Normal 5 4 2 4 7 2 5" xfId="48430" xr:uid="{51F57A48-95AE-412D-9F4E-1183138A664C}"/>
    <cellStyle name="Normal 5 4 2 4 7 3" xfId="23278" xr:uid="{C8790424-00DA-40A0-BB80-E883AD9D65E1}"/>
    <cellStyle name="Normal 5 4 2 4 7 3 2" xfId="36970" xr:uid="{0EED11A3-AEBC-4DEC-B18B-12E5736A0910}"/>
    <cellStyle name="Normal 5 4 2 4 7 3 3" xfId="51854" xr:uid="{0FDD512D-2836-4BF9-8A97-73F348CB58B0}"/>
    <cellStyle name="Normal 5 4 2 4 7 4" xfId="16434" xr:uid="{A496DC47-8DC1-4D97-817A-F544A0CF16D9}"/>
    <cellStyle name="Normal 5 4 2 4 7 5" xfId="30124" xr:uid="{5A0F1740-6AB4-4B5B-A171-E28A35A22E7C}"/>
    <cellStyle name="Normal 5 4 2 4 7 6" xfId="45008" xr:uid="{32001758-A0D8-4233-B128-B94B3B60F213}"/>
    <cellStyle name="Normal 5 4 2 4 8" xfId="11298" xr:uid="{4A900B47-7879-4E7C-BA96-2312C560C423}"/>
    <cellStyle name="Normal 5 4 2 4 8 2" xfId="24988" xr:uid="{7A12EA60-CA4F-47B8-BB9D-E0885D3D7A74}"/>
    <cellStyle name="Normal 5 4 2 4 8 2 2" xfId="38680" xr:uid="{13058680-3547-4AF3-BF1A-9A8653533D77}"/>
    <cellStyle name="Normal 5 4 2 4 8 2 3" xfId="53564" xr:uid="{C234EE02-8BF0-4238-9BCE-38D7076526C5}"/>
    <cellStyle name="Normal 5 4 2 4 8 3" xfId="18144" xr:uid="{A4B06B95-6EC2-44FA-8005-63C9F6D5BFDD}"/>
    <cellStyle name="Normal 5 4 2 4 8 4" xfId="31834" xr:uid="{5784D7CD-8FD1-4F44-94B6-111C3D14DA63}"/>
    <cellStyle name="Normal 5 4 2 4 8 5" xfId="46718" xr:uid="{1707C25E-2823-4A80-AACD-01DADB3D3754}"/>
    <cellStyle name="Normal 5 4 2 4 9" xfId="21566" xr:uid="{0AD576D5-7CA0-45ED-BD9F-1E53B45C0B42}"/>
    <cellStyle name="Normal 5 4 2 4 9 2" xfId="35258" xr:uid="{5BE7105E-73D4-42C5-88C1-837B5E349634}"/>
    <cellStyle name="Normal 5 4 2 4 9 3" xfId="50142" xr:uid="{072235DE-CAFE-4C75-84FF-9700DCD46AC1}"/>
    <cellStyle name="Normal 5 4 2 5" xfId="301" xr:uid="{20FF08E0-1096-4C3A-875B-8BBB6F624799}"/>
    <cellStyle name="Normal 5 4 2 5 10" xfId="43311" xr:uid="{28D9A89D-045F-4310-9B3F-DFD3569D4CBF}"/>
    <cellStyle name="Normal 5 4 2 5 11" xfId="7891" xr:uid="{35BF7EFD-8D8E-4E89-9EE5-3DC27A88C31A}"/>
    <cellStyle name="Normal 5 4 2 5 2" xfId="548" xr:uid="{63EE6B3D-DAB7-432A-8394-64487AE71D72}"/>
    <cellStyle name="Normal 5 4 2 5 2 2" xfId="1240" xr:uid="{38EA999D-EEE9-44AE-9C6E-CB1925A64C89}"/>
    <cellStyle name="Normal 5 4 2 5 2 2 2" xfId="1241" xr:uid="{1433DEE4-1C91-431A-AC7B-D52DAA9B1872}"/>
    <cellStyle name="Normal 5 4 2 5 2 2 2 2" xfId="13027" xr:uid="{A8D2C66B-4439-42E8-955C-0A7BA94E34EC}"/>
    <cellStyle name="Normal 5 4 2 5 2 2 2 2 2" xfId="26717" xr:uid="{FDD95CB3-C6C1-479A-BF7D-A05B212237ED}"/>
    <cellStyle name="Normal 5 4 2 5 2 2 2 2 2 2" xfId="40409" xr:uid="{93732208-EA7B-4D05-9F66-1C0DC9521124}"/>
    <cellStyle name="Normal 5 4 2 5 2 2 2 2 2 3" xfId="55293" xr:uid="{188A2544-6492-4533-B445-EF36B69B3CCB}"/>
    <cellStyle name="Normal 5 4 2 5 2 2 2 2 3" xfId="19873" xr:uid="{8E43323E-8FB1-4B0D-89E1-AA00BD124BA4}"/>
    <cellStyle name="Normal 5 4 2 5 2 2 2 2 4" xfId="33563" xr:uid="{3634A146-03CA-47BC-B546-168B157C01A0}"/>
    <cellStyle name="Normal 5 4 2 5 2 2 2 2 5" xfId="48447" xr:uid="{1943B83B-C5DB-4650-9242-AD15C4489617}"/>
    <cellStyle name="Normal 5 4 2 5 2 2 2 3" xfId="23295" xr:uid="{E449D4C0-1BD2-40BA-8E6B-18CA7A2AC83B}"/>
    <cellStyle name="Normal 5 4 2 5 2 2 2 3 2" xfId="36987" xr:uid="{7A55A269-E7B5-4D3A-B34A-0AE213567EAE}"/>
    <cellStyle name="Normal 5 4 2 5 2 2 2 3 3" xfId="51871" xr:uid="{58DEFFD0-F5AE-4172-8998-8D6E054CC0FE}"/>
    <cellStyle name="Normal 5 4 2 5 2 2 2 4" xfId="16451" xr:uid="{12392A5A-A0E3-4D58-B1E5-11BE07811A74}"/>
    <cellStyle name="Normal 5 4 2 5 2 2 2 4 2" xfId="40934" xr:uid="{395C2655-F45E-47B9-A21A-5926A1F27003}"/>
    <cellStyle name="Normal 5 4 2 5 2 2 2 5" xfId="30141" xr:uid="{C28890A1-6AB8-4D05-83D1-0A242F11221D}"/>
    <cellStyle name="Normal 5 4 2 5 2 2 2 6" xfId="45025" xr:uid="{44DCC188-67DA-428F-BE11-43EAA7B0BFD2}"/>
    <cellStyle name="Normal 5 4 2 5 2 2 2 7" xfId="9605" xr:uid="{FFEB9873-9AC3-44B6-9A60-5516BF0B07AF}"/>
    <cellStyle name="Normal 5 4 2 5 2 2 3" xfId="11315" xr:uid="{C1BC27F6-8376-44CF-81CF-B4EB973293B8}"/>
    <cellStyle name="Normal 5 4 2 5 2 2 3 2" xfId="25005" xr:uid="{5141C411-AF9E-4FCA-B026-ADB6F72A416F}"/>
    <cellStyle name="Normal 5 4 2 5 2 2 3 2 2" xfId="38697" xr:uid="{A49061F9-857A-4238-AF8E-4239131AF414}"/>
    <cellStyle name="Normal 5 4 2 5 2 2 3 2 3" xfId="53581" xr:uid="{8C453D70-5B05-4F1E-849A-0B2CD4A073CE}"/>
    <cellStyle name="Normal 5 4 2 5 2 2 3 3" xfId="18161" xr:uid="{412B41F0-18D2-42D8-8A16-711EE42C2C84}"/>
    <cellStyle name="Normal 5 4 2 5 2 2 3 4" xfId="31851" xr:uid="{CC775AC3-DB35-4B7C-BF5A-60979AFF360E}"/>
    <cellStyle name="Normal 5 4 2 5 2 2 3 5" xfId="46735" xr:uid="{12595B59-F4F3-4FB1-9054-31AF6EB418A0}"/>
    <cellStyle name="Normal 5 4 2 5 2 2 4" xfId="21583" xr:uid="{298A2C82-8591-41C2-854F-53CF522570B6}"/>
    <cellStyle name="Normal 5 4 2 5 2 2 4 2" xfId="35275" xr:uid="{68CCC32D-76D4-469E-8635-81E7FD342D0D}"/>
    <cellStyle name="Normal 5 4 2 5 2 2 4 3" xfId="50159" xr:uid="{00633FB7-D5D2-484C-823C-510596A51B0F}"/>
    <cellStyle name="Normal 5 4 2 5 2 2 5" xfId="14739" xr:uid="{A7EB5946-1AF9-4F66-AB42-6BF27A466128}"/>
    <cellStyle name="Normal 5 4 2 5 2 2 5 2" xfId="40933" xr:uid="{7B3B448A-A189-4B56-947F-84D425C0142E}"/>
    <cellStyle name="Normal 5 4 2 5 2 2 6" xfId="28429" xr:uid="{3069F1D1-0BB9-4100-90B1-089A015199C3}"/>
    <cellStyle name="Normal 5 4 2 5 2 2 7" xfId="43313" xr:uid="{DBEA8FD4-4E57-4860-B803-637CB2298CA4}"/>
    <cellStyle name="Normal 5 4 2 5 2 2 8" xfId="7893" xr:uid="{E655967A-F2AA-4DCE-B08B-9199DF4E956A}"/>
    <cellStyle name="Normal 5 4 2 5 2 3" xfId="1242" xr:uid="{10F1863D-777B-40B3-A6E7-646212CB4A77}"/>
    <cellStyle name="Normal 5 4 2 5 2 3 2" xfId="13026" xr:uid="{9072A610-6C4F-41E4-847E-DC6F0FD96A3B}"/>
    <cellStyle name="Normal 5 4 2 5 2 3 2 2" xfId="26716" xr:uid="{E7DB4D86-1206-4393-ABD9-6691EF2918EB}"/>
    <cellStyle name="Normal 5 4 2 5 2 3 2 2 2" xfId="40408" xr:uid="{1E2F587B-2B61-421A-B6A6-2697251C6CAE}"/>
    <cellStyle name="Normal 5 4 2 5 2 3 2 2 3" xfId="55292" xr:uid="{502FEE28-AB33-4C74-8FF0-8A9997F94AC3}"/>
    <cellStyle name="Normal 5 4 2 5 2 3 2 3" xfId="19872" xr:uid="{F7ED1DCA-E121-43F3-B007-954304580BCE}"/>
    <cellStyle name="Normal 5 4 2 5 2 3 2 4" xfId="33562" xr:uid="{1E510FE8-3C9B-4851-AD0D-3E8E4360010B}"/>
    <cellStyle name="Normal 5 4 2 5 2 3 2 5" xfId="48446" xr:uid="{D2259ADE-ECB1-4309-9991-F061675CC459}"/>
    <cellStyle name="Normal 5 4 2 5 2 3 3" xfId="23294" xr:uid="{4A85F407-41FB-4886-BDB3-6172C1D212CA}"/>
    <cellStyle name="Normal 5 4 2 5 2 3 3 2" xfId="36986" xr:uid="{FD5AD268-88F0-4B78-B3A9-322693ED5FB5}"/>
    <cellStyle name="Normal 5 4 2 5 2 3 3 3" xfId="51870" xr:uid="{A89A3803-313C-4890-8A8F-554010828EA6}"/>
    <cellStyle name="Normal 5 4 2 5 2 3 4" xfId="16450" xr:uid="{E2E50339-0B82-49D0-AD11-89E356325C4C}"/>
    <cellStyle name="Normal 5 4 2 5 2 3 4 2" xfId="40935" xr:uid="{40FEF322-0AAF-4C93-A5FE-9236F86AC210}"/>
    <cellStyle name="Normal 5 4 2 5 2 3 5" xfId="30140" xr:uid="{F329D117-6AA6-4F82-AC1C-BD6425068241}"/>
    <cellStyle name="Normal 5 4 2 5 2 3 6" xfId="45024" xr:uid="{B0B224CE-300C-45F7-A70A-A2833E358BB4}"/>
    <cellStyle name="Normal 5 4 2 5 2 3 7" xfId="9604" xr:uid="{A1F87512-150A-499C-B52A-71CDD4760B24}"/>
    <cellStyle name="Normal 5 4 2 5 2 4" xfId="11314" xr:uid="{CE6B3ED8-09B8-4974-9D24-E2F44B05EBA4}"/>
    <cellStyle name="Normal 5 4 2 5 2 4 2" xfId="25004" xr:uid="{F976C268-33A1-4CFD-8C78-1CA2C9909612}"/>
    <cellStyle name="Normal 5 4 2 5 2 4 2 2" xfId="38696" xr:uid="{87C69857-0FDC-431A-9725-4D9169C71693}"/>
    <cellStyle name="Normal 5 4 2 5 2 4 2 3" xfId="53580" xr:uid="{14EDF1BC-43E9-4235-987F-F11B1DDD2E8C}"/>
    <cellStyle name="Normal 5 4 2 5 2 4 3" xfId="18160" xr:uid="{113B95AB-F036-4CDE-95B3-4213398D7A0F}"/>
    <cellStyle name="Normal 5 4 2 5 2 4 4" xfId="31850" xr:uid="{9C056D8E-DE9A-4381-997D-33527292F9FD}"/>
    <cellStyle name="Normal 5 4 2 5 2 4 5" xfId="46734" xr:uid="{DE70DDCA-372D-4454-8C95-7E87486FAC8E}"/>
    <cellStyle name="Normal 5 4 2 5 2 5" xfId="21582" xr:uid="{A587F73D-3092-4414-93A7-AF8951038F68}"/>
    <cellStyle name="Normal 5 4 2 5 2 5 2" xfId="35274" xr:uid="{B9A239EA-164D-4174-8223-0A45E724746C}"/>
    <cellStyle name="Normal 5 4 2 5 2 5 3" xfId="50158" xr:uid="{4835D813-53AD-4892-8EC9-01C7A07E19E2}"/>
    <cellStyle name="Normal 5 4 2 5 2 6" xfId="14738" xr:uid="{E2A14AD4-4638-4710-B2BD-818BBA2E8AD9}"/>
    <cellStyle name="Normal 5 4 2 5 2 6 2" xfId="40825" xr:uid="{1F331AE1-6983-41E8-AF1F-3F86D707CB41}"/>
    <cellStyle name="Normal 5 4 2 5 2 7" xfId="28428" xr:uid="{981EBFA3-4A64-40C0-8C0F-711F106BA288}"/>
    <cellStyle name="Normal 5 4 2 5 2 8" xfId="43312" xr:uid="{566F70AA-90A0-4046-AA11-DE8CFCF26512}"/>
    <cellStyle name="Normal 5 4 2 5 2 9" xfId="7892" xr:uid="{3E0BE422-5A72-417F-8A58-4212D85FCD90}"/>
    <cellStyle name="Normal 5 4 2 5 3" xfId="1243" xr:uid="{7F5BCF81-6473-4741-96F6-AE1949840D30}"/>
    <cellStyle name="Normal 5 4 2 5 3 2" xfId="1244" xr:uid="{BD4EB017-EC93-4965-88A7-D6A7CFE16561}"/>
    <cellStyle name="Normal 5 4 2 5 3 2 2" xfId="13028" xr:uid="{85E2C7A2-53F2-45B8-A6F4-ABF6AF1F5A16}"/>
    <cellStyle name="Normal 5 4 2 5 3 2 2 2" xfId="26718" xr:uid="{67EC8E08-077C-4B57-BB12-0623ED0D86A8}"/>
    <cellStyle name="Normal 5 4 2 5 3 2 2 2 2" xfId="40410" xr:uid="{7A2BF971-74C5-4420-9CE5-45BDEAAEA092}"/>
    <cellStyle name="Normal 5 4 2 5 3 2 2 2 3" xfId="55294" xr:uid="{899166AE-6E98-4866-ABC0-6CD6B01257B5}"/>
    <cellStyle name="Normal 5 4 2 5 3 2 2 3" xfId="19874" xr:uid="{F1FEB6B3-4A2A-4B3F-8969-B54E480F846E}"/>
    <cellStyle name="Normal 5 4 2 5 3 2 2 4" xfId="33564" xr:uid="{085F8F76-640F-4621-80D3-BC77E7D4ACB1}"/>
    <cellStyle name="Normal 5 4 2 5 3 2 2 5" xfId="48448" xr:uid="{C6FE4634-4B04-4B8E-A625-31D2448E440C}"/>
    <cellStyle name="Normal 5 4 2 5 3 2 3" xfId="23296" xr:uid="{930EAE51-A01E-4A12-82E7-9AD3D428E959}"/>
    <cellStyle name="Normal 5 4 2 5 3 2 3 2" xfId="36988" xr:uid="{25A60434-AB43-4EE3-A430-F7B4E5107A8A}"/>
    <cellStyle name="Normal 5 4 2 5 3 2 3 3" xfId="51872" xr:uid="{FC2829C3-1503-4FB0-AB53-42E6516A650F}"/>
    <cellStyle name="Normal 5 4 2 5 3 2 4" xfId="16452" xr:uid="{312B1F3F-9DA3-46B0-BEBC-331570FC133E}"/>
    <cellStyle name="Normal 5 4 2 5 3 2 4 2" xfId="40937" xr:uid="{38C4854D-BC40-4BD2-8DF9-B0E9CB375347}"/>
    <cellStyle name="Normal 5 4 2 5 3 2 5" xfId="30142" xr:uid="{4CC4B521-7004-44E1-B9B9-0960FC436E2C}"/>
    <cellStyle name="Normal 5 4 2 5 3 2 6" xfId="45026" xr:uid="{A1166B1B-EBDF-4406-AA51-00E0E48C487C}"/>
    <cellStyle name="Normal 5 4 2 5 3 2 7" xfId="9606" xr:uid="{20A7F84A-5F0D-402A-A621-05D1E96B6685}"/>
    <cellStyle name="Normal 5 4 2 5 3 3" xfId="11316" xr:uid="{78A5AC4B-678E-445A-9765-C7AD1E995115}"/>
    <cellStyle name="Normal 5 4 2 5 3 3 2" xfId="25006" xr:uid="{529E8D16-0C2B-40C3-87CC-0C1CAFEED6B6}"/>
    <cellStyle name="Normal 5 4 2 5 3 3 2 2" xfId="38698" xr:uid="{7203BA88-4C4B-477C-B150-363FF0417B2A}"/>
    <cellStyle name="Normal 5 4 2 5 3 3 2 3" xfId="53582" xr:uid="{63C1E6A0-0110-4D11-BC6C-F975E798F3B9}"/>
    <cellStyle name="Normal 5 4 2 5 3 3 3" xfId="18162" xr:uid="{DD364F69-816E-44AA-94CA-7B3AB0E1CEC5}"/>
    <cellStyle name="Normal 5 4 2 5 3 3 4" xfId="31852" xr:uid="{6CF17375-8C9E-488C-B9D0-F376AE696879}"/>
    <cellStyle name="Normal 5 4 2 5 3 3 5" xfId="46736" xr:uid="{F520BE4D-E97B-4A76-8442-EE72B93219C8}"/>
    <cellStyle name="Normal 5 4 2 5 3 4" xfId="21584" xr:uid="{CF86F655-E584-40B0-BCA0-094A703E437A}"/>
    <cellStyle name="Normal 5 4 2 5 3 4 2" xfId="35276" xr:uid="{AE1EE552-7F93-4581-9739-987F3270E895}"/>
    <cellStyle name="Normal 5 4 2 5 3 4 3" xfId="50160" xr:uid="{599E29F6-8AE2-4778-A842-702EF0778BDB}"/>
    <cellStyle name="Normal 5 4 2 5 3 5" xfId="14740" xr:uid="{D5687066-1C6E-4DD3-9170-7040B103B2FE}"/>
    <cellStyle name="Normal 5 4 2 5 3 5 2" xfId="40936" xr:uid="{78A19A36-BD9B-47AE-B288-B4818C9D5D34}"/>
    <cellStyle name="Normal 5 4 2 5 3 6" xfId="28430" xr:uid="{A9C86F54-516C-4468-93F7-A9D21A27D627}"/>
    <cellStyle name="Normal 5 4 2 5 3 7" xfId="43314" xr:uid="{588F9BE2-86A5-47F3-B083-34019457454B}"/>
    <cellStyle name="Normal 5 4 2 5 3 8" xfId="7894" xr:uid="{DE9FA007-8057-44C5-8437-58A30AAE4F92}"/>
    <cellStyle name="Normal 5 4 2 5 4" xfId="1245" xr:uid="{CD70278B-D87B-4850-AB40-2A71F5946BA3}"/>
    <cellStyle name="Normal 5 4 2 5 4 2" xfId="9607" xr:uid="{F47C84B6-0A77-4210-A93F-4F20D65DD995}"/>
    <cellStyle name="Normal 5 4 2 5 4 2 2" xfId="13029" xr:uid="{64403988-88D5-42D0-BE38-C65C7F5D0320}"/>
    <cellStyle name="Normal 5 4 2 5 4 2 2 2" xfId="26719" xr:uid="{F9300196-0C27-4A08-8E40-B2D1D233EF82}"/>
    <cellStyle name="Normal 5 4 2 5 4 2 2 2 2" xfId="40411" xr:uid="{726F26F1-9B62-4D08-8F3E-19CF2CFA40C0}"/>
    <cellStyle name="Normal 5 4 2 5 4 2 2 2 3" xfId="55295" xr:uid="{30EA23AB-FDAF-41AD-AAB6-1AD36A9850CA}"/>
    <cellStyle name="Normal 5 4 2 5 4 2 2 3" xfId="19875" xr:uid="{42412501-8B6F-4353-A9D6-85D490F8BC3C}"/>
    <cellStyle name="Normal 5 4 2 5 4 2 2 4" xfId="33565" xr:uid="{2388397F-2A93-4395-8ECD-A81520F8173E}"/>
    <cellStyle name="Normal 5 4 2 5 4 2 2 5" xfId="48449" xr:uid="{0CDA79D0-6A49-4FE7-A82C-7C271041F3A1}"/>
    <cellStyle name="Normal 5 4 2 5 4 2 3" xfId="23297" xr:uid="{D12B37E3-5435-4FEA-A33B-43AC19F4B127}"/>
    <cellStyle name="Normal 5 4 2 5 4 2 3 2" xfId="36989" xr:uid="{798F387F-7425-4FB0-BF68-8F5C1FDE51B8}"/>
    <cellStyle name="Normal 5 4 2 5 4 2 3 3" xfId="51873" xr:uid="{F576911F-6DF6-49BD-9397-25A988AD16C9}"/>
    <cellStyle name="Normal 5 4 2 5 4 2 4" xfId="16453" xr:uid="{762222B1-40E0-482B-9A8B-3CFE875071F3}"/>
    <cellStyle name="Normal 5 4 2 5 4 2 5" xfId="30143" xr:uid="{F4487982-5E1F-4517-8651-3AF77FEC8990}"/>
    <cellStyle name="Normal 5 4 2 5 4 2 6" xfId="45027" xr:uid="{86A30332-4B22-4698-95A9-401DBAB8BA68}"/>
    <cellStyle name="Normal 5 4 2 5 4 3" xfId="11317" xr:uid="{F7FD8986-0D40-43AA-92EA-B1D5755F5794}"/>
    <cellStyle name="Normal 5 4 2 5 4 3 2" xfId="25007" xr:uid="{DED38F3E-FFCC-4902-AF02-EC0133C55690}"/>
    <cellStyle name="Normal 5 4 2 5 4 3 2 2" xfId="38699" xr:uid="{5D3F6B6A-1E34-4F77-BB8A-BE38FA53E2BC}"/>
    <cellStyle name="Normal 5 4 2 5 4 3 2 3" xfId="53583" xr:uid="{BD09568C-11DE-483E-B0DA-56AE498466A3}"/>
    <cellStyle name="Normal 5 4 2 5 4 3 3" xfId="18163" xr:uid="{AA8E11AF-D4A6-4760-951B-616CB18FD29F}"/>
    <cellStyle name="Normal 5 4 2 5 4 3 4" xfId="31853" xr:uid="{6C6A0288-87A0-4424-A603-7831D66FEF14}"/>
    <cellStyle name="Normal 5 4 2 5 4 3 5" xfId="46737" xr:uid="{9C4B13B6-D380-4915-99F6-C6AF76A9619D}"/>
    <cellStyle name="Normal 5 4 2 5 4 4" xfId="21585" xr:uid="{8AF4FA27-0FEB-4789-B6B5-A2073E3C6A3E}"/>
    <cellStyle name="Normal 5 4 2 5 4 4 2" xfId="35277" xr:uid="{4B2D7722-081C-4BC4-84B6-7C76D2148934}"/>
    <cellStyle name="Normal 5 4 2 5 4 4 3" xfId="50161" xr:uid="{A037F1FC-2017-4532-8DDA-C79AA0415120}"/>
    <cellStyle name="Normal 5 4 2 5 4 5" xfId="14741" xr:uid="{1BB166BD-A4EA-4D29-8A68-9A4B71A0DC9F}"/>
    <cellStyle name="Normal 5 4 2 5 4 5 2" xfId="40938" xr:uid="{EA9C6C9A-95AE-496E-95E0-29803EEFB485}"/>
    <cellStyle name="Normal 5 4 2 5 4 6" xfId="28431" xr:uid="{DB2E6646-7133-4E41-A843-CC2B8DA115E2}"/>
    <cellStyle name="Normal 5 4 2 5 4 7" xfId="43315" xr:uid="{AA962CB9-7435-4A0E-A216-BFF587F8A47B}"/>
    <cellStyle name="Normal 5 4 2 5 4 8" xfId="7895" xr:uid="{9328D4B3-3D20-419A-98B9-7B249B9C85D9}"/>
    <cellStyle name="Normal 5 4 2 5 5" xfId="9603" xr:uid="{D192BCAF-FE1A-407A-9DD6-374F830D836F}"/>
    <cellStyle name="Normal 5 4 2 5 5 2" xfId="13025" xr:uid="{983EF370-DC60-4364-B0D8-5C407B160055}"/>
    <cellStyle name="Normal 5 4 2 5 5 2 2" xfId="26715" xr:uid="{FA6151D0-BB4D-4902-B714-170B82467CAA}"/>
    <cellStyle name="Normal 5 4 2 5 5 2 2 2" xfId="40407" xr:uid="{FFB172E8-CE93-4D91-8669-1B8173F1F3F3}"/>
    <cellStyle name="Normal 5 4 2 5 5 2 2 3" xfId="55291" xr:uid="{A2071A6F-31F2-4497-9CCB-777EB78FFEFE}"/>
    <cellStyle name="Normal 5 4 2 5 5 2 3" xfId="19871" xr:uid="{B3D1C556-12D9-4977-98F1-ECE8722E1671}"/>
    <cellStyle name="Normal 5 4 2 5 5 2 4" xfId="33561" xr:uid="{C159B9CF-2EEE-4C1D-BB61-0CC486361513}"/>
    <cellStyle name="Normal 5 4 2 5 5 2 5" xfId="48445" xr:uid="{4C785B95-B362-434A-A74E-BC34B7E21931}"/>
    <cellStyle name="Normal 5 4 2 5 5 3" xfId="23293" xr:uid="{FAFC85FC-2513-42CD-8A6C-228EC57683C9}"/>
    <cellStyle name="Normal 5 4 2 5 5 3 2" xfId="36985" xr:uid="{8951C13C-D83F-4645-B294-5BF9CDC35356}"/>
    <cellStyle name="Normal 5 4 2 5 5 3 3" xfId="51869" xr:uid="{179FD04F-C1BA-4C44-97F7-84C92E9F85DC}"/>
    <cellStyle name="Normal 5 4 2 5 5 4" xfId="16449" xr:uid="{F4D57C86-3819-481D-AB88-58AB89DFC322}"/>
    <cellStyle name="Normal 5 4 2 5 5 5" xfId="30139" xr:uid="{D1E3C7A2-B2F1-48E4-9B8B-67551B81EB66}"/>
    <cellStyle name="Normal 5 4 2 5 5 6" xfId="45023" xr:uid="{CCBF5C83-37B2-43EA-ACEF-E7D21810C235}"/>
    <cellStyle name="Normal 5 4 2 5 6" xfId="11313" xr:uid="{E2FC2983-8709-4394-9534-A33113CA99F2}"/>
    <cellStyle name="Normal 5 4 2 5 6 2" xfId="25003" xr:uid="{35B84A53-5E09-4D82-9029-69AA92EB698B}"/>
    <cellStyle name="Normal 5 4 2 5 6 2 2" xfId="38695" xr:uid="{7E30A1CA-8481-4D3C-BA7F-589A10268560}"/>
    <cellStyle name="Normal 5 4 2 5 6 2 3" xfId="53579" xr:uid="{0E94756A-E46C-4A9C-8989-D052ADFBA597}"/>
    <cellStyle name="Normal 5 4 2 5 6 3" xfId="18159" xr:uid="{44C52F86-13B3-4AA2-8296-0F45EE98C927}"/>
    <cellStyle name="Normal 5 4 2 5 6 4" xfId="31849" xr:uid="{0480BFE9-4562-49CB-8B53-8B758B1B9D2C}"/>
    <cellStyle name="Normal 5 4 2 5 6 5" xfId="46733" xr:uid="{08ABF361-3424-4E60-8AA9-A3C9841EE20B}"/>
    <cellStyle name="Normal 5 4 2 5 7" xfId="21581" xr:uid="{5BE4D87D-5488-41B7-9AAA-3D72B73AF19D}"/>
    <cellStyle name="Normal 5 4 2 5 7 2" xfId="35273" xr:uid="{0B7AA8B0-59C9-4972-BB72-9C03E8AECF7D}"/>
    <cellStyle name="Normal 5 4 2 5 7 3" xfId="50157" xr:uid="{69C9821A-3621-486B-BF37-6FC91551CFE9}"/>
    <cellStyle name="Normal 5 4 2 5 8" xfId="14737" xr:uid="{0759A050-21A7-4749-B215-76B4983371A1}"/>
    <cellStyle name="Normal 5 4 2 5 8 2" xfId="40783" xr:uid="{EE466A40-EC20-46F5-A37E-B53EDA1051FD}"/>
    <cellStyle name="Normal 5 4 2 5 9" xfId="28427" xr:uid="{40607BCB-C6F6-44CB-AF11-D4AB083CB9A0}"/>
    <cellStyle name="Normal 5 4 2 6" xfId="549" xr:uid="{82C3C303-3787-48C9-8AF6-06009BC25EB4}"/>
    <cellStyle name="Normal 5 4 2 6 10" xfId="43316" xr:uid="{97B3EB6C-960A-4C3E-A29C-80AD13C67E7A}"/>
    <cellStyle name="Normal 5 4 2 6 11" xfId="7896" xr:uid="{EC329CBF-FEED-41BE-8E65-21D1DFE0ED17}"/>
    <cellStyle name="Normal 5 4 2 6 2" xfId="1246" xr:uid="{89422315-2AC8-4A06-874A-AF18051D9B13}"/>
    <cellStyle name="Normal 5 4 2 6 2 2" xfId="1247" xr:uid="{22DC3309-1AD1-40A8-9294-D547A6C1260A}"/>
    <cellStyle name="Normal 5 4 2 6 2 2 2" xfId="9610" xr:uid="{96009C69-1DA9-49B5-9F72-157757475AE0}"/>
    <cellStyle name="Normal 5 4 2 6 2 2 2 2" xfId="13032" xr:uid="{4BC0ACDB-70B2-4DF1-8D6E-D25B5BA62FD7}"/>
    <cellStyle name="Normal 5 4 2 6 2 2 2 2 2" xfId="26722" xr:uid="{C1566803-6CBC-4A3F-8FC9-C380127B0E0A}"/>
    <cellStyle name="Normal 5 4 2 6 2 2 2 2 2 2" xfId="40414" xr:uid="{03FCEA50-E71F-40BC-99C7-2D677834E265}"/>
    <cellStyle name="Normal 5 4 2 6 2 2 2 2 2 3" xfId="55298" xr:uid="{B6C40EFF-E91B-47CE-8AD1-F9445D31D698}"/>
    <cellStyle name="Normal 5 4 2 6 2 2 2 2 3" xfId="19878" xr:uid="{0B687DA1-F7FE-485A-883F-16EB2CA5C5AB}"/>
    <cellStyle name="Normal 5 4 2 6 2 2 2 2 4" xfId="33568" xr:uid="{55860592-04FF-49A8-B146-DAEBBDA0AADB}"/>
    <cellStyle name="Normal 5 4 2 6 2 2 2 2 5" xfId="48452" xr:uid="{F8293F03-CC60-466B-9DB0-70DFC0D59395}"/>
    <cellStyle name="Normal 5 4 2 6 2 2 2 3" xfId="23300" xr:uid="{E2C58BFB-9CE0-485D-A85F-7D8F36B8EA3E}"/>
    <cellStyle name="Normal 5 4 2 6 2 2 2 3 2" xfId="36992" xr:uid="{FF574C78-04DB-43CF-884C-FAE9829C2FBD}"/>
    <cellStyle name="Normal 5 4 2 6 2 2 2 3 3" xfId="51876" xr:uid="{594110F2-83A0-44D7-B7EE-AFAE64ABF3D5}"/>
    <cellStyle name="Normal 5 4 2 6 2 2 2 4" xfId="16456" xr:uid="{C1C64458-2FCA-4FED-AB4D-39566BA0846B}"/>
    <cellStyle name="Normal 5 4 2 6 2 2 2 5" xfId="30146" xr:uid="{8AAEEFE6-FFE7-4CF0-891F-28DD3207F730}"/>
    <cellStyle name="Normal 5 4 2 6 2 2 2 6" xfId="45030" xr:uid="{3A50EC59-3272-464A-A4FC-1D6AABB373DE}"/>
    <cellStyle name="Normal 5 4 2 6 2 2 3" xfId="11320" xr:uid="{E495F093-86C3-4FD5-BBC3-6D52EB43400C}"/>
    <cellStyle name="Normal 5 4 2 6 2 2 3 2" xfId="25010" xr:uid="{D38B5754-B27F-4B97-99F4-5ACC0B2750CA}"/>
    <cellStyle name="Normal 5 4 2 6 2 2 3 2 2" xfId="38702" xr:uid="{9FA9B9A0-7568-4777-9734-9E1D42F752BA}"/>
    <cellStyle name="Normal 5 4 2 6 2 2 3 2 3" xfId="53586" xr:uid="{992F94CB-DCED-444B-A039-4D48A9F7F73B}"/>
    <cellStyle name="Normal 5 4 2 6 2 2 3 3" xfId="18166" xr:uid="{77BE7E50-64F6-4D32-9BFF-7461649AAA83}"/>
    <cellStyle name="Normal 5 4 2 6 2 2 3 4" xfId="31856" xr:uid="{F7E538C7-E9A8-49CD-9689-F0FD0C6A1B54}"/>
    <cellStyle name="Normal 5 4 2 6 2 2 3 5" xfId="46740" xr:uid="{9A7CE38F-3E46-41C0-B73B-86F2D7B5EC23}"/>
    <cellStyle name="Normal 5 4 2 6 2 2 4" xfId="21588" xr:uid="{13B90943-7A8E-4DBF-9413-715334287BD6}"/>
    <cellStyle name="Normal 5 4 2 6 2 2 4 2" xfId="35280" xr:uid="{B68492D0-43E0-4C28-803B-451BBFEEE0A8}"/>
    <cellStyle name="Normal 5 4 2 6 2 2 4 3" xfId="50164" xr:uid="{1D58674A-C881-4CB2-AE47-8DE30FB826BF}"/>
    <cellStyle name="Normal 5 4 2 6 2 2 5" xfId="14744" xr:uid="{3EBAB092-86B6-4ED2-B9CA-7CD7702ADCFA}"/>
    <cellStyle name="Normal 5 4 2 6 2 2 5 2" xfId="40940" xr:uid="{A4738303-17D9-4FFE-9FF3-CAA68BFE369E}"/>
    <cellStyle name="Normal 5 4 2 6 2 2 6" xfId="28434" xr:uid="{1137B99A-64DD-41A1-80B7-9CEC109FBABA}"/>
    <cellStyle name="Normal 5 4 2 6 2 2 7" xfId="43318" xr:uid="{2D9FAE18-123A-49BA-9C8D-0C970239A253}"/>
    <cellStyle name="Normal 5 4 2 6 2 2 8" xfId="7898" xr:uid="{07C13FC7-BFA1-4B3B-9251-E3B8F77AA9A3}"/>
    <cellStyle name="Normal 5 4 2 6 2 3" xfId="4422" xr:uid="{00402E60-C4A7-4F94-AABF-330C2C5B9055}"/>
    <cellStyle name="Normal 5 4 2 6 2 3 2" xfId="13031" xr:uid="{C1EB4D1B-0034-458C-A948-0E79DA9E1104}"/>
    <cellStyle name="Normal 5 4 2 6 2 3 2 2" xfId="26721" xr:uid="{94CA59A1-0A0A-4AC7-A1DE-A2C71FD774AC}"/>
    <cellStyle name="Normal 5 4 2 6 2 3 2 2 2" xfId="40413" xr:uid="{EF716071-CEAD-487B-ACF2-1AEDEABF0F01}"/>
    <cellStyle name="Normal 5 4 2 6 2 3 2 2 3" xfId="55297" xr:uid="{F50217A1-EEF3-488F-8EC0-53BB2777C323}"/>
    <cellStyle name="Normal 5 4 2 6 2 3 2 3" xfId="19877" xr:uid="{1933F4D1-2C5D-4D12-9FBF-B432968E85B6}"/>
    <cellStyle name="Normal 5 4 2 6 2 3 2 4" xfId="33567" xr:uid="{78A9D37C-A714-4334-8C7A-F4F0D0AF83CB}"/>
    <cellStyle name="Normal 5 4 2 6 2 3 2 5" xfId="48451" xr:uid="{3A1661FE-02E6-455A-950F-086BCF36BB0D}"/>
    <cellStyle name="Normal 5 4 2 6 2 3 3" xfId="23299" xr:uid="{3763F78B-10AA-492A-A6F5-70046BCEAE94}"/>
    <cellStyle name="Normal 5 4 2 6 2 3 3 2" xfId="36991" xr:uid="{891A9DCE-F9EA-43D1-BD88-BA2E6B1A326E}"/>
    <cellStyle name="Normal 5 4 2 6 2 3 3 3" xfId="51875" xr:uid="{CC918378-CCF3-45C4-B615-E7F3B69E2E69}"/>
    <cellStyle name="Normal 5 4 2 6 2 3 4" xfId="16455" xr:uid="{7A28346B-1D28-4285-990B-D0B36162ACFD}"/>
    <cellStyle name="Normal 5 4 2 6 2 3 4 2" xfId="41340" xr:uid="{335C8832-D708-46D6-A1F2-4553F0D5BD9E}"/>
    <cellStyle name="Normal 5 4 2 6 2 3 5" xfId="30145" xr:uid="{0F27247B-FB4C-437E-86BA-0CFED3201D49}"/>
    <cellStyle name="Normal 5 4 2 6 2 3 6" xfId="45029" xr:uid="{F6E19A1B-C3AB-4A00-9F3D-B0BE6F1ADD3B}"/>
    <cellStyle name="Normal 5 4 2 6 2 3 7" xfId="9609" xr:uid="{D8E3925E-FC99-4979-8598-D3D4EBBB5019}"/>
    <cellStyle name="Normal 5 4 2 6 2 4" xfId="11319" xr:uid="{D34CC3C6-2551-4091-828A-ABD055CAEC4F}"/>
    <cellStyle name="Normal 5 4 2 6 2 4 2" xfId="25009" xr:uid="{65E66E63-070C-4532-B1AE-F7CA05EB0FD9}"/>
    <cellStyle name="Normal 5 4 2 6 2 4 2 2" xfId="38701" xr:uid="{B07C57E1-ED26-49FC-9E54-DF8C65FD98BF}"/>
    <cellStyle name="Normal 5 4 2 6 2 4 2 3" xfId="53585" xr:uid="{773C6D3A-0288-4405-B04D-363BFA53D3C9}"/>
    <cellStyle name="Normal 5 4 2 6 2 4 3" xfId="18165" xr:uid="{EB1F90E0-4692-4BBD-9E2C-59CF4DA6A4E9}"/>
    <cellStyle name="Normal 5 4 2 6 2 4 4" xfId="31855" xr:uid="{6C5DB802-829E-491F-9D9F-5B10547B6056}"/>
    <cellStyle name="Normal 5 4 2 6 2 4 5" xfId="46739" xr:uid="{611EBEA4-B2D9-45AE-96C1-8D0B993DB666}"/>
    <cellStyle name="Normal 5 4 2 6 2 5" xfId="21587" xr:uid="{3B133F83-3574-4FE9-B67C-E5E16B93042B}"/>
    <cellStyle name="Normal 5 4 2 6 2 5 2" xfId="35279" xr:uid="{2259E58C-E02C-4366-987A-0DAAE3EA3102}"/>
    <cellStyle name="Normal 5 4 2 6 2 5 3" xfId="50163" xr:uid="{1B4F0DB6-4B28-478D-A3A2-B1CBCC4F4145}"/>
    <cellStyle name="Normal 5 4 2 6 2 6" xfId="14743" xr:uid="{C565C4A5-CB8E-4C37-8EA0-3C2C857F5FFB}"/>
    <cellStyle name="Normal 5 4 2 6 2 6 2" xfId="40939" xr:uid="{7034A56C-181E-4CD8-899A-8E6D1492E413}"/>
    <cellStyle name="Normal 5 4 2 6 2 7" xfId="28433" xr:uid="{9F944FAF-C011-4ED9-8BBA-54F22B6713D8}"/>
    <cellStyle name="Normal 5 4 2 6 2 8" xfId="43317" xr:uid="{27285CB1-B27D-41CE-92E6-08635B830EDA}"/>
    <cellStyle name="Normal 5 4 2 6 2 9" xfId="7897" xr:uid="{22FD3EBF-2268-43C1-AC01-260AC5691DE5}"/>
    <cellStyle name="Normal 5 4 2 6 3" xfId="1248" xr:uid="{93189BD1-DEEC-4ABC-B07D-FEA70BD35F4F}"/>
    <cellStyle name="Normal 5 4 2 6 3 2" xfId="9611" xr:uid="{FE4E1360-4781-4678-AB84-3ED741E6AC8F}"/>
    <cellStyle name="Normal 5 4 2 6 3 2 2" xfId="13033" xr:uid="{1886356F-F688-4973-9E9B-E4132B34A326}"/>
    <cellStyle name="Normal 5 4 2 6 3 2 2 2" xfId="26723" xr:uid="{C98E241F-78FD-4FB4-9F05-D05944A0DDB8}"/>
    <cellStyle name="Normal 5 4 2 6 3 2 2 2 2" xfId="40415" xr:uid="{AD33FCEC-5DC9-4415-9D39-46451E0EA265}"/>
    <cellStyle name="Normal 5 4 2 6 3 2 2 2 3" xfId="55299" xr:uid="{2A8C6E3C-6830-4F0C-B109-1BDF064B724A}"/>
    <cellStyle name="Normal 5 4 2 6 3 2 2 3" xfId="19879" xr:uid="{731BB912-DAF2-4471-B4CF-B9BCB0080DD3}"/>
    <cellStyle name="Normal 5 4 2 6 3 2 2 4" xfId="33569" xr:uid="{5A928997-5E0F-4D17-8EC3-3B2AB398C2F6}"/>
    <cellStyle name="Normal 5 4 2 6 3 2 2 5" xfId="48453" xr:uid="{87A7CD89-ECB2-4985-8343-D85EC386E8E3}"/>
    <cellStyle name="Normal 5 4 2 6 3 2 3" xfId="23301" xr:uid="{7C77158D-72FD-44E1-B551-9B00FD43538B}"/>
    <cellStyle name="Normal 5 4 2 6 3 2 3 2" xfId="36993" xr:uid="{1775AB66-8CFF-44B0-8837-BA3EE6DD5F93}"/>
    <cellStyle name="Normal 5 4 2 6 3 2 3 3" xfId="51877" xr:uid="{04EEB207-C7C8-4EA5-B1D1-4C0C2D4A0077}"/>
    <cellStyle name="Normal 5 4 2 6 3 2 4" xfId="16457" xr:uid="{2456EF34-1B77-4C2A-A120-F64BF668BFF9}"/>
    <cellStyle name="Normal 5 4 2 6 3 2 5" xfId="30147" xr:uid="{C461DE0C-9B1D-4AF7-9AB1-505CF03D4DDF}"/>
    <cellStyle name="Normal 5 4 2 6 3 2 6" xfId="45031" xr:uid="{692967B8-1B12-4AB8-91BB-7B7EE88B9E5E}"/>
    <cellStyle name="Normal 5 4 2 6 3 3" xfId="11321" xr:uid="{E63B4C0B-B97F-4AEA-883A-66BD6FE544B3}"/>
    <cellStyle name="Normal 5 4 2 6 3 3 2" xfId="25011" xr:uid="{D9A82A39-9FD5-4D1B-8B4D-88625201D817}"/>
    <cellStyle name="Normal 5 4 2 6 3 3 2 2" xfId="38703" xr:uid="{94AF9795-8A3A-4F56-BB28-DCAD10D6A6C8}"/>
    <cellStyle name="Normal 5 4 2 6 3 3 2 3" xfId="53587" xr:uid="{98E4757C-8CAC-4844-9204-3B2EF6942DF1}"/>
    <cellStyle name="Normal 5 4 2 6 3 3 3" xfId="18167" xr:uid="{0CFCAA15-6AA1-481F-80CF-5F15490C3DD0}"/>
    <cellStyle name="Normal 5 4 2 6 3 3 4" xfId="31857" xr:uid="{C4FC9BDB-3953-4D90-9C05-F1FB12980BA6}"/>
    <cellStyle name="Normal 5 4 2 6 3 3 5" xfId="46741" xr:uid="{19CF30B7-63F3-4822-9714-E60C85E8C4B2}"/>
    <cellStyle name="Normal 5 4 2 6 3 4" xfId="21589" xr:uid="{69DFA29E-460E-4E4E-9F4E-50C9FD9249F7}"/>
    <cellStyle name="Normal 5 4 2 6 3 4 2" xfId="35281" xr:uid="{2B28E24C-DA3A-45BE-AE3A-95A55FA51EE3}"/>
    <cellStyle name="Normal 5 4 2 6 3 4 3" xfId="50165" xr:uid="{9CE04CD4-AD17-4F92-9F25-FE8220399C12}"/>
    <cellStyle name="Normal 5 4 2 6 3 5" xfId="14745" xr:uid="{6FA3AEC1-6DB0-4D92-B057-EC7EFF8C6466}"/>
    <cellStyle name="Normal 5 4 2 6 3 5 2" xfId="40941" xr:uid="{1ADE36D9-C76F-4A5E-9A2F-70B0DB9F0AC8}"/>
    <cellStyle name="Normal 5 4 2 6 3 6" xfId="28435" xr:uid="{1C187071-AEA0-43BD-97C0-B97FA982EE8C}"/>
    <cellStyle name="Normal 5 4 2 6 3 7" xfId="43319" xr:uid="{E4F78E58-FF8B-4FBD-A054-443B37C321A3}"/>
    <cellStyle name="Normal 5 4 2 6 3 8" xfId="7899" xr:uid="{15569D3C-DF7B-4B1B-ABF9-52531CEDE81E}"/>
    <cellStyle name="Normal 5 4 2 6 4" xfId="2853" xr:uid="{A525ADBA-827F-4E4C-896A-E5E4D9535640}"/>
    <cellStyle name="Normal 5 4 2 6 4 2" xfId="4587" xr:uid="{2E8C57F8-46F1-4A4D-91AB-46533BF8F8C8}"/>
    <cellStyle name="Normal 5 4 2 6 4 2 2" xfId="13034" xr:uid="{46BC4922-EF4E-4A4E-BCC6-8734E529CE17}"/>
    <cellStyle name="Normal 5 4 2 6 4 2 2 2" xfId="26724" xr:uid="{C85C605A-1744-4A48-BE17-037FD2F4C5D1}"/>
    <cellStyle name="Normal 5 4 2 6 4 2 2 2 2" xfId="40416" xr:uid="{FFEBB4A1-2BDE-471B-A7FB-4E69F12A3799}"/>
    <cellStyle name="Normal 5 4 2 6 4 2 2 2 3" xfId="55300" xr:uid="{5F03B7DE-C2A8-406E-9578-1E6608366C62}"/>
    <cellStyle name="Normal 5 4 2 6 4 2 2 3" xfId="19880" xr:uid="{7E53D07A-EF5E-4F35-A538-D60FAD3AECFD}"/>
    <cellStyle name="Normal 5 4 2 6 4 2 2 4" xfId="33570" xr:uid="{BD92128F-4845-4A5E-BEF0-45A3478EFDD2}"/>
    <cellStyle name="Normal 5 4 2 6 4 2 2 5" xfId="48454" xr:uid="{25461224-515A-4704-BAC6-3057D481435F}"/>
    <cellStyle name="Normal 5 4 2 6 4 2 3" xfId="23302" xr:uid="{81D3C187-3787-4168-914E-8B76C29F73A0}"/>
    <cellStyle name="Normal 5 4 2 6 4 2 3 2" xfId="36994" xr:uid="{0086C904-2CAD-485E-9796-944C6F2D011B}"/>
    <cellStyle name="Normal 5 4 2 6 4 2 3 3" xfId="51878" xr:uid="{32A8780A-75AC-46DA-B181-4943C02050E0}"/>
    <cellStyle name="Normal 5 4 2 6 4 2 4" xfId="16458" xr:uid="{3D54AF43-4A4D-4F0E-971A-D42094115A94}"/>
    <cellStyle name="Normal 5 4 2 6 4 2 4 2" xfId="41361" xr:uid="{5754F38E-BD21-4FA6-AA56-441CF0F0D1C5}"/>
    <cellStyle name="Normal 5 4 2 6 4 2 5" xfId="30148" xr:uid="{24E7C084-B766-49EF-9058-924E265D2D97}"/>
    <cellStyle name="Normal 5 4 2 6 4 2 6" xfId="45032" xr:uid="{649B7044-A8AE-4FAE-9BA0-82E36A8EB986}"/>
    <cellStyle name="Normal 5 4 2 6 4 2 7" xfId="9612" xr:uid="{03EC5FB8-4BD0-4767-B9EE-766F113E2B4E}"/>
    <cellStyle name="Normal 5 4 2 6 4 3" xfId="4686" xr:uid="{7F788B8B-5D49-4835-984E-6CF4325CA5C0}"/>
    <cellStyle name="Normal 5 4 2 6 4 3 2" xfId="25012" xr:uid="{5C1B893D-500D-43DD-A9AB-BCED7FCF7E9B}"/>
    <cellStyle name="Normal 5 4 2 6 4 3 2 2" xfId="38704" xr:uid="{71F9DE52-C715-42D6-9B6D-D1104AC37A4B}"/>
    <cellStyle name="Normal 5 4 2 6 4 3 2 3" xfId="53588" xr:uid="{710CD5D8-D2BB-4E12-8540-BEEBA231FED1}"/>
    <cellStyle name="Normal 5 4 2 6 4 3 3" xfId="18168" xr:uid="{AF116391-3DE1-495B-A212-11040733ED92}"/>
    <cellStyle name="Normal 5 4 2 6 4 3 3 2" xfId="41375" xr:uid="{AEE6EE5D-4468-4C76-BB92-6216ABF8FCC2}"/>
    <cellStyle name="Normal 5 4 2 6 4 3 4" xfId="31858" xr:uid="{07D18230-C8F9-46BB-A1CC-B8214FE9AA50}"/>
    <cellStyle name="Normal 5 4 2 6 4 3 5" xfId="46742" xr:uid="{EB99411A-618F-4B21-B5C0-98CE748420D6}"/>
    <cellStyle name="Normal 5 4 2 6 4 3 6" xfId="11322" xr:uid="{6E339D68-A2AF-4680-BA68-424A1852D8A2}"/>
    <cellStyle name="Normal 5 4 2 6 4 4" xfId="4614" xr:uid="{6DB6B034-2340-4D3B-BE0A-BD4ABCFD82E2}"/>
    <cellStyle name="Normal 5 4 2 6 4 4 2" xfId="41371" xr:uid="{B6C91C60-84B4-4C01-9276-DD091106AD1B}"/>
    <cellStyle name="Normal 5 4 2 6 4 4 3" xfId="35282" xr:uid="{533713AF-12D7-40E0-94E7-92B4C1B9B2CA}"/>
    <cellStyle name="Normal 5 4 2 6 4 4 4" xfId="50166" xr:uid="{5101382A-1D54-4656-972A-81E495E20452}"/>
    <cellStyle name="Normal 5 4 2 6 4 4 5" xfId="21590" xr:uid="{32EC9204-624B-4004-8D37-1CF877ABEC29}"/>
    <cellStyle name="Normal 5 4 2 6 4 5" xfId="14746" xr:uid="{C3EC1E42-2E07-4A41-BF3A-8C19C1445414}"/>
    <cellStyle name="Normal 5 4 2 6 4 5 2" xfId="41129" xr:uid="{258DF929-BBDF-489E-9F93-C61A1FF54F37}"/>
    <cellStyle name="Normal 5 4 2 6 4 6" xfId="28436" xr:uid="{A9B03612-170A-4A72-90AA-23E1F95B0FB3}"/>
    <cellStyle name="Normal 5 4 2 6 4 7" xfId="43320" xr:uid="{CD2918DC-F975-4FE0-B772-7D78DF519ACC}"/>
    <cellStyle name="Normal 5 4 2 6 4 8" xfId="7900" xr:uid="{15B07C38-2C8B-4E5A-9820-0CC1CDD67B2C}"/>
    <cellStyle name="Normal 5 4 2 6 5" xfId="9608" xr:uid="{FB93C838-E482-4B77-9CA2-56299AB5CC7F}"/>
    <cellStyle name="Normal 5 4 2 6 5 2" xfId="13030" xr:uid="{521CBCBE-F54E-481C-8EA1-79DD0AD39673}"/>
    <cellStyle name="Normal 5 4 2 6 5 2 2" xfId="26720" xr:uid="{936848BC-CF27-4C0C-BF4D-2A06D0F16F7F}"/>
    <cellStyle name="Normal 5 4 2 6 5 2 2 2" xfId="40412" xr:uid="{1527D4C4-6E35-47FB-923C-5480D8EE9405}"/>
    <cellStyle name="Normal 5 4 2 6 5 2 2 3" xfId="55296" xr:uid="{8FC0BF68-D91A-447E-897C-7A745E0A0F91}"/>
    <cellStyle name="Normal 5 4 2 6 5 2 3" xfId="19876" xr:uid="{4EBC9CD4-0BE4-4E9C-BD17-6AB6A1642568}"/>
    <cellStyle name="Normal 5 4 2 6 5 2 4" xfId="33566" xr:uid="{2863BDA3-E7CD-4612-9FC0-3589EAB6E375}"/>
    <cellStyle name="Normal 5 4 2 6 5 2 5" xfId="48450" xr:uid="{18697756-E3A9-45FC-8B16-0B49D675F6B4}"/>
    <cellStyle name="Normal 5 4 2 6 5 3" xfId="23298" xr:uid="{38AC1446-EC9E-4291-BE92-37A47C2908B4}"/>
    <cellStyle name="Normal 5 4 2 6 5 3 2" xfId="36990" xr:uid="{3D23B5D7-49BF-49D2-BA11-D67925C094C6}"/>
    <cellStyle name="Normal 5 4 2 6 5 3 3" xfId="51874" xr:uid="{C93ED23D-10E1-43B4-B33F-B08742BABFFF}"/>
    <cellStyle name="Normal 5 4 2 6 5 4" xfId="16454" xr:uid="{04EA9EEE-A326-4D6E-947A-D3B6EC43AD0B}"/>
    <cellStyle name="Normal 5 4 2 6 5 5" xfId="30144" xr:uid="{EBE2977C-82CE-458B-B703-7D807F4DF023}"/>
    <cellStyle name="Normal 5 4 2 6 5 6" xfId="45028" xr:uid="{EBD96797-85FD-4235-8D93-D45749C13EAA}"/>
    <cellStyle name="Normal 5 4 2 6 6" xfId="11318" xr:uid="{5A46A1FD-5587-4310-993F-DB3BD945CA36}"/>
    <cellStyle name="Normal 5 4 2 6 6 2" xfId="25008" xr:uid="{B7C6D4F1-B85F-4F6B-A888-31A143BB903B}"/>
    <cellStyle name="Normal 5 4 2 6 6 2 2" xfId="38700" xr:uid="{F0137381-C214-4959-86D8-3A1C749952A6}"/>
    <cellStyle name="Normal 5 4 2 6 6 2 3" xfId="53584" xr:uid="{202E2AB3-37E2-4F67-90AF-4D27B68E3857}"/>
    <cellStyle name="Normal 5 4 2 6 6 3" xfId="18164" xr:uid="{1359F896-4E27-493F-B8F4-8371E4D6652C}"/>
    <cellStyle name="Normal 5 4 2 6 6 4" xfId="31854" xr:uid="{A902E3DB-7353-4F4C-8AB7-007DDB9717D9}"/>
    <cellStyle name="Normal 5 4 2 6 6 5" xfId="46738" xr:uid="{52EA39EF-1B38-4A84-BD95-79DE52B49E57}"/>
    <cellStyle name="Normal 5 4 2 6 7" xfId="21586" xr:uid="{000DE362-0DD4-416A-9E6B-6AAAC77A8786}"/>
    <cellStyle name="Normal 5 4 2 6 7 2" xfId="35278" xr:uid="{01216DDC-9E93-4C9A-B870-510248F70C96}"/>
    <cellStyle name="Normal 5 4 2 6 7 3" xfId="50162" xr:uid="{42D8A3DB-4161-47B7-ADD2-59CFF19C31E4}"/>
    <cellStyle name="Normal 5 4 2 6 8" xfId="14742" xr:uid="{3189676C-9C78-4C49-80B6-DAD327F5215B}"/>
    <cellStyle name="Normal 5 4 2 6 8 2" xfId="40826" xr:uid="{D6E6FB7A-A536-485A-A96C-DF78FC7B10FE}"/>
    <cellStyle name="Normal 5 4 2 6 9" xfId="28432" xr:uid="{C950E2EB-52ED-499A-B4EE-0DEB8E72F3CB}"/>
    <cellStyle name="Normal 5 4 2 7" xfId="1249" xr:uid="{B6E4102E-D8C3-4DAB-8EAD-E922986AD45F}"/>
    <cellStyle name="Normal 5 4 2 7 2" xfId="1250" xr:uid="{D59F7F81-7968-488A-B9C7-E3A0FA30B1A8}"/>
    <cellStyle name="Normal 5 4 2 7 2 2" xfId="9614" xr:uid="{4756B344-FFF5-438A-B941-D802AF0EDD89}"/>
    <cellStyle name="Normal 5 4 2 7 2 2 2" xfId="13036" xr:uid="{A5E9EAE4-9DC3-4216-82A4-C1CBAA86AB1D}"/>
    <cellStyle name="Normal 5 4 2 7 2 2 2 2" xfId="26726" xr:uid="{4BD3BF6C-2512-474F-9782-D2074199CBE1}"/>
    <cellStyle name="Normal 5 4 2 7 2 2 2 2 2" xfId="40418" xr:uid="{B06B2361-40D4-41C5-933E-00271AD2A9DB}"/>
    <cellStyle name="Normal 5 4 2 7 2 2 2 2 3" xfId="55302" xr:uid="{5F3EC636-C923-408A-BB13-E75B28AA5F10}"/>
    <cellStyle name="Normal 5 4 2 7 2 2 2 3" xfId="19882" xr:uid="{460998F6-983B-48CF-B237-D49801A42FF8}"/>
    <cellStyle name="Normal 5 4 2 7 2 2 2 4" xfId="33572" xr:uid="{69909E8B-E9B2-4C04-87F7-E4E92BB112BD}"/>
    <cellStyle name="Normal 5 4 2 7 2 2 2 5" xfId="48456" xr:uid="{2B506C1F-A0C8-464A-B077-1F4F6791216D}"/>
    <cellStyle name="Normal 5 4 2 7 2 2 3" xfId="23304" xr:uid="{DA5C1C7A-2FFC-40F7-A04F-D34B784CCC5F}"/>
    <cellStyle name="Normal 5 4 2 7 2 2 3 2" xfId="36996" xr:uid="{9D48549D-4735-4272-A55F-D64C0BBB7350}"/>
    <cellStyle name="Normal 5 4 2 7 2 2 3 3" xfId="51880" xr:uid="{372C9751-5DAD-4939-9CC1-78575696D7E0}"/>
    <cellStyle name="Normal 5 4 2 7 2 2 4" xfId="16460" xr:uid="{18DA2AAE-C245-4F00-B999-1AD70263BCAA}"/>
    <cellStyle name="Normal 5 4 2 7 2 2 5" xfId="30150" xr:uid="{B234D1F1-5CCA-4477-B7E0-49DD533B1348}"/>
    <cellStyle name="Normal 5 4 2 7 2 2 6" xfId="45034" xr:uid="{028501E7-DBA4-4A2B-B90F-D25B2FBF9C84}"/>
    <cellStyle name="Normal 5 4 2 7 2 3" xfId="11324" xr:uid="{7FA470DD-95B2-41CD-AE5F-C63A6E3C1874}"/>
    <cellStyle name="Normal 5 4 2 7 2 3 2" xfId="25014" xr:uid="{FA06307F-A4D6-4746-8EF3-68EC1D8030C9}"/>
    <cellStyle name="Normal 5 4 2 7 2 3 2 2" xfId="38706" xr:uid="{1C605DB0-F77B-4732-938A-678F8C0C21AD}"/>
    <cellStyle name="Normal 5 4 2 7 2 3 2 3" xfId="53590" xr:uid="{82DEF801-520E-4A98-B521-C8A6197C0132}"/>
    <cellStyle name="Normal 5 4 2 7 2 3 3" xfId="18170" xr:uid="{861FB1B5-28F8-4127-83B6-404B38BEE3C9}"/>
    <cellStyle name="Normal 5 4 2 7 2 3 4" xfId="31860" xr:uid="{7AD5783A-D338-4B0F-AE50-FCBD810EEBD3}"/>
    <cellStyle name="Normal 5 4 2 7 2 3 5" xfId="46744" xr:uid="{6E2AD8EC-F73B-4C3A-BEDE-853F1CF102CC}"/>
    <cellStyle name="Normal 5 4 2 7 2 4" xfId="21592" xr:uid="{C3DE2941-F15B-44ED-AD0D-CB98733A92CD}"/>
    <cellStyle name="Normal 5 4 2 7 2 4 2" xfId="35284" xr:uid="{E83565F1-A8B2-4A04-A974-044215FC53AD}"/>
    <cellStyle name="Normal 5 4 2 7 2 4 3" xfId="50168" xr:uid="{4E1A7E93-986E-46CD-B4EC-0A3AC47DD6B8}"/>
    <cellStyle name="Normal 5 4 2 7 2 5" xfId="14748" xr:uid="{3D3DB82F-BFB1-4B6D-BC35-3EC55FA36FBA}"/>
    <cellStyle name="Normal 5 4 2 7 2 5 2" xfId="40943" xr:uid="{34291797-69EF-4A02-AF48-198999878CA9}"/>
    <cellStyle name="Normal 5 4 2 7 2 6" xfId="28438" xr:uid="{071F03EC-824D-42D9-8BBC-FDDA2E72A769}"/>
    <cellStyle name="Normal 5 4 2 7 2 7" xfId="43322" xr:uid="{7A564C88-006F-45F4-AD53-A1E9D3E8D079}"/>
    <cellStyle name="Normal 5 4 2 7 2 8" xfId="7902" xr:uid="{F2A7E3CC-0E17-4965-B954-BBFA9909FDDA}"/>
    <cellStyle name="Normal 5 4 2 7 3" xfId="9613" xr:uid="{94BE1681-63DE-49A5-8518-F356FFBA3F3B}"/>
    <cellStyle name="Normal 5 4 2 7 3 2" xfId="13035" xr:uid="{EC5D7624-24A9-477E-A983-9F8B8B9BA18C}"/>
    <cellStyle name="Normal 5 4 2 7 3 2 2" xfId="26725" xr:uid="{027510A7-0023-44E2-801F-33DA55817F86}"/>
    <cellStyle name="Normal 5 4 2 7 3 2 2 2" xfId="40417" xr:uid="{164B3C01-F7B9-492F-8B3C-61B63B71FA04}"/>
    <cellStyle name="Normal 5 4 2 7 3 2 2 3" xfId="55301" xr:uid="{06A66C98-8E58-4AE7-BCE3-462963EE97B2}"/>
    <cellStyle name="Normal 5 4 2 7 3 2 3" xfId="19881" xr:uid="{6DE44F4D-FF8C-41EA-A52D-2DE14F8D2538}"/>
    <cellStyle name="Normal 5 4 2 7 3 2 4" xfId="33571" xr:uid="{66BEB061-9B04-4378-8ABD-2F687032D0E0}"/>
    <cellStyle name="Normal 5 4 2 7 3 2 5" xfId="48455" xr:uid="{7270B524-A9B9-4E00-86B2-CD3C84D44741}"/>
    <cellStyle name="Normal 5 4 2 7 3 3" xfId="23303" xr:uid="{2D1AC890-9ECC-462B-93FC-44EDACAC0123}"/>
    <cellStyle name="Normal 5 4 2 7 3 3 2" xfId="36995" xr:uid="{404EE2C6-7E05-4A21-97AF-89036CB7E32A}"/>
    <cellStyle name="Normal 5 4 2 7 3 3 3" xfId="51879" xr:uid="{663BBF07-20A6-4DED-8327-20C92CDC4A78}"/>
    <cellStyle name="Normal 5 4 2 7 3 4" xfId="16459" xr:uid="{4736B06E-2583-4596-879C-C18B1FC0E6AB}"/>
    <cellStyle name="Normal 5 4 2 7 3 5" xfId="30149" xr:uid="{529D51DF-C6F6-4C9E-A1A5-E341E2414DEC}"/>
    <cellStyle name="Normal 5 4 2 7 3 6" xfId="45033" xr:uid="{DD9B5E25-E43F-4352-A36C-3413425A6506}"/>
    <cellStyle name="Normal 5 4 2 7 4" xfId="11323" xr:uid="{F4655586-AF2A-41CE-ABF6-76F852A4A704}"/>
    <cellStyle name="Normal 5 4 2 7 4 2" xfId="25013" xr:uid="{EAF18A6E-AC31-4397-9019-BA06B30F6604}"/>
    <cellStyle name="Normal 5 4 2 7 4 2 2" xfId="38705" xr:uid="{C86B8B3C-C8F1-43A9-9290-4A367DE66005}"/>
    <cellStyle name="Normal 5 4 2 7 4 2 3" xfId="53589" xr:uid="{D2E07BA9-12A4-40F9-93F5-528328F2DDF3}"/>
    <cellStyle name="Normal 5 4 2 7 4 3" xfId="18169" xr:uid="{668013F5-7E8C-4C25-9B86-4F381C8F6052}"/>
    <cellStyle name="Normal 5 4 2 7 4 4" xfId="31859" xr:uid="{A310CE44-AC12-4C84-8AB9-D93D7D4BC8A7}"/>
    <cellStyle name="Normal 5 4 2 7 4 5" xfId="46743" xr:uid="{02D0E6CC-A82D-4F7E-94A4-206346579520}"/>
    <cellStyle name="Normal 5 4 2 7 5" xfId="21591" xr:uid="{47D9B387-BC4D-454B-9D8E-B72F4BA14B3B}"/>
    <cellStyle name="Normal 5 4 2 7 5 2" xfId="35283" xr:uid="{6AAFCDEB-2094-4810-A3FB-2C6A2A9EA7E4}"/>
    <cellStyle name="Normal 5 4 2 7 5 3" xfId="50167" xr:uid="{E98D8CF8-21E0-45A5-BFFB-D96C69959A47}"/>
    <cellStyle name="Normal 5 4 2 7 6" xfId="14747" xr:uid="{C75F31D7-C37E-46FE-940A-4F0E59592E12}"/>
    <cellStyle name="Normal 5 4 2 7 6 2" xfId="40942" xr:uid="{FD860916-9C30-4BD0-8319-668FAFB79298}"/>
    <cellStyle name="Normal 5 4 2 7 7" xfId="28437" xr:uid="{4C7BA600-4862-4484-8092-88CE32C5447C}"/>
    <cellStyle name="Normal 5 4 2 7 8" xfId="43321" xr:uid="{777BE794-23F6-4714-9AD7-5A46B38D0782}"/>
    <cellStyle name="Normal 5 4 2 7 9" xfId="7901" xr:uid="{638E4194-D67A-4FCF-9E11-8928A4641267}"/>
    <cellStyle name="Normal 5 4 2 8" xfId="1251" xr:uid="{86653240-E595-4AE0-8B61-67715CE2DD22}"/>
    <cellStyle name="Normal 5 4 2 8 2" xfId="9615" xr:uid="{E6D78C88-7587-4483-B9B6-E223CF953C0E}"/>
    <cellStyle name="Normal 5 4 2 8 2 2" xfId="13037" xr:uid="{F817AF5E-33F7-4611-8FC2-9D8BC2C1C505}"/>
    <cellStyle name="Normal 5 4 2 8 2 2 2" xfId="26727" xr:uid="{BE5E4980-9C7E-40B6-AADD-E332E9688A63}"/>
    <cellStyle name="Normal 5 4 2 8 2 2 2 2" xfId="40419" xr:uid="{0EDA67F3-1F10-46D0-A440-55D8ED7351AD}"/>
    <cellStyle name="Normal 5 4 2 8 2 2 2 3" xfId="55303" xr:uid="{DE1ADCE7-7221-43DA-9C1A-864688C961CF}"/>
    <cellStyle name="Normal 5 4 2 8 2 2 3" xfId="19883" xr:uid="{86252ACA-73C1-412E-9EE6-435E40A427EC}"/>
    <cellStyle name="Normal 5 4 2 8 2 2 4" xfId="33573" xr:uid="{CB86FF0E-9FD4-4BE6-937F-CD6E70286F6C}"/>
    <cellStyle name="Normal 5 4 2 8 2 2 5" xfId="48457" xr:uid="{F2424BCC-566F-43DF-AAAA-5079019DC36D}"/>
    <cellStyle name="Normal 5 4 2 8 2 3" xfId="23305" xr:uid="{C50A5FF8-5D81-4A0D-A2A9-6CE06A2F28BF}"/>
    <cellStyle name="Normal 5 4 2 8 2 3 2" xfId="36997" xr:uid="{944E7797-662C-47B5-A06F-111A28D5817A}"/>
    <cellStyle name="Normal 5 4 2 8 2 3 3" xfId="51881" xr:uid="{DBFE978D-6981-47C9-A77E-246B3BF1B298}"/>
    <cellStyle name="Normal 5 4 2 8 2 4" xfId="16461" xr:uid="{A58458E0-F6FF-4EF1-BF7D-2A224F0D33E2}"/>
    <cellStyle name="Normal 5 4 2 8 2 5" xfId="30151" xr:uid="{A4322335-44FB-4311-A108-9C6E0D729386}"/>
    <cellStyle name="Normal 5 4 2 8 2 6" xfId="45035" xr:uid="{16A9F64D-FB1F-4758-A914-B82A8FC92B04}"/>
    <cellStyle name="Normal 5 4 2 8 3" xfId="11325" xr:uid="{19B17DFF-B0C7-45BB-99E1-3071FC5852F7}"/>
    <cellStyle name="Normal 5 4 2 8 3 2" xfId="25015" xr:uid="{74DCB009-769F-42F9-9151-351525569A74}"/>
    <cellStyle name="Normal 5 4 2 8 3 2 2" xfId="38707" xr:uid="{597FB249-A0A8-429B-BCF6-FC6CD3B6F234}"/>
    <cellStyle name="Normal 5 4 2 8 3 2 3" xfId="53591" xr:uid="{BF888E42-B81A-4FA8-98B3-0B51B9E54697}"/>
    <cellStyle name="Normal 5 4 2 8 3 3" xfId="18171" xr:uid="{FE1F2752-A82B-4637-A145-8CBB52DC357A}"/>
    <cellStyle name="Normal 5 4 2 8 3 4" xfId="31861" xr:uid="{ED8AFB4A-230D-4990-90F0-8209D2CF3E1A}"/>
    <cellStyle name="Normal 5 4 2 8 3 5" xfId="46745" xr:uid="{200530A7-B6E5-4B2C-AC0C-F1C3463D640C}"/>
    <cellStyle name="Normal 5 4 2 8 4" xfId="21593" xr:uid="{FA4CE58B-A026-4820-BCCA-74D0A7E60A1F}"/>
    <cellStyle name="Normal 5 4 2 8 4 2" xfId="35285" xr:uid="{8ACDA98D-DC82-4543-A641-D489E79653CB}"/>
    <cellStyle name="Normal 5 4 2 8 4 3" xfId="50169" xr:uid="{F6B7BDB0-5616-4A62-B950-CCB24C524900}"/>
    <cellStyle name="Normal 5 4 2 8 5" xfId="14749" xr:uid="{5EC04C66-33DE-4E98-B5AC-93BA03C7D212}"/>
    <cellStyle name="Normal 5 4 2 8 5 2" xfId="40944" xr:uid="{C7D72801-1E91-4273-8356-C6DE1564B06F}"/>
    <cellStyle name="Normal 5 4 2 8 6" xfId="28439" xr:uid="{FD6FDF08-6E91-499D-B1EF-193B8848B90D}"/>
    <cellStyle name="Normal 5 4 2 8 7" xfId="43323" xr:uid="{AF2C58D2-AA42-4F30-ADAA-1B2E63550EC6}"/>
    <cellStyle name="Normal 5 4 2 8 8" xfId="7903" xr:uid="{25D5C321-7B68-4522-9FB9-637B9D8D61EE}"/>
    <cellStyle name="Normal 5 4 2 9" xfId="2854" xr:uid="{489DA47B-9875-462E-9765-F80A9F68BB05}"/>
    <cellStyle name="Normal 5 4 2 9 2" xfId="9616" xr:uid="{56AAA4C1-DA53-40E8-8B9E-C7AE463F384C}"/>
    <cellStyle name="Normal 5 4 2 9 2 2" xfId="13038" xr:uid="{A05FABBC-5377-448D-9DB4-597B6A2F7746}"/>
    <cellStyle name="Normal 5 4 2 9 2 2 2" xfId="26728" xr:uid="{D832EED8-BE08-4E86-844A-1BCE9CE036A0}"/>
    <cellStyle name="Normal 5 4 2 9 2 2 2 2" xfId="40420" xr:uid="{906DE2EC-3427-4B8C-96DC-34D737E0817D}"/>
    <cellStyle name="Normal 5 4 2 9 2 2 2 3" xfId="55304" xr:uid="{7EC83571-3921-4F58-BDE2-6A9A83398B61}"/>
    <cellStyle name="Normal 5 4 2 9 2 2 3" xfId="19884" xr:uid="{808D2108-739C-409A-8F9C-CC69ECB7ABE9}"/>
    <cellStyle name="Normal 5 4 2 9 2 2 4" xfId="33574" xr:uid="{5DD72130-914D-41CA-BF10-4134F2E0B9C4}"/>
    <cellStyle name="Normal 5 4 2 9 2 2 5" xfId="48458" xr:uid="{B27B53A2-E6BD-4005-B98D-B986EC9E25EA}"/>
    <cellStyle name="Normal 5 4 2 9 2 3" xfId="23306" xr:uid="{381FC92F-AE57-45A0-8177-48FFF1A45C0A}"/>
    <cellStyle name="Normal 5 4 2 9 2 3 2" xfId="36998" xr:uid="{6E4334A9-CD05-4F36-B09D-206A60C32DAD}"/>
    <cellStyle name="Normal 5 4 2 9 2 3 3" xfId="51882" xr:uid="{7FB1F6F5-6D08-4727-BE60-6EFED37E5C4A}"/>
    <cellStyle name="Normal 5 4 2 9 2 4" xfId="16462" xr:uid="{D4416E8E-631E-48ED-8C0E-149361DDF35B}"/>
    <cellStyle name="Normal 5 4 2 9 2 5" xfId="30152" xr:uid="{E6396894-47E3-4E6A-9B5A-5FFC22310318}"/>
    <cellStyle name="Normal 5 4 2 9 2 6" xfId="45036" xr:uid="{1CEE566A-A2FB-4A4C-8E34-972A18ECD970}"/>
    <cellStyle name="Normal 5 4 2 9 3" xfId="11326" xr:uid="{24B09B73-B2C0-4151-B867-2826EC500B80}"/>
    <cellStyle name="Normal 5 4 2 9 3 2" xfId="25016" xr:uid="{5DDC04D8-8310-4CFB-AB20-BA3828C0A72E}"/>
    <cellStyle name="Normal 5 4 2 9 3 2 2" xfId="38708" xr:uid="{BD6DEDF7-4A7B-4AA4-B733-381D5052D3A9}"/>
    <cellStyle name="Normal 5 4 2 9 3 2 3" xfId="53592" xr:uid="{3D7FB1DE-EBDE-4307-954D-7039CE87B4E5}"/>
    <cellStyle name="Normal 5 4 2 9 3 3" xfId="18172" xr:uid="{A456C69E-11E0-4733-8545-88458DC9C00F}"/>
    <cellStyle name="Normal 5 4 2 9 3 4" xfId="31862" xr:uid="{A5C5D452-9E52-492C-9BFC-828C14B64D8F}"/>
    <cellStyle name="Normal 5 4 2 9 3 5" xfId="46746" xr:uid="{4129443D-A78A-4416-AAC2-F92EE73B2141}"/>
    <cellStyle name="Normal 5 4 2 9 4" xfId="21594" xr:uid="{3A6912E8-6CB6-4669-979B-8EF1FC7A14AD}"/>
    <cellStyle name="Normal 5 4 2 9 4 2" xfId="35286" xr:uid="{34CA938B-A9A0-47F9-A556-429CF6FC6E4E}"/>
    <cellStyle name="Normal 5 4 2 9 4 3" xfId="50170" xr:uid="{094EAFFD-B9CA-470A-BAE9-C0225F6C272B}"/>
    <cellStyle name="Normal 5 4 2 9 5" xfId="14750" xr:uid="{4771FD3E-D6D7-4A4B-A301-0EF179888EB4}"/>
    <cellStyle name="Normal 5 4 2 9 5 2" xfId="41130" xr:uid="{9DF87BCC-BE65-4111-B553-524F31739D61}"/>
    <cellStyle name="Normal 5 4 2 9 6" xfId="28440" xr:uid="{BDAA854B-CD5E-430E-93EC-4DC51E3CF3B9}"/>
    <cellStyle name="Normal 5 4 2 9 7" xfId="43324" xr:uid="{3D3C1D48-323F-4D43-AEC3-2F460FCBB843}"/>
    <cellStyle name="Normal 5 4 2 9 8" xfId="7904" xr:uid="{B60CD079-4A38-4A3A-8A75-B268DCA2C712}"/>
    <cellStyle name="Normal 5 4 3" xfId="98" xr:uid="{2885952F-48E6-497A-B60D-D9B2505E6C26}"/>
    <cellStyle name="Normal 5 4 3 10" xfId="21595" xr:uid="{81C9C975-2AE4-4E10-9A2B-EAF77228C6AA}"/>
    <cellStyle name="Normal 5 4 3 10 2" xfId="35287" xr:uid="{F185827C-B9E6-4908-89DD-76014DCA40F0}"/>
    <cellStyle name="Normal 5 4 3 10 3" xfId="50171" xr:uid="{6AF2BCD0-FF93-400A-BE97-DC125BFE0555}"/>
    <cellStyle name="Normal 5 4 3 11" xfId="14751" xr:uid="{FA42DFE0-A849-4255-A1D7-A821490BC87F}"/>
    <cellStyle name="Normal 5 4 3 11 2" xfId="40764" xr:uid="{536CCFEE-B579-437E-BB34-4FA8F8CFAD36}"/>
    <cellStyle name="Normal 5 4 3 12" xfId="28441" xr:uid="{508CA321-F1EE-4E26-832F-C1E74A2F4BBB}"/>
    <cellStyle name="Normal 5 4 3 13" xfId="43325" xr:uid="{0B7166C8-581D-4931-86B9-13D798A5C7B9}"/>
    <cellStyle name="Normal 5 4 3 14" xfId="7905" xr:uid="{1F6D8C10-5962-43F5-B477-E065F76911EF}"/>
    <cellStyle name="Normal 5 4 3 2" xfId="99" xr:uid="{92CFEAF7-80C0-48C5-893B-D7400E0E64C9}"/>
    <cellStyle name="Normal 5 4 3 2 10" xfId="14752" xr:uid="{D4F7823B-44CB-4390-88FD-2571E4C324F9}"/>
    <cellStyle name="Normal 5 4 3 2 10 2" xfId="40765" xr:uid="{0BF175F4-BB2F-4C74-B4C1-EA954EAE0E0A}"/>
    <cellStyle name="Normal 5 4 3 2 11" xfId="28442" xr:uid="{1D4C1533-A375-42FF-9721-648D3D4CDBD8}"/>
    <cellStyle name="Normal 5 4 3 2 12" xfId="43326" xr:uid="{A97B7DCD-5550-418F-ADC7-2F72C62D4257}"/>
    <cellStyle name="Normal 5 4 3 2 13" xfId="7906" xr:uid="{F2523F8C-28EB-4F3E-B79C-241734342B7E}"/>
    <cellStyle name="Normal 5 4 3 2 2" xfId="550" xr:uid="{B3501383-FA53-47BF-BFE9-6AD7C67CE759}"/>
    <cellStyle name="Normal 5 4 3 2 2 10" xfId="43327" xr:uid="{7500B193-E6BC-44DF-A863-CC61612CBD52}"/>
    <cellStyle name="Normal 5 4 3 2 2 11" xfId="7907" xr:uid="{FC8D72DC-78F7-4797-9EC4-504C7F1CB30A}"/>
    <cellStyle name="Normal 5 4 3 2 2 2" xfId="551" xr:uid="{02F5FE10-D35B-43DC-94EC-887DCDD2F826}"/>
    <cellStyle name="Normal 5 4 3 2 2 2 2" xfId="1252" xr:uid="{1DFBBD7B-11DD-4DFB-B02E-59172AADB1D7}"/>
    <cellStyle name="Normal 5 4 3 2 2 2 2 2" xfId="1253" xr:uid="{97ADD1F4-E15A-449D-8607-11975AB05FC4}"/>
    <cellStyle name="Normal 5 4 3 2 2 2 2 2 2" xfId="13043" xr:uid="{81F5D8CB-CE38-4694-8AD9-42E010C26ABC}"/>
    <cellStyle name="Normal 5 4 3 2 2 2 2 2 2 2" xfId="26733" xr:uid="{113F0650-A74B-4B77-A978-C16C8F573036}"/>
    <cellStyle name="Normal 5 4 3 2 2 2 2 2 2 2 2" xfId="40425" xr:uid="{10679BA8-6B26-482F-AECE-43966F0B4B81}"/>
    <cellStyle name="Normal 5 4 3 2 2 2 2 2 2 2 3" xfId="55309" xr:uid="{0DE8FDB5-5272-4AB7-AAC5-B935A24C9432}"/>
    <cellStyle name="Normal 5 4 3 2 2 2 2 2 2 3" xfId="19889" xr:uid="{8F21497B-0F9F-49FD-8EA2-528D1FC33C51}"/>
    <cellStyle name="Normal 5 4 3 2 2 2 2 2 2 4" xfId="33579" xr:uid="{8CCA0183-57D8-4BE5-9857-B6C1308FF504}"/>
    <cellStyle name="Normal 5 4 3 2 2 2 2 2 2 5" xfId="48463" xr:uid="{1E52B381-9E52-4518-8A56-246065BBA556}"/>
    <cellStyle name="Normal 5 4 3 2 2 2 2 2 3" xfId="23311" xr:uid="{3F763506-E6A9-4AF0-850A-A8A249869467}"/>
    <cellStyle name="Normal 5 4 3 2 2 2 2 2 3 2" xfId="37003" xr:uid="{948C567D-CD06-4627-A553-1614BA488A06}"/>
    <cellStyle name="Normal 5 4 3 2 2 2 2 2 3 3" xfId="51887" xr:uid="{9B1EE3AB-FB24-4D86-86BD-325E48AD3D92}"/>
    <cellStyle name="Normal 5 4 3 2 2 2 2 2 4" xfId="16467" xr:uid="{4A83ED1F-AE9E-4140-A9AD-DCA2DE9E0560}"/>
    <cellStyle name="Normal 5 4 3 2 2 2 2 2 4 2" xfId="40946" xr:uid="{C8C909FF-0180-4B3F-BD2B-843293A4F3F7}"/>
    <cellStyle name="Normal 5 4 3 2 2 2 2 2 5" xfId="30157" xr:uid="{28876135-8499-45A0-BE41-CA45944F8ECC}"/>
    <cellStyle name="Normal 5 4 3 2 2 2 2 2 6" xfId="45041" xr:uid="{905254B7-AC5C-4515-B732-530716756460}"/>
    <cellStyle name="Normal 5 4 3 2 2 2 2 2 7" xfId="9621" xr:uid="{66145020-689B-40A4-BAD1-3226B106C1D4}"/>
    <cellStyle name="Normal 5 4 3 2 2 2 2 3" xfId="11331" xr:uid="{D44227BF-BDE7-4B6A-A171-A00EFFCD5739}"/>
    <cellStyle name="Normal 5 4 3 2 2 2 2 3 2" xfId="25021" xr:uid="{94142664-DBA9-40E0-A2B9-E52FE4F56D5A}"/>
    <cellStyle name="Normal 5 4 3 2 2 2 2 3 2 2" xfId="38713" xr:uid="{47CF6757-3651-48F2-BB27-DF9E44402236}"/>
    <cellStyle name="Normal 5 4 3 2 2 2 2 3 2 3" xfId="53597" xr:uid="{FA5425FC-D7BD-470F-A8A2-FB7649C2CC01}"/>
    <cellStyle name="Normal 5 4 3 2 2 2 2 3 3" xfId="18177" xr:uid="{5DC7F66F-B0A8-46AE-B0E8-73FA8AA65256}"/>
    <cellStyle name="Normal 5 4 3 2 2 2 2 3 4" xfId="31867" xr:uid="{98E34D98-C7E2-4B81-AFF6-019E55EEE25F}"/>
    <cellStyle name="Normal 5 4 3 2 2 2 2 3 5" xfId="46751" xr:uid="{062D20A6-FD75-49D6-9992-A226094F5A2A}"/>
    <cellStyle name="Normal 5 4 3 2 2 2 2 4" xfId="21599" xr:uid="{13D43634-4841-4FD9-B68B-3170AC3445D1}"/>
    <cellStyle name="Normal 5 4 3 2 2 2 2 4 2" xfId="35291" xr:uid="{83AE8760-D7FE-4593-ABAB-FB8A3162A3D3}"/>
    <cellStyle name="Normal 5 4 3 2 2 2 2 4 3" xfId="50175" xr:uid="{D26A9898-3332-4AE8-8556-4A9BBD3FD601}"/>
    <cellStyle name="Normal 5 4 3 2 2 2 2 5" xfId="14755" xr:uid="{45E21C27-B073-4642-8143-6237E2214CB0}"/>
    <cellStyle name="Normal 5 4 3 2 2 2 2 5 2" xfId="40945" xr:uid="{884A1D86-D85D-40CE-A76B-06C3C0C46AD6}"/>
    <cellStyle name="Normal 5 4 3 2 2 2 2 6" xfId="28445" xr:uid="{E37FA684-5A96-4CFF-B119-A335923CB4C7}"/>
    <cellStyle name="Normal 5 4 3 2 2 2 2 7" xfId="43329" xr:uid="{4F78337B-0721-4C59-B17E-E953194DBC5F}"/>
    <cellStyle name="Normal 5 4 3 2 2 2 2 8" xfId="7909" xr:uid="{9BC78510-8976-40A7-A511-E3838E56F010}"/>
    <cellStyle name="Normal 5 4 3 2 2 2 3" xfId="1254" xr:uid="{050798D8-C872-48EE-B574-155AD244692C}"/>
    <cellStyle name="Normal 5 4 3 2 2 2 3 2" xfId="13042" xr:uid="{E033238B-5C59-4625-AF0D-13E9FEF6408D}"/>
    <cellStyle name="Normal 5 4 3 2 2 2 3 2 2" xfId="26732" xr:uid="{3D005DD0-3E3E-406B-8AF4-298E391E58EB}"/>
    <cellStyle name="Normal 5 4 3 2 2 2 3 2 2 2" xfId="40424" xr:uid="{574FF7F1-7DCF-4ABE-AF60-0A0E65C05456}"/>
    <cellStyle name="Normal 5 4 3 2 2 2 3 2 2 3" xfId="55308" xr:uid="{75837B7E-9358-4C41-89D2-2EB2869B49AD}"/>
    <cellStyle name="Normal 5 4 3 2 2 2 3 2 3" xfId="19888" xr:uid="{ED5937B6-F6A2-4F8A-AE12-EC835EC94375}"/>
    <cellStyle name="Normal 5 4 3 2 2 2 3 2 4" xfId="33578" xr:uid="{7306D4E1-AA59-43B0-B95D-6A471824E534}"/>
    <cellStyle name="Normal 5 4 3 2 2 2 3 2 5" xfId="48462" xr:uid="{774A04A6-2D74-4FA0-97AE-32C2420DA7C1}"/>
    <cellStyle name="Normal 5 4 3 2 2 2 3 3" xfId="23310" xr:uid="{6E2CB25A-099C-45C2-94EA-3749B5C4FA44}"/>
    <cellStyle name="Normal 5 4 3 2 2 2 3 3 2" xfId="37002" xr:uid="{70E8548F-DA54-424B-BAD6-00F4DBF59BFF}"/>
    <cellStyle name="Normal 5 4 3 2 2 2 3 3 3" xfId="51886" xr:uid="{6C0D70BD-6E3A-4D37-9F29-317A59682B6D}"/>
    <cellStyle name="Normal 5 4 3 2 2 2 3 4" xfId="16466" xr:uid="{F4784E29-BFC4-477C-AD73-C7603160F924}"/>
    <cellStyle name="Normal 5 4 3 2 2 2 3 4 2" xfId="40947" xr:uid="{5FA47697-93C1-454F-8F3C-722C29129F1A}"/>
    <cellStyle name="Normal 5 4 3 2 2 2 3 5" xfId="30156" xr:uid="{DB307CAC-51BF-4C69-86FE-72B5811DA6AA}"/>
    <cellStyle name="Normal 5 4 3 2 2 2 3 6" xfId="45040" xr:uid="{9FDF7028-E694-41E8-8B44-2D7CAD5A7349}"/>
    <cellStyle name="Normal 5 4 3 2 2 2 3 7" xfId="9620" xr:uid="{7D9758D5-DA30-4810-99BB-6A4771EC17B0}"/>
    <cellStyle name="Normal 5 4 3 2 2 2 4" xfId="11330" xr:uid="{D167C8B4-1550-4132-92E5-5A7C9D30A857}"/>
    <cellStyle name="Normal 5 4 3 2 2 2 4 2" xfId="25020" xr:uid="{7AB23661-968B-4A42-B052-D183912351F6}"/>
    <cellStyle name="Normal 5 4 3 2 2 2 4 2 2" xfId="38712" xr:uid="{52CB0BB6-796E-457F-AB7D-63AA3BE3E7D0}"/>
    <cellStyle name="Normal 5 4 3 2 2 2 4 2 3" xfId="53596" xr:uid="{EDC93066-3DCB-4E30-B7E1-81BF3F82AE24}"/>
    <cellStyle name="Normal 5 4 3 2 2 2 4 3" xfId="18176" xr:uid="{F5F01B34-6353-4000-A1D4-943354F4A2C4}"/>
    <cellStyle name="Normal 5 4 3 2 2 2 4 4" xfId="31866" xr:uid="{5A302B8D-5EF7-47BF-B666-03C955253932}"/>
    <cellStyle name="Normal 5 4 3 2 2 2 4 5" xfId="46750" xr:uid="{920B32B0-EB07-4D20-8303-1F447C3889D5}"/>
    <cellStyle name="Normal 5 4 3 2 2 2 5" xfId="21598" xr:uid="{3748A743-9DE0-433B-8056-A892CDCA99E7}"/>
    <cellStyle name="Normal 5 4 3 2 2 2 5 2" xfId="35290" xr:uid="{242CAB57-5FA9-46BA-9311-9157B6A97815}"/>
    <cellStyle name="Normal 5 4 3 2 2 2 5 3" xfId="50174" xr:uid="{A9E7E2D3-916A-4885-B35E-F5482CC54C6F}"/>
    <cellStyle name="Normal 5 4 3 2 2 2 6" xfId="14754" xr:uid="{CBC2A7F3-CBED-4B34-9DE5-D23FA26813E6}"/>
    <cellStyle name="Normal 5 4 3 2 2 2 6 2" xfId="40828" xr:uid="{1CB9CB63-6154-446F-8D8B-B5957B8CDE47}"/>
    <cellStyle name="Normal 5 4 3 2 2 2 7" xfId="28444" xr:uid="{9EB83692-3BAB-46A2-8BEA-565C0AE04449}"/>
    <cellStyle name="Normal 5 4 3 2 2 2 8" xfId="43328" xr:uid="{3BB20B27-A729-4EA8-9B0E-398C8B94CFC9}"/>
    <cellStyle name="Normal 5 4 3 2 2 2 9" xfId="7908" xr:uid="{DA2404CA-19E3-42BD-A2F0-C26F441990B8}"/>
    <cellStyle name="Normal 5 4 3 2 2 3" xfId="1255" xr:uid="{775A9EF1-3FCA-4A3E-96A0-8BE7B24F569B}"/>
    <cellStyle name="Normal 5 4 3 2 2 3 2" xfId="1256" xr:uid="{97962AA7-EB7E-45D0-A567-1575BBAF708A}"/>
    <cellStyle name="Normal 5 4 3 2 2 3 2 2" xfId="13044" xr:uid="{8BB7C7A4-0267-4093-B676-2BAF869E9B82}"/>
    <cellStyle name="Normal 5 4 3 2 2 3 2 2 2" xfId="26734" xr:uid="{90D67D05-F95B-4D52-9AE5-C2D0652EDBEA}"/>
    <cellStyle name="Normal 5 4 3 2 2 3 2 2 2 2" xfId="40426" xr:uid="{810B7B41-4A1C-4DBE-B7A5-025633EE0AE4}"/>
    <cellStyle name="Normal 5 4 3 2 2 3 2 2 2 3" xfId="55310" xr:uid="{44C97221-9989-41CB-925D-A6DA2EB85062}"/>
    <cellStyle name="Normal 5 4 3 2 2 3 2 2 3" xfId="19890" xr:uid="{154047F5-3C48-4E3C-88DF-522AAE469CE8}"/>
    <cellStyle name="Normal 5 4 3 2 2 3 2 2 4" xfId="33580" xr:uid="{4F9937F2-50EE-493C-B143-27138C4B6BC1}"/>
    <cellStyle name="Normal 5 4 3 2 2 3 2 2 5" xfId="48464" xr:uid="{BA992BB8-A39D-4C09-A3F0-5EBBA115CED2}"/>
    <cellStyle name="Normal 5 4 3 2 2 3 2 3" xfId="23312" xr:uid="{00F70E11-61B1-4716-9485-FA8BFF6A4BB8}"/>
    <cellStyle name="Normal 5 4 3 2 2 3 2 3 2" xfId="37004" xr:uid="{FC64A853-11E6-4A01-A241-AA64246440CA}"/>
    <cellStyle name="Normal 5 4 3 2 2 3 2 3 3" xfId="51888" xr:uid="{07CB9058-C12F-4C6C-AAB3-19FB026BCEA6}"/>
    <cellStyle name="Normal 5 4 3 2 2 3 2 4" xfId="16468" xr:uid="{9C173B69-8516-4EE8-B0CE-3969077785B6}"/>
    <cellStyle name="Normal 5 4 3 2 2 3 2 4 2" xfId="40949" xr:uid="{75952CA6-CE82-443B-A30F-434290C15E8F}"/>
    <cellStyle name="Normal 5 4 3 2 2 3 2 5" xfId="30158" xr:uid="{FF983B73-8107-4279-8CD9-25103B4B0606}"/>
    <cellStyle name="Normal 5 4 3 2 2 3 2 6" xfId="45042" xr:uid="{D37D2E17-468C-4AAA-95EA-9846CBDEF2FC}"/>
    <cellStyle name="Normal 5 4 3 2 2 3 2 7" xfId="9622" xr:uid="{B014CE7D-DC7D-4BB9-B529-628ED46D19B8}"/>
    <cellStyle name="Normal 5 4 3 2 2 3 3" xfId="11332" xr:uid="{73B6A660-D9B6-4094-88F8-27DF479842D6}"/>
    <cellStyle name="Normal 5 4 3 2 2 3 3 2" xfId="25022" xr:uid="{5FA36A92-B6FF-4E56-9ED7-7BB3C4E54E1E}"/>
    <cellStyle name="Normal 5 4 3 2 2 3 3 2 2" xfId="38714" xr:uid="{77AA3D0E-2ABB-4C5A-B472-33EBE514D921}"/>
    <cellStyle name="Normal 5 4 3 2 2 3 3 2 3" xfId="53598" xr:uid="{4E055360-8B6F-489B-A13D-F04FA7761BC4}"/>
    <cellStyle name="Normal 5 4 3 2 2 3 3 3" xfId="18178" xr:uid="{6ED24C58-AA44-4256-947E-B98C2CF196A9}"/>
    <cellStyle name="Normal 5 4 3 2 2 3 3 4" xfId="31868" xr:uid="{10BC0512-06E8-497E-A708-6B9FC68A5481}"/>
    <cellStyle name="Normal 5 4 3 2 2 3 3 5" xfId="46752" xr:uid="{17F9B5ED-D421-4B23-8A70-DE10D058079E}"/>
    <cellStyle name="Normal 5 4 3 2 2 3 4" xfId="21600" xr:uid="{1C94AE01-3880-4FCD-A7F4-62ACD24280F2}"/>
    <cellStyle name="Normal 5 4 3 2 2 3 4 2" xfId="35292" xr:uid="{8701DB23-9C95-4B21-A39B-129CD62E8CAB}"/>
    <cellStyle name="Normal 5 4 3 2 2 3 4 3" xfId="50176" xr:uid="{50EA9DAF-C9B6-43D0-816E-952EA86808B8}"/>
    <cellStyle name="Normal 5 4 3 2 2 3 5" xfId="14756" xr:uid="{424FCAD3-6DAB-4610-A63A-D2DB2DD9462F}"/>
    <cellStyle name="Normal 5 4 3 2 2 3 5 2" xfId="40948" xr:uid="{2FEE0DD1-1DC1-424B-A640-B27B8E26741E}"/>
    <cellStyle name="Normal 5 4 3 2 2 3 6" xfId="28446" xr:uid="{52E1FB42-D5F8-46BE-9B99-63B367750758}"/>
    <cellStyle name="Normal 5 4 3 2 2 3 7" xfId="43330" xr:uid="{8CE7C5D8-5649-42E4-A160-30D19908A40A}"/>
    <cellStyle name="Normal 5 4 3 2 2 3 8" xfId="7910" xr:uid="{8995ECB4-28F4-4454-A173-3FCD5EBBAA52}"/>
    <cellStyle name="Normal 5 4 3 2 2 4" xfId="1257" xr:uid="{0F85D3E5-0699-4BE5-BAAE-99F6D31DFD8E}"/>
    <cellStyle name="Normal 5 4 3 2 2 4 2" xfId="9623" xr:uid="{04B1127A-C403-48F2-8D3D-7850DEF7C22B}"/>
    <cellStyle name="Normal 5 4 3 2 2 4 2 2" xfId="13045" xr:uid="{878B699A-0C47-46E9-9871-927BE698A992}"/>
    <cellStyle name="Normal 5 4 3 2 2 4 2 2 2" xfId="26735" xr:uid="{8BD0E06D-9094-4D8B-B580-BA106FBAB4FF}"/>
    <cellStyle name="Normal 5 4 3 2 2 4 2 2 2 2" xfId="40427" xr:uid="{7F0682AF-F36B-4CAE-9D1B-1E3074FB9076}"/>
    <cellStyle name="Normal 5 4 3 2 2 4 2 2 2 3" xfId="55311" xr:uid="{C6E6FE44-7246-45CE-AAE5-A2031C201135}"/>
    <cellStyle name="Normal 5 4 3 2 2 4 2 2 3" xfId="19891" xr:uid="{1FE242AB-48CD-4D29-9345-74906A76E88E}"/>
    <cellStyle name="Normal 5 4 3 2 2 4 2 2 4" xfId="33581" xr:uid="{285F145A-3E2D-490D-AC49-5BA99C03CAF1}"/>
    <cellStyle name="Normal 5 4 3 2 2 4 2 2 5" xfId="48465" xr:uid="{BABF2797-4680-4D31-9304-2A90CABB0C1E}"/>
    <cellStyle name="Normal 5 4 3 2 2 4 2 3" xfId="23313" xr:uid="{0510FD68-1A84-4A5A-8660-454E116B40BC}"/>
    <cellStyle name="Normal 5 4 3 2 2 4 2 3 2" xfId="37005" xr:uid="{28687582-F4A9-460D-B7E5-BBDDBA94CE83}"/>
    <cellStyle name="Normal 5 4 3 2 2 4 2 3 3" xfId="51889" xr:uid="{7200C93D-526F-4628-889B-FEEA9FE38587}"/>
    <cellStyle name="Normal 5 4 3 2 2 4 2 4" xfId="16469" xr:uid="{139CA9F6-913E-4D29-B23D-D5676BD22A46}"/>
    <cellStyle name="Normal 5 4 3 2 2 4 2 5" xfId="30159" xr:uid="{07B7BFD7-DBFB-47D0-B6CA-C89E89AD8C0F}"/>
    <cellStyle name="Normal 5 4 3 2 2 4 2 6" xfId="45043" xr:uid="{A608CF3D-86EA-4892-9CE4-EFB69DA69328}"/>
    <cellStyle name="Normal 5 4 3 2 2 4 3" xfId="11333" xr:uid="{E7370BFE-F1EA-4E7C-8667-936CF932AE62}"/>
    <cellStyle name="Normal 5 4 3 2 2 4 3 2" xfId="25023" xr:uid="{B154E6E1-9CFC-4C5F-B2D0-DCCDFE8E7FEE}"/>
    <cellStyle name="Normal 5 4 3 2 2 4 3 2 2" xfId="38715" xr:uid="{E6CDEF2A-BB8B-46EB-8D17-BFA169F7A8A5}"/>
    <cellStyle name="Normal 5 4 3 2 2 4 3 2 3" xfId="53599" xr:uid="{7D28F6E7-DD5B-4714-ACFF-FC4584F82335}"/>
    <cellStyle name="Normal 5 4 3 2 2 4 3 3" xfId="18179" xr:uid="{F420C28E-7783-4BE5-9AB9-8ED1C2CC3678}"/>
    <cellStyle name="Normal 5 4 3 2 2 4 3 4" xfId="31869" xr:uid="{8872F4EB-706A-4213-9CA3-43D4552428D3}"/>
    <cellStyle name="Normal 5 4 3 2 2 4 3 5" xfId="46753" xr:uid="{7E3BA016-FC33-4BF5-B3CE-1148008A2F8D}"/>
    <cellStyle name="Normal 5 4 3 2 2 4 4" xfId="21601" xr:uid="{03A13C43-FCD9-4CE7-B767-D06F231D3995}"/>
    <cellStyle name="Normal 5 4 3 2 2 4 4 2" xfId="35293" xr:uid="{D6BD728C-9D2C-4081-B5DF-4231F1E0AC51}"/>
    <cellStyle name="Normal 5 4 3 2 2 4 4 3" xfId="50177" xr:uid="{CAE86B70-01C4-4676-925B-0392208DFDEA}"/>
    <cellStyle name="Normal 5 4 3 2 2 4 5" xfId="14757" xr:uid="{3140D4D8-3DFE-4101-8670-C26D2F68FD4B}"/>
    <cellStyle name="Normal 5 4 3 2 2 4 5 2" xfId="40950" xr:uid="{65A2391F-5C90-4DD7-BBE5-E93A6BBF510E}"/>
    <cellStyle name="Normal 5 4 3 2 2 4 6" xfId="28447" xr:uid="{99E56471-155B-4288-AE8C-56A5244A7B40}"/>
    <cellStyle name="Normal 5 4 3 2 2 4 7" xfId="43331" xr:uid="{B41BC5D8-723A-45F3-8ABE-F7209BC3A817}"/>
    <cellStyle name="Normal 5 4 3 2 2 4 8" xfId="7911" xr:uid="{43E20B1A-4B2C-4128-9F53-C0C9E584ECAD}"/>
    <cellStyle name="Normal 5 4 3 2 2 5" xfId="9619" xr:uid="{2333F655-2189-4638-A4AB-A73729FE2D87}"/>
    <cellStyle name="Normal 5 4 3 2 2 5 2" xfId="13041" xr:uid="{FFC1B4AE-F46F-40F1-AA15-0BDAE02C278E}"/>
    <cellStyle name="Normal 5 4 3 2 2 5 2 2" xfId="26731" xr:uid="{8E038656-D8F8-4AD2-AFB3-6D1A641053AA}"/>
    <cellStyle name="Normal 5 4 3 2 2 5 2 2 2" xfId="40423" xr:uid="{7DE20248-D68F-4540-8DAB-FC3E8871C943}"/>
    <cellStyle name="Normal 5 4 3 2 2 5 2 2 3" xfId="55307" xr:uid="{89CD212B-4200-474A-9F70-102F983D0334}"/>
    <cellStyle name="Normal 5 4 3 2 2 5 2 3" xfId="19887" xr:uid="{6660B8E1-DBBF-4145-95D3-0ADBC352DAFA}"/>
    <cellStyle name="Normal 5 4 3 2 2 5 2 4" xfId="33577" xr:uid="{2D4A50E4-3BF8-4976-8E59-298D740D2B80}"/>
    <cellStyle name="Normal 5 4 3 2 2 5 2 5" xfId="48461" xr:uid="{BB651B6E-0447-4FEC-9897-D42CD4724B22}"/>
    <cellStyle name="Normal 5 4 3 2 2 5 3" xfId="23309" xr:uid="{66823819-77A4-4E0A-A66A-E4C1B5D0146D}"/>
    <cellStyle name="Normal 5 4 3 2 2 5 3 2" xfId="37001" xr:uid="{8D9AEEBA-E006-4315-B023-B341E22DD90A}"/>
    <cellStyle name="Normal 5 4 3 2 2 5 3 3" xfId="51885" xr:uid="{340903E8-E671-4D62-8826-6F487DE8E97D}"/>
    <cellStyle name="Normal 5 4 3 2 2 5 4" xfId="16465" xr:uid="{0443A372-C3A0-478C-A88B-82E9223A8F29}"/>
    <cellStyle name="Normal 5 4 3 2 2 5 5" xfId="30155" xr:uid="{208D568A-1391-4FEF-8D7B-762A1B7CD6AD}"/>
    <cellStyle name="Normal 5 4 3 2 2 5 6" xfId="45039" xr:uid="{A1E1A22D-A487-47AB-8936-51F50648AAB2}"/>
    <cellStyle name="Normal 5 4 3 2 2 6" xfId="11329" xr:uid="{88C504AC-3601-473F-889E-C80292CF77D1}"/>
    <cellStyle name="Normal 5 4 3 2 2 6 2" xfId="25019" xr:uid="{429C8967-4A75-44C3-94D8-EE31669FC0A4}"/>
    <cellStyle name="Normal 5 4 3 2 2 6 2 2" xfId="38711" xr:uid="{B894D2FE-4E82-44CA-A6E6-6963DF0E86AF}"/>
    <cellStyle name="Normal 5 4 3 2 2 6 2 3" xfId="53595" xr:uid="{96F537C8-DDC8-41B4-BD58-A829143D4141}"/>
    <cellStyle name="Normal 5 4 3 2 2 6 3" xfId="18175" xr:uid="{AD1A6F9B-034F-4F96-91D0-78509332CF70}"/>
    <cellStyle name="Normal 5 4 3 2 2 6 4" xfId="31865" xr:uid="{12C631DC-67B9-425D-9533-D487768DA00B}"/>
    <cellStyle name="Normal 5 4 3 2 2 6 5" xfId="46749" xr:uid="{17747B46-92B6-4A40-BF36-87CA755976EC}"/>
    <cellStyle name="Normal 5 4 3 2 2 7" xfId="21597" xr:uid="{458290D4-1555-4C4E-9F8F-D907AE30AE2A}"/>
    <cellStyle name="Normal 5 4 3 2 2 7 2" xfId="35289" xr:uid="{E12BCA8B-73B8-4AA1-ADB6-C62E4AD5F94B}"/>
    <cellStyle name="Normal 5 4 3 2 2 7 3" xfId="50173" xr:uid="{2B8D4669-D566-4DB2-9E4E-5A0E88DF395F}"/>
    <cellStyle name="Normal 5 4 3 2 2 8" xfId="14753" xr:uid="{CF2F4116-19EB-4D60-A846-BBC964C5537D}"/>
    <cellStyle name="Normal 5 4 3 2 2 8 2" xfId="40827" xr:uid="{DBA34186-D1B2-4B9D-9FD9-79A1ABC69F60}"/>
    <cellStyle name="Normal 5 4 3 2 2 9" xfId="28443" xr:uid="{72735877-B135-4279-97BC-DCCDBB29626F}"/>
    <cellStyle name="Normal 5 4 3 2 3" xfId="552" xr:uid="{7D84A8F0-9B27-4E89-80B3-6B82932F9966}"/>
    <cellStyle name="Normal 5 4 3 2 3 10" xfId="43332" xr:uid="{370894A4-7FE6-421E-9464-8084D62FA084}"/>
    <cellStyle name="Normal 5 4 3 2 3 11" xfId="7912" xr:uid="{6F0642B4-0348-43D5-A055-E93FD5642E2F}"/>
    <cellStyle name="Normal 5 4 3 2 3 2" xfId="1258" xr:uid="{9945F451-B3C5-4932-81E9-B53CD97B95ED}"/>
    <cellStyle name="Normal 5 4 3 2 3 2 2" xfId="1259" xr:uid="{428862C1-AF9C-4FCD-ADC1-CAFAD105E312}"/>
    <cellStyle name="Normal 5 4 3 2 3 2 2 2" xfId="9626" xr:uid="{97CBB44C-46FD-4620-A3E7-3262EF159950}"/>
    <cellStyle name="Normal 5 4 3 2 3 2 2 2 2" xfId="13048" xr:uid="{9218281C-3D29-4F3E-A7C3-1AF77DBAA936}"/>
    <cellStyle name="Normal 5 4 3 2 3 2 2 2 2 2" xfId="26738" xr:uid="{2AEE0EF2-E9E6-4E6C-A55A-795C1CCDAB7B}"/>
    <cellStyle name="Normal 5 4 3 2 3 2 2 2 2 2 2" xfId="40430" xr:uid="{7CB4793D-44C1-4B5D-804F-5368BB5C9E30}"/>
    <cellStyle name="Normal 5 4 3 2 3 2 2 2 2 2 3" xfId="55314" xr:uid="{68EB0B9F-DF45-4264-A189-281CD458C48B}"/>
    <cellStyle name="Normal 5 4 3 2 3 2 2 2 2 3" xfId="19894" xr:uid="{40D1B9BA-C157-478B-9E51-26F991C7804C}"/>
    <cellStyle name="Normal 5 4 3 2 3 2 2 2 2 4" xfId="33584" xr:uid="{055D42A7-C0F2-47DF-BB44-70D640DD4E06}"/>
    <cellStyle name="Normal 5 4 3 2 3 2 2 2 2 5" xfId="48468" xr:uid="{8D9A8B31-BA2D-4307-BBEF-0DF24560A35B}"/>
    <cellStyle name="Normal 5 4 3 2 3 2 2 2 3" xfId="23316" xr:uid="{5DEEEC5A-4623-4153-A5FC-EC3F5346DE61}"/>
    <cellStyle name="Normal 5 4 3 2 3 2 2 2 3 2" xfId="37008" xr:uid="{E3A9543E-310E-4960-9A07-3210AF1E8887}"/>
    <cellStyle name="Normal 5 4 3 2 3 2 2 2 3 3" xfId="51892" xr:uid="{E4F62BFA-DB46-4021-98C6-4E114267B522}"/>
    <cellStyle name="Normal 5 4 3 2 3 2 2 2 4" xfId="16472" xr:uid="{07F4B4A8-BC09-4F9C-917D-EC2E81224EB2}"/>
    <cellStyle name="Normal 5 4 3 2 3 2 2 2 5" xfId="30162" xr:uid="{6F582320-0E35-417B-AF35-36E261C9C7E6}"/>
    <cellStyle name="Normal 5 4 3 2 3 2 2 2 6" xfId="45046" xr:uid="{9B7C34FA-A3CC-40BE-B3AF-C4FE13D2DAE0}"/>
    <cellStyle name="Normal 5 4 3 2 3 2 2 3" xfId="11336" xr:uid="{BC68A901-0C12-469F-859A-191998A722C6}"/>
    <cellStyle name="Normal 5 4 3 2 3 2 2 3 2" xfId="25026" xr:uid="{CED8C588-F0C9-467C-A0F5-846ECE59DAAD}"/>
    <cellStyle name="Normal 5 4 3 2 3 2 2 3 2 2" xfId="38718" xr:uid="{6B34E27F-7870-45DF-8E2A-2A0A19D042B0}"/>
    <cellStyle name="Normal 5 4 3 2 3 2 2 3 2 3" xfId="53602" xr:uid="{04D88452-9017-4BB3-BBC5-4150FE798881}"/>
    <cellStyle name="Normal 5 4 3 2 3 2 2 3 3" xfId="18182" xr:uid="{A068DBF9-1964-4E1B-A80A-146C3C1D0C7D}"/>
    <cellStyle name="Normal 5 4 3 2 3 2 2 3 4" xfId="31872" xr:uid="{DD4B4396-DB5D-4EE6-9309-DA745383D9A5}"/>
    <cellStyle name="Normal 5 4 3 2 3 2 2 3 5" xfId="46756" xr:uid="{758845F3-533B-4D7E-99A3-833CA1B95F93}"/>
    <cellStyle name="Normal 5 4 3 2 3 2 2 4" xfId="21604" xr:uid="{34CB9C53-8A16-4832-93D8-A59BB0B7A482}"/>
    <cellStyle name="Normal 5 4 3 2 3 2 2 4 2" xfId="35296" xr:uid="{A45D9E28-EF97-4AC2-AAE1-4DE3FFE9C652}"/>
    <cellStyle name="Normal 5 4 3 2 3 2 2 4 3" xfId="50180" xr:uid="{D27A9B0C-A9F5-4E6F-8860-08E314CCD8B3}"/>
    <cellStyle name="Normal 5 4 3 2 3 2 2 5" xfId="14760" xr:uid="{0EF24F32-3A3A-4AAC-B4CA-894F19CBCB48}"/>
    <cellStyle name="Normal 5 4 3 2 3 2 2 5 2" xfId="40952" xr:uid="{3AB0C530-274F-40E9-B3A1-CDA01D68BDC8}"/>
    <cellStyle name="Normal 5 4 3 2 3 2 2 6" xfId="28450" xr:uid="{4D7ED910-F38B-4B23-A8AD-5CF04182D308}"/>
    <cellStyle name="Normal 5 4 3 2 3 2 2 7" xfId="43334" xr:uid="{AFF04159-DE37-47DE-91B3-9862D7766EFC}"/>
    <cellStyle name="Normal 5 4 3 2 3 2 2 8" xfId="7914" xr:uid="{671E7826-DDC5-4BDC-8EAD-A7698A0819DD}"/>
    <cellStyle name="Normal 5 4 3 2 3 2 3" xfId="9625" xr:uid="{46B39C69-57E9-416B-AF97-3181B3CBDB45}"/>
    <cellStyle name="Normal 5 4 3 2 3 2 3 2" xfId="13047" xr:uid="{8056839B-6610-4B95-8C36-28DD1DE21187}"/>
    <cellStyle name="Normal 5 4 3 2 3 2 3 2 2" xfId="26737" xr:uid="{3A2B3964-2DDB-42A6-B0FF-4B2A22767DB6}"/>
    <cellStyle name="Normal 5 4 3 2 3 2 3 2 2 2" xfId="40429" xr:uid="{16214B82-CB70-4F07-9570-BC96996DA627}"/>
    <cellStyle name="Normal 5 4 3 2 3 2 3 2 2 3" xfId="55313" xr:uid="{07F7D542-ABCB-47B9-8664-CEEAAA4FA017}"/>
    <cellStyle name="Normal 5 4 3 2 3 2 3 2 3" xfId="19893" xr:uid="{4044E2DB-90FD-470C-90B5-B43428476C43}"/>
    <cellStyle name="Normal 5 4 3 2 3 2 3 2 4" xfId="33583" xr:uid="{687F68FE-E685-4482-9CFB-A92241767BD7}"/>
    <cellStyle name="Normal 5 4 3 2 3 2 3 2 5" xfId="48467" xr:uid="{1C593FB6-BEA9-44AA-82CB-C49A28441065}"/>
    <cellStyle name="Normal 5 4 3 2 3 2 3 3" xfId="23315" xr:uid="{4E3B1BED-5626-4DFA-BB2C-3DDABEDEB3FC}"/>
    <cellStyle name="Normal 5 4 3 2 3 2 3 3 2" xfId="37007" xr:uid="{70337191-C7F5-4EFF-B69B-0D4A1DDF70C1}"/>
    <cellStyle name="Normal 5 4 3 2 3 2 3 3 3" xfId="51891" xr:uid="{839DA71D-7E84-4BBE-B7D9-1E0755F290E8}"/>
    <cellStyle name="Normal 5 4 3 2 3 2 3 4" xfId="16471" xr:uid="{A98BAEDD-DB53-4C69-8D7F-840C86D41A2F}"/>
    <cellStyle name="Normal 5 4 3 2 3 2 3 5" xfId="30161" xr:uid="{D1AB0C94-1B95-4380-974E-D212A7B0A48F}"/>
    <cellStyle name="Normal 5 4 3 2 3 2 3 6" xfId="45045" xr:uid="{139F43A2-2DE7-46C5-AFAC-ECA550E70278}"/>
    <cellStyle name="Normal 5 4 3 2 3 2 4" xfId="11335" xr:uid="{637AC527-9313-44B5-984A-942F5B32938C}"/>
    <cellStyle name="Normal 5 4 3 2 3 2 4 2" xfId="25025" xr:uid="{85AF9DC3-0D65-41C4-92AD-00FECEF43B76}"/>
    <cellStyle name="Normal 5 4 3 2 3 2 4 2 2" xfId="38717" xr:uid="{ED4BE996-411D-4703-8C05-A67ADBF03262}"/>
    <cellStyle name="Normal 5 4 3 2 3 2 4 2 3" xfId="53601" xr:uid="{44917B0B-827C-4446-8329-8B19F2D57FC3}"/>
    <cellStyle name="Normal 5 4 3 2 3 2 4 3" xfId="18181" xr:uid="{D09F680E-7541-45CA-866F-9A33C280D555}"/>
    <cellStyle name="Normal 5 4 3 2 3 2 4 4" xfId="31871" xr:uid="{C0312AD4-FC53-4834-878F-BBA1AE532B4A}"/>
    <cellStyle name="Normal 5 4 3 2 3 2 4 5" xfId="46755" xr:uid="{936AEE6F-F37C-4E19-8844-02599298AF08}"/>
    <cellStyle name="Normal 5 4 3 2 3 2 5" xfId="21603" xr:uid="{84810E9F-C166-41E7-9D7C-8149B853B890}"/>
    <cellStyle name="Normal 5 4 3 2 3 2 5 2" xfId="35295" xr:uid="{24A570B6-4AD4-4988-81B9-EFCD303339E8}"/>
    <cellStyle name="Normal 5 4 3 2 3 2 5 3" xfId="50179" xr:uid="{457FEC43-FD05-49D8-9B24-CE39B58BA857}"/>
    <cellStyle name="Normal 5 4 3 2 3 2 6" xfId="14759" xr:uid="{D3E05936-7D0B-4DA4-A9DE-ACFFDB941534}"/>
    <cellStyle name="Normal 5 4 3 2 3 2 6 2" xfId="40951" xr:uid="{2592BD5D-59B4-42F3-B623-2598B2B68D9D}"/>
    <cellStyle name="Normal 5 4 3 2 3 2 7" xfId="28449" xr:uid="{CDFF05A9-27EB-4E2F-A188-38646131BA54}"/>
    <cellStyle name="Normal 5 4 3 2 3 2 8" xfId="43333" xr:uid="{23A1A360-943D-4DE1-AA42-178C357BBC6B}"/>
    <cellStyle name="Normal 5 4 3 2 3 2 9" xfId="7913" xr:uid="{6E26B50B-3DA7-4868-AF3B-428A83A7FD6F}"/>
    <cellStyle name="Normal 5 4 3 2 3 3" xfId="1260" xr:uid="{E9500B65-7232-4194-BCF6-8ED8AA4B4411}"/>
    <cellStyle name="Normal 5 4 3 2 3 3 2" xfId="9627" xr:uid="{CCE9D93D-40CE-4B70-B409-8192FC0AFC7E}"/>
    <cellStyle name="Normal 5 4 3 2 3 3 2 2" xfId="13049" xr:uid="{EC6C75BA-BE26-47BB-803B-838627073B21}"/>
    <cellStyle name="Normal 5 4 3 2 3 3 2 2 2" xfId="26739" xr:uid="{8CCE568D-B965-443C-94C1-AEE9B782F0EE}"/>
    <cellStyle name="Normal 5 4 3 2 3 3 2 2 2 2" xfId="40431" xr:uid="{33A498B7-38AD-491D-A7A4-207E01C641A9}"/>
    <cellStyle name="Normal 5 4 3 2 3 3 2 2 2 3" xfId="55315" xr:uid="{17F1E76A-5C4D-4599-8C07-5D779A52D0CB}"/>
    <cellStyle name="Normal 5 4 3 2 3 3 2 2 3" xfId="19895" xr:uid="{3E43C1C7-555A-4716-B903-134D484C6BED}"/>
    <cellStyle name="Normal 5 4 3 2 3 3 2 2 4" xfId="33585" xr:uid="{AF23F760-7EA7-4CB7-926E-EDF39AE8AF53}"/>
    <cellStyle name="Normal 5 4 3 2 3 3 2 2 5" xfId="48469" xr:uid="{ED5C1719-AF3E-42FF-9D4C-E59347902FA5}"/>
    <cellStyle name="Normal 5 4 3 2 3 3 2 3" xfId="23317" xr:uid="{8E7EAAD4-DBF6-428D-99B8-791D5B9E8059}"/>
    <cellStyle name="Normal 5 4 3 2 3 3 2 3 2" xfId="37009" xr:uid="{FF95CD2A-447D-4881-AA24-0352D957381D}"/>
    <cellStyle name="Normal 5 4 3 2 3 3 2 3 3" xfId="51893" xr:uid="{4E58A726-4A73-4360-A193-BA322A58497C}"/>
    <cellStyle name="Normal 5 4 3 2 3 3 2 4" xfId="16473" xr:uid="{7FF59202-1733-476E-AA90-55C61E72F968}"/>
    <cellStyle name="Normal 5 4 3 2 3 3 2 5" xfId="30163" xr:uid="{E296E2AC-633C-4516-9308-320C1FF3F6B7}"/>
    <cellStyle name="Normal 5 4 3 2 3 3 2 6" xfId="45047" xr:uid="{713DFED4-7DC4-4AF1-A023-26F1A9F09FFD}"/>
    <cellStyle name="Normal 5 4 3 2 3 3 3" xfId="11337" xr:uid="{4DEA0B51-CF5C-43CC-B550-DDA711DD3712}"/>
    <cellStyle name="Normal 5 4 3 2 3 3 3 2" xfId="25027" xr:uid="{21663B6A-61A1-4ACE-9FA3-B7C7ACE1F4DA}"/>
    <cellStyle name="Normal 5 4 3 2 3 3 3 2 2" xfId="38719" xr:uid="{977AE5D2-1940-4009-87E4-3B03704F8CBA}"/>
    <cellStyle name="Normal 5 4 3 2 3 3 3 2 3" xfId="53603" xr:uid="{A4AC00F2-87EF-429E-9410-383CF31AD37A}"/>
    <cellStyle name="Normal 5 4 3 2 3 3 3 3" xfId="18183" xr:uid="{6079C618-FD10-47CC-B205-3417F249E9D0}"/>
    <cellStyle name="Normal 5 4 3 2 3 3 3 4" xfId="31873" xr:uid="{2FB85791-1BD1-4E27-87EA-792F705CF23C}"/>
    <cellStyle name="Normal 5 4 3 2 3 3 3 5" xfId="46757" xr:uid="{44AC384B-D6CC-4BEE-9ECD-6B1E43F1EB14}"/>
    <cellStyle name="Normal 5 4 3 2 3 3 4" xfId="21605" xr:uid="{DFB36283-B894-480F-916F-42BDFD6DCE03}"/>
    <cellStyle name="Normal 5 4 3 2 3 3 4 2" xfId="35297" xr:uid="{5C691E20-4065-41CC-A4CA-0133B3C6E21F}"/>
    <cellStyle name="Normal 5 4 3 2 3 3 4 3" xfId="50181" xr:uid="{E3C5AC89-E0B5-47E1-9D3F-4A6591C2A5DD}"/>
    <cellStyle name="Normal 5 4 3 2 3 3 5" xfId="14761" xr:uid="{CA3A482D-D285-44EC-9516-A39ED412E971}"/>
    <cellStyle name="Normal 5 4 3 2 3 3 5 2" xfId="40953" xr:uid="{B436DC37-DA68-42A2-B6E7-A745FF271729}"/>
    <cellStyle name="Normal 5 4 3 2 3 3 6" xfId="28451" xr:uid="{FE29BC42-CA40-46D2-A697-0FE9C1342BCA}"/>
    <cellStyle name="Normal 5 4 3 2 3 3 7" xfId="43335" xr:uid="{47A02ABE-2F46-47C0-A254-C5EEB2779194}"/>
    <cellStyle name="Normal 5 4 3 2 3 3 8" xfId="7915" xr:uid="{96682782-4841-4AEE-8BE3-5437CBD8A294}"/>
    <cellStyle name="Normal 5 4 3 2 3 4" xfId="2855" xr:uid="{87431A41-9F90-48FE-8CBB-A928D8CB166A}"/>
    <cellStyle name="Normal 5 4 3 2 3 4 2" xfId="9628" xr:uid="{79029EF7-2ADA-42FC-8486-3E1E12B0C1F4}"/>
    <cellStyle name="Normal 5 4 3 2 3 4 2 2" xfId="13050" xr:uid="{C6757E51-8D5E-4C95-8C74-65852EC7EF68}"/>
    <cellStyle name="Normal 5 4 3 2 3 4 2 2 2" xfId="26740" xr:uid="{4DD3275D-6423-4C37-A6EE-06F30B749C5C}"/>
    <cellStyle name="Normal 5 4 3 2 3 4 2 2 2 2" xfId="40432" xr:uid="{7DCC8638-96A5-4992-9F0D-DA2C93A00D21}"/>
    <cellStyle name="Normal 5 4 3 2 3 4 2 2 2 3" xfId="55316" xr:uid="{961A810F-9C9F-4E48-BE3A-CCE9AD1B349A}"/>
    <cellStyle name="Normal 5 4 3 2 3 4 2 2 3" xfId="19896" xr:uid="{D485947F-644A-4103-B0C8-68DAF639680A}"/>
    <cellStyle name="Normal 5 4 3 2 3 4 2 2 4" xfId="33586" xr:uid="{5CE27D1B-05C2-41E3-A104-5055C831E934}"/>
    <cellStyle name="Normal 5 4 3 2 3 4 2 2 5" xfId="48470" xr:uid="{CA24A65A-4911-450C-9FF8-BFC23B57BA4D}"/>
    <cellStyle name="Normal 5 4 3 2 3 4 2 3" xfId="23318" xr:uid="{6B2D32FD-FFEF-44DD-8B91-6CEEF0E98147}"/>
    <cellStyle name="Normal 5 4 3 2 3 4 2 3 2" xfId="37010" xr:uid="{B6E14CD1-D850-44E9-824E-AF093338BB7B}"/>
    <cellStyle name="Normal 5 4 3 2 3 4 2 3 3" xfId="51894" xr:uid="{941AC666-D7D2-4B78-A26F-24B7876CB321}"/>
    <cellStyle name="Normal 5 4 3 2 3 4 2 4" xfId="16474" xr:uid="{B8D9399B-1E70-4654-A098-5F306736F471}"/>
    <cellStyle name="Normal 5 4 3 2 3 4 2 5" xfId="30164" xr:uid="{A3BC79F8-9F76-43AD-8135-F22D6DD3E8ED}"/>
    <cellStyle name="Normal 5 4 3 2 3 4 2 6" xfId="45048" xr:uid="{72EEA3A1-EC42-44E4-9C1E-4557A3C0B185}"/>
    <cellStyle name="Normal 5 4 3 2 3 4 3" xfId="11338" xr:uid="{09801B11-8C2B-4074-83FF-137A54B4B6C6}"/>
    <cellStyle name="Normal 5 4 3 2 3 4 3 2" xfId="25028" xr:uid="{1F2E1D1D-F2F3-46AA-9A3C-0A38E9AF8BD8}"/>
    <cellStyle name="Normal 5 4 3 2 3 4 3 2 2" xfId="38720" xr:uid="{D15F628F-8BAA-484E-A5F5-28E3B779B63D}"/>
    <cellStyle name="Normal 5 4 3 2 3 4 3 2 3" xfId="53604" xr:uid="{2AE8E6F7-34A7-4F60-A0D2-187C64188E33}"/>
    <cellStyle name="Normal 5 4 3 2 3 4 3 3" xfId="18184" xr:uid="{7903693C-DE4D-4098-92ED-5C977DF8840E}"/>
    <cellStyle name="Normal 5 4 3 2 3 4 3 4" xfId="31874" xr:uid="{EEAC914D-2FE9-4FA6-B03F-17D778890C36}"/>
    <cellStyle name="Normal 5 4 3 2 3 4 3 5" xfId="46758" xr:uid="{04912526-3FE2-4C3F-B5AB-B6E91DD0F532}"/>
    <cellStyle name="Normal 5 4 3 2 3 4 4" xfId="21606" xr:uid="{6E1DD1F0-AB1F-469E-8C66-AEE0DFEDF14C}"/>
    <cellStyle name="Normal 5 4 3 2 3 4 4 2" xfId="35298" xr:uid="{87BA3E81-0E58-415C-BD82-3B4BF5DB1C6B}"/>
    <cellStyle name="Normal 5 4 3 2 3 4 4 3" xfId="50182" xr:uid="{74C8A1B2-397C-43A9-9941-4118E3879D62}"/>
    <cellStyle name="Normal 5 4 3 2 3 4 5" xfId="14762" xr:uid="{2697B46C-59DB-4240-9239-CB619077E2AF}"/>
    <cellStyle name="Normal 5 4 3 2 3 4 5 2" xfId="41131" xr:uid="{18DCAF65-3189-4FFE-84A0-7192A8A6591E}"/>
    <cellStyle name="Normal 5 4 3 2 3 4 6" xfId="28452" xr:uid="{BAF873E1-F88D-434B-9E45-541516FDD883}"/>
    <cellStyle name="Normal 5 4 3 2 3 4 7" xfId="43336" xr:uid="{3F04DB52-89FE-40FA-A5A5-A11ABA858C13}"/>
    <cellStyle name="Normal 5 4 3 2 3 4 8" xfId="7916" xr:uid="{F66812A1-C609-4F6E-9DD2-7E0E9747AD8B}"/>
    <cellStyle name="Normal 5 4 3 2 3 5" xfId="9624" xr:uid="{4E8B30E4-3D05-4706-9A7E-498E65EAB3DC}"/>
    <cellStyle name="Normal 5 4 3 2 3 5 2" xfId="13046" xr:uid="{B6603260-AAB2-4768-9DAE-93A7B1B8CEC4}"/>
    <cellStyle name="Normal 5 4 3 2 3 5 2 2" xfId="26736" xr:uid="{7A6BA14C-AE81-4F14-956C-EF6FA580E861}"/>
    <cellStyle name="Normal 5 4 3 2 3 5 2 2 2" xfId="40428" xr:uid="{668A7E23-C974-4B1F-B08F-44AA285C28B1}"/>
    <cellStyle name="Normal 5 4 3 2 3 5 2 2 3" xfId="55312" xr:uid="{FE766BBD-5958-4C48-A019-C225AAF9C3F6}"/>
    <cellStyle name="Normal 5 4 3 2 3 5 2 3" xfId="19892" xr:uid="{ABB4F5B8-021F-4BEA-86AA-6D8E7C699A5A}"/>
    <cellStyle name="Normal 5 4 3 2 3 5 2 4" xfId="33582" xr:uid="{502E240B-B565-485E-9408-908C36EA6D09}"/>
    <cellStyle name="Normal 5 4 3 2 3 5 2 5" xfId="48466" xr:uid="{8F4411A6-B51A-45F5-B050-C235B1E356C2}"/>
    <cellStyle name="Normal 5 4 3 2 3 5 3" xfId="23314" xr:uid="{9E6AA577-0DF6-4ADB-8597-D75C945A7E5B}"/>
    <cellStyle name="Normal 5 4 3 2 3 5 3 2" xfId="37006" xr:uid="{310E5DEF-8E29-4F5F-980F-7ED3281D95CA}"/>
    <cellStyle name="Normal 5 4 3 2 3 5 3 3" xfId="51890" xr:uid="{5707C5F9-FC9A-4199-B5BA-387E1861E9AB}"/>
    <cellStyle name="Normal 5 4 3 2 3 5 4" xfId="16470" xr:uid="{1B571254-44FF-45CC-849E-5B7088649F37}"/>
    <cellStyle name="Normal 5 4 3 2 3 5 5" xfId="30160" xr:uid="{E89B10F5-7863-4111-9EA7-412C495A5F86}"/>
    <cellStyle name="Normal 5 4 3 2 3 5 6" xfId="45044" xr:uid="{543E637E-B57C-42CC-8F53-B643E7C4C4B7}"/>
    <cellStyle name="Normal 5 4 3 2 3 6" xfId="11334" xr:uid="{73E7372D-0674-44AF-8F02-7DE6E2446715}"/>
    <cellStyle name="Normal 5 4 3 2 3 6 2" xfId="25024" xr:uid="{9E6A619C-FA9F-499E-9767-37BECA518898}"/>
    <cellStyle name="Normal 5 4 3 2 3 6 2 2" xfId="38716" xr:uid="{F81640BB-3A06-4F7A-A01B-EB91E2461829}"/>
    <cellStyle name="Normal 5 4 3 2 3 6 2 3" xfId="53600" xr:uid="{4D31A69A-5727-4A62-9BAB-0DE39FBD2402}"/>
    <cellStyle name="Normal 5 4 3 2 3 6 3" xfId="18180" xr:uid="{9B5408E8-9ED8-421D-B55F-9DB2F96B9384}"/>
    <cellStyle name="Normal 5 4 3 2 3 6 4" xfId="31870" xr:uid="{6ECF384C-B938-4C28-8833-F27D4D956EAA}"/>
    <cellStyle name="Normal 5 4 3 2 3 6 5" xfId="46754" xr:uid="{3087A912-7537-421A-AF26-4EE63EF76049}"/>
    <cellStyle name="Normal 5 4 3 2 3 7" xfId="21602" xr:uid="{9076B150-7FB7-41C1-B36E-3513BD480AD1}"/>
    <cellStyle name="Normal 5 4 3 2 3 7 2" xfId="35294" xr:uid="{DF8D7E16-5DD6-425B-9332-DD67C450287A}"/>
    <cellStyle name="Normal 5 4 3 2 3 7 3" xfId="50178" xr:uid="{0CB73357-853B-4BB1-BD84-961E8A5BD1B2}"/>
    <cellStyle name="Normal 5 4 3 2 3 8" xfId="14758" xr:uid="{2DD7C925-35CB-4223-8B2A-E45C53ABE95B}"/>
    <cellStyle name="Normal 5 4 3 2 3 8 2" xfId="40829" xr:uid="{CBF8F7A9-DBE3-4E66-9B82-E6A7385BC778}"/>
    <cellStyle name="Normal 5 4 3 2 3 9" xfId="28448" xr:uid="{698B5784-647C-49ED-B73A-5FE609E2DFB3}"/>
    <cellStyle name="Normal 5 4 3 2 4" xfId="1261" xr:uid="{5ED29D90-80B5-4E38-A907-6FAD813D50BE}"/>
    <cellStyle name="Normal 5 4 3 2 4 2" xfId="1262" xr:uid="{0764F4CD-0140-43DB-9734-61780BFB1F12}"/>
    <cellStyle name="Normal 5 4 3 2 4 2 2" xfId="9630" xr:uid="{4FBBAA28-00F3-4CEF-AA3E-59E8A0B100D5}"/>
    <cellStyle name="Normal 5 4 3 2 4 2 2 2" xfId="13052" xr:uid="{55CBFA55-B21B-4083-A6F1-4A1F287537B7}"/>
    <cellStyle name="Normal 5 4 3 2 4 2 2 2 2" xfId="26742" xr:uid="{5832331B-2C50-490D-BE90-E651FB108ECD}"/>
    <cellStyle name="Normal 5 4 3 2 4 2 2 2 2 2" xfId="40434" xr:uid="{6F310AC0-158D-483F-BEF0-2E37CF01F2CF}"/>
    <cellStyle name="Normal 5 4 3 2 4 2 2 2 2 3" xfId="55318" xr:uid="{95799798-711B-4177-9322-A60E186C7BE1}"/>
    <cellStyle name="Normal 5 4 3 2 4 2 2 2 3" xfId="19898" xr:uid="{9FC8DB7E-0896-4162-A89E-90839A7F0801}"/>
    <cellStyle name="Normal 5 4 3 2 4 2 2 2 4" xfId="33588" xr:uid="{9105D290-BF6E-4DA4-BA24-9EC5ACB6AF07}"/>
    <cellStyle name="Normal 5 4 3 2 4 2 2 2 5" xfId="48472" xr:uid="{25E6CEEE-646A-4170-ABED-A5A4E77B5689}"/>
    <cellStyle name="Normal 5 4 3 2 4 2 2 3" xfId="23320" xr:uid="{18747ECB-63C2-4937-88B0-4871B8172913}"/>
    <cellStyle name="Normal 5 4 3 2 4 2 2 3 2" xfId="37012" xr:uid="{0257631C-A754-4EE4-BB77-2C38CC91DDA9}"/>
    <cellStyle name="Normal 5 4 3 2 4 2 2 3 3" xfId="51896" xr:uid="{683DC5EB-FF66-4925-B948-69496145EC98}"/>
    <cellStyle name="Normal 5 4 3 2 4 2 2 4" xfId="16476" xr:uid="{B39D95EB-90F9-4CF8-97DC-D00C9961DD35}"/>
    <cellStyle name="Normal 5 4 3 2 4 2 2 5" xfId="30166" xr:uid="{3ECACDA1-B7FD-4BBD-89D6-F096BE750CC6}"/>
    <cellStyle name="Normal 5 4 3 2 4 2 2 6" xfId="45050" xr:uid="{9EE4FA97-8E23-495E-9948-372D2A4EACDE}"/>
    <cellStyle name="Normal 5 4 3 2 4 2 3" xfId="11340" xr:uid="{BCCA2241-27E1-4376-98C8-18EA384E3FE4}"/>
    <cellStyle name="Normal 5 4 3 2 4 2 3 2" xfId="25030" xr:uid="{72D3D64A-A2BD-4DC8-ACE6-282463656913}"/>
    <cellStyle name="Normal 5 4 3 2 4 2 3 2 2" xfId="38722" xr:uid="{F94D1AF9-45CC-4439-8658-A334E03E3396}"/>
    <cellStyle name="Normal 5 4 3 2 4 2 3 2 3" xfId="53606" xr:uid="{F1089B1E-D9B6-4398-AF7E-D5FC83531E63}"/>
    <cellStyle name="Normal 5 4 3 2 4 2 3 3" xfId="18186" xr:uid="{7CC32BA9-9904-42C8-B49F-D1AFD35ADDA3}"/>
    <cellStyle name="Normal 5 4 3 2 4 2 3 4" xfId="31876" xr:uid="{58C8A829-7A4C-4355-8C38-3B819D90473E}"/>
    <cellStyle name="Normal 5 4 3 2 4 2 3 5" xfId="46760" xr:uid="{BE549B66-FEB6-48C0-8965-0DF0FCB830C1}"/>
    <cellStyle name="Normal 5 4 3 2 4 2 4" xfId="21608" xr:uid="{3D227A74-CA83-4178-84B7-377CBCD64F68}"/>
    <cellStyle name="Normal 5 4 3 2 4 2 4 2" xfId="35300" xr:uid="{89744F5C-DE26-4B66-9A0D-CA459400D942}"/>
    <cellStyle name="Normal 5 4 3 2 4 2 4 3" xfId="50184" xr:uid="{7F4F4E03-15EF-4DB3-AF19-9D1013450B64}"/>
    <cellStyle name="Normal 5 4 3 2 4 2 5" xfId="14764" xr:uid="{63589C47-9C3E-472F-A6A1-9C6F8856DA46}"/>
    <cellStyle name="Normal 5 4 3 2 4 2 5 2" xfId="40955" xr:uid="{44C5B3F2-4457-4AF5-AE5C-650F46AB1A64}"/>
    <cellStyle name="Normal 5 4 3 2 4 2 6" xfId="28454" xr:uid="{D24CA0E3-1D31-4F79-911B-E8535E97DD08}"/>
    <cellStyle name="Normal 5 4 3 2 4 2 7" xfId="43338" xr:uid="{F3CE3C9D-7B10-43C3-8E66-201FA74DEB0B}"/>
    <cellStyle name="Normal 5 4 3 2 4 2 8" xfId="7918" xr:uid="{4A2EFAAA-85C3-4172-83D6-51ED8258971E}"/>
    <cellStyle name="Normal 5 4 3 2 4 3" xfId="9629" xr:uid="{FD32FB7C-AABD-4B39-AF72-8BDC2E407758}"/>
    <cellStyle name="Normal 5 4 3 2 4 3 2" xfId="13051" xr:uid="{8F8BDB12-C315-4145-87D5-D84C12922952}"/>
    <cellStyle name="Normal 5 4 3 2 4 3 2 2" xfId="26741" xr:uid="{BF6A48E5-63E3-4975-97DB-AA42B621B0C3}"/>
    <cellStyle name="Normal 5 4 3 2 4 3 2 2 2" xfId="40433" xr:uid="{17C1E38A-5A41-45E1-B5BA-C3E6C451CF8D}"/>
    <cellStyle name="Normal 5 4 3 2 4 3 2 2 3" xfId="55317" xr:uid="{D5EE100C-486D-4EE9-A684-791E4C64DF59}"/>
    <cellStyle name="Normal 5 4 3 2 4 3 2 3" xfId="19897" xr:uid="{9EA6EA28-3B62-4431-8B04-C74CF6F5D649}"/>
    <cellStyle name="Normal 5 4 3 2 4 3 2 4" xfId="33587" xr:uid="{3A395916-78C7-45B5-A54E-F1D1ADB70DF0}"/>
    <cellStyle name="Normal 5 4 3 2 4 3 2 5" xfId="48471" xr:uid="{2B035F0B-F443-45D4-90A9-4353D1CF5544}"/>
    <cellStyle name="Normal 5 4 3 2 4 3 3" xfId="23319" xr:uid="{DCC4270A-B9E4-4473-A7F2-E5A1F5CF9662}"/>
    <cellStyle name="Normal 5 4 3 2 4 3 3 2" xfId="37011" xr:uid="{19E083CA-C436-46A2-8F8E-BE4457623DB5}"/>
    <cellStyle name="Normal 5 4 3 2 4 3 3 3" xfId="51895" xr:uid="{058C2F45-F8D7-4902-BFAD-6974E7B97F16}"/>
    <cellStyle name="Normal 5 4 3 2 4 3 4" xfId="16475" xr:uid="{A69A0084-76E4-4CDE-8983-2E341C5CA54C}"/>
    <cellStyle name="Normal 5 4 3 2 4 3 5" xfId="30165" xr:uid="{7016FDCE-B024-4775-873D-156716A07698}"/>
    <cellStyle name="Normal 5 4 3 2 4 3 6" xfId="45049" xr:uid="{E05FFB9A-1F56-4BD6-991C-3BD4AF32BCF8}"/>
    <cellStyle name="Normal 5 4 3 2 4 4" xfId="11339" xr:uid="{AFD0D1E6-A8E2-4AAF-B3E9-8F40FC8A49B9}"/>
    <cellStyle name="Normal 5 4 3 2 4 4 2" xfId="25029" xr:uid="{8C136538-EF5F-4520-AE9D-FA964D67B348}"/>
    <cellStyle name="Normal 5 4 3 2 4 4 2 2" xfId="38721" xr:uid="{4C10EC42-BAC6-41EF-9D8C-96D33B972E35}"/>
    <cellStyle name="Normal 5 4 3 2 4 4 2 3" xfId="53605" xr:uid="{17EA2B25-1BC0-4657-ACE2-7A6C845DD924}"/>
    <cellStyle name="Normal 5 4 3 2 4 4 3" xfId="18185" xr:uid="{BCF29517-600E-4ED8-8600-2F2DA93E4467}"/>
    <cellStyle name="Normal 5 4 3 2 4 4 4" xfId="31875" xr:uid="{20903013-5A84-4995-876A-B471E4DA5D73}"/>
    <cellStyle name="Normal 5 4 3 2 4 4 5" xfId="46759" xr:uid="{C28BEBAA-00C4-4426-8F4C-45ADF2DAC95C}"/>
    <cellStyle name="Normal 5 4 3 2 4 5" xfId="21607" xr:uid="{C792BDAE-B9CE-452D-8AC4-6393DCF193BC}"/>
    <cellStyle name="Normal 5 4 3 2 4 5 2" xfId="35299" xr:uid="{B8B34F27-47FF-4969-9910-9A260589E233}"/>
    <cellStyle name="Normal 5 4 3 2 4 5 3" xfId="50183" xr:uid="{7D74A9DC-F279-4EF3-9807-A46374CC34DC}"/>
    <cellStyle name="Normal 5 4 3 2 4 6" xfId="14763" xr:uid="{16753CB9-08B8-4C79-A69E-BCC361D767F0}"/>
    <cellStyle name="Normal 5 4 3 2 4 6 2" xfId="40954" xr:uid="{06CCCBD7-1471-407C-9201-D346DACBFF65}"/>
    <cellStyle name="Normal 5 4 3 2 4 7" xfId="28453" xr:uid="{E6098653-B57C-473D-BFB4-601731C9EA9F}"/>
    <cellStyle name="Normal 5 4 3 2 4 8" xfId="43337" xr:uid="{7EFDDC59-C489-4CC2-882A-E70A7E8CF2BA}"/>
    <cellStyle name="Normal 5 4 3 2 4 9" xfId="7917" xr:uid="{624AFF7B-37CF-4246-8FAD-AE13535E4D67}"/>
    <cellStyle name="Normal 5 4 3 2 5" xfId="1263" xr:uid="{D39C7652-ECBD-442F-8ABD-BFE81E197FFB}"/>
    <cellStyle name="Normal 5 4 3 2 5 2" xfId="9631" xr:uid="{9E911D72-1411-4A9B-9A56-86F7000CC093}"/>
    <cellStyle name="Normal 5 4 3 2 5 2 2" xfId="13053" xr:uid="{56D3EDEF-6333-4009-870A-D48791886BE5}"/>
    <cellStyle name="Normal 5 4 3 2 5 2 2 2" xfId="26743" xr:uid="{C49093A2-CE0A-42B2-AF95-E19D0FD3302A}"/>
    <cellStyle name="Normal 5 4 3 2 5 2 2 2 2" xfId="40435" xr:uid="{FBC5F179-A7BB-465E-90F2-9496A6B772C0}"/>
    <cellStyle name="Normal 5 4 3 2 5 2 2 2 3" xfId="55319" xr:uid="{B7C8791C-0B81-4DBD-A713-8351469ACBBF}"/>
    <cellStyle name="Normal 5 4 3 2 5 2 2 3" xfId="19899" xr:uid="{C83EBB90-B2F6-4621-9018-638CD5153BD1}"/>
    <cellStyle name="Normal 5 4 3 2 5 2 2 4" xfId="33589" xr:uid="{219ABB4F-6CE2-4B2D-B7A5-68115C3738AB}"/>
    <cellStyle name="Normal 5 4 3 2 5 2 2 5" xfId="48473" xr:uid="{D9E835EA-BFAF-47E6-8B44-367D416684E7}"/>
    <cellStyle name="Normal 5 4 3 2 5 2 3" xfId="23321" xr:uid="{CDE21D07-F5DB-45CA-81B5-F2C1C8AE6417}"/>
    <cellStyle name="Normal 5 4 3 2 5 2 3 2" xfId="37013" xr:uid="{72DC2E6B-AFFD-4913-8C3C-AE3EDEF21587}"/>
    <cellStyle name="Normal 5 4 3 2 5 2 3 3" xfId="51897" xr:uid="{C594CCD6-8055-47F0-BC86-6F84BEBC47AD}"/>
    <cellStyle name="Normal 5 4 3 2 5 2 4" xfId="16477" xr:uid="{DC3A52AE-2507-4D6A-ADFE-8903DF607BA7}"/>
    <cellStyle name="Normal 5 4 3 2 5 2 5" xfId="30167" xr:uid="{FA4B3E0D-8008-4C76-88E1-57961CE7C34A}"/>
    <cellStyle name="Normal 5 4 3 2 5 2 6" xfId="45051" xr:uid="{107FCAB0-D7CA-4B1D-809C-31BB05E5895B}"/>
    <cellStyle name="Normal 5 4 3 2 5 3" xfId="11341" xr:uid="{CCB67464-5A5A-4099-BE46-024867BC3B58}"/>
    <cellStyle name="Normal 5 4 3 2 5 3 2" xfId="25031" xr:uid="{DC3B9DC6-928D-4D72-8CBF-1AC7809FE4F0}"/>
    <cellStyle name="Normal 5 4 3 2 5 3 2 2" xfId="38723" xr:uid="{F17BBBA2-C852-42E6-97D0-039F4E54BAEC}"/>
    <cellStyle name="Normal 5 4 3 2 5 3 2 3" xfId="53607" xr:uid="{0C49A351-AB47-4022-94C5-203CCC48CEF5}"/>
    <cellStyle name="Normal 5 4 3 2 5 3 3" xfId="18187" xr:uid="{1C523F6B-F626-4AF9-96EB-304824275D6B}"/>
    <cellStyle name="Normal 5 4 3 2 5 3 4" xfId="31877" xr:uid="{D1B62D68-8699-4921-B76D-AD9FF75AD1FF}"/>
    <cellStyle name="Normal 5 4 3 2 5 3 5" xfId="46761" xr:uid="{E8080BB5-F82E-4A79-A1AF-566242C8D5B9}"/>
    <cellStyle name="Normal 5 4 3 2 5 4" xfId="21609" xr:uid="{A15E8DBB-19CA-4E5A-8732-A6FD09F0ACE0}"/>
    <cellStyle name="Normal 5 4 3 2 5 4 2" xfId="35301" xr:uid="{84DE17BA-A40D-44F9-A4C0-54ED8C49D8F7}"/>
    <cellStyle name="Normal 5 4 3 2 5 4 3" xfId="50185" xr:uid="{C3A337D8-4288-4F68-9B37-BA3235F158BC}"/>
    <cellStyle name="Normal 5 4 3 2 5 5" xfId="14765" xr:uid="{0EAA271C-DFE3-4FA3-A5C9-3CC2FCD0A374}"/>
    <cellStyle name="Normal 5 4 3 2 5 5 2" xfId="40956" xr:uid="{6861AE4A-ED3A-45E3-90DF-9D2731F1337F}"/>
    <cellStyle name="Normal 5 4 3 2 5 6" xfId="28455" xr:uid="{14C68E68-4A66-4F1C-AAF8-5A7C9E382C19}"/>
    <cellStyle name="Normal 5 4 3 2 5 7" xfId="43339" xr:uid="{34FD0258-9C7C-431B-8010-6515DA72B790}"/>
    <cellStyle name="Normal 5 4 3 2 5 8" xfId="7919" xr:uid="{D239E179-3900-46CE-B3D1-AAC6765EF0D0}"/>
    <cellStyle name="Normal 5 4 3 2 6" xfId="2856" xr:uid="{6A4954EB-ABB8-417C-A936-3E0746B3FC29}"/>
    <cellStyle name="Normal 5 4 3 2 6 2" xfId="9632" xr:uid="{38347D24-68A0-45B2-A133-4550CDB8642A}"/>
    <cellStyle name="Normal 5 4 3 2 6 2 2" xfId="13054" xr:uid="{5A788B07-F6EA-4045-B525-16F42DD972CC}"/>
    <cellStyle name="Normal 5 4 3 2 6 2 2 2" xfId="26744" xr:uid="{BD5FA7D4-BFD0-4143-B2FA-6709CC20D7EA}"/>
    <cellStyle name="Normal 5 4 3 2 6 2 2 2 2" xfId="40436" xr:uid="{86C9D70A-37C6-44A3-9BA1-D02D9C45EB3D}"/>
    <cellStyle name="Normal 5 4 3 2 6 2 2 2 3" xfId="55320" xr:uid="{B6FFC788-B378-4BCF-9ECC-8B72275834FC}"/>
    <cellStyle name="Normal 5 4 3 2 6 2 2 3" xfId="19900" xr:uid="{2AF3406F-3570-4ECF-917F-F9D3486E43B7}"/>
    <cellStyle name="Normal 5 4 3 2 6 2 2 4" xfId="33590" xr:uid="{2BD70ADF-2E4E-438E-8811-E56A7F436858}"/>
    <cellStyle name="Normal 5 4 3 2 6 2 2 5" xfId="48474" xr:uid="{BF171556-B4D7-47DB-AB26-870940E74938}"/>
    <cellStyle name="Normal 5 4 3 2 6 2 3" xfId="23322" xr:uid="{625E220C-D608-491D-9E72-6F0AA709C109}"/>
    <cellStyle name="Normal 5 4 3 2 6 2 3 2" xfId="37014" xr:uid="{4E2F92F3-15A3-4188-963B-7140EF1CC8CB}"/>
    <cellStyle name="Normal 5 4 3 2 6 2 3 3" xfId="51898" xr:uid="{3663E3A4-B743-4950-9FF3-585EFEF48056}"/>
    <cellStyle name="Normal 5 4 3 2 6 2 4" xfId="16478" xr:uid="{8FE53F0D-C1C0-45DF-92A7-35DC229F8DB6}"/>
    <cellStyle name="Normal 5 4 3 2 6 2 5" xfId="30168" xr:uid="{7753897B-E78A-495A-8EA6-9F6B090E1EA3}"/>
    <cellStyle name="Normal 5 4 3 2 6 2 6" xfId="45052" xr:uid="{D266D015-2EC4-4BBB-BEBE-5CD834B482D6}"/>
    <cellStyle name="Normal 5 4 3 2 6 3" xfId="11342" xr:uid="{F3434163-DBED-41C2-9429-B20F862AD58E}"/>
    <cellStyle name="Normal 5 4 3 2 6 3 2" xfId="25032" xr:uid="{497D4295-38CF-47D3-BA04-2F064908BD8E}"/>
    <cellStyle name="Normal 5 4 3 2 6 3 2 2" xfId="38724" xr:uid="{00AB4123-85E3-4328-8D18-68EFE89B9F83}"/>
    <cellStyle name="Normal 5 4 3 2 6 3 2 3" xfId="53608" xr:uid="{3776347B-AFA7-4C45-92C7-6AC15D7CD447}"/>
    <cellStyle name="Normal 5 4 3 2 6 3 3" xfId="18188" xr:uid="{A59E9158-EE40-4DE3-9F93-039C87CF0B02}"/>
    <cellStyle name="Normal 5 4 3 2 6 3 4" xfId="31878" xr:uid="{4698E5BC-BE40-4CDA-AB60-A51DE9A12D31}"/>
    <cellStyle name="Normal 5 4 3 2 6 3 5" xfId="46762" xr:uid="{9E3C36CA-53E9-4E49-9230-206F189149D4}"/>
    <cellStyle name="Normal 5 4 3 2 6 4" xfId="21610" xr:uid="{D18AB9CD-CA96-4381-9C8D-41BB1DAC1BA4}"/>
    <cellStyle name="Normal 5 4 3 2 6 4 2" xfId="35302" xr:uid="{24F529BF-C60B-4636-B698-2C2B650ACB22}"/>
    <cellStyle name="Normal 5 4 3 2 6 4 3" xfId="50186" xr:uid="{BB1780E4-9F73-4B4C-959C-4BF207B07730}"/>
    <cellStyle name="Normal 5 4 3 2 6 5" xfId="14766" xr:uid="{8BC09C0A-3A74-40A1-B877-54A82944F7BA}"/>
    <cellStyle name="Normal 5 4 3 2 6 5 2" xfId="41132" xr:uid="{289FF334-FC3D-438E-9806-9F8DAF90190C}"/>
    <cellStyle name="Normal 5 4 3 2 6 6" xfId="28456" xr:uid="{21B5ECDC-F36E-4BD5-A25D-4D6383E58740}"/>
    <cellStyle name="Normal 5 4 3 2 6 7" xfId="43340" xr:uid="{B9E9DEBC-3B24-4A44-BFD9-A25495E4F10B}"/>
    <cellStyle name="Normal 5 4 3 2 6 8" xfId="7920" xr:uid="{512BA524-3481-45E0-8F24-ABCF1E239E3F}"/>
    <cellStyle name="Normal 5 4 3 2 7" xfId="9618" xr:uid="{ABF33E16-7EE6-4C4B-BAFD-5E25EB2D4073}"/>
    <cellStyle name="Normal 5 4 3 2 7 2" xfId="13040" xr:uid="{9BA8D217-B2D8-44E9-8755-2912F4FA6014}"/>
    <cellStyle name="Normal 5 4 3 2 7 2 2" xfId="26730" xr:uid="{3F7381EE-8DE3-482E-90F9-35358EC0AC07}"/>
    <cellStyle name="Normal 5 4 3 2 7 2 2 2" xfId="40422" xr:uid="{82D71AF8-20D8-44BB-84D3-FA9233C46582}"/>
    <cellStyle name="Normal 5 4 3 2 7 2 2 3" xfId="55306" xr:uid="{D01D7749-6246-49EE-A829-467AA4E7525C}"/>
    <cellStyle name="Normal 5 4 3 2 7 2 3" xfId="19886" xr:uid="{2E5EAC7F-0FEF-461A-8842-4A00E2E1A9AF}"/>
    <cellStyle name="Normal 5 4 3 2 7 2 4" xfId="33576" xr:uid="{7D04A748-3ECE-4FBA-ADD5-3D548C2086F1}"/>
    <cellStyle name="Normal 5 4 3 2 7 2 5" xfId="48460" xr:uid="{B7315F11-0EF4-4474-B68C-EB013CF1570E}"/>
    <cellStyle name="Normal 5 4 3 2 7 3" xfId="23308" xr:uid="{0B2CE46C-4AEB-43CC-9A32-EBC48C252CD7}"/>
    <cellStyle name="Normal 5 4 3 2 7 3 2" xfId="37000" xr:uid="{B0DA5EF4-0919-48E0-9082-BC8E6C0E7306}"/>
    <cellStyle name="Normal 5 4 3 2 7 3 3" xfId="51884" xr:uid="{DAC94FE8-9391-443E-8D90-99D9CFB05AD8}"/>
    <cellStyle name="Normal 5 4 3 2 7 4" xfId="16464" xr:uid="{E1908067-1E82-4C9C-AD43-16789BB53730}"/>
    <cellStyle name="Normal 5 4 3 2 7 5" xfId="30154" xr:uid="{59B57FD3-33F4-489E-B775-A4097B8D1AFC}"/>
    <cellStyle name="Normal 5 4 3 2 7 6" xfId="45038" xr:uid="{59885C93-D71B-40F7-9BB3-F1B072E6DF84}"/>
    <cellStyle name="Normal 5 4 3 2 8" xfId="11328" xr:uid="{E925B161-6331-4309-9593-0E5335801D7F}"/>
    <cellStyle name="Normal 5 4 3 2 8 2" xfId="25018" xr:uid="{C92968F5-682D-4E34-9EBB-A475C63BEB51}"/>
    <cellStyle name="Normal 5 4 3 2 8 2 2" xfId="38710" xr:uid="{66C5C290-E331-43A6-90C7-378B9CC9C2F0}"/>
    <cellStyle name="Normal 5 4 3 2 8 2 3" xfId="53594" xr:uid="{B838C381-B414-445B-8C65-BEC0D4AD22EE}"/>
    <cellStyle name="Normal 5 4 3 2 8 3" xfId="18174" xr:uid="{DACD6C2A-B4A3-4210-B8F3-44BB32AF698B}"/>
    <cellStyle name="Normal 5 4 3 2 8 4" xfId="31864" xr:uid="{89BDB59A-32BA-4E41-B7D9-089C62C1B137}"/>
    <cellStyle name="Normal 5 4 3 2 8 5" xfId="46748" xr:uid="{C05B82A4-C51F-4018-BBAB-E6DE8E06E8CE}"/>
    <cellStyle name="Normal 5 4 3 2 9" xfId="21596" xr:uid="{9238DB5B-9D94-4B5C-956E-3E9EFA00CC59}"/>
    <cellStyle name="Normal 5 4 3 2 9 2" xfId="35288" xr:uid="{D3EF5488-6C1F-498C-BA9E-54E5A655E516}"/>
    <cellStyle name="Normal 5 4 3 2 9 3" xfId="50172" xr:uid="{57CB92DA-BB9B-4182-85A8-BB618D832378}"/>
    <cellStyle name="Normal 5 4 3 3" xfId="302" xr:uid="{6A210F0C-AD09-4C9E-A53C-EABBB5C6962E}"/>
    <cellStyle name="Normal 5 4 3 3 10" xfId="43341" xr:uid="{CB413682-2B81-4071-8797-AD6043C057EC}"/>
    <cellStyle name="Normal 5 4 3 3 11" xfId="7921" xr:uid="{000DEE43-BECD-48A9-8A84-F65B1A00472A}"/>
    <cellStyle name="Normal 5 4 3 3 2" xfId="553" xr:uid="{A99A37F2-624F-4BD8-AFD0-C7DF41F3C819}"/>
    <cellStyle name="Normal 5 4 3 3 2 2" xfId="554" xr:uid="{5D5277A9-1F4E-46B3-8C2F-405C7585A571}"/>
    <cellStyle name="Normal 5 4 3 3 2 2 2" xfId="1264" xr:uid="{1C2C8970-D5F1-4AE7-94E2-36E059D7B803}"/>
    <cellStyle name="Normal 5 4 3 3 2 2 2 2" xfId="1265" xr:uid="{21E7E3AC-816C-4DEB-871A-F9EDD9491C61}"/>
    <cellStyle name="Normal 5 4 3 3 2 2 2 2 2" xfId="26747" xr:uid="{F71758F8-1E52-4C86-9887-3CCF95340AAB}"/>
    <cellStyle name="Normal 5 4 3 3 2 2 2 2 2 2" xfId="40439" xr:uid="{F1F0CE23-1B9B-404A-B7E0-6B07DC6A1238}"/>
    <cellStyle name="Normal 5 4 3 3 2 2 2 2 2 3" xfId="55323" xr:uid="{B56B838D-D83A-4FBF-98CA-0B154120185E}"/>
    <cellStyle name="Normal 5 4 3 3 2 2 2 2 3" xfId="19903" xr:uid="{793B7EE6-D67A-47CF-BABF-664A906E5E14}"/>
    <cellStyle name="Normal 5 4 3 3 2 2 2 2 3 2" xfId="40958" xr:uid="{E152D8FC-096C-4574-AB3C-33B24DBC2395}"/>
    <cellStyle name="Normal 5 4 3 3 2 2 2 2 4" xfId="33593" xr:uid="{3A7925F4-63B3-4C9F-AEFF-22D2157F65F8}"/>
    <cellStyle name="Normal 5 4 3 3 2 2 2 2 5" xfId="48477" xr:uid="{C0118D41-B8B1-4486-A96D-864A79FBF6CE}"/>
    <cellStyle name="Normal 5 4 3 3 2 2 2 2 6" xfId="13057" xr:uid="{2BE8ED01-8839-452E-B1FD-49E81896CEFD}"/>
    <cellStyle name="Normal 5 4 3 3 2 2 2 3" xfId="23325" xr:uid="{B7DFB4D0-5294-43C7-B927-CF70997379C7}"/>
    <cellStyle name="Normal 5 4 3 3 2 2 2 3 2" xfId="37017" xr:uid="{A9088158-CD15-457A-A141-D40B741C8DBC}"/>
    <cellStyle name="Normal 5 4 3 3 2 2 2 3 3" xfId="51901" xr:uid="{F12A9C53-F6DB-48E4-9F62-2FD2F46C45A7}"/>
    <cellStyle name="Normal 5 4 3 3 2 2 2 4" xfId="16481" xr:uid="{CECFDA75-8423-4CBC-ADA2-7FEFD6EA9DAD}"/>
    <cellStyle name="Normal 5 4 3 3 2 2 2 4 2" xfId="40957" xr:uid="{33DAE9AB-B6CC-484A-9FC4-9FD371AD0EC7}"/>
    <cellStyle name="Normal 5 4 3 3 2 2 2 5" xfId="30171" xr:uid="{56AE2F78-09D2-4F87-8619-82F2754AC9E3}"/>
    <cellStyle name="Normal 5 4 3 3 2 2 2 6" xfId="45055" xr:uid="{C11CCF26-8154-4EE5-842D-81DE4776036C}"/>
    <cellStyle name="Normal 5 4 3 3 2 2 2 7" xfId="9635" xr:uid="{658903B4-86A5-41F3-B58C-D3D312C4189F}"/>
    <cellStyle name="Normal 5 4 3 3 2 2 3" xfId="1266" xr:uid="{809E374E-F8A8-4DAF-920C-2A67F7297DC1}"/>
    <cellStyle name="Normal 5 4 3 3 2 2 3 2" xfId="25035" xr:uid="{316EBBAC-E596-46C5-8FE0-F0FA82332558}"/>
    <cellStyle name="Normal 5 4 3 3 2 2 3 2 2" xfId="38727" xr:uid="{D8C755E7-3A4F-43D7-901B-67B46357D847}"/>
    <cellStyle name="Normal 5 4 3 3 2 2 3 2 3" xfId="53611" xr:uid="{A39B53D9-6FF0-4147-8360-2446B69E1F36}"/>
    <cellStyle name="Normal 5 4 3 3 2 2 3 3" xfId="18191" xr:uid="{0A0D9FF5-C7A1-4984-BE40-AD6A34A76F1F}"/>
    <cellStyle name="Normal 5 4 3 3 2 2 3 3 2" xfId="40959" xr:uid="{56219332-9086-466B-BDF5-A4D7D74D0E4C}"/>
    <cellStyle name="Normal 5 4 3 3 2 2 3 4" xfId="31881" xr:uid="{F1B58347-0B45-484C-9B68-2E904FD9695C}"/>
    <cellStyle name="Normal 5 4 3 3 2 2 3 5" xfId="46765" xr:uid="{6979A4E9-BF49-4697-8B86-4DA8224C2202}"/>
    <cellStyle name="Normal 5 4 3 3 2 2 3 6" xfId="11345" xr:uid="{605C2CA3-B4DA-4018-8BE2-286E968FBE63}"/>
    <cellStyle name="Normal 5 4 3 3 2 2 4" xfId="21613" xr:uid="{11504AB1-F34D-4045-80F8-80F1516908D1}"/>
    <cellStyle name="Normal 5 4 3 3 2 2 4 2" xfId="35305" xr:uid="{9E089188-EC68-42EF-AAB6-9412AC0668BB}"/>
    <cellStyle name="Normal 5 4 3 3 2 2 4 3" xfId="50189" xr:uid="{F05333E7-2C8D-4AB7-8E98-1DFAE3D74CF2}"/>
    <cellStyle name="Normal 5 4 3 3 2 2 5" xfId="14769" xr:uid="{02FF2A8A-7112-4647-9CA6-86508FC11506}"/>
    <cellStyle name="Normal 5 4 3 3 2 2 5 2" xfId="40831" xr:uid="{1D3A606D-5904-4985-9CD7-D214B8FB9CFE}"/>
    <cellStyle name="Normal 5 4 3 3 2 2 6" xfId="28459" xr:uid="{195682BB-ACE8-4819-80A8-8F265CE0B07F}"/>
    <cellStyle name="Normal 5 4 3 3 2 2 7" xfId="43343" xr:uid="{D4BEDAE7-DA0C-4BAD-82C2-50A2A76B64C4}"/>
    <cellStyle name="Normal 5 4 3 3 2 2 8" xfId="7923" xr:uid="{63035C9F-FDFC-4E2A-8CB9-BFEAD643A1B5}"/>
    <cellStyle name="Normal 5 4 3 3 2 3" xfId="1267" xr:uid="{02DA8248-D018-4057-9355-7CC3CEDBAA6E}"/>
    <cellStyle name="Normal 5 4 3 3 2 3 2" xfId="1268" xr:uid="{86463199-6C4B-42BC-AC83-A4CB3EF452B3}"/>
    <cellStyle name="Normal 5 4 3 3 2 3 2 2" xfId="26746" xr:uid="{928585AA-2350-4786-A846-A7D21E0E0F12}"/>
    <cellStyle name="Normal 5 4 3 3 2 3 2 2 2" xfId="40438" xr:uid="{2A0ABA19-8404-40BA-A0F9-5F8BF3CF8859}"/>
    <cellStyle name="Normal 5 4 3 3 2 3 2 2 3" xfId="55322" xr:uid="{EE3896C4-BE39-4131-8A62-FE86C78B25D2}"/>
    <cellStyle name="Normal 5 4 3 3 2 3 2 3" xfId="19902" xr:uid="{FB6C82FA-ED0E-4919-81D4-C6A177364268}"/>
    <cellStyle name="Normal 5 4 3 3 2 3 2 3 2" xfId="40961" xr:uid="{718CAED8-FD59-4E26-88ED-3D1BAA9AE2E0}"/>
    <cellStyle name="Normal 5 4 3 3 2 3 2 4" xfId="33592" xr:uid="{F697F408-1C4C-4C26-A33A-8C88FFD871C7}"/>
    <cellStyle name="Normal 5 4 3 3 2 3 2 5" xfId="48476" xr:uid="{C2B95D61-E9A9-4D21-A95C-E725025A20F8}"/>
    <cellStyle name="Normal 5 4 3 3 2 3 2 6" xfId="13056" xr:uid="{83585F45-6943-49C8-B497-B1AEE787B8E6}"/>
    <cellStyle name="Normal 5 4 3 3 2 3 3" xfId="23324" xr:uid="{89DCBBDC-6297-4AF1-A6AA-BB6991822980}"/>
    <cellStyle name="Normal 5 4 3 3 2 3 3 2" xfId="37016" xr:uid="{E7D1D691-8879-4BCD-90A7-FD2F0ED94370}"/>
    <cellStyle name="Normal 5 4 3 3 2 3 3 3" xfId="51900" xr:uid="{77739F27-40D3-43B7-8647-C8711E1C580D}"/>
    <cellStyle name="Normal 5 4 3 3 2 3 4" xfId="16480" xr:uid="{BC01A384-A722-4A48-833A-74496C45B475}"/>
    <cellStyle name="Normal 5 4 3 3 2 3 4 2" xfId="40960" xr:uid="{A1DD1CAF-C1C7-4E42-BD87-85A97F3B81B4}"/>
    <cellStyle name="Normal 5 4 3 3 2 3 5" xfId="30170" xr:uid="{97D4F1F8-9214-40AA-93E4-834FABB0BFDC}"/>
    <cellStyle name="Normal 5 4 3 3 2 3 6" xfId="45054" xr:uid="{0C5C5FAC-BA11-4A83-8578-651C9E995322}"/>
    <cellStyle name="Normal 5 4 3 3 2 3 7" xfId="9634" xr:uid="{081C1C11-B486-4054-805A-ABE2E532E40F}"/>
    <cellStyle name="Normal 5 4 3 3 2 4" xfId="1269" xr:uid="{1A57AF32-CC17-4616-9E7A-26DD8CCA6A57}"/>
    <cellStyle name="Normal 5 4 3 3 2 4 2" xfId="25034" xr:uid="{8491EA10-A908-4ADC-A812-09BCBEDE16A3}"/>
    <cellStyle name="Normal 5 4 3 3 2 4 2 2" xfId="38726" xr:uid="{A15A5448-33E9-40D8-AF72-AC088E51946B}"/>
    <cellStyle name="Normal 5 4 3 3 2 4 2 3" xfId="53610" xr:uid="{365421E3-219C-4036-80D3-372A7D7983A3}"/>
    <cellStyle name="Normal 5 4 3 3 2 4 3" xfId="18190" xr:uid="{828932C6-37C0-42A0-AFA9-54675B2F19E7}"/>
    <cellStyle name="Normal 5 4 3 3 2 4 3 2" xfId="40962" xr:uid="{1AE74C31-D1E8-48A4-A32B-84F4E7C01786}"/>
    <cellStyle name="Normal 5 4 3 3 2 4 4" xfId="31880" xr:uid="{1155854E-F4BB-4830-A3FB-361C19B10E88}"/>
    <cellStyle name="Normal 5 4 3 3 2 4 5" xfId="46764" xr:uid="{42CABC69-92BD-4366-BC31-615EFDB37A00}"/>
    <cellStyle name="Normal 5 4 3 3 2 4 6" xfId="11344" xr:uid="{5A205BE4-6661-48FB-8F98-992040D74470}"/>
    <cellStyle name="Normal 5 4 3 3 2 5" xfId="21612" xr:uid="{4FF7505D-45E7-4201-A3B8-90843D9D34F4}"/>
    <cellStyle name="Normal 5 4 3 3 2 5 2" xfId="35304" xr:uid="{E6D01C1B-15C1-4A6B-94C2-8C7A93CD7767}"/>
    <cellStyle name="Normal 5 4 3 3 2 5 3" xfId="50188" xr:uid="{AC3DAC71-02E7-4427-85E2-1130694F7EB1}"/>
    <cellStyle name="Normal 5 4 3 3 2 6" xfId="14768" xr:uid="{62868299-7F2F-47E7-B695-446C62E61983}"/>
    <cellStyle name="Normal 5 4 3 3 2 6 2" xfId="40830" xr:uid="{B0CEC2C8-BFA6-42AD-A0CC-1E02ECC51AE3}"/>
    <cellStyle name="Normal 5 4 3 3 2 7" xfId="28458" xr:uid="{A9ADB89C-5624-467E-8B34-868A660AA5E0}"/>
    <cellStyle name="Normal 5 4 3 3 2 8" xfId="43342" xr:uid="{94F1CDE1-69D6-40BA-995F-619114C0C0DF}"/>
    <cellStyle name="Normal 5 4 3 3 2 9" xfId="7922" xr:uid="{6F935905-28D2-44F8-AC51-083CBCC44BA3}"/>
    <cellStyle name="Normal 5 4 3 3 3" xfId="555" xr:uid="{BA07986F-E38F-42FD-81D7-36E172F4B733}"/>
    <cellStyle name="Normal 5 4 3 3 3 2" xfId="1270" xr:uid="{02D0308D-F18A-4A6C-AE3A-B370F68641FA}"/>
    <cellStyle name="Normal 5 4 3 3 3 2 2" xfId="1271" xr:uid="{41E5EBC3-001E-43CD-AFBF-BDAEB050DCB1}"/>
    <cellStyle name="Normal 5 4 3 3 3 2 2 2" xfId="26748" xr:uid="{8497117F-ABC4-4255-A41B-C75BF8E9A31F}"/>
    <cellStyle name="Normal 5 4 3 3 3 2 2 2 2" xfId="40440" xr:uid="{FA318FB6-213C-49E3-8CD7-665AB5DA28E1}"/>
    <cellStyle name="Normal 5 4 3 3 3 2 2 2 3" xfId="55324" xr:uid="{80E31CA4-DB73-483E-BDA8-C0B64ED54BED}"/>
    <cellStyle name="Normal 5 4 3 3 3 2 2 3" xfId="19904" xr:uid="{6DA1199D-194F-4F7F-B83B-505E90D78A08}"/>
    <cellStyle name="Normal 5 4 3 3 3 2 2 3 2" xfId="40964" xr:uid="{D4B661BA-FE27-43B5-8D2A-77191F276639}"/>
    <cellStyle name="Normal 5 4 3 3 3 2 2 4" xfId="33594" xr:uid="{08F258CA-A4FB-436A-9B6F-C00ABB15F55A}"/>
    <cellStyle name="Normal 5 4 3 3 3 2 2 5" xfId="48478" xr:uid="{E1C97B69-1E1E-4190-99BB-9B440D9132B2}"/>
    <cellStyle name="Normal 5 4 3 3 3 2 2 6" xfId="13058" xr:uid="{3B8D4D2D-C66B-43FB-B0FC-A7BF62BCC71A}"/>
    <cellStyle name="Normal 5 4 3 3 3 2 3" xfId="23326" xr:uid="{F91739BC-7605-4AB3-8AC5-5612846AC270}"/>
    <cellStyle name="Normal 5 4 3 3 3 2 3 2" xfId="37018" xr:uid="{06890A8F-7303-4091-835D-79CB9BE4A960}"/>
    <cellStyle name="Normal 5 4 3 3 3 2 3 3" xfId="51902" xr:uid="{D6CAB903-6E77-4F6B-91AD-6488DC58A179}"/>
    <cellStyle name="Normal 5 4 3 3 3 2 4" xfId="16482" xr:uid="{38C4FBD9-6FD9-4C50-9947-A0FE6E18EC66}"/>
    <cellStyle name="Normal 5 4 3 3 3 2 4 2" xfId="40963" xr:uid="{0F066DA4-70AA-4DE5-AB6F-2C6BF99F16F7}"/>
    <cellStyle name="Normal 5 4 3 3 3 2 5" xfId="30172" xr:uid="{A99A8AEF-CECC-4DEC-B508-C32CAFBF7182}"/>
    <cellStyle name="Normal 5 4 3 3 3 2 6" xfId="45056" xr:uid="{4DB42DE6-A88A-4C37-8245-73E84CC11CCA}"/>
    <cellStyle name="Normal 5 4 3 3 3 2 7" xfId="9636" xr:uid="{EE978685-FF5F-47EB-9448-DC65BC6358A8}"/>
    <cellStyle name="Normal 5 4 3 3 3 3" xfId="1272" xr:uid="{20F20807-BCE7-4C84-BD86-3ADAD3425E97}"/>
    <cellStyle name="Normal 5 4 3 3 3 3 2" xfId="25036" xr:uid="{5458752A-62DC-49A5-9E8F-133D861B8208}"/>
    <cellStyle name="Normal 5 4 3 3 3 3 2 2" xfId="38728" xr:uid="{EF5F893F-95B7-4513-87B8-2B5B6364FF66}"/>
    <cellStyle name="Normal 5 4 3 3 3 3 2 3" xfId="53612" xr:uid="{AE083DF7-6673-495A-995F-943BD96BFC93}"/>
    <cellStyle name="Normal 5 4 3 3 3 3 3" xfId="18192" xr:uid="{C85CF243-71A4-49CA-903E-1C16BECB4854}"/>
    <cellStyle name="Normal 5 4 3 3 3 3 3 2" xfId="40965" xr:uid="{FABAAA7F-6438-49BD-A50C-7651E9FF233D}"/>
    <cellStyle name="Normal 5 4 3 3 3 3 4" xfId="31882" xr:uid="{FA1123E8-F979-4E22-9C6F-EACFD73D0F8A}"/>
    <cellStyle name="Normal 5 4 3 3 3 3 5" xfId="46766" xr:uid="{235A1BBC-25A0-4AD0-B23C-350B07833E6F}"/>
    <cellStyle name="Normal 5 4 3 3 3 3 6" xfId="11346" xr:uid="{C5F2395D-B529-47B2-81B0-3B1275F57E97}"/>
    <cellStyle name="Normal 5 4 3 3 3 4" xfId="21614" xr:uid="{4589D020-4A42-4702-8C1C-5C13E3D91D38}"/>
    <cellStyle name="Normal 5 4 3 3 3 4 2" xfId="35306" xr:uid="{6870FDFE-A76D-435B-8B67-76EF16E39BCA}"/>
    <cellStyle name="Normal 5 4 3 3 3 4 3" xfId="50190" xr:uid="{1BC415AC-D7C5-4131-8C3E-28929AFDBA57}"/>
    <cellStyle name="Normal 5 4 3 3 3 5" xfId="14770" xr:uid="{CABA0B93-BDD2-4435-A4AD-B66BB8F40E3D}"/>
    <cellStyle name="Normal 5 4 3 3 3 5 2" xfId="40832" xr:uid="{1570EF4A-CA2C-4A6C-A87F-FFC2DB735462}"/>
    <cellStyle name="Normal 5 4 3 3 3 6" xfId="28460" xr:uid="{8008F21D-B183-44AA-AA0F-1D8B7C9BEE4B}"/>
    <cellStyle name="Normal 5 4 3 3 3 7" xfId="43344" xr:uid="{BC8D7BFD-F32C-43CB-8872-F4ED324A81F6}"/>
    <cellStyle name="Normal 5 4 3 3 3 8" xfId="7924" xr:uid="{F1B5D12B-9D58-4044-8CC3-DF64BA433D7B}"/>
    <cellStyle name="Normal 5 4 3 3 4" xfId="1273" xr:uid="{A3CEAAA2-973E-41A9-896D-45CDBDE16BEB}"/>
    <cellStyle name="Normal 5 4 3 3 4 2" xfId="1274" xr:uid="{5E1285AC-7056-458E-97D1-20075559E46E}"/>
    <cellStyle name="Normal 5 4 3 3 4 2 2" xfId="13059" xr:uid="{C4F86D26-211E-4859-B78A-1E7EEF3A6809}"/>
    <cellStyle name="Normal 5 4 3 3 4 2 2 2" xfId="26749" xr:uid="{82621705-1F19-4CA0-A4BC-32B7EFC5B6C3}"/>
    <cellStyle name="Normal 5 4 3 3 4 2 2 2 2" xfId="40441" xr:uid="{F41A6455-9BEC-49D8-9D53-457DA121748D}"/>
    <cellStyle name="Normal 5 4 3 3 4 2 2 2 3" xfId="55325" xr:uid="{F60BB117-F316-4A13-95EE-CA39AE8EEF81}"/>
    <cellStyle name="Normal 5 4 3 3 4 2 2 3" xfId="19905" xr:uid="{9E9CD1D8-D759-4A7E-A64F-1907ACD7D848}"/>
    <cellStyle name="Normal 5 4 3 3 4 2 2 4" xfId="33595" xr:uid="{B04D7A30-FF75-41B2-8A2B-21AC902D73D6}"/>
    <cellStyle name="Normal 5 4 3 3 4 2 2 5" xfId="48479" xr:uid="{36D7ECDC-BB78-46EC-8179-4E7B4B87E0D3}"/>
    <cellStyle name="Normal 5 4 3 3 4 2 3" xfId="23327" xr:uid="{4FB61EA2-AC2B-4466-97E9-B26E0A40F529}"/>
    <cellStyle name="Normal 5 4 3 3 4 2 3 2" xfId="37019" xr:uid="{4B348AD3-C868-4B5A-93FD-EC0311E5934C}"/>
    <cellStyle name="Normal 5 4 3 3 4 2 3 3" xfId="51903" xr:uid="{297A7419-6D99-440F-B1EB-ACE8D90D9B73}"/>
    <cellStyle name="Normal 5 4 3 3 4 2 4" xfId="16483" xr:uid="{86CB9F8E-DBB3-4262-8488-D7150E6F3672}"/>
    <cellStyle name="Normal 5 4 3 3 4 2 4 2" xfId="40967" xr:uid="{A1ABE889-BC94-4F10-87D1-BC27404B2554}"/>
    <cellStyle name="Normal 5 4 3 3 4 2 5" xfId="30173" xr:uid="{08CA01AC-DC62-4491-9B79-7A3C5EE73E86}"/>
    <cellStyle name="Normal 5 4 3 3 4 2 6" xfId="45057" xr:uid="{1E133B88-3E7E-46B6-B623-6F07A1850AA4}"/>
    <cellStyle name="Normal 5 4 3 3 4 2 7" xfId="9637" xr:uid="{DF084727-1A87-48CC-BB19-F81CCB95CEE0}"/>
    <cellStyle name="Normal 5 4 3 3 4 3" xfId="11347" xr:uid="{A37F879C-838D-48F2-BA44-F938E0C35C35}"/>
    <cellStyle name="Normal 5 4 3 3 4 3 2" xfId="25037" xr:uid="{37C9AA3B-7C07-4AB7-BB0C-9F47DADD7299}"/>
    <cellStyle name="Normal 5 4 3 3 4 3 2 2" xfId="38729" xr:uid="{7509F3AC-6120-49E3-B7CB-8EC3E76E0ACC}"/>
    <cellStyle name="Normal 5 4 3 3 4 3 2 3" xfId="53613" xr:uid="{A5BE2092-6F0D-47F8-9167-8A6675BCA3BB}"/>
    <cellStyle name="Normal 5 4 3 3 4 3 3" xfId="18193" xr:uid="{8B351607-7F83-440C-8F0B-5EBFBD7883B8}"/>
    <cellStyle name="Normal 5 4 3 3 4 3 4" xfId="31883" xr:uid="{5DE6F392-C037-42BE-80F2-A6B722559095}"/>
    <cellStyle name="Normal 5 4 3 3 4 3 5" xfId="46767" xr:uid="{CBBE54A1-D00C-454F-B123-DDA44E0DD087}"/>
    <cellStyle name="Normal 5 4 3 3 4 4" xfId="21615" xr:uid="{E7C83FBB-B9AB-4510-83CD-6164E82B46AB}"/>
    <cellStyle name="Normal 5 4 3 3 4 4 2" xfId="35307" xr:uid="{7A02FB18-2B03-4B47-AB15-3073E5A27CEE}"/>
    <cellStyle name="Normal 5 4 3 3 4 4 3" xfId="50191" xr:uid="{A3F09AF0-ED47-482D-AA60-06D215901CA8}"/>
    <cellStyle name="Normal 5 4 3 3 4 5" xfId="14771" xr:uid="{9074FC7F-E262-4696-AD27-740E4BB2E806}"/>
    <cellStyle name="Normal 5 4 3 3 4 5 2" xfId="40966" xr:uid="{CFF39860-3467-4432-8DF7-2A4A75764371}"/>
    <cellStyle name="Normal 5 4 3 3 4 6" xfId="28461" xr:uid="{584BA6F1-F010-49E7-8041-98950CC4A2DC}"/>
    <cellStyle name="Normal 5 4 3 3 4 7" xfId="43345" xr:uid="{477411DD-3E9E-42CE-A393-4ECBDFB306FB}"/>
    <cellStyle name="Normal 5 4 3 3 4 8" xfId="7925" xr:uid="{F803FABD-53BB-4E3B-A721-A8BC3E9022C5}"/>
    <cellStyle name="Normal 5 4 3 3 5" xfId="1275" xr:uid="{D3CA6741-A96A-4337-AEDC-FF4EDA85B2DA}"/>
    <cellStyle name="Normal 5 4 3 3 5 2" xfId="13055" xr:uid="{7F8C4CF4-A840-4D04-8790-F7972A9074CF}"/>
    <cellStyle name="Normal 5 4 3 3 5 2 2" xfId="26745" xr:uid="{BBD83A3C-5589-4041-A3D4-BDD4146CA276}"/>
    <cellStyle name="Normal 5 4 3 3 5 2 2 2" xfId="40437" xr:uid="{978052FA-31E9-4F21-85CF-66A16446C3C0}"/>
    <cellStyle name="Normal 5 4 3 3 5 2 2 3" xfId="55321" xr:uid="{702BCE18-9986-40D0-8FAA-09F3778EA8A1}"/>
    <cellStyle name="Normal 5 4 3 3 5 2 3" xfId="19901" xr:uid="{5A7BF1C5-966A-4EDC-A38E-6205A86E67A8}"/>
    <cellStyle name="Normal 5 4 3 3 5 2 4" xfId="33591" xr:uid="{4DA7C6BA-92DA-4DF1-A1BB-066674E2D6D5}"/>
    <cellStyle name="Normal 5 4 3 3 5 2 5" xfId="48475" xr:uid="{B80F9F78-32E5-4B19-AE49-3389D892B28B}"/>
    <cellStyle name="Normal 5 4 3 3 5 3" xfId="23323" xr:uid="{5C00860D-1519-49DE-8A3E-F9EB0CCE99F3}"/>
    <cellStyle name="Normal 5 4 3 3 5 3 2" xfId="37015" xr:uid="{22D03D28-8C5E-4183-B378-43F3B5FFE407}"/>
    <cellStyle name="Normal 5 4 3 3 5 3 3" xfId="51899" xr:uid="{40BAA733-E82C-4BD0-9BEF-3D63D9A8B906}"/>
    <cellStyle name="Normal 5 4 3 3 5 4" xfId="16479" xr:uid="{8D346F09-DF15-4415-83B6-6E415B60F691}"/>
    <cellStyle name="Normal 5 4 3 3 5 4 2" xfId="40968" xr:uid="{C7177E21-ADB5-4457-A429-2B67C7584931}"/>
    <cellStyle name="Normal 5 4 3 3 5 5" xfId="30169" xr:uid="{45EF065B-CFBA-417A-947E-7447F9E71E39}"/>
    <cellStyle name="Normal 5 4 3 3 5 6" xfId="45053" xr:uid="{44979399-D01D-4388-877D-2D73D1E9DD02}"/>
    <cellStyle name="Normal 5 4 3 3 5 7" xfId="9633" xr:uid="{CB1FED98-3CAE-403D-8550-F1017FD0640C}"/>
    <cellStyle name="Normal 5 4 3 3 6" xfId="11343" xr:uid="{E5889EF2-F590-46DE-820F-0C6659E8B1A0}"/>
    <cellStyle name="Normal 5 4 3 3 6 2" xfId="25033" xr:uid="{52DAC4F4-DFD2-4A9A-BFAA-9B80D74B34F3}"/>
    <cellStyle name="Normal 5 4 3 3 6 2 2" xfId="38725" xr:uid="{DC230FEE-E2FA-4288-B1C8-CEF4A5C8AA04}"/>
    <cellStyle name="Normal 5 4 3 3 6 2 3" xfId="53609" xr:uid="{30F9B1F4-B677-429F-83AE-5E70D45B8693}"/>
    <cellStyle name="Normal 5 4 3 3 6 3" xfId="18189" xr:uid="{F7FE056D-A9A4-4F48-B02E-B8BE14615380}"/>
    <cellStyle name="Normal 5 4 3 3 6 4" xfId="31879" xr:uid="{1D60E176-A4C5-4164-B059-4346D0E50D6B}"/>
    <cellStyle name="Normal 5 4 3 3 6 5" xfId="46763" xr:uid="{E36A55C0-8231-4BED-9066-C11A4986AEBD}"/>
    <cellStyle name="Normal 5 4 3 3 7" xfId="21611" xr:uid="{F40CC8D2-6ECE-4B61-B776-DD8B0375EFCE}"/>
    <cellStyle name="Normal 5 4 3 3 7 2" xfId="35303" xr:uid="{87F56135-1B2B-4BED-83B9-D950380BC296}"/>
    <cellStyle name="Normal 5 4 3 3 7 3" xfId="50187" xr:uid="{4FD259CF-11C7-4F6C-9DF9-D84986FE5766}"/>
    <cellStyle name="Normal 5 4 3 3 8" xfId="14767" xr:uid="{47987BED-6022-4388-B6CB-98A7EB2D109E}"/>
    <cellStyle name="Normal 5 4 3 3 8 2" xfId="40784" xr:uid="{2F1ACD8A-7AFE-4E96-86B3-80B7C730DA79}"/>
    <cellStyle name="Normal 5 4 3 3 9" xfId="28457" xr:uid="{8003601A-B303-4F99-994A-0F53100A1446}"/>
    <cellStyle name="Normal 5 4 3 4" xfId="303" xr:uid="{141F0B38-36FF-423C-9D9F-9CA5F6AE3C1C}"/>
    <cellStyle name="Normal 5 4 3 4 10" xfId="43346" xr:uid="{74A31871-3050-4346-8C6A-77B92094BB5B}"/>
    <cellStyle name="Normal 5 4 3 4 11" xfId="7926" xr:uid="{E0803CFF-8638-4840-83F2-3185AEC0C170}"/>
    <cellStyle name="Normal 5 4 3 4 2" xfId="556" xr:uid="{B42D2B8B-BFC1-4CFA-AD1B-8FCDE97DF9AE}"/>
    <cellStyle name="Normal 5 4 3 4 2 2" xfId="1276" xr:uid="{8090F9A1-BEE6-47E4-988A-2484EA28CDF1}"/>
    <cellStyle name="Normal 5 4 3 4 2 2 2" xfId="1277" xr:uid="{B2E400A6-30D0-4D7D-A430-D30AA0733BC8}"/>
    <cellStyle name="Normal 5 4 3 4 2 2 2 2" xfId="13062" xr:uid="{4278EC66-CDAF-46CC-A5B1-AF1BAAAB5D57}"/>
    <cellStyle name="Normal 5 4 3 4 2 2 2 2 2" xfId="26752" xr:uid="{6DD5E311-8951-4517-BA97-C139B581B1C2}"/>
    <cellStyle name="Normal 5 4 3 4 2 2 2 2 2 2" xfId="40444" xr:uid="{FC1A8C78-BA2A-460D-9C8D-0B90783817F5}"/>
    <cellStyle name="Normal 5 4 3 4 2 2 2 2 2 3" xfId="55328" xr:uid="{0F412093-71FF-4D2B-AF67-8F2762BD2F95}"/>
    <cellStyle name="Normal 5 4 3 4 2 2 2 2 3" xfId="19908" xr:uid="{2A6D7202-C0D3-4472-AE9B-994385B757FD}"/>
    <cellStyle name="Normal 5 4 3 4 2 2 2 2 4" xfId="33598" xr:uid="{963E2360-E1F9-4F77-9F0A-DDD714926078}"/>
    <cellStyle name="Normal 5 4 3 4 2 2 2 2 5" xfId="48482" xr:uid="{CDE9A81C-C513-4C2D-81F0-B376342B88EB}"/>
    <cellStyle name="Normal 5 4 3 4 2 2 2 3" xfId="23330" xr:uid="{4EC05E01-67EA-43C1-80CD-E61CD3270A58}"/>
    <cellStyle name="Normal 5 4 3 4 2 2 2 3 2" xfId="37022" xr:uid="{9396A286-4B6A-43AE-9CD0-CFB5ABF1E4C4}"/>
    <cellStyle name="Normal 5 4 3 4 2 2 2 3 3" xfId="51906" xr:uid="{91C0502B-D52E-4108-AD69-CC6028B6826B}"/>
    <cellStyle name="Normal 5 4 3 4 2 2 2 4" xfId="16486" xr:uid="{8F2DFC42-CD63-457B-A067-D1A1FA5FA7EB}"/>
    <cellStyle name="Normal 5 4 3 4 2 2 2 4 2" xfId="40970" xr:uid="{18F17C3B-FE8A-4FA7-BE5E-79DF9012B69A}"/>
    <cellStyle name="Normal 5 4 3 4 2 2 2 5" xfId="30176" xr:uid="{7E5042BF-DB40-407E-902B-5592ED77D3CE}"/>
    <cellStyle name="Normal 5 4 3 4 2 2 2 6" xfId="45060" xr:uid="{128E8BC0-03AB-43A4-85CC-744FCA60E61E}"/>
    <cellStyle name="Normal 5 4 3 4 2 2 2 7" xfId="9640" xr:uid="{9AAC2720-878F-4687-B7DA-76584C26BA86}"/>
    <cellStyle name="Normal 5 4 3 4 2 2 3" xfId="11350" xr:uid="{28094FA9-B093-4246-BC77-C74C846C12CC}"/>
    <cellStyle name="Normal 5 4 3 4 2 2 3 2" xfId="25040" xr:uid="{F9E6F11F-3C4F-4A3D-8D80-067BD56FEE49}"/>
    <cellStyle name="Normal 5 4 3 4 2 2 3 2 2" xfId="38732" xr:uid="{CD3DF0F1-498F-4FE1-B64E-923A4CAD1D7B}"/>
    <cellStyle name="Normal 5 4 3 4 2 2 3 2 3" xfId="53616" xr:uid="{E8B7588D-A58E-4DC7-B891-1F65459DED6D}"/>
    <cellStyle name="Normal 5 4 3 4 2 2 3 3" xfId="18196" xr:uid="{5442FCD9-A623-4BC6-963D-7D6BD25CD9CB}"/>
    <cellStyle name="Normal 5 4 3 4 2 2 3 4" xfId="31886" xr:uid="{7DA255E7-F53E-4184-B73B-00DADB3C212C}"/>
    <cellStyle name="Normal 5 4 3 4 2 2 3 5" xfId="46770" xr:uid="{881A5AE0-8196-4A5F-B1E2-A5F9AF005D46}"/>
    <cellStyle name="Normal 5 4 3 4 2 2 4" xfId="21618" xr:uid="{EB8863AE-16BA-4799-ACDC-BCE2CA5CE224}"/>
    <cellStyle name="Normal 5 4 3 4 2 2 4 2" xfId="35310" xr:uid="{D7ED8838-B48A-4081-9429-997BCBC8B215}"/>
    <cellStyle name="Normal 5 4 3 4 2 2 4 3" xfId="50194" xr:uid="{8215FE97-A4AE-4C38-853A-B5940FCD760A}"/>
    <cellStyle name="Normal 5 4 3 4 2 2 5" xfId="14774" xr:uid="{6F95D32B-2DD6-4A0E-A3D6-F7E149749A7D}"/>
    <cellStyle name="Normal 5 4 3 4 2 2 5 2" xfId="40969" xr:uid="{44E83CB8-C62B-40BE-A0E7-0E2B123825A7}"/>
    <cellStyle name="Normal 5 4 3 4 2 2 6" xfId="28464" xr:uid="{6BED7FFE-CA72-4DD4-9E5C-76791364875E}"/>
    <cellStyle name="Normal 5 4 3 4 2 2 7" xfId="43348" xr:uid="{1146D2BB-D6F6-4181-9342-63181049137F}"/>
    <cellStyle name="Normal 5 4 3 4 2 2 8" xfId="7928" xr:uid="{C22E8019-C7E1-47D0-8978-345D80501C10}"/>
    <cellStyle name="Normal 5 4 3 4 2 3" xfId="1278" xr:uid="{F459805D-2E5D-4B8A-BEEE-62222C2D28EA}"/>
    <cellStyle name="Normal 5 4 3 4 2 3 2" xfId="13061" xr:uid="{E1EFB897-2589-447B-BE42-CA22896E5BFE}"/>
    <cellStyle name="Normal 5 4 3 4 2 3 2 2" xfId="26751" xr:uid="{0D9A3B32-C8C6-4DA2-8179-6C685606738F}"/>
    <cellStyle name="Normal 5 4 3 4 2 3 2 2 2" xfId="40443" xr:uid="{6A623904-3046-4AF6-8694-BAF89ED3747C}"/>
    <cellStyle name="Normal 5 4 3 4 2 3 2 2 3" xfId="55327" xr:uid="{D8D60DA0-F70B-4BC2-B904-98E543A9DEDE}"/>
    <cellStyle name="Normal 5 4 3 4 2 3 2 3" xfId="19907" xr:uid="{4B98ADDF-C9E3-42A6-9D62-45FE1EBD5D55}"/>
    <cellStyle name="Normal 5 4 3 4 2 3 2 4" xfId="33597" xr:uid="{C89FC6F9-B1DD-474E-A9C2-9F4CD38F28F6}"/>
    <cellStyle name="Normal 5 4 3 4 2 3 2 5" xfId="48481" xr:uid="{7BF43C71-54BB-471D-976B-F1CD7E60260F}"/>
    <cellStyle name="Normal 5 4 3 4 2 3 3" xfId="23329" xr:uid="{F2160547-F8AE-4788-A72E-0C8AEAF4FD15}"/>
    <cellStyle name="Normal 5 4 3 4 2 3 3 2" xfId="37021" xr:uid="{550EA699-175E-42B3-9F07-0D53B510575D}"/>
    <cellStyle name="Normal 5 4 3 4 2 3 3 3" xfId="51905" xr:uid="{8C68613C-595F-4F49-A85F-F624F5EB2B2D}"/>
    <cellStyle name="Normal 5 4 3 4 2 3 4" xfId="16485" xr:uid="{0F0474C6-1D9C-441A-B3FD-854ED94F7F09}"/>
    <cellStyle name="Normal 5 4 3 4 2 3 4 2" xfId="40971" xr:uid="{64E35F1C-1E7D-474B-AB06-5D6313B29196}"/>
    <cellStyle name="Normal 5 4 3 4 2 3 5" xfId="30175" xr:uid="{FCDFD3F6-D780-4F99-AB83-0E2A9E33F314}"/>
    <cellStyle name="Normal 5 4 3 4 2 3 6" xfId="45059" xr:uid="{07099429-409A-4355-AD9D-EF67C10754E3}"/>
    <cellStyle name="Normal 5 4 3 4 2 3 7" xfId="9639" xr:uid="{4B88E4FC-AC9B-4B41-8B13-79E08776D6B1}"/>
    <cellStyle name="Normal 5 4 3 4 2 4" xfId="11349" xr:uid="{AFC86084-65BA-4869-9D47-6B6DE3DCB33D}"/>
    <cellStyle name="Normal 5 4 3 4 2 4 2" xfId="25039" xr:uid="{45D6165A-B08D-41B9-8DBE-5D03AE2B520C}"/>
    <cellStyle name="Normal 5 4 3 4 2 4 2 2" xfId="38731" xr:uid="{C16EED2B-ADC8-44E1-A8F5-928A1AB9E837}"/>
    <cellStyle name="Normal 5 4 3 4 2 4 2 3" xfId="53615" xr:uid="{5AB399AD-9133-4592-92CC-0319324583E5}"/>
    <cellStyle name="Normal 5 4 3 4 2 4 3" xfId="18195" xr:uid="{D8513C96-20F3-4E03-9119-43097A39F775}"/>
    <cellStyle name="Normal 5 4 3 4 2 4 4" xfId="31885" xr:uid="{3646D2DD-A6B9-4288-919F-7525C784689B}"/>
    <cellStyle name="Normal 5 4 3 4 2 4 5" xfId="46769" xr:uid="{B85E874F-C614-4E9B-904B-0E89EA8BFEFA}"/>
    <cellStyle name="Normal 5 4 3 4 2 5" xfId="21617" xr:uid="{CF332109-126C-4834-9C82-37EAE3408A3E}"/>
    <cellStyle name="Normal 5 4 3 4 2 5 2" xfId="35309" xr:uid="{D957FAE1-1104-4146-803B-C2C0544DFC0C}"/>
    <cellStyle name="Normal 5 4 3 4 2 5 3" xfId="50193" xr:uid="{1EDF0BFF-5611-44D5-B573-F2E2337A4829}"/>
    <cellStyle name="Normal 5 4 3 4 2 6" xfId="14773" xr:uid="{47A404E3-C85E-4693-BD90-8C3E7649C1EF}"/>
    <cellStyle name="Normal 5 4 3 4 2 6 2" xfId="40833" xr:uid="{5C2C18FD-B8B1-43F3-8629-2DDD4C66DAEF}"/>
    <cellStyle name="Normal 5 4 3 4 2 7" xfId="28463" xr:uid="{31813972-6FC0-4B0B-8336-51AA3C18073A}"/>
    <cellStyle name="Normal 5 4 3 4 2 8" xfId="43347" xr:uid="{814D5223-3F44-42B1-8819-866D21CF0B92}"/>
    <cellStyle name="Normal 5 4 3 4 2 9" xfId="7927" xr:uid="{6E37F29A-A162-4D9D-98C0-966AD0CB7433}"/>
    <cellStyle name="Normal 5 4 3 4 3" xfId="1279" xr:uid="{DED77368-3930-495B-9C33-308745997D6D}"/>
    <cellStyle name="Normal 5 4 3 4 3 2" xfId="1280" xr:uid="{5BDEB41B-BE93-4339-9B79-EC875A2E9862}"/>
    <cellStyle name="Normal 5 4 3 4 3 2 2" xfId="13063" xr:uid="{5E05EDA2-9C58-4B56-A365-A31ED95A41C0}"/>
    <cellStyle name="Normal 5 4 3 4 3 2 2 2" xfId="26753" xr:uid="{B846DFD7-40FB-49FE-A5EB-10573952E57B}"/>
    <cellStyle name="Normal 5 4 3 4 3 2 2 2 2" xfId="40445" xr:uid="{31DA01DD-CA3F-4093-8566-5401052C121E}"/>
    <cellStyle name="Normal 5 4 3 4 3 2 2 2 3" xfId="55329" xr:uid="{EAE93F3E-DB81-4D89-A8E3-62FC4336907D}"/>
    <cellStyle name="Normal 5 4 3 4 3 2 2 3" xfId="19909" xr:uid="{634DBEF3-76F3-4181-81D9-7DD8613697CB}"/>
    <cellStyle name="Normal 5 4 3 4 3 2 2 4" xfId="33599" xr:uid="{EBE1DFDE-7E5F-4820-A2DD-A9E76D3EF5B1}"/>
    <cellStyle name="Normal 5 4 3 4 3 2 2 5" xfId="48483" xr:uid="{85B72BE8-FD0E-435F-BC8B-3263A524D337}"/>
    <cellStyle name="Normal 5 4 3 4 3 2 3" xfId="23331" xr:uid="{B5A85F83-8EC5-43D1-AE96-096B8A8544FD}"/>
    <cellStyle name="Normal 5 4 3 4 3 2 3 2" xfId="37023" xr:uid="{52FA13F0-5791-4495-8F82-E431BB2095A4}"/>
    <cellStyle name="Normal 5 4 3 4 3 2 3 3" xfId="51907" xr:uid="{56EB6B5E-3BCA-4268-B30C-E05538674215}"/>
    <cellStyle name="Normal 5 4 3 4 3 2 4" xfId="16487" xr:uid="{0C0B5469-8FAD-40CE-97F2-36BD4E284B92}"/>
    <cellStyle name="Normal 5 4 3 4 3 2 4 2" xfId="40973" xr:uid="{29171AAD-4EE4-43F7-ADFE-C1B6144F9D0A}"/>
    <cellStyle name="Normal 5 4 3 4 3 2 5" xfId="30177" xr:uid="{84D580BD-B67D-4293-9398-32FF82371FC0}"/>
    <cellStyle name="Normal 5 4 3 4 3 2 6" xfId="45061" xr:uid="{0C50AD66-FF6E-4A83-A6E8-17A8FEEF8B1C}"/>
    <cellStyle name="Normal 5 4 3 4 3 2 7" xfId="9641" xr:uid="{52910843-13A7-4DB5-944A-8894B76E5DC0}"/>
    <cellStyle name="Normal 5 4 3 4 3 3" xfId="11351" xr:uid="{DBD161FE-1755-496C-9E0E-F2FE0AA7B30E}"/>
    <cellStyle name="Normal 5 4 3 4 3 3 2" xfId="25041" xr:uid="{A78CEE42-C7AB-4EDE-BCAD-1B6D4F415618}"/>
    <cellStyle name="Normal 5 4 3 4 3 3 2 2" xfId="38733" xr:uid="{54ADA361-15E0-4911-A6F6-AE4011740A6D}"/>
    <cellStyle name="Normal 5 4 3 4 3 3 2 3" xfId="53617" xr:uid="{F3584D8C-0DCD-457B-B0D7-CAA47212D13A}"/>
    <cellStyle name="Normal 5 4 3 4 3 3 3" xfId="18197" xr:uid="{7BA94597-0D4D-4B5E-8E10-112E0101422C}"/>
    <cellStyle name="Normal 5 4 3 4 3 3 4" xfId="31887" xr:uid="{A1A1FE13-3842-4561-AD55-F80CE2995B99}"/>
    <cellStyle name="Normal 5 4 3 4 3 3 5" xfId="46771" xr:uid="{92C4A73D-2869-45D8-9134-86E8DC8924DA}"/>
    <cellStyle name="Normal 5 4 3 4 3 4" xfId="21619" xr:uid="{142DEBF3-4C82-498B-8825-0FE9D3920231}"/>
    <cellStyle name="Normal 5 4 3 4 3 4 2" xfId="35311" xr:uid="{93C3480A-23C1-4A4A-A1A8-E5CA3706A69F}"/>
    <cellStyle name="Normal 5 4 3 4 3 4 3" xfId="50195" xr:uid="{7EED25FF-32F5-42B0-9853-EA7B52E21CF2}"/>
    <cellStyle name="Normal 5 4 3 4 3 5" xfId="14775" xr:uid="{4C8C215D-17F9-4E2F-8B17-8DEC720B74CD}"/>
    <cellStyle name="Normal 5 4 3 4 3 5 2" xfId="40972" xr:uid="{3D993B10-7068-412A-B0FF-9FA630C9AE8A}"/>
    <cellStyle name="Normal 5 4 3 4 3 6" xfId="28465" xr:uid="{F9D22814-B231-4653-9E5C-3F0497181680}"/>
    <cellStyle name="Normal 5 4 3 4 3 7" xfId="43349" xr:uid="{FBB99C2A-CF38-473B-B893-3106A143CE2D}"/>
    <cellStyle name="Normal 5 4 3 4 3 8" xfId="7929" xr:uid="{4203F632-A689-4D8C-BDDC-E35652A27A1E}"/>
    <cellStyle name="Normal 5 4 3 4 4" xfId="1281" xr:uid="{1A65D998-EBA2-4B1B-A6DF-0841AA6828B3}"/>
    <cellStyle name="Normal 5 4 3 4 4 2" xfId="9642" xr:uid="{84C3EABB-FB13-404D-867C-BFF8E033CD4A}"/>
    <cellStyle name="Normal 5 4 3 4 4 2 2" xfId="13064" xr:uid="{64F27EC9-C042-43DA-A73C-3593B8D14AE1}"/>
    <cellStyle name="Normal 5 4 3 4 4 2 2 2" xfId="26754" xr:uid="{19E66850-EB6F-4E5D-8725-E84DA6315288}"/>
    <cellStyle name="Normal 5 4 3 4 4 2 2 2 2" xfId="40446" xr:uid="{C329B7C4-2A53-41BB-ACB9-77E115349271}"/>
    <cellStyle name="Normal 5 4 3 4 4 2 2 2 3" xfId="55330" xr:uid="{FF730C16-2DDC-42E4-9A02-9B8714285DF7}"/>
    <cellStyle name="Normal 5 4 3 4 4 2 2 3" xfId="19910" xr:uid="{799CFF4B-60AD-4A1A-8F38-47E31733DDE1}"/>
    <cellStyle name="Normal 5 4 3 4 4 2 2 4" xfId="33600" xr:uid="{B7753783-3FF5-4F63-B8F3-81DC1E310F62}"/>
    <cellStyle name="Normal 5 4 3 4 4 2 2 5" xfId="48484" xr:uid="{88FEC1A1-642F-4B38-992C-BC88B191D04A}"/>
    <cellStyle name="Normal 5 4 3 4 4 2 3" xfId="23332" xr:uid="{040B0BFF-40A4-49F6-B1B1-3EBD6863BE8E}"/>
    <cellStyle name="Normal 5 4 3 4 4 2 3 2" xfId="37024" xr:uid="{4AB32F88-CB75-4BE8-AF87-938AED70C44B}"/>
    <cellStyle name="Normal 5 4 3 4 4 2 3 3" xfId="51908" xr:uid="{9124B9EF-6CA9-42AA-8348-A4F79FFF41B6}"/>
    <cellStyle name="Normal 5 4 3 4 4 2 4" xfId="16488" xr:uid="{2633626D-F665-4DF6-82FD-9BF4E594EE4A}"/>
    <cellStyle name="Normal 5 4 3 4 4 2 5" xfId="30178" xr:uid="{B1B45B12-8B10-4BDC-96F1-747D8AE1D748}"/>
    <cellStyle name="Normal 5 4 3 4 4 2 6" xfId="45062" xr:uid="{CC8D4E5B-0324-4BCE-B2C0-BBCDFCB28BC1}"/>
    <cellStyle name="Normal 5 4 3 4 4 3" xfId="11352" xr:uid="{D47251AE-7358-4036-BB6D-DFC63D4A654D}"/>
    <cellStyle name="Normal 5 4 3 4 4 3 2" xfId="25042" xr:uid="{C2A80228-6362-4B4D-BDD7-D4400E1F22F6}"/>
    <cellStyle name="Normal 5 4 3 4 4 3 2 2" xfId="38734" xr:uid="{D57C1164-A5B1-4862-81D7-03D0008628DE}"/>
    <cellStyle name="Normal 5 4 3 4 4 3 2 3" xfId="53618" xr:uid="{81F0F670-D70B-488E-BE37-681B8BCD4E9A}"/>
    <cellStyle name="Normal 5 4 3 4 4 3 3" xfId="18198" xr:uid="{2211E168-92BA-4F83-B50B-8EBFA5D55539}"/>
    <cellStyle name="Normal 5 4 3 4 4 3 4" xfId="31888" xr:uid="{19AA26C5-A125-4C2B-9347-B6B9EB8090F7}"/>
    <cellStyle name="Normal 5 4 3 4 4 3 5" xfId="46772" xr:uid="{3B9A739D-51BB-4320-9DA2-965AA49FE199}"/>
    <cellStyle name="Normal 5 4 3 4 4 4" xfId="21620" xr:uid="{1DA788DE-5AB2-4654-B0D7-E1E5123F03D3}"/>
    <cellStyle name="Normal 5 4 3 4 4 4 2" xfId="35312" xr:uid="{C0B3F056-DEC7-4AE1-A920-B92733D4CAE2}"/>
    <cellStyle name="Normal 5 4 3 4 4 4 3" xfId="50196" xr:uid="{12D2CC30-FCB3-4B5A-A6BA-C89187EF10A0}"/>
    <cellStyle name="Normal 5 4 3 4 4 5" xfId="14776" xr:uid="{C4B209BC-C825-499B-A676-05E3E2F0CA43}"/>
    <cellStyle name="Normal 5 4 3 4 4 5 2" xfId="40974" xr:uid="{01956DC6-F5BE-4922-A157-C3BD557E5807}"/>
    <cellStyle name="Normal 5 4 3 4 4 6" xfId="28466" xr:uid="{6A8193E4-5CD7-4499-BF8E-E286737813DB}"/>
    <cellStyle name="Normal 5 4 3 4 4 7" xfId="43350" xr:uid="{BFA9311C-AA01-4A88-B60C-63A10FBEE2FC}"/>
    <cellStyle name="Normal 5 4 3 4 4 8" xfId="7930" xr:uid="{AAA4DB7E-90C0-4EBC-8B52-090E3B8CD9AA}"/>
    <cellStyle name="Normal 5 4 3 4 5" xfId="9638" xr:uid="{8439E455-4F9F-42C4-9B2B-1C69D79025B8}"/>
    <cellStyle name="Normal 5 4 3 4 5 2" xfId="13060" xr:uid="{6E469D14-EA2F-4DD4-A6F5-0F8002A1360F}"/>
    <cellStyle name="Normal 5 4 3 4 5 2 2" xfId="26750" xr:uid="{8968D9DF-DC6E-4EFC-BF95-9D23CCAD44F7}"/>
    <cellStyle name="Normal 5 4 3 4 5 2 2 2" xfId="40442" xr:uid="{CBD856A1-5B29-4684-A0E9-99FA11BD999C}"/>
    <cellStyle name="Normal 5 4 3 4 5 2 2 3" xfId="55326" xr:uid="{D1088590-94A1-4C50-99BB-293032AD68CC}"/>
    <cellStyle name="Normal 5 4 3 4 5 2 3" xfId="19906" xr:uid="{DE15A991-F675-4CE8-9482-B687AE9D8FA0}"/>
    <cellStyle name="Normal 5 4 3 4 5 2 4" xfId="33596" xr:uid="{6B924B43-1979-450B-B061-88F92B78D0A4}"/>
    <cellStyle name="Normal 5 4 3 4 5 2 5" xfId="48480" xr:uid="{161FBA03-6948-4304-B0DA-A0EB59A83930}"/>
    <cellStyle name="Normal 5 4 3 4 5 3" xfId="23328" xr:uid="{195EF995-7123-4970-80AF-7097B4E8D271}"/>
    <cellStyle name="Normal 5 4 3 4 5 3 2" xfId="37020" xr:uid="{D03DD285-52A9-4A4F-BB14-178CB37455D3}"/>
    <cellStyle name="Normal 5 4 3 4 5 3 3" xfId="51904" xr:uid="{DAF2E3EA-C2BE-41A3-B9D0-59FA895912E4}"/>
    <cellStyle name="Normal 5 4 3 4 5 4" xfId="16484" xr:uid="{863BFEF2-4463-4CC4-B060-E6C640096DBD}"/>
    <cellStyle name="Normal 5 4 3 4 5 5" xfId="30174" xr:uid="{B6D5AA8C-1E88-4A06-A9DB-397A005A9739}"/>
    <cellStyle name="Normal 5 4 3 4 5 6" xfId="45058" xr:uid="{D91A0CB2-4997-4350-8E17-D38E90056737}"/>
    <cellStyle name="Normal 5 4 3 4 6" xfId="11348" xr:uid="{3DDB2055-A732-4523-B07F-73EA8515BAF2}"/>
    <cellStyle name="Normal 5 4 3 4 6 2" xfId="25038" xr:uid="{9E042239-7DFA-42AD-8642-9219DF939099}"/>
    <cellStyle name="Normal 5 4 3 4 6 2 2" xfId="38730" xr:uid="{99ED637B-B1BD-4637-97E1-C9B2E89FF582}"/>
    <cellStyle name="Normal 5 4 3 4 6 2 3" xfId="53614" xr:uid="{59FFEA0E-877B-4877-9094-DC62E11D46C6}"/>
    <cellStyle name="Normal 5 4 3 4 6 3" xfId="18194" xr:uid="{38B0FD83-F295-4CC9-B19C-EC07A95F26D4}"/>
    <cellStyle name="Normal 5 4 3 4 6 4" xfId="31884" xr:uid="{C25E195C-D86F-483F-93C7-E75C11DAB07E}"/>
    <cellStyle name="Normal 5 4 3 4 6 5" xfId="46768" xr:uid="{D40485E8-494B-40D2-9714-7E5277F36B5F}"/>
    <cellStyle name="Normal 5 4 3 4 7" xfId="21616" xr:uid="{8262988F-7F6E-493C-A2DD-0845B1BBA2DB}"/>
    <cellStyle name="Normal 5 4 3 4 7 2" xfId="35308" xr:uid="{AAAC79E8-FDBE-45CD-90E8-DE26E31EA809}"/>
    <cellStyle name="Normal 5 4 3 4 7 3" xfId="50192" xr:uid="{A674AEDA-85A9-4959-AFD9-A80703AFA923}"/>
    <cellStyle name="Normal 5 4 3 4 8" xfId="14772" xr:uid="{8138A13B-B565-4513-8F0B-97E7FCD382BB}"/>
    <cellStyle name="Normal 5 4 3 4 8 2" xfId="40785" xr:uid="{03B071DB-8BA8-4ED2-8E4F-69275A7D9F18}"/>
    <cellStyle name="Normal 5 4 3 4 9" xfId="28462" xr:uid="{02B96532-E322-4B71-9F46-06C5EFDE0DAB}"/>
    <cellStyle name="Normal 5 4 3 5" xfId="557" xr:uid="{5BF9C70F-806D-4E5C-8435-F365AB039F07}"/>
    <cellStyle name="Normal 5 4 3 5 2" xfId="1282" xr:uid="{A1CA12D9-D986-42FE-B9C4-AC034D8CD2E7}"/>
    <cellStyle name="Normal 5 4 3 5 2 2" xfId="1283" xr:uid="{F73F0C6C-FE50-4C1F-BF9B-D9142B0BCEF1}"/>
    <cellStyle name="Normal 5 4 3 5 2 2 2" xfId="13066" xr:uid="{8E51F232-2C79-491C-BC57-04E3DA6FC6E5}"/>
    <cellStyle name="Normal 5 4 3 5 2 2 2 2" xfId="26756" xr:uid="{A217CF55-454F-4023-8EB8-0B03CF12AEEE}"/>
    <cellStyle name="Normal 5 4 3 5 2 2 2 2 2" xfId="40448" xr:uid="{4E5277A9-1EE9-46F0-BBD2-0F30EEAC2C7F}"/>
    <cellStyle name="Normal 5 4 3 5 2 2 2 2 3" xfId="55332" xr:uid="{C59B00BF-5FC5-4E29-8D0C-68870D6794B5}"/>
    <cellStyle name="Normal 5 4 3 5 2 2 2 3" xfId="19912" xr:uid="{EC189D2B-A679-4F4E-8966-83E3CA218E09}"/>
    <cellStyle name="Normal 5 4 3 5 2 2 2 4" xfId="33602" xr:uid="{10AE347C-8661-49CB-875C-8D49AB4B8CF5}"/>
    <cellStyle name="Normal 5 4 3 5 2 2 2 5" xfId="48486" xr:uid="{E093A783-4E20-4C4D-80DF-EF224F806087}"/>
    <cellStyle name="Normal 5 4 3 5 2 2 3" xfId="23334" xr:uid="{DE360E81-33C0-4854-B9CC-9CB4E3F3FFC9}"/>
    <cellStyle name="Normal 5 4 3 5 2 2 3 2" xfId="37026" xr:uid="{B9F760F1-0C24-4CE4-9DD0-DA5303A185C9}"/>
    <cellStyle name="Normal 5 4 3 5 2 2 3 3" xfId="51910" xr:uid="{C24BD699-33DF-42DC-8446-35450B223490}"/>
    <cellStyle name="Normal 5 4 3 5 2 2 4" xfId="16490" xr:uid="{273EB693-004A-4A99-AAB3-347F53676FB4}"/>
    <cellStyle name="Normal 5 4 3 5 2 2 4 2" xfId="40976" xr:uid="{E7C114C7-F994-4214-960A-5B62B95D0E73}"/>
    <cellStyle name="Normal 5 4 3 5 2 2 5" xfId="30180" xr:uid="{1BEC3B80-05FB-4DBF-9710-BE80E2E80985}"/>
    <cellStyle name="Normal 5 4 3 5 2 2 6" xfId="45064" xr:uid="{11EEC35E-E503-4900-AAC6-1472003C2493}"/>
    <cellStyle name="Normal 5 4 3 5 2 2 7" xfId="9644" xr:uid="{DC3C5B88-339B-4DB8-A6DB-A48C968301AA}"/>
    <cellStyle name="Normal 5 4 3 5 2 3" xfId="11354" xr:uid="{7F219BA7-1C1D-407F-984A-D6AE3B027146}"/>
    <cellStyle name="Normal 5 4 3 5 2 3 2" xfId="25044" xr:uid="{153891DA-435F-4739-8CBB-2600B4788403}"/>
    <cellStyle name="Normal 5 4 3 5 2 3 2 2" xfId="38736" xr:uid="{07CAE523-FBF2-400F-AFFE-15999AF15D60}"/>
    <cellStyle name="Normal 5 4 3 5 2 3 2 3" xfId="53620" xr:uid="{55F22D7B-7877-4831-971F-E5B2069C79D0}"/>
    <cellStyle name="Normal 5 4 3 5 2 3 3" xfId="18200" xr:uid="{F263AF64-DDAF-4031-B5A1-5C4B35F25E1E}"/>
    <cellStyle name="Normal 5 4 3 5 2 3 4" xfId="31890" xr:uid="{CECB6AC0-EB03-4B0D-B28B-5E80CB18CB4D}"/>
    <cellStyle name="Normal 5 4 3 5 2 3 5" xfId="46774" xr:uid="{84261904-111B-4107-864B-B26992F40E86}"/>
    <cellStyle name="Normal 5 4 3 5 2 4" xfId="21622" xr:uid="{4392ACE3-08FE-476B-B8D4-19F7567A02F7}"/>
    <cellStyle name="Normal 5 4 3 5 2 4 2" xfId="35314" xr:uid="{6EF737C9-5642-462B-930F-F0A325EA1CFA}"/>
    <cellStyle name="Normal 5 4 3 5 2 4 3" xfId="50198" xr:uid="{094446ED-5AF4-40AB-9649-4B3E6C17A0E4}"/>
    <cellStyle name="Normal 5 4 3 5 2 5" xfId="14778" xr:uid="{7402DAA8-3D2E-4CDF-962E-7AFE5BDA3703}"/>
    <cellStyle name="Normal 5 4 3 5 2 5 2" xfId="40975" xr:uid="{09C19F4E-F91D-4CA7-995B-283FAFF81DFA}"/>
    <cellStyle name="Normal 5 4 3 5 2 6" xfId="28468" xr:uid="{2212E745-A0FE-4CFB-9B9B-3BEB9015C6F0}"/>
    <cellStyle name="Normal 5 4 3 5 2 7" xfId="43352" xr:uid="{4CC6BDA7-CADB-4A4B-AF5F-39D4155A169C}"/>
    <cellStyle name="Normal 5 4 3 5 2 8" xfId="7932" xr:uid="{4AB62B58-CB09-407A-B589-C5B4B64203A5}"/>
    <cellStyle name="Normal 5 4 3 5 3" xfId="1284" xr:uid="{80A0F818-7E21-411E-BECA-B845F7619347}"/>
    <cellStyle name="Normal 5 4 3 5 3 2" xfId="13065" xr:uid="{E2406DBE-25A2-4715-9A7F-35A1033211E8}"/>
    <cellStyle name="Normal 5 4 3 5 3 2 2" xfId="26755" xr:uid="{40D5A015-6B0F-4847-84BB-1434E0F630DA}"/>
    <cellStyle name="Normal 5 4 3 5 3 2 2 2" xfId="40447" xr:uid="{DCC93311-84CE-4267-A71A-3C9E3764D0D4}"/>
    <cellStyle name="Normal 5 4 3 5 3 2 2 3" xfId="55331" xr:uid="{BE3C63F7-9D55-4618-A5A5-7D17A3798DAB}"/>
    <cellStyle name="Normal 5 4 3 5 3 2 3" xfId="19911" xr:uid="{9B9A89E7-C3DA-4B94-9699-3F47F0E425E0}"/>
    <cellStyle name="Normal 5 4 3 5 3 2 4" xfId="33601" xr:uid="{337E6AD7-4141-4350-A712-CC9337DB2E8F}"/>
    <cellStyle name="Normal 5 4 3 5 3 2 5" xfId="48485" xr:uid="{51119E4B-DB03-4656-A4AB-1AEB5D3E4A8F}"/>
    <cellStyle name="Normal 5 4 3 5 3 3" xfId="23333" xr:uid="{60137B02-AC15-49D0-82B2-A21123920F3B}"/>
    <cellStyle name="Normal 5 4 3 5 3 3 2" xfId="37025" xr:uid="{35FC997E-2142-4C18-8860-4B34FB294AA4}"/>
    <cellStyle name="Normal 5 4 3 5 3 3 3" xfId="51909" xr:uid="{65DE2D2A-DBA9-4817-9297-B9F643183CF4}"/>
    <cellStyle name="Normal 5 4 3 5 3 4" xfId="16489" xr:uid="{84A163A0-9309-4B6F-8D64-B6D3D7AF9BAB}"/>
    <cellStyle name="Normal 5 4 3 5 3 4 2" xfId="40977" xr:uid="{B62DE09D-8283-4240-A883-0C040BD2C3B9}"/>
    <cellStyle name="Normal 5 4 3 5 3 5" xfId="30179" xr:uid="{DD039341-40E6-4027-9EA2-83E905C96471}"/>
    <cellStyle name="Normal 5 4 3 5 3 6" xfId="45063" xr:uid="{57FBB776-FEFF-4355-8355-B068194A0581}"/>
    <cellStyle name="Normal 5 4 3 5 3 7" xfId="9643" xr:uid="{E1C709BC-7FEA-46DF-A4B5-63C16DAE4C59}"/>
    <cellStyle name="Normal 5 4 3 5 4" xfId="2857" xr:uid="{8DD9F032-75AC-4318-8706-1A83ED476D14}"/>
    <cellStyle name="Normal 5 4 3 5 4 2" xfId="25043" xr:uid="{46108460-5606-4157-BFE5-65A5A3DA8115}"/>
    <cellStyle name="Normal 5 4 3 5 4 2 2" xfId="38735" xr:uid="{6C83E611-DFA7-4DD6-AB6C-3576AB06B79B}"/>
    <cellStyle name="Normal 5 4 3 5 4 2 3" xfId="53619" xr:uid="{7680C3A0-A9F5-421D-B88E-0B5F5120D62D}"/>
    <cellStyle name="Normal 5 4 3 5 4 3" xfId="18199" xr:uid="{8FFAACB7-0DDA-4B47-9CB7-AE9DB58CD6E5}"/>
    <cellStyle name="Normal 5 4 3 5 4 3 2" xfId="41133" xr:uid="{744162AF-2F82-4920-990F-439E928A0732}"/>
    <cellStyle name="Normal 5 4 3 5 4 4" xfId="31889" xr:uid="{B9671106-5E9E-46D0-ABB5-2B01A5C2C1F6}"/>
    <cellStyle name="Normal 5 4 3 5 4 5" xfId="46773" xr:uid="{B67B3526-A64B-4436-B283-26680FF1E686}"/>
    <cellStyle name="Normal 5 4 3 5 4 6" xfId="11353" xr:uid="{79F94B31-C99A-409B-AB0B-1903FC413142}"/>
    <cellStyle name="Normal 5 4 3 5 5" xfId="21621" xr:uid="{216AB66B-3568-4F69-8F0D-D292422C95A0}"/>
    <cellStyle name="Normal 5 4 3 5 5 2" xfId="35313" xr:uid="{6F992268-7E46-4F27-B067-5740B9CC66D3}"/>
    <cellStyle name="Normal 5 4 3 5 5 3" xfId="50197" xr:uid="{4DF18057-EA02-4443-BDF9-ABB4F6374A5A}"/>
    <cellStyle name="Normal 5 4 3 5 6" xfId="14777" xr:uid="{2D9F0C61-DAEB-4DD1-AEC0-10989B355F00}"/>
    <cellStyle name="Normal 5 4 3 5 6 2" xfId="40834" xr:uid="{86F806FA-2BD1-4D72-8BF2-34AC20B01A00}"/>
    <cellStyle name="Normal 5 4 3 5 7" xfId="28467" xr:uid="{8E40BB68-DA0E-4F0D-8296-6C7B420F707E}"/>
    <cellStyle name="Normal 5 4 3 5 8" xfId="43351" xr:uid="{ABF0475D-E7EC-4CB7-AAD9-7A720E74DFF8}"/>
    <cellStyle name="Normal 5 4 3 5 9" xfId="7931" xr:uid="{5C8CC976-4749-4C12-BB9B-1466AFD2D37E}"/>
    <cellStyle name="Normal 5 4 3 6" xfId="1285" xr:uid="{9ACBE3FF-3322-4865-A1AF-102C07BED0F1}"/>
    <cellStyle name="Normal 5 4 3 6 2" xfId="1286" xr:uid="{1FA1C550-0EBD-4D49-B2B1-9997250359D1}"/>
    <cellStyle name="Normal 5 4 3 6 2 2" xfId="13067" xr:uid="{4701F8C0-D668-491F-AA27-D1B3278E9205}"/>
    <cellStyle name="Normal 5 4 3 6 2 2 2" xfId="26757" xr:uid="{67D20817-6CF0-4650-87A2-764775A729B7}"/>
    <cellStyle name="Normal 5 4 3 6 2 2 2 2" xfId="40449" xr:uid="{27B03D5E-2DB4-4E0D-939A-6E07066EEDC4}"/>
    <cellStyle name="Normal 5 4 3 6 2 2 2 3" xfId="55333" xr:uid="{777BD946-35B9-4998-8084-7824F492012D}"/>
    <cellStyle name="Normal 5 4 3 6 2 2 3" xfId="19913" xr:uid="{03BC6A5C-8DFB-4313-81E8-B3092D977BF3}"/>
    <cellStyle name="Normal 5 4 3 6 2 2 4" xfId="33603" xr:uid="{C56B2EE5-A4C0-4DB7-875B-5750CCC94A50}"/>
    <cellStyle name="Normal 5 4 3 6 2 2 5" xfId="48487" xr:uid="{9F0F2BCD-0E14-4D48-9680-CC2B3C0369FE}"/>
    <cellStyle name="Normal 5 4 3 6 2 3" xfId="23335" xr:uid="{52EE4BB1-1694-4870-9AAB-09CD4126C23E}"/>
    <cellStyle name="Normal 5 4 3 6 2 3 2" xfId="37027" xr:uid="{5A3E0E5D-610D-4384-B136-F03A1492FE0E}"/>
    <cellStyle name="Normal 5 4 3 6 2 3 3" xfId="51911" xr:uid="{CC5DE162-E52E-418A-8AFF-450D536FD7E6}"/>
    <cellStyle name="Normal 5 4 3 6 2 4" xfId="16491" xr:uid="{C3C4B408-9A87-4D4A-82B2-F65C07D9648C}"/>
    <cellStyle name="Normal 5 4 3 6 2 4 2" xfId="40979" xr:uid="{9001AFDB-FA96-47D6-8ABB-A52425E7A74E}"/>
    <cellStyle name="Normal 5 4 3 6 2 5" xfId="30181" xr:uid="{D7718785-B531-412B-B133-EF2C23BA05ED}"/>
    <cellStyle name="Normal 5 4 3 6 2 6" xfId="45065" xr:uid="{52CD3C08-1825-47F5-B31E-45A8F4C0AA95}"/>
    <cellStyle name="Normal 5 4 3 6 2 7" xfId="9645" xr:uid="{5C589639-FAC5-47C8-8681-2FFFA252F4E6}"/>
    <cellStyle name="Normal 5 4 3 6 3" xfId="11355" xr:uid="{E9500FA9-E868-44B3-BC5C-37FA0F0A63DD}"/>
    <cellStyle name="Normal 5 4 3 6 3 2" xfId="25045" xr:uid="{EAD3B7E2-81AA-43C3-A586-7046313CF080}"/>
    <cellStyle name="Normal 5 4 3 6 3 2 2" xfId="38737" xr:uid="{80017288-E2E5-4038-BE6A-5B158D3CDD35}"/>
    <cellStyle name="Normal 5 4 3 6 3 2 3" xfId="53621" xr:uid="{6FB9B499-336C-4BAD-B486-9C4107F9190E}"/>
    <cellStyle name="Normal 5 4 3 6 3 3" xfId="18201" xr:uid="{967DF0A7-5B0B-4178-B2F8-6ABCDBB75BC9}"/>
    <cellStyle name="Normal 5 4 3 6 3 4" xfId="31891" xr:uid="{A7A5C5AA-8026-4304-BFFD-EB817574C243}"/>
    <cellStyle name="Normal 5 4 3 6 3 5" xfId="46775" xr:uid="{66C64BE2-ACAF-4B6A-A4F5-4E9ACFDE1EFC}"/>
    <cellStyle name="Normal 5 4 3 6 4" xfId="21623" xr:uid="{DFB0121B-EC73-4656-AE0D-0976213BED52}"/>
    <cellStyle name="Normal 5 4 3 6 4 2" xfId="35315" xr:uid="{B9445C80-C8C9-44A9-BE53-A836830A9755}"/>
    <cellStyle name="Normal 5 4 3 6 4 3" xfId="50199" xr:uid="{6F2567AA-C09A-435E-AEFC-E1BA921B4C10}"/>
    <cellStyle name="Normal 5 4 3 6 5" xfId="14779" xr:uid="{C89C0C39-4039-4DFC-BF43-C9423D6D88FF}"/>
    <cellStyle name="Normal 5 4 3 6 5 2" xfId="40978" xr:uid="{F8CDBE6D-5607-49EC-B904-2ED0BF6AC15F}"/>
    <cellStyle name="Normal 5 4 3 6 6" xfId="28469" xr:uid="{39E6B29C-ABB7-42B0-ACA0-81FE49BBE883}"/>
    <cellStyle name="Normal 5 4 3 6 7" xfId="43353" xr:uid="{92EFA4DD-F0C5-4094-8B08-FA626754CAD6}"/>
    <cellStyle name="Normal 5 4 3 6 8" xfId="7933" xr:uid="{B88200C7-A7FE-4611-B2B5-0897AAFD2F4E}"/>
    <cellStyle name="Normal 5 4 3 7" xfId="1287" xr:uid="{436655D9-EE65-43C1-BEFD-2FDA0E04DD87}"/>
    <cellStyle name="Normal 5 4 3 7 2" xfId="9646" xr:uid="{1D4966B5-1504-4C91-9DD4-ADA1358D3278}"/>
    <cellStyle name="Normal 5 4 3 7 2 2" xfId="13068" xr:uid="{0DF21F61-85D6-4C15-AC8C-A27F5518BB15}"/>
    <cellStyle name="Normal 5 4 3 7 2 2 2" xfId="26758" xr:uid="{241CEF68-8B04-4586-81A7-9EA34E152A9E}"/>
    <cellStyle name="Normal 5 4 3 7 2 2 2 2" xfId="40450" xr:uid="{878B0F9D-343F-4D44-BB0C-E532C700161D}"/>
    <cellStyle name="Normal 5 4 3 7 2 2 2 3" xfId="55334" xr:uid="{BCCCFC0A-2508-4647-8F6D-15F720C86561}"/>
    <cellStyle name="Normal 5 4 3 7 2 2 3" xfId="19914" xr:uid="{E8D3D394-215F-42EC-8C7A-AB99F8423EEF}"/>
    <cellStyle name="Normal 5 4 3 7 2 2 4" xfId="33604" xr:uid="{A936D478-8587-4E9D-97AA-3705C2979856}"/>
    <cellStyle name="Normal 5 4 3 7 2 2 5" xfId="48488" xr:uid="{46D195FD-5A98-4E6A-AD1D-5EBE72FD1DE8}"/>
    <cellStyle name="Normal 5 4 3 7 2 3" xfId="23336" xr:uid="{09A9EEA0-3AD6-4729-93E2-CBBC10B352F3}"/>
    <cellStyle name="Normal 5 4 3 7 2 3 2" xfId="37028" xr:uid="{C785C66E-779C-4DD0-ADF0-DEAC34B561CF}"/>
    <cellStyle name="Normal 5 4 3 7 2 3 3" xfId="51912" xr:uid="{80A8C1FD-CC9F-446D-BF18-6A020A692249}"/>
    <cellStyle name="Normal 5 4 3 7 2 4" xfId="16492" xr:uid="{DF79EFFB-67C6-4C5F-B8F5-BCC2E9342008}"/>
    <cellStyle name="Normal 5 4 3 7 2 5" xfId="30182" xr:uid="{4CE07A1C-B9F8-416A-B8E4-3BD14E9BA5B5}"/>
    <cellStyle name="Normal 5 4 3 7 2 6" xfId="45066" xr:uid="{BCA828B0-1332-45CD-B050-F1BEEAD48F06}"/>
    <cellStyle name="Normal 5 4 3 7 3" xfId="11356" xr:uid="{7E27C430-8AC0-49EF-B81D-02F308209BD7}"/>
    <cellStyle name="Normal 5 4 3 7 3 2" xfId="25046" xr:uid="{857148D7-1555-4C22-A501-D79FBABDA0F7}"/>
    <cellStyle name="Normal 5 4 3 7 3 2 2" xfId="38738" xr:uid="{81E481CF-E0B5-4F5E-B1C9-DE1CD9D8C1CB}"/>
    <cellStyle name="Normal 5 4 3 7 3 2 3" xfId="53622" xr:uid="{B3A1451B-62F7-4D53-B6F1-1A66F8DD4A8D}"/>
    <cellStyle name="Normal 5 4 3 7 3 3" xfId="18202" xr:uid="{950CEE1F-B1CF-4379-9638-CAE6E737CA4E}"/>
    <cellStyle name="Normal 5 4 3 7 3 4" xfId="31892" xr:uid="{8C1301E5-44E7-48DE-A739-3BAF2D294C02}"/>
    <cellStyle name="Normal 5 4 3 7 3 5" xfId="46776" xr:uid="{DC7094CB-5B02-42CE-A349-6353B5F657A3}"/>
    <cellStyle name="Normal 5 4 3 7 4" xfId="21624" xr:uid="{F55DF444-32BE-4F7F-B35E-CB4CFC4DB18D}"/>
    <cellStyle name="Normal 5 4 3 7 4 2" xfId="35316" xr:uid="{4DAA34D2-6296-4C53-A434-BF971AFD0BE3}"/>
    <cellStyle name="Normal 5 4 3 7 4 3" xfId="50200" xr:uid="{E2062961-336F-423A-A368-0FD1A66EC33D}"/>
    <cellStyle name="Normal 5 4 3 7 5" xfId="14780" xr:uid="{FE5FF177-7655-4984-9060-33B51BA9BBDF}"/>
    <cellStyle name="Normal 5 4 3 7 5 2" xfId="40980" xr:uid="{76B7AF61-8030-4437-A482-B3727FCEAC55}"/>
    <cellStyle name="Normal 5 4 3 7 6" xfId="28470" xr:uid="{BCBA3906-31F4-494A-9C06-B039D37979F7}"/>
    <cellStyle name="Normal 5 4 3 7 7" xfId="43354" xr:uid="{BC67DB59-EDAA-471D-8328-63519273AD67}"/>
    <cellStyle name="Normal 5 4 3 7 8" xfId="7934" xr:uid="{6CA1E436-4203-4A80-B70C-B261724D1BE8}"/>
    <cellStyle name="Normal 5 4 3 8" xfId="2858" xr:uid="{0573DF82-55AA-4135-90DC-7C1A0883671F}"/>
    <cellStyle name="Normal 5 4 3 8 2" xfId="13039" xr:uid="{8928E44E-EFE5-4390-A3F2-D6E80B5088F3}"/>
    <cellStyle name="Normal 5 4 3 8 2 2" xfId="26729" xr:uid="{A5B41D28-FB5A-4D2D-AB72-DFF47095B40C}"/>
    <cellStyle name="Normal 5 4 3 8 2 2 2" xfId="40421" xr:uid="{6F0F49DC-7438-4CC2-BE0C-9F50EEF464C8}"/>
    <cellStyle name="Normal 5 4 3 8 2 2 3" xfId="55305" xr:uid="{A892C3C4-3DED-4343-B39D-1A6C872FBB68}"/>
    <cellStyle name="Normal 5 4 3 8 2 3" xfId="19885" xr:uid="{DD17465C-48AC-4B3F-AC8B-8F3920CFB924}"/>
    <cellStyle name="Normal 5 4 3 8 2 4" xfId="33575" xr:uid="{D01D60C5-215C-4791-AB0C-3ADD8886DA52}"/>
    <cellStyle name="Normal 5 4 3 8 2 5" xfId="48459" xr:uid="{41BFA6FC-EDD7-4C0B-A748-AB37AAAF4C5D}"/>
    <cellStyle name="Normal 5 4 3 8 3" xfId="23307" xr:uid="{C8C071E7-ACE9-4182-9784-782215A092E4}"/>
    <cellStyle name="Normal 5 4 3 8 3 2" xfId="36999" xr:uid="{CB0A59AB-2696-4490-91DA-04459178A581}"/>
    <cellStyle name="Normal 5 4 3 8 3 3" xfId="51883" xr:uid="{C3D89AD7-65BB-469A-95BA-44CEAF177CD8}"/>
    <cellStyle name="Normal 5 4 3 8 4" xfId="16463" xr:uid="{E80DAF23-CC47-41D9-9F7A-82A79A907000}"/>
    <cellStyle name="Normal 5 4 3 8 4 2" xfId="41134" xr:uid="{0C4A4F38-A63F-493E-BA5D-04E21E7653E8}"/>
    <cellStyle name="Normal 5 4 3 8 5" xfId="30153" xr:uid="{112D32F1-E7D3-4E56-9943-4DA24BBEC233}"/>
    <cellStyle name="Normal 5 4 3 8 6" xfId="45037" xr:uid="{FAB848CD-A37B-439D-93ED-ACC51EE07E62}"/>
    <cellStyle name="Normal 5 4 3 8 7" xfId="9617" xr:uid="{FB37E3A3-1613-4C58-B611-D6DBD56916F0}"/>
    <cellStyle name="Normal 5 4 3 9" xfId="11327" xr:uid="{984C259E-7B26-4940-AABD-23CD9B722965}"/>
    <cellStyle name="Normal 5 4 3 9 2" xfId="25017" xr:uid="{B1319954-94AC-4995-9C06-D665850A8EA2}"/>
    <cellStyle name="Normal 5 4 3 9 2 2" xfId="38709" xr:uid="{1C1E85F7-8D70-4AB1-924E-785BA462B618}"/>
    <cellStyle name="Normal 5 4 3 9 2 3" xfId="53593" xr:uid="{9A706E68-5B57-4CEE-BAB0-16E8252BCE48}"/>
    <cellStyle name="Normal 5 4 3 9 3" xfId="18173" xr:uid="{A00ECF0D-8BE6-4457-8062-DB4EE5E21FF8}"/>
    <cellStyle name="Normal 5 4 3 9 4" xfId="31863" xr:uid="{FAFB1ECE-947D-4D1A-8618-652998F9EC62}"/>
    <cellStyle name="Normal 5 4 3 9 5" xfId="46747" xr:uid="{7DF67367-F586-48DE-B2AC-ACF4CA24C729}"/>
    <cellStyle name="Normal 5 4 4" xfId="100" xr:uid="{B8E668EF-349B-4969-B4B7-80C2000D98EA}"/>
    <cellStyle name="Normal 5 4 4 10" xfId="14781" xr:uid="{8F64E7A2-6B34-485F-948C-26CB7CE16155}"/>
    <cellStyle name="Normal 5 4 4 10 2" xfId="40766" xr:uid="{B76A28D7-6558-4668-9916-524C7FD6B547}"/>
    <cellStyle name="Normal 5 4 4 11" xfId="28471" xr:uid="{E7530172-6E60-425C-9975-238F253F3EFC}"/>
    <cellStyle name="Normal 5 4 4 12" xfId="43355" xr:uid="{67D5CC0C-4DA6-4864-A437-F244BB352D78}"/>
    <cellStyle name="Normal 5 4 4 13" xfId="7935" xr:uid="{AA6D3A79-2C24-484F-9B5A-B169C910E731}"/>
    <cellStyle name="Normal 5 4 4 2" xfId="449" xr:uid="{3A75DFCA-B3A4-4B0B-8B85-E40C05E40947}"/>
    <cellStyle name="Normal 5 4 4 2 10" xfId="43356" xr:uid="{A49C9705-8EE7-4F90-A711-045C0E7E6CC7}"/>
    <cellStyle name="Normal 5 4 4 2 11" xfId="7936" xr:uid="{84580FE2-3112-40CD-888E-A22794F8A631}"/>
    <cellStyle name="Normal 5 4 4 2 2" xfId="558" xr:uid="{6FB58CED-C292-44B5-A92D-EE9B21A2136A}"/>
    <cellStyle name="Normal 5 4 4 2 2 2" xfId="1288" xr:uid="{A275A835-6D28-456E-93EC-8765A37FBCD1}"/>
    <cellStyle name="Normal 5 4 4 2 2 2 2" xfId="1289" xr:uid="{5CA3460A-7F26-4676-9F07-61933BBE3854}"/>
    <cellStyle name="Normal 5 4 4 2 2 2 2 2" xfId="13072" xr:uid="{01DCA86F-3C1E-4D93-AB24-C3143F815D01}"/>
    <cellStyle name="Normal 5 4 4 2 2 2 2 2 2" xfId="26762" xr:uid="{F280DD42-FFF8-4834-8A51-5B713178AD23}"/>
    <cellStyle name="Normal 5 4 4 2 2 2 2 2 2 2" xfId="40454" xr:uid="{39ED9D0C-163D-4010-BE19-2EC2C2FB5A9B}"/>
    <cellStyle name="Normal 5 4 4 2 2 2 2 2 2 3" xfId="55338" xr:uid="{2DF3C3A9-84DB-4C41-BCE4-2F5189995BD5}"/>
    <cellStyle name="Normal 5 4 4 2 2 2 2 2 3" xfId="19918" xr:uid="{557E911A-76AD-439B-B446-F8D7834F66FD}"/>
    <cellStyle name="Normal 5 4 4 2 2 2 2 2 4" xfId="33608" xr:uid="{03C8160C-2EE8-4242-BA3E-58A6843E3146}"/>
    <cellStyle name="Normal 5 4 4 2 2 2 2 2 5" xfId="48492" xr:uid="{6B094EAE-410C-4B61-83C2-A415B3DEB682}"/>
    <cellStyle name="Normal 5 4 4 2 2 2 2 3" xfId="23340" xr:uid="{7EA8F55D-68F5-4CBF-8718-E4C5161451D2}"/>
    <cellStyle name="Normal 5 4 4 2 2 2 2 3 2" xfId="37032" xr:uid="{33FD4BF6-83DE-4EE3-900C-75976650DA94}"/>
    <cellStyle name="Normal 5 4 4 2 2 2 2 3 3" xfId="51916" xr:uid="{19BF2DA7-8FCC-480D-AD0E-071FDF041E49}"/>
    <cellStyle name="Normal 5 4 4 2 2 2 2 4" xfId="16496" xr:uid="{2DB0B951-21C9-4EC8-A41B-6A2BA73E53CE}"/>
    <cellStyle name="Normal 5 4 4 2 2 2 2 4 2" xfId="40982" xr:uid="{A2081EC1-15AC-43EB-8813-20EFA99D7809}"/>
    <cellStyle name="Normal 5 4 4 2 2 2 2 5" xfId="30186" xr:uid="{7580F7C2-6817-4252-9E10-F6C3C61C48DE}"/>
    <cellStyle name="Normal 5 4 4 2 2 2 2 6" xfId="45070" xr:uid="{B5F1EE35-0327-4806-8CAC-4B118B1F2A12}"/>
    <cellStyle name="Normal 5 4 4 2 2 2 2 7" xfId="9650" xr:uid="{6CBC2C6C-A52F-4A9E-8D8B-0C4B80E5AC7C}"/>
    <cellStyle name="Normal 5 4 4 2 2 2 3" xfId="11360" xr:uid="{67D44346-5477-4A03-9154-7E2B11E54B5B}"/>
    <cellStyle name="Normal 5 4 4 2 2 2 3 2" xfId="25050" xr:uid="{BF95857D-051E-467C-9B6D-644ACC9DF38A}"/>
    <cellStyle name="Normal 5 4 4 2 2 2 3 2 2" xfId="38742" xr:uid="{2F242EDF-B471-4511-BA71-F567A41D3171}"/>
    <cellStyle name="Normal 5 4 4 2 2 2 3 2 3" xfId="53626" xr:uid="{30E9340B-1125-44F8-9552-1C9C0CBF53F2}"/>
    <cellStyle name="Normal 5 4 4 2 2 2 3 3" xfId="18206" xr:uid="{FFBAD1C2-5078-4FBB-9A75-9DF3690DCA9C}"/>
    <cellStyle name="Normal 5 4 4 2 2 2 3 4" xfId="31896" xr:uid="{7DD464A6-46F5-4FA5-BA1A-1FD904C28C30}"/>
    <cellStyle name="Normal 5 4 4 2 2 2 3 5" xfId="46780" xr:uid="{616DD9CC-7EB7-4BBA-B5E5-D8C7536D5B20}"/>
    <cellStyle name="Normal 5 4 4 2 2 2 4" xfId="21628" xr:uid="{BCB1AB44-C59B-435A-9A20-03CA80BD2242}"/>
    <cellStyle name="Normal 5 4 4 2 2 2 4 2" xfId="35320" xr:uid="{5C0F3130-A575-4AFD-8380-1EB3FDE48651}"/>
    <cellStyle name="Normal 5 4 4 2 2 2 4 3" xfId="50204" xr:uid="{98FEA0FB-9FB2-48C4-9585-CD41E806C089}"/>
    <cellStyle name="Normal 5 4 4 2 2 2 5" xfId="14784" xr:uid="{A69AEDEF-015B-4ED7-AC63-9D35F9869DF7}"/>
    <cellStyle name="Normal 5 4 4 2 2 2 5 2" xfId="40981" xr:uid="{C8F9E8B3-BAF8-4CCE-A7C6-DD400FEC3B9A}"/>
    <cellStyle name="Normal 5 4 4 2 2 2 6" xfId="28474" xr:uid="{3209AA70-25F7-485E-967A-B6644205E544}"/>
    <cellStyle name="Normal 5 4 4 2 2 2 7" xfId="43358" xr:uid="{65F15F7E-6595-444B-8E7F-BD8311615161}"/>
    <cellStyle name="Normal 5 4 4 2 2 2 8" xfId="7938" xr:uid="{E817A83D-3C08-4E93-8EA6-89092BB41263}"/>
    <cellStyle name="Normal 5 4 4 2 2 3" xfId="1290" xr:uid="{EE0E9E0B-270B-45F4-8A8C-D13F5B0D728D}"/>
    <cellStyle name="Normal 5 4 4 2 2 3 2" xfId="13071" xr:uid="{9783AF98-F2C8-44CC-90E8-1BAF1D3A2981}"/>
    <cellStyle name="Normal 5 4 4 2 2 3 2 2" xfId="26761" xr:uid="{CA81FB0B-237E-449C-A4DA-15586123A443}"/>
    <cellStyle name="Normal 5 4 4 2 2 3 2 2 2" xfId="40453" xr:uid="{E9120909-B587-474B-B423-7F56796B92EA}"/>
    <cellStyle name="Normal 5 4 4 2 2 3 2 2 3" xfId="55337" xr:uid="{62F855C6-1040-4FC6-83EF-8DF3AA97E122}"/>
    <cellStyle name="Normal 5 4 4 2 2 3 2 3" xfId="19917" xr:uid="{9416F06B-36B7-4D43-B1AC-184046CC4E59}"/>
    <cellStyle name="Normal 5 4 4 2 2 3 2 4" xfId="33607" xr:uid="{F8D02F93-0E9A-4F65-B60E-A128FCC84111}"/>
    <cellStyle name="Normal 5 4 4 2 2 3 2 5" xfId="48491" xr:uid="{4DEAE6FA-8D15-4472-879D-B6882E9AA193}"/>
    <cellStyle name="Normal 5 4 4 2 2 3 3" xfId="23339" xr:uid="{556A22D8-B8B5-4577-8997-2BAF3CF8FAC7}"/>
    <cellStyle name="Normal 5 4 4 2 2 3 3 2" xfId="37031" xr:uid="{17B35204-4D8A-41DE-A075-26D8648504C6}"/>
    <cellStyle name="Normal 5 4 4 2 2 3 3 3" xfId="51915" xr:uid="{F3A2D111-56B6-46B3-B4DF-82DEE02336E6}"/>
    <cellStyle name="Normal 5 4 4 2 2 3 4" xfId="16495" xr:uid="{4D8386AA-5C64-4BA6-A363-C0935D695F75}"/>
    <cellStyle name="Normal 5 4 4 2 2 3 4 2" xfId="40983" xr:uid="{4CF44EE2-EA69-49A7-A6E4-7F5EF4F47629}"/>
    <cellStyle name="Normal 5 4 4 2 2 3 5" xfId="30185" xr:uid="{25D059F8-7887-40E8-AB17-104274DE4BB9}"/>
    <cellStyle name="Normal 5 4 4 2 2 3 6" xfId="45069" xr:uid="{B3E351B4-54E8-4E8E-A155-F1800C430D9E}"/>
    <cellStyle name="Normal 5 4 4 2 2 3 7" xfId="9649" xr:uid="{B969B5CF-3AA4-4B4D-B34B-879FDF881AF8}"/>
    <cellStyle name="Normal 5 4 4 2 2 4" xfId="2859" xr:uid="{2626CDE3-92E1-4341-A751-219B9A33C027}"/>
    <cellStyle name="Normal 5 4 4 2 2 4 2" xfId="25049" xr:uid="{102A7075-FDAC-403E-848A-CC38353B748E}"/>
    <cellStyle name="Normal 5 4 4 2 2 4 2 2" xfId="38741" xr:uid="{B1B63A24-351D-493E-954B-D21BA2F72D41}"/>
    <cellStyle name="Normal 5 4 4 2 2 4 2 3" xfId="53625" xr:uid="{AB21C9D0-46B1-49B1-BDF5-184B95843EC8}"/>
    <cellStyle name="Normal 5 4 4 2 2 4 3" xfId="18205" xr:uid="{BADC9886-5368-4C9E-9DBF-A3A4A88E00E4}"/>
    <cellStyle name="Normal 5 4 4 2 2 4 3 2" xfId="41135" xr:uid="{B0A32177-9AEB-4FB3-8BF3-51CA460EBA3A}"/>
    <cellStyle name="Normal 5 4 4 2 2 4 4" xfId="31895" xr:uid="{56277A7E-AA0A-408C-8A7F-6E0BD94E8CAD}"/>
    <cellStyle name="Normal 5 4 4 2 2 4 5" xfId="46779" xr:uid="{B3459566-0029-4ED2-B7CA-A32762C685D1}"/>
    <cellStyle name="Normal 5 4 4 2 2 4 6" xfId="11359" xr:uid="{6F6E29C7-1449-40B8-958E-EA5CCEB0C83F}"/>
    <cellStyle name="Normal 5 4 4 2 2 5" xfId="21627" xr:uid="{F32F861B-6E1D-4972-93F4-F56E745BA1CE}"/>
    <cellStyle name="Normal 5 4 4 2 2 5 2" xfId="35319" xr:uid="{7247C5CF-A773-4552-AA9A-225483A5FE57}"/>
    <cellStyle name="Normal 5 4 4 2 2 5 3" xfId="50203" xr:uid="{DDAB720C-8E7B-4366-96F4-BEB1528C15B3}"/>
    <cellStyle name="Normal 5 4 4 2 2 6" xfId="14783" xr:uid="{13AD91E3-7EFB-4DA2-937E-D776F5C89134}"/>
    <cellStyle name="Normal 5 4 4 2 2 6 2" xfId="40835" xr:uid="{87B94E12-5BC0-4D3A-8E9A-C7613A23F277}"/>
    <cellStyle name="Normal 5 4 4 2 2 7" xfId="28473" xr:uid="{5FB2E1D5-2845-4240-9D36-E3FE8F29BE37}"/>
    <cellStyle name="Normal 5 4 4 2 2 8" xfId="43357" xr:uid="{B9D96895-D964-42C4-B546-7E2112F873D5}"/>
    <cellStyle name="Normal 5 4 4 2 2 9" xfId="7937" xr:uid="{D790630E-8718-4C28-BFD7-54AC92823254}"/>
    <cellStyle name="Normal 5 4 4 2 3" xfId="1291" xr:uid="{7F655B42-2AF4-480E-B1E6-3F537EC515DB}"/>
    <cellStyle name="Normal 5 4 4 2 3 2" xfId="1292" xr:uid="{5D48AA9C-69A4-4C40-9183-A7AB2CD00E1A}"/>
    <cellStyle name="Normal 5 4 4 2 3 2 2" xfId="13073" xr:uid="{E482B249-9394-45D6-86DD-B3C280E64B99}"/>
    <cellStyle name="Normal 5 4 4 2 3 2 2 2" xfId="26763" xr:uid="{1202A44C-15AB-4908-8EC7-E8FC7E02F706}"/>
    <cellStyle name="Normal 5 4 4 2 3 2 2 2 2" xfId="40455" xr:uid="{4D3F3939-4E97-4F8E-9AA4-6612319563D6}"/>
    <cellStyle name="Normal 5 4 4 2 3 2 2 2 3" xfId="55339" xr:uid="{8345B6EF-4AEA-4565-9BC1-78C4AD02FF89}"/>
    <cellStyle name="Normal 5 4 4 2 3 2 2 3" xfId="19919" xr:uid="{C0D2D22E-9CAD-42B6-AEB2-04B3667755E3}"/>
    <cellStyle name="Normal 5 4 4 2 3 2 2 4" xfId="33609" xr:uid="{E1FB8DFC-4364-4E41-9F8E-6573B4157FE7}"/>
    <cellStyle name="Normal 5 4 4 2 3 2 2 5" xfId="48493" xr:uid="{39BD1D9E-E7D7-42AB-B38F-3E6BD305C739}"/>
    <cellStyle name="Normal 5 4 4 2 3 2 3" xfId="23341" xr:uid="{1F3EACDB-CEE8-4C7D-850F-6909F9A29A42}"/>
    <cellStyle name="Normal 5 4 4 2 3 2 3 2" xfId="37033" xr:uid="{19ACB3DC-4FBD-418D-8AD6-74E6232A73B5}"/>
    <cellStyle name="Normal 5 4 4 2 3 2 3 3" xfId="51917" xr:uid="{41C62C63-DF2F-49FC-88DF-CE4A7A5219C0}"/>
    <cellStyle name="Normal 5 4 4 2 3 2 4" xfId="16497" xr:uid="{1314FD5B-C5C9-4823-A06F-4848D6021BE5}"/>
    <cellStyle name="Normal 5 4 4 2 3 2 4 2" xfId="40985" xr:uid="{C7139C2A-6DC0-4482-921A-EDFED8541DB8}"/>
    <cellStyle name="Normal 5 4 4 2 3 2 5" xfId="30187" xr:uid="{E839513D-02CC-42D4-B337-8A01DBB33C3E}"/>
    <cellStyle name="Normal 5 4 4 2 3 2 6" xfId="45071" xr:uid="{ADF089D4-088E-44D9-BA77-E4C7DDA1DF5C}"/>
    <cellStyle name="Normal 5 4 4 2 3 2 7" xfId="9651" xr:uid="{047000BA-D046-4C0B-A0E1-A4F888454986}"/>
    <cellStyle name="Normal 5 4 4 2 3 3" xfId="11361" xr:uid="{2999ECD9-0CE0-4512-91DA-67E5E94FF8AA}"/>
    <cellStyle name="Normal 5 4 4 2 3 3 2" xfId="25051" xr:uid="{965426EB-6774-435C-898F-A435CC6FCA99}"/>
    <cellStyle name="Normal 5 4 4 2 3 3 2 2" xfId="38743" xr:uid="{32A9B40B-7B9C-4BEF-90A3-E4F6C92C0C51}"/>
    <cellStyle name="Normal 5 4 4 2 3 3 2 3" xfId="53627" xr:uid="{3B5C905A-84B1-44C8-AB02-447DE0D3F209}"/>
    <cellStyle name="Normal 5 4 4 2 3 3 3" xfId="18207" xr:uid="{0112759B-62AB-4D71-A017-E775E137B51D}"/>
    <cellStyle name="Normal 5 4 4 2 3 3 4" xfId="31897" xr:uid="{4354EA66-01AA-4FE8-AC13-C4B421EB6694}"/>
    <cellStyle name="Normal 5 4 4 2 3 3 5" xfId="46781" xr:uid="{67443E20-92D4-44F4-8ADA-59318A700D16}"/>
    <cellStyle name="Normal 5 4 4 2 3 4" xfId="21629" xr:uid="{D9EEE04F-B307-4835-B97C-681D07ECE5CB}"/>
    <cellStyle name="Normal 5 4 4 2 3 4 2" xfId="35321" xr:uid="{E560EA66-CF68-49F6-A5FB-E296CD01ACCA}"/>
    <cellStyle name="Normal 5 4 4 2 3 4 3" xfId="50205" xr:uid="{5C524CA2-2D50-46FA-9BDB-7FE10B2C702B}"/>
    <cellStyle name="Normal 5 4 4 2 3 5" xfId="14785" xr:uid="{56C72E40-D453-4C2B-878D-C2A34D99EEC2}"/>
    <cellStyle name="Normal 5 4 4 2 3 5 2" xfId="40984" xr:uid="{78136127-B11A-4832-85E6-35E51FFBA491}"/>
    <cellStyle name="Normal 5 4 4 2 3 6" xfId="28475" xr:uid="{CD1EB183-7EF4-403B-98B2-2E32460F4D81}"/>
    <cellStyle name="Normal 5 4 4 2 3 7" xfId="43359" xr:uid="{59FEE684-2169-4044-A52B-EA99C54CB73A}"/>
    <cellStyle name="Normal 5 4 4 2 3 8" xfId="7939" xr:uid="{D497DEC5-E911-4525-A073-0DB03AF82DA0}"/>
    <cellStyle name="Normal 5 4 4 2 4" xfId="1293" xr:uid="{89A0C6B5-BD50-4CAD-9F12-BA30BFD165A0}"/>
    <cellStyle name="Normal 5 4 4 2 4 2" xfId="9652" xr:uid="{37C877E2-B171-4AF6-8F6F-F50A0C0FB5F2}"/>
    <cellStyle name="Normal 5 4 4 2 4 2 2" xfId="13074" xr:uid="{645D7504-5059-4D53-878E-4CCE473F1348}"/>
    <cellStyle name="Normal 5 4 4 2 4 2 2 2" xfId="26764" xr:uid="{67580035-DE8B-49B2-8E1D-63A8ABD77B16}"/>
    <cellStyle name="Normal 5 4 4 2 4 2 2 2 2" xfId="40456" xr:uid="{DB347966-D471-47DB-81C0-57C03638FEDC}"/>
    <cellStyle name="Normal 5 4 4 2 4 2 2 2 3" xfId="55340" xr:uid="{67077AA9-7DB7-44BE-BCAE-771A9428E61E}"/>
    <cellStyle name="Normal 5 4 4 2 4 2 2 3" xfId="19920" xr:uid="{5D9E3989-C6F1-4124-AD7F-4341E68038A0}"/>
    <cellStyle name="Normal 5 4 4 2 4 2 2 4" xfId="33610" xr:uid="{2747B4B6-4B69-40F6-B4BE-1150B2625DB3}"/>
    <cellStyle name="Normal 5 4 4 2 4 2 2 5" xfId="48494" xr:uid="{9519D2D4-42F7-4621-91A1-BE1ED73D77C8}"/>
    <cellStyle name="Normal 5 4 4 2 4 2 3" xfId="23342" xr:uid="{C7CE455B-56B1-4D96-AF8F-5253E81636A7}"/>
    <cellStyle name="Normal 5 4 4 2 4 2 3 2" xfId="37034" xr:uid="{8D3603C7-7E43-4418-82F0-175DEF0B327D}"/>
    <cellStyle name="Normal 5 4 4 2 4 2 3 3" xfId="51918" xr:uid="{B2DB3FB1-065F-48AE-B189-A0DA53F73989}"/>
    <cellStyle name="Normal 5 4 4 2 4 2 4" xfId="16498" xr:uid="{EEF5D54D-0405-4A1D-A851-D07ADF88E062}"/>
    <cellStyle name="Normal 5 4 4 2 4 2 5" xfId="30188" xr:uid="{69E67706-F544-4938-98AA-D34D3B6C0EAE}"/>
    <cellStyle name="Normal 5 4 4 2 4 2 6" xfId="45072" xr:uid="{2F840848-3208-4A5F-9EFF-ADD034C6F35B}"/>
    <cellStyle name="Normal 5 4 4 2 4 3" xfId="11362" xr:uid="{72D36A64-BA6B-4AE6-8694-4A1F35DBD7CD}"/>
    <cellStyle name="Normal 5 4 4 2 4 3 2" xfId="25052" xr:uid="{0BAC5893-6CC5-437A-984B-85642316785F}"/>
    <cellStyle name="Normal 5 4 4 2 4 3 2 2" xfId="38744" xr:uid="{C98FD90D-1CE7-4621-ACF7-B3EA8B23F153}"/>
    <cellStyle name="Normal 5 4 4 2 4 3 2 3" xfId="53628" xr:uid="{6374F15B-3A12-4FC1-8FC1-06E468271B29}"/>
    <cellStyle name="Normal 5 4 4 2 4 3 3" xfId="18208" xr:uid="{F96218E7-7BF2-45B1-AE2D-1A6BE368ED25}"/>
    <cellStyle name="Normal 5 4 4 2 4 3 4" xfId="31898" xr:uid="{31E6018C-CC54-4E45-8923-3A8F493AB362}"/>
    <cellStyle name="Normal 5 4 4 2 4 3 5" xfId="46782" xr:uid="{BCFAFF33-7226-42D2-88F2-EAC32FC1171F}"/>
    <cellStyle name="Normal 5 4 4 2 4 4" xfId="21630" xr:uid="{5CBE9E94-7C1A-423E-B8E6-0FFEDFDCAB46}"/>
    <cellStyle name="Normal 5 4 4 2 4 4 2" xfId="35322" xr:uid="{57EC6008-FDF9-41C1-A339-53742C596556}"/>
    <cellStyle name="Normal 5 4 4 2 4 4 3" xfId="50206" xr:uid="{B5633681-429F-4082-B117-22485BF33FE3}"/>
    <cellStyle name="Normal 5 4 4 2 4 5" xfId="14786" xr:uid="{8FDF3D11-6463-4EA7-B4D4-281A90B5CFE8}"/>
    <cellStyle name="Normal 5 4 4 2 4 5 2" xfId="40986" xr:uid="{4BA566E2-570C-4841-99F5-FDEE6D354F84}"/>
    <cellStyle name="Normal 5 4 4 2 4 6" xfId="28476" xr:uid="{195D18C4-8818-4738-84D9-288D8F1FBB94}"/>
    <cellStyle name="Normal 5 4 4 2 4 7" xfId="43360" xr:uid="{3612996F-1B24-46CF-B197-F94385895BD6}"/>
    <cellStyle name="Normal 5 4 4 2 4 8" xfId="7940" xr:uid="{70644F8A-31C4-47B6-85FD-DCA0108DAB07}"/>
    <cellStyle name="Normal 5 4 4 2 5" xfId="2860" xr:uid="{DEDAC850-24C6-4B7B-8E54-1186BA1AAE8B}"/>
    <cellStyle name="Normal 5 4 4 2 5 2" xfId="13070" xr:uid="{0400BAD7-E576-4B1C-B2F4-52BCF36FDC2E}"/>
    <cellStyle name="Normal 5 4 4 2 5 2 2" xfId="26760" xr:uid="{0005F660-CC5D-4A82-BE35-2AA4A05214A3}"/>
    <cellStyle name="Normal 5 4 4 2 5 2 2 2" xfId="40452" xr:uid="{02A05FE0-5693-4D93-A1BE-009AD476F565}"/>
    <cellStyle name="Normal 5 4 4 2 5 2 2 3" xfId="55336" xr:uid="{296697E4-F6D9-43E6-946C-8272DD5A7CBC}"/>
    <cellStyle name="Normal 5 4 4 2 5 2 3" xfId="19916" xr:uid="{0FB53D42-0E4F-4A24-AB38-557BC5D13CE3}"/>
    <cellStyle name="Normal 5 4 4 2 5 2 4" xfId="33606" xr:uid="{C0190089-D9A3-4114-826B-397A629ACA05}"/>
    <cellStyle name="Normal 5 4 4 2 5 2 5" xfId="48490" xr:uid="{A15F865C-A94C-48FE-940A-7B8A3D0A2E6C}"/>
    <cellStyle name="Normal 5 4 4 2 5 3" xfId="23338" xr:uid="{DDA6A74C-F2F1-4F1B-9509-DA90547F41F8}"/>
    <cellStyle name="Normal 5 4 4 2 5 3 2" xfId="37030" xr:uid="{63AD4A1B-80D0-4941-A6F6-6C5346F3A008}"/>
    <cellStyle name="Normal 5 4 4 2 5 3 3" xfId="51914" xr:uid="{EEFB7935-4788-48AB-A14F-7B20FF19FEAF}"/>
    <cellStyle name="Normal 5 4 4 2 5 4" xfId="16494" xr:uid="{B3F5A72D-8F85-4660-BDDB-753A77453CD4}"/>
    <cellStyle name="Normal 5 4 4 2 5 4 2" xfId="41136" xr:uid="{B03664EB-73C3-445E-93EE-5509A4A7B024}"/>
    <cellStyle name="Normal 5 4 4 2 5 5" xfId="30184" xr:uid="{35A1DF40-CEA5-4651-B562-239B3AC950F5}"/>
    <cellStyle name="Normal 5 4 4 2 5 6" xfId="45068" xr:uid="{A9DE2727-74E1-4414-A074-02D426494D7B}"/>
    <cellStyle name="Normal 5 4 4 2 5 7" xfId="9648" xr:uid="{1A2C88B1-8159-49FD-AC43-D80297470310}"/>
    <cellStyle name="Normal 5 4 4 2 6" xfId="11358" xr:uid="{D0FE5DE8-5359-4ABB-97A3-E8C851A5BA9F}"/>
    <cellStyle name="Normal 5 4 4 2 6 2" xfId="25048" xr:uid="{15E2836A-A08E-4839-9E54-E393F35CF59E}"/>
    <cellStyle name="Normal 5 4 4 2 6 2 2" xfId="38740" xr:uid="{7DCDA610-3B16-4076-8BAD-E170FDF71521}"/>
    <cellStyle name="Normal 5 4 4 2 6 2 3" xfId="53624" xr:uid="{5CD71A5D-0CC9-45D7-9D91-D013FFEC2C71}"/>
    <cellStyle name="Normal 5 4 4 2 6 3" xfId="18204" xr:uid="{563F898B-F4F1-410C-AFC1-75E39A32624B}"/>
    <cellStyle name="Normal 5 4 4 2 6 4" xfId="31894" xr:uid="{F16C0D5A-140C-4574-A1F8-81A226CE5BE2}"/>
    <cellStyle name="Normal 5 4 4 2 6 5" xfId="46778" xr:uid="{404D72D9-8674-4DE3-BFC8-5D566B61E45C}"/>
    <cellStyle name="Normal 5 4 4 2 7" xfId="21626" xr:uid="{28574793-4FF9-4BA9-BE9E-484AE68FF565}"/>
    <cellStyle name="Normal 5 4 4 2 7 2" xfId="35318" xr:uid="{EC3A2B3A-BDF4-4A0D-A939-31399DC34689}"/>
    <cellStyle name="Normal 5 4 4 2 7 3" xfId="50202" xr:uid="{6C9CD62D-9A73-4391-9B4A-21DA4C9DF500}"/>
    <cellStyle name="Normal 5 4 4 2 8" xfId="14782" xr:uid="{432B5067-70CF-4394-A026-E0AC0B27CEB4}"/>
    <cellStyle name="Normal 5 4 4 2 8 2" xfId="40806" xr:uid="{E3CA44E6-A9F6-4CD8-8FAE-E70096E4E626}"/>
    <cellStyle name="Normal 5 4 4 2 9" xfId="28472" xr:uid="{D55B13A2-370A-417E-A747-DC3FAAD35AFC}"/>
    <cellStyle name="Normal 5 4 4 3" xfId="559" xr:uid="{00488887-52F9-486A-95D7-AD3459341EB7}"/>
    <cellStyle name="Normal 5 4 4 3 10" xfId="43361" xr:uid="{07125C8F-2A34-41E5-9F23-5964F09265C5}"/>
    <cellStyle name="Normal 5 4 4 3 11" xfId="7941" xr:uid="{9B8C29B3-16C7-48F4-8644-CAFF88ECC653}"/>
    <cellStyle name="Normal 5 4 4 3 2" xfId="1294" xr:uid="{0BAFD5C3-3C9C-4B59-8DB9-67E365520F90}"/>
    <cellStyle name="Normal 5 4 4 3 2 2" xfId="1295" xr:uid="{0AD84275-C36D-4166-BFF6-841F76AD80E3}"/>
    <cellStyle name="Normal 5 4 4 3 2 2 2" xfId="9655" xr:uid="{650A3DC0-0DD7-47B1-B0D8-48E078004254}"/>
    <cellStyle name="Normal 5 4 4 3 2 2 2 2" xfId="13077" xr:uid="{4A13DFA1-79C3-424D-84F7-58CAE21883F6}"/>
    <cellStyle name="Normal 5 4 4 3 2 2 2 2 2" xfId="26767" xr:uid="{609EA273-21A2-4EC1-9D71-528A2F932D71}"/>
    <cellStyle name="Normal 5 4 4 3 2 2 2 2 2 2" xfId="40459" xr:uid="{04DB0A7E-0F3D-44E4-BCCA-92F595E95BEE}"/>
    <cellStyle name="Normal 5 4 4 3 2 2 2 2 2 3" xfId="55343" xr:uid="{A8B38332-E8EB-4254-A518-C0667E445735}"/>
    <cellStyle name="Normal 5 4 4 3 2 2 2 2 3" xfId="19923" xr:uid="{5FA4B47E-D41F-4D25-BD32-69FCD57DB7B5}"/>
    <cellStyle name="Normal 5 4 4 3 2 2 2 2 4" xfId="33613" xr:uid="{C2250018-A27C-46A7-BB65-51A675785DE6}"/>
    <cellStyle name="Normal 5 4 4 3 2 2 2 2 5" xfId="48497" xr:uid="{C7F046D8-283E-4D05-8444-5A51108580B4}"/>
    <cellStyle name="Normal 5 4 4 3 2 2 2 3" xfId="23345" xr:uid="{57AB6EB5-A079-4011-96C7-55963CD620C7}"/>
    <cellStyle name="Normal 5 4 4 3 2 2 2 3 2" xfId="37037" xr:uid="{E7FC5D73-6B96-4606-90C4-7AEDC10A9668}"/>
    <cellStyle name="Normal 5 4 4 3 2 2 2 3 3" xfId="51921" xr:uid="{BC2BA998-4656-47DC-BA07-6A169A1268D3}"/>
    <cellStyle name="Normal 5 4 4 3 2 2 2 4" xfId="16501" xr:uid="{2F9C236B-E726-427F-AA23-F56A67AAB57C}"/>
    <cellStyle name="Normal 5 4 4 3 2 2 2 5" xfId="30191" xr:uid="{ED0D7C20-20CB-4A09-BDCA-4803F2E8C838}"/>
    <cellStyle name="Normal 5 4 4 3 2 2 2 6" xfId="45075" xr:uid="{5D5D572F-CD52-440A-834D-CDA87DCCF0CA}"/>
    <cellStyle name="Normal 5 4 4 3 2 2 3" xfId="11365" xr:uid="{07EFC6A2-4BB7-4F35-869A-73809CC56BF0}"/>
    <cellStyle name="Normal 5 4 4 3 2 2 3 2" xfId="25055" xr:uid="{9277F79F-0D57-45D0-B5A2-167D65A175C0}"/>
    <cellStyle name="Normal 5 4 4 3 2 2 3 2 2" xfId="38747" xr:uid="{DB9A3411-1180-4364-9E32-D6F4BA45128A}"/>
    <cellStyle name="Normal 5 4 4 3 2 2 3 2 3" xfId="53631" xr:uid="{21CBC1D2-1DD2-4140-B8EB-C14ECC809C06}"/>
    <cellStyle name="Normal 5 4 4 3 2 2 3 3" xfId="18211" xr:uid="{F33B3E53-8914-4D04-93E8-3165AB40C653}"/>
    <cellStyle name="Normal 5 4 4 3 2 2 3 4" xfId="31901" xr:uid="{EE170FCE-2A48-4EC4-8F8A-C440F9803498}"/>
    <cellStyle name="Normal 5 4 4 3 2 2 3 5" xfId="46785" xr:uid="{772F42D8-F066-40EC-9931-026110D46070}"/>
    <cellStyle name="Normal 5 4 4 3 2 2 4" xfId="21633" xr:uid="{09944A25-535F-41C1-B2C7-FAF769869D4A}"/>
    <cellStyle name="Normal 5 4 4 3 2 2 4 2" xfId="35325" xr:uid="{F6941965-10A1-4C89-BDD5-751FE761E375}"/>
    <cellStyle name="Normal 5 4 4 3 2 2 4 3" xfId="50209" xr:uid="{9B8DEC98-C9FE-4E66-A150-D40EBA44F1A4}"/>
    <cellStyle name="Normal 5 4 4 3 2 2 5" xfId="14789" xr:uid="{5DD6C8EE-9A82-40FD-BA1F-F9C48EFDBBE2}"/>
    <cellStyle name="Normal 5 4 4 3 2 2 5 2" xfId="40988" xr:uid="{689F503D-C235-4286-A7F7-8A9C54E0A6D9}"/>
    <cellStyle name="Normal 5 4 4 3 2 2 6" xfId="28479" xr:uid="{7B73AD70-4B12-47D1-B2A6-A77754D0E80F}"/>
    <cellStyle name="Normal 5 4 4 3 2 2 7" xfId="43363" xr:uid="{3775F354-9EAE-4F54-84A3-40BBB1F81F99}"/>
    <cellStyle name="Normal 5 4 4 3 2 2 8" xfId="7943" xr:uid="{EA3BBE5E-E8A7-45EA-8629-B11F4E0270F5}"/>
    <cellStyle name="Normal 5 4 4 3 2 3" xfId="9654" xr:uid="{DA6745DB-7C37-43DF-9C5B-866CFF04173D}"/>
    <cellStyle name="Normal 5 4 4 3 2 3 2" xfId="13076" xr:uid="{E5099AE5-406E-413B-971B-071D8B7B1577}"/>
    <cellStyle name="Normal 5 4 4 3 2 3 2 2" xfId="26766" xr:uid="{6420FF00-415D-4FFF-A68B-358F0463E5BC}"/>
    <cellStyle name="Normal 5 4 4 3 2 3 2 2 2" xfId="40458" xr:uid="{1E53DE8A-97AE-4AC7-B38D-7308560A4358}"/>
    <cellStyle name="Normal 5 4 4 3 2 3 2 2 3" xfId="55342" xr:uid="{A859675F-A08A-4B29-9B62-A87B274EB814}"/>
    <cellStyle name="Normal 5 4 4 3 2 3 2 3" xfId="19922" xr:uid="{DF356B63-83A0-4851-A0DE-4310DEDE394E}"/>
    <cellStyle name="Normal 5 4 4 3 2 3 2 4" xfId="33612" xr:uid="{8A0A15F7-3BB7-404E-8B9F-C7CE2DBCD149}"/>
    <cellStyle name="Normal 5 4 4 3 2 3 2 5" xfId="48496" xr:uid="{3CE3675F-86E6-427A-AD98-E1EC3E814D13}"/>
    <cellStyle name="Normal 5 4 4 3 2 3 3" xfId="23344" xr:uid="{3752313F-7BF1-4186-BA69-DB8A5A071B20}"/>
    <cellStyle name="Normal 5 4 4 3 2 3 3 2" xfId="37036" xr:uid="{185F2A5B-D257-4D38-9742-EC68487B907B}"/>
    <cellStyle name="Normal 5 4 4 3 2 3 3 3" xfId="51920" xr:uid="{AC25C20F-4B87-465E-82C5-6B21424199D9}"/>
    <cellStyle name="Normal 5 4 4 3 2 3 4" xfId="16500" xr:uid="{F2D2C42D-A61F-4EBF-AAD6-8AA20C65FE6D}"/>
    <cellStyle name="Normal 5 4 4 3 2 3 5" xfId="30190" xr:uid="{F1DEB7AC-0B47-48D7-B49E-3338626534E4}"/>
    <cellStyle name="Normal 5 4 4 3 2 3 6" xfId="45074" xr:uid="{4D6F36ED-091D-4370-8860-01880EE0E500}"/>
    <cellStyle name="Normal 5 4 4 3 2 4" xfId="11364" xr:uid="{87DF08AC-F846-4980-9AE5-B8B7D55328FA}"/>
    <cellStyle name="Normal 5 4 4 3 2 4 2" xfId="25054" xr:uid="{A43EEC29-E34B-47B0-ADBF-EE0C04864177}"/>
    <cellStyle name="Normal 5 4 4 3 2 4 2 2" xfId="38746" xr:uid="{D650F36F-B1E4-466E-9A49-ADD05907DC98}"/>
    <cellStyle name="Normal 5 4 4 3 2 4 2 3" xfId="53630" xr:uid="{F124E6EB-139A-4C99-997C-31BDB1EC4BF0}"/>
    <cellStyle name="Normal 5 4 4 3 2 4 3" xfId="18210" xr:uid="{A0A13303-A188-4538-BA46-AB48C9037684}"/>
    <cellStyle name="Normal 5 4 4 3 2 4 4" xfId="31900" xr:uid="{FF8FDD5A-374D-4596-BBEB-5CF74B0C3F62}"/>
    <cellStyle name="Normal 5 4 4 3 2 4 5" xfId="46784" xr:uid="{8A9ACB09-B559-4D6E-919B-7FD3329135C2}"/>
    <cellStyle name="Normal 5 4 4 3 2 5" xfId="21632" xr:uid="{91CDA727-734F-4C78-BEBB-01501B680931}"/>
    <cellStyle name="Normal 5 4 4 3 2 5 2" xfId="35324" xr:uid="{14E773DD-1FFF-4E01-A5BF-C576204E325D}"/>
    <cellStyle name="Normal 5 4 4 3 2 5 3" xfId="50208" xr:uid="{D48D6DF4-25F5-42D7-8251-C4FE17B93037}"/>
    <cellStyle name="Normal 5 4 4 3 2 6" xfId="14788" xr:uid="{875D9688-B741-48EE-AEA3-ED47B60E93C8}"/>
    <cellStyle name="Normal 5 4 4 3 2 6 2" xfId="40987" xr:uid="{BF650538-7607-47A6-BF38-3B657C64209A}"/>
    <cellStyle name="Normal 5 4 4 3 2 7" xfId="28478" xr:uid="{D0429664-3A31-4BA9-9D93-2F90976E8829}"/>
    <cellStyle name="Normal 5 4 4 3 2 8" xfId="43362" xr:uid="{E6CCFE3E-EA87-45B3-B6BF-59E10516F73A}"/>
    <cellStyle name="Normal 5 4 4 3 2 9" xfId="7942" xr:uid="{DD82D059-A424-446F-BAE4-F705019907C3}"/>
    <cellStyle name="Normal 5 4 4 3 3" xfId="1296" xr:uid="{252854E6-4F16-4ADF-9149-A74AEADDBF34}"/>
    <cellStyle name="Normal 5 4 4 3 3 2" xfId="9656" xr:uid="{AC199F45-C238-4F5D-BD43-D252B06D2F37}"/>
    <cellStyle name="Normal 5 4 4 3 3 2 2" xfId="13078" xr:uid="{E37BC96E-1150-4260-BAC4-9425F0EAAFBC}"/>
    <cellStyle name="Normal 5 4 4 3 3 2 2 2" xfId="26768" xr:uid="{CD0DB0B8-C6FA-4540-8EB0-52974252D7D2}"/>
    <cellStyle name="Normal 5 4 4 3 3 2 2 2 2" xfId="40460" xr:uid="{382F5737-923D-4E57-B0A4-5711EB4EC7D7}"/>
    <cellStyle name="Normal 5 4 4 3 3 2 2 2 3" xfId="55344" xr:uid="{1DCD1218-36A0-44C2-A92A-F8AE5722134A}"/>
    <cellStyle name="Normal 5 4 4 3 3 2 2 3" xfId="19924" xr:uid="{7DD41C19-FB59-4387-A2D9-F574D96C4822}"/>
    <cellStyle name="Normal 5 4 4 3 3 2 2 4" xfId="33614" xr:uid="{664BB73C-EDF6-4836-9AD4-7E49CDB610CF}"/>
    <cellStyle name="Normal 5 4 4 3 3 2 2 5" xfId="48498" xr:uid="{FBDA8C4D-68F2-43E5-981C-7CDE8812E8E4}"/>
    <cellStyle name="Normal 5 4 4 3 3 2 3" xfId="23346" xr:uid="{83D9CFD8-F9D2-43C6-BB88-8A3202FC41BC}"/>
    <cellStyle name="Normal 5 4 4 3 3 2 3 2" xfId="37038" xr:uid="{647F7FDC-BE8F-4EA5-A1F3-BE3FDA14CF87}"/>
    <cellStyle name="Normal 5 4 4 3 3 2 3 3" xfId="51922" xr:uid="{6D5126C4-639A-41C9-ACB0-00BBD439BEA9}"/>
    <cellStyle name="Normal 5 4 4 3 3 2 4" xfId="16502" xr:uid="{BC06870F-FCCC-44B1-A6CD-9B0764DF1EBA}"/>
    <cellStyle name="Normal 5 4 4 3 3 2 5" xfId="30192" xr:uid="{1F6CBEFA-67D8-4186-9E57-B3C2012879B5}"/>
    <cellStyle name="Normal 5 4 4 3 3 2 6" xfId="45076" xr:uid="{51736F4A-C2E7-4F2F-9878-5F40175B2CED}"/>
    <cellStyle name="Normal 5 4 4 3 3 3" xfId="11366" xr:uid="{5F43E22D-25CB-40F8-9742-4E0714025250}"/>
    <cellStyle name="Normal 5 4 4 3 3 3 2" xfId="25056" xr:uid="{E259026B-97ED-424F-AC88-312BCB453710}"/>
    <cellStyle name="Normal 5 4 4 3 3 3 2 2" xfId="38748" xr:uid="{AEA79B63-AB3E-4F7C-9DA8-61FDBECBE8DE}"/>
    <cellStyle name="Normal 5 4 4 3 3 3 2 3" xfId="53632" xr:uid="{161AC673-6C42-4A47-B817-AB9D9FBA9F55}"/>
    <cellStyle name="Normal 5 4 4 3 3 3 3" xfId="18212" xr:uid="{7EAF4EE2-6A6A-4551-B95C-84A286CE54B1}"/>
    <cellStyle name="Normal 5 4 4 3 3 3 4" xfId="31902" xr:uid="{6B003BC3-3018-4C34-922D-8D35E36CD9B8}"/>
    <cellStyle name="Normal 5 4 4 3 3 3 5" xfId="46786" xr:uid="{87FDAF3D-3122-4275-BAA2-34F1E30D10E3}"/>
    <cellStyle name="Normal 5 4 4 3 3 4" xfId="21634" xr:uid="{8B5B43F1-A2CB-41EB-AD56-876E6F23EC0C}"/>
    <cellStyle name="Normal 5 4 4 3 3 4 2" xfId="35326" xr:uid="{7DB414C1-BF21-41AA-BFB9-2D1D856B2B69}"/>
    <cellStyle name="Normal 5 4 4 3 3 4 3" xfId="50210" xr:uid="{CAE2630A-D130-4D12-BC66-BB6C045DCA73}"/>
    <cellStyle name="Normal 5 4 4 3 3 5" xfId="14790" xr:uid="{3D06BD86-8C8A-49BA-B19D-5520ABB38300}"/>
    <cellStyle name="Normal 5 4 4 3 3 5 2" xfId="40989" xr:uid="{78ACF07A-AC50-4A1F-BFFF-08DF075A6697}"/>
    <cellStyle name="Normal 5 4 4 3 3 6" xfId="28480" xr:uid="{8AE83E5C-8115-499D-8B5E-25D63250B3EA}"/>
    <cellStyle name="Normal 5 4 4 3 3 7" xfId="43364" xr:uid="{C73BD95E-5817-42CD-801A-C001F68BBEA3}"/>
    <cellStyle name="Normal 5 4 4 3 3 8" xfId="7944" xr:uid="{1C423445-CBA9-4AC0-B3BB-AD691AAB65AA}"/>
    <cellStyle name="Normal 5 4 4 3 4" xfId="2861" xr:uid="{DFF1C8D6-12DF-4A1D-B56E-49F24605DCFD}"/>
    <cellStyle name="Normal 5 4 4 3 4 2" xfId="9657" xr:uid="{EB5E2427-0EE0-4FC9-A7C7-20E88B8F7225}"/>
    <cellStyle name="Normal 5 4 4 3 4 2 2" xfId="13079" xr:uid="{FBC72C97-5804-46AC-93DF-09B17A62EAB4}"/>
    <cellStyle name="Normal 5 4 4 3 4 2 2 2" xfId="26769" xr:uid="{1401B9B3-C62B-4ADB-89EA-89430E80DE9C}"/>
    <cellStyle name="Normal 5 4 4 3 4 2 2 2 2" xfId="40461" xr:uid="{AB4D9B54-557D-4963-BCD2-CC31B14C7DC4}"/>
    <cellStyle name="Normal 5 4 4 3 4 2 2 2 3" xfId="55345" xr:uid="{EFE46081-8071-4A7D-89E3-280FBE0949EF}"/>
    <cellStyle name="Normal 5 4 4 3 4 2 2 3" xfId="19925" xr:uid="{1BC3B2C0-5A8D-456A-BAD9-0F595739034D}"/>
    <cellStyle name="Normal 5 4 4 3 4 2 2 4" xfId="33615" xr:uid="{B325B746-6C78-4B38-B85D-D17436415B9A}"/>
    <cellStyle name="Normal 5 4 4 3 4 2 2 5" xfId="48499" xr:uid="{7501022B-E21C-41C5-8A34-894DC0C10A1A}"/>
    <cellStyle name="Normal 5 4 4 3 4 2 3" xfId="23347" xr:uid="{CC651D44-3EB6-425E-8B16-404FBFFA4259}"/>
    <cellStyle name="Normal 5 4 4 3 4 2 3 2" xfId="37039" xr:uid="{DA5D8E31-013F-48D2-8CE5-1C2E4B675BC7}"/>
    <cellStyle name="Normal 5 4 4 3 4 2 3 3" xfId="51923" xr:uid="{DF7AC872-7944-4B44-86F3-52E0F6FEC476}"/>
    <cellStyle name="Normal 5 4 4 3 4 2 4" xfId="16503" xr:uid="{74942DEA-0452-42ED-8E27-E35F907DCB47}"/>
    <cellStyle name="Normal 5 4 4 3 4 2 5" xfId="30193" xr:uid="{8DF43818-6FA4-4053-9B71-BFA604F65F6A}"/>
    <cellStyle name="Normal 5 4 4 3 4 2 6" xfId="45077" xr:uid="{F8282FA8-E4F5-4AF4-9B61-08B7BD9981F5}"/>
    <cellStyle name="Normal 5 4 4 3 4 3" xfId="11367" xr:uid="{583C9008-5A3C-4B72-9E3C-9B6B0AD1C95B}"/>
    <cellStyle name="Normal 5 4 4 3 4 3 2" xfId="25057" xr:uid="{F8096056-4D62-4951-ABC4-AAB60407AA4C}"/>
    <cellStyle name="Normal 5 4 4 3 4 3 2 2" xfId="38749" xr:uid="{B31EBB18-FA1D-43A5-BE94-70D32124E086}"/>
    <cellStyle name="Normal 5 4 4 3 4 3 2 3" xfId="53633" xr:uid="{B0881339-387B-44D3-BD49-0EC9D16DAA66}"/>
    <cellStyle name="Normal 5 4 4 3 4 3 3" xfId="18213" xr:uid="{B080BF63-81AA-4B8A-A09A-960BEAFFD15C}"/>
    <cellStyle name="Normal 5 4 4 3 4 3 4" xfId="31903" xr:uid="{B5583EC1-2B34-44B6-A1F6-80E32B037C8F}"/>
    <cellStyle name="Normal 5 4 4 3 4 3 5" xfId="46787" xr:uid="{EB8AEEFC-9AF4-44B9-BE1E-95091BF714E9}"/>
    <cellStyle name="Normal 5 4 4 3 4 4" xfId="21635" xr:uid="{14D2EEC0-F7D7-41CB-AA5B-583148746B51}"/>
    <cellStyle name="Normal 5 4 4 3 4 4 2" xfId="35327" xr:uid="{D522241A-0B72-473A-9F9D-08BAB850ADC6}"/>
    <cellStyle name="Normal 5 4 4 3 4 4 3" xfId="50211" xr:uid="{F54334D7-A5AB-4C9F-A439-9AC95935FD2D}"/>
    <cellStyle name="Normal 5 4 4 3 4 5" xfId="14791" xr:uid="{5DF8ABDF-08F6-4E52-91D5-D8260FF3C40E}"/>
    <cellStyle name="Normal 5 4 4 3 4 5 2" xfId="41137" xr:uid="{8B337B06-247A-4513-AE5F-A4EF6725B992}"/>
    <cellStyle name="Normal 5 4 4 3 4 6" xfId="28481" xr:uid="{F712507E-78AF-4DC9-AD50-5F997239A540}"/>
    <cellStyle name="Normal 5 4 4 3 4 7" xfId="43365" xr:uid="{571BB27E-307A-4E89-B785-B1CD64B1C828}"/>
    <cellStyle name="Normal 5 4 4 3 4 8" xfId="7945" xr:uid="{C42E142E-5D92-4980-9CEB-C7C19307AC50}"/>
    <cellStyle name="Normal 5 4 4 3 5" xfId="9653" xr:uid="{762FE66E-607E-4799-B09C-1B03E1F5C7EB}"/>
    <cellStyle name="Normal 5 4 4 3 5 2" xfId="13075" xr:uid="{18BE20CA-0448-4F4C-ACA7-C9FD220F6FEC}"/>
    <cellStyle name="Normal 5 4 4 3 5 2 2" xfId="26765" xr:uid="{9D958AAC-7A0F-4363-BA87-8A6C85040F73}"/>
    <cellStyle name="Normal 5 4 4 3 5 2 2 2" xfId="40457" xr:uid="{8E14C470-CCDA-4C18-848D-4ACB0BE6DF5A}"/>
    <cellStyle name="Normal 5 4 4 3 5 2 2 3" xfId="55341" xr:uid="{49BC5C76-92AE-4F0E-A22D-1929BE5FF546}"/>
    <cellStyle name="Normal 5 4 4 3 5 2 3" xfId="19921" xr:uid="{3C376B78-9DEA-493E-8EAD-591FE155B782}"/>
    <cellStyle name="Normal 5 4 4 3 5 2 4" xfId="33611" xr:uid="{45C2649E-0898-4067-A5D3-D9BF2DEA9E59}"/>
    <cellStyle name="Normal 5 4 4 3 5 2 5" xfId="48495" xr:uid="{854DFA3A-E957-405A-B4D2-DC8355FCA8C6}"/>
    <cellStyle name="Normal 5 4 4 3 5 3" xfId="23343" xr:uid="{95970249-71F9-4F50-A2E3-021A81F7E24C}"/>
    <cellStyle name="Normal 5 4 4 3 5 3 2" xfId="37035" xr:uid="{3EE4FCD8-81CB-4372-B009-ECF40F0B9ECA}"/>
    <cellStyle name="Normal 5 4 4 3 5 3 3" xfId="51919" xr:uid="{F33EDA9A-DF9D-464D-92E6-0C04DB62697F}"/>
    <cellStyle name="Normal 5 4 4 3 5 4" xfId="16499" xr:uid="{C556501E-7883-4C9B-A727-16D569207154}"/>
    <cellStyle name="Normal 5 4 4 3 5 5" xfId="30189" xr:uid="{EB9C02ED-C3DB-4E3A-BD89-9FF684F26344}"/>
    <cellStyle name="Normal 5 4 4 3 5 6" xfId="45073" xr:uid="{17C908C2-B7BC-4D30-8A45-38BF57E0C05B}"/>
    <cellStyle name="Normal 5 4 4 3 6" xfId="11363" xr:uid="{F700191D-B2CE-4193-946E-4A5BAE092EC7}"/>
    <cellStyle name="Normal 5 4 4 3 6 2" xfId="25053" xr:uid="{E9FD5154-162F-46DB-A73D-38091CD866F4}"/>
    <cellStyle name="Normal 5 4 4 3 6 2 2" xfId="38745" xr:uid="{35D4FC0C-D89E-465C-ABAE-4E7850826D46}"/>
    <cellStyle name="Normal 5 4 4 3 6 2 3" xfId="53629" xr:uid="{C183D220-2E5A-482F-88D2-E476BC893E2B}"/>
    <cellStyle name="Normal 5 4 4 3 6 3" xfId="18209" xr:uid="{F7F8DD33-75F6-4B68-B858-5DA5214BCEBD}"/>
    <cellStyle name="Normal 5 4 4 3 6 4" xfId="31899" xr:uid="{1F6514EC-8159-48B6-B488-099488C4425F}"/>
    <cellStyle name="Normal 5 4 4 3 6 5" xfId="46783" xr:uid="{A032A5D3-60E6-4B5A-9379-608669C5A68E}"/>
    <cellStyle name="Normal 5 4 4 3 7" xfId="21631" xr:uid="{F93717B6-0AF0-4171-BFB4-11696E08F38E}"/>
    <cellStyle name="Normal 5 4 4 3 7 2" xfId="35323" xr:uid="{570FC429-6E02-4600-A135-63A41071DA6E}"/>
    <cellStyle name="Normal 5 4 4 3 7 3" xfId="50207" xr:uid="{D46B8AA1-0F63-4122-A614-3BCDE6956BC1}"/>
    <cellStyle name="Normal 5 4 4 3 8" xfId="14787" xr:uid="{FB94A7D4-16A1-4CFA-B324-C0ABC1860890}"/>
    <cellStyle name="Normal 5 4 4 3 8 2" xfId="40836" xr:uid="{6544D035-E506-459B-84C7-A7F0863BC877}"/>
    <cellStyle name="Normal 5 4 4 3 9" xfId="28477" xr:uid="{4EABD816-8B88-4F12-A0B8-F50E5B827BC1}"/>
    <cellStyle name="Normal 5 4 4 4" xfId="1297" xr:uid="{26C5A4A9-FBC1-4C4C-8A76-D626572DFA95}"/>
    <cellStyle name="Normal 5 4 4 4 2" xfId="1298" xr:uid="{5020875D-3B9F-45D2-B96B-2D6A5E205BE9}"/>
    <cellStyle name="Normal 5 4 4 4 2 2" xfId="9659" xr:uid="{425820A1-037E-4120-ADAC-693EEF8CDEC4}"/>
    <cellStyle name="Normal 5 4 4 4 2 2 2" xfId="13081" xr:uid="{4C2EBDA6-674D-4D3E-AD0D-FE1E68D5FF49}"/>
    <cellStyle name="Normal 5 4 4 4 2 2 2 2" xfId="26771" xr:uid="{20ECDBF1-E04A-4BA0-8E75-A4DFBDEB1DCE}"/>
    <cellStyle name="Normal 5 4 4 4 2 2 2 2 2" xfId="40463" xr:uid="{A1111580-3ACD-42F8-BCC3-EDEB5D35B74C}"/>
    <cellStyle name="Normal 5 4 4 4 2 2 2 2 3" xfId="55347" xr:uid="{C555B147-AD7D-4913-8783-70EC0853839E}"/>
    <cellStyle name="Normal 5 4 4 4 2 2 2 3" xfId="19927" xr:uid="{0237FC74-654F-4099-9D61-D394589603A5}"/>
    <cellStyle name="Normal 5 4 4 4 2 2 2 4" xfId="33617" xr:uid="{83726DC1-CBF5-4A52-9FC7-D4B48347C8E6}"/>
    <cellStyle name="Normal 5 4 4 4 2 2 2 5" xfId="48501" xr:uid="{00F8E72D-618F-48A1-90AE-304C70030111}"/>
    <cellStyle name="Normal 5 4 4 4 2 2 3" xfId="23349" xr:uid="{E48DA0AE-3C8C-440C-B098-2C52BA71FE55}"/>
    <cellStyle name="Normal 5 4 4 4 2 2 3 2" xfId="37041" xr:uid="{14FD086C-61CD-4516-A3FA-21CA9DB70619}"/>
    <cellStyle name="Normal 5 4 4 4 2 2 3 3" xfId="51925" xr:uid="{C52D4DC9-3705-4EB1-8712-3C5E488BDD1C}"/>
    <cellStyle name="Normal 5 4 4 4 2 2 4" xfId="16505" xr:uid="{AC3F24B5-44F0-4A4F-84B9-90F6EC83857D}"/>
    <cellStyle name="Normal 5 4 4 4 2 2 5" xfId="30195" xr:uid="{69F10C75-9CFC-4E8C-873F-2688439B8D95}"/>
    <cellStyle name="Normal 5 4 4 4 2 2 6" xfId="45079" xr:uid="{95DC1D9B-3D06-42EA-A0EE-FEAD88743344}"/>
    <cellStyle name="Normal 5 4 4 4 2 3" xfId="11369" xr:uid="{1D11B0C7-AA32-46D6-9A0F-A2B959FBFDB0}"/>
    <cellStyle name="Normal 5 4 4 4 2 3 2" xfId="25059" xr:uid="{75B80879-FD74-4F57-9490-770F505D2FA5}"/>
    <cellStyle name="Normal 5 4 4 4 2 3 2 2" xfId="38751" xr:uid="{AF10585D-06CC-4B75-9D53-0F3F455CE26A}"/>
    <cellStyle name="Normal 5 4 4 4 2 3 2 3" xfId="53635" xr:uid="{2242DD63-B1BB-47E6-B938-D339A16B7D5B}"/>
    <cellStyle name="Normal 5 4 4 4 2 3 3" xfId="18215" xr:uid="{D49788E1-A11B-428A-8AD5-A05013FF3CBF}"/>
    <cellStyle name="Normal 5 4 4 4 2 3 4" xfId="31905" xr:uid="{272B5098-2F20-4702-BADE-BF5112AAE548}"/>
    <cellStyle name="Normal 5 4 4 4 2 3 5" xfId="46789" xr:uid="{F9A26851-7405-4C84-B1CB-7464F6595E31}"/>
    <cellStyle name="Normal 5 4 4 4 2 4" xfId="21637" xr:uid="{C2D9F5AF-26A3-4BCD-8EC9-6958D11375E6}"/>
    <cellStyle name="Normal 5 4 4 4 2 4 2" xfId="35329" xr:uid="{A1320554-BBF2-43CD-8EC8-63C7DE8454B9}"/>
    <cellStyle name="Normal 5 4 4 4 2 4 3" xfId="50213" xr:uid="{F437E51B-A8F4-4E10-A091-B7B607FC60C1}"/>
    <cellStyle name="Normal 5 4 4 4 2 5" xfId="14793" xr:uid="{0053FEFF-5AC2-4C86-A611-AC1B5A67AC4B}"/>
    <cellStyle name="Normal 5 4 4 4 2 5 2" xfId="40991" xr:uid="{BAB737E5-5B9C-4204-8FB6-ABA7D97626C3}"/>
    <cellStyle name="Normal 5 4 4 4 2 6" xfId="28483" xr:uid="{F67CEC8B-DBE4-4C35-9280-C585A842C662}"/>
    <cellStyle name="Normal 5 4 4 4 2 7" xfId="43367" xr:uid="{D815BADC-D527-41AE-8AA7-EAD51C315119}"/>
    <cellStyle name="Normal 5 4 4 4 2 8" xfId="7947" xr:uid="{2131C6E9-DD9C-4E94-B507-48DA58624E27}"/>
    <cellStyle name="Normal 5 4 4 4 3" xfId="2862" xr:uid="{7897FDE5-2A13-47EF-BA62-AA454CDAB1C9}"/>
    <cellStyle name="Normal 5 4 4 4 3 2" xfId="13080" xr:uid="{1B8A9D3B-CDE5-43CE-8D5F-08C44144EB31}"/>
    <cellStyle name="Normal 5 4 4 4 3 2 2" xfId="26770" xr:uid="{34B9D5A1-68B0-4F87-B573-9EBD2A9E7497}"/>
    <cellStyle name="Normal 5 4 4 4 3 2 2 2" xfId="40462" xr:uid="{ABE6AA60-9853-4533-940A-A8E7FDE3597F}"/>
    <cellStyle name="Normal 5 4 4 4 3 2 2 3" xfId="55346" xr:uid="{F56676C7-4C1C-487E-8EB9-393BB7C88484}"/>
    <cellStyle name="Normal 5 4 4 4 3 2 3" xfId="19926" xr:uid="{C5EB4C24-F11B-4CBC-A618-3E81A1E521A3}"/>
    <cellStyle name="Normal 5 4 4 4 3 2 4" xfId="33616" xr:uid="{0D22E926-29F9-459B-A3A2-CA70578BAC0D}"/>
    <cellStyle name="Normal 5 4 4 4 3 2 5" xfId="48500" xr:uid="{3A63F019-80E9-4514-B784-7D7169859981}"/>
    <cellStyle name="Normal 5 4 4 4 3 3" xfId="23348" xr:uid="{819C5B72-148F-453A-A257-537BC3421BFA}"/>
    <cellStyle name="Normal 5 4 4 4 3 3 2" xfId="37040" xr:uid="{211CF34B-ACA0-4EA7-BD91-C7179080F161}"/>
    <cellStyle name="Normal 5 4 4 4 3 3 3" xfId="51924" xr:uid="{AA039DB8-14CE-4410-A26F-B10FB4D59C1E}"/>
    <cellStyle name="Normal 5 4 4 4 3 4" xfId="16504" xr:uid="{AA612220-E924-4679-8D64-C9EBC262CCBA}"/>
    <cellStyle name="Normal 5 4 4 4 3 4 2" xfId="41138" xr:uid="{F37F3CD0-742D-4516-A824-DE04023E7396}"/>
    <cellStyle name="Normal 5 4 4 4 3 5" xfId="30194" xr:uid="{A2EA35A9-77C3-49B8-8E4C-E6D13ADD4CA5}"/>
    <cellStyle name="Normal 5 4 4 4 3 6" xfId="45078" xr:uid="{A3850C32-B311-497B-AA55-076E15FFB950}"/>
    <cellStyle name="Normal 5 4 4 4 3 7" xfId="9658" xr:uid="{2E0AAA34-CD70-4276-B3A8-6D302B929863}"/>
    <cellStyle name="Normal 5 4 4 4 4" xfId="2863" xr:uid="{6F2C7D47-D08D-43C5-B010-CF5AE2D8D872}"/>
    <cellStyle name="Normal 5 4 4 4 4 2" xfId="25058" xr:uid="{37300D67-0CEA-492E-B3C3-0D8D1371B8BE}"/>
    <cellStyle name="Normal 5 4 4 4 4 2 2" xfId="38750" xr:uid="{977FA1E8-D828-46C3-B018-DF36B703FB9B}"/>
    <cellStyle name="Normal 5 4 4 4 4 2 3" xfId="53634" xr:uid="{B97B56B6-284C-459F-912A-9414149D2C0F}"/>
    <cellStyle name="Normal 5 4 4 4 4 3" xfId="18214" xr:uid="{A053BF0C-EE56-46A7-9C27-BCACC1111092}"/>
    <cellStyle name="Normal 5 4 4 4 4 3 2" xfId="41139" xr:uid="{A6D1A022-83E3-48C6-873E-10061339B6E4}"/>
    <cellStyle name="Normal 5 4 4 4 4 4" xfId="31904" xr:uid="{5582726F-E8F3-4726-83C9-E990DB8B0114}"/>
    <cellStyle name="Normal 5 4 4 4 4 5" xfId="46788" xr:uid="{2898405E-BCAD-46DB-B13A-91DBB51E275F}"/>
    <cellStyle name="Normal 5 4 4 4 4 6" xfId="11368" xr:uid="{07CA8D63-13FF-4834-BA33-CF2ECADD60D9}"/>
    <cellStyle name="Normal 5 4 4 4 5" xfId="21636" xr:uid="{EA4AF9EE-79FF-4B85-BDAB-FA8CA50E7D47}"/>
    <cellStyle name="Normal 5 4 4 4 5 2" xfId="35328" xr:uid="{36292EA5-AD26-4CDF-8AB5-B394CC67217C}"/>
    <cellStyle name="Normal 5 4 4 4 5 3" xfId="50212" xr:uid="{D77247DF-D5E5-4016-BE69-BF6972507890}"/>
    <cellStyle name="Normal 5 4 4 4 6" xfId="14792" xr:uid="{68ED8611-4BB9-41A6-B02F-E64645DD5764}"/>
    <cellStyle name="Normal 5 4 4 4 6 2" xfId="40990" xr:uid="{D65FE6BB-A9EC-4E5C-AF66-55616EAA5D71}"/>
    <cellStyle name="Normal 5 4 4 4 7" xfId="28482" xr:uid="{CC37488B-2B32-48B0-ABFC-ED52F971BA31}"/>
    <cellStyle name="Normal 5 4 4 4 8" xfId="43366" xr:uid="{F824DDF5-1547-442A-87DA-F9AA057A0390}"/>
    <cellStyle name="Normal 5 4 4 4 9" xfId="7946" xr:uid="{3F341731-D69A-4294-B24F-01DF90692E08}"/>
    <cellStyle name="Normal 5 4 4 5" xfId="1299" xr:uid="{AAE9922B-6F38-4314-BE02-71E2A49B47B3}"/>
    <cellStyle name="Normal 5 4 4 5 2" xfId="9660" xr:uid="{2D738E4C-129F-45E0-9F59-66645DCE072B}"/>
    <cellStyle name="Normal 5 4 4 5 2 2" xfId="13082" xr:uid="{170AE5DA-587C-43D1-93D7-5FB771972A9B}"/>
    <cellStyle name="Normal 5 4 4 5 2 2 2" xfId="26772" xr:uid="{78D6458F-556E-42FB-BE0D-D0A5CC479395}"/>
    <cellStyle name="Normal 5 4 4 5 2 2 2 2" xfId="40464" xr:uid="{148A7E84-D3F6-4D60-8DAC-2A19296A6979}"/>
    <cellStyle name="Normal 5 4 4 5 2 2 2 3" xfId="55348" xr:uid="{0A4311C5-AF37-4B63-BC71-27E2EAA629A8}"/>
    <cellStyle name="Normal 5 4 4 5 2 2 3" xfId="19928" xr:uid="{4674B350-C000-4F9D-978A-3514F3C50F63}"/>
    <cellStyle name="Normal 5 4 4 5 2 2 4" xfId="33618" xr:uid="{2D9F074B-4C01-4EED-AF2B-2A86D594062C}"/>
    <cellStyle name="Normal 5 4 4 5 2 2 5" xfId="48502" xr:uid="{F981F24B-5059-419F-8D0F-2103AED71C3D}"/>
    <cellStyle name="Normal 5 4 4 5 2 3" xfId="23350" xr:uid="{43EC2A74-3B8D-46B0-AF21-870D61823E54}"/>
    <cellStyle name="Normal 5 4 4 5 2 3 2" xfId="37042" xr:uid="{A947DE28-CF87-45CB-BB2C-85DB9F93C20D}"/>
    <cellStyle name="Normal 5 4 4 5 2 3 3" xfId="51926" xr:uid="{B098F048-3319-4D6E-A1BC-0C9BEEBA49A9}"/>
    <cellStyle name="Normal 5 4 4 5 2 4" xfId="16506" xr:uid="{5E30DF74-8326-4C30-BA8E-2754858D5DA9}"/>
    <cellStyle name="Normal 5 4 4 5 2 5" xfId="30196" xr:uid="{BDD3F1F3-F0BB-449A-9EE3-7435151D8EC7}"/>
    <cellStyle name="Normal 5 4 4 5 2 6" xfId="45080" xr:uid="{8E24690D-31FF-40C3-98B7-E3FCA729EBE5}"/>
    <cellStyle name="Normal 5 4 4 5 3" xfId="11370" xr:uid="{42D84726-A79C-4556-9287-D8DA187DAEE3}"/>
    <cellStyle name="Normal 5 4 4 5 3 2" xfId="25060" xr:uid="{4E479D52-EBDB-41EF-B838-2979114EF006}"/>
    <cellStyle name="Normal 5 4 4 5 3 2 2" xfId="38752" xr:uid="{C592F156-DB6A-446D-982B-391D8877684E}"/>
    <cellStyle name="Normal 5 4 4 5 3 2 3" xfId="53636" xr:uid="{13601299-6CBF-494D-9EB7-1619CA971F71}"/>
    <cellStyle name="Normal 5 4 4 5 3 3" xfId="18216" xr:uid="{5D46F559-B826-4EFE-9989-3B2B2D2648A3}"/>
    <cellStyle name="Normal 5 4 4 5 3 4" xfId="31906" xr:uid="{136E7616-19D4-4C59-9AE7-78015CF42BD3}"/>
    <cellStyle name="Normal 5 4 4 5 3 5" xfId="46790" xr:uid="{433F8057-1A1A-401C-AC72-4233949B09A8}"/>
    <cellStyle name="Normal 5 4 4 5 4" xfId="21638" xr:uid="{3EE4BC19-5AE5-46A1-8E7A-1FE817F2D4A6}"/>
    <cellStyle name="Normal 5 4 4 5 4 2" xfId="35330" xr:uid="{27CA4E36-A20E-4616-A56C-CC18C164DA5F}"/>
    <cellStyle name="Normal 5 4 4 5 4 3" xfId="50214" xr:uid="{38B5B70D-A3B2-4772-A5FB-07F7DA46E830}"/>
    <cellStyle name="Normal 5 4 4 5 5" xfId="14794" xr:uid="{B0E136FF-B6EA-461D-81EF-43D184CEC60A}"/>
    <cellStyle name="Normal 5 4 4 5 5 2" xfId="40992" xr:uid="{7CAD2AF8-E72F-4744-9D58-2730017BC4D2}"/>
    <cellStyle name="Normal 5 4 4 5 6" xfId="28484" xr:uid="{87BCFC83-82F1-43D9-A783-7C8FD20D17DB}"/>
    <cellStyle name="Normal 5 4 4 5 7" xfId="43368" xr:uid="{1E4509FF-253F-4DC7-98E8-61A8C127AD41}"/>
    <cellStyle name="Normal 5 4 4 5 8" xfId="7948" xr:uid="{79CF23FA-6153-40E8-821E-2809FBBC5FFE}"/>
    <cellStyle name="Normal 5 4 4 6" xfId="2864" xr:uid="{063D93E4-8D63-4049-AD1B-778432166894}"/>
    <cellStyle name="Normal 5 4 4 6 2" xfId="9661" xr:uid="{FA9EBC8A-A65E-452D-A519-B80FD33F2562}"/>
    <cellStyle name="Normal 5 4 4 6 2 2" xfId="13083" xr:uid="{7EEEE8DA-1C5D-4D4A-95D8-B7DFBFF0723A}"/>
    <cellStyle name="Normal 5 4 4 6 2 2 2" xfId="26773" xr:uid="{DC2D9086-B777-436A-914B-7032AC96B98D}"/>
    <cellStyle name="Normal 5 4 4 6 2 2 2 2" xfId="40465" xr:uid="{7B155337-12D0-4C01-98E1-D7C5C75DB43D}"/>
    <cellStyle name="Normal 5 4 4 6 2 2 2 3" xfId="55349" xr:uid="{42DBDB2A-DE89-4D35-99D9-E70199CC7151}"/>
    <cellStyle name="Normal 5 4 4 6 2 2 3" xfId="19929" xr:uid="{696A35BD-B7B6-4838-9EF6-5FBF86E3EEF4}"/>
    <cellStyle name="Normal 5 4 4 6 2 2 4" xfId="33619" xr:uid="{DD818E16-A399-4D27-9A1B-FED245797916}"/>
    <cellStyle name="Normal 5 4 4 6 2 2 5" xfId="48503" xr:uid="{B20CD21D-993F-43C3-A0A8-677B3994D98E}"/>
    <cellStyle name="Normal 5 4 4 6 2 3" xfId="23351" xr:uid="{CA400F83-A4CC-458B-8DE3-403AF80BBE18}"/>
    <cellStyle name="Normal 5 4 4 6 2 3 2" xfId="37043" xr:uid="{03879E9F-75C7-4A3D-9A76-37F1E8F2BCA0}"/>
    <cellStyle name="Normal 5 4 4 6 2 3 3" xfId="51927" xr:uid="{DC3BE979-CEC4-4EF7-B7EC-F7766384B7AF}"/>
    <cellStyle name="Normal 5 4 4 6 2 4" xfId="16507" xr:uid="{2880D9C9-F5F5-4D14-84DE-E9396E6DE038}"/>
    <cellStyle name="Normal 5 4 4 6 2 5" xfId="30197" xr:uid="{C485FF3B-623D-413B-88B8-DB540DA9EFF3}"/>
    <cellStyle name="Normal 5 4 4 6 2 6" xfId="45081" xr:uid="{7CAC5564-E74D-474A-AC42-4F4D052C3AA3}"/>
    <cellStyle name="Normal 5 4 4 6 3" xfId="11371" xr:uid="{C0AE69E3-F9BB-47B7-9569-839C6D0D902F}"/>
    <cellStyle name="Normal 5 4 4 6 3 2" xfId="25061" xr:uid="{2AB2C3E4-2D34-4D57-A85A-34FCEE6BE5FA}"/>
    <cellStyle name="Normal 5 4 4 6 3 2 2" xfId="38753" xr:uid="{3A46E7B9-DA18-4C9E-A19C-1F5DFBE58212}"/>
    <cellStyle name="Normal 5 4 4 6 3 2 3" xfId="53637" xr:uid="{3AA76C63-0510-4609-BD02-DEECC7AA1470}"/>
    <cellStyle name="Normal 5 4 4 6 3 3" xfId="18217" xr:uid="{9376CF50-9454-4BA2-91C6-E5CE29848B1E}"/>
    <cellStyle name="Normal 5 4 4 6 3 4" xfId="31907" xr:uid="{14D40100-1DA2-4596-A93D-9894D2D8176E}"/>
    <cellStyle name="Normal 5 4 4 6 3 5" xfId="46791" xr:uid="{0BDBE0AC-4887-48C8-A8A4-9C4BDCF177CF}"/>
    <cellStyle name="Normal 5 4 4 6 4" xfId="21639" xr:uid="{4D8778DC-8D0D-47C8-BC11-04BCAB343741}"/>
    <cellStyle name="Normal 5 4 4 6 4 2" xfId="35331" xr:uid="{271C02CC-B5C2-4F17-87F5-A30EF36690D4}"/>
    <cellStyle name="Normal 5 4 4 6 4 3" xfId="50215" xr:uid="{0E41DD0D-6D86-418F-BC5D-081767A4E76B}"/>
    <cellStyle name="Normal 5 4 4 6 5" xfId="14795" xr:uid="{96737631-B7AA-43FD-8C57-322531983CAB}"/>
    <cellStyle name="Normal 5 4 4 6 5 2" xfId="41140" xr:uid="{E3D77A5D-65A5-4F30-B303-A5F34A222EE5}"/>
    <cellStyle name="Normal 5 4 4 6 6" xfId="28485" xr:uid="{3662D17A-F28A-4E38-B5A2-AD079E6FA972}"/>
    <cellStyle name="Normal 5 4 4 6 7" xfId="43369" xr:uid="{E7F9F716-F378-42E9-8759-C119CE244079}"/>
    <cellStyle name="Normal 5 4 4 6 8" xfId="7949" xr:uid="{ACED24A7-6764-4E42-BB1C-B9E145741B71}"/>
    <cellStyle name="Normal 5 4 4 7" xfId="2865" xr:uid="{A63E1E19-193C-4475-BF71-51411154F908}"/>
    <cellStyle name="Normal 5 4 4 7 2" xfId="13069" xr:uid="{A6B66C15-6633-4817-B0E9-15B3E3D196BB}"/>
    <cellStyle name="Normal 5 4 4 7 2 2" xfId="26759" xr:uid="{16177977-82B1-42CE-B928-A79492531C68}"/>
    <cellStyle name="Normal 5 4 4 7 2 2 2" xfId="40451" xr:uid="{9097C2A8-572A-40C2-9B35-F3F9BDB643CD}"/>
    <cellStyle name="Normal 5 4 4 7 2 2 3" xfId="55335" xr:uid="{A299852C-FC5C-4BB0-9DC8-D3C4ECEF2726}"/>
    <cellStyle name="Normal 5 4 4 7 2 3" xfId="19915" xr:uid="{D20A0A4C-8E28-49C1-B174-C983AA34B271}"/>
    <cellStyle name="Normal 5 4 4 7 2 4" xfId="33605" xr:uid="{5CCAF236-5E51-447F-B9C6-59E4A41A73E5}"/>
    <cellStyle name="Normal 5 4 4 7 2 5" xfId="48489" xr:uid="{382C97E1-2915-4961-9FE4-DC915B32DDF2}"/>
    <cellStyle name="Normal 5 4 4 7 3" xfId="23337" xr:uid="{C7332300-5A08-4975-B171-50A9F3F0A54E}"/>
    <cellStyle name="Normal 5 4 4 7 3 2" xfId="37029" xr:uid="{6E73588B-2394-4E34-98EF-CC8D3F242AAA}"/>
    <cellStyle name="Normal 5 4 4 7 3 3" xfId="51913" xr:uid="{B761119B-2C47-43E6-B01F-9E03BC3ACAB6}"/>
    <cellStyle name="Normal 5 4 4 7 4" xfId="16493" xr:uid="{C5A8ACB7-73C3-45E9-89B3-97824379BA96}"/>
    <cellStyle name="Normal 5 4 4 7 4 2" xfId="41141" xr:uid="{33911DB9-685F-4639-9542-F59AF9F05EF4}"/>
    <cellStyle name="Normal 5 4 4 7 5" xfId="30183" xr:uid="{85CC35B6-9D9E-4E0A-812B-199E96087B2A}"/>
    <cellStyle name="Normal 5 4 4 7 6" xfId="45067" xr:uid="{7C6E388B-66A4-439F-863F-8F279F612650}"/>
    <cellStyle name="Normal 5 4 4 7 7" xfId="9647" xr:uid="{6E076C51-A80A-4246-B0C8-22609DD58C12}"/>
    <cellStyle name="Normal 5 4 4 8" xfId="11357" xr:uid="{C89ECD12-C1F2-4B38-874E-2904C8BC59F0}"/>
    <cellStyle name="Normal 5 4 4 8 2" xfId="25047" xr:uid="{D316F914-D3CD-4981-B161-7EC13D39CD4F}"/>
    <cellStyle name="Normal 5 4 4 8 2 2" xfId="38739" xr:uid="{6F663FF3-0A71-4D3B-B0FC-EB4EDAF45C13}"/>
    <cellStyle name="Normal 5 4 4 8 2 3" xfId="53623" xr:uid="{9C3E47FC-CC8D-4FFA-901E-423A8A914A24}"/>
    <cellStyle name="Normal 5 4 4 8 3" xfId="18203" xr:uid="{F489E30D-A03C-4A88-93D9-A91D9546F50B}"/>
    <cellStyle name="Normal 5 4 4 8 4" xfId="31893" xr:uid="{213C87D9-C1A7-4788-B8C9-6F679D436214}"/>
    <cellStyle name="Normal 5 4 4 8 5" xfId="46777" xr:uid="{EC35D93C-8541-4285-84C0-10E121918ABF}"/>
    <cellStyle name="Normal 5 4 4 9" xfId="21625" xr:uid="{5EAE271D-F4EA-4A98-8252-2E4FAA87B045}"/>
    <cellStyle name="Normal 5 4 4 9 2" xfId="35317" xr:uid="{7A049417-982E-4EAF-944B-880D49DDD755}"/>
    <cellStyle name="Normal 5 4 4 9 3" xfId="50201" xr:uid="{6BFF833A-DDF5-4178-BCFC-045261C268D8}"/>
    <cellStyle name="Normal 5 4 5" xfId="304" xr:uid="{AAF6FA64-81F6-40A6-BB32-91685F4ADB21}"/>
    <cellStyle name="Normal 5 4 5 10" xfId="14796" xr:uid="{45DCBFEC-7B8B-45D0-ABFD-D5359AECA84A}"/>
    <cellStyle name="Normal 5 4 5 10 2" xfId="40786" xr:uid="{0D8DF22B-C26A-4271-9E25-445560E22466}"/>
    <cellStyle name="Normal 5 4 5 11" xfId="28486" xr:uid="{AAA924BE-54CA-4AA7-82F5-896398F8E67D}"/>
    <cellStyle name="Normal 5 4 5 12" xfId="43370" xr:uid="{FFDB64FA-7AFA-44C1-AC47-788A3F4AC6CE}"/>
    <cellStyle name="Normal 5 4 5 13" xfId="7950" xr:uid="{3E446C9C-5828-4E67-99F8-2EC7204CAD70}"/>
    <cellStyle name="Normal 5 4 5 2" xfId="560" xr:uid="{7C91E9DB-67C0-4E68-A94B-B87EABBEC376}"/>
    <cellStyle name="Normal 5 4 5 2 10" xfId="43371" xr:uid="{7E919005-CACD-463B-88C8-EA7E5DC181C0}"/>
    <cellStyle name="Normal 5 4 5 2 11" xfId="7951" xr:uid="{7555E153-2413-4326-814C-7E9EBAAF4AE0}"/>
    <cellStyle name="Normal 5 4 5 2 2" xfId="561" xr:uid="{6EB4DA94-2FEC-4861-8DAD-E705167E6A47}"/>
    <cellStyle name="Normal 5 4 5 2 2 2" xfId="1300" xr:uid="{394B1D4E-BFF6-4FBB-A164-10F4240A098E}"/>
    <cellStyle name="Normal 5 4 5 2 2 2 2" xfId="1301" xr:uid="{94E82ADB-AD7F-466A-8593-3FA3418008F8}"/>
    <cellStyle name="Normal 5 4 5 2 2 2 2 2" xfId="13087" xr:uid="{D45FFCCE-8562-49DA-892F-879BD1808B53}"/>
    <cellStyle name="Normal 5 4 5 2 2 2 2 2 2" xfId="26777" xr:uid="{A6A8D529-50B1-4D0F-AE37-EC2B60343FAF}"/>
    <cellStyle name="Normal 5 4 5 2 2 2 2 2 2 2" xfId="40469" xr:uid="{7482BBD9-85D5-4560-8010-1064B2F4EABB}"/>
    <cellStyle name="Normal 5 4 5 2 2 2 2 2 2 3" xfId="55353" xr:uid="{D729EF17-0DD3-4FBE-A614-8C05459A057B}"/>
    <cellStyle name="Normal 5 4 5 2 2 2 2 2 3" xfId="19933" xr:uid="{9032C591-8292-470E-BB77-B5129D856030}"/>
    <cellStyle name="Normal 5 4 5 2 2 2 2 2 4" xfId="33623" xr:uid="{DE3B8A33-88A2-4F91-ABBF-3D1D92A58944}"/>
    <cellStyle name="Normal 5 4 5 2 2 2 2 2 5" xfId="48507" xr:uid="{8F29CB02-85E9-41FC-942D-C1F86F45D7C8}"/>
    <cellStyle name="Normal 5 4 5 2 2 2 2 3" xfId="23355" xr:uid="{8028C20F-B850-4AE4-9828-876AA8648F87}"/>
    <cellStyle name="Normal 5 4 5 2 2 2 2 3 2" xfId="37047" xr:uid="{ED1856BF-5810-4B21-BCA3-5932DFC01AF2}"/>
    <cellStyle name="Normal 5 4 5 2 2 2 2 3 3" xfId="51931" xr:uid="{08C970BD-A5E3-45FF-A074-55C5B6EC1E34}"/>
    <cellStyle name="Normal 5 4 5 2 2 2 2 4" xfId="16511" xr:uid="{5FB7EEAD-94BA-4AB4-819D-D0C0BB2D3302}"/>
    <cellStyle name="Normal 5 4 5 2 2 2 2 4 2" xfId="40994" xr:uid="{532D9531-3137-4C12-87FA-D9E4FB9643C0}"/>
    <cellStyle name="Normal 5 4 5 2 2 2 2 5" xfId="30201" xr:uid="{CD3584BA-0362-4574-BB14-4A0A701657BB}"/>
    <cellStyle name="Normal 5 4 5 2 2 2 2 6" xfId="45085" xr:uid="{EB5A8EE2-FFB9-4A3A-9EF1-B734C8DBA3AA}"/>
    <cellStyle name="Normal 5 4 5 2 2 2 2 7" xfId="9665" xr:uid="{84E7E044-4999-4CC1-8564-9A1165588B21}"/>
    <cellStyle name="Normal 5 4 5 2 2 2 3" xfId="11375" xr:uid="{9A8A3F41-9A4C-41A4-BC05-359B55C66CEB}"/>
    <cellStyle name="Normal 5 4 5 2 2 2 3 2" xfId="25065" xr:uid="{F2915CAD-4FD2-4638-8B42-D634C1FEC253}"/>
    <cellStyle name="Normal 5 4 5 2 2 2 3 2 2" xfId="38757" xr:uid="{864F482D-60BC-474D-B6BE-FEF5E36885AE}"/>
    <cellStyle name="Normal 5 4 5 2 2 2 3 2 3" xfId="53641" xr:uid="{8F612BB1-0C17-47CE-8AE1-34A0D257014A}"/>
    <cellStyle name="Normal 5 4 5 2 2 2 3 3" xfId="18221" xr:uid="{0AE96FE2-6A3B-43F0-94F0-080341221970}"/>
    <cellStyle name="Normal 5 4 5 2 2 2 3 4" xfId="31911" xr:uid="{2F5A7B99-58FC-484A-8646-D01BCA2E4855}"/>
    <cellStyle name="Normal 5 4 5 2 2 2 3 5" xfId="46795" xr:uid="{CDA55843-7FEE-4BFC-AF3C-5C1D396449D8}"/>
    <cellStyle name="Normal 5 4 5 2 2 2 4" xfId="21643" xr:uid="{B61A6706-5045-4EF2-96B5-E86DD6576848}"/>
    <cellStyle name="Normal 5 4 5 2 2 2 4 2" xfId="35335" xr:uid="{48783649-38C6-4E59-89A0-56EB70B1912F}"/>
    <cellStyle name="Normal 5 4 5 2 2 2 4 3" xfId="50219" xr:uid="{D4816FE4-763F-42C1-8AAD-C34974D7643B}"/>
    <cellStyle name="Normal 5 4 5 2 2 2 5" xfId="14799" xr:uid="{0643FA13-22DC-4B79-AFFE-5216511DEC6E}"/>
    <cellStyle name="Normal 5 4 5 2 2 2 5 2" xfId="40993" xr:uid="{11A10893-10AE-40A4-9B28-35FE115594F6}"/>
    <cellStyle name="Normal 5 4 5 2 2 2 6" xfId="28489" xr:uid="{E3CCAB48-C961-4F38-ABB1-D829414DFAC1}"/>
    <cellStyle name="Normal 5 4 5 2 2 2 7" xfId="43373" xr:uid="{C85CE9E3-F71F-4D09-A9F3-9D290D7A6FC1}"/>
    <cellStyle name="Normal 5 4 5 2 2 2 8" xfId="7953" xr:uid="{DAEAC986-31CC-4A3B-B2D7-23A82FD032A6}"/>
    <cellStyle name="Normal 5 4 5 2 2 3" xfId="1302" xr:uid="{D44E1D7C-1C93-4C4D-B659-1F7CDD140AF5}"/>
    <cellStyle name="Normal 5 4 5 2 2 3 2" xfId="13086" xr:uid="{65424D65-9893-4D0D-9AAE-9E566A78C7E0}"/>
    <cellStyle name="Normal 5 4 5 2 2 3 2 2" xfId="26776" xr:uid="{078325CE-FF45-4E8E-8BB2-C1BF0AD22E37}"/>
    <cellStyle name="Normal 5 4 5 2 2 3 2 2 2" xfId="40468" xr:uid="{B0E1BAD9-6D35-4011-B59F-2150F608CBE0}"/>
    <cellStyle name="Normal 5 4 5 2 2 3 2 2 3" xfId="55352" xr:uid="{FEFB4C92-E40E-44A1-821D-78A19C5D4692}"/>
    <cellStyle name="Normal 5 4 5 2 2 3 2 3" xfId="19932" xr:uid="{7032869B-62C3-4880-87F7-3D67A1ADB348}"/>
    <cellStyle name="Normal 5 4 5 2 2 3 2 4" xfId="33622" xr:uid="{3B961EB2-0679-4D4B-A407-558A67F38577}"/>
    <cellStyle name="Normal 5 4 5 2 2 3 2 5" xfId="48506" xr:uid="{E9E534E6-B356-459D-A988-614C2254C8B0}"/>
    <cellStyle name="Normal 5 4 5 2 2 3 3" xfId="23354" xr:uid="{F9696AEB-5C7E-4D21-B863-2346E40EAE56}"/>
    <cellStyle name="Normal 5 4 5 2 2 3 3 2" xfId="37046" xr:uid="{4680282F-B961-43E3-AD7B-27F80D2CCD3E}"/>
    <cellStyle name="Normal 5 4 5 2 2 3 3 3" xfId="51930" xr:uid="{5B0DCE0D-DE18-4E9B-8547-9BFA726A10C0}"/>
    <cellStyle name="Normal 5 4 5 2 2 3 4" xfId="16510" xr:uid="{9DABBCCD-D7DB-4A52-A116-5052BD644D95}"/>
    <cellStyle name="Normal 5 4 5 2 2 3 4 2" xfId="40995" xr:uid="{5F8DA288-8938-41CF-A416-32739629EE6F}"/>
    <cellStyle name="Normal 5 4 5 2 2 3 5" xfId="30200" xr:uid="{B7EF33C3-AFBF-4A95-88F2-25ED1951328F}"/>
    <cellStyle name="Normal 5 4 5 2 2 3 6" xfId="45084" xr:uid="{26773AA1-D868-443B-B666-900B7FFD8579}"/>
    <cellStyle name="Normal 5 4 5 2 2 3 7" xfId="9664" xr:uid="{630531AF-77A3-4BD0-A07D-8495A7639685}"/>
    <cellStyle name="Normal 5 4 5 2 2 4" xfId="11374" xr:uid="{9662D576-BD91-42AE-9341-6DD41B61612D}"/>
    <cellStyle name="Normal 5 4 5 2 2 4 2" xfId="25064" xr:uid="{E32056D7-F59C-4ABE-ABCF-37E78A2737C5}"/>
    <cellStyle name="Normal 5 4 5 2 2 4 2 2" xfId="38756" xr:uid="{BB21E99D-2182-4FDB-B375-8C6AC0830799}"/>
    <cellStyle name="Normal 5 4 5 2 2 4 2 3" xfId="53640" xr:uid="{80DAD770-FB0A-43B9-B9F7-84BA4A6EFC98}"/>
    <cellStyle name="Normal 5 4 5 2 2 4 3" xfId="18220" xr:uid="{C466C5C6-41E0-448D-AB44-053EBAF2002F}"/>
    <cellStyle name="Normal 5 4 5 2 2 4 4" xfId="31910" xr:uid="{C04570EF-53F8-4481-B7CE-2593B44D3296}"/>
    <cellStyle name="Normal 5 4 5 2 2 4 5" xfId="46794" xr:uid="{73BC9174-35C9-4186-9066-A27AFF5704F7}"/>
    <cellStyle name="Normal 5 4 5 2 2 5" xfId="21642" xr:uid="{1E2718C0-7717-459E-8F51-23B47DD2A3ED}"/>
    <cellStyle name="Normal 5 4 5 2 2 5 2" xfId="35334" xr:uid="{F2444956-3A92-430C-9D70-CC0B3FD21FB3}"/>
    <cellStyle name="Normal 5 4 5 2 2 5 3" xfId="50218" xr:uid="{D8862F85-880B-4DDA-B07A-DB6770A36901}"/>
    <cellStyle name="Normal 5 4 5 2 2 6" xfId="14798" xr:uid="{013301E0-0018-482D-A1AA-CE2CF4152530}"/>
    <cellStyle name="Normal 5 4 5 2 2 6 2" xfId="40838" xr:uid="{4E489E46-DF70-4C31-B67B-B1154DAF8DB0}"/>
    <cellStyle name="Normal 5 4 5 2 2 7" xfId="28488" xr:uid="{9BA9EB75-A546-4645-8358-6E675DACB348}"/>
    <cellStyle name="Normal 5 4 5 2 2 8" xfId="43372" xr:uid="{80548D09-F355-4E23-AB29-B5E67D1F4960}"/>
    <cellStyle name="Normal 5 4 5 2 2 9" xfId="7952" xr:uid="{E0E15508-04D2-4DB0-9943-014BA627EFFD}"/>
    <cellStyle name="Normal 5 4 5 2 3" xfId="1303" xr:uid="{B6EFB238-9DC8-4008-BD70-72A6F51771FC}"/>
    <cellStyle name="Normal 5 4 5 2 3 2" xfId="1304" xr:uid="{A8E3CE57-D8C9-4325-8C5A-0A8874DC0BE6}"/>
    <cellStyle name="Normal 5 4 5 2 3 2 2" xfId="13088" xr:uid="{75FF037D-13EE-406F-A485-36E4E5BE2E25}"/>
    <cellStyle name="Normal 5 4 5 2 3 2 2 2" xfId="26778" xr:uid="{36925B7D-2EA9-4552-AD30-3DF425702951}"/>
    <cellStyle name="Normal 5 4 5 2 3 2 2 2 2" xfId="40470" xr:uid="{C46C01D5-A61C-4FD7-9943-CE5AE61001C8}"/>
    <cellStyle name="Normal 5 4 5 2 3 2 2 2 3" xfId="55354" xr:uid="{3121C38C-0DDF-4C1C-9753-7D250A9A93FB}"/>
    <cellStyle name="Normal 5 4 5 2 3 2 2 3" xfId="19934" xr:uid="{F616A373-4A14-4F71-9A3C-CE66E278B5C4}"/>
    <cellStyle name="Normal 5 4 5 2 3 2 2 4" xfId="33624" xr:uid="{5B91B64A-D9AB-4A7A-BB6C-77D32438FFC5}"/>
    <cellStyle name="Normal 5 4 5 2 3 2 2 5" xfId="48508" xr:uid="{A75825B7-980D-4811-A11B-44E9F2D7E1EE}"/>
    <cellStyle name="Normal 5 4 5 2 3 2 3" xfId="23356" xr:uid="{A64D21BC-EC2B-4DAC-BE5B-C0C3D45FA9C3}"/>
    <cellStyle name="Normal 5 4 5 2 3 2 3 2" xfId="37048" xr:uid="{1ECFAC37-8681-41CF-90C4-0D5E51D949A2}"/>
    <cellStyle name="Normal 5 4 5 2 3 2 3 3" xfId="51932" xr:uid="{2FEFD71E-C832-4F52-838B-9F73152AA60D}"/>
    <cellStyle name="Normal 5 4 5 2 3 2 4" xfId="16512" xr:uid="{CD4EC43D-64D5-42A2-BBEF-A1F50A53E4CE}"/>
    <cellStyle name="Normal 5 4 5 2 3 2 4 2" xfId="40997" xr:uid="{C14AB93D-F7C9-475A-AC05-7768524EC733}"/>
    <cellStyle name="Normal 5 4 5 2 3 2 5" xfId="30202" xr:uid="{B1F63BAB-BF16-4803-8E69-A2904B8FAE60}"/>
    <cellStyle name="Normal 5 4 5 2 3 2 6" xfId="45086" xr:uid="{82265B50-315D-45DF-8593-C67D452B20B9}"/>
    <cellStyle name="Normal 5 4 5 2 3 2 7" xfId="9666" xr:uid="{53DC845F-FB70-4AFA-9E9A-514C8340D48F}"/>
    <cellStyle name="Normal 5 4 5 2 3 3" xfId="11376" xr:uid="{4D773FED-EB82-4377-BC46-D11D0405DD9C}"/>
    <cellStyle name="Normal 5 4 5 2 3 3 2" xfId="25066" xr:uid="{2FA86233-24F1-406F-BF6B-058761A8FCCA}"/>
    <cellStyle name="Normal 5 4 5 2 3 3 2 2" xfId="38758" xr:uid="{23141DA3-C010-4943-87A5-64361E34C3FC}"/>
    <cellStyle name="Normal 5 4 5 2 3 3 2 3" xfId="53642" xr:uid="{750F26B1-1332-4E9C-B776-2CAE58C20655}"/>
    <cellStyle name="Normal 5 4 5 2 3 3 3" xfId="18222" xr:uid="{51463992-A578-4ACF-92BC-231DF88368F3}"/>
    <cellStyle name="Normal 5 4 5 2 3 3 4" xfId="31912" xr:uid="{15989309-B8D9-4AB1-813E-4F4DB3A338D6}"/>
    <cellStyle name="Normal 5 4 5 2 3 3 5" xfId="46796" xr:uid="{5C8090BA-7334-4401-BA86-F7EDAFA9DEC4}"/>
    <cellStyle name="Normal 5 4 5 2 3 4" xfId="21644" xr:uid="{84652B85-F457-44C5-A430-B6B86674EC00}"/>
    <cellStyle name="Normal 5 4 5 2 3 4 2" xfId="35336" xr:uid="{6CC974FD-62BE-4543-A19C-16C14CE56A99}"/>
    <cellStyle name="Normal 5 4 5 2 3 4 3" xfId="50220" xr:uid="{D68243F9-61D7-40D0-B449-E3AE9B5C15EA}"/>
    <cellStyle name="Normal 5 4 5 2 3 5" xfId="14800" xr:uid="{0C21ACDF-EBF0-40D5-B2CF-9CAA287EC95B}"/>
    <cellStyle name="Normal 5 4 5 2 3 5 2" xfId="40996" xr:uid="{24EDD5F4-4772-422B-A322-B2FC98B7FC64}"/>
    <cellStyle name="Normal 5 4 5 2 3 6" xfId="28490" xr:uid="{DA827BB6-16C5-4ED9-8199-826CDD52019A}"/>
    <cellStyle name="Normal 5 4 5 2 3 7" xfId="43374" xr:uid="{0AB23ECD-2F43-4170-B3DC-7115FF6E2AAC}"/>
    <cellStyle name="Normal 5 4 5 2 3 8" xfId="7954" xr:uid="{5143541B-38A1-460D-8520-9C9EA300D028}"/>
    <cellStyle name="Normal 5 4 5 2 4" xfId="1305" xr:uid="{E0732973-08F1-46FE-9FF7-60C201D67CC1}"/>
    <cellStyle name="Normal 5 4 5 2 4 2" xfId="9667" xr:uid="{589DE6D7-606B-4162-937B-39376491BABF}"/>
    <cellStyle name="Normal 5 4 5 2 4 2 2" xfId="13089" xr:uid="{41038BF3-BE0B-4A58-A786-54CD6F2C67E7}"/>
    <cellStyle name="Normal 5 4 5 2 4 2 2 2" xfId="26779" xr:uid="{74EA9815-4A96-41B5-9CC7-9F36FF2FC494}"/>
    <cellStyle name="Normal 5 4 5 2 4 2 2 2 2" xfId="40471" xr:uid="{71E8F78B-8840-4C02-8960-A9986D605BD4}"/>
    <cellStyle name="Normal 5 4 5 2 4 2 2 2 3" xfId="55355" xr:uid="{69F31A94-FAD2-4FB3-91E2-3450BD6D47FB}"/>
    <cellStyle name="Normal 5 4 5 2 4 2 2 3" xfId="19935" xr:uid="{7E650EDF-CC5F-41D3-9131-76FF550989E3}"/>
    <cellStyle name="Normal 5 4 5 2 4 2 2 4" xfId="33625" xr:uid="{24DC0D72-B24E-453E-B16D-2D206E7BC363}"/>
    <cellStyle name="Normal 5 4 5 2 4 2 2 5" xfId="48509" xr:uid="{44AD9737-02CB-4480-A2A6-030D826FD037}"/>
    <cellStyle name="Normal 5 4 5 2 4 2 3" xfId="23357" xr:uid="{C78BD4E8-B6CE-4103-807A-A996348B5100}"/>
    <cellStyle name="Normal 5 4 5 2 4 2 3 2" xfId="37049" xr:uid="{D9A82544-4922-4571-AC98-BE33043DD724}"/>
    <cellStyle name="Normal 5 4 5 2 4 2 3 3" xfId="51933" xr:uid="{995CF2CC-ECAB-4DE1-89D9-3E1598BBB1AF}"/>
    <cellStyle name="Normal 5 4 5 2 4 2 4" xfId="16513" xr:uid="{60AECCF0-927C-4B8B-AEA5-DDD0BB412069}"/>
    <cellStyle name="Normal 5 4 5 2 4 2 5" xfId="30203" xr:uid="{6BAC5B84-3C70-4B57-AD7F-F8A26C346EE7}"/>
    <cellStyle name="Normal 5 4 5 2 4 2 6" xfId="45087" xr:uid="{50C7E6E3-484D-4AF5-9FFA-29FD8B94FDA8}"/>
    <cellStyle name="Normal 5 4 5 2 4 3" xfId="11377" xr:uid="{57E1BCCC-A3A0-416E-920C-6B6F4440AC92}"/>
    <cellStyle name="Normal 5 4 5 2 4 3 2" xfId="25067" xr:uid="{1FAA970C-BF2A-44E6-964D-11C82BF6465D}"/>
    <cellStyle name="Normal 5 4 5 2 4 3 2 2" xfId="38759" xr:uid="{07C8CD9E-FC24-46B0-A3CA-E13F1A2E56F9}"/>
    <cellStyle name="Normal 5 4 5 2 4 3 2 3" xfId="53643" xr:uid="{00DCB053-22FB-4E90-9468-9A1A10C9DB5C}"/>
    <cellStyle name="Normal 5 4 5 2 4 3 3" xfId="18223" xr:uid="{29163511-8669-4110-96E8-C32AF4C07ABB}"/>
    <cellStyle name="Normal 5 4 5 2 4 3 4" xfId="31913" xr:uid="{572A7374-9734-4C43-92F3-0CDF8212BF41}"/>
    <cellStyle name="Normal 5 4 5 2 4 3 5" xfId="46797" xr:uid="{52653739-A2C3-4F48-9554-A1E8853387BE}"/>
    <cellStyle name="Normal 5 4 5 2 4 4" xfId="21645" xr:uid="{ED3B9D76-048E-4CDF-B241-7E6282BE854E}"/>
    <cellStyle name="Normal 5 4 5 2 4 4 2" xfId="35337" xr:uid="{EE015B1D-7CC3-4823-925A-D0C0A916D06B}"/>
    <cellStyle name="Normal 5 4 5 2 4 4 3" xfId="50221" xr:uid="{5560CDAE-C0D0-4B83-B202-53A621802EDE}"/>
    <cellStyle name="Normal 5 4 5 2 4 5" xfId="14801" xr:uid="{E64BB623-AEFC-4037-9F2D-FFE0AFD9C695}"/>
    <cellStyle name="Normal 5 4 5 2 4 5 2" xfId="40998" xr:uid="{52B940AE-1192-492A-BEEE-E38572EAA6A1}"/>
    <cellStyle name="Normal 5 4 5 2 4 6" xfId="28491" xr:uid="{E5A36AB9-0BE1-4124-9E3B-829D4482966D}"/>
    <cellStyle name="Normal 5 4 5 2 4 7" xfId="43375" xr:uid="{15D09BB2-C579-4E43-AF59-7CA232FE6DD4}"/>
    <cellStyle name="Normal 5 4 5 2 4 8" xfId="7955" xr:uid="{BB6D7499-0FCC-451E-9BCF-D77F0CAC6325}"/>
    <cellStyle name="Normal 5 4 5 2 5" xfId="9663" xr:uid="{5FD037B6-6BC3-42BE-930B-AA1A9148284E}"/>
    <cellStyle name="Normal 5 4 5 2 5 2" xfId="13085" xr:uid="{0F24167A-25D2-4891-9ED1-67B20376BA7E}"/>
    <cellStyle name="Normal 5 4 5 2 5 2 2" xfId="26775" xr:uid="{2626BF70-07C3-4D8E-9E61-CF6A372C61CF}"/>
    <cellStyle name="Normal 5 4 5 2 5 2 2 2" xfId="40467" xr:uid="{FF10AB9C-D943-4FF1-95B6-F3150257D571}"/>
    <cellStyle name="Normal 5 4 5 2 5 2 2 3" xfId="55351" xr:uid="{6098B997-47EF-4014-A689-66D229082B8A}"/>
    <cellStyle name="Normal 5 4 5 2 5 2 3" xfId="19931" xr:uid="{80A1A28A-B0E6-47E7-AEF9-E2AE31071536}"/>
    <cellStyle name="Normal 5 4 5 2 5 2 4" xfId="33621" xr:uid="{434C5A14-B4ED-45FE-A1D2-04215BD203DF}"/>
    <cellStyle name="Normal 5 4 5 2 5 2 5" xfId="48505" xr:uid="{3E74AEB3-C60B-4965-A55C-AAE89B720724}"/>
    <cellStyle name="Normal 5 4 5 2 5 3" xfId="23353" xr:uid="{3E558A78-D90D-436C-9CB8-9DB84819BF53}"/>
    <cellStyle name="Normal 5 4 5 2 5 3 2" xfId="37045" xr:uid="{9E2C80DC-9B71-40CE-B83D-0F05B06619F0}"/>
    <cellStyle name="Normal 5 4 5 2 5 3 3" xfId="51929" xr:uid="{5E879F86-B7B0-4D99-863C-D29819FCFFAF}"/>
    <cellStyle name="Normal 5 4 5 2 5 4" xfId="16509" xr:uid="{2FE6F56A-97A8-4AFB-919C-F8F40F806AF5}"/>
    <cellStyle name="Normal 5 4 5 2 5 5" xfId="30199" xr:uid="{4FD9F04C-8A5F-4EDF-8F0B-7E66FEA5C5AA}"/>
    <cellStyle name="Normal 5 4 5 2 5 6" xfId="45083" xr:uid="{9BCC8A08-803D-41DB-A8B8-0C979C50C8EE}"/>
    <cellStyle name="Normal 5 4 5 2 6" xfId="11373" xr:uid="{1167FC80-BB09-4100-9C5D-04D54FB529C0}"/>
    <cellStyle name="Normal 5 4 5 2 6 2" xfId="25063" xr:uid="{06F23B66-6A2B-4F88-A3F7-819E3ECBEDB4}"/>
    <cellStyle name="Normal 5 4 5 2 6 2 2" xfId="38755" xr:uid="{564CDD06-9D45-4119-BAC0-A02B2778C39B}"/>
    <cellStyle name="Normal 5 4 5 2 6 2 3" xfId="53639" xr:uid="{020FC275-8E9A-4F03-9BC6-53ABA9796D66}"/>
    <cellStyle name="Normal 5 4 5 2 6 3" xfId="18219" xr:uid="{D99E1D0D-C416-40BF-9B63-767DB5B84EBA}"/>
    <cellStyle name="Normal 5 4 5 2 6 4" xfId="31909" xr:uid="{85FE523F-E830-49E9-9788-6AC36F889B66}"/>
    <cellStyle name="Normal 5 4 5 2 6 5" xfId="46793" xr:uid="{1C424ED5-099E-4CEC-8F60-219F5387960B}"/>
    <cellStyle name="Normal 5 4 5 2 7" xfId="21641" xr:uid="{1C2901A8-3FD1-46E7-AFEE-FA486053727C}"/>
    <cellStyle name="Normal 5 4 5 2 7 2" xfId="35333" xr:uid="{02C2E7FB-1C3C-4CE7-A80C-C274883B4343}"/>
    <cellStyle name="Normal 5 4 5 2 7 3" xfId="50217" xr:uid="{2D606EC4-5A33-4D75-BA97-8241278157C4}"/>
    <cellStyle name="Normal 5 4 5 2 8" xfId="14797" xr:uid="{820196F5-F237-4B9C-9753-ED89222422B5}"/>
    <cellStyle name="Normal 5 4 5 2 8 2" xfId="40837" xr:uid="{2B711DA0-FA97-4DF7-AEA1-D2AF24AF6196}"/>
    <cellStyle name="Normal 5 4 5 2 9" xfId="28487" xr:uid="{AB5F48AE-A435-408B-9283-FC112BDC04D2}"/>
    <cellStyle name="Normal 5 4 5 3" xfId="562" xr:uid="{12B593F5-B491-4CB6-A46C-BB2815355EE9}"/>
    <cellStyle name="Normal 5 4 5 3 10" xfId="43376" xr:uid="{B77F893E-4CFA-4F72-BAB8-885F875E65E9}"/>
    <cellStyle name="Normal 5 4 5 3 11" xfId="7956" xr:uid="{1AF988A5-B91B-4C0B-A99E-E7927303FA9B}"/>
    <cellStyle name="Normal 5 4 5 3 2" xfId="1306" xr:uid="{809E5894-A9FC-4F67-92F0-CCB38E4E8666}"/>
    <cellStyle name="Normal 5 4 5 3 2 2" xfId="1307" xr:uid="{4130F3F8-E009-4E11-AAF1-BF9FECB34288}"/>
    <cellStyle name="Normal 5 4 5 3 2 2 2" xfId="9670" xr:uid="{D108C74B-A9D5-43D8-B06F-C984E4C13E9B}"/>
    <cellStyle name="Normal 5 4 5 3 2 2 2 2" xfId="13092" xr:uid="{2D0127A5-D2EB-445C-815D-D18DFE9F3BBF}"/>
    <cellStyle name="Normal 5 4 5 3 2 2 2 2 2" xfId="26782" xr:uid="{1F13E37F-72D4-4B3A-91AC-04FBCF0E6BFB}"/>
    <cellStyle name="Normal 5 4 5 3 2 2 2 2 2 2" xfId="40474" xr:uid="{34891475-DED0-460A-AD40-E061379C8F49}"/>
    <cellStyle name="Normal 5 4 5 3 2 2 2 2 2 3" xfId="55358" xr:uid="{A9312701-2F35-4533-A175-25C727410E6D}"/>
    <cellStyle name="Normal 5 4 5 3 2 2 2 2 3" xfId="19938" xr:uid="{9FC998C0-5521-467C-BB27-75776D8CB1A8}"/>
    <cellStyle name="Normal 5 4 5 3 2 2 2 2 4" xfId="33628" xr:uid="{1D5C550D-9440-469D-92CA-639244D26619}"/>
    <cellStyle name="Normal 5 4 5 3 2 2 2 2 5" xfId="48512" xr:uid="{23F71B07-6821-4051-A278-955F8CA68EDD}"/>
    <cellStyle name="Normal 5 4 5 3 2 2 2 3" xfId="23360" xr:uid="{1FC8BE0A-02BD-4497-BC78-446F16C8C78B}"/>
    <cellStyle name="Normal 5 4 5 3 2 2 2 3 2" xfId="37052" xr:uid="{D438DF51-4700-4153-81C6-9BF46545655E}"/>
    <cellStyle name="Normal 5 4 5 3 2 2 2 3 3" xfId="51936" xr:uid="{5306FC36-993E-4DEE-8012-1D0202E9051C}"/>
    <cellStyle name="Normal 5 4 5 3 2 2 2 4" xfId="16516" xr:uid="{DC3699C9-8BE8-4B63-9F5A-8C6504DFFC56}"/>
    <cellStyle name="Normal 5 4 5 3 2 2 2 5" xfId="30206" xr:uid="{BDCACDA6-B961-4DB0-B523-D3E18F44992A}"/>
    <cellStyle name="Normal 5 4 5 3 2 2 2 6" xfId="45090" xr:uid="{80599189-A360-48E8-89A6-089AE2F66764}"/>
    <cellStyle name="Normal 5 4 5 3 2 2 3" xfId="11380" xr:uid="{F32534EC-FAAE-47A6-9624-822E075792FC}"/>
    <cellStyle name="Normal 5 4 5 3 2 2 3 2" xfId="25070" xr:uid="{4AB37773-6B1D-436F-8B56-79E9DFE86CC8}"/>
    <cellStyle name="Normal 5 4 5 3 2 2 3 2 2" xfId="38762" xr:uid="{E94E7D56-6CCD-4AA9-B95A-D3FB3F66066C}"/>
    <cellStyle name="Normal 5 4 5 3 2 2 3 2 3" xfId="53646" xr:uid="{A01B60D0-445B-4686-A4C7-ABE7A0A6C34C}"/>
    <cellStyle name="Normal 5 4 5 3 2 2 3 3" xfId="18226" xr:uid="{7BEF652B-0905-4651-9F36-386D135AA695}"/>
    <cellStyle name="Normal 5 4 5 3 2 2 3 4" xfId="31916" xr:uid="{B2D19A47-1822-4F85-8EEF-90D7137413A6}"/>
    <cellStyle name="Normal 5 4 5 3 2 2 3 5" xfId="46800" xr:uid="{9CA95A15-D415-42B8-8E01-D3A19EE43591}"/>
    <cellStyle name="Normal 5 4 5 3 2 2 4" xfId="21648" xr:uid="{49D7172E-1A1D-428A-8CB2-F606CE4B557D}"/>
    <cellStyle name="Normal 5 4 5 3 2 2 4 2" xfId="35340" xr:uid="{C786A374-CC3A-41C4-A21B-956AFC6F4690}"/>
    <cellStyle name="Normal 5 4 5 3 2 2 4 3" xfId="50224" xr:uid="{A38CA0D3-D6FC-46E0-B02E-222F3C449182}"/>
    <cellStyle name="Normal 5 4 5 3 2 2 5" xfId="14804" xr:uid="{8DBAD663-A41A-4FE0-889D-97CFC4E3730F}"/>
    <cellStyle name="Normal 5 4 5 3 2 2 5 2" xfId="41000" xr:uid="{1F6E51C1-B1DF-4499-87A3-A3F218AAA341}"/>
    <cellStyle name="Normal 5 4 5 3 2 2 6" xfId="28494" xr:uid="{0F4DD761-B39A-4E30-A038-0F3FAEDE8040}"/>
    <cellStyle name="Normal 5 4 5 3 2 2 7" xfId="43378" xr:uid="{413125AB-F8F6-4CC2-A0A4-D22159548999}"/>
    <cellStyle name="Normal 5 4 5 3 2 2 8" xfId="7958" xr:uid="{8A0440F9-5551-4A36-B263-BC14D8B60430}"/>
    <cellStyle name="Normal 5 4 5 3 2 3" xfId="9669" xr:uid="{F505A26F-E663-412B-B78E-FFDE808468BC}"/>
    <cellStyle name="Normal 5 4 5 3 2 3 2" xfId="13091" xr:uid="{4D77E05E-8447-4962-8A17-472D6B8D726E}"/>
    <cellStyle name="Normal 5 4 5 3 2 3 2 2" xfId="26781" xr:uid="{0FCABF71-9887-483F-A7C9-BA474AFDB678}"/>
    <cellStyle name="Normal 5 4 5 3 2 3 2 2 2" xfId="40473" xr:uid="{9EA5A169-D89A-48E3-AFB5-32EFE933D77D}"/>
    <cellStyle name="Normal 5 4 5 3 2 3 2 2 3" xfId="55357" xr:uid="{171906A6-241A-4697-975B-8F4FD2A1FACC}"/>
    <cellStyle name="Normal 5 4 5 3 2 3 2 3" xfId="19937" xr:uid="{6C00F997-2A6A-4ACF-A849-5C3833D306EC}"/>
    <cellStyle name="Normal 5 4 5 3 2 3 2 4" xfId="33627" xr:uid="{EF712AE0-4ACC-4C23-8BEE-1B3328E4310E}"/>
    <cellStyle name="Normal 5 4 5 3 2 3 2 5" xfId="48511" xr:uid="{04A3812F-EAD8-42DB-AC97-BA1E8E4F2CBF}"/>
    <cellStyle name="Normal 5 4 5 3 2 3 3" xfId="23359" xr:uid="{37D58708-585C-4E47-B6C3-6AF4CFBE8D11}"/>
    <cellStyle name="Normal 5 4 5 3 2 3 3 2" xfId="37051" xr:uid="{77390EA0-C6B9-454D-9B9F-B34DBEFAA950}"/>
    <cellStyle name="Normal 5 4 5 3 2 3 3 3" xfId="51935" xr:uid="{4A59C1DF-929B-4AB6-9447-F5E27B9C43B5}"/>
    <cellStyle name="Normal 5 4 5 3 2 3 4" xfId="16515" xr:uid="{15D8F80D-69C1-4BA2-B38D-DDB2FE2BA81E}"/>
    <cellStyle name="Normal 5 4 5 3 2 3 5" xfId="30205" xr:uid="{958173A3-257C-4344-AA9F-8E4274416AA2}"/>
    <cellStyle name="Normal 5 4 5 3 2 3 6" xfId="45089" xr:uid="{4AA44104-41E9-479F-A707-248ECB360DD8}"/>
    <cellStyle name="Normal 5 4 5 3 2 4" xfId="11379" xr:uid="{3105BE30-0ED9-4D4E-8DE8-46348A386FFB}"/>
    <cellStyle name="Normal 5 4 5 3 2 4 2" xfId="25069" xr:uid="{7D8FE2D2-8D7E-4A57-B1D1-18D600CA5768}"/>
    <cellStyle name="Normal 5 4 5 3 2 4 2 2" xfId="38761" xr:uid="{DA2931DE-5DF6-4A88-AC23-898704B090E6}"/>
    <cellStyle name="Normal 5 4 5 3 2 4 2 3" xfId="53645" xr:uid="{5187DF5C-8ED5-4300-B76E-28D4CDC5F239}"/>
    <cellStyle name="Normal 5 4 5 3 2 4 3" xfId="18225" xr:uid="{D3F9BC10-1B8F-4303-83D8-FA1708C40583}"/>
    <cellStyle name="Normal 5 4 5 3 2 4 4" xfId="31915" xr:uid="{5BCC5FC9-5018-4496-BFAB-CCE116E3FBD2}"/>
    <cellStyle name="Normal 5 4 5 3 2 4 5" xfId="46799" xr:uid="{2055E290-07DC-4504-A319-00F377021097}"/>
    <cellStyle name="Normal 5 4 5 3 2 5" xfId="21647" xr:uid="{F637DB19-ED73-42DF-8CCC-8AEF37198DCE}"/>
    <cellStyle name="Normal 5 4 5 3 2 5 2" xfId="35339" xr:uid="{24998979-EBEA-44AC-8DD1-CBB4ACD5704A}"/>
    <cellStyle name="Normal 5 4 5 3 2 5 3" xfId="50223" xr:uid="{4217E9B9-2248-4B28-AFF1-B4573EEF47EE}"/>
    <cellStyle name="Normal 5 4 5 3 2 6" xfId="14803" xr:uid="{49CDF4E4-0A9E-4EBD-ACF6-01B221ADCFCF}"/>
    <cellStyle name="Normal 5 4 5 3 2 6 2" xfId="40999" xr:uid="{65631653-3489-4A47-B7CB-33034880054D}"/>
    <cellStyle name="Normal 5 4 5 3 2 7" xfId="28493" xr:uid="{222C2E26-1D71-41ED-A8CF-8478311D31AC}"/>
    <cellStyle name="Normal 5 4 5 3 2 8" xfId="43377" xr:uid="{8AABF280-E8BA-491C-A71C-DB2ECAA914FE}"/>
    <cellStyle name="Normal 5 4 5 3 2 9" xfId="7957" xr:uid="{0BD25949-6D4B-4BDB-8CFD-0E507963D1EC}"/>
    <cellStyle name="Normal 5 4 5 3 3" xfId="1308" xr:uid="{EBD4CF69-B309-40DF-A6F7-BC74C6CF4B1B}"/>
    <cellStyle name="Normal 5 4 5 3 3 2" xfId="9671" xr:uid="{A4BDDD96-0FE1-4064-B30A-9B0C8DC848B7}"/>
    <cellStyle name="Normal 5 4 5 3 3 2 2" xfId="13093" xr:uid="{0EDC87D2-DE3D-44FD-9370-4CC3BF3AA50D}"/>
    <cellStyle name="Normal 5 4 5 3 3 2 2 2" xfId="26783" xr:uid="{5087587E-A690-49DF-9289-19F68C374BF5}"/>
    <cellStyle name="Normal 5 4 5 3 3 2 2 2 2" xfId="40475" xr:uid="{505252C0-095A-4C47-B029-8141A35AD600}"/>
    <cellStyle name="Normal 5 4 5 3 3 2 2 2 3" xfId="55359" xr:uid="{CF271F29-59FE-4DDD-867A-825DB3F2E79F}"/>
    <cellStyle name="Normal 5 4 5 3 3 2 2 3" xfId="19939" xr:uid="{32AB0B37-877A-4B8E-BD76-8752A197EF03}"/>
    <cellStyle name="Normal 5 4 5 3 3 2 2 4" xfId="33629" xr:uid="{AAB8526C-D499-4C99-89A6-D6B3911BBEEA}"/>
    <cellStyle name="Normal 5 4 5 3 3 2 2 5" xfId="48513" xr:uid="{CF624D5B-D051-4266-9A23-08FEF7C38DA2}"/>
    <cellStyle name="Normal 5 4 5 3 3 2 3" xfId="23361" xr:uid="{6E387EA9-FB36-49C1-AE80-7D86CE385002}"/>
    <cellStyle name="Normal 5 4 5 3 3 2 3 2" xfId="37053" xr:uid="{2EFE46E7-9A13-49D1-B4B3-083097348BDE}"/>
    <cellStyle name="Normal 5 4 5 3 3 2 3 3" xfId="51937" xr:uid="{84B9B0F2-4485-4155-99BC-C30E304958D5}"/>
    <cellStyle name="Normal 5 4 5 3 3 2 4" xfId="16517" xr:uid="{AFEC66D9-B23B-4B87-B474-1C3AC21540BA}"/>
    <cellStyle name="Normal 5 4 5 3 3 2 5" xfId="30207" xr:uid="{A3F3D0DC-AB9E-41B1-BED7-990599CC5C01}"/>
    <cellStyle name="Normal 5 4 5 3 3 2 6" xfId="45091" xr:uid="{08857F81-D0DE-4A48-A073-C268ECA30F47}"/>
    <cellStyle name="Normal 5 4 5 3 3 3" xfId="11381" xr:uid="{B0FC8583-1EBC-4768-8F7C-389F29C507EF}"/>
    <cellStyle name="Normal 5 4 5 3 3 3 2" xfId="25071" xr:uid="{808385C2-0E62-4730-9FD5-349228A9C568}"/>
    <cellStyle name="Normal 5 4 5 3 3 3 2 2" xfId="38763" xr:uid="{7C911937-9FEB-4B8A-BBFA-538F8D6492DE}"/>
    <cellStyle name="Normal 5 4 5 3 3 3 2 3" xfId="53647" xr:uid="{97D57BEE-FAD8-43C7-888B-F0420821115D}"/>
    <cellStyle name="Normal 5 4 5 3 3 3 3" xfId="18227" xr:uid="{28332E97-0BB3-4E63-B547-5539F49CCFF4}"/>
    <cellStyle name="Normal 5 4 5 3 3 3 4" xfId="31917" xr:uid="{2B739292-42EB-4A1C-8BCD-6BDA389183AA}"/>
    <cellStyle name="Normal 5 4 5 3 3 3 5" xfId="46801" xr:uid="{B81E8E5A-AB6A-49A7-8933-CCFC941EC80A}"/>
    <cellStyle name="Normal 5 4 5 3 3 4" xfId="21649" xr:uid="{304756CD-8C59-4288-919E-9716259403E8}"/>
    <cellStyle name="Normal 5 4 5 3 3 4 2" xfId="35341" xr:uid="{952E4F1C-D2B6-4783-9FC1-7D01BA05ABBF}"/>
    <cellStyle name="Normal 5 4 5 3 3 4 3" xfId="50225" xr:uid="{21BF7E2F-98B3-4390-BFE8-652B67527043}"/>
    <cellStyle name="Normal 5 4 5 3 3 5" xfId="14805" xr:uid="{B9A99B60-6854-4885-A3B6-C46AC3DF5720}"/>
    <cellStyle name="Normal 5 4 5 3 3 5 2" xfId="41001" xr:uid="{D30FC5E4-B0C1-4922-92B3-685FB4435987}"/>
    <cellStyle name="Normal 5 4 5 3 3 6" xfId="28495" xr:uid="{8AACAF71-C152-4107-BE99-2EAA33EC849E}"/>
    <cellStyle name="Normal 5 4 5 3 3 7" xfId="43379" xr:uid="{B55E58DD-CD0F-4069-B2DD-7565BF0062D2}"/>
    <cellStyle name="Normal 5 4 5 3 3 8" xfId="7959" xr:uid="{A791E6E7-88D5-40B0-8880-BA92FED05593}"/>
    <cellStyle name="Normal 5 4 5 3 4" xfId="2866" xr:uid="{471DB9E4-75FB-4A50-B662-CF9FA34B272F}"/>
    <cellStyle name="Normal 5 4 5 3 4 2" xfId="9672" xr:uid="{D17305A3-A7B9-4E28-970C-FF2DBD6ABC13}"/>
    <cellStyle name="Normal 5 4 5 3 4 2 2" xfId="13094" xr:uid="{771D6DB6-E3EB-4748-BBEC-95AE9D9BF381}"/>
    <cellStyle name="Normal 5 4 5 3 4 2 2 2" xfId="26784" xr:uid="{1D9CE026-AE1A-456A-BCB9-F994614497F4}"/>
    <cellStyle name="Normal 5 4 5 3 4 2 2 2 2" xfId="40476" xr:uid="{E2DFD414-71F7-4080-A6D1-466111010415}"/>
    <cellStyle name="Normal 5 4 5 3 4 2 2 2 3" xfId="55360" xr:uid="{5CF994DA-146E-463D-9C25-65F1133DB46C}"/>
    <cellStyle name="Normal 5 4 5 3 4 2 2 3" xfId="19940" xr:uid="{62A74E10-7213-42BD-AAC5-65B506597297}"/>
    <cellStyle name="Normal 5 4 5 3 4 2 2 4" xfId="33630" xr:uid="{47F3DFE0-F90A-49D1-BA94-8E7B4E5383BB}"/>
    <cellStyle name="Normal 5 4 5 3 4 2 2 5" xfId="48514" xr:uid="{3F9AF333-51D4-4D81-B69A-F921CF673B80}"/>
    <cellStyle name="Normal 5 4 5 3 4 2 3" xfId="23362" xr:uid="{354CEB1E-5102-4869-BE31-56E6B4B3AB37}"/>
    <cellStyle name="Normal 5 4 5 3 4 2 3 2" xfId="37054" xr:uid="{6679F458-4984-491D-B49F-999CA4F43BA4}"/>
    <cellStyle name="Normal 5 4 5 3 4 2 3 3" xfId="51938" xr:uid="{91F354BA-3422-4DCC-8C59-2B841C772FAC}"/>
    <cellStyle name="Normal 5 4 5 3 4 2 4" xfId="16518" xr:uid="{0AC655EF-749C-42DE-AD33-B948ED5887CA}"/>
    <cellStyle name="Normal 5 4 5 3 4 2 5" xfId="30208" xr:uid="{EDBF53BA-AB8A-4BA0-9D1C-F42FC596AB9D}"/>
    <cellStyle name="Normal 5 4 5 3 4 2 6" xfId="45092" xr:uid="{A99B5216-2307-4E51-88D9-871BEA88E6F4}"/>
    <cellStyle name="Normal 5 4 5 3 4 3" xfId="11382" xr:uid="{652D393F-34A7-4F76-A6E5-E2F1DD04FEBE}"/>
    <cellStyle name="Normal 5 4 5 3 4 3 2" xfId="25072" xr:uid="{248C0A48-C2EF-444C-8C1F-1790F5E4555B}"/>
    <cellStyle name="Normal 5 4 5 3 4 3 2 2" xfId="38764" xr:uid="{FC9E8EB0-40FC-407B-9384-1691A27C9A31}"/>
    <cellStyle name="Normal 5 4 5 3 4 3 2 3" xfId="53648" xr:uid="{3E44B720-E1FD-4CB9-B296-73A5EBB8950D}"/>
    <cellStyle name="Normal 5 4 5 3 4 3 3" xfId="18228" xr:uid="{5276EBA0-44B8-4BC4-AD4F-C8E0003433F6}"/>
    <cellStyle name="Normal 5 4 5 3 4 3 4" xfId="31918" xr:uid="{864551F2-406B-4247-B491-6CEB8E0915BE}"/>
    <cellStyle name="Normal 5 4 5 3 4 3 5" xfId="46802" xr:uid="{AB56DF63-387B-4FE6-80E6-EB67435AC2B3}"/>
    <cellStyle name="Normal 5 4 5 3 4 4" xfId="21650" xr:uid="{3781941A-9AD9-449C-8C8C-7E8879A7280F}"/>
    <cellStyle name="Normal 5 4 5 3 4 4 2" xfId="35342" xr:uid="{06B0CDE4-BC71-4106-BAC8-6D1A5EFEA286}"/>
    <cellStyle name="Normal 5 4 5 3 4 4 3" xfId="50226" xr:uid="{9134E59D-5560-49E2-8C8D-20BED454C7ED}"/>
    <cellStyle name="Normal 5 4 5 3 4 5" xfId="14806" xr:uid="{FAC05C26-FDBF-4C09-883C-57B7742064C2}"/>
    <cellStyle name="Normal 5 4 5 3 4 5 2" xfId="41142" xr:uid="{B1F7F01E-F364-4B85-97F6-A6847D04D36B}"/>
    <cellStyle name="Normal 5 4 5 3 4 6" xfId="28496" xr:uid="{7D275DAA-E9B3-44A8-B560-C261D4B31006}"/>
    <cellStyle name="Normal 5 4 5 3 4 7" xfId="43380" xr:uid="{696E6E3A-8904-4579-A3C9-2D151027122F}"/>
    <cellStyle name="Normal 5 4 5 3 4 8" xfId="7960" xr:uid="{66611306-4CAA-49C2-907F-9C4775397135}"/>
    <cellStyle name="Normal 5 4 5 3 5" xfId="9668" xr:uid="{9CF5A8BB-4954-4BEA-93CE-B5615F392A0A}"/>
    <cellStyle name="Normal 5 4 5 3 5 2" xfId="13090" xr:uid="{C4912D64-82F1-46D0-B634-79CB97F83542}"/>
    <cellStyle name="Normal 5 4 5 3 5 2 2" xfId="26780" xr:uid="{962BC800-547E-40C0-B278-3470D7C31CB1}"/>
    <cellStyle name="Normal 5 4 5 3 5 2 2 2" xfId="40472" xr:uid="{37D39F5E-133C-4A8A-9636-10CF24673F83}"/>
    <cellStyle name="Normal 5 4 5 3 5 2 2 3" xfId="55356" xr:uid="{8C3D27E3-E22B-49A5-BEB7-AF6243360A14}"/>
    <cellStyle name="Normal 5 4 5 3 5 2 3" xfId="19936" xr:uid="{466364F5-9912-4378-B866-C196CDBC9131}"/>
    <cellStyle name="Normal 5 4 5 3 5 2 4" xfId="33626" xr:uid="{3026A72E-7F93-4E89-AD62-022FF91518A1}"/>
    <cellStyle name="Normal 5 4 5 3 5 2 5" xfId="48510" xr:uid="{FE1CC9E3-AABF-48F4-BB31-8B41B60942A2}"/>
    <cellStyle name="Normal 5 4 5 3 5 3" xfId="23358" xr:uid="{F097DBA0-DDB9-4B79-AFAF-133BED5F2C9E}"/>
    <cellStyle name="Normal 5 4 5 3 5 3 2" xfId="37050" xr:uid="{0877132C-C612-409C-B899-DD9C8D3F7498}"/>
    <cellStyle name="Normal 5 4 5 3 5 3 3" xfId="51934" xr:uid="{9F02E747-3D39-4BCB-A7AB-6AF4138AF53F}"/>
    <cellStyle name="Normal 5 4 5 3 5 4" xfId="16514" xr:uid="{95D2B68F-0D81-4C39-A600-444EE6DB8562}"/>
    <cellStyle name="Normal 5 4 5 3 5 5" xfId="30204" xr:uid="{18181BBE-09FB-46F8-A8A7-C2301EAFAE5E}"/>
    <cellStyle name="Normal 5 4 5 3 5 6" xfId="45088" xr:uid="{77319B68-438F-40A1-9692-9367BA70DA22}"/>
    <cellStyle name="Normal 5 4 5 3 6" xfId="11378" xr:uid="{802593AC-44F4-420E-A3C3-F1022EFC1B60}"/>
    <cellStyle name="Normal 5 4 5 3 6 2" xfId="25068" xr:uid="{832587F6-8DDD-469B-B2FC-DEAC6D4BD80B}"/>
    <cellStyle name="Normal 5 4 5 3 6 2 2" xfId="38760" xr:uid="{7B50E6C7-462C-4908-8D90-CEBF62F56ADC}"/>
    <cellStyle name="Normal 5 4 5 3 6 2 3" xfId="53644" xr:uid="{171D2904-6FD4-435F-93C0-E3358D8B0F85}"/>
    <cellStyle name="Normal 5 4 5 3 6 3" xfId="18224" xr:uid="{CBA265AF-2EB0-4340-81E1-31FD39CE8904}"/>
    <cellStyle name="Normal 5 4 5 3 6 4" xfId="31914" xr:uid="{B383AE0B-C890-462F-810E-B746CF87B3CB}"/>
    <cellStyle name="Normal 5 4 5 3 6 5" xfId="46798" xr:uid="{B6C0ACC3-7CBF-4EA9-898B-B7D65E87E130}"/>
    <cellStyle name="Normal 5 4 5 3 7" xfId="21646" xr:uid="{9A4B2DA2-F0E4-4317-93F8-C18611EAC27A}"/>
    <cellStyle name="Normal 5 4 5 3 7 2" xfId="35338" xr:uid="{2F92697A-EB6A-4E7C-A3C0-52A05DCADAB5}"/>
    <cellStyle name="Normal 5 4 5 3 7 3" xfId="50222" xr:uid="{0159B72E-EB72-4069-9C2F-EC78D6458F74}"/>
    <cellStyle name="Normal 5 4 5 3 8" xfId="14802" xr:uid="{B5A27506-ACEB-4B31-971B-A4792BD9287E}"/>
    <cellStyle name="Normal 5 4 5 3 8 2" xfId="40839" xr:uid="{D0E71F80-DC98-480D-8114-9CAF65FED130}"/>
    <cellStyle name="Normal 5 4 5 3 9" xfId="28492" xr:uid="{619B72EA-FF05-40D8-8D67-976473232902}"/>
    <cellStyle name="Normal 5 4 5 4" xfId="1309" xr:uid="{D7008229-0DEF-4E85-86B1-EFFE0DB067F4}"/>
    <cellStyle name="Normal 5 4 5 4 2" xfId="1310" xr:uid="{DC437B3C-E07D-44EC-B270-A77D9B10FE9C}"/>
    <cellStyle name="Normal 5 4 5 4 2 2" xfId="9674" xr:uid="{E3F66110-D9A7-485E-9A03-025FCFAA47DE}"/>
    <cellStyle name="Normal 5 4 5 4 2 2 2" xfId="13096" xr:uid="{6EB934AB-40A8-4243-9923-1F06315D1001}"/>
    <cellStyle name="Normal 5 4 5 4 2 2 2 2" xfId="26786" xr:uid="{ED71C36B-56B4-4A45-8BBC-A07FB302AF82}"/>
    <cellStyle name="Normal 5 4 5 4 2 2 2 2 2" xfId="40478" xr:uid="{A64F4F94-ADC7-436C-AC15-8FCF6C7E994F}"/>
    <cellStyle name="Normal 5 4 5 4 2 2 2 2 3" xfId="55362" xr:uid="{BFA33D2C-38DA-46E0-90BE-CB83F591FE8F}"/>
    <cellStyle name="Normal 5 4 5 4 2 2 2 3" xfId="19942" xr:uid="{E7A072AB-D35B-4063-8113-EDA66D986DC5}"/>
    <cellStyle name="Normal 5 4 5 4 2 2 2 4" xfId="33632" xr:uid="{B4661EB1-5B59-4DCC-8ABC-681907644A49}"/>
    <cellStyle name="Normal 5 4 5 4 2 2 2 5" xfId="48516" xr:uid="{C2DD3CB2-E601-4E7D-944A-20942026DFA8}"/>
    <cellStyle name="Normal 5 4 5 4 2 2 3" xfId="23364" xr:uid="{33FC4D4F-3DA0-47CF-BCE2-0386E3041E80}"/>
    <cellStyle name="Normal 5 4 5 4 2 2 3 2" xfId="37056" xr:uid="{37D3B591-9A47-4EDF-9190-3D11B7895156}"/>
    <cellStyle name="Normal 5 4 5 4 2 2 3 3" xfId="51940" xr:uid="{4F052B92-6B99-48BC-AE67-53CE8C3FE1BC}"/>
    <cellStyle name="Normal 5 4 5 4 2 2 4" xfId="16520" xr:uid="{1C99D49E-9FCA-4D9B-9398-EB3A61DB5F82}"/>
    <cellStyle name="Normal 5 4 5 4 2 2 5" xfId="30210" xr:uid="{592C7B59-B38F-4063-81DC-507C9E3E783B}"/>
    <cellStyle name="Normal 5 4 5 4 2 2 6" xfId="45094" xr:uid="{21E47AB0-3DF3-4C2B-A845-82BAE51727FB}"/>
    <cellStyle name="Normal 5 4 5 4 2 3" xfId="11384" xr:uid="{0C6692DA-B331-40E2-96FB-82E1D3D9708F}"/>
    <cellStyle name="Normal 5 4 5 4 2 3 2" xfId="25074" xr:uid="{442FEE68-082C-4BE5-A33E-40C84DAE4D54}"/>
    <cellStyle name="Normal 5 4 5 4 2 3 2 2" xfId="38766" xr:uid="{906BFEE4-EFE9-4ED7-B141-8DAF612B1C77}"/>
    <cellStyle name="Normal 5 4 5 4 2 3 2 3" xfId="53650" xr:uid="{C79D74F2-12C5-4925-BE5F-BA6946ED7DDC}"/>
    <cellStyle name="Normal 5 4 5 4 2 3 3" xfId="18230" xr:uid="{5E251E60-CBA8-4BC8-886C-4ABFF7594A99}"/>
    <cellStyle name="Normal 5 4 5 4 2 3 4" xfId="31920" xr:uid="{8F5638E3-E4EE-40A6-8375-37C1E367E1B0}"/>
    <cellStyle name="Normal 5 4 5 4 2 3 5" xfId="46804" xr:uid="{8AFAEDEE-232B-4BA4-82E1-36A7CBA59DFD}"/>
    <cellStyle name="Normal 5 4 5 4 2 4" xfId="21652" xr:uid="{6821C880-1F7B-4BAF-8B3B-0CE98F4477BA}"/>
    <cellStyle name="Normal 5 4 5 4 2 4 2" xfId="35344" xr:uid="{046B5334-4A4C-4692-9F19-BFABA2F70EC7}"/>
    <cellStyle name="Normal 5 4 5 4 2 4 3" xfId="50228" xr:uid="{E806EFC3-0FD6-40E6-8143-58F7037F7A23}"/>
    <cellStyle name="Normal 5 4 5 4 2 5" xfId="14808" xr:uid="{162EC99B-73AC-4A66-84CD-4B2E5C1E1207}"/>
    <cellStyle name="Normal 5 4 5 4 2 5 2" xfId="41003" xr:uid="{C7F5D304-9078-4278-925C-7FE348703155}"/>
    <cellStyle name="Normal 5 4 5 4 2 6" xfId="28498" xr:uid="{0CFE9AC9-7134-4CC3-ACBA-0EEF873CC2C9}"/>
    <cellStyle name="Normal 5 4 5 4 2 7" xfId="43382" xr:uid="{06E0E998-E0EA-4690-8830-282D87231A1E}"/>
    <cellStyle name="Normal 5 4 5 4 2 8" xfId="7962" xr:uid="{2868B82F-7EF0-4990-B1D7-B00C1EA20F08}"/>
    <cellStyle name="Normal 5 4 5 4 3" xfId="9673" xr:uid="{1CAA8D41-B582-465E-838D-FE1A1026A53E}"/>
    <cellStyle name="Normal 5 4 5 4 3 2" xfId="13095" xr:uid="{26EDFAF0-7469-44A8-B7BC-6A54E863D47E}"/>
    <cellStyle name="Normal 5 4 5 4 3 2 2" xfId="26785" xr:uid="{49FD22DF-5418-47DD-BF06-B2FF39B8ED59}"/>
    <cellStyle name="Normal 5 4 5 4 3 2 2 2" xfId="40477" xr:uid="{11DDB113-861C-4EBB-BA0D-2BE3E4C59F19}"/>
    <cellStyle name="Normal 5 4 5 4 3 2 2 3" xfId="55361" xr:uid="{02FE0F04-786F-4E9A-B28B-ACDB307CEF6F}"/>
    <cellStyle name="Normal 5 4 5 4 3 2 3" xfId="19941" xr:uid="{DE4ACE03-FFB6-484D-9B75-CD8219DE0281}"/>
    <cellStyle name="Normal 5 4 5 4 3 2 4" xfId="33631" xr:uid="{BE455B55-0DC4-4A14-9385-4ECAD3316989}"/>
    <cellStyle name="Normal 5 4 5 4 3 2 5" xfId="48515" xr:uid="{40679D03-7AC6-44EA-91D4-C3B4EF9010FB}"/>
    <cellStyle name="Normal 5 4 5 4 3 3" xfId="23363" xr:uid="{FBC4F0BA-3D74-449E-96F5-7BF924319A94}"/>
    <cellStyle name="Normal 5 4 5 4 3 3 2" xfId="37055" xr:uid="{A43F88EC-F7DE-42DE-B539-E1708E0D7461}"/>
    <cellStyle name="Normal 5 4 5 4 3 3 3" xfId="51939" xr:uid="{81AD41EB-DF46-4277-A272-718C5DD79A5A}"/>
    <cellStyle name="Normal 5 4 5 4 3 4" xfId="16519" xr:uid="{364D3011-A73D-49CE-9DDA-5A12936B7E82}"/>
    <cellStyle name="Normal 5 4 5 4 3 5" xfId="30209" xr:uid="{70377F99-626D-429E-A7C7-F808327D2D68}"/>
    <cellStyle name="Normal 5 4 5 4 3 6" xfId="45093" xr:uid="{C7B13E72-5E48-441D-A5B2-C93B21370859}"/>
    <cellStyle name="Normal 5 4 5 4 4" xfId="11383" xr:uid="{FE0A4A05-A911-4CA7-A887-019C2FDFCD22}"/>
    <cellStyle name="Normal 5 4 5 4 4 2" xfId="25073" xr:uid="{93D2952D-A852-49F6-A928-CD92AC9A768F}"/>
    <cellStyle name="Normal 5 4 5 4 4 2 2" xfId="38765" xr:uid="{5FCF56A1-0FCC-4E2F-8716-A4C9F8908467}"/>
    <cellStyle name="Normal 5 4 5 4 4 2 3" xfId="53649" xr:uid="{C3166CF6-F60E-4C50-8289-C88476D50DD0}"/>
    <cellStyle name="Normal 5 4 5 4 4 3" xfId="18229" xr:uid="{0B2F7E07-C12C-41D5-A960-A27AA846A211}"/>
    <cellStyle name="Normal 5 4 5 4 4 4" xfId="31919" xr:uid="{2E93627E-EFFC-4ACF-92B4-DA6273AB2EB1}"/>
    <cellStyle name="Normal 5 4 5 4 4 5" xfId="46803" xr:uid="{FCB0A659-BBAE-4BE9-AE89-6891D29D40D2}"/>
    <cellStyle name="Normal 5 4 5 4 5" xfId="21651" xr:uid="{95E131B8-85CA-4B77-A477-CFD49E2C3452}"/>
    <cellStyle name="Normal 5 4 5 4 5 2" xfId="35343" xr:uid="{5FC994C7-3988-446D-86D0-737E3704B3F7}"/>
    <cellStyle name="Normal 5 4 5 4 5 3" xfId="50227" xr:uid="{45D78BCD-2428-4810-8C86-488D8CF9847F}"/>
    <cellStyle name="Normal 5 4 5 4 6" xfId="14807" xr:uid="{20A53C4E-9F3B-4F41-AC92-E8FC7076383A}"/>
    <cellStyle name="Normal 5 4 5 4 6 2" xfId="41002" xr:uid="{0AB20436-41ED-4EAC-97B1-E20C1692CF87}"/>
    <cellStyle name="Normal 5 4 5 4 7" xfId="28497" xr:uid="{5FCD607B-5CA4-4D87-8596-B445145D9059}"/>
    <cellStyle name="Normal 5 4 5 4 8" xfId="43381" xr:uid="{67104027-7228-48C1-A9DD-1073CDA0F1A0}"/>
    <cellStyle name="Normal 5 4 5 4 9" xfId="7961" xr:uid="{B94E9EEB-B2D4-4C51-97FB-52CEE57B932C}"/>
    <cellStyle name="Normal 5 4 5 5" xfId="1311" xr:uid="{27D9E579-54E1-4173-A7C4-69E25D26A7CF}"/>
    <cellStyle name="Normal 5 4 5 5 2" xfId="9675" xr:uid="{447C785D-0B20-47AA-9234-9E5B16DD3479}"/>
    <cellStyle name="Normal 5 4 5 5 2 2" xfId="13097" xr:uid="{AC8879FD-5C0E-4B23-9D40-6F21E0EC1BA3}"/>
    <cellStyle name="Normal 5 4 5 5 2 2 2" xfId="26787" xr:uid="{68427A53-8862-4D60-B4CF-F33E8BDE6C6D}"/>
    <cellStyle name="Normal 5 4 5 5 2 2 2 2" xfId="40479" xr:uid="{6B458DAE-BE53-440E-83F6-DFAAF3503255}"/>
    <cellStyle name="Normal 5 4 5 5 2 2 2 3" xfId="55363" xr:uid="{A3B87F53-4B77-47FB-97B3-2D4DE2DD2E42}"/>
    <cellStyle name="Normal 5 4 5 5 2 2 3" xfId="19943" xr:uid="{1883E0F8-ABC4-4F70-B4E5-38176BB5B3F6}"/>
    <cellStyle name="Normal 5 4 5 5 2 2 4" xfId="33633" xr:uid="{2B84DB5C-1588-481A-B6B7-5663C5289578}"/>
    <cellStyle name="Normal 5 4 5 5 2 2 5" xfId="48517" xr:uid="{25E6A070-BD6F-4D81-B2DF-33A4F4AC657E}"/>
    <cellStyle name="Normal 5 4 5 5 2 3" xfId="23365" xr:uid="{802DAD7E-BD0E-4EB6-B295-419F2D7E029D}"/>
    <cellStyle name="Normal 5 4 5 5 2 3 2" xfId="37057" xr:uid="{0A47D2A3-288E-42B5-8B29-1EFDEFCA3019}"/>
    <cellStyle name="Normal 5 4 5 5 2 3 3" xfId="51941" xr:uid="{15FDDF03-F463-4D8B-AD78-BE0CC15F9526}"/>
    <cellStyle name="Normal 5 4 5 5 2 4" xfId="16521" xr:uid="{F8DCE171-EF0F-4339-A08F-2B35BB10A117}"/>
    <cellStyle name="Normal 5 4 5 5 2 5" xfId="30211" xr:uid="{233EDE08-72CB-4B90-AF97-0D791C161DC4}"/>
    <cellStyle name="Normal 5 4 5 5 2 6" xfId="45095" xr:uid="{4DC5165A-58DC-42BC-9A10-55C12C9E6686}"/>
    <cellStyle name="Normal 5 4 5 5 3" xfId="11385" xr:uid="{E46D1D30-6890-45D9-BAC9-FEB805717EF8}"/>
    <cellStyle name="Normal 5 4 5 5 3 2" xfId="25075" xr:uid="{A5816177-F57B-407B-BA9E-5F0A46DF41F3}"/>
    <cellStyle name="Normal 5 4 5 5 3 2 2" xfId="38767" xr:uid="{3F762686-F0AF-4855-A013-F40B74C6D971}"/>
    <cellStyle name="Normal 5 4 5 5 3 2 3" xfId="53651" xr:uid="{851CF83A-1B3B-43FF-940E-8E7B0752B84D}"/>
    <cellStyle name="Normal 5 4 5 5 3 3" xfId="18231" xr:uid="{7C480DA2-4AA7-48FB-AD6E-8099D028CAFB}"/>
    <cellStyle name="Normal 5 4 5 5 3 4" xfId="31921" xr:uid="{8E04307B-2281-40DC-B3A0-BDFB42F50321}"/>
    <cellStyle name="Normal 5 4 5 5 3 5" xfId="46805" xr:uid="{F141429F-579F-4C80-9B79-D9DB43E5CEA7}"/>
    <cellStyle name="Normal 5 4 5 5 4" xfId="21653" xr:uid="{9C4F1C4F-3BFE-4433-A629-13DFB717ADE5}"/>
    <cellStyle name="Normal 5 4 5 5 4 2" xfId="35345" xr:uid="{8ABFE436-F042-433D-ABA5-0A413674D133}"/>
    <cellStyle name="Normal 5 4 5 5 4 3" xfId="50229" xr:uid="{3AD09BCE-9ADB-4C24-8515-548B47D98509}"/>
    <cellStyle name="Normal 5 4 5 5 5" xfId="14809" xr:uid="{E9A7DB4B-37F0-4038-B277-E7D2BEE93E1D}"/>
    <cellStyle name="Normal 5 4 5 5 5 2" xfId="41004" xr:uid="{44440BF1-ED3B-4DAF-ACFA-F776DCCB960F}"/>
    <cellStyle name="Normal 5 4 5 5 6" xfId="28499" xr:uid="{8079363E-94DF-4DB1-9ACF-179BFE391589}"/>
    <cellStyle name="Normal 5 4 5 5 7" xfId="43383" xr:uid="{61CFDD90-3D88-4241-8BA0-9ECF27785D9A}"/>
    <cellStyle name="Normal 5 4 5 5 8" xfId="7963" xr:uid="{FD393BB7-D388-45FE-87E2-8670BBE5674C}"/>
    <cellStyle name="Normal 5 4 5 6" xfId="2867" xr:uid="{E7B08F22-A081-491B-98BF-8AD7107A5128}"/>
    <cellStyle name="Normal 5 4 5 6 2" xfId="9676" xr:uid="{D7CE85E1-988D-42DB-8F02-74F64E11BCF6}"/>
    <cellStyle name="Normal 5 4 5 6 2 2" xfId="13098" xr:uid="{026CC82F-A469-45E9-A3F9-FA33A37DFAD0}"/>
    <cellStyle name="Normal 5 4 5 6 2 2 2" xfId="26788" xr:uid="{79787772-287A-4C64-8819-531AB90C43B6}"/>
    <cellStyle name="Normal 5 4 5 6 2 2 2 2" xfId="40480" xr:uid="{1C19CB57-A96C-4FF2-AB7C-7AB6B828918E}"/>
    <cellStyle name="Normal 5 4 5 6 2 2 2 3" xfId="55364" xr:uid="{C24A0910-289E-419F-B0ED-F0799D1C9960}"/>
    <cellStyle name="Normal 5 4 5 6 2 2 3" xfId="19944" xr:uid="{63D22A7C-F7D6-4F4D-9189-3A6ECB5C792F}"/>
    <cellStyle name="Normal 5 4 5 6 2 2 4" xfId="33634" xr:uid="{2C7618C4-F5B4-446C-80BF-30BEFE9A842A}"/>
    <cellStyle name="Normal 5 4 5 6 2 2 5" xfId="48518" xr:uid="{86C8152C-87C2-41D8-AFCA-52F25AACA264}"/>
    <cellStyle name="Normal 5 4 5 6 2 3" xfId="23366" xr:uid="{C1CA9C2A-2C00-45B4-B193-A77D064452E1}"/>
    <cellStyle name="Normal 5 4 5 6 2 3 2" xfId="37058" xr:uid="{438EA920-3B07-4523-AF56-8976F4E75C94}"/>
    <cellStyle name="Normal 5 4 5 6 2 3 3" xfId="51942" xr:uid="{8C84BC82-D3A5-4CAE-A0B2-17398D0144D8}"/>
    <cellStyle name="Normal 5 4 5 6 2 4" xfId="16522" xr:uid="{1E04F529-8EF4-46BE-9897-859DD36F07AE}"/>
    <cellStyle name="Normal 5 4 5 6 2 5" xfId="30212" xr:uid="{3F95B904-4504-410A-8383-413372A83B8D}"/>
    <cellStyle name="Normal 5 4 5 6 2 6" xfId="45096" xr:uid="{EEDADAA0-8F01-455D-AD82-6FDE74EC6D6A}"/>
    <cellStyle name="Normal 5 4 5 6 3" xfId="11386" xr:uid="{2C572737-7CBB-4979-965F-8B6959D2FE4B}"/>
    <cellStyle name="Normal 5 4 5 6 3 2" xfId="25076" xr:uid="{512ECE19-9565-4F94-B32F-62BD1AE6B53D}"/>
    <cellStyle name="Normal 5 4 5 6 3 2 2" xfId="38768" xr:uid="{F4D8C922-7FB2-496A-B18F-3BCC209BC5E3}"/>
    <cellStyle name="Normal 5 4 5 6 3 2 3" xfId="53652" xr:uid="{6C7ACD6E-445B-4806-B633-72BE44307E94}"/>
    <cellStyle name="Normal 5 4 5 6 3 3" xfId="18232" xr:uid="{9194289A-C862-486B-88C0-08BCCFCAA76C}"/>
    <cellStyle name="Normal 5 4 5 6 3 4" xfId="31922" xr:uid="{892A2B04-CA23-4164-9E45-C2EAEFAF1A16}"/>
    <cellStyle name="Normal 5 4 5 6 3 5" xfId="46806" xr:uid="{F95DE7AC-1E77-4C65-BFAA-582526A669BC}"/>
    <cellStyle name="Normal 5 4 5 6 4" xfId="21654" xr:uid="{06232D8C-19EA-40D7-82F5-D430B22ADD1F}"/>
    <cellStyle name="Normal 5 4 5 6 4 2" xfId="35346" xr:uid="{0D9F39F6-9D4A-454D-A210-0DA378423CD0}"/>
    <cellStyle name="Normal 5 4 5 6 4 3" xfId="50230" xr:uid="{F9474F81-AAC1-467A-BA61-761B1B9007E6}"/>
    <cellStyle name="Normal 5 4 5 6 5" xfId="14810" xr:uid="{185E1D31-F452-431D-9585-9757278E70AD}"/>
    <cellStyle name="Normal 5 4 5 6 5 2" xfId="41143" xr:uid="{492AD88E-BA66-47BE-BB9D-845464677C7E}"/>
    <cellStyle name="Normal 5 4 5 6 6" xfId="28500" xr:uid="{E66D4430-96A7-4B33-9431-672A16175259}"/>
    <cellStyle name="Normal 5 4 5 6 7" xfId="43384" xr:uid="{C701BABC-5B93-4BBE-9D3F-B91554908963}"/>
    <cellStyle name="Normal 5 4 5 6 8" xfId="7964" xr:uid="{28C912EE-B35F-48F1-9E8F-945775FC1877}"/>
    <cellStyle name="Normal 5 4 5 7" xfId="9662" xr:uid="{AF8CF024-690F-4A44-9133-9DD5D11BC4B6}"/>
    <cellStyle name="Normal 5 4 5 7 2" xfId="13084" xr:uid="{F0D46D4B-3832-4A3F-9D0B-3A2F1EEE4CA2}"/>
    <cellStyle name="Normal 5 4 5 7 2 2" xfId="26774" xr:uid="{B871DBE5-EF9D-4FC2-9D09-6528160F90BE}"/>
    <cellStyle name="Normal 5 4 5 7 2 2 2" xfId="40466" xr:uid="{B460C59D-4643-4B9E-8D28-D43ADD54B9FF}"/>
    <cellStyle name="Normal 5 4 5 7 2 2 3" xfId="55350" xr:uid="{D48F54A4-6552-4B07-850B-AE79F7ED7CBF}"/>
    <cellStyle name="Normal 5 4 5 7 2 3" xfId="19930" xr:uid="{9FF0B435-876F-43F7-990B-EB5203678C3B}"/>
    <cellStyle name="Normal 5 4 5 7 2 4" xfId="33620" xr:uid="{A408F7BC-C219-4D49-9AD1-489DF3EA369E}"/>
    <cellStyle name="Normal 5 4 5 7 2 5" xfId="48504" xr:uid="{E89A78BA-7D0B-4975-9936-4D2A332D6708}"/>
    <cellStyle name="Normal 5 4 5 7 3" xfId="23352" xr:uid="{F8B8BE8D-0693-40CA-BEA3-F7B21E451948}"/>
    <cellStyle name="Normal 5 4 5 7 3 2" xfId="37044" xr:uid="{9F58AF24-7C3E-4741-8746-928B281B0FE1}"/>
    <cellStyle name="Normal 5 4 5 7 3 3" xfId="51928" xr:uid="{89EEA190-87C4-40EA-9F38-F923C40E00AE}"/>
    <cellStyle name="Normal 5 4 5 7 4" xfId="16508" xr:uid="{70971977-2832-4411-829B-BB04E55C8D4C}"/>
    <cellStyle name="Normal 5 4 5 7 5" xfId="30198" xr:uid="{B98F6E33-4006-43D1-A5FA-ED5ED1F3AE9B}"/>
    <cellStyle name="Normal 5 4 5 7 6" xfId="45082" xr:uid="{F1289AF4-F451-409C-9118-BC218E4D4675}"/>
    <cellStyle name="Normal 5 4 5 8" xfId="11372" xr:uid="{14EEAB04-348A-4138-AB8B-548CD6D4D92C}"/>
    <cellStyle name="Normal 5 4 5 8 2" xfId="25062" xr:uid="{13CF5613-D3AF-4F46-939D-2095678C5B90}"/>
    <cellStyle name="Normal 5 4 5 8 2 2" xfId="38754" xr:uid="{B6715256-E342-4660-A798-8866548C0251}"/>
    <cellStyle name="Normal 5 4 5 8 2 3" xfId="53638" xr:uid="{8594C207-C8FC-49EF-876D-1AEA1BB30EDD}"/>
    <cellStyle name="Normal 5 4 5 8 3" xfId="18218" xr:uid="{4D1FCFC8-84DD-4076-8145-CCA3AA6CDDAD}"/>
    <cellStyle name="Normal 5 4 5 8 4" xfId="31908" xr:uid="{C4DE6207-DD43-419B-838A-F7041FCD5F09}"/>
    <cellStyle name="Normal 5 4 5 8 5" xfId="46792" xr:uid="{FE16D125-5597-44C0-AE06-9BF3A4A2E839}"/>
    <cellStyle name="Normal 5 4 5 9" xfId="21640" xr:uid="{65E59F1F-7E1C-453F-B816-99FE24011681}"/>
    <cellStyle name="Normal 5 4 5 9 2" xfId="35332" xr:uid="{847405EC-A06A-4449-B1A0-D4FA643E1D33}"/>
    <cellStyle name="Normal 5 4 5 9 3" xfId="50216" xr:uid="{4587D1A7-5F46-4713-98E9-8590E656129B}"/>
    <cellStyle name="Normal 5 4 6" xfId="305" xr:uid="{370A5A5A-F81E-433D-A790-3C72C2920135}"/>
    <cellStyle name="Normal 5 4 6 10" xfId="43385" xr:uid="{ACF01BFC-D0B8-47CF-B708-1FC1B3C31F8A}"/>
    <cellStyle name="Normal 5 4 6 11" xfId="7965" xr:uid="{EC47B5D1-2FBD-4885-9921-7777F889F5D3}"/>
    <cellStyle name="Normal 5 4 6 2" xfId="563" xr:uid="{32F4BC0F-81D0-41A4-A2DB-E74ECD79CC87}"/>
    <cellStyle name="Normal 5 4 6 2 2" xfId="1312" xr:uid="{0D270DEC-FF4C-449F-8FB1-B83F2E3B80FC}"/>
    <cellStyle name="Normal 5 4 6 2 2 2" xfId="1313" xr:uid="{3D794FCA-ABD4-4924-814E-1A41DBF93950}"/>
    <cellStyle name="Normal 5 4 6 2 2 2 2" xfId="13101" xr:uid="{CE346463-72FC-4450-A4A4-6E2FEFC7E710}"/>
    <cellStyle name="Normal 5 4 6 2 2 2 2 2" xfId="26791" xr:uid="{A30B6704-73FF-4D1A-A265-312D749AFBBA}"/>
    <cellStyle name="Normal 5 4 6 2 2 2 2 2 2" xfId="40483" xr:uid="{B9972A7F-3525-4DE7-BF6E-EDE2406B5A8A}"/>
    <cellStyle name="Normal 5 4 6 2 2 2 2 2 3" xfId="55367" xr:uid="{11936F5C-95D7-4331-A763-563F45187F9A}"/>
    <cellStyle name="Normal 5 4 6 2 2 2 2 3" xfId="19947" xr:uid="{D9BE9619-984D-4F25-8FD2-0A9348AD954F}"/>
    <cellStyle name="Normal 5 4 6 2 2 2 2 4" xfId="33637" xr:uid="{AD47F1B5-E93F-490B-B6E2-0B7029409F9C}"/>
    <cellStyle name="Normal 5 4 6 2 2 2 2 5" xfId="48521" xr:uid="{8CAEDBF6-3868-4EF5-B292-A3732FE94E8E}"/>
    <cellStyle name="Normal 5 4 6 2 2 2 3" xfId="23369" xr:uid="{5EAB1172-FE2C-48AF-85F9-8B028E033E56}"/>
    <cellStyle name="Normal 5 4 6 2 2 2 3 2" xfId="37061" xr:uid="{5D54C421-E9C2-4F4A-BBF6-BEA46E943265}"/>
    <cellStyle name="Normal 5 4 6 2 2 2 3 3" xfId="51945" xr:uid="{CC1BF225-2F97-4E71-A67E-BEAE3FF5DA81}"/>
    <cellStyle name="Normal 5 4 6 2 2 2 4" xfId="16525" xr:uid="{E3E15BF6-B3CC-48E0-AE8D-93220CA95860}"/>
    <cellStyle name="Normal 5 4 6 2 2 2 4 2" xfId="41006" xr:uid="{373081B2-1C88-4187-BDB1-0A95F28E15ED}"/>
    <cellStyle name="Normal 5 4 6 2 2 2 5" xfId="30215" xr:uid="{35CAA3A1-FC34-40B4-ACB7-0AB16B08DA01}"/>
    <cellStyle name="Normal 5 4 6 2 2 2 6" xfId="45099" xr:uid="{E30DEC74-6B81-4ECA-B711-B933EEFF87B5}"/>
    <cellStyle name="Normal 5 4 6 2 2 2 7" xfId="9679" xr:uid="{C8706F74-92F7-4B67-B699-AE99713FF8F9}"/>
    <cellStyle name="Normal 5 4 6 2 2 3" xfId="11389" xr:uid="{4EB4199D-C436-4A24-BDFA-F5C544510F03}"/>
    <cellStyle name="Normal 5 4 6 2 2 3 2" xfId="25079" xr:uid="{75CF6FE6-C0F7-4EAA-9788-98856662543A}"/>
    <cellStyle name="Normal 5 4 6 2 2 3 2 2" xfId="38771" xr:uid="{A8CDDCF4-3035-4A0D-8209-E18D7DC54EAC}"/>
    <cellStyle name="Normal 5 4 6 2 2 3 2 3" xfId="53655" xr:uid="{EF372676-BDCF-49E7-8127-9D606CCB7843}"/>
    <cellStyle name="Normal 5 4 6 2 2 3 3" xfId="18235" xr:uid="{3CEF7E2C-0055-4E85-9BD6-034D3BD28AB8}"/>
    <cellStyle name="Normal 5 4 6 2 2 3 4" xfId="31925" xr:uid="{88F605C3-C995-4146-A897-21B4DFB2B35D}"/>
    <cellStyle name="Normal 5 4 6 2 2 3 5" xfId="46809" xr:uid="{3F7A920A-1E55-43FC-BF33-B44C564BFA15}"/>
    <cellStyle name="Normal 5 4 6 2 2 4" xfId="21657" xr:uid="{C6258A20-E75E-44F8-BBB0-B84D576FD72E}"/>
    <cellStyle name="Normal 5 4 6 2 2 4 2" xfId="35349" xr:uid="{D755F68A-CEA8-4DB0-88C1-302FCA1BE4A9}"/>
    <cellStyle name="Normal 5 4 6 2 2 4 3" xfId="50233" xr:uid="{3AB05F3C-2595-4DB8-BD59-B1993B8A5372}"/>
    <cellStyle name="Normal 5 4 6 2 2 5" xfId="14813" xr:uid="{CE184972-A411-40E5-85C2-4CF185AAAB84}"/>
    <cellStyle name="Normal 5 4 6 2 2 5 2" xfId="41005" xr:uid="{3AD33E58-186E-4301-9EAC-B3DE9A28A4B9}"/>
    <cellStyle name="Normal 5 4 6 2 2 6" xfId="28503" xr:uid="{61E1978D-0598-4644-B6C9-A5F055FB555F}"/>
    <cellStyle name="Normal 5 4 6 2 2 7" xfId="43387" xr:uid="{8D2B6B23-D57C-4F17-831D-EAAC10AAE8CE}"/>
    <cellStyle name="Normal 5 4 6 2 2 8" xfId="7967" xr:uid="{3E235962-F31A-465E-8E51-88A22FDA8468}"/>
    <cellStyle name="Normal 5 4 6 2 3" xfId="1314" xr:uid="{CE99C789-406D-48A0-A701-01C23427F497}"/>
    <cellStyle name="Normal 5 4 6 2 3 2" xfId="13100" xr:uid="{A9E6B405-A3B6-4998-AD2D-C05CDB26EB22}"/>
    <cellStyle name="Normal 5 4 6 2 3 2 2" xfId="26790" xr:uid="{D277269A-97B9-4535-A5F1-3FC2333BC9BC}"/>
    <cellStyle name="Normal 5 4 6 2 3 2 2 2" xfId="40482" xr:uid="{60CED22C-8B41-4E96-91D8-74BC57247731}"/>
    <cellStyle name="Normal 5 4 6 2 3 2 2 3" xfId="55366" xr:uid="{4B959188-F9E3-4514-897F-C82FD48F1DDE}"/>
    <cellStyle name="Normal 5 4 6 2 3 2 3" xfId="19946" xr:uid="{8A60A326-62C9-4A8F-8DFE-873C2692BFA4}"/>
    <cellStyle name="Normal 5 4 6 2 3 2 4" xfId="33636" xr:uid="{4B799D5E-7B4E-4440-9182-A5D1174BBCCA}"/>
    <cellStyle name="Normal 5 4 6 2 3 2 5" xfId="48520" xr:uid="{ED155446-61D9-42F7-88F4-4EFDA0D85DE1}"/>
    <cellStyle name="Normal 5 4 6 2 3 3" xfId="23368" xr:uid="{6CF71294-CE51-4553-8947-EBBD9F1AACD0}"/>
    <cellStyle name="Normal 5 4 6 2 3 3 2" xfId="37060" xr:uid="{5A7476FA-0F25-4453-BE5C-4EA90601B6FC}"/>
    <cellStyle name="Normal 5 4 6 2 3 3 3" xfId="51944" xr:uid="{990D50D8-64F9-46BF-B45D-62DCC50C3351}"/>
    <cellStyle name="Normal 5 4 6 2 3 4" xfId="16524" xr:uid="{C60DFF2B-AEBD-4C29-A38B-AC8C9520B052}"/>
    <cellStyle name="Normal 5 4 6 2 3 4 2" xfId="41007" xr:uid="{71DBBFB1-4A6F-4861-A5CB-39B6B06F2A3F}"/>
    <cellStyle name="Normal 5 4 6 2 3 5" xfId="30214" xr:uid="{C1D7B790-CA72-4736-8A4D-0FCC977A433C}"/>
    <cellStyle name="Normal 5 4 6 2 3 6" xfId="45098" xr:uid="{C2F9403D-90D5-4B15-91BD-30E028CD901C}"/>
    <cellStyle name="Normal 5 4 6 2 3 7" xfId="9678" xr:uid="{819273D3-FAF8-49E4-A061-520FA91BB28E}"/>
    <cellStyle name="Normal 5 4 6 2 4" xfId="2868" xr:uid="{5F82D296-EA0D-4159-A9CD-D9C86044C538}"/>
    <cellStyle name="Normal 5 4 6 2 4 2" xfId="25078" xr:uid="{9805FA1A-5602-4F8D-99C0-1A2EF43F5687}"/>
    <cellStyle name="Normal 5 4 6 2 4 2 2" xfId="38770" xr:uid="{A343CC3E-F04E-41C6-A9E1-D2F83BBFEEC1}"/>
    <cellStyle name="Normal 5 4 6 2 4 2 3" xfId="53654" xr:uid="{74FD72D7-2B81-449E-80B0-4AAFC8AFDA05}"/>
    <cellStyle name="Normal 5 4 6 2 4 3" xfId="18234" xr:uid="{88C58F74-42C9-4ED8-AC65-CA65A722DFD4}"/>
    <cellStyle name="Normal 5 4 6 2 4 3 2" xfId="41144" xr:uid="{1C621D73-CD2B-49A4-96BA-F81C6B6E8EDD}"/>
    <cellStyle name="Normal 5 4 6 2 4 4" xfId="31924" xr:uid="{AA538D0D-492F-4C12-8C99-D9063A9F1768}"/>
    <cellStyle name="Normal 5 4 6 2 4 5" xfId="46808" xr:uid="{992FF4E0-C0B1-4713-A655-53931F58936E}"/>
    <cellStyle name="Normal 5 4 6 2 4 6" xfId="11388" xr:uid="{7332CA47-211A-4AA9-BA93-4B8612346722}"/>
    <cellStyle name="Normal 5 4 6 2 5" xfId="21656" xr:uid="{5B02A3D7-B4DE-4160-8DA6-F44A47F6F22A}"/>
    <cellStyle name="Normal 5 4 6 2 5 2" xfId="35348" xr:uid="{FCB645E5-A65D-4AA4-9287-97B968E3637F}"/>
    <cellStyle name="Normal 5 4 6 2 5 3" xfId="50232" xr:uid="{4F65B305-8694-46B6-92B5-3BD5A60D39F5}"/>
    <cellStyle name="Normal 5 4 6 2 6" xfId="14812" xr:uid="{A2CF33E4-07AA-47A9-90AE-032FC3B30D41}"/>
    <cellStyle name="Normal 5 4 6 2 6 2" xfId="40840" xr:uid="{E25A8602-57F5-49E2-A883-723FD97C421D}"/>
    <cellStyle name="Normal 5 4 6 2 7" xfId="28502" xr:uid="{D98B6181-6F30-4137-8FA0-87EF32C94956}"/>
    <cellStyle name="Normal 5 4 6 2 8" xfId="43386" xr:uid="{BA6EECFB-6DFA-4796-833C-37BED3F9D40F}"/>
    <cellStyle name="Normal 5 4 6 2 9" xfId="7966" xr:uid="{D734F6BD-9D01-4A84-BE36-9D64E29E563B}"/>
    <cellStyle name="Normal 5 4 6 3" xfId="1315" xr:uid="{CCCC8EAE-B1E4-4519-8DDE-6D9CAB955CD6}"/>
    <cellStyle name="Normal 5 4 6 3 2" xfId="1316" xr:uid="{DE647713-8FAC-461A-942C-5E490A99FE15}"/>
    <cellStyle name="Normal 5 4 6 3 2 2" xfId="13102" xr:uid="{28BB1DE8-98B1-4575-9BAE-0443734EF686}"/>
    <cellStyle name="Normal 5 4 6 3 2 2 2" xfId="26792" xr:uid="{005A7887-FC63-4E8D-B1FF-09E8E73CBDF4}"/>
    <cellStyle name="Normal 5 4 6 3 2 2 2 2" xfId="40484" xr:uid="{62E8E92B-4A22-4AE0-A412-F14BA2F4FEA9}"/>
    <cellStyle name="Normal 5 4 6 3 2 2 2 3" xfId="55368" xr:uid="{52FF2E7D-F219-442C-B786-83BB228C6BE6}"/>
    <cellStyle name="Normal 5 4 6 3 2 2 3" xfId="19948" xr:uid="{B50B3218-B926-4A87-A19C-E7A789858E59}"/>
    <cellStyle name="Normal 5 4 6 3 2 2 4" xfId="33638" xr:uid="{C35EF7B2-6409-4F47-AF31-F1D6123D46F7}"/>
    <cellStyle name="Normal 5 4 6 3 2 2 5" xfId="48522" xr:uid="{FC3D707D-50F0-4F17-9DF2-B84AD91379BE}"/>
    <cellStyle name="Normal 5 4 6 3 2 3" xfId="23370" xr:uid="{82A5D7D8-A4D1-4368-8F3A-D232D4FD638F}"/>
    <cellStyle name="Normal 5 4 6 3 2 3 2" xfId="37062" xr:uid="{1A57E01D-62B0-4C82-9033-04ECF6387C93}"/>
    <cellStyle name="Normal 5 4 6 3 2 3 3" xfId="51946" xr:uid="{53EF1DD9-AE94-44CB-909E-24B8C39CF96F}"/>
    <cellStyle name="Normal 5 4 6 3 2 4" xfId="16526" xr:uid="{68E0CC6D-6E1D-4C2D-B9E3-1C01F22897A5}"/>
    <cellStyle name="Normal 5 4 6 3 2 4 2" xfId="41009" xr:uid="{E6A24D4B-CDDB-4DA0-BFCD-77B12A7A9900}"/>
    <cellStyle name="Normal 5 4 6 3 2 5" xfId="30216" xr:uid="{BFDDF9DD-F719-4223-A03D-345F753645E4}"/>
    <cellStyle name="Normal 5 4 6 3 2 6" xfId="45100" xr:uid="{5D185A5D-8D55-441F-A9F7-73DED11EDB84}"/>
    <cellStyle name="Normal 5 4 6 3 2 7" xfId="9680" xr:uid="{4D16BC4C-A0CF-478F-9E77-A6CF770D8ECE}"/>
    <cellStyle name="Normal 5 4 6 3 3" xfId="11390" xr:uid="{CE92AB92-9C45-4FF4-A0D9-014ACCA1E86A}"/>
    <cellStyle name="Normal 5 4 6 3 3 2" xfId="25080" xr:uid="{3D6D2199-16FC-47D3-8C93-3C7138EB84DB}"/>
    <cellStyle name="Normal 5 4 6 3 3 2 2" xfId="38772" xr:uid="{F84AC3E6-3029-4BAA-BD1E-461E978595D5}"/>
    <cellStyle name="Normal 5 4 6 3 3 2 3" xfId="53656" xr:uid="{1ADF68B7-F57D-482A-8C47-22C2DBBF5BF8}"/>
    <cellStyle name="Normal 5 4 6 3 3 3" xfId="18236" xr:uid="{B71C79B5-0FCE-41C0-9393-EE6FA2942A0C}"/>
    <cellStyle name="Normal 5 4 6 3 3 4" xfId="31926" xr:uid="{36CBF88F-20C8-40FE-9B25-EBF9AE968D30}"/>
    <cellStyle name="Normal 5 4 6 3 3 5" xfId="46810" xr:uid="{A56130CE-7883-4544-9735-06A5CCF01AF4}"/>
    <cellStyle name="Normal 5 4 6 3 4" xfId="21658" xr:uid="{58BB557E-F949-460E-BC16-81D96904DC72}"/>
    <cellStyle name="Normal 5 4 6 3 4 2" xfId="35350" xr:uid="{001A3FB3-2403-4A9E-B92D-DF07D6C0EC40}"/>
    <cellStyle name="Normal 5 4 6 3 4 3" xfId="50234" xr:uid="{80567707-2941-4567-91DF-AB6EF379E5E9}"/>
    <cellStyle name="Normal 5 4 6 3 5" xfId="14814" xr:uid="{7C2D26EB-097A-42F4-926E-D722A0467C04}"/>
    <cellStyle name="Normal 5 4 6 3 5 2" xfId="41008" xr:uid="{33DC54CE-C51E-41BB-82AB-3AD9FB26FF2F}"/>
    <cellStyle name="Normal 5 4 6 3 6" xfId="28504" xr:uid="{B48FCD53-F945-47EF-938D-FD59F6012A1D}"/>
    <cellStyle name="Normal 5 4 6 3 7" xfId="43388" xr:uid="{96BF68FB-77D5-46D5-97FD-13E1C77C993F}"/>
    <cellStyle name="Normal 5 4 6 3 8" xfId="7968" xr:uid="{D6239827-2DB6-480D-BCF9-4FF776E8B9DB}"/>
    <cellStyle name="Normal 5 4 6 4" xfId="1317" xr:uid="{67B9CE26-7629-4095-908A-9CE4D1E57B3E}"/>
    <cellStyle name="Normal 5 4 6 4 2" xfId="9681" xr:uid="{D8B03B6D-FD91-413B-96F5-183A01002E4B}"/>
    <cellStyle name="Normal 5 4 6 4 2 2" xfId="13103" xr:uid="{CC336E47-179E-4345-987C-C9FB9D7398A9}"/>
    <cellStyle name="Normal 5 4 6 4 2 2 2" xfId="26793" xr:uid="{D8033031-E1DE-44CE-9503-CEF1D3853EE1}"/>
    <cellStyle name="Normal 5 4 6 4 2 2 2 2" xfId="40485" xr:uid="{93538B8A-06ED-4220-853E-3FF67DBCE6D9}"/>
    <cellStyle name="Normal 5 4 6 4 2 2 2 3" xfId="55369" xr:uid="{134CC3BA-088F-4409-8547-E21406D13E55}"/>
    <cellStyle name="Normal 5 4 6 4 2 2 3" xfId="19949" xr:uid="{2EED82D7-3293-4FE2-97AD-99159D3C873B}"/>
    <cellStyle name="Normal 5 4 6 4 2 2 4" xfId="33639" xr:uid="{A80584CC-0136-4C36-BD7E-A8E3CCFEC960}"/>
    <cellStyle name="Normal 5 4 6 4 2 2 5" xfId="48523" xr:uid="{88287F35-2251-4FD8-992C-18E01CDDFF2E}"/>
    <cellStyle name="Normal 5 4 6 4 2 3" xfId="23371" xr:uid="{16578FD4-59A3-4939-B651-651F1E2CFB9F}"/>
    <cellStyle name="Normal 5 4 6 4 2 3 2" xfId="37063" xr:uid="{CF758F54-B70F-4ACA-8F40-23A974A625CC}"/>
    <cellStyle name="Normal 5 4 6 4 2 3 3" xfId="51947" xr:uid="{A5E7D1C5-C008-4B2B-998E-AED27ACE4A79}"/>
    <cellStyle name="Normal 5 4 6 4 2 4" xfId="16527" xr:uid="{58F5CCA7-8463-4174-9A84-1D5A10F54AEB}"/>
    <cellStyle name="Normal 5 4 6 4 2 5" xfId="30217" xr:uid="{27735899-0DAF-401D-9330-A24F9D8F60E3}"/>
    <cellStyle name="Normal 5 4 6 4 2 6" xfId="45101" xr:uid="{A33E04B5-20A7-4017-921B-A61E2FFB467E}"/>
    <cellStyle name="Normal 5 4 6 4 3" xfId="11391" xr:uid="{C518D907-EFBB-4F6E-B98E-4EF903AE34BD}"/>
    <cellStyle name="Normal 5 4 6 4 3 2" xfId="25081" xr:uid="{1F95E6AD-85BB-43B3-A410-EAB041FE368D}"/>
    <cellStyle name="Normal 5 4 6 4 3 2 2" xfId="38773" xr:uid="{11AE0B1F-E668-469E-B4CB-D34F155F54BD}"/>
    <cellStyle name="Normal 5 4 6 4 3 2 3" xfId="53657" xr:uid="{F6E95054-6EAB-4721-98AB-32DDD6ECAA9E}"/>
    <cellStyle name="Normal 5 4 6 4 3 3" xfId="18237" xr:uid="{CFB95ED1-F330-46C2-9213-F3FF2D191BDF}"/>
    <cellStyle name="Normal 5 4 6 4 3 4" xfId="31927" xr:uid="{6FC8B64A-66EB-4704-AD96-BFD8EEEEF845}"/>
    <cellStyle name="Normal 5 4 6 4 3 5" xfId="46811" xr:uid="{E421BF5E-B1E6-42A2-A32E-B2E2D6B6EE99}"/>
    <cellStyle name="Normal 5 4 6 4 4" xfId="21659" xr:uid="{646A68F1-EE70-4549-805D-A49910BB0126}"/>
    <cellStyle name="Normal 5 4 6 4 4 2" xfId="35351" xr:uid="{B9DC93C1-17A9-4DEA-A531-941F03657738}"/>
    <cellStyle name="Normal 5 4 6 4 4 3" xfId="50235" xr:uid="{346B0A1E-FFE4-4279-9701-AF68FD7B5457}"/>
    <cellStyle name="Normal 5 4 6 4 5" xfId="14815" xr:uid="{70DF5614-1F77-4772-BC5B-0F301CC2A6E5}"/>
    <cellStyle name="Normal 5 4 6 4 5 2" xfId="41010" xr:uid="{B99A4124-8F4A-4072-B7E0-AE38A0F72CFF}"/>
    <cellStyle name="Normal 5 4 6 4 6" xfId="28505" xr:uid="{AFFC8E22-EB8E-4A4E-8F48-164C14CB80DB}"/>
    <cellStyle name="Normal 5 4 6 4 7" xfId="43389" xr:uid="{6B68530B-1D08-416A-B390-5C6303EDEE06}"/>
    <cellStyle name="Normal 5 4 6 4 8" xfId="7969" xr:uid="{7BA9338C-4120-406F-B6A8-E676C56CF375}"/>
    <cellStyle name="Normal 5 4 6 5" xfId="2869" xr:uid="{DB71757E-57EB-4EE7-AC5E-B56DB46FE306}"/>
    <cellStyle name="Normal 5 4 6 5 2" xfId="13099" xr:uid="{C59148B6-5201-45A9-A163-2BCC8ECC0443}"/>
    <cellStyle name="Normal 5 4 6 5 2 2" xfId="26789" xr:uid="{9385D0D1-0A0B-430F-BBEA-E9F14D7C2AF4}"/>
    <cellStyle name="Normal 5 4 6 5 2 2 2" xfId="40481" xr:uid="{E2082FEB-ECA9-4F17-9CB9-AA7E5CFC963F}"/>
    <cellStyle name="Normal 5 4 6 5 2 2 3" xfId="55365" xr:uid="{54A9C017-F4BF-4D62-9DAA-0806A8FDF78E}"/>
    <cellStyle name="Normal 5 4 6 5 2 3" xfId="19945" xr:uid="{5CEE8AD7-3544-4A3D-88FF-C78D2F99ED76}"/>
    <cellStyle name="Normal 5 4 6 5 2 4" xfId="33635" xr:uid="{C5851BA8-D58C-4E94-950E-C19C9911859E}"/>
    <cellStyle name="Normal 5 4 6 5 2 5" xfId="48519" xr:uid="{1DEBC8AA-9E7E-48FE-B19A-9EB4CE444852}"/>
    <cellStyle name="Normal 5 4 6 5 3" xfId="23367" xr:uid="{95A032F9-8E58-488D-8692-C856A2A7D9AF}"/>
    <cellStyle name="Normal 5 4 6 5 3 2" xfId="37059" xr:uid="{A7BDE0D0-D4EA-4242-9C74-A0A70E84CAD9}"/>
    <cellStyle name="Normal 5 4 6 5 3 3" xfId="51943" xr:uid="{0ADAF458-EF1C-45F1-AA33-DCAA3769433D}"/>
    <cellStyle name="Normal 5 4 6 5 4" xfId="16523" xr:uid="{23C40464-5306-46A8-B41F-356D16E8BB9E}"/>
    <cellStyle name="Normal 5 4 6 5 4 2" xfId="41145" xr:uid="{FEDAAE05-5C65-4323-B6B0-4F1A18F5F113}"/>
    <cellStyle name="Normal 5 4 6 5 5" xfId="30213" xr:uid="{325E5B09-88BA-41D1-9F7D-9E7F91BD9C64}"/>
    <cellStyle name="Normal 5 4 6 5 6" xfId="45097" xr:uid="{134B0069-24E1-4C45-AF9E-5F2B19C28062}"/>
    <cellStyle name="Normal 5 4 6 5 7" xfId="9677" xr:uid="{BA03A7CA-0FD1-4BEE-AAAA-4BD4F1F3DC90}"/>
    <cellStyle name="Normal 5 4 6 6" xfId="11387" xr:uid="{A8C9A5BD-1E07-4FFC-9C8D-59E949D14504}"/>
    <cellStyle name="Normal 5 4 6 6 2" xfId="25077" xr:uid="{24F3C3D1-ABE4-477C-A9E6-AB4EF95F37A4}"/>
    <cellStyle name="Normal 5 4 6 6 2 2" xfId="38769" xr:uid="{86330DCB-140F-4820-ABE9-84CB246C9424}"/>
    <cellStyle name="Normal 5 4 6 6 2 3" xfId="53653" xr:uid="{09BDA358-BFAB-4541-B6E8-4A3A96B34853}"/>
    <cellStyle name="Normal 5 4 6 6 3" xfId="18233" xr:uid="{E87EFD52-0458-440C-A3FB-61B075C78C36}"/>
    <cellStyle name="Normal 5 4 6 6 4" xfId="31923" xr:uid="{DFDCA59D-755D-4267-BD75-933F3A3AC38D}"/>
    <cellStyle name="Normal 5 4 6 6 5" xfId="46807" xr:uid="{ECAB2085-F635-4BBB-B1F9-D4BB4DC20087}"/>
    <cellStyle name="Normal 5 4 6 7" xfId="21655" xr:uid="{5D774801-5F34-427F-BAEF-4A3C82BE31DA}"/>
    <cellStyle name="Normal 5 4 6 7 2" xfId="35347" xr:uid="{97A6306A-B448-4A4F-9999-FFA05CEEE51B}"/>
    <cellStyle name="Normal 5 4 6 7 3" xfId="50231" xr:uid="{74568B9F-2DDC-4719-90FB-D50EBA80A8CF}"/>
    <cellStyle name="Normal 5 4 6 8" xfId="14811" xr:uid="{A62A011E-5AE5-4A38-B161-E5442AB560D5}"/>
    <cellStyle name="Normal 5 4 6 8 2" xfId="40787" xr:uid="{B6D79FC6-98F4-42D1-8140-E801425F3FB9}"/>
    <cellStyle name="Normal 5 4 6 9" xfId="28501" xr:uid="{FB876950-9DF2-4626-AC78-A251EB145B06}"/>
    <cellStyle name="Normal 5 4 7" xfId="564" xr:uid="{C7649CB0-20FB-49BB-91DA-CCCB47621A8A}"/>
    <cellStyle name="Normal 5 4 7 10" xfId="43390" xr:uid="{A6B8F139-022E-4483-B9F7-156C571733B3}"/>
    <cellStyle name="Normal 5 4 7 11" xfId="7970" xr:uid="{C4CC3805-B88A-4A93-9E53-37FE19EF4D77}"/>
    <cellStyle name="Normal 5 4 7 2" xfId="1318" xr:uid="{AD159560-F9B9-4294-AE82-E0D2888A6ADB}"/>
    <cellStyle name="Normal 5 4 7 2 2" xfId="1319" xr:uid="{A03B42E1-B988-4003-8468-01A948E562F6}"/>
    <cellStyle name="Normal 5 4 7 2 2 2" xfId="9684" xr:uid="{E0D27A9B-F1C9-4479-8346-F78474751457}"/>
    <cellStyle name="Normal 5 4 7 2 2 2 2" xfId="13106" xr:uid="{02439237-B483-4ED4-9644-60D49A4F5930}"/>
    <cellStyle name="Normal 5 4 7 2 2 2 2 2" xfId="26796" xr:uid="{DCE3687A-EDDE-4195-9704-566D83008AFB}"/>
    <cellStyle name="Normal 5 4 7 2 2 2 2 2 2" xfId="40488" xr:uid="{CC1D2F64-4375-4A6E-9515-351F9544DC06}"/>
    <cellStyle name="Normal 5 4 7 2 2 2 2 2 3" xfId="55372" xr:uid="{A98993C1-6297-467E-9A92-E735309EAEEA}"/>
    <cellStyle name="Normal 5 4 7 2 2 2 2 3" xfId="19952" xr:uid="{58F24484-9C66-4EDF-8C0E-31BC489BA221}"/>
    <cellStyle name="Normal 5 4 7 2 2 2 2 4" xfId="33642" xr:uid="{6C8E2AFD-C30E-428C-8B42-49F37B62DD4F}"/>
    <cellStyle name="Normal 5 4 7 2 2 2 2 5" xfId="48526" xr:uid="{1DACAB4F-C474-4514-885D-BEA19E4E03E5}"/>
    <cellStyle name="Normal 5 4 7 2 2 2 3" xfId="23374" xr:uid="{8BA02718-29FB-48C0-8C86-7EB63C6ACE8D}"/>
    <cellStyle name="Normal 5 4 7 2 2 2 3 2" xfId="37066" xr:uid="{2AC27A22-C78A-4633-A9D6-DCAC9D1803EB}"/>
    <cellStyle name="Normal 5 4 7 2 2 2 3 3" xfId="51950" xr:uid="{B7291F01-EB36-4A4C-87FA-1AFE4FD78DB4}"/>
    <cellStyle name="Normal 5 4 7 2 2 2 4" xfId="16530" xr:uid="{F6EBD756-D429-4A8E-9DCC-F6ECF5BE1F67}"/>
    <cellStyle name="Normal 5 4 7 2 2 2 5" xfId="30220" xr:uid="{D3810E68-C56B-44C2-A64D-4F1E48B2472F}"/>
    <cellStyle name="Normal 5 4 7 2 2 2 6" xfId="45104" xr:uid="{74D713DD-F43E-40BB-94FB-3AF2D6CEDAA2}"/>
    <cellStyle name="Normal 5 4 7 2 2 3" xfId="11394" xr:uid="{5349FC8C-4134-464B-B91E-4F5683190B14}"/>
    <cellStyle name="Normal 5 4 7 2 2 3 2" xfId="25084" xr:uid="{898A6A2D-EA7B-4DF6-8377-08EC27F0358A}"/>
    <cellStyle name="Normal 5 4 7 2 2 3 2 2" xfId="38776" xr:uid="{58DCA7D9-1513-43E8-B66E-B2B8AC0D91B1}"/>
    <cellStyle name="Normal 5 4 7 2 2 3 2 3" xfId="53660" xr:uid="{52C36023-3290-40A5-BFDA-E0119282D560}"/>
    <cellStyle name="Normal 5 4 7 2 2 3 3" xfId="18240" xr:uid="{F4D1E952-F06B-4500-A0A8-4C44839FE521}"/>
    <cellStyle name="Normal 5 4 7 2 2 3 4" xfId="31930" xr:uid="{691418FD-D1E0-496E-A591-7D53FADC8BDA}"/>
    <cellStyle name="Normal 5 4 7 2 2 3 5" xfId="46814" xr:uid="{73C4A041-1811-45D8-A6BB-4AEF5D1E268D}"/>
    <cellStyle name="Normal 5 4 7 2 2 4" xfId="21662" xr:uid="{64E19012-09F1-41C7-8E60-47E81D5F1319}"/>
    <cellStyle name="Normal 5 4 7 2 2 4 2" xfId="35354" xr:uid="{7A47175C-8EFE-4B2F-B676-11D4A341BFCC}"/>
    <cellStyle name="Normal 5 4 7 2 2 4 3" xfId="50238" xr:uid="{9ED37E01-4BC5-4E18-A750-11725B27FC92}"/>
    <cellStyle name="Normal 5 4 7 2 2 5" xfId="14818" xr:uid="{78E968A6-CEA6-48C5-BDFA-D7CD95EF0885}"/>
    <cellStyle name="Normal 5 4 7 2 2 5 2" xfId="41012" xr:uid="{6471A30C-E271-46B4-A679-18876883B747}"/>
    <cellStyle name="Normal 5 4 7 2 2 6" xfId="28508" xr:uid="{8E28A1C9-7304-41DA-B5D9-C70CFDC74032}"/>
    <cellStyle name="Normal 5 4 7 2 2 7" xfId="43392" xr:uid="{17718226-9A1C-4188-9C69-DF989D4C95D1}"/>
    <cellStyle name="Normal 5 4 7 2 2 8" xfId="7972" xr:uid="{4CDD7CE6-8320-43FD-8F96-D4A3929CB840}"/>
    <cellStyle name="Normal 5 4 7 2 3" xfId="4421" xr:uid="{59135CBB-B377-4E89-BAC8-966C2D09093E}"/>
    <cellStyle name="Normal 5 4 7 2 3 2" xfId="13105" xr:uid="{0EF0DEB6-8CD7-4EB9-B251-8C1E3622E478}"/>
    <cellStyle name="Normal 5 4 7 2 3 2 2" xfId="26795" xr:uid="{53882FEF-D400-4EAA-82FB-34744B12A723}"/>
    <cellStyle name="Normal 5 4 7 2 3 2 2 2" xfId="40487" xr:uid="{B35CDE34-30B1-4500-B8C8-D03CB05D23A5}"/>
    <cellStyle name="Normal 5 4 7 2 3 2 2 3" xfId="55371" xr:uid="{C7713D15-F9D8-4219-90D5-5A64E3473FCE}"/>
    <cellStyle name="Normal 5 4 7 2 3 2 3" xfId="19951" xr:uid="{00CE183D-D19B-4C9F-97F2-050CDD4C744B}"/>
    <cellStyle name="Normal 5 4 7 2 3 2 4" xfId="33641" xr:uid="{6E304BB8-0747-43BC-8CB8-C636499DB659}"/>
    <cellStyle name="Normal 5 4 7 2 3 2 5" xfId="48525" xr:uid="{7243BB70-E0C5-4F63-9791-3E0DF203D24B}"/>
    <cellStyle name="Normal 5 4 7 2 3 3" xfId="23373" xr:uid="{25883E63-F169-44CD-86A8-6F2A03C2EB04}"/>
    <cellStyle name="Normal 5 4 7 2 3 3 2" xfId="37065" xr:uid="{21BEDA06-F524-4368-8A91-D5EEBF155B68}"/>
    <cellStyle name="Normal 5 4 7 2 3 3 3" xfId="51949" xr:uid="{C03339BE-4ECE-4C3D-A125-4743A6EC4703}"/>
    <cellStyle name="Normal 5 4 7 2 3 4" xfId="16529" xr:uid="{7DFD42EE-2CD4-439C-8DB6-AA527869E771}"/>
    <cellStyle name="Normal 5 4 7 2 3 4 2" xfId="41339" xr:uid="{729E46E4-F227-4894-92EE-7416EC177318}"/>
    <cellStyle name="Normal 5 4 7 2 3 5" xfId="30219" xr:uid="{C4F00E2C-ECB4-485C-BAC7-0418A29787EF}"/>
    <cellStyle name="Normal 5 4 7 2 3 6" xfId="45103" xr:uid="{439495FF-0035-4281-96EE-123BC4C77E3B}"/>
    <cellStyle name="Normal 5 4 7 2 3 7" xfId="9683" xr:uid="{BE9379B4-094A-4AEB-B950-9FD8D25833B3}"/>
    <cellStyle name="Normal 5 4 7 2 4" xfId="11393" xr:uid="{C84E6FCE-9988-4FA2-A261-11B90EF936D2}"/>
    <cellStyle name="Normal 5 4 7 2 4 2" xfId="25083" xr:uid="{B912CF09-8EFA-4245-9F03-C9F1267E40BE}"/>
    <cellStyle name="Normal 5 4 7 2 4 2 2" xfId="38775" xr:uid="{E43BBA18-FE05-445F-B04B-A850A3C75E17}"/>
    <cellStyle name="Normal 5 4 7 2 4 2 3" xfId="53659" xr:uid="{50C63890-5789-40BE-83D6-87A749107D8F}"/>
    <cellStyle name="Normal 5 4 7 2 4 3" xfId="18239" xr:uid="{CE99073D-F5D7-4E7C-A3CD-96B6EDA31DC4}"/>
    <cellStyle name="Normal 5 4 7 2 4 4" xfId="31929" xr:uid="{F14F57EB-705E-4218-845C-2E93534ECC94}"/>
    <cellStyle name="Normal 5 4 7 2 4 5" xfId="46813" xr:uid="{1A056608-5633-43BA-8B14-D487F491C998}"/>
    <cellStyle name="Normal 5 4 7 2 5" xfId="21661" xr:uid="{9A450420-7E8C-43F5-85F0-9D21986B54DA}"/>
    <cellStyle name="Normal 5 4 7 2 5 2" xfId="35353" xr:uid="{387789A6-10B9-43ED-A06D-9DA2FE731A21}"/>
    <cellStyle name="Normal 5 4 7 2 5 3" xfId="50237" xr:uid="{C8AEC6CA-553D-4BF9-A177-50410CCB8C87}"/>
    <cellStyle name="Normal 5 4 7 2 6" xfId="14817" xr:uid="{47F1D912-2342-4148-8E1B-309FE8F4CD13}"/>
    <cellStyle name="Normal 5 4 7 2 6 2" xfId="41011" xr:uid="{AADF4374-F5F7-4C86-BA5D-CC12EFABEF2E}"/>
    <cellStyle name="Normal 5 4 7 2 7" xfId="28507" xr:uid="{F6713A09-C5AA-436A-9B4C-C57353E4C854}"/>
    <cellStyle name="Normal 5 4 7 2 8" xfId="43391" xr:uid="{4189AC25-AA02-4F1B-8EFC-C0AB4B4BBBBC}"/>
    <cellStyle name="Normal 5 4 7 2 9" xfId="7971" xr:uid="{7F0B5FE4-E7A6-4088-B093-D9D6F7675E3A}"/>
    <cellStyle name="Normal 5 4 7 3" xfId="1320" xr:uid="{CF298A31-0A08-4746-9329-FDF2B258B28F}"/>
    <cellStyle name="Normal 5 4 7 3 2" xfId="9685" xr:uid="{98073E87-86E1-404C-8882-DB50D37F7C2C}"/>
    <cellStyle name="Normal 5 4 7 3 2 2" xfId="13107" xr:uid="{C14CE490-FE5C-444B-A2D4-4A52AC36E1CB}"/>
    <cellStyle name="Normal 5 4 7 3 2 2 2" xfId="26797" xr:uid="{AA56C66D-52AB-4D09-9010-D326A369957A}"/>
    <cellStyle name="Normal 5 4 7 3 2 2 2 2" xfId="40489" xr:uid="{D6EA1F0E-5829-4598-8CFB-7567F2B782DB}"/>
    <cellStyle name="Normal 5 4 7 3 2 2 2 3" xfId="55373" xr:uid="{AC5CF7D1-908B-497F-857F-02D287329B8A}"/>
    <cellStyle name="Normal 5 4 7 3 2 2 3" xfId="19953" xr:uid="{EB460907-F05B-4D29-BDFB-42695A62E8C3}"/>
    <cellStyle name="Normal 5 4 7 3 2 2 4" xfId="33643" xr:uid="{A09A098A-860C-4B36-8713-C70EACB0049D}"/>
    <cellStyle name="Normal 5 4 7 3 2 2 5" xfId="48527" xr:uid="{5B94101E-5908-4734-845C-DFD5B31092DB}"/>
    <cellStyle name="Normal 5 4 7 3 2 3" xfId="23375" xr:uid="{B205D443-100D-4C8D-AF6C-0AC9B13A9FB0}"/>
    <cellStyle name="Normal 5 4 7 3 2 3 2" xfId="37067" xr:uid="{62CB7CA4-62A7-4667-BE71-36FC0C00F0AF}"/>
    <cellStyle name="Normal 5 4 7 3 2 3 3" xfId="51951" xr:uid="{0487CB7E-E5BB-4384-9F29-B57F6CD062E1}"/>
    <cellStyle name="Normal 5 4 7 3 2 4" xfId="16531" xr:uid="{9DF012AB-7779-47F5-B47B-AACF2275B9B1}"/>
    <cellStyle name="Normal 5 4 7 3 2 5" xfId="30221" xr:uid="{49C04AEB-4091-499E-ABEB-B33B7716670D}"/>
    <cellStyle name="Normal 5 4 7 3 2 6" xfId="45105" xr:uid="{0EBBB4FE-49E1-46E2-9ED6-3C2667047B45}"/>
    <cellStyle name="Normal 5 4 7 3 3" xfId="11395" xr:uid="{CDAF968C-4DB6-47D2-8E0D-8F295841EF86}"/>
    <cellStyle name="Normal 5 4 7 3 3 2" xfId="25085" xr:uid="{8D73BF8E-7BA1-44D5-BE82-6DE7CB073290}"/>
    <cellStyle name="Normal 5 4 7 3 3 2 2" xfId="38777" xr:uid="{0AB953E3-A2A6-44C4-AD64-5B65856A797C}"/>
    <cellStyle name="Normal 5 4 7 3 3 2 3" xfId="53661" xr:uid="{DB45B620-5AA3-445F-B277-3CDED2E9F10D}"/>
    <cellStyle name="Normal 5 4 7 3 3 3" xfId="18241" xr:uid="{790036A9-9A86-4C5A-9893-DBE16F4616CF}"/>
    <cellStyle name="Normal 5 4 7 3 3 4" xfId="31931" xr:uid="{EB9FA821-2AAB-4CC9-84E9-DBBFBBA531C2}"/>
    <cellStyle name="Normal 5 4 7 3 3 5" xfId="46815" xr:uid="{1DEE229D-BB7E-41A0-8556-C45DF5EA342A}"/>
    <cellStyle name="Normal 5 4 7 3 4" xfId="21663" xr:uid="{783E7A09-504E-4E06-920D-D48F9E744A85}"/>
    <cellStyle name="Normal 5 4 7 3 4 2" xfId="35355" xr:uid="{F1C71F5C-7D1B-4296-94D9-0A731922CA6C}"/>
    <cellStyle name="Normal 5 4 7 3 4 3" xfId="50239" xr:uid="{2C571529-DB68-4C7E-B77F-2D8D12290D37}"/>
    <cellStyle name="Normal 5 4 7 3 5" xfId="14819" xr:uid="{6817923F-86EB-473B-93F4-A3DB0F6D5C3B}"/>
    <cellStyle name="Normal 5 4 7 3 5 2" xfId="41013" xr:uid="{9C443D92-3B4D-4884-885F-A6715B44F3AA}"/>
    <cellStyle name="Normal 5 4 7 3 6" xfId="28509" xr:uid="{D54ADA77-C625-4068-9E2E-0053EA037322}"/>
    <cellStyle name="Normal 5 4 7 3 7" xfId="43393" xr:uid="{DC789E4D-FD09-4CBA-8564-3E165CDEBA43}"/>
    <cellStyle name="Normal 5 4 7 3 8" xfId="7973" xr:uid="{DAE97831-7713-4D2C-83A1-74C04234570B}"/>
    <cellStyle name="Normal 5 4 7 4" xfId="2870" xr:uid="{69FCC690-6C85-4BB5-AD8A-DCA060DE4AB2}"/>
    <cellStyle name="Normal 5 4 7 4 2" xfId="4586" xr:uid="{4F733651-DA64-43A7-BA9D-DF3A3910E874}"/>
    <cellStyle name="Normal 5 4 7 4 2 2" xfId="13108" xr:uid="{4DC3D54C-3B46-4110-99D4-6FCBF8A81387}"/>
    <cellStyle name="Normal 5 4 7 4 2 2 2" xfId="26798" xr:uid="{93391F86-068F-4DFB-8EAC-731E68468AE6}"/>
    <cellStyle name="Normal 5 4 7 4 2 2 2 2" xfId="40490" xr:uid="{F02F021F-17A1-46E6-8874-412D77F02161}"/>
    <cellStyle name="Normal 5 4 7 4 2 2 2 3" xfId="55374" xr:uid="{782EADAF-A5FA-4C97-825E-C9735282BE06}"/>
    <cellStyle name="Normal 5 4 7 4 2 2 3" xfId="19954" xr:uid="{D28B4341-CDB2-4A91-8D71-B32663399290}"/>
    <cellStyle name="Normal 5 4 7 4 2 2 4" xfId="33644" xr:uid="{3D54644C-2001-4021-96C8-610160175EFD}"/>
    <cellStyle name="Normal 5 4 7 4 2 2 5" xfId="48528" xr:uid="{834BFB09-A8E5-4BD3-AB00-24F6DF44314A}"/>
    <cellStyle name="Normal 5 4 7 4 2 3" xfId="23376" xr:uid="{DB30D69D-916E-443A-B301-25E516550147}"/>
    <cellStyle name="Normal 5 4 7 4 2 3 2" xfId="37068" xr:uid="{E2898E2C-A6EA-4816-A909-4A68241E4B86}"/>
    <cellStyle name="Normal 5 4 7 4 2 3 3" xfId="51952" xr:uid="{B7FB142F-113E-4FBA-BCD8-4BEC5E3A868F}"/>
    <cellStyle name="Normal 5 4 7 4 2 4" xfId="16532" xr:uid="{59D0B7B5-03EE-4504-8B6D-5CC6C83D9062}"/>
    <cellStyle name="Normal 5 4 7 4 2 4 2" xfId="41360" xr:uid="{7973602A-7C48-4AE3-ADED-87D2C94DF42C}"/>
    <cellStyle name="Normal 5 4 7 4 2 5" xfId="30222" xr:uid="{56C5025B-07AE-4685-B9AC-0E564E37F9CA}"/>
    <cellStyle name="Normal 5 4 7 4 2 6" xfId="45106" xr:uid="{48A9FDC5-1139-49E2-9BFF-F2E48280E14A}"/>
    <cellStyle name="Normal 5 4 7 4 2 7" xfId="9686" xr:uid="{1A30B74D-D928-47DB-8AF4-B04EC36D65FE}"/>
    <cellStyle name="Normal 5 4 7 4 3" xfId="4687" xr:uid="{1CCEA9F4-3709-4685-B0AA-48A6DAB92F98}"/>
    <cellStyle name="Normal 5 4 7 4 3 2" xfId="25086" xr:uid="{57083C26-DDC3-4B37-B45F-CF362EE6D9F2}"/>
    <cellStyle name="Normal 5 4 7 4 3 2 2" xfId="38778" xr:uid="{C5F0C3E6-15D5-40C3-998C-FA16B10F293D}"/>
    <cellStyle name="Normal 5 4 7 4 3 2 3" xfId="53662" xr:uid="{42A3D9E1-B325-4CF9-85F6-445987EE73C3}"/>
    <cellStyle name="Normal 5 4 7 4 3 3" xfId="18242" xr:uid="{D367842D-0505-4204-9874-80B37C40911A}"/>
    <cellStyle name="Normal 5 4 7 4 3 3 2" xfId="41376" xr:uid="{E87E4D72-FC0E-4B97-9DAC-73D7549AD488}"/>
    <cellStyle name="Normal 5 4 7 4 3 4" xfId="31932" xr:uid="{A08837EA-9A05-46A4-B6AE-D4D30AB1BFDF}"/>
    <cellStyle name="Normal 5 4 7 4 3 5" xfId="46816" xr:uid="{556E4651-8EC7-49EF-9A54-E3695AB323CB}"/>
    <cellStyle name="Normal 5 4 7 4 3 6" xfId="11396" xr:uid="{C75D544D-C20D-4DA8-BAB9-04E64879E903}"/>
    <cellStyle name="Normal 5 4 7 4 4" xfId="4613" xr:uid="{66C6D7E8-62FE-4993-BEDA-BE4C914CA49F}"/>
    <cellStyle name="Normal 5 4 7 4 4 2" xfId="41370" xr:uid="{513878FB-A8B1-4172-A20E-5FDA171F746D}"/>
    <cellStyle name="Normal 5 4 7 4 4 3" xfId="35356" xr:uid="{14D0BA16-694C-4EBD-A766-FE3BAADF7CB5}"/>
    <cellStyle name="Normal 5 4 7 4 4 4" xfId="50240" xr:uid="{CD968AC1-C189-4CA9-AFE9-8CD356E50164}"/>
    <cellStyle name="Normal 5 4 7 4 4 5" xfId="21664" xr:uid="{83D7C2EA-0417-49A2-85F7-E1B208FA4074}"/>
    <cellStyle name="Normal 5 4 7 4 5" xfId="14820" xr:uid="{A14B3C10-3416-4306-9B49-0F8D7E378B86}"/>
    <cellStyle name="Normal 5 4 7 4 5 2" xfId="41146" xr:uid="{AF640C21-2A44-4DCD-A40F-F9A2D6C5B6B2}"/>
    <cellStyle name="Normal 5 4 7 4 6" xfId="28510" xr:uid="{6A8D57D2-FB02-421F-A91E-E4FDE6FEEB08}"/>
    <cellStyle name="Normal 5 4 7 4 7" xfId="43394" xr:uid="{EAE1BA8A-42BF-413B-BC48-035FD4A506D1}"/>
    <cellStyle name="Normal 5 4 7 4 8" xfId="7974" xr:uid="{91B1A6A8-B0F3-4A94-B859-60EBAE930CFC}"/>
    <cellStyle name="Normal 5 4 7 5" xfId="9682" xr:uid="{8F67AC7F-6D4A-4103-AC8E-7034FA0CBC39}"/>
    <cellStyle name="Normal 5 4 7 5 2" xfId="13104" xr:uid="{E4BC2537-D1FC-4D0A-BF11-50A2B73BCB5B}"/>
    <cellStyle name="Normal 5 4 7 5 2 2" xfId="26794" xr:uid="{B0CBB837-656E-4D39-A75A-6E686918192C}"/>
    <cellStyle name="Normal 5 4 7 5 2 2 2" xfId="40486" xr:uid="{E7823F24-BCEC-4EEC-94B2-1DD92896408D}"/>
    <cellStyle name="Normal 5 4 7 5 2 2 3" xfId="55370" xr:uid="{1CE8C67D-E3C2-4047-8DE9-000EDB5078BB}"/>
    <cellStyle name="Normal 5 4 7 5 2 3" xfId="19950" xr:uid="{64BD4906-8298-4E18-BCB0-5D953C34DC87}"/>
    <cellStyle name="Normal 5 4 7 5 2 4" xfId="33640" xr:uid="{8D0A732B-AEC9-4F91-A0B1-EA03E3AF130E}"/>
    <cellStyle name="Normal 5 4 7 5 2 5" xfId="48524" xr:uid="{A691E0AD-3139-41F5-8A47-87194742630D}"/>
    <cellStyle name="Normal 5 4 7 5 3" xfId="23372" xr:uid="{E2437F05-20CD-45C9-B608-D4748CEEAC2D}"/>
    <cellStyle name="Normal 5 4 7 5 3 2" xfId="37064" xr:uid="{7C6381E9-51E7-4A24-A256-31756E9E0FC0}"/>
    <cellStyle name="Normal 5 4 7 5 3 3" xfId="51948" xr:uid="{D4267DBF-3A2E-4BC4-BD4B-D2C05984E2C0}"/>
    <cellStyle name="Normal 5 4 7 5 4" xfId="16528" xr:uid="{08B4F15B-6FC2-4116-8F1B-6485F499D041}"/>
    <cellStyle name="Normal 5 4 7 5 5" xfId="30218" xr:uid="{CD39D655-664F-49AA-AE80-1AEA55F1E52E}"/>
    <cellStyle name="Normal 5 4 7 5 6" xfId="45102" xr:uid="{BD14E8CE-CACA-422F-B5B3-E1E00314B1E5}"/>
    <cellStyle name="Normal 5 4 7 6" xfId="11392" xr:uid="{BBB14092-BA69-48E8-9DEB-C23F3C141D71}"/>
    <cellStyle name="Normal 5 4 7 6 2" xfId="25082" xr:uid="{043BD5ED-7629-4B01-8408-18A293DB0083}"/>
    <cellStyle name="Normal 5 4 7 6 2 2" xfId="38774" xr:uid="{AC06B341-CFCF-4231-AF9E-617E5446E783}"/>
    <cellStyle name="Normal 5 4 7 6 2 3" xfId="53658" xr:uid="{8FE576CF-2556-41CD-A842-D747BBA57D6D}"/>
    <cellStyle name="Normal 5 4 7 6 3" xfId="18238" xr:uid="{C324E53F-92DD-47A0-B9C4-7B2E41026B17}"/>
    <cellStyle name="Normal 5 4 7 6 4" xfId="31928" xr:uid="{C9320F89-E733-4DAC-B732-85B92B277D0D}"/>
    <cellStyle name="Normal 5 4 7 6 5" xfId="46812" xr:uid="{BE33122C-F68E-4EDF-A1B6-818B2E1DEFD3}"/>
    <cellStyle name="Normal 5 4 7 7" xfId="21660" xr:uid="{056CF480-9D54-4361-B523-BDE769C5A68B}"/>
    <cellStyle name="Normal 5 4 7 7 2" xfId="35352" xr:uid="{8AA5CC03-7DAE-4421-9483-2040343A0336}"/>
    <cellStyle name="Normal 5 4 7 7 3" xfId="50236" xr:uid="{49146C6B-3BA9-426F-99B9-4C42061E2146}"/>
    <cellStyle name="Normal 5 4 7 8" xfId="14816" xr:uid="{3558BB88-6FC3-4E79-940F-A42CAF5F60AF}"/>
    <cellStyle name="Normal 5 4 7 8 2" xfId="40841" xr:uid="{29149F5C-A917-476F-8EB5-CC683CF3A3B4}"/>
    <cellStyle name="Normal 5 4 7 9" xfId="28506" xr:uid="{145D1088-F573-4202-9707-372FBA4FC826}"/>
    <cellStyle name="Normal 5 4 8" xfId="1321" xr:uid="{4CFE1EDB-91BC-4A2A-8608-0A6B1CF7CC3F}"/>
    <cellStyle name="Normal 5 4 8 2" xfId="1322" xr:uid="{12A2BD30-65AD-43DB-A329-22799404FAE5}"/>
    <cellStyle name="Normal 5 4 8 2 2" xfId="9688" xr:uid="{028A354F-5C76-481D-A00E-E6C2EFB575AA}"/>
    <cellStyle name="Normal 5 4 8 2 2 2" xfId="13110" xr:uid="{9CF8C3CA-5127-4AAF-92BD-DFFC8759034C}"/>
    <cellStyle name="Normal 5 4 8 2 2 2 2" xfId="26800" xr:uid="{31761A17-8868-476E-8031-0958193BBCF5}"/>
    <cellStyle name="Normal 5 4 8 2 2 2 2 2" xfId="40492" xr:uid="{B87A8087-5FD1-4A26-8C93-35F968742617}"/>
    <cellStyle name="Normal 5 4 8 2 2 2 2 3" xfId="55376" xr:uid="{22E20ADA-9CD1-4AB1-9F94-E3B6173D71E4}"/>
    <cellStyle name="Normal 5 4 8 2 2 2 3" xfId="19956" xr:uid="{35D4C142-F4F4-44BF-942E-6F2408EE5F54}"/>
    <cellStyle name="Normal 5 4 8 2 2 2 4" xfId="33646" xr:uid="{2C6D9604-7690-42CE-A6E0-AC153568F3C1}"/>
    <cellStyle name="Normal 5 4 8 2 2 2 5" xfId="48530" xr:uid="{47382DA9-6294-44A4-8944-BD88BFD7556B}"/>
    <cellStyle name="Normal 5 4 8 2 2 3" xfId="23378" xr:uid="{24C51859-E5D8-410B-8758-D6CD449A13CC}"/>
    <cellStyle name="Normal 5 4 8 2 2 3 2" xfId="37070" xr:uid="{23DB6352-61E4-432F-96A5-F4529AB356F6}"/>
    <cellStyle name="Normal 5 4 8 2 2 3 3" xfId="51954" xr:uid="{B0B57D28-391C-4E63-897C-D1C5CBFE4343}"/>
    <cellStyle name="Normal 5 4 8 2 2 4" xfId="16534" xr:uid="{606E4CC3-51A5-49FB-8BA4-D739D932680A}"/>
    <cellStyle name="Normal 5 4 8 2 2 5" xfId="30224" xr:uid="{FD030C7B-A2AC-43F1-9EBC-3CA7793294DB}"/>
    <cellStyle name="Normal 5 4 8 2 2 6" xfId="45108" xr:uid="{F2EF6FBC-8B28-4AE0-96BF-A693F9D2D543}"/>
    <cellStyle name="Normal 5 4 8 2 3" xfId="11398" xr:uid="{172D625B-2B2C-4A05-B452-FA5D422B8C2A}"/>
    <cellStyle name="Normal 5 4 8 2 3 2" xfId="25088" xr:uid="{B2B2E356-1202-4DCD-81C5-439BF15F8EC7}"/>
    <cellStyle name="Normal 5 4 8 2 3 2 2" xfId="38780" xr:uid="{D3DAC1DC-74D2-403D-A5DB-F23231BFB580}"/>
    <cellStyle name="Normal 5 4 8 2 3 2 3" xfId="53664" xr:uid="{1A2CD83F-41F8-4856-AF21-1B1086AEA951}"/>
    <cellStyle name="Normal 5 4 8 2 3 3" xfId="18244" xr:uid="{FE3BD34F-312F-4486-B1C2-54458BBDA317}"/>
    <cellStyle name="Normal 5 4 8 2 3 4" xfId="31934" xr:uid="{8243B16D-C0F6-4F3F-9A8F-C20D1B8202BD}"/>
    <cellStyle name="Normal 5 4 8 2 3 5" xfId="46818" xr:uid="{D0874D0F-0F35-43DC-82E0-1D4BCCF642BC}"/>
    <cellStyle name="Normal 5 4 8 2 4" xfId="21666" xr:uid="{B50233DD-2A8C-4F9B-9AE7-A678E879C00A}"/>
    <cellStyle name="Normal 5 4 8 2 4 2" xfId="35358" xr:uid="{DA9F92A5-00E3-4187-8840-10985ECBFDE4}"/>
    <cellStyle name="Normal 5 4 8 2 4 3" xfId="50242" xr:uid="{5988760B-744A-4804-A7CF-9FAB270D51FC}"/>
    <cellStyle name="Normal 5 4 8 2 5" xfId="14822" xr:uid="{1E343E63-4EC6-4409-A974-150FA3F8591A}"/>
    <cellStyle name="Normal 5 4 8 2 5 2" xfId="41015" xr:uid="{1F0E493F-262D-4292-8648-1FAE6E4EA953}"/>
    <cellStyle name="Normal 5 4 8 2 6" xfId="28512" xr:uid="{07682FD5-2CA9-453E-9FA0-A665F9076DF1}"/>
    <cellStyle name="Normal 5 4 8 2 7" xfId="43396" xr:uid="{533E1CAE-899F-469F-A7C0-40C69BBF315D}"/>
    <cellStyle name="Normal 5 4 8 2 8" xfId="7976" xr:uid="{5048B9D8-54FC-4182-B7C1-E44F44F2970C}"/>
    <cellStyle name="Normal 5 4 8 3" xfId="2871" xr:uid="{62377466-3B25-4A0A-81FD-0073E135EE02}"/>
    <cellStyle name="Normal 5 4 8 3 2" xfId="13109" xr:uid="{1F16DA21-9DDE-445E-A645-A0004CA248A4}"/>
    <cellStyle name="Normal 5 4 8 3 2 2" xfId="26799" xr:uid="{032FAC21-2AC3-4BA4-BBA4-57DFE7A15CA2}"/>
    <cellStyle name="Normal 5 4 8 3 2 2 2" xfId="40491" xr:uid="{78011C29-6180-4548-9263-86CA0993F6B0}"/>
    <cellStyle name="Normal 5 4 8 3 2 2 3" xfId="55375" xr:uid="{637D4AFB-1A28-4706-89D3-9979D709A529}"/>
    <cellStyle name="Normal 5 4 8 3 2 3" xfId="19955" xr:uid="{B6447E55-24FD-49C7-AB85-3DE199354218}"/>
    <cellStyle name="Normal 5 4 8 3 2 4" xfId="33645" xr:uid="{2FC1E803-A8E8-4E24-AA3C-A6D60517B43B}"/>
    <cellStyle name="Normal 5 4 8 3 2 5" xfId="48529" xr:uid="{92F8C880-D5FD-4FE5-AC65-20BCCF246318}"/>
    <cellStyle name="Normal 5 4 8 3 3" xfId="23377" xr:uid="{EA60A88D-3DAF-4D1B-8162-86E3AD937301}"/>
    <cellStyle name="Normal 5 4 8 3 3 2" xfId="37069" xr:uid="{0AD20F96-C0F3-4CB0-B8D6-8F2D1DB9FD3D}"/>
    <cellStyle name="Normal 5 4 8 3 3 3" xfId="51953" xr:uid="{8733193B-BBBD-44A8-BB6D-4F5F33D295EE}"/>
    <cellStyle name="Normal 5 4 8 3 4" xfId="16533" xr:uid="{F832F2EC-10F8-46A0-933B-701A5CCA0A21}"/>
    <cellStyle name="Normal 5 4 8 3 4 2" xfId="41147" xr:uid="{3F12D578-AA3E-4544-B921-7BA8D3E25376}"/>
    <cellStyle name="Normal 5 4 8 3 5" xfId="30223" xr:uid="{F2C2962D-80F6-40E8-BBC4-648A87213C5D}"/>
    <cellStyle name="Normal 5 4 8 3 6" xfId="45107" xr:uid="{A51E4D6E-3DA9-4353-981F-661E3BCD3F04}"/>
    <cellStyle name="Normal 5 4 8 3 7" xfId="9687" xr:uid="{3F6D2AC0-EE58-4994-85BA-BE5CF710C47C}"/>
    <cellStyle name="Normal 5 4 8 4" xfId="2872" xr:uid="{8BFBE890-979B-479D-A5D1-A14A88C7F586}"/>
    <cellStyle name="Normal 5 4 8 4 2" xfId="25087" xr:uid="{989F0124-3B94-4002-8DA4-D1C5E0F9A341}"/>
    <cellStyle name="Normal 5 4 8 4 2 2" xfId="38779" xr:uid="{9D6B5578-B63D-466C-B1F9-5242050F9B83}"/>
    <cellStyle name="Normal 5 4 8 4 2 3" xfId="53663" xr:uid="{6540EF8F-4F78-466F-8E7C-AA6C74D2ED58}"/>
    <cellStyle name="Normal 5 4 8 4 3" xfId="18243" xr:uid="{1235810C-6D43-47CB-9C50-B87C9E810F24}"/>
    <cellStyle name="Normal 5 4 8 4 3 2" xfId="41148" xr:uid="{B189C882-48C0-4876-9AFF-3FA6E77102B5}"/>
    <cellStyle name="Normal 5 4 8 4 4" xfId="31933" xr:uid="{C3FD3298-F97A-48D7-9F91-4092B29FD1AF}"/>
    <cellStyle name="Normal 5 4 8 4 5" xfId="46817" xr:uid="{F30E70E5-29C2-4B00-B29A-A88389ED415E}"/>
    <cellStyle name="Normal 5 4 8 4 6" xfId="11397" xr:uid="{A352756A-170D-4723-B621-7670CC38CAF0}"/>
    <cellStyle name="Normal 5 4 8 5" xfId="21665" xr:uid="{59937EF4-003C-4216-9BD7-7DA366D171A0}"/>
    <cellStyle name="Normal 5 4 8 5 2" xfId="35357" xr:uid="{E4C80F60-0BE4-47C0-B029-C156E9572B54}"/>
    <cellStyle name="Normal 5 4 8 5 3" xfId="50241" xr:uid="{B3854E57-E771-42B6-97B3-9AD05688A9D9}"/>
    <cellStyle name="Normal 5 4 8 6" xfId="14821" xr:uid="{DADD0F09-C5E0-4A96-95D1-2D69FDB56477}"/>
    <cellStyle name="Normal 5 4 8 6 2" xfId="41014" xr:uid="{2C2E1438-44CF-4597-AAA0-A87B8BD99691}"/>
    <cellStyle name="Normal 5 4 8 7" xfId="28511" xr:uid="{4DFCB6FB-2BD2-4C11-BAE2-B295F0D3FFFE}"/>
    <cellStyle name="Normal 5 4 8 8" xfId="43395" xr:uid="{79682AF0-F25C-4229-8367-8474B49277CC}"/>
    <cellStyle name="Normal 5 4 8 9" xfId="7975" xr:uid="{BB916795-7CA6-44F6-AEA4-C96CA8C48CA3}"/>
    <cellStyle name="Normal 5 4 9" xfId="1323" xr:uid="{A0486C1A-ADDC-49DC-B7A3-F5F1465256B9}"/>
    <cellStyle name="Normal 5 4 9 2" xfId="9689" xr:uid="{3463D425-D27A-4623-84D9-000866D56B14}"/>
    <cellStyle name="Normal 5 4 9 2 2" xfId="13111" xr:uid="{0A5F21E3-7731-4B24-900C-EF35306E0FCC}"/>
    <cellStyle name="Normal 5 4 9 2 2 2" xfId="26801" xr:uid="{4F457BEF-5CFB-4BF8-B045-C7595DA9E499}"/>
    <cellStyle name="Normal 5 4 9 2 2 2 2" xfId="40493" xr:uid="{4E92C802-ADBC-4470-8E5A-09CB44E8C2FF}"/>
    <cellStyle name="Normal 5 4 9 2 2 2 3" xfId="55377" xr:uid="{3D4445D0-3FE9-4B4A-8F5E-D6EA629320E6}"/>
    <cellStyle name="Normal 5 4 9 2 2 3" xfId="19957" xr:uid="{BBC57598-E23F-41C7-B194-E5D260E551FD}"/>
    <cellStyle name="Normal 5 4 9 2 2 4" xfId="33647" xr:uid="{B6CA44EC-AE02-47F0-B807-D148B8B95A7E}"/>
    <cellStyle name="Normal 5 4 9 2 2 5" xfId="48531" xr:uid="{27848D47-58B3-4043-A77D-BF6E16FFA0EA}"/>
    <cellStyle name="Normal 5 4 9 2 3" xfId="23379" xr:uid="{791E30B0-AA52-468D-BA50-C0F9A1B894E0}"/>
    <cellStyle name="Normal 5 4 9 2 3 2" xfId="37071" xr:uid="{792E51AC-CBB5-49E2-A478-A8864BA4D9AE}"/>
    <cellStyle name="Normal 5 4 9 2 3 3" xfId="51955" xr:uid="{C8722327-4138-4865-BBCF-B549C41B42BF}"/>
    <cellStyle name="Normal 5 4 9 2 4" xfId="16535" xr:uid="{27A53115-098E-46C8-8C0C-7DC1CF08B9C1}"/>
    <cellStyle name="Normal 5 4 9 2 5" xfId="30225" xr:uid="{A9EF3548-B4A8-4FC7-9E62-E3192A09800C}"/>
    <cellStyle name="Normal 5 4 9 2 6" xfId="45109" xr:uid="{47174362-55B5-47C9-81F7-BC5C95607E13}"/>
    <cellStyle name="Normal 5 4 9 3" xfId="11399" xr:uid="{A73025D9-2234-4337-A30F-E034FE42CCD2}"/>
    <cellStyle name="Normal 5 4 9 3 2" xfId="25089" xr:uid="{D73E78BD-024D-47E9-BE2F-0C534493F86D}"/>
    <cellStyle name="Normal 5 4 9 3 2 2" xfId="38781" xr:uid="{FCD9D4C1-2605-42FE-9CEE-C52E4075447E}"/>
    <cellStyle name="Normal 5 4 9 3 2 3" xfId="53665" xr:uid="{3A311351-1937-422C-B6F7-65B55005124B}"/>
    <cellStyle name="Normal 5 4 9 3 3" xfId="18245" xr:uid="{CDF4A9C7-1397-4A4D-A103-E93D920C86EC}"/>
    <cellStyle name="Normal 5 4 9 3 4" xfId="31935" xr:uid="{EDB0B8F2-0F2E-4C6F-8DED-66E7375A60C2}"/>
    <cellStyle name="Normal 5 4 9 3 5" xfId="46819" xr:uid="{CECA7A5E-D89A-4945-A438-F3E8734DC7B9}"/>
    <cellStyle name="Normal 5 4 9 4" xfId="21667" xr:uid="{CC3C1CD2-D6ED-4DD9-BCAA-62F06CE76C35}"/>
    <cellStyle name="Normal 5 4 9 4 2" xfId="35359" xr:uid="{D2242295-27A2-48FC-9377-3D1AEA6C66BA}"/>
    <cellStyle name="Normal 5 4 9 4 3" xfId="50243" xr:uid="{D5548746-9852-4B94-AA97-5A0C6D5FAF38}"/>
    <cellStyle name="Normal 5 4 9 5" xfId="14823" xr:uid="{E1C7B010-1968-49FB-841D-C02E737AEB0B}"/>
    <cellStyle name="Normal 5 4 9 5 2" xfId="41016" xr:uid="{E2AD4C9B-E93F-4DB9-A00D-268A12EE4083}"/>
    <cellStyle name="Normal 5 4 9 6" xfId="28513" xr:uid="{6BA66335-3FE8-4F22-8B9B-F860E44358DE}"/>
    <cellStyle name="Normal 5 4 9 7" xfId="43397" xr:uid="{739C2FEA-1E99-426D-9C3E-36CA2845A6FD}"/>
    <cellStyle name="Normal 5 4 9 8" xfId="7977" xr:uid="{2DCFA163-FF04-4F92-9B1D-920AD24F3646}"/>
    <cellStyle name="Normal 5 5" xfId="101" xr:uid="{B1983D6E-A3AD-4552-9C44-0F449C97023E}"/>
    <cellStyle name="Normal 5 5 10" xfId="2873" xr:uid="{8CF967F3-0824-4130-9256-FC4C5A408754}"/>
    <cellStyle name="Normal 5 5 10 2" xfId="13112" xr:uid="{FAF79711-6355-4038-B68D-F4E4E0EC3D33}"/>
    <cellStyle name="Normal 5 5 10 2 2" xfId="26802" xr:uid="{8B4E2535-8A45-494D-A030-7E0583D621B6}"/>
    <cellStyle name="Normal 5 5 10 2 2 2" xfId="40494" xr:uid="{352CDF2F-C9E8-4231-8B2E-6DE6C56C7111}"/>
    <cellStyle name="Normal 5 5 10 2 2 3" xfId="55378" xr:uid="{EEE8E42B-9E27-4496-A45E-D52FF91D2815}"/>
    <cellStyle name="Normal 5 5 10 2 3" xfId="19958" xr:uid="{BD1DC700-128F-43A2-9780-F5C8CF8C0216}"/>
    <cellStyle name="Normal 5 5 10 2 4" xfId="33648" xr:uid="{AC231E87-158C-44D4-B07E-42AC42DCC7EE}"/>
    <cellStyle name="Normal 5 5 10 2 5" xfId="48532" xr:uid="{ADEF4CF7-2625-41F9-AC7A-2ADFCC0A1D20}"/>
    <cellStyle name="Normal 5 5 10 3" xfId="23380" xr:uid="{CCFAB560-1244-4028-9C04-B7C8EAFB3D45}"/>
    <cellStyle name="Normal 5 5 10 3 2" xfId="37072" xr:uid="{0E5620CC-C4E4-4383-852F-F1154CE0E074}"/>
    <cellStyle name="Normal 5 5 10 3 3" xfId="51956" xr:uid="{DDF260E1-F30D-4495-933D-D28D1551D535}"/>
    <cellStyle name="Normal 5 5 10 4" xfId="16536" xr:uid="{A4CD660C-CCB2-40BD-ABB0-3F49BF9017C1}"/>
    <cellStyle name="Normal 5 5 10 4 2" xfId="41149" xr:uid="{9BCBFD65-214E-40F2-8FBD-EAA2C1D43D84}"/>
    <cellStyle name="Normal 5 5 10 5" xfId="30226" xr:uid="{629AD2F5-E5CC-4FC9-B7A7-C0AA7E612B82}"/>
    <cellStyle name="Normal 5 5 10 6" xfId="45110" xr:uid="{40B7247C-5B0B-4226-B9A6-8B11693D5F19}"/>
    <cellStyle name="Normal 5 5 10 7" xfId="9690" xr:uid="{22FDEF77-6643-4C27-B839-BEA95443C0C8}"/>
    <cellStyle name="Normal 5 5 11" xfId="2874" xr:uid="{8F741670-5965-44B2-BFB7-9ED0F7AE749D}"/>
    <cellStyle name="Normal 5 5 11 2" xfId="25090" xr:uid="{F975B509-7D26-4616-9489-27BC90F56173}"/>
    <cellStyle name="Normal 5 5 11 2 2" xfId="38782" xr:uid="{F0624038-3AA3-468F-BDC4-3087BCDC8C1E}"/>
    <cellStyle name="Normal 5 5 11 2 3" xfId="53666" xr:uid="{8310881F-91B5-4F1C-9725-A654FE9C210B}"/>
    <cellStyle name="Normal 5 5 11 3" xfId="18246" xr:uid="{BF81DE57-05FA-4B87-979E-FCE787E7312A}"/>
    <cellStyle name="Normal 5 5 11 3 2" xfId="41150" xr:uid="{4AE8B91A-04AA-45BB-9622-8DAB1C0A8FC8}"/>
    <cellStyle name="Normal 5 5 11 4" xfId="31936" xr:uid="{59D1D8E2-2A17-4D6F-986F-0C122225CB29}"/>
    <cellStyle name="Normal 5 5 11 5" xfId="46820" xr:uid="{B1411FBF-7934-4E74-AA57-B62E38A698A3}"/>
    <cellStyle name="Normal 5 5 11 6" xfId="11400" xr:uid="{CC646D75-A65D-4B2C-8A66-D51E6888F532}"/>
    <cellStyle name="Normal 5 5 12" xfId="21668" xr:uid="{BC3A5D69-3FBC-4CA2-8AB1-BEB5D57E8861}"/>
    <cellStyle name="Normal 5 5 12 2" xfId="35360" xr:uid="{8B79F474-12E9-4A5B-A953-A5700A10CC90}"/>
    <cellStyle name="Normal 5 5 12 3" xfId="50244" xr:uid="{64171D1B-A79C-426A-8AB5-9B73FC865DA2}"/>
    <cellStyle name="Normal 5 5 13" xfId="14824" xr:uid="{10D649E6-72BF-4CEE-B63E-9D8104E62A08}"/>
    <cellStyle name="Normal 5 5 13 2" xfId="40767" xr:uid="{E8934414-7DC4-493B-9CE0-87BE549AD226}"/>
    <cellStyle name="Normal 5 5 14" xfId="28514" xr:uid="{F455B7A0-8139-4CDE-93CE-E1E510D4489D}"/>
    <cellStyle name="Normal 5 5 15" xfId="43398" xr:uid="{77262AF9-74BB-45B1-B2EB-2A2A8A530DB2}"/>
    <cellStyle name="Normal 5 5 16" xfId="7978" xr:uid="{A8438E26-177D-494D-8E88-DC172BB137F5}"/>
    <cellStyle name="Normal 5 5 2" xfId="102" xr:uid="{92EF5CBB-4C21-4EF2-A5F1-E42F99B9C15D}"/>
    <cellStyle name="Normal 5 5 2 10" xfId="21669" xr:uid="{5E51DC12-E972-4E20-8C98-2869D55F2A8E}"/>
    <cellStyle name="Normal 5 5 2 10 2" xfId="35361" xr:uid="{E195773D-DFA9-41E4-BA0E-71290ED3055F}"/>
    <cellStyle name="Normal 5 5 2 10 3" xfId="50245" xr:uid="{BCB0E34C-8203-421D-9782-CCFD83E4912E}"/>
    <cellStyle name="Normal 5 5 2 11" xfId="14825" xr:uid="{2EB09DF7-D378-4704-994A-23E38DF37AC6}"/>
    <cellStyle name="Normal 5 5 2 11 2" xfId="40768" xr:uid="{C80849AE-5EA4-469C-AB6F-7825053DEEB2}"/>
    <cellStyle name="Normal 5 5 2 12" xfId="28515" xr:uid="{2A80BF9C-3CD5-4ACE-8D9D-9E1379A388A8}"/>
    <cellStyle name="Normal 5 5 2 13" xfId="43399" xr:uid="{F2D67900-6B28-41E2-BDF1-6D78C26C465C}"/>
    <cellStyle name="Normal 5 5 2 14" xfId="7979" xr:uid="{039C722F-580E-4D74-9ADB-452A2754D739}"/>
    <cellStyle name="Normal 5 5 2 2" xfId="103" xr:uid="{5103D6C7-5FBA-46DD-BDFF-A64B273302A0}"/>
    <cellStyle name="Normal 5 5 2 2 10" xfId="14826" xr:uid="{8991CFE2-2921-4473-897C-A7017A0356A9}"/>
    <cellStyle name="Normal 5 5 2 2 10 2" xfId="40769" xr:uid="{5207D5D1-6814-4D33-A4C3-C47670890CEF}"/>
    <cellStyle name="Normal 5 5 2 2 11" xfId="28516" xr:uid="{367C6A5B-4D04-493D-99F9-C42EE1C30315}"/>
    <cellStyle name="Normal 5 5 2 2 12" xfId="43400" xr:uid="{2A4F044A-56BB-4686-90AB-7356927C2BFC}"/>
    <cellStyle name="Normal 5 5 2 2 13" xfId="7980" xr:uid="{89824E0D-09BE-46CF-AA3F-ECF7F5EC041B}"/>
    <cellStyle name="Normal 5 5 2 2 2" xfId="306" xr:uid="{8685065C-D3BD-4B12-9B4C-1EBCCF38EC1C}"/>
    <cellStyle name="Normal 5 5 2 2 2 10" xfId="43401" xr:uid="{FDF23264-DD79-4D3E-8CAD-94373D39818F}"/>
    <cellStyle name="Normal 5 5 2 2 2 11" xfId="7981" xr:uid="{A0221A49-474C-4127-BF98-14290374C22A}"/>
    <cellStyle name="Normal 5 5 2 2 2 2" xfId="565" xr:uid="{D1660D3E-CA47-4D67-8696-E6F40BACE8FD}"/>
    <cellStyle name="Normal 5 5 2 2 2 2 2" xfId="1324" xr:uid="{6EE12CC1-6D84-4A54-B95B-7371E13512DC}"/>
    <cellStyle name="Normal 5 5 2 2 2 2 2 2" xfId="1325" xr:uid="{6701EEF2-4BE8-4F2D-B604-7516994921DE}"/>
    <cellStyle name="Normal 5 5 2 2 2 2 2 2 2" xfId="13117" xr:uid="{6F769085-DA66-4F89-B2E1-EAD7671EA289}"/>
    <cellStyle name="Normal 5 5 2 2 2 2 2 2 2 2" xfId="26807" xr:uid="{8A64D279-8265-49D8-8097-3FB5682E3229}"/>
    <cellStyle name="Normal 5 5 2 2 2 2 2 2 2 2 2" xfId="40499" xr:uid="{ECD9E1DC-F4AD-4B01-8209-38757F973242}"/>
    <cellStyle name="Normal 5 5 2 2 2 2 2 2 2 2 3" xfId="55383" xr:uid="{62637C7C-6C76-42F5-8BE1-C380A3BBBCAF}"/>
    <cellStyle name="Normal 5 5 2 2 2 2 2 2 2 3" xfId="19963" xr:uid="{E15AFFDF-205A-4EE4-957A-7DA3E0339FC5}"/>
    <cellStyle name="Normal 5 5 2 2 2 2 2 2 2 4" xfId="33653" xr:uid="{644FD3F4-8380-4335-9A51-A4E00ABD60B4}"/>
    <cellStyle name="Normal 5 5 2 2 2 2 2 2 2 5" xfId="48537" xr:uid="{FFC7EAE7-EF2F-45D1-B13A-3F02B1F5E51C}"/>
    <cellStyle name="Normal 5 5 2 2 2 2 2 2 3" xfId="23385" xr:uid="{E6A4EAF5-6B5F-4231-87E1-91A9E3ACA701}"/>
    <cellStyle name="Normal 5 5 2 2 2 2 2 2 3 2" xfId="37077" xr:uid="{482CAB51-564C-4786-8B06-CC7511F9BCDE}"/>
    <cellStyle name="Normal 5 5 2 2 2 2 2 2 3 3" xfId="51961" xr:uid="{B37FCF84-CF16-4085-956E-8ACEF72EF705}"/>
    <cellStyle name="Normal 5 5 2 2 2 2 2 2 4" xfId="16541" xr:uid="{C178F1E3-7D46-448F-B5A3-071D39D35707}"/>
    <cellStyle name="Normal 5 5 2 2 2 2 2 2 4 2" xfId="41018" xr:uid="{814951AD-F5ED-4B69-A245-DE3813B1A772}"/>
    <cellStyle name="Normal 5 5 2 2 2 2 2 2 5" xfId="30231" xr:uid="{6D322E39-04DE-4713-953D-3C32DA80C648}"/>
    <cellStyle name="Normal 5 5 2 2 2 2 2 2 6" xfId="45115" xr:uid="{2378DE88-BEE7-4014-8215-F087409D13E2}"/>
    <cellStyle name="Normal 5 5 2 2 2 2 2 2 7" xfId="9695" xr:uid="{DF69FBF9-6386-4695-B347-CC8F134A48A3}"/>
    <cellStyle name="Normal 5 5 2 2 2 2 2 3" xfId="11405" xr:uid="{A595A667-6DAD-49D9-A304-AAC614899690}"/>
    <cellStyle name="Normal 5 5 2 2 2 2 2 3 2" xfId="25095" xr:uid="{4D92EDD0-793B-4BFB-99BB-8DABD896D88D}"/>
    <cellStyle name="Normal 5 5 2 2 2 2 2 3 2 2" xfId="38787" xr:uid="{F162EDB6-BB39-4B3D-ABD2-04CF58BBBFC7}"/>
    <cellStyle name="Normal 5 5 2 2 2 2 2 3 2 3" xfId="53671" xr:uid="{6F586E4A-2E61-44DD-B22E-62E6F9F292D5}"/>
    <cellStyle name="Normal 5 5 2 2 2 2 2 3 3" xfId="18251" xr:uid="{F2246404-9D65-46F8-BCDB-98668D429F3D}"/>
    <cellStyle name="Normal 5 5 2 2 2 2 2 3 4" xfId="31941" xr:uid="{93691ACC-EF33-4F62-90BE-A407B0FA6269}"/>
    <cellStyle name="Normal 5 5 2 2 2 2 2 3 5" xfId="46825" xr:uid="{FBF394D7-2D1E-4D22-97DC-44B394C0C879}"/>
    <cellStyle name="Normal 5 5 2 2 2 2 2 4" xfId="21673" xr:uid="{1B1239B5-A843-49CA-B8FC-CF63C8A38FDE}"/>
    <cellStyle name="Normal 5 5 2 2 2 2 2 4 2" xfId="35365" xr:uid="{5EA46EB1-1596-4DBD-8DCA-A4642A0D4535}"/>
    <cellStyle name="Normal 5 5 2 2 2 2 2 4 3" xfId="50249" xr:uid="{E2F49738-34C6-4B44-B42C-3C369526E4DE}"/>
    <cellStyle name="Normal 5 5 2 2 2 2 2 5" xfId="14829" xr:uid="{BE92450E-C963-4074-8852-B532ABF89169}"/>
    <cellStyle name="Normal 5 5 2 2 2 2 2 5 2" xfId="41017" xr:uid="{9987518A-470E-426F-BBEE-008EC4E2DDD4}"/>
    <cellStyle name="Normal 5 5 2 2 2 2 2 6" xfId="28519" xr:uid="{0A8B1264-8CA8-4A49-BFAD-727890A9E0FF}"/>
    <cellStyle name="Normal 5 5 2 2 2 2 2 7" xfId="43403" xr:uid="{82F7167B-CA25-414F-813A-FA6DCD53F345}"/>
    <cellStyle name="Normal 5 5 2 2 2 2 2 8" xfId="7983" xr:uid="{BC4F31D0-194B-487B-B18B-5C1A1E11C9BD}"/>
    <cellStyle name="Normal 5 5 2 2 2 2 3" xfId="1326" xr:uid="{CCFE73EF-4ED7-465D-84DD-180680B956F2}"/>
    <cellStyle name="Normal 5 5 2 2 2 2 3 2" xfId="13116" xr:uid="{9FBD9A98-1BCE-4E1E-9AAB-3D60064C1A71}"/>
    <cellStyle name="Normal 5 5 2 2 2 2 3 2 2" xfId="26806" xr:uid="{E57DE094-B453-4545-B36E-6D50DD315BA8}"/>
    <cellStyle name="Normal 5 5 2 2 2 2 3 2 2 2" xfId="40498" xr:uid="{FC7B7DA8-2D17-4268-8681-DEA0CF486CCA}"/>
    <cellStyle name="Normal 5 5 2 2 2 2 3 2 2 3" xfId="55382" xr:uid="{8DFAA766-D8D7-4059-B00C-5CCB7992C80E}"/>
    <cellStyle name="Normal 5 5 2 2 2 2 3 2 3" xfId="19962" xr:uid="{5D3B5714-88CF-49EC-A777-312AA8692D47}"/>
    <cellStyle name="Normal 5 5 2 2 2 2 3 2 4" xfId="33652" xr:uid="{6F102AD3-C65E-4D63-94AB-B1D9E17F80B8}"/>
    <cellStyle name="Normal 5 5 2 2 2 2 3 2 5" xfId="48536" xr:uid="{0A59F40D-4182-4E47-8180-BA10EB06D1D6}"/>
    <cellStyle name="Normal 5 5 2 2 2 2 3 3" xfId="23384" xr:uid="{9E6B9C4F-5B1D-4CCC-B309-3BE7EACACFED}"/>
    <cellStyle name="Normal 5 5 2 2 2 2 3 3 2" xfId="37076" xr:uid="{7CFBD675-BACC-4D64-A506-7E05046C6701}"/>
    <cellStyle name="Normal 5 5 2 2 2 2 3 3 3" xfId="51960" xr:uid="{E73E6926-2790-4D66-B150-44F2478C27EC}"/>
    <cellStyle name="Normal 5 5 2 2 2 2 3 4" xfId="16540" xr:uid="{2B151F40-0683-461C-9570-B54BFC04F1AA}"/>
    <cellStyle name="Normal 5 5 2 2 2 2 3 4 2" xfId="41019" xr:uid="{FCB604FB-BA52-4652-9EA5-6EB889ED0EF7}"/>
    <cellStyle name="Normal 5 5 2 2 2 2 3 5" xfId="30230" xr:uid="{490409B8-6913-4421-881F-B82DDD7C2FC3}"/>
    <cellStyle name="Normal 5 5 2 2 2 2 3 6" xfId="45114" xr:uid="{26487C53-AF84-4F3A-8665-09AF0878771E}"/>
    <cellStyle name="Normal 5 5 2 2 2 2 3 7" xfId="9694" xr:uid="{83358E6E-8DBA-48A7-9232-4C971B302D06}"/>
    <cellStyle name="Normal 5 5 2 2 2 2 4" xfId="2875" xr:uid="{9DAF4BB6-D322-4C70-8622-8C93C458CA6F}"/>
    <cellStyle name="Normal 5 5 2 2 2 2 4 2" xfId="25094" xr:uid="{D817A859-35DD-4D56-BB40-09A0E8C8F180}"/>
    <cellStyle name="Normal 5 5 2 2 2 2 4 2 2" xfId="38786" xr:uid="{5FDE2D11-5A0A-4453-A2ED-3AA1DF9723D0}"/>
    <cellStyle name="Normal 5 5 2 2 2 2 4 2 3" xfId="53670" xr:uid="{C6E93743-CA06-4EE7-9AFE-8402D7BD092A}"/>
    <cellStyle name="Normal 5 5 2 2 2 2 4 3" xfId="18250" xr:uid="{17B0EF4B-0B86-4301-B44C-E94A024622AD}"/>
    <cellStyle name="Normal 5 5 2 2 2 2 4 3 2" xfId="41151" xr:uid="{EA0E7D7E-2E72-46F9-8290-7FA1437AE988}"/>
    <cellStyle name="Normal 5 5 2 2 2 2 4 4" xfId="31940" xr:uid="{B5EFA001-2C33-4BD4-8A2D-AD234481E941}"/>
    <cellStyle name="Normal 5 5 2 2 2 2 4 5" xfId="46824" xr:uid="{8F580FC0-B336-4700-939A-B71730EBB073}"/>
    <cellStyle name="Normal 5 5 2 2 2 2 4 6" xfId="11404" xr:uid="{72E891FB-B85B-454F-98B9-4EFD1D79B0F2}"/>
    <cellStyle name="Normal 5 5 2 2 2 2 5" xfId="21672" xr:uid="{F041BAFC-D894-4431-A78C-06108FAEBAFB}"/>
    <cellStyle name="Normal 5 5 2 2 2 2 5 2" xfId="35364" xr:uid="{858AF3AA-9B8F-4A54-ACFB-44A95F3C50A8}"/>
    <cellStyle name="Normal 5 5 2 2 2 2 5 3" xfId="50248" xr:uid="{E1E2BCDC-AEDD-4994-9465-D4F9D84D997A}"/>
    <cellStyle name="Normal 5 5 2 2 2 2 6" xfId="14828" xr:uid="{20C663B5-8099-4F44-A2DD-49423ACEB51D}"/>
    <cellStyle name="Normal 5 5 2 2 2 2 6 2" xfId="40842" xr:uid="{B2F8626A-0BF1-49C8-B726-7C06F7E0FC9D}"/>
    <cellStyle name="Normal 5 5 2 2 2 2 7" xfId="28518" xr:uid="{316FB842-7D25-48D0-8615-62C49624B7F1}"/>
    <cellStyle name="Normal 5 5 2 2 2 2 8" xfId="43402" xr:uid="{C70B9CAA-50D7-4AC3-B19A-85DDE4A0538F}"/>
    <cellStyle name="Normal 5 5 2 2 2 2 9" xfId="7982" xr:uid="{A07F35D3-FA73-42C7-8135-9D5E7D4F3C0B}"/>
    <cellStyle name="Normal 5 5 2 2 2 3" xfId="1327" xr:uid="{18C457C5-A0FB-41A8-8FE7-FBF3AE789474}"/>
    <cellStyle name="Normal 5 5 2 2 2 3 2" xfId="1328" xr:uid="{2BA00DB8-0F72-454C-8236-A134D294CFAA}"/>
    <cellStyle name="Normal 5 5 2 2 2 3 2 2" xfId="13118" xr:uid="{649729D9-0D79-4707-AA29-DB96492421F4}"/>
    <cellStyle name="Normal 5 5 2 2 2 3 2 2 2" xfId="26808" xr:uid="{61EC7427-3D21-4A1A-831B-6CD85748A996}"/>
    <cellStyle name="Normal 5 5 2 2 2 3 2 2 2 2" xfId="40500" xr:uid="{C0668716-B67E-4708-8243-5EC555E7C00F}"/>
    <cellStyle name="Normal 5 5 2 2 2 3 2 2 2 3" xfId="55384" xr:uid="{344FC0A0-336A-484F-B9CE-40C6631FB53A}"/>
    <cellStyle name="Normal 5 5 2 2 2 3 2 2 3" xfId="19964" xr:uid="{F9FB9DDD-B606-4F0F-856F-2D80C4BB4661}"/>
    <cellStyle name="Normal 5 5 2 2 2 3 2 2 4" xfId="33654" xr:uid="{6F6C7E89-F934-4A67-AF04-C5602D49B979}"/>
    <cellStyle name="Normal 5 5 2 2 2 3 2 2 5" xfId="48538" xr:uid="{53A68B81-4EE0-47FB-A080-F0FB6D63EB7E}"/>
    <cellStyle name="Normal 5 5 2 2 2 3 2 3" xfId="23386" xr:uid="{46216305-0B19-4689-91CF-5C01E87C92B0}"/>
    <cellStyle name="Normal 5 5 2 2 2 3 2 3 2" xfId="37078" xr:uid="{F0B54C7C-E761-42B4-A2F1-19E9672C77DE}"/>
    <cellStyle name="Normal 5 5 2 2 2 3 2 3 3" xfId="51962" xr:uid="{26D779D7-B222-45A3-B620-A40D52C7AF53}"/>
    <cellStyle name="Normal 5 5 2 2 2 3 2 4" xfId="16542" xr:uid="{CD99FF62-FAF1-45E6-8F12-A0BA604AC4B0}"/>
    <cellStyle name="Normal 5 5 2 2 2 3 2 4 2" xfId="41021" xr:uid="{C5DC3831-5BAE-4A6A-B508-9647E1520861}"/>
    <cellStyle name="Normal 5 5 2 2 2 3 2 5" xfId="30232" xr:uid="{C3990CBF-39DE-449F-B710-CA11AF1CE489}"/>
    <cellStyle name="Normal 5 5 2 2 2 3 2 6" xfId="45116" xr:uid="{5C3FC603-C98E-495F-A087-1EFF8013637B}"/>
    <cellStyle name="Normal 5 5 2 2 2 3 2 7" xfId="9696" xr:uid="{6448CDA5-D864-4650-AB0E-818137BF7CD6}"/>
    <cellStyle name="Normal 5 5 2 2 2 3 3" xfId="2876" xr:uid="{B5756D79-BF99-4FAC-BAC7-F8661F0CE020}"/>
    <cellStyle name="Normal 5 5 2 2 2 3 3 2" xfId="25096" xr:uid="{93D7E84C-DC45-4BDF-9789-C80DAA9B938C}"/>
    <cellStyle name="Normal 5 5 2 2 2 3 3 2 2" xfId="38788" xr:uid="{5F2A064A-8E65-4792-9E9F-5E577F360659}"/>
    <cellStyle name="Normal 5 5 2 2 2 3 3 2 3" xfId="53672" xr:uid="{A1630D13-1C5B-4336-B3A0-98FED2223083}"/>
    <cellStyle name="Normal 5 5 2 2 2 3 3 3" xfId="18252" xr:uid="{C17B6F0D-2369-4E94-BA8A-B3F6A79059EE}"/>
    <cellStyle name="Normal 5 5 2 2 2 3 3 3 2" xfId="41152" xr:uid="{FF200417-F7B1-4BB9-A745-21620CB0219A}"/>
    <cellStyle name="Normal 5 5 2 2 2 3 3 4" xfId="31942" xr:uid="{011741A0-78D9-4964-B8D9-AB889631D596}"/>
    <cellStyle name="Normal 5 5 2 2 2 3 3 5" xfId="46826" xr:uid="{05787054-7862-4F20-A9E4-F07C211F1997}"/>
    <cellStyle name="Normal 5 5 2 2 2 3 3 6" xfId="11406" xr:uid="{A18E6D7B-CFE0-4A1C-BA95-4C117A8FE47E}"/>
    <cellStyle name="Normal 5 5 2 2 2 3 4" xfId="2877" xr:uid="{A255F925-AF4C-469D-A39C-23EA89EEBCB3}"/>
    <cellStyle name="Normal 5 5 2 2 2 3 4 2" xfId="41153" xr:uid="{5700BAE9-AAA3-4FF5-9620-7151599D70F9}"/>
    <cellStyle name="Normal 5 5 2 2 2 3 4 3" xfId="35366" xr:uid="{870CB162-3AC8-4DEE-9DC2-A2B3D07A048A}"/>
    <cellStyle name="Normal 5 5 2 2 2 3 4 4" xfId="50250" xr:uid="{4E4786CA-89A9-4E5E-B102-6D5BFE1527E7}"/>
    <cellStyle name="Normal 5 5 2 2 2 3 4 5" xfId="21674" xr:uid="{4436DBEC-8A47-4A42-82A9-78FF7860FD76}"/>
    <cellStyle name="Normal 5 5 2 2 2 3 5" xfId="14830" xr:uid="{294AB913-D6A1-4643-B6C8-9AD2FCB56D7C}"/>
    <cellStyle name="Normal 5 5 2 2 2 3 5 2" xfId="41020" xr:uid="{7A0EA4D9-1286-495F-8FD4-DE474823130D}"/>
    <cellStyle name="Normal 5 5 2 2 2 3 6" xfId="28520" xr:uid="{1CF1BE3E-935A-40CE-A855-8D993405E398}"/>
    <cellStyle name="Normal 5 5 2 2 2 3 7" xfId="43404" xr:uid="{8701513E-0481-4536-81F2-19CDBC065017}"/>
    <cellStyle name="Normal 5 5 2 2 2 3 8" xfId="7984" xr:uid="{FC7DECE4-7FCC-405C-89AE-83C385AA4ED2}"/>
    <cellStyle name="Normal 5 5 2 2 2 4" xfId="1329" xr:uid="{D37D6245-74FA-45E9-8FB4-B5B18D37E061}"/>
    <cellStyle name="Normal 5 5 2 2 2 4 2" xfId="9697" xr:uid="{45EA20FD-6288-4C3E-9E21-B8AD4B8B8DEE}"/>
    <cellStyle name="Normal 5 5 2 2 2 4 2 2" xfId="13119" xr:uid="{51215945-988B-4094-ADAE-DF6437B5E7C7}"/>
    <cellStyle name="Normal 5 5 2 2 2 4 2 2 2" xfId="26809" xr:uid="{A6CD2245-C313-4FEF-B853-C161FBFDFF88}"/>
    <cellStyle name="Normal 5 5 2 2 2 4 2 2 2 2" xfId="40501" xr:uid="{867F3F40-2B63-4D97-AE33-59D823ED3DA6}"/>
    <cellStyle name="Normal 5 5 2 2 2 4 2 2 2 3" xfId="55385" xr:uid="{30782E45-E3CA-4D40-ABB7-4A150F6D7A66}"/>
    <cellStyle name="Normal 5 5 2 2 2 4 2 2 3" xfId="19965" xr:uid="{90EC37D0-17D6-42E7-BDCF-ACCE4AD0AF93}"/>
    <cellStyle name="Normal 5 5 2 2 2 4 2 2 4" xfId="33655" xr:uid="{BD92B988-5DA3-4203-AC37-2179F40251A6}"/>
    <cellStyle name="Normal 5 5 2 2 2 4 2 2 5" xfId="48539" xr:uid="{62BAAFB7-748B-4ED0-ADCC-495E4CAD71ED}"/>
    <cellStyle name="Normal 5 5 2 2 2 4 2 3" xfId="23387" xr:uid="{C4042008-EE0A-4C4B-B7F5-E7C70802EDF2}"/>
    <cellStyle name="Normal 5 5 2 2 2 4 2 3 2" xfId="37079" xr:uid="{CA9A9589-7145-4FE6-B77D-83EEC15293C9}"/>
    <cellStyle name="Normal 5 5 2 2 2 4 2 3 3" xfId="51963" xr:uid="{E90019CD-AD30-4F00-8850-61A744ACF36C}"/>
    <cellStyle name="Normal 5 5 2 2 2 4 2 4" xfId="16543" xr:uid="{805BABB0-2F2E-4F9A-852E-281804B346FB}"/>
    <cellStyle name="Normal 5 5 2 2 2 4 2 5" xfId="30233" xr:uid="{7C8653C1-F0D5-4F95-8B50-5C50B701AC72}"/>
    <cellStyle name="Normal 5 5 2 2 2 4 2 6" xfId="45117" xr:uid="{5EAB310B-0CAA-4812-9D07-E014091C3696}"/>
    <cellStyle name="Normal 5 5 2 2 2 4 3" xfId="11407" xr:uid="{FEAEAC81-5632-4761-985B-9E2512E48D06}"/>
    <cellStyle name="Normal 5 5 2 2 2 4 3 2" xfId="25097" xr:uid="{69B91DC7-D5D5-4471-B048-0A0B5621ACB9}"/>
    <cellStyle name="Normal 5 5 2 2 2 4 3 2 2" xfId="38789" xr:uid="{1E9D2C77-3F2C-4E8A-B062-22BDBBD59CEF}"/>
    <cellStyle name="Normal 5 5 2 2 2 4 3 2 3" xfId="53673" xr:uid="{6D40D519-4705-422D-8C3D-228F09B7545B}"/>
    <cellStyle name="Normal 5 5 2 2 2 4 3 3" xfId="18253" xr:uid="{F1139333-BF84-4BE3-A1F0-4962A1D5794D}"/>
    <cellStyle name="Normal 5 5 2 2 2 4 3 4" xfId="31943" xr:uid="{9A60CF12-B1DA-48F3-8AAB-DBD89B9EA470}"/>
    <cellStyle name="Normal 5 5 2 2 2 4 3 5" xfId="46827" xr:uid="{2C4635AB-425C-47F8-AB58-26C81B5A990D}"/>
    <cellStyle name="Normal 5 5 2 2 2 4 4" xfId="21675" xr:uid="{F3094EE8-F282-4D8F-B7B2-B6AB5B74E711}"/>
    <cellStyle name="Normal 5 5 2 2 2 4 4 2" xfId="35367" xr:uid="{E2C20B7D-5DDB-4719-95A3-22054AB02A0A}"/>
    <cellStyle name="Normal 5 5 2 2 2 4 4 3" xfId="50251" xr:uid="{CA3BC770-2913-4DA1-A1EF-F35F2E67C117}"/>
    <cellStyle name="Normal 5 5 2 2 2 4 5" xfId="14831" xr:uid="{53E7C874-19B1-4FA5-AC2C-39FDD6048318}"/>
    <cellStyle name="Normal 5 5 2 2 2 4 5 2" xfId="41022" xr:uid="{45F3E420-8D8B-4B5B-A8A2-D9DCC1DFEE6C}"/>
    <cellStyle name="Normal 5 5 2 2 2 4 6" xfId="28521" xr:uid="{DA64E29F-8046-4F49-94CE-6795F7037451}"/>
    <cellStyle name="Normal 5 5 2 2 2 4 7" xfId="43405" xr:uid="{1A1ADC04-7887-4FE3-9C37-70F3EE9CD1CB}"/>
    <cellStyle name="Normal 5 5 2 2 2 4 8" xfId="7985" xr:uid="{C2B85497-D52F-4AA9-93F8-A60724B5B91C}"/>
    <cellStyle name="Normal 5 5 2 2 2 5" xfId="2878" xr:uid="{0270F424-7935-47A0-9FD7-3B8DC022FB2F}"/>
    <cellStyle name="Normal 5 5 2 2 2 5 2" xfId="13115" xr:uid="{F89A4493-671F-400D-A7EE-0E792BBE14F3}"/>
    <cellStyle name="Normal 5 5 2 2 2 5 2 2" xfId="26805" xr:uid="{57391AF0-9518-4EF5-A936-8F630DC293EF}"/>
    <cellStyle name="Normal 5 5 2 2 2 5 2 2 2" xfId="40497" xr:uid="{752E59F4-51A0-4421-9582-A671EB83B7AF}"/>
    <cellStyle name="Normal 5 5 2 2 2 5 2 2 3" xfId="55381" xr:uid="{AB75E25B-7BC3-48E8-A68F-8BBC1B04337C}"/>
    <cellStyle name="Normal 5 5 2 2 2 5 2 3" xfId="19961" xr:uid="{6FCCF35D-2807-491B-9AED-BD9F9D64655D}"/>
    <cellStyle name="Normal 5 5 2 2 2 5 2 4" xfId="33651" xr:uid="{98CB319E-6890-4971-83FD-6192B32346A8}"/>
    <cellStyle name="Normal 5 5 2 2 2 5 2 5" xfId="48535" xr:uid="{BE7999CE-A3D0-4B17-A0DF-3EDFBD9E8849}"/>
    <cellStyle name="Normal 5 5 2 2 2 5 3" xfId="23383" xr:uid="{1CFA5B2C-588E-49D2-BDDF-90C6730BAEE2}"/>
    <cellStyle name="Normal 5 5 2 2 2 5 3 2" xfId="37075" xr:uid="{7E6DD9DF-14EE-4C68-A1F0-8B11E5F4FEEA}"/>
    <cellStyle name="Normal 5 5 2 2 2 5 3 3" xfId="51959" xr:uid="{BA1FC711-67E3-4510-8A89-6C35D40A8E5F}"/>
    <cellStyle name="Normal 5 5 2 2 2 5 4" xfId="16539" xr:uid="{5AF0A8ED-92F4-4843-915C-2C7F3F958285}"/>
    <cellStyle name="Normal 5 5 2 2 2 5 4 2" xfId="41154" xr:uid="{83BF9041-F434-45EB-8C49-F65242003C1A}"/>
    <cellStyle name="Normal 5 5 2 2 2 5 5" xfId="30229" xr:uid="{3EB847A8-E1C0-4AFE-ABDE-4AC8305DD935}"/>
    <cellStyle name="Normal 5 5 2 2 2 5 6" xfId="45113" xr:uid="{A16912B8-2CF6-491D-AE53-394F1A510B6F}"/>
    <cellStyle name="Normal 5 5 2 2 2 5 7" xfId="9693" xr:uid="{907F2783-839F-408D-9D2E-7958E52F0701}"/>
    <cellStyle name="Normal 5 5 2 2 2 6" xfId="2879" xr:uid="{060A193E-2ED4-4D2B-96A9-9765B42D0506}"/>
    <cellStyle name="Normal 5 5 2 2 2 6 2" xfId="25093" xr:uid="{F85A9634-42D9-46F7-8CC2-E8BF1231C5D9}"/>
    <cellStyle name="Normal 5 5 2 2 2 6 2 2" xfId="38785" xr:uid="{400748F4-4C55-4EC3-A101-C3171785CD12}"/>
    <cellStyle name="Normal 5 5 2 2 2 6 2 3" xfId="53669" xr:uid="{F047F4D3-AD60-4E10-8461-2FAF45C8D151}"/>
    <cellStyle name="Normal 5 5 2 2 2 6 3" xfId="18249" xr:uid="{12685C43-7D35-488E-94C9-5856168E364B}"/>
    <cellStyle name="Normal 5 5 2 2 2 6 3 2" xfId="41155" xr:uid="{B4C88ACC-392C-4F05-B6A8-DC1ACBEEBDD0}"/>
    <cellStyle name="Normal 5 5 2 2 2 6 4" xfId="31939" xr:uid="{C54DFA16-616D-4E0E-928E-6729E899D852}"/>
    <cellStyle name="Normal 5 5 2 2 2 6 5" xfId="46823" xr:uid="{BB26A7C8-91E9-49D4-B39C-243F0A6ACC97}"/>
    <cellStyle name="Normal 5 5 2 2 2 6 6" xfId="11403" xr:uid="{88187BA1-8261-43E6-BB08-B4FD9E0E14BB}"/>
    <cellStyle name="Normal 5 5 2 2 2 7" xfId="21671" xr:uid="{5CA83D4B-BAAF-4FC7-8048-6B44CC9E6B58}"/>
    <cellStyle name="Normal 5 5 2 2 2 7 2" xfId="35363" xr:uid="{6B9D4C3D-022F-43F0-877B-DF62CEE2FA8E}"/>
    <cellStyle name="Normal 5 5 2 2 2 7 3" xfId="50247" xr:uid="{6009A7F1-A3D4-4A9F-BB62-750D6F5D5CC5}"/>
    <cellStyle name="Normal 5 5 2 2 2 8" xfId="14827" xr:uid="{20C7F5CA-4673-4D7D-BAC1-5D0733BD76A3}"/>
    <cellStyle name="Normal 5 5 2 2 2 8 2" xfId="40788" xr:uid="{F7987EAE-54C1-45CF-BEBF-3E4DB6091D26}"/>
    <cellStyle name="Normal 5 5 2 2 2 9" xfId="28517" xr:uid="{F2860A8C-6CA0-4BBD-9AEA-46D18F82681E}"/>
    <cellStyle name="Normal 5 5 2 2 3" xfId="566" xr:uid="{AC580A0E-0A13-4602-A71D-A3D97DF30268}"/>
    <cellStyle name="Normal 5 5 2 2 3 10" xfId="43406" xr:uid="{815D24B3-3B70-4483-A239-D3539EC6C346}"/>
    <cellStyle name="Normal 5 5 2 2 3 11" xfId="7986" xr:uid="{16117F21-A081-41CA-8765-466FA02BEA9C}"/>
    <cellStyle name="Normal 5 5 2 2 3 2" xfId="1330" xr:uid="{44403331-3AC5-4D1D-B01E-736DC311F3DD}"/>
    <cellStyle name="Normal 5 5 2 2 3 2 2" xfId="1331" xr:uid="{D1D7E253-9447-4F55-B2C4-C393B9D1839F}"/>
    <cellStyle name="Normal 5 5 2 2 3 2 2 2" xfId="9700" xr:uid="{63E4B191-F5AC-41A4-99AD-4E79DA7269B1}"/>
    <cellStyle name="Normal 5 5 2 2 3 2 2 2 2" xfId="13122" xr:uid="{BC8180CF-3C02-4CEB-87EE-008D61F8EA0B}"/>
    <cellStyle name="Normal 5 5 2 2 3 2 2 2 2 2" xfId="26812" xr:uid="{020E51AC-8645-4CBC-995D-06F5AEED237A}"/>
    <cellStyle name="Normal 5 5 2 2 3 2 2 2 2 2 2" xfId="40504" xr:uid="{862C1C00-DBAA-41A7-AA8A-395833236215}"/>
    <cellStyle name="Normal 5 5 2 2 3 2 2 2 2 2 3" xfId="55388" xr:uid="{2EDB125B-E0C4-4F73-BC44-EE0BC0963CE3}"/>
    <cellStyle name="Normal 5 5 2 2 3 2 2 2 2 3" xfId="19968" xr:uid="{DC29506D-3204-4F28-A580-A352F8A91923}"/>
    <cellStyle name="Normal 5 5 2 2 3 2 2 2 2 4" xfId="33658" xr:uid="{C347CEC7-8D72-4B39-AD58-1AAD695610D8}"/>
    <cellStyle name="Normal 5 5 2 2 3 2 2 2 2 5" xfId="48542" xr:uid="{2AF8BB31-7B80-4F9E-B40A-828795B076CD}"/>
    <cellStyle name="Normal 5 5 2 2 3 2 2 2 3" xfId="23390" xr:uid="{F8BB254D-86C7-474B-A596-8AD88EA7438B}"/>
    <cellStyle name="Normal 5 5 2 2 3 2 2 2 3 2" xfId="37082" xr:uid="{5D9C2568-B19A-45B2-911F-09651837338A}"/>
    <cellStyle name="Normal 5 5 2 2 3 2 2 2 3 3" xfId="51966" xr:uid="{4C4F0E26-B815-45B9-921A-62D5C69865B2}"/>
    <cellStyle name="Normal 5 5 2 2 3 2 2 2 4" xfId="16546" xr:uid="{6CB8ACF0-404C-4FA9-A52F-E516B7FE68F8}"/>
    <cellStyle name="Normal 5 5 2 2 3 2 2 2 5" xfId="30236" xr:uid="{8544FB05-C0D9-46FB-AAF3-D00F7A7F0695}"/>
    <cellStyle name="Normal 5 5 2 2 3 2 2 2 6" xfId="45120" xr:uid="{1CC9D8E9-73E4-4E86-8297-CE1F5EACF5A4}"/>
    <cellStyle name="Normal 5 5 2 2 3 2 2 3" xfId="11410" xr:uid="{9119DBB0-8A19-491A-81B8-24485F014ED7}"/>
    <cellStyle name="Normal 5 5 2 2 3 2 2 3 2" xfId="25100" xr:uid="{2CF455DA-5A03-4CE3-BC08-421D90C261E3}"/>
    <cellStyle name="Normal 5 5 2 2 3 2 2 3 2 2" xfId="38792" xr:uid="{8B57A33C-969F-4B06-A806-BCB312E6DFD7}"/>
    <cellStyle name="Normal 5 5 2 2 3 2 2 3 2 3" xfId="53676" xr:uid="{C096F269-793D-4AC1-B18C-6B1570C25E78}"/>
    <cellStyle name="Normal 5 5 2 2 3 2 2 3 3" xfId="18256" xr:uid="{426B26F5-EFC9-49AE-870F-EFCF8E501F9E}"/>
    <cellStyle name="Normal 5 5 2 2 3 2 2 3 4" xfId="31946" xr:uid="{5E2D83F6-4B85-44DA-AD21-69448B5AE0DC}"/>
    <cellStyle name="Normal 5 5 2 2 3 2 2 3 5" xfId="46830" xr:uid="{5F5F5E99-CCFC-4A20-A3E0-1789A1FEED17}"/>
    <cellStyle name="Normal 5 5 2 2 3 2 2 4" xfId="21678" xr:uid="{7CF8D02A-A9A4-4781-885C-994C621FBFEF}"/>
    <cellStyle name="Normal 5 5 2 2 3 2 2 4 2" xfId="35370" xr:uid="{58847F38-8ACA-4D93-B688-49B47453EAB1}"/>
    <cellStyle name="Normal 5 5 2 2 3 2 2 4 3" xfId="50254" xr:uid="{A1035A97-8B37-447E-85FA-59D79CBB0324}"/>
    <cellStyle name="Normal 5 5 2 2 3 2 2 5" xfId="14834" xr:uid="{1FDE086A-9E22-4543-9E64-2D32EF68075B}"/>
    <cellStyle name="Normal 5 5 2 2 3 2 2 5 2" xfId="41024" xr:uid="{7361175D-535E-4F03-A96E-C40564097A49}"/>
    <cellStyle name="Normal 5 5 2 2 3 2 2 6" xfId="28524" xr:uid="{5D3B3407-8457-437A-943C-FCCD19FDEEA1}"/>
    <cellStyle name="Normal 5 5 2 2 3 2 2 7" xfId="43408" xr:uid="{578278CA-15AE-402F-BF3F-FC8D2AFC19CD}"/>
    <cellStyle name="Normal 5 5 2 2 3 2 2 8" xfId="7988" xr:uid="{88096B33-5077-4136-8D01-28E27002DB96}"/>
    <cellStyle name="Normal 5 5 2 2 3 2 3" xfId="2880" xr:uid="{A11CCDFC-4221-402A-BA04-89215F5D5CCA}"/>
    <cellStyle name="Normal 5 5 2 2 3 2 3 2" xfId="13121" xr:uid="{D21CF9B1-3C22-49C5-9A04-B60060C8470B}"/>
    <cellStyle name="Normal 5 5 2 2 3 2 3 2 2" xfId="26811" xr:uid="{BCF9B894-4BEB-4765-8030-05AED759B525}"/>
    <cellStyle name="Normal 5 5 2 2 3 2 3 2 2 2" xfId="40503" xr:uid="{3493E3BA-9B4A-44B5-8D6C-148F81E916D1}"/>
    <cellStyle name="Normal 5 5 2 2 3 2 3 2 2 3" xfId="55387" xr:uid="{433A4B9B-22C2-481F-89EE-381B39924C3A}"/>
    <cellStyle name="Normal 5 5 2 2 3 2 3 2 3" xfId="19967" xr:uid="{0A0DADEA-4349-4BDC-B75F-C8FB0228F347}"/>
    <cellStyle name="Normal 5 5 2 2 3 2 3 2 4" xfId="33657" xr:uid="{848DE14A-1903-4CE7-896D-AE19C10CF949}"/>
    <cellStyle name="Normal 5 5 2 2 3 2 3 2 5" xfId="48541" xr:uid="{69ED48C6-D84C-4C8A-8F0C-6082879F6267}"/>
    <cellStyle name="Normal 5 5 2 2 3 2 3 3" xfId="23389" xr:uid="{6E205F8F-CAEB-4587-8A5E-C0DBEEC9A597}"/>
    <cellStyle name="Normal 5 5 2 2 3 2 3 3 2" xfId="37081" xr:uid="{AB2C1EEA-0B8C-4EDD-8796-F3FAE2B0219A}"/>
    <cellStyle name="Normal 5 5 2 2 3 2 3 3 3" xfId="51965" xr:uid="{7C170279-ED79-415E-9BBB-0C6CDF6E80E1}"/>
    <cellStyle name="Normal 5 5 2 2 3 2 3 4" xfId="16545" xr:uid="{A6994E14-F827-465C-B242-7B6B578BA183}"/>
    <cellStyle name="Normal 5 5 2 2 3 2 3 4 2" xfId="41156" xr:uid="{2C9BBAA8-0A3B-4E7F-88FA-44B730115529}"/>
    <cellStyle name="Normal 5 5 2 2 3 2 3 5" xfId="30235" xr:uid="{002D3B87-F00A-44E9-A4CE-AB370658ED69}"/>
    <cellStyle name="Normal 5 5 2 2 3 2 3 6" xfId="45119" xr:uid="{CACB4CDD-7DAF-4225-8158-31B6F6A637D7}"/>
    <cellStyle name="Normal 5 5 2 2 3 2 3 7" xfId="9699" xr:uid="{792CCB5F-7CED-42C4-A34D-27A3C3DF19F8}"/>
    <cellStyle name="Normal 5 5 2 2 3 2 4" xfId="2881" xr:uid="{48062B14-713D-40DE-B6E8-8CA363739979}"/>
    <cellStyle name="Normal 5 5 2 2 3 2 4 2" xfId="25099" xr:uid="{FB2A5787-1AB8-4366-81D9-35FF65C9893D}"/>
    <cellStyle name="Normal 5 5 2 2 3 2 4 2 2" xfId="38791" xr:uid="{A503CC94-8383-4C34-9885-1B9F9ACB4339}"/>
    <cellStyle name="Normal 5 5 2 2 3 2 4 2 3" xfId="53675" xr:uid="{B1EFA623-8D02-49ED-8073-2782F9206624}"/>
    <cellStyle name="Normal 5 5 2 2 3 2 4 3" xfId="18255" xr:uid="{D6E1B740-3845-40A2-9B04-018EDE50EB39}"/>
    <cellStyle name="Normal 5 5 2 2 3 2 4 3 2" xfId="41157" xr:uid="{8D39BF49-5C59-49F1-9332-81DCA5DE0844}"/>
    <cellStyle name="Normal 5 5 2 2 3 2 4 4" xfId="31945" xr:uid="{05A8FA05-353E-42A3-B48E-F8D3CC895186}"/>
    <cellStyle name="Normal 5 5 2 2 3 2 4 5" xfId="46829" xr:uid="{12C243DA-32BF-46E9-8A1A-B64625F8F7CA}"/>
    <cellStyle name="Normal 5 5 2 2 3 2 4 6" xfId="11409" xr:uid="{8672D402-1938-45CA-AFB9-0FC79D4C988C}"/>
    <cellStyle name="Normal 5 5 2 2 3 2 5" xfId="21677" xr:uid="{D6F9C533-9A2A-4D3E-A58A-02C2F4E807C8}"/>
    <cellStyle name="Normal 5 5 2 2 3 2 5 2" xfId="35369" xr:uid="{30FC1205-02D0-40CF-ACCF-01DE7BB91437}"/>
    <cellStyle name="Normal 5 5 2 2 3 2 5 3" xfId="50253" xr:uid="{BEF10E56-FD34-475D-9E0B-8779C9A54139}"/>
    <cellStyle name="Normal 5 5 2 2 3 2 6" xfId="14833" xr:uid="{AB0BEE3A-F14D-4411-BD8D-73A68BDD8B19}"/>
    <cellStyle name="Normal 5 5 2 2 3 2 6 2" xfId="41023" xr:uid="{70A109E0-30E6-410A-B840-AE31BD8FC78E}"/>
    <cellStyle name="Normal 5 5 2 2 3 2 7" xfId="28523" xr:uid="{4B7ECD65-659B-4E79-8B85-F33ADC0A90B7}"/>
    <cellStyle name="Normal 5 5 2 2 3 2 8" xfId="43407" xr:uid="{9C254F40-70D5-40FF-9743-55094C50F14C}"/>
    <cellStyle name="Normal 5 5 2 2 3 2 9" xfId="7987" xr:uid="{D9204661-637D-4D94-A59B-8E252B3A7E88}"/>
    <cellStyle name="Normal 5 5 2 2 3 3" xfId="1332" xr:uid="{5918DA08-7640-4AB1-8C1D-2963964AFAA3}"/>
    <cellStyle name="Normal 5 5 2 2 3 3 2" xfId="9701" xr:uid="{23BEAE10-3CF8-4301-97FB-C6DC5BB178C8}"/>
    <cellStyle name="Normal 5 5 2 2 3 3 2 2" xfId="13123" xr:uid="{90600D41-EEEB-41A7-92DF-34F9DB7F23F3}"/>
    <cellStyle name="Normal 5 5 2 2 3 3 2 2 2" xfId="26813" xr:uid="{4468965C-C2AC-41ED-ADFD-412AE9043F08}"/>
    <cellStyle name="Normal 5 5 2 2 3 3 2 2 2 2" xfId="40505" xr:uid="{40599F08-00C6-47BD-8B5D-52900F710EE0}"/>
    <cellStyle name="Normal 5 5 2 2 3 3 2 2 2 3" xfId="55389" xr:uid="{283F9954-80BF-4A02-B4E6-8D24AD82F2AD}"/>
    <cellStyle name="Normal 5 5 2 2 3 3 2 2 3" xfId="19969" xr:uid="{97B74627-3551-4528-A852-FB3A9B1574FD}"/>
    <cellStyle name="Normal 5 5 2 2 3 3 2 2 4" xfId="33659" xr:uid="{4D88052F-6F20-4D0C-9E5A-BDD5FFC547DB}"/>
    <cellStyle name="Normal 5 5 2 2 3 3 2 2 5" xfId="48543" xr:uid="{B08C5207-945A-4654-87EA-7BE8701FA911}"/>
    <cellStyle name="Normal 5 5 2 2 3 3 2 3" xfId="23391" xr:uid="{5AE9EFD0-6ECB-4D07-8AA3-63D54FEB1381}"/>
    <cellStyle name="Normal 5 5 2 2 3 3 2 3 2" xfId="37083" xr:uid="{1D30FD61-BF6C-4969-93A9-0C90CF53CCB3}"/>
    <cellStyle name="Normal 5 5 2 2 3 3 2 3 3" xfId="51967" xr:uid="{99B1D164-BA2B-4C6A-A2B9-5E3F65449767}"/>
    <cellStyle name="Normal 5 5 2 2 3 3 2 4" xfId="16547" xr:uid="{A1ED0214-6343-4339-A44B-27448EB88B46}"/>
    <cellStyle name="Normal 5 5 2 2 3 3 2 5" xfId="30237" xr:uid="{D742AD20-5978-4184-85DE-BB9889BA03C4}"/>
    <cellStyle name="Normal 5 5 2 2 3 3 2 6" xfId="45121" xr:uid="{E083314E-70EC-447E-96FA-E65A5A9A29FB}"/>
    <cellStyle name="Normal 5 5 2 2 3 3 3" xfId="11411" xr:uid="{F34FBE9F-DAF7-4D76-B7AC-885C023C5617}"/>
    <cellStyle name="Normal 5 5 2 2 3 3 3 2" xfId="25101" xr:uid="{364048D9-3BEA-4AA4-BA2A-36B41BDEBBAC}"/>
    <cellStyle name="Normal 5 5 2 2 3 3 3 2 2" xfId="38793" xr:uid="{43D5289E-82F0-472A-B2EF-6E55B88DFC9E}"/>
    <cellStyle name="Normal 5 5 2 2 3 3 3 2 3" xfId="53677" xr:uid="{60076D2C-1E1A-4F77-9923-8767ABD1EDFE}"/>
    <cellStyle name="Normal 5 5 2 2 3 3 3 3" xfId="18257" xr:uid="{73AFF143-9F42-424E-B47B-7897A72B1621}"/>
    <cellStyle name="Normal 5 5 2 2 3 3 3 4" xfId="31947" xr:uid="{8357819E-C2CD-4937-B52A-DDA1DABD47C9}"/>
    <cellStyle name="Normal 5 5 2 2 3 3 3 5" xfId="46831" xr:uid="{8593DD5C-26E4-4CD5-A1AA-CF868917378A}"/>
    <cellStyle name="Normal 5 5 2 2 3 3 4" xfId="21679" xr:uid="{0FC3002B-DE02-4CAB-B55E-ED08D4F45F88}"/>
    <cellStyle name="Normal 5 5 2 2 3 3 4 2" xfId="35371" xr:uid="{DE096BB6-B459-4046-B4AD-1EB38CF6E95D}"/>
    <cellStyle name="Normal 5 5 2 2 3 3 4 3" xfId="50255" xr:uid="{9DC924B3-856C-4A37-B15C-0EAD931C5FEB}"/>
    <cellStyle name="Normal 5 5 2 2 3 3 5" xfId="14835" xr:uid="{F9941068-3BAE-40E9-8EAB-B8B8CC0F77CF}"/>
    <cellStyle name="Normal 5 5 2 2 3 3 5 2" xfId="41025" xr:uid="{805DD3A3-FBA7-46FD-A7E6-27EBA44644DB}"/>
    <cellStyle name="Normal 5 5 2 2 3 3 6" xfId="28525" xr:uid="{A4DD0DF5-47A7-458B-97FD-1F8C056956E2}"/>
    <cellStyle name="Normal 5 5 2 2 3 3 7" xfId="43409" xr:uid="{0B19E6B4-9429-47AC-A8BF-5B9D6269E76E}"/>
    <cellStyle name="Normal 5 5 2 2 3 3 8" xfId="7989" xr:uid="{CF0558E3-4520-4863-823F-046BAA7F51DC}"/>
    <cellStyle name="Normal 5 5 2 2 3 4" xfId="2882" xr:uid="{EA55B41A-9C5A-4B67-A7B7-D0F0C770AF97}"/>
    <cellStyle name="Normal 5 5 2 2 3 4 2" xfId="9702" xr:uid="{1091ACD3-BA9C-421C-B409-AEC8E2129511}"/>
    <cellStyle name="Normal 5 5 2 2 3 4 2 2" xfId="13124" xr:uid="{D8460705-F238-40EF-B348-422F39B1862E}"/>
    <cellStyle name="Normal 5 5 2 2 3 4 2 2 2" xfId="26814" xr:uid="{983C1C67-997A-490E-BB24-5DA868ACBBC1}"/>
    <cellStyle name="Normal 5 5 2 2 3 4 2 2 2 2" xfId="40506" xr:uid="{13993C2F-82F1-4630-895F-AA43FBD64433}"/>
    <cellStyle name="Normal 5 5 2 2 3 4 2 2 2 3" xfId="55390" xr:uid="{92862E5E-58BB-43CD-AE8C-C01D5631D2B2}"/>
    <cellStyle name="Normal 5 5 2 2 3 4 2 2 3" xfId="19970" xr:uid="{22C13727-4EB2-4D52-9761-EA92EA31A5D8}"/>
    <cellStyle name="Normal 5 5 2 2 3 4 2 2 4" xfId="33660" xr:uid="{74947DA3-E8FA-48FC-99A3-1426669A055A}"/>
    <cellStyle name="Normal 5 5 2 2 3 4 2 2 5" xfId="48544" xr:uid="{E5BEFBA6-8613-4A8B-AFDC-CAB3A7D637BB}"/>
    <cellStyle name="Normal 5 5 2 2 3 4 2 3" xfId="23392" xr:uid="{3E06C579-6849-409A-A980-361E383551A2}"/>
    <cellStyle name="Normal 5 5 2 2 3 4 2 3 2" xfId="37084" xr:uid="{5AFCBBE7-D512-4523-A11E-FCF8FA3F6668}"/>
    <cellStyle name="Normal 5 5 2 2 3 4 2 3 3" xfId="51968" xr:uid="{4142AC1D-C24E-4B53-900C-09E61D849A21}"/>
    <cellStyle name="Normal 5 5 2 2 3 4 2 4" xfId="16548" xr:uid="{83F1EC87-2A12-4A0E-B463-5DE4E4703794}"/>
    <cellStyle name="Normal 5 5 2 2 3 4 2 5" xfId="30238" xr:uid="{2E244DD4-B5F9-4464-B5E8-1930DAC1770D}"/>
    <cellStyle name="Normal 5 5 2 2 3 4 2 6" xfId="45122" xr:uid="{DC9F7894-F899-44D5-AD91-B69596CF115E}"/>
    <cellStyle name="Normal 5 5 2 2 3 4 3" xfId="11412" xr:uid="{D0139506-5EC8-4519-BC44-4E0F1E11CEF2}"/>
    <cellStyle name="Normal 5 5 2 2 3 4 3 2" xfId="25102" xr:uid="{26EC0F8D-3658-4B24-8B2C-378F9FAF2C16}"/>
    <cellStyle name="Normal 5 5 2 2 3 4 3 2 2" xfId="38794" xr:uid="{0DA59910-128E-4F79-831B-EC920971BD0B}"/>
    <cellStyle name="Normal 5 5 2 2 3 4 3 2 3" xfId="53678" xr:uid="{84DE917D-9A66-40F5-BB8F-D19568A7B95E}"/>
    <cellStyle name="Normal 5 5 2 2 3 4 3 3" xfId="18258" xr:uid="{7F3F3315-6A0D-4C66-87EA-ACAA34040CF8}"/>
    <cellStyle name="Normal 5 5 2 2 3 4 3 4" xfId="31948" xr:uid="{477DCC94-86BC-4907-B891-3DE9F2F284DE}"/>
    <cellStyle name="Normal 5 5 2 2 3 4 3 5" xfId="46832" xr:uid="{58246622-BF45-4383-A3BA-62CCFD3D784D}"/>
    <cellStyle name="Normal 5 5 2 2 3 4 4" xfId="21680" xr:uid="{17293F25-C3B6-4F55-BDA1-B98C306E9453}"/>
    <cellStyle name="Normal 5 5 2 2 3 4 4 2" xfId="35372" xr:uid="{223020EB-A66D-4189-BA4F-547BD44D1310}"/>
    <cellStyle name="Normal 5 5 2 2 3 4 4 3" xfId="50256" xr:uid="{10903E79-5F5C-4A32-8E6C-392C7EB968BD}"/>
    <cellStyle name="Normal 5 5 2 2 3 4 5" xfId="14836" xr:uid="{70223F04-99A1-4813-9F95-2FBCBD510229}"/>
    <cellStyle name="Normal 5 5 2 2 3 4 5 2" xfId="41158" xr:uid="{5E37964E-8D1B-4F26-8CDB-E59BE25E3809}"/>
    <cellStyle name="Normal 5 5 2 2 3 4 6" xfId="28526" xr:uid="{81EEF2A8-475D-4D4C-836D-DF49ECE082D2}"/>
    <cellStyle name="Normal 5 5 2 2 3 4 7" xfId="43410" xr:uid="{924DCA0E-8991-41D3-B8E6-7DB5A3C19ADE}"/>
    <cellStyle name="Normal 5 5 2 2 3 4 8" xfId="7990" xr:uid="{067368C8-9527-45EC-A1F6-46EF1AB7ACED}"/>
    <cellStyle name="Normal 5 5 2 2 3 5" xfId="2883" xr:uid="{6CC57D02-52E6-4D15-B5DD-4EED756BBB91}"/>
    <cellStyle name="Normal 5 5 2 2 3 5 2" xfId="13120" xr:uid="{A56C5F36-A44A-4103-94C0-820EBB83F772}"/>
    <cellStyle name="Normal 5 5 2 2 3 5 2 2" xfId="26810" xr:uid="{71983D46-BD5E-4BE1-AC39-852DCC8CD508}"/>
    <cellStyle name="Normal 5 5 2 2 3 5 2 2 2" xfId="40502" xr:uid="{53B5018E-8503-4644-8E31-928E4C2F911E}"/>
    <cellStyle name="Normal 5 5 2 2 3 5 2 2 3" xfId="55386" xr:uid="{317E8E75-1C6C-44E7-A821-BAD3038A8F66}"/>
    <cellStyle name="Normal 5 5 2 2 3 5 2 3" xfId="19966" xr:uid="{2DE6B0FE-44C4-44D8-8AF7-2140951732BA}"/>
    <cellStyle name="Normal 5 5 2 2 3 5 2 4" xfId="33656" xr:uid="{A66ACCF4-8910-46E1-AA32-060B6D087DB0}"/>
    <cellStyle name="Normal 5 5 2 2 3 5 2 5" xfId="48540" xr:uid="{2E7C7851-BF33-467D-B895-7DD23915DFB2}"/>
    <cellStyle name="Normal 5 5 2 2 3 5 3" xfId="23388" xr:uid="{54EBE755-F614-472B-9D54-E9797A13E13D}"/>
    <cellStyle name="Normal 5 5 2 2 3 5 3 2" xfId="37080" xr:uid="{E32BFCF0-F30C-4F9A-8B9F-25D875123864}"/>
    <cellStyle name="Normal 5 5 2 2 3 5 3 3" xfId="51964" xr:uid="{C3387359-3F34-4630-9A59-EDBAE319950A}"/>
    <cellStyle name="Normal 5 5 2 2 3 5 4" xfId="16544" xr:uid="{4AEF54A3-B1B7-44CA-86B1-17CFEEB4F81B}"/>
    <cellStyle name="Normal 5 5 2 2 3 5 4 2" xfId="41159" xr:uid="{03CC3A33-C7B2-45EE-BA2D-EF16BA8F6B52}"/>
    <cellStyle name="Normal 5 5 2 2 3 5 5" xfId="30234" xr:uid="{C143E8E9-4C8B-4CC7-8180-46ADE9E1FE72}"/>
    <cellStyle name="Normal 5 5 2 2 3 5 6" xfId="45118" xr:uid="{F725CA71-1979-40DA-9A61-74DA496C9871}"/>
    <cellStyle name="Normal 5 5 2 2 3 5 7" xfId="9698" xr:uid="{00C0CC58-5280-4FAE-9554-A06D8F9703B8}"/>
    <cellStyle name="Normal 5 5 2 2 3 6" xfId="11408" xr:uid="{5992262B-627B-4842-BE86-0893E3632757}"/>
    <cellStyle name="Normal 5 5 2 2 3 6 2" xfId="25098" xr:uid="{E125C801-303D-466C-B281-5BB39DF5DDF0}"/>
    <cellStyle name="Normal 5 5 2 2 3 6 2 2" xfId="38790" xr:uid="{37E89968-FCBD-482E-ABA4-A104097AC39E}"/>
    <cellStyle name="Normal 5 5 2 2 3 6 2 3" xfId="53674" xr:uid="{0BB45376-FEDF-445B-9AE4-F9D6D768EBA1}"/>
    <cellStyle name="Normal 5 5 2 2 3 6 3" xfId="18254" xr:uid="{B8058867-98B7-4817-8C66-4BC353AF9017}"/>
    <cellStyle name="Normal 5 5 2 2 3 6 4" xfId="31944" xr:uid="{239F658D-6DC0-4C60-8566-A1CCF3DFF802}"/>
    <cellStyle name="Normal 5 5 2 2 3 6 5" xfId="46828" xr:uid="{42A14643-0BB7-441D-9070-E0BD9B07585C}"/>
    <cellStyle name="Normal 5 5 2 2 3 7" xfId="21676" xr:uid="{A0200E41-E343-4EC1-9F11-4E6CAFD2B653}"/>
    <cellStyle name="Normal 5 5 2 2 3 7 2" xfId="35368" xr:uid="{735E5613-2C28-4E55-B7FB-EF5C64E68141}"/>
    <cellStyle name="Normal 5 5 2 2 3 7 3" xfId="50252" xr:uid="{38EE5367-6008-4C84-8D9E-31E922C7CF3A}"/>
    <cellStyle name="Normal 5 5 2 2 3 8" xfId="14832" xr:uid="{DFCCCB8D-3A5B-4B5B-9D67-D77F8BC2B351}"/>
    <cellStyle name="Normal 5 5 2 2 3 8 2" xfId="40843" xr:uid="{0EB69CB0-A2DC-45E6-BAB6-CAA5B356157C}"/>
    <cellStyle name="Normal 5 5 2 2 3 9" xfId="28522" xr:uid="{4BE24F2B-5A0D-4D5C-B6F3-A3DBA16F51FA}"/>
    <cellStyle name="Normal 5 5 2 2 4" xfId="1333" xr:uid="{6E34CD7E-C87E-4F63-BB8E-65CDBE772977}"/>
    <cellStyle name="Normal 5 5 2 2 4 2" xfId="1334" xr:uid="{5708966D-EA5A-488B-B06E-BBC0EFBB3713}"/>
    <cellStyle name="Normal 5 5 2 2 4 2 2" xfId="9704" xr:uid="{5D836771-4869-44D9-BCDE-349ACD016E86}"/>
    <cellStyle name="Normal 5 5 2 2 4 2 2 2" xfId="13126" xr:uid="{6040C883-B569-4CDA-B75D-F39F760D7DE2}"/>
    <cellStyle name="Normal 5 5 2 2 4 2 2 2 2" xfId="26816" xr:uid="{A7C9D615-412F-4E3D-AA89-519066AD91C9}"/>
    <cellStyle name="Normal 5 5 2 2 4 2 2 2 2 2" xfId="40508" xr:uid="{C6493D44-41A4-400E-8EC6-3EC31326CA99}"/>
    <cellStyle name="Normal 5 5 2 2 4 2 2 2 2 3" xfId="55392" xr:uid="{859CDD36-9560-41DF-87D9-0D4FFA229B1B}"/>
    <cellStyle name="Normal 5 5 2 2 4 2 2 2 3" xfId="19972" xr:uid="{94AD1A9A-40D2-43DB-BE6B-97D0D1B0623D}"/>
    <cellStyle name="Normal 5 5 2 2 4 2 2 2 4" xfId="33662" xr:uid="{C163D407-C632-479F-9FFD-313EBB586DF3}"/>
    <cellStyle name="Normal 5 5 2 2 4 2 2 2 5" xfId="48546" xr:uid="{5A1E79BD-B0F3-464B-A265-0BD4A3E232AA}"/>
    <cellStyle name="Normal 5 5 2 2 4 2 2 3" xfId="23394" xr:uid="{59E929D7-0124-4052-ACC5-77D75CEABF97}"/>
    <cellStyle name="Normal 5 5 2 2 4 2 2 3 2" xfId="37086" xr:uid="{C6F49E49-2B3F-4CBC-94D9-459DF435CC56}"/>
    <cellStyle name="Normal 5 5 2 2 4 2 2 3 3" xfId="51970" xr:uid="{2F3C840F-D026-474B-ADB8-A566555B1A39}"/>
    <cellStyle name="Normal 5 5 2 2 4 2 2 4" xfId="16550" xr:uid="{DEE8B37A-CC18-420C-93A5-35FA29C94DBE}"/>
    <cellStyle name="Normal 5 5 2 2 4 2 2 5" xfId="30240" xr:uid="{8976FAE0-C3C8-4D4B-9C3F-8B474E53BF11}"/>
    <cellStyle name="Normal 5 5 2 2 4 2 2 6" xfId="45124" xr:uid="{9CFBA172-0A49-4482-9FEE-2FAE44851070}"/>
    <cellStyle name="Normal 5 5 2 2 4 2 3" xfId="11414" xr:uid="{BA21618C-8092-4D58-902E-DA1249386006}"/>
    <cellStyle name="Normal 5 5 2 2 4 2 3 2" xfId="25104" xr:uid="{7ECF12E2-0B9B-4D1F-BDE9-1E0B94FE0ABE}"/>
    <cellStyle name="Normal 5 5 2 2 4 2 3 2 2" xfId="38796" xr:uid="{1B353A81-1F39-4998-B925-DED9D677A5F9}"/>
    <cellStyle name="Normal 5 5 2 2 4 2 3 2 3" xfId="53680" xr:uid="{64047026-787A-480A-B610-2CB8D5E7D19F}"/>
    <cellStyle name="Normal 5 5 2 2 4 2 3 3" xfId="18260" xr:uid="{519BCA7E-D883-461F-95D2-7EA322999341}"/>
    <cellStyle name="Normal 5 5 2 2 4 2 3 4" xfId="31950" xr:uid="{5D9A21ED-797F-4087-A780-B048409E14F9}"/>
    <cellStyle name="Normal 5 5 2 2 4 2 3 5" xfId="46834" xr:uid="{E06DD4B6-08E0-4862-A857-0C5198227C26}"/>
    <cellStyle name="Normal 5 5 2 2 4 2 4" xfId="21682" xr:uid="{3854743E-6255-43C5-B387-F91A3A96A1EC}"/>
    <cellStyle name="Normal 5 5 2 2 4 2 4 2" xfId="35374" xr:uid="{E9F4DE17-A74A-45BC-B3E6-39408F8EF97A}"/>
    <cellStyle name="Normal 5 5 2 2 4 2 4 3" xfId="50258" xr:uid="{8D0B2F2E-05A9-48CC-BF72-88F89EAF979B}"/>
    <cellStyle name="Normal 5 5 2 2 4 2 5" xfId="14838" xr:uid="{0266D387-6569-4DB7-8DE7-369CF65468A0}"/>
    <cellStyle name="Normal 5 5 2 2 4 2 5 2" xfId="41027" xr:uid="{CA44676F-1365-4D6C-921A-37A71897C3ED}"/>
    <cellStyle name="Normal 5 5 2 2 4 2 6" xfId="28528" xr:uid="{3E0DD508-6888-4FC8-8129-8BB3C3A7EDF9}"/>
    <cellStyle name="Normal 5 5 2 2 4 2 7" xfId="43412" xr:uid="{AE69755E-529A-456B-8471-F1C1739D43A0}"/>
    <cellStyle name="Normal 5 5 2 2 4 2 8" xfId="7992" xr:uid="{72AC19FC-D624-41CF-8CD0-27E013EDEF38}"/>
    <cellStyle name="Normal 5 5 2 2 4 3" xfId="2884" xr:uid="{A61BA270-54FC-4878-9E75-088883F4C3FF}"/>
    <cellStyle name="Normal 5 5 2 2 4 3 2" xfId="13125" xr:uid="{C7969001-8654-4F67-9C57-334613545549}"/>
    <cellStyle name="Normal 5 5 2 2 4 3 2 2" xfId="26815" xr:uid="{0CEAA830-8F5E-41CC-8D94-86A66D7679B3}"/>
    <cellStyle name="Normal 5 5 2 2 4 3 2 2 2" xfId="40507" xr:uid="{3B0F1D7B-ED3B-4D98-ABF9-DBFB6D6B587E}"/>
    <cellStyle name="Normal 5 5 2 2 4 3 2 2 3" xfId="55391" xr:uid="{F51B7E80-25EE-4AA5-A4C4-7591C40C4D44}"/>
    <cellStyle name="Normal 5 5 2 2 4 3 2 3" xfId="19971" xr:uid="{CF01698F-913D-4C8D-B999-53F264371B2C}"/>
    <cellStyle name="Normal 5 5 2 2 4 3 2 4" xfId="33661" xr:uid="{CEC0A454-7C59-4191-9A2B-5709CC35D4BD}"/>
    <cellStyle name="Normal 5 5 2 2 4 3 2 5" xfId="48545" xr:uid="{1C86DA8A-092A-4B2B-9C4D-5BA25AE83121}"/>
    <cellStyle name="Normal 5 5 2 2 4 3 3" xfId="23393" xr:uid="{16B3A431-A42C-4DBC-9D28-447D9249AC1A}"/>
    <cellStyle name="Normal 5 5 2 2 4 3 3 2" xfId="37085" xr:uid="{90A2CE9C-247C-4B6B-8A63-CFF02DFEE6D5}"/>
    <cellStyle name="Normal 5 5 2 2 4 3 3 3" xfId="51969" xr:uid="{015DE821-849F-4974-B6F9-5BC72CF62C2D}"/>
    <cellStyle name="Normal 5 5 2 2 4 3 4" xfId="16549" xr:uid="{1D8C099F-381F-4294-9D2C-6E42B833AF25}"/>
    <cellStyle name="Normal 5 5 2 2 4 3 4 2" xfId="41160" xr:uid="{E5F73CD7-DEC8-4E6B-B5FE-F50AFAD80BAB}"/>
    <cellStyle name="Normal 5 5 2 2 4 3 5" xfId="30239" xr:uid="{144D0A64-003D-42A6-A4EA-5EDF7FEFE48C}"/>
    <cellStyle name="Normal 5 5 2 2 4 3 6" xfId="45123" xr:uid="{6CE83B16-1E9B-48A4-8C3E-9EA63B8E5F5D}"/>
    <cellStyle name="Normal 5 5 2 2 4 3 7" xfId="9703" xr:uid="{BFF01DFD-9411-47AA-B7E9-101D8FB677CF}"/>
    <cellStyle name="Normal 5 5 2 2 4 4" xfId="2885" xr:uid="{B0D07910-CDB2-42B7-BF30-5EF14DCA7189}"/>
    <cellStyle name="Normal 5 5 2 2 4 4 2" xfId="25103" xr:uid="{39DD5A13-3185-46F3-8479-8CA692457DD1}"/>
    <cellStyle name="Normal 5 5 2 2 4 4 2 2" xfId="38795" xr:uid="{5F28F9F0-1C14-4771-9E60-0922D8DAD18B}"/>
    <cellStyle name="Normal 5 5 2 2 4 4 2 3" xfId="53679" xr:uid="{573EAAEB-3860-49A0-887B-0141452DD500}"/>
    <cellStyle name="Normal 5 5 2 2 4 4 3" xfId="18259" xr:uid="{943CBE17-F532-4F5C-8292-86147CEFD694}"/>
    <cellStyle name="Normal 5 5 2 2 4 4 3 2" xfId="41161" xr:uid="{308BF9C3-046D-4139-AADA-A25A1343576F}"/>
    <cellStyle name="Normal 5 5 2 2 4 4 4" xfId="31949" xr:uid="{480C3428-A676-4634-BB57-E231F4B8E151}"/>
    <cellStyle name="Normal 5 5 2 2 4 4 5" xfId="46833" xr:uid="{1AA11E94-DACC-4BBE-B77E-A5F91DE761F5}"/>
    <cellStyle name="Normal 5 5 2 2 4 4 6" xfId="11413" xr:uid="{69F1F377-64B0-41C6-8428-E8541D5A3FA9}"/>
    <cellStyle name="Normal 5 5 2 2 4 5" xfId="21681" xr:uid="{4ABFC77E-57FC-4FB3-8D9F-B16539B298A9}"/>
    <cellStyle name="Normal 5 5 2 2 4 5 2" xfId="35373" xr:uid="{0F346DCA-9F4B-46DA-9EB0-D8A527F67AC8}"/>
    <cellStyle name="Normal 5 5 2 2 4 5 3" xfId="50257" xr:uid="{40164A83-FB4B-4F70-A9A2-976ED5994D08}"/>
    <cellStyle name="Normal 5 5 2 2 4 6" xfId="14837" xr:uid="{CC5A0430-24D9-4683-9575-93A74F666F5C}"/>
    <cellStyle name="Normal 5 5 2 2 4 6 2" xfId="41026" xr:uid="{02CFF9CA-B278-477A-B7D8-7A1A4A4B77BD}"/>
    <cellStyle name="Normal 5 5 2 2 4 7" xfId="28527" xr:uid="{5B41ED06-F566-4FE3-A0E6-22C00F9C69A0}"/>
    <cellStyle name="Normal 5 5 2 2 4 8" xfId="43411" xr:uid="{1137E298-3DE9-4B90-950E-D33E764BC605}"/>
    <cellStyle name="Normal 5 5 2 2 4 9" xfId="7991" xr:uid="{3296FCFE-E2F4-4405-8313-646754F0903F}"/>
    <cellStyle name="Normal 5 5 2 2 5" xfId="1335" xr:uid="{BF543702-D6BF-4BF6-81BE-2B41DAA7DD29}"/>
    <cellStyle name="Normal 5 5 2 2 5 2" xfId="2886" xr:uid="{97D859FF-AACD-4234-A907-8356ACA548FA}"/>
    <cellStyle name="Normal 5 5 2 2 5 2 2" xfId="13127" xr:uid="{2CA422A4-ED17-4EE3-B24A-4B991C784384}"/>
    <cellStyle name="Normal 5 5 2 2 5 2 2 2" xfId="26817" xr:uid="{8F27824B-1100-4FA9-A4E5-A6DADF1CAA8C}"/>
    <cellStyle name="Normal 5 5 2 2 5 2 2 2 2" xfId="40509" xr:uid="{C3B5610B-957B-4DFE-9EDF-6BE161405A9F}"/>
    <cellStyle name="Normal 5 5 2 2 5 2 2 2 3" xfId="55393" xr:uid="{88FBEDA1-0F5B-4926-8C38-5140E7BEA597}"/>
    <cellStyle name="Normal 5 5 2 2 5 2 2 3" xfId="19973" xr:uid="{1AE62A4A-5565-4AED-B914-5C218DB8E68F}"/>
    <cellStyle name="Normal 5 5 2 2 5 2 2 4" xfId="33663" xr:uid="{8B5B1442-E0CD-48C7-8198-D62E4973CCAF}"/>
    <cellStyle name="Normal 5 5 2 2 5 2 2 5" xfId="48547" xr:uid="{1B21F078-89C2-4D88-9632-719FC3110C7C}"/>
    <cellStyle name="Normal 5 5 2 2 5 2 3" xfId="23395" xr:uid="{ADE491C5-878D-4917-9039-71F2F206D3A5}"/>
    <cellStyle name="Normal 5 5 2 2 5 2 3 2" xfId="37087" xr:uid="{DBE93513-EACD-4F0D-A487-DDD3ECF2B0CD}"/>
    <cellStyle name="Normal 5 5 2 2 5 2 3 3" xfId="51971" xr:uid="{2B4D094E-6075-4262-BFB8-D857729C1936}"/>
    <cellStyle name="Normal 5 5 2 2 5 2 4" xfId="16551" xr:uid="{4D177369-74CD-4F0D-8AD8-A0CD91E3FEF0}"/>
    <cellStyle name="Normal 5 5 2 2 5 2 4 2" xfId="41162" xr:uid="{0F00601D-73F0-458A-84C2-77D9B70C8F72}"/>
    <cellStyle name="Normal 5 5 2 2 5 2 5" xfId="30241" xr:uid="{662F37E5-17C3-4512-9614-B20EFB454086}"/>
    <cellStyle name="Normal 5 5 2 2 5 2 6" xfId="45125" xr:uid="{5DA6B526-1462-44CE-8C74-0F75AB91B1B2}"/>
    <cellStyle name="Normal 5 5 2 2 5 2 7" xfId="9705" xr:uid="{AF4403B0-C816-436A-8C8F-D9D02F985148}"/>
    <cellStyle name="Normal 5 5 2 2 5 3" xfId="2887" xr:uid="{5B03CA39-4015-47DC-838C-1E9587086ED0}"/>
    <cellStyle name="Normal 5 5 2 2 5 3 2" xfId="25105" xr:uid="{D00DCD5D-CB2D-4FBC-8743-6ABCE5B62827}"/>
    <cellStyle name="Normal 5 5 2 2 5 3 2 2" xfId="38797" xr:uid="{D0A9C680-0B7F-4E16-86EA-BDE4C0B53FBF}"/>
    <cellStyle name="Normal 5 5 2 2 5 3 2 3" xfId="53681" xr:uid="{9A882156-2EA6-4935-B147-1CF1BD5CB5C5}"/>
    <cellStyle name="Normal 5 5 2 2 5 3 3" xfId="18261" xr:uid="{59F03DBE-CDB7-4F44-9E0D-184300834ED5}"/>
    <cellStyle name="Normal 5 5 2 2 5 3 3 2" xfId="41163" xr:uid="{73D4CA33-F52A-4497-9CC5-C2B046F6D10F}"/>
    <cellStyle name="Normal 5 5 2 2 5 3 4" xfId="31951" xr:uid="{8514B56F-2673-41A2-B8B5-9A6FB5E5686E}"/>
    <cellStyle name="Normal 5 5 2 2 5 3 5" xfId="46835" xr:uid="{D12E4C68-1661-407A-BD9B-4E04A095C19F}"/>
    <cellStyle name="Normal 5 5 2 2 5 3 6" xfId="11415" xr:uid="{FA1BF5C6-B887-49F5-8CF4-1EC7C32EDADD}"/>
    <cellStyle name="Normal 5 5 2 2 5 4" xfId="2888" xr:uid="{4C2DCE6F-F3C9-495D-AE32-E281D8ADF73B}"/>
    <cellStyle name="Normal 5 5 2 2 5 4 2" xfId="41164" xr:uid="{BF849AAB-5441-4B0D-8FA3-149DB2F31D85}"/>
    <cellStyle name="Normal 5 5 2 2 5 4 3" xfId="35375" xr:uid="{D5F78BB8-2685-4EC4-A6D9-F5CF56B2B500}"/>
    <cellStyle name="Normal 5 5 2 2 5 4 4" xfId="50259" xr:uid="{0C486D1C-D358-4D7D-A4E7-92BBEC5E1FC9}"/>
    <cellStyle name="Normal 5 5 2 2 5 4 5" xfId="21683" xr:uid="{BF674F20-F237-4320-B5DB-3990555584D8}"/>
    <cellStyle name="Normal 5 5 2 2 5 5" xfId="14839" xr:uid="{EBFE5AAA-3B57-4347-B754-722ABBE27F22}"/>
    <cellStyle name="Normal 5 5 2 2 5 5 2" xfId="41028" xr:uid="{7B0C3FB7-03B2-4982-843D-B6A279CB0AB2}"/>
    <cellStyle name="Normal 5 5 2 2 5 6" xfId="28529" xr:uid="{366F3740-3BE1-477E-85C5-739057AC4A97}"/>
    <cellStyle name="Normal 5 5 2 2 5 7" xfId="43413" xr:uid="{B437B835-182F-4439-8DB6-A2D37B2DEAA8}"/>
    <cellStyle name="Normal 5 5 2 2 5 8" xfId="7993" xr:uid="{0A37A694-23D0-466C-8EBF-5630FD9769B9}"/>
    <cellStyle name="Normal 5 5 2 2 6" xfId="2889" xr:uid="{E6E1507A-51C9-4AD1-91BE-DB76C9FB01D5}"/>
    <cellStyle name="Normal 5 5 2 2 6 2" xfId="9706" xr:uid="{5F9B6BC1-F24C-48F2-9016-647721E0DC8B}"/>
    <cellStyle name="Normal 5 5 2 2 6 2 2" xfId="13128" xr:uid="{BF1FCF67-9193-4C55-94EA-2216F6245925}"/>
    <cellStyle name="Normal 5 5 2 2 6 2 2 2" xfId="26818" xr:uid="{68F78CC5-FDF7-456B-8968-910681EE48F9}"/>
    <cellStyle name="Normal 5 5 2 2 6 2 2 2 2" xfId="40510" xr:uid="{743DB593-DA5D-4AD4-B4D3-0CD4906719D3}"/>
    <cellStyle name="Normal 5 5 2 2 6 2 2 2 3" xfId="55394" xr:uid="{D6524509-679B-43B4-B12D-6E379A0EDFAC}"/>
    <cellStyle name="Normal 5 5 2 2 6 2 2 3" xfId="19974" xr:uid="{E87F2CBE-185E-4882-B41C-B5445E6A98C8}"/>
    <cellStyle name="Normal 5 5 2 2 6 2 2 4" xfId="33664" xr:uid="{F1BAA93A-C185-4C2C-A0CA-F7071C49A627}"/>
    <cellStyle name="Normal 5 5 2 2 6 2 2 5" xfId="48548" xr:uid="{52B83F28-24D6-417A-A164-D1959E551C31}"/>
    <cellStyle name="Normal 5 5 2 2 6 2 3" xfId="23396" xr:uid="{4C45705E-BAD2-408C-9FF3-74E0E83D910B}"/>
    <cellStyle name="Normal 5 5 2 2 6 2 3 2" xfId="37088" xr:uid="{223484F9-3772-4A72-A08E-5AE99BEAF768}"/>
    <cellStyle name="Normal 5 5 2 2 6 2 3 3" xfId="51972" xr:uid="{CB418F83-4038-4C41-9939-9B0ABCFC682E}"/>
    <cellStyle name="Normal 5 5 2 2 6 2 4" xfId="16552" xr:uid="{21784A39-7985-49BE-AADC-0D8BEBB661B1}"/>
    <cellStyle name="Normal 5 5 2 2 6 2 5" xfId="30242" xr:uid="{2D857861-7EAE-4485-A2F1-47CC0C4F32A2}"/>
    <cellStyle name="Normal 5 5 2 2 6 2 6" xfId="45126" xr:uid="{3E9DEB7A-602A-4198-8033-13D0611FD34D}"/>
    <cellStyle name="Normal 5 5 2 2 6 3" xfId="11416" xr:uid="{AD523019-316C-4F86-8A09-7B41F7C62C78}"/>
    <cellStyle name="Normal 5 5 2 2 6 3 2" xfId="25106" xr:uid="{C5447567-F142-4423-A0E7-66C698D0516C}"/>
    <cellStyle name="Normal 5 5 2 2 6 3 2 2" xfId="38798" xr:uid="{FD4B6781-D00E-496B-A8B3-3A05A5641424}"/>
    <cellStyle name="Normal 5 5 2 2 6 3 2 3" xfId="53682" xr:uid="{6163BBD4-7B17-43B9-9494-779CC1D8E403}"/>
    <cellStyle name="Normal 5 5 2 2 6 3 3" xfId="18262" xr:uid="{4D94C09A-4AD0-463B-A019-5EC62A227CB2}"/>
    <cellStyle name="Normal 5 5 2 2 6 3 4" xfId="31952" xr:uid="{AF0D764B-FB21-4E4A-B2FA-E7CA9D398338}"/>
    <cellStyle name="Normal 5 5 2 2 6 3 5" xfId="46836" xr:uid="{B4C1757A-AA05-4A7F-8C1F-0AD60291FEA5}"/>
    <cellStyle name="Normal 5 5 2 2 6 4" xfId="21684" xr:uid="{52B6DE51-AF17-4CC5-9A7D-75251930355B}"/>
    <cellStyle name="Normal 5 5 2 2 6 4 2" xfId="35376" xr:uid="{76ADEFB2-55BE-4314-9376-A67A498BA092}"/>
    <cellStyle name="Normal 5 5 2 2 6 4 3" xfId="50260" xr:uid="{462FB818-927B-42FE-840E-8766AFD8F3C8}"/>
    <cellStyle name="Normal 5 5 2 2 6 5" xfId="14840" xr:uid="{C0289076-5121-4629-8C4E-98F32DFE5CC3}"/>
    <cellStyle name="Normal 5 5 2 2 6 5 2" xfId="41165" xr:uid="{88309A8A-9B90-4251-B631-A0BF39518E94}"/>
    <cellStyle name="Normal 5 5 2 2 6 6" xfId="28530" xr:uid="{FF9C7254-90A0-4887-838B-F2027211232E}"/>
    <cellStyle name="Normal 5 5 2 2 6 7" xfId="43414" xr:uid="{3791AA0D-DBBD-40D5-B4A4-DC8048D1B5D5}"/>
    <cellStyle name="Normal 5 5 2 2 6 8" xfId="7994" xr:uid="{305384A7-A11E-45AE-B65E-DAB719431044}"/>
    <cellStyle name="Normal 5 5 2 2 7" xfId="2890" xr:uid="{F6CB1195-C222-4942-AAC5-2CF2663DC1A4}"/>
    <cellStyle name="Normal 5 5 2 2 7 2" xfId="13114" xr:uid="{2F18ECBF-2D64-46DD-BABC-8CA4F4E2D988}"/>
    <cellStyle name="Normal 5 5 2 2 7 2 2" xfId="26804" xr:uid="{95E146F1-E0CD-460C-A62A-EDBF96BDCD73}"/>
    <cellStyle name="Normal 5 5 2 2 7 2 2 2" xfId="40496" xr:uid="{ABEAEB56-06B4-4BFE-BC3B-2E6D0AD005FB}"/>
    <cellStyle name="Normal 5 5 2 2 7 2 2 3" xfId="55380" xr:uid="{843408FB-A36A-4592-9F1B-AB5A2FA14EF5}"/>
    <cellStyle name="Normal 5 5 2 2 7 2 3" xfId="19960" xr:uid="{ECBDFA3E-F7BA-4EBC-8CCA-CE7AC034A3B8}"/>
    <cellStyle name="Normal 5 5 2 2 7 2 4" xfId="33650" xr:uid="{855843A4-9208-4715-9049-ACBA48DF743A}"/>
    <cellStyle name="Normal 5 5 2 2 7 2 5" xfId="48534" xr:uid="{E504E680-0D55-47F4-B9AD-D9E28D84206F}"/>
    <cellStyle name="Normal 5 5 2 2 7 3" xfId="23382" xr:uid="{31A91357-B385-4F4A-9217-88FBC91DFB35}"/>
    <cellStyle name="Normal 5 5 2 2 7 3 2" xfId="37074" xr:uid="{B58A545D-6CE5-4EFB-906C-2D863FA1EA56}"/>
    <cellStyle name="Normal 5 5 2 2 7 3 3" xfId="51958" xr:uid="{44ED5624-BBD0-46A9-8141-3516C4BB99CA}"/>
    <cellStyle name="Normal 5 5 2 2 7 4" xfId="16538" xr:uid="{658F5B32-9420-4358-8A94-0CB742448093}"/>
    <cellStyle name="Normal 5 5 2 2 7 4 2" xfId="41166" xr:uid="{1B1839AF-F3B6-461E-8790-49929F991D61}"/>
    <cellStyle name="Normal 5 5 2 2 7 5" xfId="30228" xr:uid="{85C22796-BDE8-4CF1-8CCC-8FC85E4EFCE5}"/>
    <cellStyle name="Normal 5 5 2 2 7 6" xfId="45112" xr:uid="{8211EFAC-EDB1-4479-9264-8F375695B364}"/>
    <cellStyle name="Normal 5 5 2 2 7 7" xfId="9692" xr:uid="{A3F40D2B-EF13-41E2-8672-F3A693813914}"/>
    <cellStyle name="Normal 5 5 2 2 8" xfId="2891" xr:uid="{BED77B0B-CC4B-41F1-BF7E-17A9B758CB0C}"/>
    <cellStyle name="Normal 5 5 2 2 8 2" xfId="25092" xr:uid="{FC08FD50-1BB1-481C-909F-D5F010445C81}"/>
    <cellStyle name="Normal 5 5 2 2 8 2 2" xfId="38784" xr:uid="{798213F6-14C4-4001-A586-701B44EE6D4C}"/>
    <cellStyle name="Normal 5 5 2 2 8 2 3" xfId="53668" xr:uid="{A5DF73DE-558D-484D-B310-3080F164D92B}"/>
    <cellStyle name="Normal 5 5 2 2 8 3" xfId="18248" xr:uid="{546FDC09-3D9A-4D51-AC75-E113144392DB}"/>
    <cellStyle name="Normal 5 5 2 2 8 3 2" xfId="41167" xr:uid="{9A313E35-CB2E-45CD-9B2F-F9398C6EB71D}"/>
    <cellStyle name="Normal 5 5 2 2 8 4" xfId="31938" xr:uid="{9751798F-3F5F-4E08-9868-BA129B2C5F1D}"/>
    <cellStyle name="Normal 5 5 2 2 8 5" xfId="46822" xr:uid="{1DC70169-9E7A-4A1D-A408-90EA33DC8DBC}"/>
    <cellStyle name="Normal 5 5 2 2 8 6" xfId="11402" xr:uid="{92169304-B245-4A9B-9A1E-8AAB3A6293C8}"/>
    <cellStyle name="Normal 5 5 2 2 9" xfId="21670" xr:uid="{D0B29349-5C43-40BE-83C9-2139EC1E3213}"/>
    <cellStyle name="Normal 5 5 2 2 9 2" xfId="35362" xr:uid="{C812B313-A0EC-4B31-86D3-A841E5782F7D}"/>
    <cellStyle name="Normal 5 5 2 2 9 3" xfId="50246" xr:uid="{8F2C4E9A-938B-41BC-8ED1-99E73E74CF99}"/>
    <cellStyle name="Normal 5 5 2 3" xfId="307" xr:uid="{927D1584-326B-438F-9372-CF9C6CC62503}"/>
    <cellStyle name="Normal 5 5 2 3 10" xfId="43415" xr:uid="{972ABDE7-26FB-4A7D-B194-F88AC227D2C9}"/>
    <cellStyle name="Normal 5 5 2 3 11" xfId="7995" xr:uid="{991A5458-F31B-4E65-9557-07C38655BD7D}"/>
    <cellStyle name="Normal 5 5 2 3 2" xfId="567" xr:uid="{2D2C2A4B-C946-4071-BFE2-A7B920060BEC}"/>
    <cellStyle name="Normal 5 5 2 3 2 2" xfId="568" xr:uid="{092B9C40-56A7-4D44-A66E-10630378D21E}"/>
    <cellStyle name="Normal 5 5 2 3 2 2 2" xfId="1336" xr:uid="{E40F6C66-86F5-4D68-99AE-2F07796E6BCA}"/>
    <cellStyle name="Normal 5 5 2 3 2 2 2 2" xfId="1337" xr:uid="{D5F5B752-D282-4BFE-A4B7-C0705E2B1A80}"/>
    <cellStyle name="Normal 5 5 2 3 2 2 2 2 2" xfId="26821" xr:uid="{E8E9F8E2-C2D7-400B-8E5E-6F28242DE605}"/>
    <cellStyle name="Normal 5 5 2 3 2 2 2 2 2 2" xfId="40513" xr:uid="{04D56B93-C9D9-4525-A3DD-EE12EA687744}"/>
    <cellStyle name="Normal 5 5 2 3 2 2 2 2 2 3" xfId="55397" xr:uid="{C8EE9DBA-EB00-46DC-95AF-A936AF204A35}"/>
    <cellStyle name="Normal 5 5 2 3 2 2 2 2 3" xfId="19977" xr:uid="{2DFA8663-E644-4004-90CE-BD52B473CB45}"/>
    <cellStyle name="Normal 5 5 2 3 2 2 2 2 3 2" xfId="41030" xr:uid="{88B3D359-7625-42E4-90EF-F47B799436D2}"/>
    <cellStyle name="Normal 5 5 2 3 2 2 2 2 4" xfId="33667" xr:uid="{B00F41C7-F2C0-44F7-B57A-D35E8FD6A506}"/>
    <cellStyle name="Normal 5 5 2 3 2 2 2 2 5" xfId="48551" xr:uid="{CCC6813C-0FC0-41F4-B5EB-04964D9B83B0}"/>
    <cellStyle name="Normal 5 5 2 3 2 2 2 2 6" xfId="13131" xr:uid="{6224EB63-FB57-4C4C-86FE-C016D46402C9}"/>
    <cellStyle name="Normal 5 5 2 3 2 2 2 3" xfId="23399" xr:uid="{67D84CC2-0448-4E4D-802E-19877D59B82C}"/>
    <cellStyle name="Normal 5 5 2 3 2 2 2 3 2" xfId="37091" xr:uid="{A3C4292D-35BE-454D-B8FB-D895A039455A}"/>
    <cellStyle name="Normal 5 5 2 3 2 2 2 3 3" xfId="51975" xr:uid="{39B2CCA2-D0C9-40FC-82BF-FD63A6F0E325}"/>
    <cellStyle name="Normal 5 5 2 3 2 2 2 4" xfId="16555" xr:uid="{279B5B38-127A-486E-A973-4E609DCB08B4}"/>
    <cellStyle name="Normal 5 5 2 3 2 2 2 4 2" xfId="41029" xr:uid="{A8BE9D4B-B2D8-48D2-960B-6346F74B754B}"/>
    <cellStyle name="Normal 5 5 2 3 2 2 2 5" xfId="30245" xr:uid="{80A882D9-AD74-4E44-9B2A-0B0BCB0FB189}"/>
    <cellStyle name="Normal 5 5 2 3 2 2 2 6" xfId="45129" xr:uid="{A9852328-D31C-433C-86DB-BF4826C3D62F}"/>
    <cellStyle name="Normal 5 5 2 3 2 2 2 7" xfId="9709" xr:uid="{5A7F1F87-A05A-4C0E-9507-CDFD49B451F3}"/>
    <cellStyle name="Normal 5 5 2 3 2 2 3" xfId="1338" xr:uid="{1393C4CA-8FC1-4855-BE5F-A164D19E0694}"/>
    <cellStyle name="Normal 5 5 2 3 2 2 3 2" xfId="25109" xr:uid="{2E1072C0-E302-4C93-AB94-D9BBA1138237}"/>
    <cellStyle name="Normal 5 5 2 3 2 2 3 2 2" xfId="38801" xr:uid="{78D6051F-A6C5-492E-96F5-3FC5F141201C}"/>
    <cellStyle name="Normal 5 5 2 3 2 2 3 2 3" xfId="53685" xr:uid="{448F9B3B-1E86-4BF5-A4DF-8B6CCED9B7BF}"/>
    <cellStyle name="Normal 5 5 2 3 2 2 3 3" xfId="18265" xr:uid="{6D62D607-BD75-4905-9C21-374AC807D150}"/>
    <cellStyle name="Normal 5 5 2 3 2 2 3 3 2" xfId="41031" xr:uid="{AE992FBA-E69C-41D6-9648-7709FA2C7740}"/>
    <cellStyle name="Normal 5 5 2 3 2 2 3 4" xfId="31955" xr:uid="{9114DAF0-BA44-421A-B893-2BC945156DBC}"/>
    <cellStyle name="Normal 5 5 2 3 2 2 3 5" xfId="46839" xr:uid="{62C4DAB4-049B-477F-AA5B-523DC50F4BA4}"/>
    <cellStyle name="Normal 5 5 2 3 2 2 3 6" xfId="11419" xr:uid="{66FC20F0-634B-4AAF-864C-8109C7D18FBC}"/>
    <cellStyle name="Normal 5 5 2 3 2 2 4" xfId="21687" xr:uid="{2F32A2CE-0522-457C-899B-B84F8AAB433D}"/>
    <cellStyle name="Normal 5 5 2 3 2 2 4 2" xfId="35379" xr:uid="{981FF18F-D8EE-4585-9C39-1B9C5E6869CF}"/>
    <cellStyle name="Normal 5 5 2 3 2 2 4 3" xfId="50263" xr:uid="{1A3F0740-101D-4574-9BD3-B9F9CB4659F5}"/>
    <cellStyle name="Normal 5 5 2 3 2 2 5" xfId="14843" xr:uid="{EED7EC7A-5C72-40BC-B6A6-570927A1E24A}"/>
    <cellStyle name="Normal 5 5 2 3 2 2 5 2" xfId="40845" xr:uid="{49DFB8E8-C5BF-4AA8-825C-9418F8008909}"/>
    <cellStyle name="Normal 5 5 2 3 2 2 6" xfId="28533" xr:uid="{24698253-CDFD-457F-8E53-58582ED90133}"/>
    <cellStyle name="Normal 5 5 2 3 2 2 7" xfId="43417" xr:uid="{1EF4F951-7B87-4E05-88D8-B13BAB686493}"/>
    <cellStyle name="Normal 5 5 2 3 2 2 8" xfId="7997" xr:uid="{B5ABEE7F-37E4-4EE8-B9A0-A03A9338F3B7}"/>
    <cellStyle name="Normal 5 5 2 3 2 3" xfId="1339" xr:uid="{0FCED8AD-164F-4CE5-AD1E-0D5A7DB96A4F}"/>
    <cellStyle name="Normal 5 5 2 3 2 3 2" xfId="1340" xr:uid="{39E482FA-536F-42BC-9CC8-7B1EC653A8FD}"/>
    <cellStyle name="Normal 5 5 2 3 2 3 2 2" xfId="26820" xr:uid="{DD2E20BE-833C-47E7-84A3-3504F0CC7EA1}"/>
    <cellStyle name="Normal 5 5 2 3 2 3 2 2 2" xfId="40512" xr:uid="{D4C36C8B-7248-43CE-A180-F35D89473F1A}"/>
    <cellStyle name="Normal 5 5 2 3 2 3 2 2 3" xfId="55396" xr:uid="{CDF49FA7-28A1-4620-A361-939DFC7C87FC}"/>
    <cellStyle name="Normal 5 5 2 3 2 3 2 3" xfId="19976" xr:uid="{EE0BB560-EDB4-4D76-9476-4A7654040A02}"/>
    <cellStyle name="Normal 5 5 2 3 2 3 2 3 2" xfId="41033" xr:uid="{847290EF-28CA-44E7-A714-5EF9076D7B5F}"/>
    <cellStyle name="Normal 5 5 2 3 2 3 2 4" xfId="33666" xr:uid="{9A26D642-4080-47F9-9B08-4AB268AEB9D7}"/>
    <cellStyle name="Normal 5 5 2 3 2 3 2 5" xfId="48550" xr:uid="{D8A65695-9174-4116-AD16-602620EC4AF4}"/>
    <cellStyle name="Normal 5 5 2 3 2 3 2 6" xfId="13130" xr:uid="{C256E057-B952-45BA-99E2-46C08AB14597}"/>
    <cellStyle name="Normal 5 5 2 3 2 3 3" xfId="23398" xr:uid="{2232F574-BE6D-4A46-AD51-08A442B40A6D}"/>
    <cellStyle name="Normal 5 5 2 3 2 3 3 2" xfId="37090" xr:uid="{E94450F4-FC47-45F2-9D90-70E94255C8CF}"/>
    <cellStyle name="Normal 5 5 2 3 2 3 3 3" xfId="51974" xr:uid="{F75A8BFD-F35B-46A9-8006-1189D96FF4A4}"/>
    <cellStyle name="Normal 5 5 2 3 2 3 4" xfId="16554" xr:uid="{BD3F3B92-474B-4C95-9DE3-F06FC8EC67E4}"/>
    <cellStyle name="Normal 5 5 2 3 2 3 4 2" xfId="41032" xr:uid="{E2954DF5-9104-49CA-A38F-54DE836B258B}"/>
    <cellStyle name="Normal 5 5 2 3 2 3 5" xfId="30244" xr:uid="{2CC13E41-319D-42F6-A675-E59D5966E487}"/>
    <cellStyle name="Normal 5 5 2 3 2 3 6" xfId="45128" xr:uid="{FFAA19A1-1CCC-4A74-A77C-61E38D35050F}"/>
    <cellStyle name="Normal 5 5 2 3 2 3 7" xfId="9708" xr:uid="{E808DE7B-339F-4042-B0DD-0B402F52522C}"/>
    <cellStyle name="Normal 5 5 2 3 2 4" xfId="1341" xr:uid="{02273451-2B25-427A-ADED-DCBA2C70AB7D}"/>
    <cellStyle name="Normal 5 5 2 3 2 4 2" xfId="25108" xr:uid="{5375E237-C078-4794-BB3A-030836FEF5E3}"/>
    <cellStyle name="Normal 5 5 2 3 2 4 2 2" xfId="38800" xr:uid="{01025A76-A408-499F-A655-82959EDA09E6}"/>
    <cellStyle name="Normal 5 5 2 3 2 4 2 3" xfId="53684" xr:uid="{C8C0048B-255B-4101-AE33-8D51FA8D4158}"/>
    <cellStyle name="Normal 5 5 2 3 2 4 3" xfId="18264" xr:uid="{A159A07A-29DD-4DA0-B11B-7EB7B2246B4B}"/>
    <cellStyle name="Normal 5 5 2 3 2 4 3 2" xfId="41034" xr:uid="{B1C0CA88-CF88-44A6-9FA9-463AC5DF5F6B}"/>
    <cellStyle name="Normal 5 5 2 3 2 4 4" xfId="31954" xr:uid="{EF9A68E8-6B2D-4A99-9624-6F9FC82AD6D4}"/>
    <cellStyle name="Normal 5 5 2 3 2 4 5" xfId="46838" xr:uid="{073498F1-A03E-445F-925C-76DDB867122D}"/>
    <cellStyle name="Normal 5 5 2 3 2 4 6" xfId="11418" xr:uid="{475F01F3-E18A-40FA-8C64-8768C9A5BA6A}"/>
    <cellStyle name="Normal 5 5 2 3 2 5" xfId="21686" xr:uid="{4E88B37D-1F33-4B65-8E10-466B9698F37A}"/>
    <cellStyle name="Normal 5 5 2 3 2 5 2" xfId="35378" xr:uid="{5738932A-FE53-433D-B88E-545D81C7974B}"/>
    <cellStyle name="Normal 5 5 2 3 2 5 3" xfId="50262" xr:uid="{96149390-4192-4E6A-8AAD-8DD5A54B1A48}"/>
    <cellStyle name="Normal 5 5 2 3 2 6" xfId="14842" xr:uid="{7BC7B30D-8CFA-4FDB-B068-0614A3ADC672}"/>
    <cellStyle name="Normal 5 5 2 3 2 6 2" xfId="40844" xr:uid="{46BCE672-AA97-4323-9DF1-7535E014E019}"/>
    <cellStyle name="Normal 5 5 2 3 2 7" xfId="28532" xr:uid="{419C20A2-6326-48F6-9222-28BC74C85C7B}"/>
    <cellStyle name="Normal 5 5 2 3 2 8" xfId="43416" xr:uid="{FB30876D-172A-4546-8424-DAFC35E6652F}"/>
    <cellStyle name="Normal 5 5 2 3 2 9" xfId="7996" xr:uid="{CA71CBC0-B7BC-4D13-AC99-BC87B02457DC}"/>
    <cellStyle name="Normal 5 5 2 3 3" xfId="569" xr:uid="{D2000F24-E08B-497F-A40A-5EA5E135CC7F}"/>
    <cellStyle name="Normal 5 5 2 3 3 2" xfId="1342" xr:uid="{6AC303FC-0DCA-453F-980D-F2413C4A2D7B}"/>
    <cellStyle name="Normal 5 5 2 3 3 2 2" xfId="1343" xr:uid="{5E81C06B-8740-453A-BA3B-F127E76E3EB6}"/>
    <cellStyle name="Normal 5 5 2 3 3 2 2 2" xfId="26822" xr:uid="{22E60D53-F053-4028-897A-2C1188D6C767}"/>
    <cellStyle name="Normal 5 5 2 3 3 2 2 2 2" xfId="40514" xr:uid="{3CBDF5DB-213D-4F19-8EAA-DF35FA5757F5}"/>
    <cellStyle name="Normal 5 5 2 3 3 2 2 2 3" xfId="55398" xr:uid="{AB7F0A15-7E22-4E73-AE14-DD1F6B7A9089}"/>
    <cellStyle name="Normal 5 5 2 3 3 2 2 3" xfId="19978" xr:uid="{D6EDBB16-4B58-4E2E-9C46-117D1E46C95F}"/>
    <cellStyle name="Normal 5 5 2 3 3 2 2 3 2" xfId="41036" xr:uid="{827F67B0-78B5-4305-9E2E-22F9865CA9B0}"/>
    <cellStyle name="Normal 5 5 2 3 3 2 2 4" xfId="33668" xr:uid="{28E84881-0E36-4185-8E67-D3644C714D25}"/>
    <cellStyle name="Normal 5 5 2 3 3 2 2 5" xfId="48552" xr:uid="{E167B5A1-D649-4DA0-8B00-32048E902A74}"/>
    <cellStyle name="Normal 5 5 2 3 3 2 2 6" xfId="13132" xr:uid="{9690D8F4-7E62-4395-BFBD-6390827446CA}"/>
    <cellStyle name="Normal 5 5 2 3 3 2 3" xfId="23400" xr:uid="{9041A1A4-14AE-4425-80AF-5AE1EDC07E2E}"/>
    <cellStyle name="Normal 5 5 2 3 3 2 3 2" xfId="37092" xr:uid="{43AE0B92-FB8E-4517-BC75-04FCC2025C27}"/>
    <cellStyle name="Normal 5 5 2 3 3 2 3 3" xfId="51976" xr:uid="{9BE2D4B5-4F76-41C1-B43C-BB389D97AC0B}"/>
    <cellStyle name="Normal 5 5 2 3 3 2 4" xfId="16556" xr:uid="{EDFB538A-BFF5-4B0B-9D40-F8406D0A8DD3}"/>
    <cellStyle name="Normal 5 5 2 3 3 2 4 2" xfId="41035" xr:uid="{0BD1CA56-DFB4-42EF-9FF1-1E27E5F55A56}"/>
    <cellStyle name="Normal 5 5 2 3 3 2 5" xfId="30246" xr:uid="{43EBB53F-A099-43E2-9130-DF797A9644CE}"/>
    <cellStyle name="Normal 5 5 2 3 3 2 6" xfId="45130" xr:uid="{568FF2C8-A61D-43CF-8AD4-58A3F806A06B}"/>
    <cellStyle name="Normal 5 5 2 3 3 2 7" xfId="9710" xr:uid="{CE65EDD5-8E6E-4971-95A8-D934D1AFFCD8}"/>
    <cellStyle name="Normal 5 5 2 3 3 3" xfId="1344" xr:uid="{17545865-591B-44B7-9A9B-A9294E6C6326}"/>
    <cellStyle name="Normal 5 5 2 3 3 3 2" xfId="25110" xr:uid="{B2EEB18F-AD6E-43B2-A4A6-7C9972946D15}"/>
    <cellStyle name="Normal 5 5 2 3 3 3 2 2" xfId="38802" xr:uid="{B0556A39-DB7E-4FE0-91B1-9CFBE9DCFA57}"/>
    <cellStyle name="Normal 5 5 2 3 3 3 2 3" xfId="53686" xr:uid="{51D15631-0ABE-4B25-8802-5CFAD21BA0E7}"/>
    <cellStyle name="Normal 5 5 2 3 3 3 3" xfId="18266" xr:uid="{CB7CFD25-2B77-4395-84C6-2205F5C6CC99}"/>
    <cellStyle name="Normal 5 5 2 3 3 3 3 2" xfId="41037" xr:uid="{DB80B0B8-8708-4EA5-AFFB-5C0A19C0E7E7}"/>
    <cellStyle name="Normal 5 5 2 3 3 3 4" xfId="31956" xr:uid="{2D63C58A-2EA5-4619-BE4C-3294BAF14225}"/>
    <cellStyle name="Normal 5 5 2 3 3 3 5" xfId="46840" xr:uid="{F0D944AC-1468-46A8-AE7A-97344960F51E}"/>
    <cellStyle name="Normal 5 5 2 3 3 3 6" xfId="11420" xr:uid="{7AFCAE8D-C026-4642-BA42-8EDCB68DBD50}"/>
    <cellStyle name="Normal 5 5 2 3 3 4" xfId="2892" xr:uid="{DE0E06B9-2C2B-420B-AAC3-BC6FC3AD7950}"/>
    <cellStyle name="Normal 5 5 2 3 3 4 2" xfId="41168" xr:uid="{F991C9CA-6D26-4F70-BDC6-92643B038406}"/>
    <cellStyle name="Normal 5 5 2 3 3 4 3" xfId="35380" xr:uid="{5A99168D-C7B6-4F29-9ADB-12321FDE3A14}"/>
    <cellStyle name="Normal 5 5 2 3 3 4 4" xfId="50264" xr:uid="{533440DD-D886-45D8-896C-0A93D4194E11}"/>
    <cellStyle name="Normal 5 5 2 3 3 4 5" xfId="21688" xr:uid="{86589F18-BC57-4643-A852-5C84E59E114D}"/>
    <cellStyle name="Normal 5 5 2 3 3 5" xfId="14844" xr:uid="{348A5020-BD05-48E8-80FB-3AAA386B0A26}"/>
    <cellStyle name="Normal 5 5 2 3 3 5 2" xfId="40846" xr:uid="{21B07548-0AE5-46CE-86F3-2175E15C36BE}"/>
    <cellStyle name="Normal 5 5 2 3 3 6" xfId="28534" xr:uid="{CC9331FA-7074-4C52-AFA7-90F0ABF0F8D4}"/>
    <cellStyle name="Normal 5 5 2 3 3 7" xfId="43418" xr:uid="{3B5C7B6F-DF8C-46F0-8C79-BD184FDAC2B5}"/>
    <cellStyle name="Normal 5 5 2 3 3 8" xfId="7998" xr:uid="{D1D8D58E-C458-454F-B531-430BE20EC2A8}"/>
    <cellStyle name="Normal 5 5 2 3 4" xfId="1345" xr:uid="{6FFCE415-318A-4909-8443-B002038C9E0C}"/>
    <cellStyle name="Normal 5 5 2 3 4 2" xfId="1346" xr:uid="{D8A0ED91-CB24-42B8-94B5-6FD18CE0E981}"/>
    <cellStyle name="Normal 5 5 2 3 4 2 2" xfId="13133" xr:uid="{7C9BB702-1271-4A57-B9B9-84753498BF4A}"/>
    <cellStyle name="Normal 5 5 2 3 4 2 2 2" xfId="26823" xr:uid="{F3349F34-F668-4823-B43D-0FD2E91D0EC1}"/>
    <cellStyle name="Normal 5 5 2 3 4 2 2 2 2" xfId="40515" xr:uid="{2AE5426F-AC32-4745-9F8D-18E3E785029C}"/>
    <cellStyle name="Normal 5 5 2 3 4 2 2 2 3" xfId="55399" xr:uid="{0D0715E9-7081-441C-BD7D-276AC6A8F54C}"/>
    <cellStyle name="Normal 5 5 2 3 4 2 2 3" xfId="19979" xr:uid="{131EAD7E-D96A-404B-AB98-54B85643DF7C}"/>
    <cellStyle name="Normal 5 5 2 3 4 2 2 4" xfId="33669" xr:uid="{1910AE38-20B5-4997-B124-179ACFFD8725}"/>
    <cellStyle name="Normal 5 5 2 3 4 2 2 5" xfId="48553" xr:uid="{83429B57-10B0-45BB-B4A4-2073A28AE955}"/>
    <cellStyle name="Normal 5 5 2 3 4 2 3" xfId="23401" xr:uid="{E30E9673-2058-4393-8E7C-285BBE0C8C89}"/>
    <cellStyle name="Normal 5 5 2 3 4 2 3 2" xfId="37093" xr:uid="{49AFA89E-5021-4EF9-815A-F4934DBFB67C}"/>
    <cellStyle name="Normal 5 5 2 3 4 2 3 3" xfId="51977" xr:uid="{4A2D511E-5EB8-4DC4-8315-7C044FD2C24A}"/>
    <cellStyle name="Normal 5 5 2 3 4 2 4" xfId="16557" xr:uid="{0ED8F533-8373-41AF-B5F4-AFD38ED56FE8}"/>
    <cellStyle name="Normal 5 5 2 3 4 2 4 2" xfId="41039" xr:uid="{5845B0C4-B738-43AE-8C9B-2E97E5DCF9B3}"/>
    <cellStyle name="Normal 5 5 2 3 4 2 5" xfId="30247" xr:uid="{C035FA00-B759-4A54-A343-B359D3DC6211}"/>
    <cellStyle name="Normal 5 5 2 3 4 2 6" xfId="45131" xr:uid="{5A6E1E55-6473-4C3D-B2D6-B45528BEBDAD}"/>
    <cellStyle name="Normal 5 5 2 3 4 2 7" xfId="9711" xr:uid="{9FA44071-4BD8-423A-846F-E333DD34A007}"/>
    <cellStyle name="Normal 5 5 2 3 4 3" xfId="11421" xr:uid="{5606C221-CD69-42C6-BAE2-6DA98BB40806}"/>
    <cellStyle name="Normal 5 5 2 3 4 3 2" xfId="25111" xr:uid="{46A1277E-1538-40F7-BB33-A9804A0903F9}"/>
    <cellStyle name="Normal 5 5 2 3 4 3 2 2" xfId="38803" xr:uid="{FC156C00-AFD1-40AA-A73D-8F9659E3EF87}"/>
    <cellStyle name="Normal 5 5 2 3 4 3 2 3" xfId="53687" xr:uid="{A64E63C5-C19D-4287-8871-5211F71C755F}"/>
    <cellStyle name="Normal 5 5 2 3 4 3 3" xfId="18267" xr:uid="{C59B094D-2CEA-4AB5-B9FA-DB64D1A64D2C}"/>
    <cellStyle name="Normal 5 5 2 3 4 3 4" xfId="31957" xr:uid="{6E0022C3-F6E4-48BC-9EC1-BDB276CF5780}"/>
    <cellStyle name="Normal 5 5 2 3 4 3 5" xfId="46841" xr:uid="{896EFDA2-A25C-4F1A-BD40-6568394058D8}"/>
    <cellStyle name="Normal 5 5 2 3 4 4" xfId="21689" xr:uid="{DF8FB988-8123-4738-85B7-60E08FA534BC}"/>
    <cellStyle name="Normal 5 5 2 3 4 4 2" xfId="35381" xr:uid="{970E651A-CFE2-4BA0-B567-E82CA926B5B7}"/>
    <cellStyle name="Normal 5 5 2 3 4 4 3" xfId="50265" xr:uid="{3A80A373-CB65-42DB-8290-E5B8CFA66D8D}"/>
    <cellStyle name="Normal 5 5 2 3 4 5" xfId="14845" xr:uid="{4CBA8B9A-9CCB-41F8-ABFE-9E56B33BB384}"/>
    <cellStyle name="Normal 5 5 2 3 4 5 2" xfId="41038" xr:uid="{147600B4-66D7-493D-A1A6-514DEB4D3F4A}"/>
    <cellStyle name="Normal 5 5 2 3 4 6" xfId="28535" xr:uid="{C18A819D-3B1F-45FF-9CA1-95EA3BC006A1}"/>
    <cellStyle name="Normal 5 5 2 3 4 7" xfId="43419" xr:uid="{EE75B069-7A21-4A68-BBDE-2B9C7A2AA4EE}"/>
    <cellStyle name="Normal 5 5 2 3 4 8" xfId="7999" xr:uid="{49017DA3-2349-47DC-AADF-143C2FFAEF47}"/>
    <cellStyle name="Normal 5 5 2 3 5" xfId="1347" xr:uid="{0ACDC822-46AF-4C28-BC2D-FC8504161D92}"/>
    <cellStyle name="Normal 5 5 2 3 5 2" xfId="13129" xr:uid="{57AEF0B6-06EB-4F08-B3AC-D9BFD5E477C9}"/>
    <cellStyle name="Normal 5 5 2 3 5 2 2" xfId="26819" xr:uid="{6455D507-3AFB-4014-AA7E-FBE0607D53B1}"/>
    <cellStyle name="Normal 5 5 2 3 5 2 2 2" xfId="40511" xr:uid="{A1ACCBF4-BAE1-4855-95CD-9A9EEE68C3E4}"/>
    <cellStyle name="Normal 5 5 2 3 5 2 2 3" xfId="55395" xr:uid="{F97D19DD-C9D6-49C3-9532-C1F21B034B9D}"/>
    <cellStyle name="Normal 5 5 2 3 5 2 3" xfId="19975" xr:uid="{F203FAA2-B16F-402C-B30F-9E293CFCEBA7}"/>
    <cellStyle name="Normal 5 5 2 3 5 2 4" xfId="33665" xr:uid="{FF7D656F-78A8-428C-B590-9C02598BC743}"/>
    <cellStyle name="Normal 5 5 2 3 5 2 5" xfId="48549" xr:uid="{373A1A7E-D4DA-4828-81CC-F666D05A0CAC}"/>
    <cellStyle name="Normal 5 5 2 3 5 3" xfId="23397" xr:uid="{2C2E0B8F-4640-420F-ACED-2A54D7B6A2C3}"/>
    <cellStyle name="Normal 5 5 2 3 5 3 2" xfId="37089" xr:uid="{49DCAD9E-1297-487A-86FA-92624EDE2E03}"/>
    <cellStyle name="Normal 5 5 2 3 5 3 3" xfId="51973" xr:uid="{C1BC484B-2A39-4EA7-AF72-AAD8B0CB8698}"/>
    <cellStyle name="Normal 5 5 2 3 5 4" xfId="16553" xr:uid="{58F1C440-08A5-4E94-8964-B56BFF13BAEB}"/>
    <cellStyle name="Normal 5 5 2 3 5 4 2" xfId="41040" xr:uid="{07B10C5A-63E6-4C92-A599-FAA71ADDFA58}"/>
    <cellStyle name="Normal 5 5 2 3 5 5" xfId="30243" xr:uid="{D8CDAEA8-1628-4C8A-8170-F95356761959}"/>
    <cellStyle name="Normal 5 5 2 3 5 6" xfId="45127" xr:uid="{D0F0A97C-19BA-4182-8280-85B4F6BBB5B4}"/>
    <cellStyle name="Normal 5 5 2 3 5 7" xfId="9707" xr:uid="{D5120D2D-AA38-40B3-818F-FD6CD232FEF4}"/>
    <cellStyle name="Normal 5 5 2 3 6" xfId="2893" xr:uid="{62DC0472-470F-48BF-9DD1-9F4A0F3D8BBA}"/>
    <cellStyle name="Normal 5 5 2 3 6 2" xfId="25107" xr:uid="{7C261008-95F4-410F-A73B-3DA5D3036D17}"/>
    <cellStyle name="Normal 5 5 2 3 6 2 2" xfId="38799" xr:uid="{AB178085-FB89-4127-B091-58C58053E94E}"/>
    <cellStyle name="Normal 5 5 2 3 6 2 3" xfId="53683" xr:uid="{949B5C9B-BC43-418D-B6AA-93FB12AFC6D9}"/>
    <cellStyle name="Normal 5 5 2 3 6 3" xfId="18263" xr:uid="{46EE6C01-6669-46BB-9EC8-36F98A96A645}"/>
    <cellStyle name="Normal 5 5 2 3 6 3 2" xfId="41169" xr:uid="{6752AC56-B1ED-4FEF-950A-89DD3115F935}"/>
    <cellStyle name="Normal 5 5 2 3 6 4" xfId="31953" xr:uid="{F07A0988-4D3F-4408-A5BD-337CFF89A9AF}"/>
    <cellStyle name="Normal 5 5 2 3 6 5" xfId="46837" xr:uid="{2E28F49C-E297-455E-951B-032ACBE11FFF}"/>
    <cellStyle name="Normal 5 5 2 3 6 6" xfId="11417" xr:uid="{1BB36BC5-CC8A-4E4A-9FC4-1C7EAFCE94AE}"/>
    <cellStyle name="Normal 5 5 2 3 7" xfId="21685" xr:uid="{8F6620E1-EFAC-433C-9400-8A536EA27702}"/>
    <cellStyle name="Normal 5 5 2 3 7 2" xfId="35377" xr:uid="{9D19AD34-2B7E-4474-BF6C-5731F27BF5BB}"/>
    <cellStyle name="Normal 5 5 2 3 7 3" xfId="50261" xr:uid="{56AEE647-2C50-4182-95E9-C16BAA177733}"/>
    <cellStyle name="Normal 5 5 2 3 8" xfId="14841" xr:uid="{461E65A0-27EE-4983-869E-FB7E75C37DAE}"/>
    <cellStyle name="Normal 5 5 2 3 8 2" xfId="40789" xr:uid="{6E2F1FF5-9111-4861-AFEF-7626161BDFC1}"/>
    <cellStyle name="Normal 5 5 2 3 9" xfId="28531" xr:uid="{2D7A4F3F-C036-4429-8358-E20C767288EC}"/>
    <cellStyle name="Normal 5 5 2 4" xfId="308" xr:uid="{5C4634EB-D7A9-413F-BD36-FF5BB38E2CB8}"/>
    <cellStyle name="Normal 5 5 2 4 10" xfId="43420" xr:uid="{4589CE3E-C628-4BB2-82B1-532F243A0653}"/>
    <cellStyle name="Normal 5 5 2 4 11" xfId="8000" xr:uid="{088F75FC-807D-4784-BCF3-4128BF88F24A}"/>
    <cellStyle name="Normal 5 5 2 4 2" xfId="570" xr:uid="{6D7ED65C-964C-4253-8301-9248844F29B6}"/>
    <cellStyle name="Normal 5 5 2 4 2 2" xfId="1348" xr:uid="{9A4D4B8C-4DD4-4419-A7F5-7715846A569A}"/>
    <cellStyle name="Normal 5 5 2 4 2 2 2" xfId="1349" xr:uid="{66080BE6-81BD-4118-841B-D37089A74228}"/>
    <cellStyle name="Normal 5 5 2 4 2 2 2 2" xfId="13136" xr:uid="{ABBCF9D6-7ED3-4B88-9205-59C6F11926CF}"/>
    <cellStyle name="Normal 5 5 2 4 2 2 2 2 2" xfId="26826" xr:uid="{D703988A-27EA-4B8C-A2EE-BC8519D1B48B}"/>
    <cellStyle name="Normal 5 5 2 4 2 2 2 2 2 2" xfId="40518" xr:uid="{F9BCA07F-DF9E-485C-9811-66038C37276D}"/>
    <cellStyle name="Normal 5 5 2 4 2 2 2 2 2 3" xfId="55402" xr:uid="{020B0142-D434-4002-B7B3-27780447374D}"/>
    <cellStyle name="Normal 5 5 2 4 2 2 2 2 3" xfId="19982" xr:uid="{F3996932-142A-47AD-A5E5-D821693F4A04}"/>
    <cellStyle name="Normal 5 5 2 4 2 2 2 2 4" xfId="33672" xr:uid="{FF40FD12-C28B-46E1-B483-1E8DCF0CB1B9}"/>
    <cellStyle name="Normal 5 5 2 4 2 2 2 2 5" xfId="48556" xr:uid="{E67F512E-460E-4F09-A9FA-A5E8759AAF51}"/>
    <cellStyle name="Normal 5 5 2 4 2 2 2 3" xfId="23404" xr:uid="{6C3CD472-C767-4843-8B73-5A28B5D3E6F1}"/>
    <cellStyle name="Normal 5 5 2 4 2 2 2 3 2" xfId="37096" xr:uid="{58779E91-ABE5-4575-B0F4-9F9E5C90D8FC}"/>
    <cellStyle name="Normal 5 5 2 4 2 2 2 3 3" xfId="51980" xr:uid="{8C2B60FD-1B4B-47A7-AE8A-916234CB9A64}"/>
    <cellStyle name="Normal 5 5 2 4 2 2 2 4" xfId="16560" xr:uid="{2854E2B5-4AC3-4C1D-B963-70099CE5A703}"/>
    <cellStyle name="Normal 5 5 2 4 2 2 2 4 2" xfId="41042" xr:uid="{A1842B3A-CD65-443C-A694-10127A558FA2}"/>
    <cellStyle name="Normal 5 5 2 4 2 2 2 5" xfId="30250" xr:uid="{6A5AA309-2E82-4966-82F0-8B29E9E6129C}"/>
    <cellStyle name="Normal 5 5 2 4 2 2 2 6" xfId="45134" xr:uid="{F7A9DA9B-08AA-42D5-A8CF-AB137D3AC254}"/>
    <cellStyle name="Normal 5 5 2 4 2 2 2 7" xfId="9714" xr:uid="{DCC3A6CE-B106-4562-A7C0-AAB9C1091D7E}"/>
    <cellStyle name="Normal 5 5 2 4 2 2 3" xfId="11424" xr:uid="{0506E17A-219F-4E44-A9F0-CAD8B43896E0}"/>
    <cellStyle name="Normal 5 5 2 4 2 2 3 2" xfId="25114" xr:uid="{071CC887-5550-4899-8452-D450734D36D0}"/>
    <cellStyle name="Normal 5 5 2 4 2 2 3 2 2" xfId="38806" xr:uid="{26BDCCB2-DD8A-431A-A86D-B43D94C5F303}"/>
    <cellStyle name="Normal 5 5 2 4 2 2 3 2 3" xfId="53690" xr:uid="{B4DF825E-08BF-4766-AD23-4FD82F56A664}"/>
    <cellStyle name="Normal 5 5 2 4 2 2 3 3" xfId="18270" xr:uid="{C58030BE-7F75-4DA3-8E14-8B119064EAB4}"/>
    <cellStyle name="Normal 5 5 2 4 2 2 3 4" xfId="31960" xr:uid="{CD2CC26F-3657-45C1-ABAD-76720B1AC62F}"/>
    <cellStyle name="Normal 5 5 2 4 2 2 3 5" xfId="46844" xr:uid="{DC2DE79D-5A81-46E5-B375-7B5F7A360FFF}"/>
    <cellStyle name="Normal 5 5 2 4 2 2 4" xfId="21692" xr:uid="{11717A59-71A5-4970-99A3-294451671103}"/>
    <cellStyle name="Normal 5 5 2 4 2 2 4 2" xfId="35384" xr:uid="{0523636E-4C2E-40FE-B293-3EDCEED8207A}"/>
    <cellStyle name="Normal 5 5 2 4 2 2 4 3" xfId="50268" xr:uid="{8C4C98B7-A4CE-4E47-BC65-72228A8E8C5C}"/>
    <cellStyle name="Normal 5 5 2 4 2 2 5" xfId="14848" xr:uid="{8B43BF76-37A3-4884-A466-F967C18521DF}"/>
    <cellStyle name="Normal 5 5 2 4 2 2 5 2" xfId="41041" xr:uid="{4C7AAD6B-1F8A-4F9B-902A-FD2E13F2AF91}"/>
    <cellStyle name="Normal 5 5 2 4 2 2 6" xfId="28538" xr:uid="{8F4E138E-941B-42B7-AAAE-C601AAED0642}"/>
    <cellStyle name="Normal 5 5 2 4 2 2 7" xfId="43422" xr:uid="{8E108E7E-7E4B-437E-A359-72EE73376CFE}"/>
    <cellStyle name="Normal 5 5 2 4 2 2 8" xfId="8002" xr:uid="{B9F32B12-931C-4474-9DFE-748C22CF6BB6}"/>
    <cellStyle name="Normal 5 5 2 4 2 3" xfId="1350" xr:uid="{A3915780-3A49-4B53-9843-9E099C5187E1}"/>
    <cellStyle name="Normal 5 5 2 4 2 3 2" xfId="13135" xr:uid="{035E484B-6544-482E-B06B-1988433D0219}"/>
    <cellStyle name="Normal 5 5 2 4 2 3 2 2" xfId="26825" xr:uid="{A94FC79F-DA46-459C-9CC5-8258AFCDB9C7}"/>
    <cellStyle name="Normal 5 5 2 4 2 3 2 2 2" xfId="40517" xr:uid="{FC0E22E1-36AB-40FD-A65E-DC3A545F5728}"/>
    <cellStyle name="Normal 5 5 2 4 2 3 2 2 3" xfId="55401" xr:uid="{8DB0CE28-C798-4A5D-9B9A-B1E43B66E048}"/>
    <cellStyle name="Normal 5 5 2 4 2 3 2 3" xfId="19981" xr:uid="{ACE5279C-BF62-45C5-BDCD-82F64A35C218}"/>
    <cellStyle name="Normal 5 5 2 4 2 3 2 4" xfId="33671" xr:uid="{12CFAB6A-4738-4800-86A4-062FCCDA584C}"/>
    <cellStyle name="Normal 5 5 2 4 2 3 2 5" xfId="48555" xr:uid="{4DB09636-4F05-4CF4-95E5-C8E830AFA555}"/>
    <cellStyle name="Normal 5 5 2 4 2 3 3" xfId="23403" xr:uid="{A7F38055-7DBF-4AC6-B28F-29A52C050576}"/>
    <cellStyle name="Normal 5 5 2 4 2 3 3 2" xfId="37095" xr:uid="{09537ED6-C6CF-488C-8640-8CE720988741}"/>
    <cellStyle name="Normal 5 5 2 4 2 3 3 3" xfId="51979" xr:uid="{50680EB9-19B4-42A7-A0BF-C64485AB22C4}"/>
    <cellStyle name="Normal 5 5 2 4 2 3 4" xfId="16559" xr:uid="{757D2CF3-4EB5-4EF9-BE15-BD4273D00A82}"/>
    <cellStyle name="Normal 5 5 2 4 2 3 4 2" xfId="41043" xr:uid="{B98DC171-68A1-4D5B-9CB6-E5B006944D4D}"/>
    <cellStyle name="Normal 5 5 2 4 2 3 5" xfId="30249" xr:uid="{14C1AC40-6908-44A1-90EA-49CCD4E6F38D}"/>
    <cellStyle name="Normal 5 5 2 4 2 3 6" xfId="45133" xr:uid="{C746C33A-CB62-4F64-ABC4-D14F8FE9D8F2}"/>
    <cellStyle name="Normal 5 5 2 4 2 3 7" xfId="9713" xr:uid="{058CA8E9-E37B-4BA6-A3C4-9D96EEE4F028}"/>
    <cellStyle name="Normal 5 5 2 4 2 4" xfId="2894" xr:uid="{9DD4BEC4-8124-4384-97B2-2B0AE4ACC846}"/>
    <cellStyle name="Normal 5 5 2 4 2 4 2" xfId="25113" xr:uid="{0058DD53-242A-42DD-802C-902F734C69CA}"/>
    <cellStyle name="Normal 5 5 2 4 2 4 2 2" xfId="38805" xr:uid="{9AAA9BB8-D9EC-42E5-AEE5-829601DB9212}"/>
    <cellStyle name="Normal 5 5 2 4 2 4 2 3" xfId="53689" xr:uid="{98806A51-C239-4BEA-89D2-FC481BD07AD1}"/>
    <cellStyle name="Normal 5 5 2 4 2 4 3" xfId="18269" xr:uid="{46494579-2770-4EC3-8FF0-2D3DE8BE0618}"/>
    <cellStyle name="Normal 5 5 2 4 2 4 3 2" xfId="41170" xr:uid="{E95A83F1-EBE0-4752-9835-E56EAA3CC060}"/>
    <cellStyle name="Normal 5 5 2 4 2 4 4" xfId="31959" xr:uid="{A8228E1A-27C4-4784-A037-FFEB7D50CEB1}"/>
    <cellStyle name="Normal 5 5 2 4 2 4 5" xfId="46843" xr:uid="{48EEACE4-83B3-4844-9614-2CE75414F6E6}"/>
    <cellStyle name="Normal 5 5 2 4 2 4 6" xfId="11423" xr:uid="{EFDC0B4C-E19D-4BF9-95EF-764715F8DA49}"/>
    <cellStyle name="Normal 5 5 2 4 2 5" xfId="21691" xr:uid="{F8DA801C-141F-4BE2-9607-49B854DDD5BC}"/>
    <cellStyle name="Normal 5 5 2 4 2 5 2" xfId="35383" xr:uid="{624BD568-81E6-4A0A-A79D-D896FDD0F344}"/>
    <cellStyle name="Normal 5 5 2 4 2 5 3" xfId="50267" xr:uid="{2CD78B12-3FF6-4879-80E5-13E13667740F}"/>
    <cellStyle name="Normal 5 5 2 4 2 6" xfId="14847" xr:uid="{878112E3-D504-4DF0-8050-BBD27021356F}"/>
    <cellStyle name="Normal 5 5 2 4 2 6 2" xfId="40847" xr:uid="{BE57AA1F-BBB2-4C16-B90B-D809329D0DA3}"/>
    <cellStyle name="Normal 5 5 2 4 2 7" xfId="28537" xr:uid="{A6274AE6-4485-4ABB-8F75-F3E46B29AF32}"/>
    <cellStyle name="Normal 5 5 2 4 2 8" xfId="43421" xr:uid="{97D45A8B-A26C-4707-8DCA-2F9272808D71}"/>
    <cellStyle name="Normal 5 5 2 4 2 9" xfId="8001" xr:uid="{B1F6BFA3-6E16-406E-9BCF-A02CF6DA9AB5}"/>
    <cellStyle name="Normal 5 5 2 4 3" xfId="1351" xr:uid="{67A582FF-FDA9-4146-9881-8ABD673C2756}"/>
    <cellStyle name="Normal 5 5 2 4 3 2" xfId="1352" xr:uid="{D2CA4E00-8CF9-4813-8812-7326AE31DD5F}"/>
    <cellStyle name="Normal 5 5 2 4 3 2 2" xfId="13137" xr:uid="{0055DD58-4CF5-4D34-9947-A718658B4F61}"/>
    <cellStyle name="Normal 5 5 2 4 3 2 2 2" xfId="26827" xr:uid="{8C2714AE-DBC6-4747-9AE8-F0FEF973CE8A}"/>
    <cellStyle name="Normal 5 5 2 4 3 2 2 2 2" xfId="40519" xr:uid="{EF1815B5-05AB-44A3-82E7-2333822DD2DB}"/>
    <cellStyle name="Normal 5 5 2 4 3 2 2 2 3" xfId="55403" xr:uid="{6E36D33D-5242-4D86-A256-1AF578DC796A}"/>
    <cellStyle name="Normal 5 5 2 4 3 2 2 3" xfId="19983" xr:uid="{E4783B51-5B15-4558-A9D6-BA14E540F932}"/>
    <cellStyle name="Normal 5 5 2 4 3 2 2 4" xfId="33673" xr:uid="{34193FD1-2443-49AB-AABD-2302D031A519}"/>
    <cellStyle name="Normal 5 5 2 4 3 2 2 5" xfId="48557" xr:uid="{01772CE8-6FED-4685-A3E7-AD83C6113DEF}"/>
    <cellStyle name="Normal 5 5 2 4 3 2 3" xfId="23405" xr:uid="{D6C5C7FD-1844-487B-89D9-FF88B05B4D4F}"/>
    <cellStyle name="Normal 5 5 2 4 3 2 3 2" xfId="37097" xr:uid="{DCE2C039-6471-4DB7-A71A-E0CCF3227B68}"/>
    <cellStyle name="Normal 5 5 2 4 3 2 3 3" xfId="51981" xr:uid="{FD13E8AB-98E2-47A1-A97A-27A07D4F0D35}"/>
    <cellStyle name="Normal 5 5 2 4 3 2 4" xfId="16561" xr:uid="{7BF8C953-89BD-4585-B564-D96B6CF71B04}"/>
    <cellStyle name="Normal 5 5 2 4 3 2 4 2" xfId="41045" xr:uid="{A46FBDBE-435E-4346-83E4-C0F937426B2B}"/>
    <cellStyle name="Normal 5 5 2 4 3 2 5" xfId="30251" xr:uid="{FC1F5B2E-99B6-46EB-896E-0EADC1ECD147}"/>
    <cellStyle name="Normal 5 5 2 4 3 2 6" xfId="45135" xr:uid="{0365FD17-68B3-48AE-BCF0-24108AC48D4C}"/>
    <cellStyle name="Normal 5 5 2 4 3 2 7" xfId="9715" xr:uid="{FEBB2C11-AF46-4A79-A65F-01975CDF7B1D}"/>
    <cellStyle name="Normal 5 5 2 4 3 3" xfId="11425" xr:uid="{F6C9C4AF-3586-42FB-B43A-F0EC890BA881}"/>
    <cellStyle name="Normal 5 5 2 4 3 3 2" xfId="25115" xr:uid="{7998BBB9-862F-4D7F-8CFA-0A727E6F0B9E}"/>
    <cellStyle name="Normal 5 5 2 4 3 3 2 2" xfId="38807" xr:uid="{3F9E3D43-E5E8-4848-BA76-D4FA1E5C8669}"/>
    <cellStyle name="Normal 5 5 2 4 3 3 2 3" xfId="53691" xr:uid="{1DAC81BC-74FF-4F13-89D8-DA5C70B7947F}"/>
    <cellStyle name="Normal 5 5 2 4 3 3 3" xfId="18271" xr:uid="{11DE1216-3305-4237-BA1C-BE25A3DD868D}"/>
    <cellStyle name="Normal 5 5 2 4 3 3 4" xfId="31961" xr:uid="{18FB6008-E527-4CE5-9CD1-8A814784629C}"/>
    <cellStyle name="Normal 5 5 2 4 3 3 5" xfId="46845" xr:uid="{5723AA1B-4EE7-463E-8F71-81BA90DD892A}"/>
    <cellStyle name="Normal 5 5 2 4 3 4" xfId="21693" xr:uid="{39779369-6EB7-4C8A-8B11-4C4DB396EDCB}"/>
    <cellStyle name="Normal 5 5 2 4 3 4 2" xfId="35385" xr:uid="{FE877019-4AFC-46B8-98FA-91E34A5C9E55}"/>
    <cellStyle name="Normal 5 5 2 4 3 4 3" xfId="50269" xr:uid="{C9E01E55-6F7A-4FDC-AAFC-9F7B9A6A586B}"/>
    <cellStyle name="Normal 5 5 2 4 3 5" xfId="14849" xr:uid="{80EA1775-1A8C-4A3E-AF15-2E98B925A9BA}"/>
    <cellStyle name="Normal 5 5 2 4 3 5 2" xfId="41044" xr:uid="{2CB95F30-26D8-488B-B1DD-53E0C1354AED}"/>
    <cellStyle name="Normal 5 5 2 4 3 6" xfId="28539" xr:uid="{AA052128-527D-431B-9AC3-CD6BF47F17CC}"/>
    <cellStyle name="Normal 5 5 2 4 3 7" xfId="43423" xr:uid="{C4F07DF6-4EF2-40F0-8EF0-87CFD47DE637}"/>
    <cellStyle name="Normal 5 5 2 4 3 8" xfId="8003" xr:uid="{E3DABF69-131E-47A7-9823-354D0037E1D5}"/>
    <cellStyle name="Normal 5 5 2 4 4" xfId="1353" xr:uid="{8B668C10-4033-449A-AFD4-1F0BF5185ED8}"/>
    <cellStyle name="Normal 5 5 2 4 4 2" xfId="9716" xr:uid="{0DABA8A8-C675-47A4-A258-DC68187A00A4}"/>
    <cellStyle name="Normal 5 5 2 4 4 2 2" xfId="13138" xr:uid="{60CC5A9B-C94B-41CD-A378-DDD4BE11B5AA}"/>
    <cellStyle name="Normal 5 5 2 4 4 2 2 2" xfId="26828" xr:uid="{E89E338C-1F00-4E3D-BF44-6FD452875214}"/>
    <cellStyle name="Normal 5 5 2 4 4 2 2 2 2" xfId="40520" xr:uid="{8F8E290D-C209-49FD-82AC-ADBBB8076234}"/>
    <cellStyle name="Normal 5 5 2 4 4 2 2 2 3" xfId="55404" xr:uid="{8BC64C51-2AE6-4688-9EBE-AAC6C942CB57}"/>
    <cellStyle name="Normal 5 5 2 4 4 2 2 3" xfId="19984" xr:uid="{4304528B-ABF9-45CE-B6F8-35105B93E271}"/>
    <cellStyle name="Normal 5 5 2 4 4 2 2 4" xfId="33674" xr:uid="{9A46CC71-4DDC-4C55-B58D-686863FB0B6D}"/>
    <cellStyle name="Normal 5 5 2 4 4 2 2 5" xfId="48558" xr:uid="{65EB694F-EE93-4291-83D3-3A39D0331A09}"/>
    <cellStyle name="Normal 5 5 2 4 4 2 3" xfId="23406" xr:uid="{7463815F-BF5F-44B0-9587-2CD65B61A3A5}"/>
    <cellStyle name="Normal 5 5 2 4 4 2 3 2" xfId="37098" xr:uid="{17261A88-7842-41A1-9BCF-686F0DA7DBAC}"/>
    <cellStyle name="Normal 5 5 2 4 4 2 3 3" xfId="51982" xr:uid="{CF0DF6AD-E388-4113-AE32-5200331E0DC6}"/>
    <cellStyle name="Normal 5 5 2 4 4 2 4" xfId="16562" xr:uid="{02A2B807-6B5C-4B1F-8A37-48AB4F0F535A}"/>
    <cellStyle name="Normal 5 5 2 4 4 2 5" xfId="30252" xr:uid="{379A4AEE-EE5A-48B5-A521-315CCB6A8921}"/>
    <cellStyle name="Normal 5 5 2 4 4 2 6" xfId="45136" xr:uid="{3E1A52A0-6DC8-474A-8496-4774ACFD39BD}"/>
    <cellStyle name="Normal 5 5 2 4 4 3" xfId="11426" xr:uid="{BAAB1173-EA82-4356-A3C6-ACD68CDE9C17}"/>
    <cellStyle name="Normal 5 5 2 4 4 3 2" xfId="25116" xr:uid="{98278608-DD0B-410F-9052-0B41497AC45C}"/>
    <cellStyle name="Normal 5 5 2 4 4 3 2 2" xfId="38808" xr:uid="{F0E6329F-2254-4717-A939-E6D6FF210295}"/>
    <cellStyle name="Normal 5 5 2 4 4 3 2 3" xfId="53692" xr:uid="{B3DB8CD6-8C0B-4F69-807D-AF48B788FA1A}"/>
    <cellStyle name="Normal 5 5 2 4 4 3 3" xfId="18272" xr:uid="{1AEA933D-ACD9-4BB4-8AD0-9B89DF99BDAD}"/>
    <cellStyle name="Normal 5 5 2 4 4 3 4" xfId="31962" xr:uid="{EAAC7EA3-8BF4-42B8-A68C-D45A3D74A3EB}"/>
    <cellStyle name="Normal 5 5 2 4 4 3 5" xfId="46846" xr:uid="{E393998A-3392-488B-B759-65B6ED8073DD}"/>
    <cellStyle name="Normal 5 5 2 4 4 4" xfId="21694" xr:uid="{8933F526-321C-4611-84F5-5FD1B9174822}"/>
    <cellStyle name="Normal 5 5 2 4 4 4 2" xfId="35386" xr:uid="{F89A0F79-CED2-4EEC-AC4A-490C9AC6BBBF}"/>
    <cellStyle name="Normal 5 5 2 4 4 4 3" xfId="50270" xr:uid="{D18C544B-8003-4AFE-B05D-5D3C67F957DD}"/>
    <cellStyle name="Normal 5 5 2 4 4 5" xfId="14850" xr:uid="{AFEB56D4-6A81-4AC8-80AB-89409CBBD759}"/>
    <cellStyle name="Normal 5 5 2 4 4 5 2" xfId="41046" xr:uid="{2972CEAF-D054-4860-9BAA-CA917DDD5667}"/>
    <cellStyle name="Normal 5 5 2 4 4 6" xfId="28540" xr:uid="{501B1EB2-2CBD-415B-BBFA-C686C340A675}"/>
    <cellStyle name="Normal 5 5 2 4 4 7" xfId="43424" xr:uid="{A154E3AB-E55E-4371-BEF3-284A049E3C6B}"/>
    <cellStyle name="Normal 5 5 2 4 4 8" xfId="8004" xr:uid="{B720058F-9E6E-4F3B-9B01-F1FF43CC7CE3}"/>
    <cellStyle name="Normal 5 5 2 4 5" xfId="2895" xr:uid="{11EF4217-7A9D-4CF1-ACB0-452BA68A5C76}"/>
    <cellStyle name="Normal 5 5 2 4 5 2" xfId="13134" xr:uid="{2FDBB996-6E44-4004-80F0-47A19C25AB17}"/>
    <cellStyle name="Normal 5 5 2 4 5 2 2" xfId="26824" xr:uid="{9AF1685F-9D59-43C7-8536-9DB6F59F9AC0}"/>
    <cellStyle name="Normal 5 5 2 4 5 2 2 2" xfId="40516" xr:uid="{84D821C7-F6D4-4EC7-AAD0-F5DA5B94FA43}"/>
    <cellStyle name="Normal 5 5 2 4 5 2 2 3" xfId="55400" xr:uid="{3DAF8FA7-9C83-4D73-ACDB-3275A7F2F6DE}"/>
    <cellStyle name="Normal 5 5 2 4 5 2 3" xfId="19980" xr:uid="{ADA4CEAB-5266-48C7-AD35-88B64DE6FBD5}"/>
    <cellStyle name="Normal 5 5 2 4 5 2 4" xfId="33670" xr:uid="{4FE26C96-C2D3-4A14-82D4-941DC48516AF}"/>
    <cellStyle name="Normal 5 5 2 4 5 2 5" xfId="48554" xr:uid="{0AE6AF3B-96B3-4F55-B9BA-B59A38A420BE}"/>
    <cellStyle name="Normal 5 5 2 4 5 3" xfId="23402" xr:uid="{AB631C6F-2F79-4E5A-A45C-7EEFB430C2BA}"/>
    <cellStyle name="Normal 5 5 2 4 5 3 2" xfId="37094" xr:uid="{3C201FE8-42D9-40DC-987C-90504B7988AD}"/>
    <cellStyle name="Normal 5 5 2 4 5 3 3" xfId="51978" xr:uid="{21B84FE2-AD16-4112-9163-F47C4265E7C8}"/>
    <cellStyle name="Normal 5 5 2 4 5 4" xfId="16558" xr:uid="{9B100388-28BE-4628-9DDA-41AC64DEEC43}"/>
    <cellStyle name="Normal 5 5 2 4 5 4 2" xfId="41171" xr:uid="{8BA80314-6F42-4F58-94FC-6B694008A502}"/>
    <cellStyle name="Normal 5 5 2 4 5 5" xfId="30248" xr:uid="{B0597FF6-AC0C-4F46-92C5-DA6D77E4541B}"/>
    <cellStyle name="Normal 5 5 2 4 5 6" xfId="45132" xr:uid="{9BAB4EB5-0200-4A0A-B4F7-6E5CD2882D27}"/>
    <cellStyle name="Normal 5 5 2 4 5 7" xfId="9712" xr:uid="{41BB2B3C-67B9-4753-AB41-0EF86A4038A4}"/>
    <cellStyle name="Normal 5 5 2 4 6" xfId="11422" xr:uid="{28100DBE-0379-4C74-B74D-FACE9BF83FB4}"/>
    <cellStyle name="Normal 5 5 2 4 6 2" xfId="25112" xr:uid="{786DA351-1350-4FA7-9827-8AC8D0325A2B}"/>
    <cellStyle name="Normal 5 5 2 4 6 2 2" xfId="38804" xr:uid="{7C65E904-2709-4292-B1E2-9A308BBECED8}"/>
    <cellStyle name="Normal 5 5 2 4 6 2 3" xfId="53688" xr:uid="{1177B273-6102-4E91-A229-D7178A342D5E}"/>
    <cellStyle name="Normal 5 5 2 4 6 3" xfId="18268" xr:uid="{1E4A150E-22F3-422C-B3BD-02832EDA9510}"/>
    <cellStyle name="Normal 5 5 2 4 6 4" xfId="31958" xr:uid="{6DE2DCB8-EA8D-489B-9E1D-4AE10C663F39}"/>
    <cellStyle name="Normal 5 5 2 4 6 5" xfId="46842" xr:uid="{00679518-D746-4C68-92BF-1E4B6F4C86EF}"/>
    <cellStyle name="Normal 5 5 2 4 7" xfId="21690" xr:uid="{EEA8B300-E1E6-462F-9FD2-E73AE77B83EC}"/>
    <cellStyle name="Normal 5 5 2 4 7 2" xfId="35382" xr:uid="{A04C6F04-B029-4A1F-9823-3CB9650A9253}"/>
    <cellStyle name="Normal 5 5 2 4 7 3" xfId="50266" xr:uid="{5504F861-BE38-4F5D-AF39-2DEA9549870B}"/>
    <cellStyle name="Normal 5 5 2 4 8" xfId="14846" xr:uid="{97C06875-88C3-4370-938F-2EC16F0A1C0E}"/>
    <cellStyle name="Normal 5 5 2 4 8 2" xfId="40790" xr:uid="{7D436794-2A82-4953-B247-053918A4542C}"/>
    <cellStyle name="Normal 5 5 2 4 9" xfId="28536" xr:uid="{29579FBB-21BD-4182-A45C-7510FFE22E7E}"/>
    <cellStyle name="Normal 5 5 2 5" xfId="309" xr:uid="{8ABD5C50-DA32-4F62-BA6C-AC648661AE31}"/>
    <cellStyle name="Normal 5 5 2 5 2" xfId="1354" xr:uid="{114B1596-510D-4A16-AE08-0FB7326C4B13}"/>
    <cellStyle name="Normal 5 5 2 5 2 2" xfId="1355" xr:uid="{08C88E1D-E461-46C4-835C-4166BF9DC360}"/>
    <cellStyle name="Normal 5 5 2 5 2 2 2" xfId="13140" xr:uid="{BDBF88DF-9346-42E8-91A0-DAB108B426FE}"/>
    <cellStyle name="Normal 5 5 2 5 2 2 2 2" xfId="26830" xr:uid="{E44D3489-F6DA-4E3C-BAB5-34D3E9A3E2A6}"/>
    <cellStyle name="Normal 5 5 2 5 2 2 2 2 2" xfId="40522" xr:uid="{2DCA878C-DB6B-466E-AC4E-0573C80E05AF}"/>
    <cellStyle name="Normal 5 5 2 5 2 2 2 2 3" xfId="55406" xr:uid="{56DE4F73-59B7-46A8-AC05-BD1066AA89F8}"/>
    <cellStyle name="Normal 5 5 2 5 2 2 2 3" xfId="19986" xr:uid="{CFAA0477-6CD6-4E57-AD91-BBF0689E3B24}"/>
    <cellStyle name="Normal 5 5 2 5 2 2 2 4" xfId="33676" xr:uid="{9AE85849-197C-4A27-9FD6-D7580AEECADE}"/>
    <cellStyle name="Normal 5 5 2 5 2 2 2 5" xfId="48560" xr:uid="{67BA37FB-FCF1-4EA3-A66F-F98D82604FAB}"/>
    <cellStyle name="Normal 5 5 2 5 2 2 3" xfId="23408" xr:uid="{E89168FD-6A05-42F2-8BDF-ED56EE1B5A32}"/>
    <cellStyle name="Normal 5 5 2 5 2 2 3 2" xfId="37100" xr:uid="{0A27ABDF-DB01-49C7-B696-5996D1233A4F}"/>
    <cellStyle name="Normal 5 5 2 5 2 2 3 3" xfId="51984" xr:uid="{2312144B-EEEB-4C9F-A70D-5FCCA6CCDB7D}"/>
    <cellStyle name="Normal 5 5 2 5 2 2 4" xfId="16564" xr:uid="{95620F81-6E41-4A2A-8893-FAB19DE3E4B6}"/>
    <cellStyle name="Normal 5 5 2 5 2 2 4 2" xfId="41048" xr:uid="{7E9E6F58-EB4A-42FA-8314-3EB220F32EFA}"/>
    <cellStyle name="Normal 5 5 2 5 2 2 5" xfId="30254" xr:uid="{29075EB5-F43D-48E5-AB0F-3C06E602F496}"/>
    <cellStyle name="Normal 5 5 2 5 2 2 6" xfId="45138" xr:uid="{195783CA-62E7-4BAB-A5B2-36BFA9C85BC5}"/>
    <cellStyle name="Normal 5 5 2 5 2 2 7" xfId="9718" xr:uid="{F7719859-6755-4A60-B819-C083142E93D1}"/>
    <cellStyle name="Normal 5 5 2 5 2 3" xfId="11428" xr:uid="{665EA549-1E96-4615-BA12-4018A44A9AD5}"/>
    <cellStyle name="Normal 5 5 2 5 2 3 2" xfId="25118" xr:uid="{BD7C35D4-3A6A-4667-B515-56D90A3B4AD8}"/>
    <cellStyle name="Normal 5 5 2 5 2 3 2 2" xfId="38810" xr:uid="{03A619BF-994B-41AB-BF72-B0F0BAABFFD9}"/>
    <cellStyle name="Normal 5 5 2 5 2 3 2 3" xfId="53694" xr:uid="{7A2AF20C-B76E-4C8E-AA9C-5BC237E50149}"/>
    <cellStyle name="Normal 5 5 2 5 2 3 3" xfId="18274" xr:uid="{BA99F5EA-7F6F-4F22-A655-0E5B1C66DBC1}"/>
    <cellStyle name="Normal 5 5 2 5 2 3 4" xfId="31964" xr:uid="{A8CA55B8-D0AA-4635-BA53-6779E215023F}"/>
    <cellStyle name="Normal 5 5 2 5 2 3 5" xfId="46848" xr:uid="{0E0A374D-41FF-409D-8CD1-8E4D69BFC6A4}"/>
    <cellStyle name="Normal 5 5 2 5 2 4" xfId="21696" xr:uid="{BA627572-BC81-43A4-8CE1-D013E28F750C}"/>
    <cellStyle name="Normal 5 5 2 5 2 4 2" xfId="35388" xr:uid="{342528AE-D098-45C5-83CB-90AC65FA1C64}"/>
    <cellStyle name="Normal 5 5 2 5 2 4 3" xfId="50272" xr:uid="{BD7696CB-290D-482C-AFED-8426EBAA2703}"/>
    <cellStyle name="Normal 5 5 2 5 2 5" xfId="14852" xr:uid="{F843F8E8-A773-4A00-A360-979BC46C5407}"/>
    <cellStyle name="Normal 5 5 2 5 2 5 2" xfId="41047" xr:uid="{97DEE7A0-D3A5-48CA-8A7C-ED2B289B9AE7}"/>
    <cellStyle name="Normal 5 5 2 5 2 6" xfId="28542" xr:uid="{43304542-24F0-4885-9741-D506D83D6C8B}"/>
    <cellStyle name="Normal 5 5 2 5 2 7" xfId="43426" xr:uid="{24B0B959-5618-4BAE-BD17-E09C477165E7}"/>
    <cellStyle name="Normal 5 5 2 5 2 8" xfId="8006" xr:uid="{2023A8EA-211A-4F13-AE9E-BCB51A8EECC3}"/>
    <cellStyle name="Normal 5 5 2 5 3" xfId="1356" xr:uid="{0BDED7EF-49C4-448B-B98E-E4DAC6A3DB0A}"/>
    <cellStyle name="Normal 5 5 2 5 3 2" xfId="13139" xr:uid="{EA0F73D3-8D97-49F3-9E69-222EEEBB19B6}"/>
    <cellStyle name="Normal 5 5 2 5 3 2 2" xfId="26829" xr:uid="{12FD0F5F-8FF3-45E4-9078-873F92CE9A7D}"/>
    <cellStyle name="Normal 5 5 2 5 3 2 2 2" xfId="40521" xr:uid="{5F55911D-CA38-48BF-B89A-E8E601DD4B9D}"/>
    <cellStyle name="Normal 5 5 2 5 3 2 2 3" xfId="55405" xr:uid="{A936655A-7322-41D9-8549-F06CCEB91161}"/>
    <cellStyle name="Normal 5 5 2 5 3 2 3" xfId="19985" xr:uid="{DAA96B9A-B1DD-4FDD-8FB7-F5005231929F}"/>
    <cellStyle name="Normal 5 5 2 5 3 2 4" xfId="33675" xr:uid="{EC4CFBF8-7F5C-4B19-9463-A7EF84357FDA}"/>
    <cellStyle name="Normal 5 5 2 5 3 2 5" xfId="48559" xr:uid="{A77371D1-5FD4-46AD-AE40-D8B769458A17}"/>
    <cellStyle name="Normal 5 5 2 5 3 3" xfId="23407" xr:uid="{788948AE-16B5-4B67-95BA-F890584CF976}"/>
    <cellStyle name="Normal 5 5 2 5 3 3 2" xfId="37099" xr:uid="{01CDEB22-72EC-43DE-A0A1-0E692176B951}"/>
    <cellStyle name="Normal 5 5 2 5 3 3 3" xfId="51983" xr:uid="{5A7CE8F9-2233-434C-AB4A-02EA83C1648A}"/>
    <cellStyle name="Normal 5 5 2 5 3 4" xfId="16563" xr:uid="{65E6DBDF-E983-4BD5-B7F7-5A6FE1E965B9}"/>
    <cellStyle name="Normal 5 5 2 5 3 4 2" xfId="41049" xr:uid="{FCB68C55-4093-40AD-93F8-FF87009917A7}"/>
    <cellStyle name="Normal 5 5 2 5 3 5" xfId="30253" xr:uid="{D9E2696B-8580-4E02-932A-A2FBE0B9847F}"/>
    <cellStyle name="Normal 5 5 2 5 3 6" xfId="45137" xr:uid="{F5A85E7C-FEBD-496F-92E5-08377FEECFC8}"/>
    <cellStyle name="Normal 5 5 2 5 3 7" xfId="9717" xr:uid="{320B5962-733C-46C8-AC55-4E5A821E93CA}"/>
    <cellStyle name="Normal 5 5 2 5 4" xfId="2896" xr:uid="{DAD30886-2CAD-43D8-B240-15A7CD9CF8C1}"/>
    <cellStyle name="Normal 5 5 2 5 4 2" xfId="25117" xr:uid="{192D219D-276E-4DAE-A619-620FF6F03E35}"/>
    <cellStyle name="Normal 5 5 2 5 4 2 2" xfId="38809" xr:uid="{D248A205-04FD-4EC2-B046-80AEB370B9AB}"/>
    <cellStyle name="Normal 5 5 2 5 4 2 3" xfId="53693" xr:uid="{6A82F4A1-F944-4596-9C9D-6A47B1418246}"/>
    <cellStyle name="Normal 5 5 2 5 4 3" xfId="18273" xr:uid="{40CA1EF0-DC2F-4827-9C9A-8D46EC296BC2}"/>
    <cellStyle name="Normal 5 5 2 5 4 3 2" xfId="41172" xr:uid="{464A670D-7F7A-4303-876F-EA20E170449E}"/>
    <cellStyle name="Normal 5 5 2 5 4 4" xfId="31963" xr:uid="{07DB1877-33AD-426F-8C5A-626B95E01ED3}"/>
    <cellStyle name="Normal 5 5 2 5 4 5" xfId="46847" xr:uid="{A5B9D983-497C-4FD1-A381-50E9D849D87E}"/>
    <cellStyle name="Normal 5 5 2 5 4 6" xfId="11427" xr:uid="{613A13B7-6B3B-43BB-9F2E-9FCD94929813}"/>
    <cellStyle name="Normal 5 5 2 5 5" xfId="21695" xr:uid="{A85847F2-30B6-438F-BA4F-81ED666A120E}"/>
    <cellStyle name="Normal 5 5 2 5 5 2" xfId="35387" xr:uid="{966E35A7-A998-43B8-B133-CF3E61C730AD}"/>
    <cellStyle name="Normal 5 5 2 5 5 3" xfId="50271" xr:uid="{19B4815E-ED66-4B1B-8CE3-FD3BDEB03B24}"/>
    <cellStyle name="Normal 5 5 2 5 6" xfId="14851" xr:uid="{497C2E3E-D463-4628-92C4-8CB3D43656B0}"/>
    <cellStyle name="Normal 5 5 2 5 6 2" xfId="40791" xr:uid="{2C34C637-7A99-4EA4-ACF8-119C2F6BAA71}"/>
    <cellStyle name="Normal 5 5 2 5 7" xfId="28541" xr:uid="{53E89FA7-845D-465B-BB1B-EF1EEA0627B1}"/>
    <cellStyle name="Normal 5 5 2 5 8" xfId="43425" xr:uid="{A4176331-45C3-4D98-BDB9-8E18737993AF}"/>
    <cellStyle name="Normal 5 5 2 5 9" xfId="8005" xr:uid="{264D5567-021B-4316-A810-30EB80B8E4AA}"/>
    <cellStyle name="Normal 5 5 2 6" xfId="1357" xr:uid="{5B4D90B7-568D-4D14-BC31-74E2B2CE7675}"/>
    <cellStyle name="Normal 5 5 2 6 2" xfId="1358" xr:uid="{68DE6FB9-CDCE-4565-87BE-E947D15CDDEB}"/>
    <cellStyle name="Normal 5 5 2 6 2 2" xfId="13141" xr:uid="{DCBFE74F-725B-4F00-AE1A-4B1F76CACFBE}"/>
    <cellStyle name="Normal 5 5 2 6 2 2 2" xfId="26831" xr:uid="{2ACE746B-8CBD-4A18-8286-251002DE1071}"/>
    <cellStyle name="Normal 5 5 2 6 2 2 2 2" xfId="40523" xr:uid="{A5D5F6A9-3DE4-4C65-A70B-D7BAD7CE30C3}"/>
    <cellStyle name="Normal 5 5 2 6 2 2 2 3" xfId="55407" xr:uid="{2C0C3F9B-1B2E-4D29-BE8A-80B96E02201E}"/>
    <cellStyle name="Normal 5 5 2 6 2 2 3" xfId="19987" xr:uid="{33627D80-0DD5-4BC8-BFBB-EBB5332D2EC1}"/>
    <cellStyle name="Normal 5 5 2 6 2 2 4" xfId="33677" xr:uid="{7C45AE45-783A-4C86-B2A6-5181078E0B97}"/>
    <cellStyle name="Normal 5 5 2 6 2 2 5" xfId="48561" xr:uid="{F5A22727-E28A-4D36-BB65-15CA2F7C6B71}"/>
    <cellStyle name="Normal 5 5 2 6 2 3" xfId="23409" xr:uid="{20E47075-193D-490A-8F82-8D3AB061FF8B}"/>
    <cellStyle name="Normal 5 5 2 6 2 3 2" xfId="37101" xr:uid="{97A79FBC-6387-4435-B810-CC84360F0CFD}"/>
    <cellStyle name="Normal 5 5 2 6 2 3 3" xfId="51985" xr:uid="{EFD3D9AA-5F89-47CD-942E-652544CED060}"/>
    <cellStyle name="Normal 5 5 2 6 2 4" xfId="16565" xr:uid="{7D268F10-8D81-4217-865C-7749580CB8A7}"/>
    <cellStyle name="Normal 5 5 2 6 2 4 2" xfId="41051" xr:uid="{2B8B2717-CA6C-415B-A12D-1C0EB59D7E08}"/>
    <cellStyle name="Normal 5 5 2 6 2 5" xfId="30255" xr:uid="{CCEBF583-3B08-4F06-BC39-528372BAD0DC}"/>
    <cellStyle name="Normal 5 5 2 6 2 6" xfId="45139" xr:uid="{FA087A77-673F-49AC-A98E-382DD7ACCB80}"/>
    <cellStyle name="Normal 5 5 2 6 2 7" xfId="9719" xr:uid="{DC458679-ABBF-4F79-92AF-1546A1442852}"/>
    <cellStyle name="Normal 5 5 2 6 3" xfId="2897" xr:uid="{9DDCABCD-C9AE-4C3A-A309-A61864D4CAD7}"/>
    <cellStyle name="Normal 5 5 2 6 3 2" xfId="25119" xr:uid="{D1098631-22DA-426B-8099-59E0E184F6F4}"/>
    <cellStyle name="Normal 5 5 2 6 3 2 2" xfId="38811" xr:uid="{D1927C10-C541-498E-9279-8759F5D36844}"/>
    <cellStyle name="Normal 5 5 2 6 3 2 3" xfId="53695" xr:uid="{D5051CD6-C3A8-48D6-B750-51CCCFE1B3E3}"/>
    <cellStyle name="Normal 5 5 2 6 3 3" xfId="18275" xr:uid="{B39E4F59-8CAF-43B9-BEAE-65EE814B8B7C}"/>
    <cellStyle name="Normal 5 5 2 6 3 3 2" xfId="41173" xr:uid="{C342CB73-51BA-4A91-8490-1A3F95D3C780}"/>
    <cellStyle name="Normal 5 5 2 6 3 4" xfId="31965" xr:uid="{AAE4C52A-9785-4486-9A18-9E1B9FE31C9C}"/>
    <cellStyle name="Normal 5 5 2 6 3 5" xfId="46849" xr:uid="{A353F462-CBE7-400D-AC62-488D3946EF68}"/>
    <cellStyle name="Normal 5 5 2 6 3 6" xfId="11429" xr:uid="{6B535FE6-B5AB-465A-8505-AE29846C93E2}"/>
    <cellStyle name="Normal 5 5 2 6 4" xfId="2898" xr:uid="{7A02AD6C-90B1-4F20-BA47-296D78647A84}"/>
    <cellStyle name="Normal 5 5 2 6 4 2" xfId="41174" xr:uid="{D3C2A89F-D728-4E78-8320-FAD3971EC490}"/>
    <cellStyle name="Normal 5 5 2 6 4 3" xfId="35389" xr:uid="{BE5D9FA9-ED01-4FFD-A429-A59A4F547279}"/>
    <cellStyle name="Normal 5 5 2 6 4 4" xfId="50273" xr:uid="{08F6D676-610C-47C9-A088-35F76B6D618F}"/>
    <cellStyle name="Normal 5 5 2 6 4 5" xfId="21697" xr:uid="{45F0A872-0C16-4D38-971E-7B520A2D9C5F}"/>
    <cellStyle name="Normal 5 5 2 6 5" xfId="14853" xr:uid="{0AE7480A-A4B9-4ABD-9A82-6C35E146A298}"/>
    <cellStyle name="Normal 5 5 2 6 5 2" xfId="41050" xr:uid="{4BB3C1B1-EF91-43D9-95A8-609FB00FE754}"/>
    <cellStyle name="Normal 5 5 2 6 6" xfId="28543" xr:uid="{00FE9504-2250-4580-A68B-3718F33B38F9}"/>
    <cellStyle name="Normal 5 5 2 6 7" xfId="43427" xr:uid="{E6AEDF5A-C3E8-4523-8A07-8C5E12ED5F90}"/>
    <cellStyle name="Normal 5 5 2 6 8" xfId="8007" xr:uid="{5D72332B-641A-43E2-A960-8A72D896D377}"/>
    <cellStyle name="Normal 5 5 2 7" xfId="1359" xr:uid="{0FAC2C87-906E-4A80-B18B-EEFBCAF846A5}"/>
    <cellStyle name="Normal 5 5 2 7 2" xfId="9720" xr:uid="{CCD303BB-CE9C-4ED2-95BA-B4EBFC023ACA}"/>
    <cellStyle name="Normal 5 5 2 7 2 2" xfId="13142" xr:uid="{DEC8B5E9-1CBD-4234-A10C-15FDD489AC0C}"/>
    <cellStyle name="Normal 5 5 2 7 2 2 2" xfId="26832" xr:uid="{528020BA-7A80-423D-80BC-06030359AF1B}"/>
    <cellStyle name="Normal 5 5 2 7 2 2 2 2" xfId="40524" xr:uid="{945B7BEF-7E09-4E3B-846A-98951816B480}"/>
    <cellStyle name="Normal 5 5 2 7 2 2 2 3" xfId="55408" xr:uid="{6B7F9E85-30DB-43DB-940E-E4066C49F924}"/>
    <cellStyle name="Normal 5 5 2 7 2 2 3" xfId="19988" xr:uid="{049ECFD8-D52A-46F9-A7A3-3538013AFE85}"/>
    <cellStyle name="Normal 5 5 2 7 2 2 4" xfId="33678" xr:uid="{F2238267-A996-4519-AE6F-B8D85EC63F09}"/>
    <cellStyle name="Normal 5 5 2 7 2 2 5" xfId="48562" xr:uid="{EC417643-8A56-455A-9520-D09E423E14D7}"/>
    <cellStyle name="Normal 5 5 2 7 2 3" xfId="23410" xr:uid="{A65F6536-380F-43B8-BCAD-E4678E290F78}"/>
    <cellStyle name="Normal 5 5 2 7 2 3 2" xfId="37102" xr:uid="{42D9A866-0075-4DA6-AC6C-A39FB7C6D860}"/>
    <cellStyle name="Normal 5 5 2 7 2 3 3" xfId="51986" xr:uid="{96B8EB50-82D3-47F5-A8B5-04423BF53714}"/>
    <cellStyle name="Normal 5 5 2 7 2 4" xfId="16566" xr:uid="{7159E999-2BC2-4D06-896B-6EDA2CA84B69}"/>
    <cellStyle name="Normal 5 5 2 7 2 5" xfId="30256" xr:uid="{921142D9-0958-4233-A395-46FBCB518C73}"/>
    <cellStyle name="Normal 5 5 2 7 2 6" xfId="45140" xr:uid="{84E2991C-3BB9-4B3A-A92D-7DDC9AAA7371}"/>
    <cellStyle name="Normal 5 5 2 7 3" xfId="11430" xr:uid="{07E7A6E8-087C-450D-9FD4-787F841962D1}"/>
    <cellStyle name="Normal 5 5 2 7 3 2" xfId="25120" xr:uid="{46C9C37D-6834-4958-B818-28D472F1E4A2}"/>
    <cellStyle name="Normal 5 5 2 7 3 2 2" xfId="38812" xr:uid="{22881097-DAC8-42E0-9975-E04288F14E3A}"/>
    <cellStyle name="Normal 5 5 2 7 3 2 3" xfId="53696" xr:uid="{FC27A16A-755D-4172-93FA-63ADEC9810E8}"/>
    <cellStyle name="Normal 5 5 2 7 3 3" xfId="18276" xr:uid="{F0EEC727-6FA0-4DBA-86C4-5FDBEA6D27BD}"/>
    <cellStyle name="Normal 5 5 2 7 3 4" xfId="31966" xr:uid="{FEFDFB86-7FC7-4327-93B4-8ECEA49245CB}"/>
    <cellStyle name="Normal 5 5 2 7 3 5" xfId="46850" xr:uid="{6E95654B-84CC-4B3B-A39A-E369477D6DBD}"/>
    <cellStyle name="Normal 5 5 2 7 4" xfId="21698" xr:uid="{D356D59C-1095-4AF7-95AF-7636E93A0D88}"/>
    <cellStyle name="Normal 5 5 2 7 4 2" xfId="35390" xr:uid="{1AFFA777-A472-4E1F-89E2-FEF7A72B1E37}"/>
    <cellStyle name="Normal 5 5 2 7 4 3" xfId="50274" xr:uid="{C0B26492-BBD0-4E6C-B286-59821B0145FA}"/>
    <cellStyle name="Normal 5 5 2 7 5" xfId="14854" xr:uid="{7FBA5934-55AE-4A33-8807-DDA1763FFF0C}"/>
    <cellStyle name="Normal 5 5 2 7 5 2" xfId="41052" xr:uid="{8510E3F0-2256-4EBE-8B40-A7368670964D}"/>
    <cellStyle name="Normal 5 5 2 7 6" xfId="28544" xr:uid="{10EC3306-3885-4760-9BD6-9AAB13525C1B}"/>
    <cellStyle name="Normal 5 5 2 7 7" xfId="43428" xr:uid="{8A73B26B-2FEA-4383-9E82-8B75E05644BB}"/>
    <cellStyle name="Normal 5 5 2 7 8" xfId="8008" xr:uid="{E02F0CE0-E8FC-49CC-B24C-9CB51023442F}"/>
    <cellStyle name="Normal 5 5 2 8" xfId="2899" xr:uid="{9AE71C32-69C3-4A66-BAD2-7F9590902121}"/>
    <cellStyle name="Normal 5 5 2 8 2" xfId="13113" xr:uid="{C7747FD9-818D-4641-A85A-9E753AF5ACE2}"/>
    <cellStyle name="Normal 5 5 2 8 2 2" xfId="26803" xr:uid="{2FD77B56-5B26-495E-A5BD-8DD727E2CA88}"/>
    <cellStyle name="Normal 5 5 2 8 2 2 2" xfId="40495" xr:uid="{ACD3E919-82A0-46B7-B360-DA724E992E95}"/>
    <cellStyle name="Normal 5 5 2 8 2 2 3" xfId="55379" xr:uid="{23B34E02-D66F-4ABC-9DA7-27235440B29C}"/>
    <cellStyle name="Normal 5 5 2 8 2 3" xfId="19959" xr:uid="{802385A9-492E-4CD9-8D72-855A6E8586EB}"/>
    <cellStyle name="Normal 5 5 2 8 2 4" xfId="33649" xr:uid="{99587FEF-D611-4499-85FC-9A2F134F22E7}"/>
    <cellStyle name="Normal 5 5 2 8 2 5" xfId="48533" xr:uid="{007D2517-EE2F-4408-9AE4-D8EFC3CE4BCD}"/>
    <cellStyle name="Normal 5 5 2 8 3" xfId="23381" xr:uid="{DB0CF1D2-A595-4184-952B-892D03309FAC}"/>
    <cellStyle name="Normal 5 5 2 8 3 2" xfId="37073" xr:uid="{8101BA9E-646F-48D7-80E6-6BC81AD0CC38}"/>
    <cellStyle name="Normal 5 5 2 8 3 3" xfId="51957" xr:uid="{31B176BF-3F39-403D-A42C-E4725A915C44}"/>
    <cellStyle name="Normal 5 5 2 8 4" xfId="16537" xr:uid="{6B498128-CE48-4BBF-8D46-F5A16518B44C}"/>
    <cellStyle name="Normal 5 5 2 8 4 2" xfId="41175" xr:uid="{B43E312A-E830-466B-B9A6-0E12D8173210}"/>
    <cellStyle name="Normal 5 5 2 8 5" xfId="30227" xr:uid="{90505C76-08C3-4131-B1F4-0D2CD3F06AFA}"/>
    <cellStyle name="Normal 5 5 2 8 6" xfId="45111" xr:uid="{DE2DD419-0E09-487C-A212-896253EDE837}"/>
    <cellStyle name="Normal 5 5 2 8 7" xfId="9691" xr:uid="{63838B2F-23BE-4D9D-808B-DFF9EA46002D}"/>
    <cellStyle name="Normal 5 5 2 9" xfId="2900" xr:uid="{353A04D7-D126-4847-BFE7-AAEA1C871345}"/>
    <cellStyle name="Normal 5 5 2 9 2" xfId="25091" xr:uid="{620F8241-02F8-415E-821F-C20366AF1DDC}"/>
    <cellStyle name="Normal 5 5 2 9 2 2" xfId="38783" xr:uid="{12964136-9222-43E2-8492-4D942075C1E6}"/>
    <cellStyle name="Normal 5 5 2 9 2 3" xfId="53667" xr:uid="{7BEE2E76-C4B9-41FC-819F-7F8C58D26E08}"/>
    <cellStyle name="Normal 5 5 2 9 3" xfId="18247" xr:uid="{8D723E30-852C-4995-8227-B6DC73AB2C9A}"/>
    <cellStyle name="Normal 5 5 2 9 3 2" xfId="41176" xr:uid="{01632F5F-469E-4596-9104-3C513292E963}"/>
    <cellStyle name="Normal 5 5 2 9 4" xfId="31937" xr:uid="{1C2FC64F-A0AC-45D5-9B2A-ED3CEEB05348}"/>
    <cellStyle name="Normal 5 5 2 9 5" xfId="46821" xr:uid="{D7780827-4C56-43E9-98E2-7C7E2FBD802F}"/>
    <cellStyle name="Normal 5 5 2 9 6" xfId="11401" xr:uid="{712AA16D-DF5B-4B79-AE73-0395766865A2}"/>
    <cellStyle name="Normal 5 5 3" xfId="104" xr:uid="{556DA755-77FF-49FD-9A2E-63029FFB1EDD}"/>
    <cellStyle name="Normal 5 5 3 10" xfId="14855" xr:uid="{A87544CA-2D51-4CC3-BFB3-F4DC278A2844}"/>
    <cellStyle name="Normal 5 5 3 10 2" xfId="40770" xr:uid="{5282BB93-C3EE-42F5-8A58-5CF9268C25BF}"/>
    <cellStyle name="Normal 5 5 3 11" xfId="28545" xr:uid="{9CF3D031-8631-42D7-AEED-0F28B74E3E0F}"/>
    <cellStyle name="Normal 5 5 3 12" xfId="43429" xr:uid="{63F5E1D0-5BCB-470E-BD7F-ACC6AE4F05BB}"/>
    <cellStyle name="Normal 5 5 3 13" xfId="8009" xr:uid="{129EBBB7-EE5B-407D-A371-BE7034A24F98}"/>
    <cellStyle name="Normal 5 5 3 2" xfId="105" xr:uid="{16F9D2CC-7EF2-4847-95DD-0F89069D4D88}"/>
    <cellStyle name="Normal 5 5 3 2 10" xfId="43430" xr:uid="{755D6C5F-ECE7-4DD8-B072-4027755FD823}"/>
    <cellStyle name="Normal 5 5 3 2 11" xfId="8010" xr:uid="{7774D003-E0AA-4A97-B94A-8BADA8D4D669}"/>
    <cellStyle name="Normal 5 5 3 2 2" xfId="571" xr:uid="{75F4BD97-9081-4657-8CF3-CF1562E356B6}"/>
    <cellStyle name="Normal 5 5 3 2 2 2" xfId="1360" xr:uid="{DAA45399-4FC2-4A69-82F6-76C2BF2CF6CD}"/>
    <cellStyle name="Normal 5 5 3 2 2 2 2" xfId="1361" xr:uid="{A15D175D-FC97-4122-9ACD-0A14086ACBCD}"/>
    <cellStyle name="Normal 5 5 3 2 2 2 2 2" xfId="4471" xr:uid="{5EBA8BBC-8C79-4D24-BADE-9D0A324EDE9D}"/>
    <cellStyle name="Normal 5 5 3 2 2 2 2 2 2" xfId="26836" xr:uid="{BE253A12-EE47-4EA0-BA62-C09E572D06EA}"/>
    <cellStyle name="Normal 5 5 3 2 2 2 2 2 2 2" xfId="40528" xr:uid="{72F301B6-F76C-45A2-A7B3-1B51BF8D5FDE}"/>
    <cellStyle name="Normal 5 5 3 2 2 2 2 2 2 3" xfId="55412" xr:uid="{3B1E0D27-31A0-481F-BD96-A3D4753A6DF8}"/>
    <cellStyle name="Normal 5 5 3 2 2 2 2 2 3" xfId="19992" xr:uid="{E915AE10-9168-49B9-BC50-FA3A0E7FCB8B}"/>
    <cellStyle name="Normal 5 5 3 2 2 2 2 2 3 2" xfId="41348" xr:uid="{5A86188A-C7C6-45A1-8C99-0BB85CB71D4A}"/>
    <cellStyle name="Normal 5 5 3 2 2 2 2 2 4" xfId="33682" xr:uid="{6982962B-EC91-4105-B0F9-4724D2E8FB19}"/>
    <cellStyle name="Normal 5 5 3 2 2 2 2 2 5" xfId="48566" xr:uid="{2E98EAA3-ABA0-43D8-B9C3-1E48EF2C1B4D}"/>
    <cellStyle name="Normal 5 5 3 2 2 2 2 2 6" xfId="13146" xr:uid="{0E4782BA-9B4D-4921-AB40-F708102BB647}"/>
    <cellStyle name="Normal 5 5 3 2 2 2 2 3" xfId="23414" xr:uid="{1B8E0BC9-BADC-46D0-A26C-5BAE4042E50E}"/>
    <cellStyle name="Normal 5 5 3 2 2 2 2 3 2" xfId="37106" xr:uid="{2273E80A-FAEB-49CB-A2F6-F8482FE4B14F}"/>
    <cellStyle name="Normal 5 5 3 2 2 2 2 3 3" xfId="51990" xr:uid="{49C6A603-CE63-429F-A26C-53E63D2D48F6}"/>
    <cellStyle name="Normal 5 5 3 2 2 2 2 4" xfId="16570" xr:uid="{AE5730CD-BF72-4550-A344-7A06D2037675}"/>
    <cellStyle name="Normal 5 5 3 2 2 2 2 4 2" xfId="41054" xr:uid="{17D0D58D-2EFE-40A7-A3D9-A14295B1A349}"/>
    <cellStyle name="Normal 5 5 3 2 2 2 2 5" xfId="30260" xr:uid="{1C5E0C16-1DCD-4414-8540-7611FC436F29}"/>
    <cellStyle name="Normal 5 5 3 2 2 2 2 6" xfId="45144" xr:uid="{0C0385F0-AD92-43B5-9933-BD8FC77FD350}"/>
    <cellStyle name="Normal 5 5 3 2 2 2 2 7" xfId="9724" xr:uid="{4795C738-FF83-4D75-853E-142EABFB6A0A}"/>
    <cellStyle name="Normal 5 5 3 2 2 2 3" xfId="4472" xr:uid="{6126598B-4166-4E70-923F-8FC6D20FCA60}"/>
    <cellStyle name="Normal 5 5 3 2 2 2 3 2" xfId="25124" xr:uid="{C8FDB7E5-48F7-4DBB-B76F-D5A6FFFF4F0D}"/>
    <cellStyle name="Normal 5 5 3 2 2 2 3 2 2" xfId="38816" xr:uid="{B0A2B6AC-EF74-43B0-B3EA-1502A5074F54}"/>
    <cellStyle name="Normal 5 5 3 2 2 2 3 2 3" xfId="53700" xr:uid="{D0194B63-3C59-49AC-AC61-F7F0E4A307FC}"/>
    <cellStyle name="Normal 5 5 3 2 2 2 3 3" xfId="18280" xr:uid="{B9BD680A-3EE0-4A2E-95E9-2B9B966440DC}"/>
    <cellStyle name="Normal 5 5 3 2 2 2 3 3 2" xfId="41349" xr:uid="{7F20334F-D68F-4966-8783-1E05AD9369B7}"/>
    <cellStyle name="Normal 5 5 3 2 2 2 3 4" xfId="31970" xr:uid="{2A7B1E8B-BBC2-453E-A397-F84D03B6E3AC}"/>
    <cellStyle name="Normal 5 5 3 2 2 2 3 5" xfId="46854" xr:uid="{D0B97F1F-7B3B-441D-94F3-CD784DE61184}"/>
    <cellStyle name="Normal 5 5 3 2 2 2 3 6" xfId="11434" xr:uid="{39BF016D-A1D6-4C4A-A6DF-BC80F007EF67}"/>
    <cellStyle name="Normal 5 5 3 2 2 2 4" xfId="21702" xr:uid="{87079FA4-143D-4B95-A336-E5BB8C2BCB09}"/>
    <cellStyle name="Normal 5 5 3 2 2 2 4 2" xfId="35394" xr:uid="{CAC4EB89-9CEF-43FF-83E7-EDCF252ADBCA}"/>
    <cellStyle name="Normal 5 5 3 2 2 2 4 3" xfId="50278" xr:uid="{5F09FAEF-3EF3-4B11-B220-9F0B7D6A0524}"/>
    <cellStyle name="Normal 5 5 3 2 2 2 5" xfId="14858" xr:uid="{A8810F19-89FE-4BBC-B9B0-A89C8401C72E}"/>
    <cellStyle name="Normal 5 5 3 2 2 2 5 2" xfId="41053" xr:uid="{4E1E0433-156E-40DD-801C-B1A685AEAE37}"/>
    <cellStyle name="Normal 5 5 3 2 2 2 6" xfId="28548" xr:uid="{3DF4BFCB-EE3A-44BD-B1E5-432569D867CE}"/>
    <cellStyle name="Normal 5 5 3 2 2 2 7" xfId="43432" xr:uid="{58A8179C-CE66-4563-B43A-0F3FECE40DE9}"/>
    <cellStyle name="Normal 5 5 3 2 2 2 8" xfId="8012" xr:uid="{C31091A8-B657-476D-951C-907891C1B748}"/>
    <cellStyle name="Normal 5 5 3 2 2 3" xfId="1362" xr:uid="{185AB05D-002F-4ADD-BA90-6B17306B312F}"/>
    <cellStyle name="Normal 5 5 3 2 2 3 2" xfId="4473" xr:uid="{34AC153B-D60D-46FA-A80E-6C73FE9C58CF}"/>
    <cellStyle name="Normal 5 5 3 2 2 3 2 2" xfId="26835" xr:uid="{AE6C5A62-11FF-4F15-A3FA-7CAD747F3969}"/>
    <cellStyle name="Normal 5 5 3 2 2 3 2 2 2" xfId="40527" xr:uid="{EC167414-20C1-48EB-A4E6-B162DA5DD09D}"/>
    <cellStyle name="Normal 5 5 3 2 2 3 2 2 3" xfId="55411" xr:uid="{EFC6A2A7-F885-4A5E-9A24-EFFCF36FD6AF}"/>
    <cellStyle name="Normal 5 5 3 2 2 3 2 3" xfId="19991" xr:uid="{32544F25-9CF0-436C-A06A-6AFB0E1455B5}"/>
    <cellStyle name="Normal 5 5 3 2 2 3 2 3 2" xfId="41350" xr:uid="{D922C73B-0A22-495E-B48A-535420A24A11}"/>
    <cellStyle name="Normal 5 5 3 2 2 3 2 4" xfId="33681" xr:uid="{BA1AAF63-8824-47FE-8058-85700DE05534}"/>
    <cellStyle name="Normal 5 5 3 2 2 3 2 5" xfId="48565" xr:uid="{14C73A45-DA50-4830-8E3B-8AAB97A43E65}"/>
    <cellStyle name="Normal 5 5 3 2 2 3 2 6" xfId="13145" xr:uid="{13BC443F-EC42-4563-B529-184FA62B586A}"/>
    <cellStyle name="Normal 5 5 3 2 2 3 3" xfId="23413" xr:uid="{A8CD4D1F-EAB8-41E8-8765-189FD78548F3}"/>
    <cellStyle name="Normal 5 5 3 2 2 3 3 2" xfId="37105" xr:uid="{F10A9528-5E4A-48F7-801B-130C2DA2FA06}"/>
    <cellStyle name="Normal 5 5 3 2 2 3 3 3" xfId="51989" xr:uid="{23D86D3A-73F6-48AA-ADDA-E9EEF4262E3D}"/>
    <cellStyle name="Normal 5 5 3 2 2 3 4" xfId="16569" xr:uid="{A69E1EFB-FEA9-4C79-B713-E89FA7F2B7FA}"/>
    <cellStyle name="Normal 5 5 3 2 2 3 4 2" xfId="41055" xr:uid="{E68C62D5-68CB-4910-A4E8-136D500C564D}"/>
    <cellStyle name="Normal 5 5 3 2 2 3 5" xfId="30259" xr:uid="{0C5AEC65-4AA8-4EFB-95EF-5F2DCE54C7DC}"/>
    <cellStyle name="Normal 5 5 3 2 2 3 6" xfId="45143" xr:uid="{BA8B4CA9-AADD-4A09-B8DC-5316C42F7896}"/>
    <cellStyle name="Normal 5 5 3 2 2 3 7" xfId="9723" xr:uid="{33CA57B5-9317-46E4-8353-F388499815A8}"/>
    <cellStyle name="Normal 5 5 3 2 2 4" xfId="2901" xr:uid="{A519AB7B-A5D7-486F-AA14-8B48324E0877}"/>
    <cellStyle name="Normal 5 5 3 2 2 4 2" xfId="25123" xr:uid="{B7879F12-9F39-4ABE-B3E0-A8E87D7C09BE}"/>
    <cellStyle name="Normal 5 5 3 2 2 4 2 2" xfId="38815" xr:uid="{B886B2B6-966C-4B56-8F1E-094F910A7322}"/>
    <cellStyle name="Normal 5 5 3 2 2 4 2 3" xfId="53699" xr:uid="{9A2BFBE0-19EE-4454-91AB-31763BE9B598}"/>
    <cellStyle name="Normal 5 5 3 2 2 4 3" xfId="18279" xr:uid="{5B3B09FA-96BB-44EE-B78C-635BCDD496EC}"/>
    <cellStyle name="Normal 5 5 3 2 2 4 3 2" xfId="41177" xr:uid="{D08AD1A5-4723-47D0-9269-ACF5EFC6B5A6}"/>
    <cellStyle name="Normal 5 5 3 2 2 4 4" xfId="31969" xr:uid="{955A8ABF-2C0F-48DA-9CB2-B43E38BA0E48}"/>
    <cellStyle name="Normal 5 5 3 2 2 4 5" xfId="46853" xr:uid="{3C41D575-0621-4CE3-82F9-5070E19C5D47}"/>
    <cellStyle name="Normal 5 5 3 2 2 4 6" xfId="11433" xr:uid="{E0D952DD-C01C-4921-8492-633D1C8B6743}"/>
    <cellStyle name="Normal 5 5 3 2 2 5" xfId="21701" xr:uid="{26C2A451-338D-45F9-B541-C351F6AD7365}"/>
    <cellStyle name="Normal 5 5 3 2 2 5 2" xfId="35393" xr:uid="{295DD22F-132A-46C6-BE28-802DA0BB36B1}"/>
    <cellStyle name="Normal 5 5 3 2 2 5 3" xfId="50277" xr:uid="{06C25D51-DD68-422A-AA2A-BDD8BE0093AA}"/>
    <cellStyle name="Normal 5 5 3 2 2 6" xfId="14857" xr:uid="{99C9D05F-1517-4073-AC71-2EAF74BDE404}"/>
    <cellStyle name="Normal 5 5 3 2 2 6 2" xfId="40848" xr:uid="{E0043649-CE28-4799-95FB-966437F4B640}"/>
    <cellStyle name="Normal 5 5 3 2 2 7" xfId="28547" xr:uid="{F04D0FC2-4F49-4AFD-AA6E-C203CFE3E58C}"/>
    <cellStyle name="Normal 5 5 3 2 2 8" xfId="43431" xr:uid="{3898DA41-6D68-42A0-A95D-40CFF3BD4F46}"/>
    <cellStyle name="Normal 5 5 3 2 2 9" xfId="8011" xr:uid="{36D8FE79-9923-415A-A945-B2E238E68672}"/>
    <cellStyle name="Normal 5 5 3 2 3" xfId="1363" xr:uid="{F61B64C0-5AA0-46F1-9136-E565CD1E7A94}"/>
    <cellStyle name="Normal 5 5 3 2 3 2" xfId="1364" xr:uid="{6C8405DC-0BDE-46B5-B4B5-7720102C59EA}"/>
    <cellStyle name="Normal 5 5 3 2 3 2 2" xfId="4474" xr:uid="{32D417D9-E2C5-4955-ADEE-27B9EC6494B2}"/>
    <cellStyle name="Normal 5 5 3 2 3 2 2 2" xfId="26837" xr:uid="{43183301-4980-494C-A459-92FE75487242}"/>
    <cellStyle name="Normal 5 5 3 2 3 2 2 2 2" xfId="40529" xr:uid="{7910FA42-EF83-4D3C-B67F-0F8052E8E1F7}"/>
    <cellStyle name="Normal 5 5 3 2 3 2 2 2 3" xfId="55413" xr:uid="{48280656-D80F-4A1C-B3EB-4596FE842B1F}"/>
    <cellStyle name="Normal 5 5 3 2 3 2 2 3" xfId="19993" xr:uid="{E868B3E6-AA63-480F-8FEF-FBE6281EB714}"/>
    <cellStyle name="Normal 5 5 3 2 3 2 2 3 2" xfId="41351" xr:uid="{256C29C1-96BB-473D-98A6-B53E7BE37763}"/>
    <cellStyle name="Normal 5 5 3 2 3 2 2 4" xfId="33683" xr:uid="{C660C81D-1226-46C5-956C-D4FF7B132A65}"/>
    <cellStyle name="Normal 5 5 3 2 3 2 2 5" xfId="48567" xr:uid="{51883DDB-C8B6-444A-83AB-3DC20E489A99}"/>
    <cellStyle name="Normal 5 5 3 2 3 2 2 6" xfId="13147" xr:uid="{0961B2C8-4869-4268-A388-960DB5814882}"/>
    <cellStyle name="Normal 5 5 3 2 3 2 3" xfId="23415" xr:uid="{232D5D6E-A9D4-4666-8C49-4583CF5AF34B}"/>
    <cellStyle name="Normal 5 5 3 2 3 2 3 2" xfId="37107" xr:uid="{410D39B9-C137-4508-9FE9-4A808AF4CA51}"/>
    <cellStyle name="Normal 5 5 3 2 3 2 3 3" xfId="51991" xr:uid="{097BC2FB-F9FE-4866-AB9D-27F8C098A869}"/>
    <cellStyle name="Normal 5 5 3 2 3 2 4" xfId="16571" xr:uid="{80794620-7549-401B-BAC2-FD86B31346F9}"/>
    <cellStyle name="Normal 5 5 3 2 3 2 4 2" xfId="41057" xr:uid="{D9F41472-3C1C-4327-8E5A-ACAC064D76D1}"/>
    <cellStyle name="Normal 5 5 3 2 3 2 5" xfId="30261" xr:uid="{AE0902BC-A2CD-4129-8DF2-56E528B4AC80}"/>
    <cellStyle name="Normal 5 5 3 2 3 2 6" xfId="45145" xr:uid="{A14F5C37-91CB-4028-94A2-EEEC14455DF4}"/>
    <cellStyle name="Normal 5 5 3 2 3 2 7" xfId="9725" xr:uid="{D1F01070-8BCC-4E98-9D58-FD14BE2EBB97}"/>
    <cellStyle name="Normal 5 5 3 2 3 3" xfId="2902" xr:uid="{867B55EC-377B-48E8-AA79-FEC8B51EE89D}"/>
    <cellStyle name="Normal 5 5 3 2 3 3 2" xfId="25125" xr:uid="{C28ACDF8-BF1F-4F05-871D-644380ADC4C2}"/>
    <cellStyle name="Normal 5 5 3 2 3 3 2 2" xfId="38817" xr:uid="{267EB4C0-B2F6-435C-8A7F-AFC86164D0C1}"/>
    <cellStyle name="Normal 5 5 3 2 3 3 2 3" xfId="53701" xr:uid="{AF95F5EF-4A7C-4946-82AB-5FA64DF908A6}"/>
    <cellStyle name="Normal 5 5 3 2 3 3 3" xfId="18281" xr:uid="{DFA3B94A-7B51-4512-8F52-C8EE3566F3D1}"/>
    <cellStyle name="Normal 5 5 3 2 3 3 3 2" xfId="41178" xr:uid="{80572A48-CA71-43C3-97BE-B6CEB8F5B314}"/>
    <cellStyle name="Normal 5 5 3 2 3 3 4" xfId="31971" xr:uid="{DF1DD5C2-F1E0-43AB-AA6C-AABE704AC719}"/>
    <cellStyle name="Normal 5 5 3 2 3 3 5" xfId="46855" xr:uid="{D020E89D-963B-4734-880D-6450782F3DEB}"/>
    <cellStyle name="Normal 5 5 3 2 3 3 6" xfId="11435" xr:uid="{AEAD9941-651F-4CD2-BF5F-5B380B2F2CD2}"/>
    <cellStyle name="Normal 5 5 3 2 3 4" xfId="2903" xr:uid="{1C3F3C93-A2ED-4D18-BEFC-207C741A5BB4}"/>
    <cellStyle name="Normal 5 5 3 2 3 4 2" xfId="41179" xr:uid="{F5690940-18EF-4227-B826-4CE2AB8DF3A7}"/>
    <cellStyle name="Normal 5 5 3 2 3 4 3" xfId="35395" xr:uid="{48A0DAA6-FFA3-4D69-A2E9-7F601B3B5B49}"/>
    <cellStyle name="Normal 5 5 3 2 3 4 4" xfId="50279" xr:uid="{24A69C06-105B-450D-A4A6-E17206A745D5}"/>
    <cellStyle name="Normal 5 5 3 2 3 4 5" xfId="21703" xr:uid="{23E91F28-D8B1-4C14-AD6A-19E9B5BFE8BF}"/>
    <cellStyle name="Normal 5 5 3 2 3 5" xfId="14859" xr:uid="{0A40DA5C-7899-42CB-A297-75F54596D5AC}"/>
    <cellStyle name="Normal 5 5 3 2 3 5 2" xfId="41056" xr:uid="{DFEC8741-44CF-4462-8591-2965CCAA22C7}"/>
    <cellStyle name="Normal 5 5 3 2 3 6" xfId="28549" xr:uid="{3E141462-8002-4987-8750-AE5E59ACD8C6}"/>
    <cellStyle name="Normal 5 5 3 2 3 7" xfId="43433" xr:uid="{C533DBF9-6730-4032-A664-356B1B254F8B}"/>
    <cellStyle name="Normal 5 5 3 2 3 8" xfId="8013" xr:uid="{73B8D590-EEAE-44AE-B25E-4D08B9C4DE84}"/>
    <cellStyle name="Normal 5 5 3 2 4" xfId="1365" xr:uid="{D07E8167-51E7-413B-A2E4-220F4F23C79F}"/>
    <cellStyle name="Normal 5 5 3 2 4 2" xfId="4475" xr:uid="{5571421F-7880-431C-BDD7-3E446660BA45}"/>
    <cellStyle name="Normal 5 5 3 2 4 2 2" xfId="13148" xr:uid="{872C2C0F-7C8F-46D1-AF70-0D02E6AD1CEA}"/>
    <cellStyle name="Normal 5 5 3 2 4 2 2 2" xfId="26838" xr:uid="{054BFC65-B0DF-4466-B1B4-3E1392A4B9B1}"/>
    <cellStyle name="Normal 5 5 3 2 4 2 2 2 2" xfId="40530" xr:uid="{D82B84A4-2B91-49E4-8C50-4B38EDE13C0A}"/>
    <cellStyle name="Normal 5 5 3 2 4 2 2 2 3" xfId="55414" xr:uid="{50AC4B7B-D493-4649-9893-7A6F23AFF5EA}"/>
    <cellStyle name="Normal 5 5 3 2 4 2 2 3" xfId="19994" xr:uid="{BA1E23CA-A5D3-4C4C-B810-0747A8BA1CD8}"/>
    <cellStyle name="Normal 5 5 3 2 4 2 2 4" xfId="33684" xr:uid="{07B1D23C-2E4B-455C-A443-1B1617E5778A}"/>
    <cellStyle name="Normal 5 5 3 2 4 2 2 5" xfId="48568" xr:uid="{8A6A78A2-52BE-4DD6-862F-1FC4075F06B7}"/>
    <cellStyle name="Normal 5 5 3 2 4 2 3" xfId="23416" xr:uid="{D141B861-CABA-4BD2-882D-5371960DD5D2}"/>
    <cellStyle name="Normal 5 5 3 2 4 2 3 2" xfId="37108" xr:uid="{97028AF8-6F80-4FB9-A46D-B8E33F978241}"/>
    <cellStyle name="Normal 5 5 3 2 4 2 3 3" xfId="51992" xr:uid="{94C4568D-36F3-4352-AC8D-DF4F98A47B05}"/>
    <cellStyle name="Normal 5 5 3 2 4 2 4" xfId="16572" xr:uid="{F8531DF4-4E04-4C43-98B2-3182015B41BA}"/>
    <cellStyle name="Normal 5 5 3 2 4 2 4 2" xfId="41352" xr:uid="{F5E18FA4-53A8-4189-8023-9311EDF184AE}"/>
    <cellStyle name="Normal 5 5 3 2 4 2 5" xfId="30262" xr:uid="{01E29DC0-80A4-43AF-B498-AA9983ABFB10}"/>
    <cellStyle name="Normal 5 5 3 2 4 2 6" xfId="45146" xr:uid="{0BD8BAA5-C8C1-4330-9B4C-DAB0B210A593}"/>
    <cellStyle name="Normal 5 5 3 2 4 2 7" xfId="9726" xr:uid="{06C9AC44-9B02-4EC4-B58D-756DBAF58F44}"/>
    <cellStyle name="Normal 5 5 3 2 4 3" xfId="11436" xr:uid="{85E92C2F-33E8-4BE9-8D4A-32E684E0EC82}"/>
    <cellStyle name="Normal 5 5 3 2 4 3 2" xfId="25126" xr:uid="{20E9DA41-6885-4C16-BC09-9F73416F6F74}"/>
    <cellStyle name="Normal 5 5 3 2 4 3 2 2" xfId="38818" xr:uid="{1F5D6868-CE27-4DAB-BAD2-5E43D91C2B9D}"/>
    <cellStyle name="Normal 5 5 3 2 4 3 2 3" xfId="53702" xr:uid="{8338BD90-7B06-4D4E-BEAA-BDE96FCDC283}"/>
    <cellStyle name="Normal 5 5 3 2 4 3 3" xfId="18282" xr:uid="{0ECE601C-DE14-49DE-9E8D-60DF5B13F1CF}"/>
    <cellStyle name="Normal 5 5 3 2 4 3 4" xfId="31972" xr:uid="{62BA3E97-5805-4B98-9AB9-C9E767B6B2B2}"/>
    <cellStyle name="Normal 5 5 3 2 4 3 5" xfId="46856" xr:uid="{3541E668-0932-4BEE-85F2-3F6D20C8BFC2}"/>
    <cellStyle name="Normal 5 5 3 2 4 4" xfId="21704" xr:uid="{6191D04C-73E8-45F4-859B-06EB545B7093}"/>
    <cellStyle name="Normal 5 5 3 2 4 4 2" xfId="35396" xr:uid="{535E2D9F-E95A-4D08-89E1-65E97D092CDA}"/>
    <cellStyle name="Normal 5 5 3 2 4 4 3" xfId="50280" xr:uid="{A3572B14-9390-45CF-AB06-2EA0003130E7}"/>
    <cellStyle name="Normal 5 5 3 2 4 5" xfId="14860" xr:uid="{9B7CF348-B8D9-4FA1-A210-00A204156F48}"/>
    <cellStyle name="Normal 5 5 3 2 4 5 2" xfId="41058" xr:uid="{D6077608-1285-4E0B-9043-1221E04F375B}"/>
    <cellStyle name="Normal 5 5 3 2 4 6" xfId="28550" xr:uid="{B077737E-F35F-494C-8B7E-BECD580A6694}"/>
    <cellStyle name="Normal 5 5 3 2 4 7" xfId="43434" xr:uid="{6495D39B-FA7F-4ADF-97BB-9E6558048ED0}"/>
    <cellStyle name="Normal 5 5 3 2 4 8" xfId="8014" xr:uid="{B061363D-DB44-4093-BC6C-932D34999169}"/>
    <cellStyle name="Normal 5 5 3 2 5" xfId="2904" xr:uid="{A1DCA0CC-6B0A-47B9-B8C9-2ABF0D0F0DF7}"/>
    <cellStyle name="Normal 5 5 3 2 5 2" xfId="13144" xr:uid="{A29F0891-6722-463C-8A40-D40B4F8C8E05}"/>
    <cellStyle name="Normal 5 5 3 2 5 2 2" xfId="26834" xr:uid="{B1FD17C3-BCB6-4457-87CB-054ADEE5639D}"/>
    <cellStyle name="Normal 5 5 3 2 5 2 2 2" xfId="40526" xr:uid="{EC959CBB-0D21-41D0-90A6-6B9453096877}"/>
    <cellStyle name="Normal 5 5 3 2 5 2 2 3" xfId="55410" xr:uid="{B4566EEA-6A31-45B5-8DAA-85D5759C97D7}"/>
    <cellStyle name="Normal 5 5 3 2 5 2 3" xfId="19990" xr:uid="{44ED5D26-D32F-4B8D-97D6-B05D1A3E7D9B}"/>
    <cellStyle name="Normal 5 5 3 2 5 2 4" xfId="33680" xr:uid="{2117B3C3-9F2D-4031-820E-FEF5E8F84855}"/>
    <cellStyle name="Normal 5 5 3 2 5 2 5" xfId="48564" xr:uid="{1D1C955A-A0E3-4A44-9219-C3DE874838E2}"/>
    <cellStyle name="Normal 5 5 3 2 5 3" xfId="23412" xr:uid="{275E317C-328E-438A-AC95-BC854C656D03}"/>
    <cellStyle name="Normal 5 5 3 2 5 3 2" xfId="37104" xr:uid="{3EA967D1-3112-46AA-93A2-0D86B49ED1C0}"/>
    <cellStyle name="Normal 5 5 3 2 5 3 3" xfId="51988" xr:uid="{143DCE2F-AE25-46E6-8E3B-6E4C9798868C}"/>
    <cellStyle name="Normal 5 5 3 2 5 4" xfId="16568" xr:uid="{BFFFF03B-7A0B-4843-82C8-8078826EA622}"/>
    <cellStyle name="Normal 5 5 3 2 5 4 2" xfId="41180" xr:uid="{6A2CEC6D-24EF-4A1C-9AAC-19FA3C51B2D2}"/>
    <cellStyle name="Normal 5 5 3 2 5 5" xfId="30258" xr:uid="{C362A825-BE12-47A8-97A5-9B122EF6D223}"/>
    <cellStyle name="Normal 5 5 3 2 5 6" xfId="45142" xr:uid="{604FE098-1255-4A29-AA11-A69E8592D565}"/>
    <cellStyle name="Normal 5 5 3 2 5 7" xfId="9722" xr:uid="{E90FB032-BFA2-4251-B938-6C4823FEC6E4}"/>
    <cellStyle name="Normal 5 5 3 2 6" xfId="2905" xr:uid="{9C45C7A5-2E31-429D-841A-1B01069CB104}"/>
    <cellStyle name="Normal 5 5 3 2 6 2" xfId="25122" xr:uid="{5409AE9C-4AF9-41B5-B629-71B15E593293}"/>
    <cellStyle name="Normal 5 5 3 2 6 2 2" xfId="38814" xr:uid="{DC8E34F5-5BCE-4CA5-9FE0-16706592F2FA}"/>
    <cellStyle name="Normal 5 5 3 2 6 2 3" xfId="53698" xr:uid="{DA9FE835-DF5E-4B32-87C3-963279892B29}"/>
    <cellStyle name="Normal 5 5 3 2 6 3" xfId="18278" xr:uid="{5C86C088-BC6A-45AE-9303-C9C985901925}"/>
    <cellStyle name="Normal 5 5 3 2 6 3 2" xfId="41181" xr:uid="{EE3F6C32-DCA0-4BA5-AE9C-039605863E92}"/>
    <cellStyle name="Normal 5 5 3 2 6 4" xfId="31968" xr:uid="{6D3C2BEA-16B8-4D72-BF58-270B083A322F}"/>
    <cellStyle name="Normal 5 5 3 2 6 5" xfId="46852" xr:uid="{3A73132F-B947-47B4-9FA2-0FA38CC6809F}"/>
    <cellStyle name="Normal 5 5 3 2 6 6" xfId="11432" xr:uid="{BACEE413-4293-4790-81B2-196743F7B5C5}"/>
    <cellStyle name="Normal 5 5 3 2 7" xfId="21700" xr:uid="{0869996D-5DC5-4E30-A544-2B14FA47DEC0}"/>
    <cellStyle name="Normal 5 5 3 2 7 2" xfId="35392" xr:uid="{FE42B87B-7530-47B9-AB32-01B6171AD89E}"/>
    <cellStyle name="Normal 5 5 3 2 7 3" xfId="50276" xr:uid="{031A40E9-3C80-41EB-A26C-249DCA838FDD}"/>
    <cellStyle name="Normal 5 5 3 2 8" xfId="14856" xr:uid="{7481C0BA-C870-4623-8C47-E77911C1CC3D}"/>
    <cellStyle name="Normal 5 5 3 2 8 2" xfId="40771" xr:uid="{C1461F4A-25D0-42E1-B648-2E6F251D6B5C}"/>
    <cellStyle name="Normal 5 5 3 2 9" xfId="28546" xr:uid="{1FBA5D4B-2FA8-4B8E-8EB9-BE584DB04DEF}"/>
    <cellStyle name="Normal 5 5 3 3" xfId="310" xr:uid="{FAB18E53-B880-43AB-BDC4-A704A2B6610B}"/>
    <cellStyle name="Normal 5 5 3 3 10" xfId="43435" xr:uid="{10A88151-3885-417C-B882-C90381474C32}"/>
    <cellStyle name="Normal 5 5 3 3 11" xfId="8015" xr:uid="{F5053D0A-6193-4DEE-8B8F-355B9F02BC4F}"/>
    <cellStyle name="Normal 5 5 3 3 2" xfId="1366" xr:uid="{A3535510-2C28-4C51-A1F6-E0EFE1F6F3FC}"/>
    <cellStyle name="Normal 5 5 3 3 2 2" xfId="1367" xr:uid="{D22299AC-4CDB-4EF1-A131-ACC70E9DEF55}"/>
    <cellStyle name="Normal 5 5 3 3 2 2 2" xfId="4476" xr:uid="{7D86D22D-4E54-4718-BDA0-494AFECFF12A}"/>
    <cellStyle name="Normal 5 5 3 3 2 2 2 2" xfId="13151" xr:uid="{2D1E5DB6-7EE1-426A-8BF7-75DB5BE320FD}"/>
    <cellStyle name="Normal 5 5 3 3 2 2 2 2 2" xfId="26841" xr:uid="{12325D00-B817-4F62-8D5C-06AC1D8BBF20}"/>
    <cellStyle name="Normal 5 5 3 3 2 2 2 2 2 2" xfId="40533" xr:uid="{E086E2C8-4879-4B2C-B297-5B8F536240E1}"/>
    <cellStyle name="Normal 5 5 3 3 2 2 2 2 2 3" xfId="55417" xr:uid="{A8F6FD9B-A30B-4C95-89BB-911E4DB29507}"/>
    <cellStyle name="Normal 5 5 3 3 2 2 2 2 3" xfId="19997" xr:uid="{38FDD6C9-5B92-4330-9C32-73C5530BAED0}"/>
    <cellStyle name="Normal 5 5 3 3 2 2 2 2 4" xfId="33687" xr:uid="{701F32A0-A5BB-4D2C-8C6F-79D034D9FD3F}"/>
    <cellStyle name="Normal 5 5 3 3 2 2 2 2 5" xfId="48571" xr:uid="{DD962640-18FC-4C7E-9CFD-864D2CB90C34}"/>
    <cellStyle name="Normal 5 5 3 3 2 2 2 3" xfId="23419" xr:uid="{48F9AB16-01A3-47F3-8BFD-D1D307F8CA04}"/>
    <cellStyle name="Normal 5 5 3 3 2 2 2 3 2" xfId="37111" xr:uid="{558DA880-E1D9-4F7A-8F79-65FE3B2D647D}"/>
    <cellStyle name="Normal 5 5 3 3 2 2 2 3 3" xfId="51995" xr:uid="{F3EF4407-FB12-4540-9CA8-53A8AF7385E7}"/>
    <cellStyle name="Normal 5 5 3 3 2 2 2 4" xfId="16575" xr:uid="{70109893-ED13-4D2F-A6CA-9BD614F1CC91}"/>
    <cellStyle name="Normal 5 5 3 3 2 2 2 4 2" xfId="41353" xr:uid="{A2202A5F-6C09-487B-9FE6-ACF4822B3C9B}"/>
    <cellStyle name="Normal 5 5 3 3 2 2 2 5" xfId="30265" xr:uid="{2D73C933-973C-4ACD-BB98-78E7E34E8781}"/>
    <cellStyle name="Normal 5 5 3 3 2 2 2 6" xfId="45149" xr:uid="{0B0E22B7-19CB-4D55-83B7-6E35A982160E}"/>
    <cellStyle name="Normal 5 5 3 3 2 2 2 7" xfId="9729" xr:uid="{B70004EC-EDF4-43D7-A47F-14A03CB9BDE9}"/>
    <cellStyle name="Normal 5 5 3 3 2 2 3" xfId="11439" xr:uid="{3FACE11A-35FC-450A-AAF0-14A17F31F4E6}"/>
    <cellStyle name="Normal 5 5 3 3 2 2 3 2" xfId="25129" xr:uid="{29DDC125-FFD9-4A1B-B7EC-3ED005BD7EEC}"/>
    <cellStyle name="Normal 5 5 3 3 2 2 3 2 2" xfId="38821" xr:uid="{2E9111F2-C5AC-4212-9971-399779B505BB}"/>
    <cellStyle name="Normal 5 5 3 3 2 2 3 2 3" xfId="53705" xr:uid="{1381C87B-E9E5-4F7A-BDB4-9AB1BD173000}"/>
    <cellStyle name="Normal 5 5 3 3 2 2 3 3" xfId="18285" xr:uid="{EE35ED49-307E-40B1-A223-FF4265A0E14D}"/>
    <cellStyle name="Normal 5 5 3 3 2 2 3 4" xfId="31975" xr:uid="{CB0C5AF2-4AA2-492F-B100-61DB81BB1C24}"/>
    <cellStyle name="Normal 5 5 3 3 2 2 3 5" xfId="46859" xr:uid="{4D4C939F-2316-481E-8DF0-72B5ACA485C0}"/>
    <cellStyle name="Normal 5 5 3 3 2 2 4" xfId="21707" xr:uid="{6FE93800-9744-4303-AD58-6CB94E60C9B5}"/>
    <cellStyle name="Normal 5 5 3 3 2 2 4 2" xfId="35399" xr:uid="{6F1BFC59-C568-4692-B194-33CF547793C2}"/>
    <cellStyle name="Normal 5 5 3 3 2 2 4 3" xfId="50283" xr:uid="{791015BA-4EB2-4AC3-B48F-B14D3E1F83DB}"/>
    <cellStyle name="Normal 5 5 3 3 2 2 5" xfId="14863" xr:uid="{59B25202-5657-49EF-B871-22972BF6D680}"/>
    <cellStyle name="Normal 5 5 3 3 2 2 5 2" xfId="41060" xr:uid="{96E41A52-C9F3-42E3-BA69-A14C23DAAAD2}"/>
    <cellStyle name="Normal 5 5 3 3 2 2 6" xfId="28553" xr:uid="{690EE623-2B24-4F87-ADBB-552457B85010}"/>
    <cellStyle name="Normal 5 5 3 3 2 2 7" xfId="43437" xr:uid="{42A512F1-ED3D-4B84-BDCF-A9397613773D}"/>
    <cellStyle name="Normal 5 5 3 3 2 2 8" xfId="8017" xr:uid="{646ACF45-94FE-40E3-B45A-9D0D24150928}"/>
    <cellStyle name="Normal 5 5 3 3 2 3" xfId="2906" xr:uid="{1CE37C0C-FC9E-4F6C-934A-E4AE61188C9A}"/>
    <cellStyle name="Normal 5 5 3 3 2 3 2" xfId="13150" xr:uid="{F091933E-B5FC-4F22-9FF4-4C029190BF40}"/>
    <cellStyle name="Normal 5 5 3 3 2 3 2 2" xfId="26840" xr:uid="{D4640EC0-83B6-45FB-870A-97B22C6F12D3}"/>
    <cellStyle name="Normal 5 5 3 3 2 3 2 2 2" xfId="40532" xr:uid="{FFB62C67-D4EB-41E1-A8ED-E928D37FC508}"/>
    <cellStyle name="Normal 5 5 3 3 2 3 2 2 3" xfId="55416" xr:uid="{440128F3-3A65-481D-9FA7-22D9A528D986}"/>
    <cellStyle name="Normal 5 5 3 3 2 3 2 3" xfId="19996" xr:uid="{F20DFE89-619C-4485-A7A7-75BC487388AA}"/>
    <cellStyle name="Normal 5 5 3 3 2 3 2 4" xfId="33686" xr:uid="{B092B7B3-E467-4CDB-94CF-9D51661F22BF}"/>
    <cellStyle name="Normal 5 5 3 3 2 3 2 5" xfId="48570" xr:uid="{0049D407-4CB2-4C52-8662-2644E8CB342B}"/>
    <cellStyle name="Normal 5 5 3 3 2 3 3" xfId="23418" xr:uid="{26AD8108-8EBF-4587-AA4C-3CF8D8D9F2C7}"/>
    <cellStyle name="Normal 5 5 3 3 2 3 3 2" xfId="37110" xr:uid="{F9E1B5C9-A017-4ED6-8573-25F396319372}"/>
    <cellStyle name="Normal 5 5 3 3 2 3 3 3" xfId="51994" xr:uid="{50712B9C-C023-4FFD-83FA-4F6397571B46}"/>
    <cellStyle name="Normal 5 5 3 3 2 3 4" xfId="16574" xr:uid="{FB1D2A85-2B3F-4809-9F36-99D8A1C13185}"/>
    <cellStyle name="Normal 5 5 3 3 2 3 4 2" xfId="41182" xr:uid="{48CD4D36-3534-49A5-AB7F-7EE48BB89B2B}"/>
    <cellStyle name="Normal 5 5 3 3 2 3 5" xfId="30264" xr:uid="{0667FCE4-D9FB-432F-B7C6-9B4B8934CAC6}"/>
    <cellStyle name="Normal 5 5 3 3 2 3 6" xfId="45148" xr:uid="{8ABCCF0D-47DC-414F-9734-DB7A733FCB04}"/>
    <cellStyle name="Normal 5 5 3 3 2 3 7" xfId="9728" xr:uid="{E738C5E6-E618-41F3-9A59-A84E9CA503EA}"/>
    <cellStyle name="Normal 5 5 3 3 2 4" xfId="2907" xr:uid="{A48AF757-DF33-4524-87AE-9D1487EDD679}"/>
    <cellStyle name="Normal 5 5 3 3 2 4 2" xfId="25128" xr:uid="{6341F58F-D559-4116-A015-A13394353958}"/>
    <cellStyle name="Normal 5 5 3 3 2 4 2 2" xfId="38820" xr:uid="{1C07E7BB-D84D-4697-B8BF-068255F25BAE}"/>
    <cellStyle name="Normal 5 5 3 3 2 4 2 3" xfId="53704" xr:uid="{5AEFAFA8-C532-4771-A35D-5D79AB84E277}"/>
    <cellStyle name="Normal 5 5 3 3 2 4 3" xfId="18284" xr:uid="{7810852F-59E3-445C-94BF-D42E51A6627A}"/>
    <cellStyle name="Normal 5 5 3 3 2 4 3 2" xfId="41183" xr:uid="{CB3DE941-7777-4828-BF40-BD90D7EE4E96}"/>
    <cellStyle name="Normal 5 5 3 3 2 4 4" xfId="31974" xr:uid="{C57BFF1A-7B8D-428B-ADC4-7D32683E9782}"/>
    <cellStyle name="Normal 5 5 3 3 2 4 5" xfId="46858" xr:uid="{905C54FB-955E-4C8C-8FDB-2D1798880406}"/>
    <cellStyle name="Normal 5 5 3 3 2 4 6" xfId="11438" xr:uid="{61439F78-D487-4E02-890A-4B45C8FED041}"/>
    <cellStyle name="Normal 5 5 3 3 2 5" xfId="21706" xr:uid="{4C52BDD8-C683-44AE-90F8-1EB481210508}"/>
    <cellStyle name="Normal 5 5 3 3 2 5 2" xfId="35398" xr:uid="{7F019AA9-1AA5-409D-AE36-0853A5B03DF9}"/>
    <cellStyle name="Normal 5 5 3 3 2 5 3" xfId="50282" xr:uid="{B3F03E12-F5C4-4195-8799-CAC0AF81EC82}"/>
    <cellStyle name="Normal 5 5 3 3 2 6" xfId="14862" xr:uid="{8DA0B721-312B-46E8-B294-51FBD92BDB3E}"/>
    <cellStyle name="Normal 5 5 3 3 2 6 2" xfId="41059" xr:uid="{7716A0E8-3D8C-4708-97DC-AE0DDF7ADE40}"/>
    <cellStyle name="Normal 5 5 3 3 2 7" xfId="28552" xr:uid="{F8F6EF90-DB71-4E23-AB0A-035021B6BF78}"/>
    <cellStyle name="Normal 5 5 3 3 2 8" xfId="43436" xr:uid="{2C776B83-C79A-4D45-8EE1-7679919676C3}"/>
    <cellStyle name="Normal 5 5 3 3 2 9" xfId="8016" xr:uid="{31147456-AD76-46CA-8DAD-C825F6AB881E}"/>
    <cellStyle name="Normal 5 5 3 3 3" xfId="1368" xr:uid="{10B5AFB7-152A-413C-ACA4-40330479ED15}"/>
    <cellStyle name="Normal 5 5 3 3 3 2" xfId="4477" xr:uid="{90C6310D-6997-4CEC-9BFC-034BB6987132}"/>
    <cellStyle name="Normal 5 5 3 3 3 2 2" xfId="13152" xr:uid="{66893070-7F23-4947-A461-9DD6600F9706}"/>
    <cellStyle name="Normal 5 5 3 3 3 2 2 2" xfId="26842" xr:uid="{63B5E1F1-C4B0-4CF7-A028-11EE8B079D90}"/>
    <cellStyle name="Normal 5 5 3 3 3 2 2 2 2" xfId="40534" xr:uid="{39F0CE77-43AE-4CBC-92E4-BF563CDCD65B}"/>
    <cellStyle name="Normal 5 5 3 3 3 2 2 2 3" xfId="55418" xr:uid="{5A182393-49F4-4A1E-95FA-2E2AE145DF83}"/>
    <cellStyle name="Normal 5 5 3 3 3 2 2 3" xfId="19998" xr:uid="{4487A241-5352-468C-99FC-B80095D6E98A}"/>
    <cellStyle name="Normal 5 5 3 3 3 2 2 4" xfId="33688" xr:uid="{BC121B55-B8FE-491C-81B2-80DD4260545D}"/>
    <cellStyle name="Normal 5 5 3 3 3 2 2 5" xfId="48572" xr:uid="{C373F4D1-4CC1-4B58-9C42-821E23330E74}"/>
    <cellStyle name="Normal 5 5 3 3 3 2 3" xfId="23420" xr:uid="{E20FEEEA-DC9E-4D7A-8A09-5920F47C7E44}"/>
    <cellStyle name="Normal 5 5 3 3 3 2 3 2" xfId="37112" xr:uid="{7BEAD533-4624-46BD-B4F6-F309925AB33C}"/>
    <cellStyle name="Normal 5 5 3 3 3 2 3 3" xfId="51996" xr:uid="{039D51E9-6C13-4438-B80D-E4F253C550F1}"/>
    <cellStyle name="Normal 5 5 3 3 3 2 4" xfId="16576" xr:uid="{3B3EB490-2BA5-49D2-B697-833A362DB32B}"/>
    <cellStyle name="Normal 5 5 3 3 3 2 4 2" xfId="41354" xr:uid="{425F9040-6408-40DA-ACA6-A5F0F5BC9F3E}"/>
    <cellStyle name="Normal 5 5 3 3 3 2 5" xfId="30266" xr:uid="{C32C48DE-21DE-4929-B2DC-20FCFDC064BA}"/>
    <cellStyle name="Normal 5 5 3 3 3 2 6" xfId="45150" xr:uid="{5DF4CF85-8DAA-4195-A2B0-24A9A6FEA076}"/>
    <cellStyle name="Normal 5 5 3 3 3 2 7" xfId="9730" xr:uid="{A904695A-FA70-4A1A-A144-EC832ED4C1B3}"/>
    <cellStyle name="Normal 5 5 3 3 3 3" xfId="11440" xr:uid="{4D2E7CC6-23B3-48D7-A7FA-E060A6BC0076}"/>
    <cellStyle name="Normal 5 5 3 3 3 3 2" xfId="25130" xr:uid="{3E5898B6-D147-4441-AEE1-47E88B0A0838}"/>
    <cellStyle name="Normal 5 5 3 3 3 3 2 2" xfId="38822" xr:uid="{B1BDEFAE-200E-4655-96DD-5C8C0725C8E1}"/>
    <cellStyle name="Normal 5 5 3 3 3 3 2 3" xfId="53706" xr:uid="{DF7ADEE7-FA83-48CB-BCF5-19A376AB5384}"/>
    <cellStyle name="Normal 5 5 3 3 3 3 3" xfId="18286" xr:uid="{E80111A1-94A5-4348-B0EB-6F25B9D7BA88}"/>
    <cellStyle name="Normal 5 5 3 3 3 3 4" xfId="31976" xr:uid="{03B1D650-1115-488A-AE92-762B2240C179}"/>
    <cellStyle name="Normal 5 5 3 3 3 3 5" xfId="46860" xr:uid="{7CD71BF5-9685-4A94-B7CF-305FFCE04C14}"/>
    <cellStyle name="Normal 5 5 3 3 3 4" xfId="21708" xr:uid="{E4555BC2-F820-44C9-BD4E-C9426F0A3294}"/>
    <cellStyle name="Normal 5 5 3 3 3 4 2" xfId="35400" xr:uid="{182F48C6-513A-4F2E-8BCE-460AFC017F85}"/>
    <cellStyle name="Normal 5 5 3 3 3 4 3" xfId="50284" xr:uid="{47AB5C28-F9B4-4A0E-AE04-E89D98962628}"/>
    <cellStyle name="Normal 5 5 3 3 3 5" xfId="14864" xr:uid="{2B9ADB48-9AA0-4C10-85CA-0A058E81AE81}"/>
    <cellStyle name="Normal 5 5 3 3 3 5 2" xfId="41061" xr:uid="{7D6A929B-B1F2-491C-AE06-9387D75EFE00}"/>
    <cellStyle name="Normal 5 5 3 3 3 6" xfId="28554" xr:uid="{2ED3B9CD-61AC-4B55-A148-6B9A07269904}"/>
    <cellStyle name="Normal 5 5 3 3 3 7" xfId="43438" xr:uid="{7B48BBB4-FBA5-4C54-8B67-19C5751ECB79}"/>
    <cellStyle name="Normal 5 5 3 3 3 8" xfId="8018" xr:uid="{F78BE41E-13F9-477D-986B-92CF165BD89D}"/>
    <cellStyle name="Normal 5 5 3 3 4" xfId="2908" xr:uid="{45ADBB89-CAFB-41DE-86DF-198CF7FFD89A}"/>
    <cellStyle name="Normal 5 5 3 3 4 2" xfId="9731" xr:uid="{66843105-101D-4563-8ADD-5CD53582BF8B}"/>
    <cellStyle name="Normal 5 5 3 3 4 2 2" xfId="13153" xr:uid="{62FC542D-81F0-4A5F-B22D-7687D8C46A83}"/>
    <cellStyle name="Normal 5 5 3 3 4 2 2 2" xfId="26843" xr:uid="{A7AFAB7D-C6FB-481A-8E4F-428FCB99138A}"/>
    <cellStyle name="Normal 5 5 3 3 4 2 2 2 2" xfId="40535" xr:uid="{F5EB9A0B-2CA2-4519-9277-9790C8B67019}"/>
    <cellStyle name="Normal 5 5 3 3 4 2 2 2 3" xfId="55419" xr:uid="{5F19EB58-D563-4A39-82CD-50D89545AC4D}"/>
    <cellStyle name="Normal 5 5 3 3 4 2 2 3" xfId="19999" xr:uid="{D1D9C2DA-F7AD-4543-8548-228037E3D9E8}"/>
    <cellStyle name="Normal 5 5 3 3 4 2 2 4" xfId="33689" xr:uid="{D52DF96B-3DFC-472F-B080-EE0E5D04669E}"/>
    <cellStyle name="Normal 5 5 3 3 4 2 2 5" xfId="48573" xr:uid="{EF999329-F05E-440D-AA69-8ED2E8633676}"/>
    <cellStyle name="Normal 5 5 3 3 4 2 3" xfId="23421" xr:uid="{29CA65AE-B0FC-405C-BC55-65DF7862DE92}"/>
    <cellStyle name="Normal 5 5 3 3 4 2 3 2" xfId="37113" xr:uid="{4E72E47D-57CA-40F6-9AED-03D813A6EF2B}"/>
    <cellStyle name="Normal 5 5 3 3 4 2 3 3" xfId="51997" xr:uid="{339A705B-C2A6-482A-A095-562C4B75987D}"/>
    <cellStyle name="Normal 5 5 3 3 4 2 4" xfId="16577" xr:uid="{71B36040-7A11-4D99-8084-912825892E6C}"/>
    <cellStyle name="Normal 5 5 3 3 4 2 5" xfId="30267" xr:uid="{4AADB613-39C8-4037-B5A7-BF88A6BF0740}"/>
    <cellStyle name="Normal 5 5 3 3 4 2 6" xfId="45151" xr:uid="{A95D1B5C-4099-4084-97E3-46B31956D50F}"/>
    <cellStyle name="Normal 5 5 3 3 4 3" xfId="11441" xr:uid="{B01D6CC5-7FF3-4A5F-95D4-C4176BBDB304}"/>
    <cellStyle name="Normal 5 5 3 3 4 3 2" xfId="25131" xr:uid="{A88519D8-1326-4B9B-929E-7B4E41AD00DD}"/>
    <cellStyle name="Normal 5 5 3 3 4 3 2 2" xfId="38823" xr:uid="{4B5256E3-CA4B-4D42-BCF3-CB64D9319EF6}"/>
    <cellStyle name="Normal 5 5 3 3 4 3 2 3" xfId="53707" xr:uid="{348BB634-E0BC-401B-8B5B-86695A2E24D0}"/>
    <cellStyle name="Normal 5 5 3 3 4 3 3" xfId="18287" xr:uid="{275E8698-2225-4A30-9996-BD51F53EC58B}"/>
    <cellStyle name="Normal 5 5 3 3 4 3 4" xfId="31977" xr:uid="{E8FF7019-37D8-45D3-8B7F-87DE73A8F7A4}"/>
    <cellStyle name="Normal 5 5 3 3 4 3 5" xfId="46861" xr:uid="{D460DCCB-DB1F-4392-92D8-12116850F3D1}"/>
    <cellStyle name="Normal 5 5 3 3 4 4" xfId="21709" xr:uid="{D05B1706-29A4-42F5-81CF-7E0F40F367C0}"/>
    <cellStyle name="Normal 5 5 3 3 4 4 2" xfId="35401" xr:uid="{F334A87B-6297-4D76-9837-3BEF966279CA}"/>
    <cellStyle name="Normal 5 5 3 3 4 4 3" xfId="50285" xr:uid="{7B1373FF-E9FB-49E2-9567-D2B4D343CD6F}"/>
    <cellStyle name="Normal 5 5 3 3 4 5" xfId="14865" xr:uid="{213A0C1C-77D6-4422-9604-4ACC185D2458}"/>
    <cellStyle name="Normal 5 5 3 3 4 5 2" xfId="41184" xr:uid="{1E13C592-A528-42EA-92A8-2D5C5CF9F394}"/>
    <cellStyle name="Normal 5 5 3 3 4 6" xfId="28555" xr:uid="{D0E8A02C-976E-4B57-927A-874B717EE248}"/>
    <cellStyle name="Normal 5 5 3 3 4 7" xfId="43439" xr:uid="{3298F1C8-7841-4306-8CB5-860C84BAFC13}"/>
    <cellStyle name="Normal 5 5 3 3 4 8" xfId="8019" xr:uid="{9F558D46-9051-497A-8B00-5EF2D8572A50}"/>
    <cellStyle name="Normal 5 5 3 3 5" xfId="2909" xr:uid="{1ABC6529-BE98-4BBD-B29F-49B1614E37D1}"/>
    <cellStyle name="Normal 5 5 3 3 5 2" xfId="13149" xr:uid="{9F8FA4D3-D122-4F54-9388-5A3BE45C84CE}"/>
    <cellStyle name="Normal 5 5 3 3 5 2 2" xfId="26839" xr:uid="{F0DF84F7-4AC7-498C-AE06-73DDA54AD317}"/>
    <cellStyle name="Normal 5 5 3 3 5 2 2 2" xfId="40531" xr:uid="{B4D89553-A35F-4F69-ABCB-229A0F86F069}"/>
    <cellStyle name="Normal 5 5 3 3 5 2 2 3" xfId="55415" xr:uid="{B8EB5453-12B3-482B-85DE-B5EDE9504501}"/>
    <cellStyle name="Normal 5 5 3 3 5 2 3" xfId="19995" xr:uid="{A36B3E68-BEB5-4977-A2A4-C3CD9BFFB645}"/>
    <cellStyle name="Normal 5 5 3 3 5 2 4" xfId="33685" xr:uid="{F5C31BDE-89E7-4A6C-9FB0-5AD14E0B753F}"/>
    <cellStyle name="Normal 5 5 3 3 5 2 5" xfId="48569" xr:uid="{53FDCCE5-01C4-46F6-B524-9E3FD795166C}"/>
    <cellStyle name="Normal 5 5 3 3 5 3" xfId="23417" xr:uid="{CDDE6793-2341-4C38-B2DC-910F6565FFC6}"/>
    <cellStyle name="Normal 5 5 3 3 5 3 2" xfId="37109" xr:uid="{ABB93CB1-FB7F-4FF7-B028-C8E3BD4E4CD2}"/>
    <cellStyle name="Normal 5 5 3 3 5 3 3" xfId="51993" xr:uid="{5385C21D-E070-419F-B5C1-81617B9480B9}"/>
    <cellStyle name="Normal 5 5 3 3 5 4" xfId="16573" xr:uid="{1C973ED9-87A4-4F74-A37B-EFE86FF3F12E}"/>
    <cellStyle name="Normal 5 5 3 3 5 4 2" xfId="41185" xr:uid="{ECDF91A9-8FE9-467E-B783-BA7DA491E341}"/>
    <cellStyle name="Normal 5 5 3 3 5 5" xfId="30263" xr:uid="{16130E53-D564-4FBE-BF40-FB5270611261}"/>
    <cellStyle name="Normal 5 5 3 3 5 6" xfId="45147" xr:uid="{C3F47CB6-E0B9-4716-BD12-B51F4BEB3807}"/>
    <cellStyle name="Normal 5 5 3 3 5 7" xfId="9727" xr:uid="{AEE980DA-77CF-4513-BCB5-3568B2835F96}"/>
    <cellStyle name="Normal 5 5 3 3 6" xfId="11437" xr:uid="{F4DFDF25-B1A3-46BF-894A-496BF4DADEB0}"/>
    <cellStyle name="Normal 5 5 3 3 6 2" xfId="25127" xr:uid="{2A8438C5-15CD-40BF-8202-A18273160CA9}"/>
    <cellStyle name="Normal 5 5 3 3 6 2 2" xfId="38819" xr:uid="{5592B0AD-44B3-4C04-A0E0-8708F668C39F}"/>
    <cellStyle name="Normal 5 5 3 3 6 2 3" xfId="53703" xr:uid="{26EDC678-D8D2-47B6-B41B-F3A046F9A330}"/>
    <cellStyle name="Normal 5 5 3 3 6 3" xfId="18283" xr:uid="{D15DF4AA-EF42-48A9-B15A-76F06ADEDA4E}"/>
    <cellStyle name="Normal 5 5 3 3 6 4" xfId="31973" xr:uid="{D93A8018-9E93-4627-92C0-F399F8599DDE}"/>
    <cellStyle name="Normal 5 5 3 3 6 5" xfId="46857" xr:uid="{493EF31E-BFCA-4460-BF51-4908649A03C6}"/>
    <cellStyle name="Normal 5 5 3 3 7" xfId="21705" xr:uid="{0829459D-AF4D-4182-9E37-2D775CFAD4DC}"/>
    <cellStyle name="Normal 5 5 3 3 7 2" xfId="35397" xr:uid="{7E5FF1FB-A7F9-4333-8BA1-CC53277A7009}"/>
    <cellStyle name="Normal 5 5 3 3 7 3" xfId="50281" xr:uid="{17E849BC-DE47-43E5-AF8C-AFA32130D15B}"/>
    <cellStyle name="Normal 5 5 3 3 8" xfId="14861" xr:uid="{811A8C7C-3350-4B7E-9036-890225D7C3E9}"/>
    <cellStyle name="Normal 5 5 3 3 8 2" xfId="40792" xr:uid="{D710FC8E-711F-41DD-8A6A-2818E21A5E9F}"/>
    <cellStyle name="Normal 5 5 3 3 9" xfId="28551" xr:uid="{CCF01B95-6CA3-4A96-BF5D-EB8F3F7FFBAC}"/>
    <cellStyle name="Normal 5 5 3 4" xfId="1369" xr:uid="{5C7E1CFE-17B6-409A-9BC7-3765C5D5A6C6}"/>
    <cellStyle name="Normal 5 5 3 4 2" xfId="1370" xr:uid="{667C1769-E8B4-4BA2-B1CA-9F64E4077E7E}"/>
    <cellStyle name="Normal 5 5 3 4 2 2" xfId="4478" xr:uid="{B5931A3E-CEB1-4167-AD13-75135BDD23C2}"/>
    <cellStyle name="Normal 5 5 3 4 2 2 2" xfId="13155" xr:uid="{83A372AB-C5A5-4D97-A79A-805644221377}"/>
    <cellStyle name="Normal 5 5 3 4 2 2 2 2" xfId="26845" xr:uid="{2FC4B533-D7B4-48AC-9123-82BC9BA43C6B}"/>
    <cellStyle name="Normal 5 5 3 4 2 2 2 2 2" xfId="40537" xr:uid="{0736E611-575A-4988-8DE9-0E617ECC2C3E}"/>
    <cellStyle name="Normal 5 5 3 4 2 2 2 2 3" xfId="55421" xr:uid="{560C5EC8-5357-4DA6-BFD6-2FE728CAE9F3}"/>
    <cellStyle name="Normal 5 5 3 4 2 2 2 3" xfId="20001" xr:uid="{72DB20AF-14DB-4A36-B403-227BE79EB7ED}"/>
    <cellStyle name="Normal 5 5 3 4 2 2 2 4" xfId="33691" xr:uid="{2AD952BA-1C54-4B1B-9F6C-638CA22E2ECE}"/>
    <cellStyle name="Normal 5 5 3 4 2 2 2 5" xfId="48575" xr:uid="{A969CA11-6958-4AC8-BB25-63F40AE2C5FB}"/>
    <cellStyle name="Normal 5 5 3 4 2 2 3" xfId="23423" xr:uid="{BF0FC790-BB43-4CC9-B12F-4D7F4FC5FFC2}"/>
    <cellStyle name="Normal 5 5 3 4 2 2 3 2" xfId="37115" xr:uid="{CFE8C268-6D1D-4060-88BA-0F1A42A36210}"/>
    <cellStyle name="Normal 5 5 3 4 2 2 3 3" xfId="51999" xr:uid="{22401E6A-771C-49A2-98E3-F76C6254FB6B}"/>
    <cellStyle name="Normal 5 5 3 4 2 2 4" xfId="16579" xr:uid="{B4BDD18A-72C5-43B9-ADBD-0C79CE032ED5}"/>
    <cellStyle name="Normal 5 5 3 4 2 2 4 2" xfId="41355" xr:uid="{A226E079-2C7D-4AD7-9CAB-C203225835BE}"/>
    <cellStyle name="Normal 5 5 3 4 2 2 5" xfId="30269" xr:uid="{122800BF-8E87-4128-AC6A-87B77C319361}"/>
    <cellStyle name="Normal 5 5 3 4 2 2 6" xfId="45153" xr:uid="{812F3495-DD67-472A-8BB3-4430CA5287D4}"/>
    <cellStyle name="Normal 5 5 3 4 2 2 7" xfId="9733" xr:uid="{596A41F1-158A-4BD4-AC9E-B51C431CD87B}"/>
    <cellStyle name="Normal 5 5 3 4 2 3" xfId="11443" xr:uid="{C9290DB6-D0A5-47CB-B075-B3E634BBEA88}"/>
    <cellStyle name="Normal 5 5 3 4 2 3 2" xfId="25133" xr:uid="{F9078BFA-0291-4011-94C8-5C05E8C282A2}"/>
    <cellStyle name="Normal 5 5 3 4 2 3 2 2" xfId="38825" xr:uid="{8E7FDEAD-240D-485D-9932-200D2D17A44C}"/>
    <cellStyle name="Normal 5 5 3 4 2 3 2 3" xfId="53709" xr:uid="{4F7D9B6D-6575-4C4A-8304-7B5A6C7E23C8}"/>
    <cellStyle name="Normal 5 5 3 4 2 3 3" xfId="18289" xr:uid="{FC0C1820-EE24-44B0-8ACB-094B2BE5CADA}"/>
    <cellStyle name="Normal 5 5 3 4 2 3 4" xfId="31979" xr:uid="{4066BC35-AE58-45AB-A787-D2A5D26B67C4}"/>
    <cellStyle name="Normal 5 5 3 4 2 3 5" xfId="46863" xr:uid="{9C5141B7-1B96-435D-857D-7DA8667B2C8B}"/>
    <cellStyle name="Normal 5 5 3 4 2 4" xfId="21711" xr:uid="{D5089895-5E41-4CA9-9F74-115E4C91E136}"/>
    <cellStyle name="Normal 5 5 3 4 2 4 2" xfId="35403" xr:uid="{9CC63A86-D353-475D-BD1F-DCF4F965D956}"/>
    <cellStyle name="Normal 5 5 3 4 2 4 3" xfId="50287" xr:uid="{3BCF2BDF-E9D8-422C-814C-B0167D11E3DC}"/>
    <cellStyle name="Normal 5 5 3 4 2 5" xfId="14867" xr:uid="{F58EAFD6-38D6-426F-A45C-299A04CEB362}"/>
    <cellStyle name="Normal 5 5 3 4 2 5 2" xfId="41063" xr:uid="{E71CB384-1513-43C0-AB61-3139857EDC91}"/>
    <cellStyle name="Normal 5 5 3 4 2 6" xfId="28557" xr:uid="{306E96D3-57BC-474D-BE73-DDAEAB5C9AEA}"/>
    <cellStyle name="Normal 5 5 3 4 2 7" xfId="43441" xr:uid="{557EF7F6-7E47-4038-A1B7-49D4125E34D2}"/>
    <cellStyle name="Normal 5 5 3 4 2 8" xfId="8021" xr:uid="{472BA16F-EA28-4888-B75A-D13E3D278A03}"/>
    <cellStyle name="Normal 5 5 3 4 3" xfId="2910" xr:uid="{1E74FFF3-7B45-4F74-991B-D7FD2F439068}"/>
    <cellStyle name="Normal 5 5 3 4 3 2" xfId="13154" xr:uid="{259857BC-7296-4EEB-8275-BB9DD67CE003}"/>
    <cellStyle name="Normal 5 5 3 4 3 2 2" xfId="26844" xr:uid="{14B348BD-81C9-4D1F-A876-982A2A84B9BE}"/>
    <cellStyle name="Normal 5 5 3 4 3 2 2 2" xfId="40536" xr:uid="{EE27C135-338A-4259-8315-35B76D0059E1}"/>
    <cellStyle name="Normal 5 5 3 4 3 2 2 3" xfId="55420" xr:uid="{BDF2D119-46D2-4B54-848B-9B85CA69EF06}"/>
    <cellStyle name="Normal 5 5 3 4 3 2 3" xfId="20000" xr:uid="{E12013E0-00A9-4F2D-ACFB-DD6A208E9FCE}"/>
    <cellStyle name="Normal 5 5 3 4 3 2 4" xfId="33690" xr:uid="{9655E391-E34F-4D98-9500-784418D44CCC}"/>
    <cellStyle name="Normal 5 5 3 4 3 2 5" xfId="48574" xr:uid="{C8F648F5-20C4-4A6B-89E6-ED9728F56527}"/>
    <cellStyle name="Normal 5 5 3 4 3 3" xfId="23422" xr:uid="{20115516-BB7D-4BE2-AFF8-30FEFB16E177}"/>
    <cellStyle name="Normal 5 5 3 4 3 3 2" xfId="37114" xr:uid="{82518BCE-49DB-4B18-82BC-16D141E4E8F6}"/>
    <cellStyle name="Normal 5 5 3 4 3 3 3" xfId="51998" xr:uid="{356C3817-D3C6-498D-BB2A-90834C97EB09}"/>
    <cellStyle name="Normal 5 5 3 4 3 4" xfId="16578" xr:uid="{F60463B1-91D5-4FB6-A6DF-58B65D542B5C}"/>
    <cellStyle name="Normal 5 5 3 4 3 4 2" xfId="41186" xr:uid="{3E91356F-CC56-40CF-9714-D61D9AE14BC4}"/>
    <cellStyle name="Normal 5 5 3 4 3 5" xfId="30268" xr:uid="{BDE888CF-A888-4302-AC8F-C36A2635B94F}"/>
    <cellStyle name="Normal 5 5 3 4 3 6" xfId="45152" xr:uid="{80BC1B2D-A43D-47E3-8A0C-FBB82DCDE370}"/>
    <cellStyle name="Normal 5 5 3 4 3 7" xfId="9732" xr:uid="{C8C914E0-7D64-42AF-9768-EA5863725B26}"/>
    <cellStyle name="Normal 5 5 3 4 4" xfId="2911" xr:uid="{CC9682DD-0DFA-4444-9F62-9930545702B8}"/>
    <cellStyle name="Normal 5 5 3 4 4 2" xfId="25132" xr:uid="{2F5F3343-E005-4E72-BD48-BF87696D4409}"/>
    <cellStyle name="Normal 5 5 3 4 4 2 2" xfId="38824" xr:uid="{00D1773F-14C8-431A-AC44-84BDEF88651E}"/>
    <cellStyle name="Normal 5 5 3 4 4 2 3" xfId="53708" xr:uid="{9AD23771-1C78-48A9-97C2-F7B88166D1B5}"/>
    <cellStyle name="Normal 5 5 3 4 4 3" xfId="18288" xr:uid="{6B59C8A0-573F-433F-8834-72EA0CF43EAA}"/>
    <cellStyle name="Normal 5 5 3 4 4 3 2" xfId="41187" xr:uid="{53F896ED-4CBC-4480-937E-91E296BF4A8A}"/>
    <cellStyle name="Normal 5 5 3 4 4 4" xfId="31978" xr:uid="{7123FD36-9211-4408-98B3-124CC6513178}"/>
    <cellStyle name="Normal 5 5 3 4 4 5" xfId="46862" xr:uid="{40C45D26-FACC-4AAA-B0F3-1E2891881015}"/>
    <cellStyle name="Normal 5 5 3 4 4 6" xfId="11442" xr:uid="{D855181A-A6EA-41B3-8FE8-0C924CEC1121}"/>
    <cellStyle name="Normal 5 5 3 4 5" xfId="21710" xr:uid="{5FAE276C-57AE-4192-B197-B929DB58345A}"/>
    <cellStyle name="Normal 5 5 3 4 5 2" xfId="35402" xr:uid="{50F7E20B-F4F9-4F2C-AFBA-3D0DCE3BA653}"/>
    <cellStyle name="Normal 5 5 3 4 5 3" xfId="50286" xr:uid="{813F4E3C-37A8-476A-9D4C-FF5C1C8C474D}"/>
    <cellStyle name="Normal 5 5 3 4 6" xfId="14866" xr:uid="{22565F3C-DFD2-4E7D-8AA1-FDC846387A18}"/>
    <cellStyle name="Normal 5 5 3 4 6 2" xfId="41062" xr:uid="{6770C4FC-FDDB-43C7-932C-893176B8D673}"/>
    <cellStyle name="Normal 5 5 3 4 7" xfId="28556" xr:uid="{516E882A-ED4A-443D-A936-640FD293DCEE}"/>
    <cellStyle name="Normal 5 5 3 4 8" xfId="43440" xr:uid="{C66E8E12-B631-4B9F-B4F0-599B547473E1}"/>
    <cellStyle name="Normal 5 5 3 4 9" xfId="8020" xr:uid="{066842E5-1244-43BF-9987-D619654B59EC}"/>
    <cellStyle name="Normal 5 5 3 5" xfId="1371" xr:uid="{53D2AF6F-3629-4AF1-90E7-77A795C276D6}"/>
    <cellStyle name="Normal 5 5 3 5 2" xfId="2912" xr:uid="{260129A2-0BD7-4E5B-B00A-7F2524D83C07}"/>
    <cellStyle name="Normal 5 5 3 5 2 2" xfId="13156" xr:uid="{4FCFCDFB-10CE-430E-9131-6EC84448608B}"/>
    <cellStyle name="Normal 5 5 3 5 2 2 2" xfId="26846" xr:uid="{1F6D8404-38A6-4973-B9B5-07BDB559FA46}"/>
    <cellStyle name="Normal 5 5 3 5 2 2 2 2" xfId="40538" xr:uid="{597A5129-FB43-4EE8-8E80-BD48ABF42407}"/>
    <cellStyle name="Normal 5 5 3 5 2 2 2 3" xfId="55422" xr:uid="{1090E038-ACBA-4F77-9EE2-C0D1D914CDC9}"/>
    <cellStyle name="Normal 5 5 3 5 2 2 3" xfId="20002" xr:uid="{EAF06CA9-55AA-41ED-8930-617DC9BE0AA7}"/>
    <cellStyle name="Normal 5 5 3 5 2 2 4" xfId="33692" xr:uid="{D5EC1A74-4C00-49D4-B988-E966ED5CD162}"/>
    <cellStyle name="Normal 5 5 3 5 2 2 5" xfId="48576" xr:uid="{2B078439-09B6-4140-9908-4362B776FC91}"/>
    <cellStyle name="Normal 5 5 3 5 2 3" xfId="23424" xr:uid="{84A3D69C-6B89-41EB-A91C-0495EE1832FD}"/>
    <cellStyle name="Normal 5 5 3 5 2 3 2" xfId="37116" xr:uid="{1CF77576-F41F-4301-921F-A22E45190265}"/>
    <cellStyle name="Normal 5 5 3 5 2 3 3" xfId="52000" xr:uid="{46485687-EC77-4936-B64F-683A2613C1B2}"/>
    <cellStyle name="Normal 5 5 3 5 2 4" xfId="16580" xr:uid="{0AFD2E2A-0D00-4BDD-9557-4B442AB52066}"/>
    <cellStyle name="Normal 5 5 3 5 2 4 2" xfId="41188" xr:uid="{BDC2BA88-6DB5-4782-882A-FB208A082B57}"/>
    <cellStyle name="Normal 5 5 3 5 2 5" xfId="30270" xr:uid="{C5CFA87A-91D9-4D21-9132-DFCA69AC6515}"/>
    <cellStyle name="Normal 5 5 3 5 2 6" xfId="45154" xr:uid="{49F600BC-6519-4CB6-B37D-D2E85E7BA44E}"/>
    <cellStyle name="Normal 5 5 3 5 2 7" xfId="9734" xr:uid="{2F40304A-76DA-4DC9-9338-C59F484510F7}"/>
    <cellStyle name="Normal 5 5 3 5 3" xfId="2913" xr:uid="{D993B968-F901-4B7F-9035-E7CDC46D49ED}"/>
    <cellStyle name="Normal 5 5 3 5 3 2" xfId="25134" xr:uid="{20DDA4B9-F462-4FDE-B8DF-ED4E17547796}"/>
    <cellStyle name="Normal 5 5 3 5 3 2 2" xfId="38826" xr:uid="{A626CBAB-1E24-4F06-A5E5-D1E968BDE351}"/>
    <cellStyle name="Normal 5 5 3 5 3 2 3" xfId="53710" xr:uid="{E24311BC-7EC6-49DD-B7A8-01FCC9DC595B}"/>
    <cellStyle name="Normal 5 5 3 5 3 3" xfId="18290" xr:uid="{0731D717-76BD-4CA4-B816-00EEE1D83000}"/>
    <cellStyle name="Normal 5 5 3 5 3 3 2" xfId="41189" xr:uid="{8BC5BF5D-8655-4F35-99A5-CE09E79C7522}"/>
    <cellStyle name="Normal 5 5 3 5 3 4" xfId="31980" xr:uid="{833B5A84-F9FC-4208-A1BC-290DDBA5DFF3}"/>
    <cellStyle name="Normal 5 5 3 5 3 5" xfId="46864" xr:uid="{68E33A26-732D-4B55-956D-5A78E8054303}"/>
    <cellStyle name="Normal 5 5 3 5 3 6" xfId="11444" xr:uid="{FFFAD379-BC92-4FFE-99DE-2D8FADA18314}"/>
    <cellStyle name="Normal 5 5 3 5 4" xfId="2914" xr:uid="{04D0B265-36B8-4020-97A0-0A1F92D6DF3C}"/>
    <cellStyle name="Normal 5 5 3 5 4 2" xfId="41190" xr:uid="{E8DD765B-64C3-47B7-AE88-FA824DA32B2C}"/>
    <cellStyle name="Normal 5 5 3 5 4 3" xfId="35404" xr:uid="{88808B97-D348-4F4E-9B41-A6A3CEB1D5FD}"/>
    <cellStyle name="Normal 5 5 3 5 4 4" xfId="50288" xr:uid="{5DA2A65A-01BE-45CD-94F0-44DE8065F64E}"/>
    <cellStyle name="Normal 5 5 3 5 4 5" xfId="21712" xr:uid="{153AD236-2958-4222-9C31-6C28CE3EE6D5}"/>
    <cellStyle name="Normal 5 5 3 5 5" xfId="14868" xr:uid="{A8B028CA-3659-42C3-AA9C-5B72ECD5165B}"/>
    <cellStyle name="Normal 5 5 3 5 5 2" xfId="41064" xr:uid="{AA88FCC2-802A-4ED2-AE5C-2628563D568C}"/>
    <cellStyle name="Normal 5 5 3 5 6" xfId="28558" xr:uid="{B0EBB195-AB73-46B0-9237-EBD824E70B68}"/>
    <cellStyle name="Normal 5 5 3 5 7" xfId="43442" xr:uid="{9E64BBC5-0218-4A25-922D-0ABE65682519}"/>
    <cellStyle name="Normal 5 5 3 5 8" xfId="8022" xr:uid="{09D61286-0373-45DD-B4EB-B533AF5260A4}"/>
    <cellStyle name="Normal 5 5 3 6" xfId="2915" xr:uid="{FB94C6F2-A8E0-4C51-AA03-F98E4966D09B}"/>
    <cellStyle name="Normal 5 5 3 6 2" xfId="9735" xr:uid="{A982E1EC-4E1E-4851-9173-89C4BD438EC9}"/>
    <cellStyle name="Normal 5 5 3 6 2 2" xfId="13157" xr:uid="{94C1FF60-72F1-43E8-A1EF-05BD4571B89B}"/>
    <cellStyle name="Normal 5 5 3 6 2 2 2" xfId="26847" xr:uid="{251790F0-3ECA-483B-B727-9EDE3F78DC5E}"/>
    <cellStyle name="Normal 5 5 3 6 2 2 2 2" xfId="40539" xr:uid="{77EA8885-CFAE-4E79-8EBF-93C95BEB260C}"/>
    <cellStyle name="Normal 5 5 3 6 2 2 2 3" xfId="55423" xr:uid="{0050DBD3-CE99-4A8C-B9C2-8DE1E6337F1C}"/>
    <cellStyle name="Normal 5 5 3 6 2 2 3" xfId="20003" xr:uid="{E416068A-475D-4BC8-BC60-9784AD74E6BB}"/>
    <cellStyle name="Normal 5 5 3 6 2 2 4" xfId="33693" xr:uid="{4D1D7619-C2BF-428C-9EE2-85F4DC1662E4}"/>
    <cellStyle name="Normal 5 5 3 6 2 2 5" xfId="48577" xr:uid="{71BB634F-BCBA-4A03-9395-D5EF21BFBD50}"/>
    <cellStyle name="Normal 5 5 3 6 2 3" xfId="23425" xr:uid="{26FC9F7A-222C-43B1-899A-E0064AFD55A9}"/>
    <cellStyle name="Normal 5 5 3 6 2 3 2" xfId="37117" xr:uid="{9ED4D0C3-CD42-42F4-970B-CAD94F30F31A}"/>
    <cellStyle name="Normal 5 5 3 6 2 3 3" xfId="52001" xr:uid="{0EDD0C85-CDBD-47F0-9E2E-B7E587561523}"/>
    <cellStyle name="Normal 5 5 3 6 2 4" xfId="16581" xr:uid="{3134D06A-4FFD-4CD7-8FB8-2B6613DEDDB0}"/>
    <cellStyle name="Normal 5 5 3 6 2 5" xfId="30271" xr:uid="{4C04B54C-9C93-461D-B918-94BDBF372D78}"/>
    <cellStyle name="Normal 5 5 3 6 2 6" xfId="45155" xr:uid="{2BDBC2C6-2336-42E6-928B-1AC62B9DE9B0}"/>
    <cellStyle name="Normal 5 5 3 6 3" xfId="11445" xr:uid="{5F93C971-F1AC-445A-BE43-7E04A8728FFD}"/>
    <cellStyle name="Normal 5 5 3 6 3 2" xfId="25135" xr:uid="{7456525D-BB38-4B00-9506-1E61900573CC}"/>
    <cellStyle name="Normal 5 5 3 6 3 2 2" xfId="38827" xr:uid="{BD5063AE-99E8-48D8-A235-8F01941E05C7}"/>
    <cellStyle name="Normal 5 5 3 6 3 2 3" xfId="53711" xr:uid="{0C573BFD-9F8D-422F-B9F8-83A32E86D792}"/>
    <cellStyle name="Normal 5 5 3 6 3 3" xfId="18291" xr:uid="{B5A3F780-4A39-46CD-81D4-82B5F2EFAB04}"/>
    <cellStyle name="Normal 5 5 3 6 3 4" xfId="31981" xr:uid="{56685BF7-BABE-4626-9DD8-E763449D4715}"/>
    <cellStyle name="Normal 5 5 3 6 3 5" xfId="46865" xr:uid="{460175E5-9DDD-4030-B343-8B4FF4DE143E}"/>
    <cellStyle name="Normal 5 5 3 6 4" xfId="21713" xr:uid="{F1DDB123-8B41-4221-B8B4-E3DEF5F3C0CF}"/>
    <cellStyle name="Normal 5 5 3 6 4 2" xfId="35405" xr:uid="{057DF723-401A-4115-AEC3-1170F8FCBEAB}"/>
    <cellStyle name="Normal 5 5 3 6 4 3" xfId="50289" xr:uid="{201139BC-15C9-4D9B-BBEA-C91E092704AA}"/>
    <cellStyle name="Normal 5 5 3 6 5" xfId="14869" xr:uid="{F7D2517E-83E5-4491-9AB9-61B422BA7A1F}"/>
    <cellStyle name="Normal 5 5 3 6 5 2" xfId="41191" xr:uid="{EBF13A05-39C1-4CC3-9608-D9A772B00842}"/>
    <cellStyle name="Normal 5 5 3 6 6" xfId="28559" xr:uid="{6A6292AC-6C83-488F-ACE4-C881E5339A4B}"/>
    <cellStyle name="Normal 5 5 3 6 7" xfId="43443" xr:uid="{AD8E9D87-AAD3-4EBF-9341-BE382C2B3F8F}"/>
    <cellStyle name="Normal 5 5 3 6 8" xfId="8023" xr:uid="{32F6E345-C7C8-43BE-955C-1D17BA28693D}"/>
    <cellStyle name="Normal 5 5 3 7" xfId="2916" xr:uid="{2A9AF82A-926F-4124-9D72-63B8F935FAED}"/>
    <cellStyle name="Normal 5 5 3 7 2" xfId="13143" xr:uid="{F65569CF-E2CF-409E-A948-93E143FC9506}"/>
    <cellStyle name="Normal 5 5 3 7 2 2" xfId="26833" xr:uid="{48FA23C8-70BC-42FE-A449-51438EAAE756}"/>
    <cellStyle name="Normal 5 5 3 7 2 2 2" xfId="40525" xr:uid="{063ABF1D-12D9-4BA7-84FC-B6F052CA99CB}"/>
    <cellStyle name="Normal 5 5 3 7 2 2 3" xfId="55409" xr:uid="{A5605891-A9BA-4175-821A-7518DFBDD107}"/>
    <cellStyle name="Normal 5 5 3 7 2 3" xfId="19989" xr:uid="{9DF79A06-C689-4C67-B1F6-E3C5EDD40F5B}"/>
    <cellStyle name="Normal 5 5 3 7 2 4" xfId="33679" xr:uid="{D71EEB57-BFA3-42E7-878C-571AB339FE8C}"/>
    <cellStyle name="Normal 5 5 3 7 2 5" xfId="48563" xr:uid="{2662F1EC-1B8E-42DE-90E5-1ED28167F821}"/>
    <cellStyle name="Normal 5 5 3 7 3" xfId="23411" xr:uid="{026E2D08-5EE8-4FEB-851E-FCF7FB37A970}"/>
    <cellStyle name="Normal 5 5 3 7 3 2" xfId="37103" xr:uid="{7D33969D-5B3C-4307-B03B-143A0C6DC15A}"/>
    <cellStyle name="Normal 5 5 3 7 3 3" xfId="51987" xr:uid="{F587E811-808C-4CAC-96D4-ED50F9D091DA}"/>
    <cellStyle name="Normal 5 5 3 7 4" xfId="16567" xr:uid="{D879D301-A942-4CE2-B0C3-DDF488426E8F}"/>
    <cellStyle name="Normal 5 5 3 7 4 2" xfId="41192" xr:uid="{E8733E8A-193F-4E6D-8B1F-98008EEFC947}"/>
    <cellStyle name="Normal 5 5 3 7 5" xfId="30257" xr:uid="{7D0A0067-8778-42BB-BC61-C396F00C4878}"/>
    <cellStyle name="Normal 5 5 3 7 6" xfId="45141" xr:uid="{73A17952-F053-467A-B32A-4D14D7878766}"/>
    <cellStyle name="Normal 5 5 3 7 7" xfId="9721" xr:uid="{5D7B6C7B-3294-43FA-A073-3E97B390FDDD}"/>
    <cellStyle name="Normal 5 5 3 8" xfId="2917" xr:uid="{59D1B1F9-FFC2-4985-B8BC-94A99A2272FA}"/>
    <cellStyle name="Normal 5 5 3 8 2" xfId="25121" xr:uid="{2FCA6326-A2EB-429A-AEB2-EDCC6E8AAD73}"/>
    <cellStyle name="Normal 5 5 3 8 2 2" xfId="38813" xr:uid="{26A7F7EC-8417-4DA8-A0BA-214DB301CDE4}"/>
    <cellStyle name="Normal 5 5 3 8 2 3" xfId="53697" xr:uid="{73BE93E3-8F2E-447A-BF23-9B3E72C3597B}"/>
    <cellStyle name="Normal 5 5 3 8 3" xfId="18277" xr:uid="{205CDDA3-6F23-4E11-B6E5-39FE0ADDAFB1}"/>
    <cellStyle name="Normal 5 5 3 8 3 2" xfId="41193" xr:uid="{4FB0F229-D7BF-4494-BE82-DED3979BA0C4}"/>
    <cellStyle name="Normal 5 5 3 8 4" xfId="31967" xr:uid="{C55CCAE9-E869-4C30-9CFF-B937A73AF89C}"/>
    <cellStyle name="Normal 5 5 3 8 5" xfId="46851" xr:uid="{914B5E0D-886D-46A9-8CB7-D20E143B656D}"/>
    <cellStyle name="Normal 5 5 3 8 6" xfId="11431" xr:uid="{1669E255-F896-4CA3-95A6-233180912840}"/>
    <cellStyle name="Normal 5 5 3 9" xfId="21699" xr:uid="{977F6F95-F925-46FA-B27E-4B02A0A2E7CF}"/>
    <cellStyle name="Normal 5 5 3 9 2" xfId="35391" xr:uid="{D81F917B-32EB-45AF-988C-53AE79EF5834}"/>
    <cellStyle name="Normal 5 5 3 9 3" xfId="50275" xr:uid="{C12E553F-3AA1-4D5F-B2D9-57433C972655}"/>
    <cellStyle name="Normal 5 5 4" xfId="106" xr:uid="{0EE935F4-2800-47CF-8925-B22829AA3548}"/>
    <cellStyle name="Normal 5 5 4 10" xfId="14870" xr:uid="{5DB2E644-5BD4-43D9-9018-01E13353ABEA}"/>
    <cellStyle name="Normal 5 5 4 10 2" xfId="40772" xr:uid="{B1469FD9-F93F-4B88-A229-03B3728275DE}"/>
    <cellStyle name="Normal 5 5 4 11" xfId="28560" xr:uid="{3EDE6CBE-8EAA-4A2E-8E60-EB78E154C3F3}"/>
    <cellStyle name="Normal 5 5 4 12" xfId="43444" xr:uid="{20327C28-FE94-43B0-BD71-5E8CEC3D14CE}"/>
    <cellStyle name="Normal 5 5 4 13" xfId="8024" xr:uid="{C846ECE2-8618-4652-BBBC-0EDC33FB7741}"/>
    <cellStyle name="Normal 5 5 4 2" xfId="572" xr:uid="{56233610-E40A-4303-9BB0-69A7DBC62986}"/>
    <cellStyle name="Normal 5 5 4 2 10" xfId="43445" xr:uid="{5ECF9D56-4FEA-4B5D-B3B5-6093086D3D43}"/>
    <cellStyle name="Normal 5 5 4 2 11" xfId="8025" xr:uid="{83526007-BA37-47BB-B6A7-55F10B022092}"/>
    <cellStyle name="Normal 5 5 4 2 2" xfId="573" xr:uid="{5D8F0BEC-8F49-4A73-AC33-E8CDA2F1F56D}"/>
    <cellStyle name="Normal 5 5 4 2 2 2" xfId="1372" xr:uid="{945E8A84-00CD-4104-9B58-ABE616357A2F}"/>
    <cellStyle name="Normal 5 5 4 2 2 2 2" xfId="1373" xr:uid="{0E48B6B3-15B4-4035-A282-4BB8BD6A51DE}"/>
    <cellStyle name="Normal 5 5 4 2 2 2 2 2" xfId="13161" xr:uid="{E0AFD68B-5E68-458A-ABDC-963286EA30C2}"/>
    <cellStyle name="Normal 5 5 4 2 2 2 2 2 2" xfId="26851" xr:uid="{529CCCD2-AC73-4ABD-9070-3499F670E6D5}"/>
    <cellStyle name="Normal 5 5 4 2 2 2 2 2 2 2" xfId="40543" xr:uid="{D1A01129-222B-4F6A-85F4-D8482CF6EE70}"/>
    <cellStyle name="Normal 5 5 4 2 2 2 2 2 2 3" xfId="55427" xr:uid="{7C7B808D-60DF-4CB6-AC0E-495140DFE776}"/>
    <cellStyle name="Normal 5 5 4 2 2 2 2 2 3" xfId="20007" xr:uid="{E8E12B3E-4CE2-4512-9B1A-DD83EE397E7E}"/>
    <cellStyle name="Normal 5 5 4 2 2 2 2 2 4" xfId="33697" xr:uid="{6AE65E96-57B7-464B-9177-D1C85B967246}"/>
    <cellStyle name="Normal 5 5 4 2 2 2 2 2 5" xfId="48581" xr:uid="{7C9FAF30-6245-4804-830D-5DF041DD94A3}"/>
    <cellStyle name="Normal 5 5 4 2 2 2 2 3" xfId="23429" xr:uid="{62286DC9-E5FE-4C73-8429-D4BC728BDC1B}"/>
    <cellStyle name="Normal 5 5 4 2 2 2 2 3 2" xfId="37121" xr:uid="{72168198-F389-47BD-B7CC-27E99C965195}"/>
    <cellStyle name="Normal 5 5 4 2 2 2 2 3 3" xfId="52005" xr:uid="{EB7F608B-AAB5-43D5-899C-2346345851A7}"/>
    <cellStyle name="Normal 5 5 4 2 2 2 2 4" xfId="16585" xr:uid="{61B40824-D753-45ED-8908-33ED1583987E}"/>
    <cellStyle name="Normal 5 5 4 2 2 2 2 4 2" xfId="41066" xr:uid="{A99C1F4D-54C9-48D6-B44E-73584003FCD0}"/>
    <cellStyle name="Normal 5 5 4 2 2 2 2 5" xfId="30275" xr:uid="{30ED09FF-2EB1-4899-853A-0DC7D67BEE88}"/>
    <cellStyle name="Normal 5 5 4 2 2 2 2 6" xfId="45159" xr:uid="{ABEF4B4E-D566-4B91-AE86-495765FE1613}"/>
    <cellStyle name="Normal 5 5 4 2 2 2 2 7" xfId="9739" xr:uid="{191FC0AD-6067-4264-BABC-629CFE81469F}"/>
    <cellStyle name="Normal 5 5 4 2 2 2 3" xfId="11449" xr:uid="{D390F80C-636F-44C4-9917-024235B292D2}"/>
    <cellStyle name="Normal 5 5 4 2 2 2 3 2" xfId="25139" xr:uid="{DBEFF1E6-3A63-4393-908E-41DD74F5AFB0}"/>
    <cellStyle name="Normal 5 5 4 2 2 2 3 2 2" xfId="38831" xr:uid="{E2AF8C16-DCEB-4E53-9CE0-450288ADFF73}"/>
    <cellStyle name="Normal 5 5 4 2 2 2 3 2 3" xfId="53715" xr:uid="{14CABCBF-9C86-43BE-A522-A96AE7C0E4E3}"/>
    <cellStyle name="Normal 5 5 4 2 2 2 3 3" xfId="18295" xr:uid="{103544A4-F8AD-4310-A249-E49347097C51}"/>
    <cellStyle name="Normal 5 5 4 2 2 2 3 4" xfId="31985" xr:uid="{D36F1F96-0AFF-4190-BD80-8A8AA2F49374}"/>
    <cellStyle name="Normal 5 5 4 2 2 2 3 5" xfId="46869" xr:uid="{BCFAA912-D547-4FE0-9D70-FF0D35D1EF81}"/>
    <cellStyle name="Normal 5 5 4 2 2 2 4" xfId="21717" xr:uid="{6A0547E2-811A-450A-90F6-C647443010E4}"/>
    <cellStyle name="Normal 5 5 4 2 2 2 4 2" xfId="35409" xr:uid="{EC4718C4-2853-469D-8F5D-C353C68FF871}"/>
    <cellStyle name="Normal 5 5 4 2 2 2 4 3" xfId="50293" xr:uid="{849B1CB1-982A-4E45-BF95-5ED9EE0F7ABB}"/>
    <cellStyle name="Normal 5 5 4 2 2 2 5" xfId="14873" xr:uid="{C14B2815-A35E-4D81-99AC-DB0A1A24962B}"/>
    <cellStyle name="Normal 5 5 4 2 2 2 5 2" xfId="41065" xr:uid="{A9BD97EE-117F-4E33-9A7C-6018ECF12CE2}"/>
    <cellStyle name="Normal 5 5 4 2 2 2 6" xfId="28563" xr:uid="{377E28E9-0B02-4388-B596-33E487FDE8B5}"/>
    <cellStyle name="Normal 5 5 4 2 2 2 7" xfId="43447" xr:uid="{82E6D955-3D25-436C-8710-1F2AC7CB90FD}"/>
    <cellStyle name="Normal 5 5 4 2 2 2 8" xfId="8027" xr:uid="{593626EE-397D-4ABE-B97D-315C33D2E57A}"/>
    <cellStyle name="Normal 5 5 4 2 2 3" xfId="1374" xr:uid="{734C2102-3254-4AB0-AAD8-0A2CB05FAE84}"/>
    <cellStyle name="Normal 5 5 4 2 2 3 2" xfId="13160" xr:uid="{7E5E994A-0AC0-48F1-A9E7-B88D838AE953}"/>
    <cellStyle name="Normal 5 5 4 2 2 3 2 2" xfId="26850" xr:uid="{6ACB871F-70AC-418B-B55D-2B9EE5305B31}"/>
    <cellStyle name="Normal 5 5 4 2 2 3 2 2 2" xfId="40542" xr:uid="{6E8933B5-043C-4451-BE1A-6E6F07865D37}"/>
    <cellStyle name="Normal 5 5 4 2 2 3 2 2 3" xfId="55426" xr:uid="{F9BA9B59-5CBC-4589-B52E-A28067120517}"/>
    <cellStyle name="Normal 5 5 4 2 2 3 2 3" xfId="20006" xr:uid="{B5E64E71-367A-4686-AE4C-9C732C811DA2}"/>
    <cellStyle name="Normal 5 5 4 2 2 3 2 4" xfId="33696" xr:uid="{47959DF9-530F-4E26-8F17-105559DC056D}"/>
    <cellStyle name="Normal 5 5 4 2 2 3 2 5" xfId="48580" xr:uid="{B75AE925-B7DA-431E-9E3B-CBFD395ADB3C}"/>
    <cellStyle name="Normal 5 5 4 2 2 3 3" xfId="23428" xr:uid="{F04A2CFC-B022-4E8C-AD29-62E5F71C4197}"/>
    <cellStyle name="Normal 5 5 4 2 2 3 3 2" xfId="37120" xr:uid="{8E94CB30-AA97-4AB7-A1B6-5E7299668247}"/>
    <cellStyle name="Normal 5 5 4 2 2 3 3 3" xfId="52004" xr:uid="{8AA94A20-0E7D-44CD-BB4D-E8F2BB664F4C}"/>
    <cellStyle name="Normal 5 5 4 2 2 3 4" xfId="16584" xr:uid="{1562E35F-C86A-4547-9F8C-B0F4BCADF68F}"/>
    <cellStyle name="Normal 5 5 4 2 2 3 4 2" xfId="41067" xr:uid="{FD135C0F-260D-4173-B5B4-A2C311E010F8}"/>
    <cellStyle name="Normal 5 5 4 2 2 3 5" xfId="30274" xr:uid="{5F845FC4-3BDD-4926-98C2-7EF4CE73B0E0}"/>
    <cellStyle name="Normal 5 5 4 2 2 3 6" xfId="45158" xr:uid="{F01766EB-A08E-4F98-99F2-9974DCB20DB9}"/>
    <cellStyle name="Normal 5 5 4 2 2 3 7" xfId="9738" xr:uid="{038A883D-EB9B-4A12-913C-2E324DE3554D}"/>
    <cellStyle name="Normal 5 5 4 2 2 4" xfId="2918" xr:uid="{0E89C3AB-86F8-4F13-833A-C05377507868}"/>
    <cellStyle name="Normal 5 5 4 2 2 4 2" xfId="25138" xr:uid="{8FB33B3F-5A4D-4F54-ACAE-AC9B7FD698C4}"/>
    <cellStyle name="Normal 5 5 4 2 2 4 2 2" xfId="38830" xr:uid="{F06F0D08-BABA-4C88-B8EF-76AC2C41995F}"/>
    <cellStyle name="Normal 5 5 4 2 2 4 2 3" xfId="53714" xr:uid="{32F130F3-DD60-4C35-9FA7-0AA330056E15}"/>
    <cellStyle name="Normal 5 5 4 2 2 4 3" xfId="18294" xr:uid="{A946873A-EE3C-43B2-817C-08BAEE303555}"/>
    <cellStyle name="Normal 5 5 4 2 2 4 3 2" xfId="41194" xr:uid="{7279981D-BB24-4453-B9A0-A9A5217B0F2A}"/>
    <cellStyle name="Normal 5 5 4 2 2 4 4" xfId="31984" xr:uid="{0946C7A6-8047-4BD3-B863-C32ABBD8ACAA}"/>
    <cellStyle name="Normal 5 5 4 2 2 4 5" xfId="46868" xr:uid="{F5BD10F7-337E-431B-B326-9274A44C12D4}"/>
    <cellStyle name="Normal 5 5 4 2 2 4 6" xfId="11448" xr:uid="{613A9822-6858-4039-980D-8DC8D5684991}"/>
    <cellStyle name="Normal 5 5 4 2 2 5" xfId="21716" xr:uid="{2AD06F5A-9F09-436F-8826-8E49C18371F2}"/>
    <cellStyle name="Normal 5 5 4 2 2 5 2" xfId="35408" xr:uid="{E4B51724-7C85-4117-BD76-8321738AD9EA}"/>
    <cellStyle name="Normal 5 5 4 2 2 5 3" xfId="50292" xr:uid="{FE0BA58B-AAAC-4015-877A-2A9110954A6A}"/>
    <cellStyle name="Normal 5 5 4 2 2 6" xfId="14872" xr:uid="{E9142FD6-5839-480C-9EB4-03DA12476EEA}"/>
    <cellStyle name="Normal 5 5 4 2 2 6 2" xfId="40850" xr:uid="{BFDBD092-DF8C-4D06-A029-BDB725D059E9}"/>
    <cellStyle name="Normal 5 5 4 2 2 7" xfId="28562" xr:uid="{F7B6EE74-E731-43C6-A896-ECE26002A30C}"/>
    <cellStyle name="Normal 5 5 4 2 2 8" xfId="43446" xr:uid="{3383517A-6A42-4B19-BB24-72C300756975}"/>
    <cellStyle name="Normal 5 5 4 2 2 9" xfId="8026" xr:uid="{BE7AD854-2F8E-4DB8-96EC-16B01442B595}"/>
    <cellStyle name="Normal 5 5 4 2 3" xfId="1375" xr:uid="{9275341D-E05F-4898-B59A-08311DCDBB1A}"/>
    <cellStyle name="Normal 5 5 4 2 3 2" xfId="1376" xr:uid="{C8A3F57E-C717-4807-BB55-431E7764949B}"/>
    <cellStyle name="Normal 5 5 4 2 3 2 2" xfId="13162" xr:uid="{C4B21D34-8F7E-45F6-BFDA-E1D3F07BE952}"/>
    <cellStyle name="Normal 5 5 4 2 3 2 2 2" xfId="26852" xr:uid="{4D9725BF-7530-4823-9425-DCA2F93700F6}"/>
    <cellStyle name="Normal 5 5 4 2 3 2 2 2 2" xfId="40544" xr:uid="{E465B311-F785-4F52-81B1-EBC0F4D8993D}"/>
    <cellStyle name="Normal 5 5 4 2 3 2 2 2 3" xfId="55428" xr:uid="{AD9D7BD8-1CC3-4D14-9F36-3F133E085544}"/>
    <cellStyle name="Normal 5 5 4 2 3 2 2 3" xfId="20008" xr:uid="{60603302-4E9F-45AD-8BDC-92EAAEACBD8E}"/>
    <cellStyle name="Normal 5 5 4 2 3 2 2 4" xfId="33698" xr:uid="{BA5D4281-40F8-4C14-B666-EB04BADB1EC3}"/>
    <cellStyle name="Normal 5 5 4 2 3 2 2 5" xfId="48582" xr:uid="{E746A1F3-F2E5-407C-BFBF-D1AB2CDD4CA0}"/>
    <cellStyle name="Normal 5 5 4 2 3 2 3" xfId="23430" xr:uid="{7B952566-22B4-41F4-A9D0-1E797C59ADDC}"/>
    <cellStyle name="Normal 5 5 4 2 3 2 3 2" xfId="37122" xr:uid="{04053CAC-A2F0-4FF8-AF95-DB3F8A80CADD}"/>
    <cellStyle name="Normal 5 5 4 2 3 2 3 3" xfId="52006" xr:uid="{FF0B44D0-B5FF-4CD8-8CFD-DEFA5CE2F691}"/>
    <cellStyle name="Normal 5 5 4 2 3 2 4" xfId="16586" xr:uid="{29F81FA9-4067-4528-BAF2-1151CC53B9EE}"/>
    <cellStyle name="Normal 5 5 4 2 3 2 4 2" xfId="41069" xr:uid="{72CD525A-982C-4E6F-86B2-A673BF3611BF}"/>
    <cellStyle name="Normal 5 5 4 2 3 2 5" xfId="30276" xr:uid="{03B2B6D6-EAE7-4F5C-8609-1A07DE318E4E}"/>
    <cellStyle name="Normal 5 5 4 2 3 2 6" xfId="45160" xr:uid="{F34E4CF1-B7F4-49B7-964D-5174FF4C8D43}"/>
    <cellStyle name="Normal 5 5 4 2 3 2 7" xfId="9740" xr:uid="{8BB6559A-5D6D-4ED1-A391-A8E6CB6E0344}"/>
    <cellStyle name="Normal 5 5 4 2 3 3" xfId="11450" xr:uid="{C4814D17-44E3-4A8E-A0DA-7945398B28AA}"/>
    <cellStyle name="Normal 5 5 4 2 3 3 2" xfId="25140" xr:uid="{BC8592C0-D88E-4EA7-BD0A-1AFD35609632}"/>
    <cellStyle name="Normal 5 5 4 2 3 3 2 2" xfId="38832" xr:uid="{A732CE24-F8B7-4241-A828-8E9E4774608A}"/>
    <cellStyle name="Normal 5 5 4 2 3 3 2 3" xfId="53716" xr:uid="{55446572-7747-461D-B678-063CE60750FD}"/>
    <cellStyle name="Normal 5 5 4 2 3 3 3" xfId="18296" xr:uid="{F4BC3453-BD16-40FB-A1B8-BFED579277DD}"/>
    <cellStyle name="Normal 5 5 4 2 3 3 4" xfId="31986" xr:uid="{125ECD7B-EE48-447B-B5BD-91DF21748D07}"/>
    <cellStyle name="Normal 5 5 4 2 3 3 5" xfId="46870" xr:uid="{2F46EB5E-69F5-49BE-A432-F3A673798301}"/>
    <cellStyle name="Normal 5 5 4 2 3 4" xfId="21718" xr:uid="{B895C8ED-3E4B-4372-86AF-4CE44FF38382}"/>
    <cellStyle name="Normal 5 5 4 2 3 4 2" xfId="35410" xr:uid="{5CEDCDA7-2627-40F5-8E3D-F3C495E6D258}"/>
    <cellStyle name="Normal 5 5 4 2 3 4 3" xfId="50294" xr:uid="{DCB94DD5-F311-4530-94EC-13DAE33AA790}"/>
    <cellStyle name="Normal 5 5 4 2 3 5" xfId="14874" xr:uid="{3D03B640-5047-4DFB-B356-79FB9E746243}"/>
    <cellStyle name="Normal 5 5 4 2 3 5 2" xfId="41068" xr:uid="{9EE46957-B11B-42B6-8B9B-D1AFE2BE38D4}"/>
    <cellStyle name="Normal 5 5 4 2 3 6" xfId="28564" xr:uid="{008F8597-9663-4179-B148-0C5D92B3BE03}"/>
    <cellStyle name="Normal 5 5 4 2 3 7" xfId="43448" xr:uid="{EF6FBA01-23EA-497A-B01B-4DDD86AD1CD6}"/>
    <cellStyle name="Normal 5 5 4 2 3 8" xfId="8028" xr:uid="{E30CBE93-9F5F-4D51-B61A-F7849EC41677}"/>
    <cellStyle name="Normal 5 5 4 2 4" xfId="1377" xr:uid="{5450AF6E-E952-45ED-8769-786C7CDF9688}"/>
    <cellStyle name="Normal 5 5 4 2 4 2" xfId="9741" xr:uid="{C259D193-576A-495C-898C-183B49324225}"/>
    <cellStyle name="Normal 5 5 4 2 4 2 2" xfId="13163" xr:uid="{1410AB64-088B-40A2-918B-7AC0D0DC4811}"/>
    <cellStyle name="Normal 5 5 4 2 4 2 2 2" xfId="26853" xr:uid="{DD615C51-6DCD-4305-B4A3-4F8B8ED71604}"/>
    <cellStyle name="Normal 5 5 4 2 4 2 2 2 2" xfId="40545" xr:uid="{161F58BC-0A81-46D7-885A-798F8B2E7779}"/>
    <cellStyle name="Normal 5 5 4 2 4 2 2 2 3" xfId="55429" xr:uid="{9AEB3D4B-2585-4715-97D1-34B53159E914}"/>
    <cellStyle name="Normal 5 5 4 2 4 2 2 3" xfId="20009" xr:uid="{4A013AF3-55F9-4B12-9D67-B22FCA794D37}"/>
    <cellStyle name="Normal 5 5 4 2 4 2 2 4" xfId="33699" xr:uid="{53F9EF88-74B3-427B-BC68-87C63A3EA6C8}"/>
    <cellStyle name="Normal 5 5 4 2 4 2 2 5" xfId="48583" xr:uid="{72008CA5-7653-4225-AE6E-A80FB59B01FB}"/>
    <cellStyle name="Normal 5 5 4 2 4 2 3" xfId="23431" xr:uid="{14F115F9-F920-4586-AEF2-1A0884A1012D}"/>
    <cellStyle name="Normal 5 5 4 2 4 2 3 2" xfId="37123" xr:uid="{8397F1ED-7034-44D0-90A9-97A8E3842926}"/>
    <cellStyle name="Normal 5 5 4 2 4 2 3 3" xfId="52007" xr:uid="{CECFAAAE-B6EC-40D5-9B39-08D29B8858B6}"/>
    <cellStyle name="Normal 5 5 4 2 4 2 4" xfId="16587" xr:uid="{E4B2BF18-EE0E-484B-A20E-762C2BCF73E3}"/>
    <cellStyle name="Normal 5 5 4 2 4 2 5" xfId="30277" xr:uid="{09DFC4A9-316C-4F89-AE2E-B1C4FED72413}"/>
    <cellStyle name="Normal 5 5 4 2 4 2 6" xfId="45161" xr:uid="{707C6072-9A2A-424F-97D8-35BB107E563B}"/>
    <cellStyle name="Normal 5 5 4 2 4 3" xfId="11451" xr:uid="{BE890E2B-AC51-4294-9FDA-9DC5C2AF0003}"/>
    <cellStyle name="Normal 5 5 4 2 4 3 2" xfId="25141" xr:uid="{7903E73B-8DB7-4613-971A-C9B85317ADF8}"/>
    <cellStyle name="Normal 5 5 4 2 4 3 2 2" xfId="38833" xr:uid="{1C3F78F3-F811-4D3F-997C-82C000F94B81}"/>
    <cellStyle name="Normal 5 5 4 2 4 3 2 3" xfId="53717" xr:uid="{AB01895E-B237-4975-8694-E313790BDD29}"/>
    <cellStyle name="Normal 5 5 4 2 4 3 3" xfId="18297" xr:uid="{DAAD4D75-1B66-4DD7-90C5-FED33D2CE364}"/>
    <cellStyle name="Normal 5 5 4 2 4 3 4" xfId="31987" xr:uid="{0BF377CE-0BC5-44A2-8C08-3AF2F83BE041}"/>
    <cellStyle name="Normal 5 5 4 2 4 3 5" xfId="46871" xr:uid="{0BD25EDD-81F9-414E-A048-84674937BF61}"/>
    <cellStyle name="Normal 5 5 4 2 4 4" xfId="21719" xr:uid="{3B375505-5607-49E7-B94C-18E8B2CBFC96}"/>
    <cellStyle name="Normal 5 5 4 2 4 4 2" xfId="35411" xr:uid="{0706D5AF-FCAD-4BBD-8524-D2D6669FBF37}"/>
    <cellStyle name="Normal 5 5 4 2 4 4 3" xfId="50295" xr:uid="{E958DC18-1170-49C9-B0AD-8E5A8508101C}"/>
    <cellStyle name="Normal 5 5 4 2 4 5" xfId="14875" xr:uid="{D5FADD57-D7AA-4F5E-8044-FB502E5F6A4C}"/>
    <cellStyle name="Normal 5 5 4 2 4 5 2" xfId="41070" xr:uid="{58E80ED7-B355-4FA2-839F-496E71CEC9AF}"/>
    <cellStyle name="Normal 5 5 4 2 4 6" xfId="28565" xr:uid="{3A80C5C9-7942-4450-AF38-3855AC4DF92F}"/>
    <cellStyle name="Normal 5 5 4 2 4 7" xfId="43449" xr:uid="{DF860272-CAF2-4F7F-9C8D-62D82C75E835}"/>
    <cellStyle name="Normal 5 5 4 2 4 8" xfId="8029" xr:uid="{D1070852-FC5F-4ABA-A262-B608EEC920A5}"/>
    <cellStyle name="Normal 5 5 4 2 5" xfId="2919" xr:uid="{C4AAADC1-25BC-4122-9886-54AA00938AF9}"/>
    <cellStyle name="Normal 5 5 4 2 5 2" xfId="13159" xr:uid="{CEB015E1-3E85-4F59-AC07-0C6D41E1142F}"/>
    <cellStyle name="Normal 5 5 4 2 5 2 2" xfId="26849" xr:uid="{EBAA59E2-78A9-47C9-935F-01B1DD5C0EEA}"/>
    <cellStyle name="Normal 5 5 4 2 5 2 2 2" xfId="40541" xr:uid="{4CBF329A-2422-489C-96C9-555FCC5223F4}"/>
    <cellStyle name="Normal 5 5 4 2 5 2 2 3" xfId="55425" xr:uid="{003C6D2B-5DBB-4A79-8C7C-D9AF488B7F7F}"/>
    <cellStyle name="Normal 5 5 4 2 5 2 3" xfId="20005" xr:uid="{0F5C855F-31AA-4F0A-A7DB-D7392987BD63}"/>
    <cellStyle name="Normal 5 5 4 2 5 2 4" xfId="33695" xr:uid="{A56BB994-A8CB-462C-8554-70868AB7BC6D}"/>
    <cellStyle name="Normal 5 5 4 2 5 2 5" xfId="48579" xr:uid="{9DFC466F-F05B-42DC-BD65-B69E25042333}"/>
    <cellStyle name="Normal 5 5 4 2 5 3" xfId="23427" xr:uid="{1519BBFC-D187-4D8B-93DC-E298B9270CA5}"/>
    <cellStyle name="Normal 5 5 4 2 5 3 2" xfId="37119" xr:uid="{A052A708-00E3-4247-AE8B-34DE7FF98C41}"/>
    <cellStyle name="Normal 5 5 4 2 5 3 3" xfId="52003" xr:uid="{C1EAC90B-C3E7-46CD-B794-3AC9F00DFAE2}"/>
    <cellStyle name="Normal 5 5 4 2 5 4" xfId="16583" xr:uid="{E5D49BF1-9EBC-4111-8C7B-C5D11EB16C92}"/>
    <cellStyle name="Normal 5 5 4 2 5 4 2" xfId="41195" xr:uid="{E8BB5FC5-DBF5-439D-AD32-E8EEA7183190}"/>
    <cellStyle name="Normal 5 5 4 2 5 5" xfId="30273" xr:uid="{B9362D0D-0E7A-4BA6-843F-ABB33E6087E5}"/>
    <cellStyle name="Normal 5 5 4 2 5 6" xfId="45157" xr:uid="{511999DE-A9E9-4297-A0F6-3E435F316050}"/>
    <cellStyle name="Normal 5 5 4 2 5 7" xfId="9737" xr:uid="{807C1932-9B4C-42B5-B422-5AE83D67BD0D}"/>
    <cellStyle name="Normal 5 5 4 2 6" xfId="11447" xr:uid="{B3E0DB50-A155-41A9-B8A9-F4971E5BCF65}"/>
    <cellStyle name="Normal 5 5 4 2 6 2" xfId="25137" xr:uid="{B9E1350C-544F-4A4C-94B3-47E8919DAACD}"/>
    <cellStyle name="Normal 5 5 4 2 6 2 2" xfId="38829" xr:uid="{BF0225FA-2FD3-464B-AFCD-A30BBAB0FC7A}"/>
    <cellStyle name="Normal 5 5 4 2 6 2 3" xfId="53713" xr:uid="{C55B8776-A7B7-4B1C-B4F2-2FE21A0E02C0}"/>
    <cellStyle name="Normal 5 5 4 2 6 3" xfId="18293" xr:uid="{00FAE2FE-4D0B-41BB-9B05-08F647833457}"/>
    <cellStyle name="Normal 5 5 4 2 6 4" xfId="31983" xr:uid="{31DFBDDF-A9D6-4C05-BD36-750695DDAB6F}"/>
    <cellStyle name="Normal 5 5 4 2 6 5" xfId="46867" xr:uid="{34917663-5183-4EA0-85F6-CA70A295C279}"/>
    <cellStyle name="Normal 5 5 4 2 7" xfId="21715" xr:uid="{1E387748-2D7E-4521-BA67-03A755A4B988}"/>
    <cellStyle name="Normal 5 5 4 2 7 2" xfId="35407" xr:uid="{ED362AC1-6985-4FB4-9E4A-8EAB3E0C8F79}"/>
    <cellStyle name="Normal 5 5 4 2 7 3" xfId="50291" xr:uid="{AB7D1605-D403-4123-89BA-08FA4EF9412C}"/>
    <cellStyle name="Normal 5 5 4 2 8" xfId="14871" xr:uid="{A626C1F5-644B-4AE7-97CB-C2D6F20CFA99}"/>
    <cellStyle name="Normal 5 5 4 2 8 2" xfId="40849" xr:uid="{17A20111-C6D3-4413-9475-264EBF2505B5}"/>
    <cellStyle name="Normal 5 5 4 2 9" xfId="28561" xr:uid="{08197473-D25F-4587-B1C8-3CB3324833C0}"/>
    <cellStyle name="Normal 5 5 4 3" xfId="574" xr:uid="{D253FDDD-BB61-4556-BA92-B55E9DAC84E0}"/>
    <cellStyle name="Normal 5 5 4 3 10" xfId="43450" xr:uid="{6C750980-B807-421C-BF86-9D827A40C62A}"/>
    <cellStyle name="Normal 5 5 4 3 11" xfId="8030" xr:uid="{24E7903B-47F4-4994-BEAD-FF266337B607}"/>
    <cellStyle name="Normal 5 5 4 3 2" xfId="1378" xr:uid="{3E7B5557-BFA6-4ABC-A692-C8140363B7A9}"/>
    <cellStyle name="Normal 5 5 4 3 2 2" xfId="1379" xr:uid="{68ED010D-F7F9-455B-B38C-2237636B41AC}"/>
    <cellStyle name="Normal 5 5 4 3 2 2 2" xfId="9744" xr:uid="{A2ADA98A-27CD-4C0B-BDC7-A48B9DDD825A}"/>
    <cellStyle name="Normal 5 5 4 3 2 2 2 2" xfId="13166" xr:uid="{604042B3-DBDD-48D4-94FB-A64408276370}"/>
    <cellStyle name="Normal 5 5 4 3 2 2 2 2 2" xfId="26856" xr:uid="{D24575F5-45D4-4EBB-85D3-05749DFD7DCD}"/>
    <cellStyle name="Normal 5 5 4 3 2 2 2 2 2 2" xfId="40548" xr:uid="{A11AE17E-FA9E-4A55-81AE-60E624B6A48A}"/>
    <cellStyle name="Normal 5 5 4 3 2 2 2 2 2 3" xfId="55432" xr:uid="{75D3350E-1453-48FE-96B0-CC6E74B4FC20}"/>
    <cellStyle name="Normal 5 5 4 3 2 2 2 2 3" xfId="20012" xr:uid="{52F18BAE-C916-4F6C-86FA-133B0D8D87E3}"/>
    <cellStyle name="Normal 5 5 4 3 2 2 2 2 4" xfId="33702" xr:uid="{3FB398CC-CFDD-4877-9D83-54C9E3AA58A3}"/>
    <cellStyle name="Normal 5 5 4 3 2 2 2 2 5" xfId="48586" xr:uid="{DA6039CC-5762-452A-8727-F3A804C0DB82}"/>
    <cellStyle name="Normal 5 5 4 3 2 2 2 3" xfId="23434" xr:uid="{96351A4D-7490-4FD3-B0E9-EBF68C6FE35B}"/>
    <cellStyle name="Normal 5 5 4 3 2 2 2 3 2" xfId="37126" xr:uid="{79A3F47C-1555-4F00-A51F-E6A541428A31}"/>
    <cellStyle name="Normal 5 5 4 3 2 2 2 3 3" xfId="52010" xr:uid="{F2CFB52C-80C7-4CA4-9D33-2F938C6BE546}"/>
    <cellStyle name="Normal 5 5 4 3 2 2 2 4" xfId="16590" xr:uid="{1A3321D0-18FB-412D-9FF9-F825097C0E3F}"/>
    <cellStyle name="Normal 5 5 4 3 2 2 2 5" xfId="30280" xr:uid="{826937ED-E1AE-4638-A55E-643B52809888}"/>
    <cellStyle name="Normal 5 5 4 3 2 2 2 6" xfId="45164" xr:uid="{A929E2A7-6D1F-46ED-8501-2315D4BAD923}"/>
    <cellStyle name="Normal 5 5 4 3 2 2 3" xfId="11454" xr:uid="{189CE1F7-9473-4EE2-9520-0FD084A0C9AD}"/>
    <cellStyle name="Normal 5 5 4 3 2 2 3 2" xfId="25144" xr:uid="{9DEC84A0-E747-4EA7-B5A3-15DB678CB042}"/>
    <cellStyle name="Normal 5 5 4 3 2 2 3 2 2" xfId="38836" xr:uid="{566CF0D9-0CBB-4FBF-91DE-2E2D117DCE77}"/>
    <cellStyle name="Normal 5 5 4 3 2 2 3 2 3" xfId="53720" xr:uid="{87A6A9A9-F49B-422E-901A-A5A1F4D04497}"/>
    <cellStyle name="Normal 5 5 4 3 2 2 3 3" xfId="18300" xr:uid="{12A883B6-28FF-4383-A636-75DDD73C377D}"/>
    <cellStyle name="Normal 5 5 4 3 2 2 3 4" xfId="31990" xr:uid="{0A7BEEF0-5543-4579-BDD4-699694214A22}"/>
    <cellStyle name="Normal 5 5 4 3 2 2 3 5" xfId="46874" xr:uid="{79BC8FA1-08CB-46CA-9382-1470EF63B384}"/>
    <cellStyle name="Normal 5 5 4 3 2 2 4" xfId="21722" xr:uid="{490799A7-E121-4BEF-963D-8C128123B8DE}"/>
    <cellStyle name="Normal 5 5 4 3 2 2 4 2" xfId="35414" xr:uid="{1FEA2A79-7433-479A-B475-A24B19C28CBF}"/>
    <cellStyle name="Normal 5 5 4 3 2 2 4 3" xfId="50298" xr:uid="{5F214A4E-905A-409A-AD4E-4C93BD4BD2CA}"/>
    <cellStyle name="Normal 5 5 4 3 2 2 5" xfId="14878" xr:uid="{E2C070DB-A959-47E6-8B71-363FD6BB5653}"/>
    <cellStyle name="Normal 5 5 4 3 2 2 5 2" xfId="41072" xr:uid="{39E90F4A-5E49-4837-8962-914EFB7D6DB3}"/>
    <cellStyle name="Normal 5 5 4 3 2 2 6" xfId="28568" xr:uid="{6F505E63-32E6-45FB-A216-4156B9349E87}"/>
    <cellStyle name="Normal 5 5 4 3 2 2 7" xfId="43452" xr:uid="{98AA5AC9-1371-47F1-8FB8-F21047762F6F}"/>
    <cellStyle name="Normal 5 5 4 3 2 2 8" xfId="8032" xr:uid="{19BB2F96-88D5-481B-A162-39076704331B}"/>
    <cellStyle name="Normal 5 5 4 3 2 3" xfId="9743" xr:uid="{B2F319B9-8182-4361-8348-0E6FF88C174B}"/>
    <cellStyle name="Normal 5 5 4 3 2 3 2" xfId="13165" xr:uid="{44505D1C-9ADD-4B6D-9BA6-5874F5371DCA}"/>
    <cellStyle name="Normal 5 5 4 3 2 3 2 2" xfId="26855" xr:uid="{B8C32F48-1B87-4F21-8108-A7025563A9E7}"/>
    <cellStyle name="Normal 5 5 4 3 2 3 2 2 2" xfId="40547" xr:uid="{57844AC7-CCEE-4341-978D-55D92D315E6D}"/>
    <cellStyle name="Normal 5 5 4 3 2 3 2 2 3" xfId="55431" xr:uid="{9DF6C7A2-F023-442E-B16E-B0ECBBAC1E6F}"/>
    <cellStyle name="Normal 5 5 4 3 2 3 2 3" xfId="20011" xr:uid="{39A5E46A-8613-49F2-8A19-362D485896B9}"/>
    <cellStyle name="Normal 5 5 4 3 2 3 2 4" xfId="33701" xr:uid="{983E4785-2A0C-474C-8B60-EEF07D073C74}"/>
    <cellStyle name="Normal 5 5 4 3 2 3 2 5" xfId="48585" xr:uid="{60EEDDB9-3E5B-4D78-9948-A024A53DFAA8}"/>
    <cellStyle name="Normal 5 5 4 3 2 3 3" xfId="23433" xr:uid="{E4CE8ECD-17DC-4791-8637-599631C39111}"/>
    <cellStyle name="Normal 5 5 4 3 2 3 3 2" xfId="37125" xr:uid="{285AC35F-81ED-4276-A48C-07B2FC92EBC4}"/>
    <cellStyle name="Normal 5 5 4 3 2 3 3 3" xfId="52009" xr:uid="{3F6B8978-9599-418A-9DBD-7031284D03CD}"/>
    <cellStyle name="Normal 5 5 4 3 2 3 4" xfId="16589" xr:uid="{09AE7192-C53E-48F9-8EA0-BE070555D64F}"/>
    <cellStyle name="Normal 5 5 4 3 2 3 5" xfId="30279" xr:uid="{78FF07BB-D2AC-43A4-9AAB-F2B5716B5DB3}"/>
    <cellStyle name="Normal 5 5 4 3 2 3 6" xfId="45163" xr:uid="{AC73AF7D-C668-43F8-A80C-FB3521D0A398}"/>
    <cellStyle name="Normal 5 5 4 3 2 4" xfId="11453" xr:uid="{3CEFEDBE-46A8-45C5-8744-1BB7E5563FFF}"/>
    <cellStyle name="Normal 5 5 4 3 2 4 2" xfId="25143" xr:uid="{D293E29D-A8AD-4076-8AAB-8966D235E8D9}"/>
    <cellStyle name="Normal 5 5 4 3 2 4 2 2" xfId="38835" xr:uid="{31FA9FB0-0020-425B-BE53-06901A4E2AF5}"/>
    <cellStyle name="Normal 5 5 4 3 2 4 2 3" xfId="53719" xr:uid="{0F7009AA-F897-4D9F-B558-B5E68033D8C5}"/>
    <cellStyle name="Normal 5 5 4 3 2 4 3" xfId="18299" xr:uid="{69229A0C-E8C4-4E61-9D5E-F67B88A3F90A}"/>
    <cellStyle name="Normal 5 5 4 3 2 4 4" xfId="31989" xr:uid="{47795C52-A7F9-4209-BC5E-694A18B24EB7}"/>
    <cellStyle name="Normal 5 5 4 3 2 4 5" xfId="46873" xr:uid="{DC2DB505-7D5B-4EFB-A678-4F4D883BBC19}"/>
    <cellStyle name="Normal 5 5 4 3 2 5" xfId="21721" xr:uid="{27015AF8-6BE2-4754-8E53-6D79DC82BD44}"/>
    <cellStyle name="Normal 5 5 4 3 2 5 2" xfId="35413" xr:uid="{721633F0-311F-441B-9CCB-B15603E668B1}"/>
    <cellStyle name="Normal 5 5 4 3 2 5 3" xfId="50297" xr:uid="{7AC271EE-2BE4-4F7E-B8BE-DD69B64752AF}"/>
    <cellStyle name="Normal 5 5 4 3 2 6" xfId="14877" xr:uid="{6A78D13C-766C-43AC-8263-B9A4D7C191F0}"/>
    <cellStyle name="Normal 5 5 4 3 2 6 2" xfId="41071" xr:uid="{DF59BD03-4114-4BC8-BFDC-87C8720493DF}"/>
    <cellStyle name="Normal 5 5 4 3 2 7" xfId="28567" xr:uid="{57236A2C-B33A-4784-AE30-EECF555216D3}"/>
    <cellStyle name="Normal 5 5 4 3 2 8" xfId="43451" xr:uid="{B6EACE8C-74BA-4117-AAD2-B2D55B53F7C2}"/>
    <cellStyle name="Normal 5 5 4 3 2 9" xfId="8031" xr:uid="{BDC048CB-1E34-4CFE-9E05-C6C070017FF0}"/>
    <cellStyle name="Normal 5 5 4 3 3" xfId="1380" xr:uid="{AED1849A-2D4A-4EA8-9286-C975478A5313}"/>
    <cellStyle name="Normal 5 5 4 3 3 2" xfId="9745" xr:uid="{E56DC3B1-DC97-4BB8-B61B-BD499E837EA9}"/>
    <cellStyle name="Normal 5 5 4 3 3 2 2" xfId="13167" xr:uid="{67000BD5-7EF7-45D5-A5E2-E7EF90F9B886}"/>
    <cellStyle name="Normal 5 5 4 3 3 2 2 2" xfId="26857" xr:uid="{1A33D0A2-845F-4DD1-813A-F2642434D8FA}"/>
    <cellStyle name="Normal 5 5 4 3 3 2 2 2 2" xfId="40549" xr:uid="{4EFD223F-7B6A-458D-920A-9148E1A79B91}"/>
    <cellStyle name="Normal 5 5 4 3 3 2 2 2 3" xfId="55433" xr:uid="{FB30BE65-D6E8-40FD-BD30-ADA786B09BE4}"/>
    <cellStyle name="Normal 5 5 4 3 3 2 2 3" xfId="20013" xr:uid="{B90766D1-E607-4CA8-8EA0-887D4D9EE8A7}"/>
    <cellStyle name="Normal 5 5 4 3 3 2 2 4" xfId="33703" xr:uid="{743FE5FE-2D8B-4AE9-B932-6AC01B405477}"/>
    <cellStyle name="Normal 5 5 4 3 3 2 2 5" xfId="48587" xr:uid="{E25A8B2C-ED8F-4848-B752-D52F3EF38E49}"/>
    <cellStyle name="Normal 5 5 4 3 3 2 3" xfId="23435" xr:uid="{89C6A4AB-FF39-45F8-8F9B-B07F009DFF67}"/>
    <cellStyle name="Normal 5 5 4 3 3 2 3 2" xfId="37127" xr:uid="{23099548-5FED-4CDC-AA20-D2D4076FAC4C}"/>
    <cellStyle name="Normal 5 5 4 3 3 2 3 3" xfId="52011" xr:uid="{81A7F08C-9A77-4E72-8663-4E015268314B}"/>
    <cellStyle name="Normal 5 5 4 3 3 2 4" xfId="16591" xr:uid="{F2385130-8955-45B2-8B04-5DA94D042A65}"/>
    <cellStyle name="Normal 5 5 4 3 3 2 5" xfId="30281" xr:uid="{DAA1A64A-283F-4E9E-AE8F-76F85DD4EACB}"/>
    <cellStyle name="Normal 5 5 4 3 3 2 6" xfId="45165" xr:uid="{F6845662-A51B-40BB-984D-D87E3F230CC0}"/>
    <cellStyle name="Normal 5 5 4 3 3 3" xfId="11455" xr:uid="{49CCF2B5-01E7-4A97-923C-ADB20DD8984C}"/>
    <cellStyle name="Normal 5 5 4 3 3 3 2" xfId="25145" xr:uid="{33BB3497-C2B5-4FC9-A283-FBB59D828AEE}"/>
    <cellStyle name="Normal 5 5 4 3 3 3 2 2" xfId="38837" xr:uid="{26DDC352-F2AB-4879-B27C-E9B1B6BB947F}"/>
    <cellStyle name="Normal 5 5 4 3 3 3 2 3" xfId="53721" xr:uid="{5A063C5D-9957-40B3-A829-76F6F161F122}"/>
    <cellStyle name="Normal 5 5 4 3 3 3 3" xfId="18301" xr:uid="{2B72CCF6-ECFE-4F0F-922A-84BC082FA149}"/>
    <cellStyle name="Normal 5 5 4 3 3 3 4" xfId="31991" xr:uid="{264B7504-5282-4F32-9CBE-337D5100CD37}"/>
    <cellStyle name="Normal 5 5 4 3 3 3 5" xfId="46875" xr:uid="{F87D9A95-6364-4455-A5F8-3D520DF16B1E}"/>
    <cellStyle name="Normal 5 5 4 3 3 4" xfId="21723" xr:uid="{0927EAB1-59B0-4761-9FEA-D1724ECD9DF9}"/>
    <cellStyle name="Normal 5 5 4 3 3 4 2" xfId="35415" xr:uid="{7E8AFC49-3A1C-4267-8740-C4BDE50ADF66}"/>
    <cellStyle name="Normal 5 5 4 3 3 4 3" xfId="50299" xr:uid="{F33C66A1-41E3-418D-9691-234D1756D4C7}"/>
    <cellStyle name="Normal 5 5 4 3 3 5" xfId="14879" xr:uid="{425D6662-5DCA-4379-AF18-D71671020D0C}"/>
    <cellStyle name="Normal 5 5 4 3 3 5 2" xfId="41073" xr:uid="{89C4FC97-4FEB-4D1C-BBDE-31E6A3DB9222}"/>
    <cellStyle name="Normal 5 5 4 3 3 6" xfId="28569" xr:uid="{B563282B-4B7D-46E2-806A-4A3D9D835823}"/>
    <cellStyle name="Normal 5 5 4 3 3 7" xfId="43453" xr:uid="{59EAF495-9B20-4F95-A0C6-EE618D9DABC5}"/>
    <cellStyle name="Normal 5 5 4 3 3 8" xfId="8033" xr:uid="{668CF98C-A133-46D4-9C79-970A5B30807A}"/>
    <cellStyle name="Normal 5 5 4 3 4" xfId="2920" xr:uid="{B06C3CA7-141F-4710-978A-4CE7173BDDEA}"/>
    <cellStyle name="Normal 5 5 4 3 4 2" xfId="9746" xr:uid="{4EB71AD0-A5ED-401F-AF0C-6ED6B278B8B9}"/>
    <cellStyle name="Normal 5 5 4 3 4 2 2" xfId="13168" xr:uid="{537C0860-0A54-43D1-8D2E-C698C051099C}"/>
    <cellStyle name="Normal 5 5 4 3 4 2 2 2" xfId="26858" xr:uid="{5E9EAF7E-D27A-4154-AE43-F7B77C8AC3C2}"/>
    <cellStyle name="Normal 5 5 4 3 4 2 2 2 2" xfId="40550" xr:uid="{23A78CB1-1A48-4A6F-99D6-A06EEB6AFDAF}"/>
    <cellStyle name="Normal 5 5 4 3 4 2 2 2 3" xfId="55434" xr:uid="{6DB8ABBE-184B-4AC8-ADBD-465E3230DFDF}"/>
    <cellStyle name="Normal 5 5 4 3 4 2 2 3" xfId="20014" xr:uid="{F36C7350-7620-4720-9ECD-B554C2608A25}"/>
    <cellStyle name="Normal 5 5 4 3 4 2 2 4" xfId="33704" xr:uid="{EDD2AC25-08E3-43BE-A295-AB20F1B84022}"/>
    <cellStyle name="Normal 5 5 4 3 4 2 2 5" xfId="48588" xr:uid="{2F27FBA0-1EDA-4015-8DF6-36EFDEC76618}"/>
    <cellStyle name="Normal 5 5 4 3 4 2 3" xfId="23436" xr:uid="{C6D2C2A6-6F0B-4E36-9AE9-CDC9AE839520}"/>
    <cellStyle name="Normal 5 5 4 3 4 2 3 2" xfId="37128" xr:uid="{41872BDE-31F8-4072-B190-C2C0D36C43AD}"/>
    <cellStyle name="Normal 5 5 4 3 4 2 3 3" xfId="52012" xr:uid="{28DCBF0F-04A0-47E3-A817-B1FBFDFACE80}"/>
    <cellStyle name="Normal 5 5 4 3 4 2 4" xfId="16592" xr:uid="{845A9912-C9D2-4DEF-91EC-CDD89ACE7B59}"/>
    <cellStyle name="Normal 5 5 4 3 4 2 5" xfId="30282" xr:uid="{BB543452-5156-42DF-98E1-405423F8C7DB}"/>
    <cellStyle name="Normal 5 5 4 3 4 2 6" xfId="45166" xr:uid="{D6FAA8F1-01D7-4E00-97EB-8304EDBFD48E}"/>
    <cellStyle name="Normal 5 5 4 3 4 3" xfId="11456" xr:uid="{3E5D934D-7BA2-458D-81E0-BC960BE286BD}"/>
    <cellStyle name="Normal 5 5 4 3 4 3 2" xfId="25146" xr:uid="{10C117EF-85FC-467A-82F8-0BC177A0AF87}"/>
    <cellStyle name="Normal 5 5 4 3 4 3 2 2" xfId="38838" xr:uid="{AEFEFCD3-6AF0-490C-A058-3B388F539361}"/>
    <cellStyle name="Normal 5 5 4 3 4 3 2 3" xfId="53722" xr:uid="{75A9CF11-3466-482C-839B-87C83FAD0D23}"/>
    <cellStyle name="Normal 5 5 4 3 4 3 3" xfId="18302" xr:uid="{77866338-8A89-4A5B-850A-F02F80CC38E3}"/>
    <cellStyle name="Normal 5 5 4 3 4 3 4" xfId="31992" xr:uid="{5E9BE514-E363-4A83-AC28-66F881BDAEC3}"/>
    <cellStyle name="Normal 5 5 4 3 4 3 5" xfId="46876" xr:uid="{04355F55-C94C-4093-BE45-9D42B60AF076}"/>
    <cellStyle name="Normal 5 5 4 3 4 4" xfId="21724" xr:uid="{CFC81154-D0FE-4CA8-8697-7725A2AD5078}"/>
    <cellStyle name="Normal 5 5 4 3 4 4 2" xfId="35416" xr:uid="{3D2BE4B2-EC83-460B-A531-B134F793820D}"/>
    <cellStyle name="Normal 5 5 4 3 4 4 3" xfId="50300" xr:uid="{DB96C08E-8BC8-42E9-AA70-DCCDBA782418}"/>
    <cellStyle name="Normal 5 5 4 3 4 5" xfId="14880" xr:uid="{3506B729-46C1-42F1-8D14-19CAC9212FF4}"/>
    <cellStyle name="Normal 5 5 4 3 4 5 2" xfId="41196" xr:uid="{87C59582-006C-48A2-90E1-C1F0785135E4}"/>
    <cellStyle name="Normal 5 5 4 3 4 6" xfId="28570" xr:uid="{3537971A-F52F-43D8-8AF8-6C7CFC12FBFA}"/>
    <cellStyle name="Normal 5 5 4 3 4 7" xfId="43454" xr:uid="{20EE3EE5-1E07-47C7-9795-3FD38BD8A179}"/>
    <cellStyle name="Normal 5 5 4 3 4 8" xfId="8034" xr:uid="{CAEB409A-87E5-4E9B-B96D-8E7637DC9F60}"/>
    <cellStyle name="Normal 5 5 4 3 5" xfId="9742" xr:uid="{A1EAE23D-E9C9-4319-A8C6-043677B807A3}"/>
    <cellStyle name="Normal 5 5 4 3 5 2" xfId="13164" xr:uid="{ACCF671F-39AB-4367-997B-93798F73340F}"/>
    <cellStyle name="Normal 5 5 4 3 5 2 2" xfId="26854" xr:uid="{C3C264D1-01A1-4E4E-8F83-6F90A88A7AEF}"/>
    <cellStyle name="Normal 5 5 4 3 5 2 2 2" xfId="40546" xr:uid="{AF80D05B-CB4E-46F0-A910-4DAE25790505}"/>
    <cellStyle name="Normal 5 5 4 3 5 2 2 3" xfId="55430" xr:uid="{F1F47A6C-6330-44F2-8DD9-4A30E9BF06C7}"/>
    <cellStyle name="Normal 5 5 4 3 5 2 3" xfId="20010" xr:uid="{49841B8E-0A26-43CA-924D-7AA3223361FD}"/>
    <cellStyle name="Normal 5 5 4 3 5 2 4" xfId="33700" xr:uid="{B1C49E13-D3A2-4B2E-A976-53F94AAC4D01}"/>
    <cellStyle name="Normal 5 5 4 3 5 2 5" xfId="48584" xr:uid="{61F5A485-5D69-49E7-9E09-37554348759C}"/>
    <cellStyle name="Normal 5 5 4 3 5 3" xfId="23432" xr:uid="{C2213723-6B10-4566-87B7-7DF700D7C102}"/>
    <cellStyle name="Normal 5 5 4 3 5 3 2" xfId="37124" xr:uid="{BAB4EFB3-C6FF-407C-9C9B-6A537D66C722}"/>
    <cellStyle name="Normal 5 5 4 3 5 3 3" xfId="52008" xr:uid="{6778B6A4-0BDD-42F0-A834-0098C79159D8}"/>
    <cellStyle name="Normal 5 5 4 3 5 4" xfId="16588" xr:uid="{CC09B719-C1D5-44DB-A16C-D6D455CB5DD2}"/>
    <cellStyle name="Normal 5 5 4 3 5 5" xfId="30278" xr:uid="{AC92AA26-7441-4725-AC65-E40A0521238D}"/>
    <cellStyle name="Normal 5 5 4 3 5 6" xfId="45162" xr:uid="{D7531803-3994-4A47-8476-B7F84097943A}"/>
    <cellStyle name="Normal 5 5 4 3 6" xfId="11452" xr:uid="{6A93D136-3443-4326-A007-1FE10782B090}"/>
    <cellStyle name="Normal 5 5 4 3 6 2" xfId="25142" xr:uid="{714A056D-84D3-4B6E-AFFD-CCFD6A38FC6B}"/>
    <cellStyle name="Normal 5 5 4 3 6 2 2" xfId="38834" xr:uid="{7AFE118C-D4DB-4ADB-8F16-AB1EA030D800}"/>
    <cellStyle name="Normal 5 5 4 3 6 2 3" xfId="53718" xr:uid="{45289232-9C21-40A0-94FE-990508D50F19}"/>
    <cellStyle name="Normal 5 5 4 3 6 3" xfId="18298" xr:uid="{211BE7BE-B50A-450F-823D-5120A2708C19}"/>
    <cellStyle name="Normal 5 5 4 3 6 4" xfId="31988" xr:uid="{403F2C00-4844-41B2-9CC8-34DF74EB6D30}"/>
    <cellStyle name="Normal 5 5 4 3 6 5" xfId="46872" xr:uid="{E55F9036-0FA1-406F-953D-D351CF835B18}"/>
    <cellStyle name="Normal 5 5 4 3 7" xfId="21720" xr:uid="{47803090-6F20-4B57-B903-FAED98F0ED67}"/>
    <cellStyle name="Normal 5 5 4 3 7 2" xfId="35412" xr:uid="{1639E644-C58C-4A1B-85EF-B1686EF31B78}"/>
    <cellStyle name="Normal 5 5 4 3 7 3" xfId="50296" xr:uid="{66DDAAE5-19FC-4AB7-B950-C20206332080}"/>
    <cellStyle name="Normal 5 5 4 3 8" xfId="14876" xr:uid="{E891ABB0-E59B-43CA-8311-8B85C3293541}"/>
    <cellStyle name="Normal 5 5 4 3 8 2" xfId="40851" xr:uid="{D1AF37C3-01A7-4051-A616-801643E4B6CC}"/>
    <cellStyle name="Normal 5 5 4 3 9" xfId="28566" xr:uid="{07E69C3E-42A3-437F-881F-713F01543150}"/>
    <cellStyle name="Normal 5 5 4 4" xfId="1381" xr:uid="{C02B046A-0E11-4C75-AABB-C498D0DC4F2F}"/>
    <cellStyle name="Normal 5 5 4 4 2" xfId="1382" xr:uid="{813A5DB8-9F39-4C37-A48E-61FFF3BBC5B2}"/>
    <cellStyle name="Normal 5 5 4 4 2 2" xfId="9748" xr:uid="{7A953E22-06EC-4976-8B77-49CE1B29BF6E}"/>
    <cellStyle name="Normal 5 5 4 4 2 2 2" xfId="13170" xr:uid="{F840A8D6-6BB7-4DD6-85BE-D020FB7FD57E}"/>
    <cellStyle name="Normal 5 5 4 4 2 2 2 2" xfId="26860" xr:uid="{5A6330E1-C9AF-45C6-BDD2-CAA4AAC406F4}"/>
    <cellStyle name="Normal 5 5 4 4 2 2 2 2 2" xfId="40552" xr:uid="{72CC2621-464F-4DDE-A1EB-E879076512CE}"/>
    <cellStyle name="Normal 5 5 4 4 2 2 2 2 3" xfId="55436" xr:uid="{F0F28F6E-BAB4-4CC5-BEAB-4676BCA0BA06}"/>
    <cellStyle name="Normal 5 5 4 4 2 2 2 3" xfId="20016" xr:uid="{8D869294-82FA-44E0-8C12-EF44C452FE77}"/>
    <cellStyle name="Normal 5 5 4 4 2 2 2 4" xfId="33706" xr:uid="{B882FE23-46BF-4BE0-B9E7-F9B85E2F3851}"/>
    <cellStyle name="Normal 5 5 4 4 2 2 2 5" xfId="48590" xr:uid="{C7A586D9-20B5-4F8D-871D-D2B11B9734AA}"/>
    <cellStyle name="Normal 5 5 4 4 2 2 3" xfId="23438" xr:uid="{3BB25C4B-081A-440C-84A5-024BA881E650}"/>
    <cellStyle name="Normal 5 5 4 4 2 2 3 2" xfId="37130" xr:uid="{BDF8EA74-D8CD-4D19-87F8-EF72C4F393F6}"/>
    <cellStyle name="Normal 5 5 4 4 2 2 3 3" xfId="52014" xr:uid="{3FB1B06C-BBEC-4D1E-9807-6C4D2CACC8E3}"/>
    <cellStyle name="Normal 5 5 4 4 2 2 4" xfId="16594" xr:uid="{85BC1C10-86B7-4D40-952A-CDF527F602B5}"/>
    <cellStyle name="Normal 5 5 4 4 2 2 5" xfId="30284" xr:uid="{5E71E1AA-2F01-4A70-99D9-0BC68A6D738A}"/>
    <cellStyle name="Normal 5 5 4 4 2 2 6" xfId="45168" xr:uid="{77D3864B-BDF8-498D-931F-F95202623A26}"/>
    <cellStyle name="Normal 5 5 4 4 2 3" xfId="11458" xr:uid="{8787DBB7-4834-44C3-991B-0934DD366236}"/>
    <cellStyle name="Normal 5 5 4 4 2 3 2" xfId="25148" xr:uid="{62C60E7E-DE73-4315-B2AC-8D7DD0016EAB}"/>
    <cellStyle name="Normal 5 5 4 4 2 3 2 2" xfId="38840" xr:uid="{F66FEEBB-91AF-4267-8963-2C61B06BF1F5}"/>
    <cellStyle name="Normal 5 5 4 4 2 3 2 3" xfId="53724" xr:uid="{EA8871B5-E37B-431C-8283-72CEA6679E21}"/>
    <cellStyle name="Normal 5 5 4 4 2 3 3" xfId="18304" xr:uid="{BD97F3B8-C976-4BB1-AF6A-B36A5415DCB5}"/>
    <cellStyle name="Normal 5 5 4 4 2 3 4" xfId="31994" xr:uid="{16604B2D-E610-46E1-8F53-EE001C2632FF}"/>
    <cellStyle name="Normal 5 5 4 4 2 3 5" xfId="46878" xr:uid="{0EFF7034-09EE-45AD-8D05-B4F53C7742A3}"/>
    <cellStyle name="Normal 5 5 4 4 2 4" xfId="21726" xr:uid="{5AEE5C32-88D8-4737-A7BD-1283A2337DA5}"/>
    <cellStyle name="Normal 5 5 4 4 2 4 2" xfId="35418" xr:uid="{F02319BB-8DC8-42C1-AD01-CE7B8681F7E0}"/>
    <cellStyle name="Normal 5 5 4 4 2 4 3" xfId="50302" xr:uid="{1FCB481D-2458-49F4-BEAD-E3D17FA2D7A8}"/>
    <cellStyle name="Normal 5 5 4 4 2 5" xfId="14882" xr:uid="{41964C86-2974-4C25-B22D-1B5E69A6EC0E}"/>
    <cellStyle name="Normal 5 5 4 4 2 5 2" xfId="41075" xr:uid="{D4C9D874-BC3B-4349-910F-97A7BAFB11B3}"/>
    <cellStyle name="Normal 5 5 4 4 2 6" xfId="28572" xr:uid="{42104E7E-0918-46FB-BCAB-01AF6AE7979B}"/>
    <cellStyle name="Normal 5 5 4 4 2 7" xfId="43456" xr:uid="{55AE9B78-AA0A-41BF-B1BA-8B10FC75E0C5}"/>
    <cellStyle name="Normal 5 5 4 4 2 8" xfId="8036" xr:uid="{9ACA9FB2-72E1-46EA-9298-E5F179DCFCB1}"/>
    <cellStyle name="Normal 5 5 4 4 3" xfId="2921" xr:uid="{C8725E39-3D22-423A-8E0D-82017E6CE739}"/>
    <cellStyle name="Normal 5 5 4 4 3 2" xfId="13169" xr:uid="{0C514DD5-2C35-44F7-9AAD-9CCF2627686B}"/>
    <cellStyle name="Normal 5 5 4 4 3 2 2" xfId="26859" xr:uid="{3B5B23DC-5BFF-431B-9CD5-4DF7DF006D3B}"/>
    <cellStyle name="Normal 5 5 4 4 3 2 2 2" xfId="40551" xr:uid="{153E6588-E99F-4159-93EB-30B52F093B3E}"/>
    <cellStyle name="Normal 5 5 4 4 3 2 2 3" xfId="55435" xr:uid="{4BA487DD-32D1-4FBC-BD76-6D0170B7D6CA}"/>
    <cellStyle name="Normal 5 5 4 4 3 2 3" xfId="20015" xr:uid="{41156435-8BFD-43B5-954E-C91DFE543A5A}"/>
    <cellStyle name="Normal 5 5 4 4 3 2 4" xfId="33705" xr:uid="{48656E8D-906D-48C1-A449-1779CD4F2EA9}"/>
    <cellStyle name="Normal 5 5 4 4 3 2 5" xfId="48589" xr:uid="{1B92EAC1-D717-45D8-AB08-96A963E9BBCC}"/>
    <cellStyle name="Normal 5 5 4 4 3 3" xfId="23437" xr:uid="{CEE42291-F397-4F16-AA1A-E84C528B7C53}"/>
    <cellStyle name="Normal 5 5 4 4 3 3 2" xfId="37129" xr:uid="{CCE942E9-1E12-49EC-851F-151A75132755}"/>
    <cellStyle name="Normal 5 5 4 4 3 3 3" xfId="52013" xr:uid="{4744E8AF-111E-4AAF-A60B-80F485132CA1}"/>
    <cellStyle name="Normal 5 5 4 4 3 4" xfId="16593" xr:uid="{3A267A61-1126-4FA7-A0AC-773454365F36}"/>
    <cellStyle name="Normal 5 5 4 4 3 4 2" xfId="41197" xr:uid="{7E0B09BF-8CE5-4165-9D59-62042BCDF218}"/>
    <cellStyle name="Normal 5 5 4 4 3 5" xfId="30283" xr:uid="{A93B0D7C-8F56-47C0-8CC0-3AAA05D3DA76}"/>
    <cellStyle name="Normal 5 5 4 4 3 6" xfId="45167" xr:uid="{1BD62C5D-508B-4841-9226-7150479A457C}"/>
    <cellStyle name="Normal 5 5 4 4 3 7" xfId="9747" xr:uid="{4BF8E804-3286-4019-83D7-2303605171D9}"/>
    <cellStyle name="Normal 5 5 4 4 4" xfId="2922" xr:uid="{D4AEB519-8EC2-4175-A064-E323A7F9E017}"/>
    <cellStyle name="Normal 5 5 4 4 4 2" xfId="25147" xr:uid="{A40304FB-708C-42DF-9F43-86A8E38F76DC}"/>
    <cellStyle name="Normal 5 5 4 4 4 2 2" xfId="38839" xr:uid="{2D4FF627-7E9F-47CB-BD33-B0AED2159358}"/>
    <cellStyle name="Normal 5 5 4 4 4 2 3" xfId="53723" xr:uid="{31BF0393-1E06-44F0-AA9D-FEE9678BBE10}"/>
    <cellStyle name="Normal 5 5 4 4 4 3" xfId="18303" xr:uid="{84F8A478-9207-4908-BC60-F514A1CEC74B}"/>
    <cellStyle name="Normal 5 5 4 4 4 3 2" xfId="41198" xr:uid="{D5963415-5E4D-4E2B-98DE-DCC520B91109}"/>
    <cellStyle name="Normal 5 5 4 4 4 4" xfId="31993" xr:uid="{B61A402D-F2A5-40B6-B5DF-218EA588D90F}"/>
    <cellStyle name="Normal 5 5 4 4 4 5" xfId="46877" xr:uid="{532AB254-834D-4599-84CA-86E572723F03}"/>
    <cellStyle name="Normal 5 5 4 4 4 6" xfId="11457" xr:uid="{C04AAB26-E09F-420A-BBA8-B4BD94BF61FF}"/>
    <cellStyle name="Normal 5 5 4 4 5" xfId="21725" xr:uid="{DF3BC6F2-38C8-4592-81AD-B062C07EAC30}"/>
    <cellStyle name="Normal 5 5 4 4 5 2" xfId="35417" xr:uid="{44B0A6AD-F51B-40A3-B9D7-29567D0D4B78}"/>
    <cellStyle name="Normal 5 5 4 4 5 3" xfId="50301" xr:uid="{4131FE30-3C96-4603-8FF7-E42D63D59469}"/>
    <cellStyle name="Normal 5 5 4 4 6" xfId="14881" xr:uid="{938A8717-D321-4216-A377-D08F4DBA8C50}"/>
    <cellStyle name="Normal 5 5 4 4 6 2" xfId="41074" xr:uid="{97EB6BB8-C5F2-44FF-805C-3E5865934FA9}"/>
    <cellStyle name="Normal 5 5 4 4 7" xfId="28571" xr:uid="{3492AC7F-3D92-4F69-A439-E62363EB9D2E}"/>
    <cellStyle name="Normal 5 5 4 4 8" xfId="43455" xr:uid="{F1501CFF-4162-4D05-B055-DB144D58BD5A}"/>
    <cellStyle name="Normal 5 5 4 4 9" xfId="8035" xr:uid="{59036F83-5255-4638-B019-66D498400EAB}"/>
    <cellStyle name="Normal 5 5 4 5" xfId="1383" xr:uid="{728E3B96-FD46-48D0-91F7-0C26070E3CD0}"/>
    <cellStyle name="Normal 5 5 4 5 2" xfId="9749" xr:uid="{E4B0355C-0774-41DB-93C6-636055EA4572}"/>
    <cellStyle name="Normal 5 5 4 5 2 2" xfId="13171" xr:uid="{84CFC4E7-5C8F-4A76-8122-78B8F302F0F9}"/>
    <cellStyle name="Normal 5 5 4 5 2 2 2" xfId="26861" xr:uid="{CF8416BF-269E-4E24-A8BD-933AB9DA5FD7}"/>
    <cellStyle name="Normal 5 5 4 5 2 2 2 2" xfId="40553" xr:uid="{B8F1224A-0713-4CC6-A0B5-39878BB8741D}"/>
    <cellStyle name="Normal 5 5 4 5 2 2 2 3" xfId="55437" xr:uid="{2F76F701-6AB7-4479-AD8E-193632F29035}"/>
    <cellStyle name="Normal 5 5 4 5 2 2 3" xfId="20017" xr:uid="{C99C0065-EE8F-4D25-9839-701A82F77490}"/>
    <cellStyle name="Normal 5 5 4 5 2 2 4" xfId="33707" xr:uid="{E096A2DA-1295-45E7-B12B-9C6DDCA7E00B}"/>
    <cellStyle name="Normal 5 5 4 5 2 2 5" xfId="48591" xr:uid="{30192CC8-C0C5-4588-8D5E-A35C7340FAE9}"/>
    <cellStyle name="Normal 5 5 4 5 2 3" xfId="23439" xr:uid="{BFB5119A-6682-4584-8188-291AB83AE515}"/>
    <cellStyle name="Normal 5 5 4 5 2 3 2" xfId="37131" xr:uid="{0C0393E9-A23D-4FCE-8CA9-2A8440DE2CA7}"/>
    <cellStyle name="Normal 5 5 4 5 2 3 3" xfId="52015" xr:uid="{B73264EB-10B5-4623-BE38-A48E00A38487}"/>
    <cellStyle name="Normal 5 5 4 5 2 4" xfId="16595" xr:uid="{AB123C01-A495-4D89-8FD6-CAEEF63D844F}"/>
    <cellStyle name="Normal 5 5 4 5 2 5" xfId="30285" xr:uid="{63686016-9841-48D9-BA65-20959FCF8848}"/>
    <cellStyle name="Normal 5 5 4 5 2 6" xfId="45169" xr:uid="{425FC02B-531F-49DA-BFA7-F48A2FE0ABD0}"/>
    <cellStyle name="Normal 5 5 4 5 3" xfId="11459" xr:uid="{349460AA-DACF-451D-9429-F99936020D34}"/>
    <cellStyle name="Normal 5 5 4 5 3 2" xfId="25149" xr:uid="{4B5B0F12-1F8B-4D32-9D15-E635A2F5D6B4}"/>
    <cellStyle name="Normal 5 5 4 5 3 2 2" xfId="38841" xr:uid="{20C45205-80CD-4A2C-9693-1B861B88B62F}"/>
    <cellStyle name="Normal 5 5 4 5 3 2 3" xfId="53725" xr:uid="{0642A9EF-FD3F-406E-A66F-BE8EA7EF2E81}"/>
    <cellStyle name="Normal 5 5 4 5 3 3" xfId="18305" xr:uid="{BE789D1C-E879-4057-AE75-4CF3AEFDC614}"/>
    <cellStyle name="Normal 5 5 4 5 3 4" xfId="31995" xr:uid="{13A75EF1-453D-4668-AB2A-E6CE69734DD4}"/>
    <cellStyle name="Normal 5 5 4 5 3 5" xfId="46879" xr:uid="{E7BE0D8E-B045-4732-BE9D-F6EC4E934005}"/>
    <cellStyle name="Normal 5 5 4 5 4" xfId="21727" xr:uid="{8F492298-101D-4384-81A8-E33A6A16AD2A}"/>
    <cellStyle name="Normal 5 5 4 5 4 2" xfId="35419" xr:uid="{B89A4CA1-03F2-4D69-B72B-49EE08BF3E55}"/>
    <cellStyle name="Normal 5 5 4 5 4 3" xfId="50303" xr:uid="{68B2AFF4-A093-4F8E-93B7-9138A8B677A2}"/>
    <cellStyle name="Normal 5 5 4 5 5" xfId="14883" xr:uid="{90A4146A-DDF8-440F-9F0E-757325E30F6A}"/>
    <cellStyle name="Normal 5 5 4 5 5 2" xfId="41076" xr:uid="{7F9C5106-B20D-4E28-9F50-0C886E8D0DE6}"/>
    <cellStyle name="Normal 5 5 4 5 6" xfId="28573" xr:uid="{7102EF6A-3BD3-4AA1-825C-B61765A4C11F}"/>
    <cellStyle name="Normal 5 5 4 5 7" xfId="43457" xr:uid="{CFD5EAC1-C9BF-4D6A-A1B3-015E6546A253}"/>
    <cellStyle name="Normal 5 5 4 5 8" xfId="8037" xr:uid="{D57D6FAD-FB84-4F65-B518-91E8623677CA}"/>
    <cellStyle name="Normal 5 5 4 6" xfId="2923" xr:uid="{FD8B4976-A506-4E21-BC03-A66FE58D2AD9}"/>
    <cellStyle name="Normal 5 5 4 6 2" xfId="9750" xr:uid="{7C318D08-293B-4018-9B58-E4937BBE7CA6}"/>
    <cellStyle name="Normal 5 5 4 6 2 2" xfId="13172" xr:uid="{D645D04F-0092-46F1-B226-65D9F229E3EE}"/>
    <cellStyle name="Normal 5 5 4 6 2 2 2" xfId="26862" xr:uid="{A30E2763-FD9A-46AC-8788-049C6E4D9DE0}"/>
    <cellStyle name="Normal 5 5 4 6 2 2 2 2" xfId="40554" xr:uid="{CA093674-F1FB-4A07-BC1C-A0B7CA42E06A}"/>
    <cellStyle name="Normal 5 5 4 6 2 2 2 3" xfId="55438" xr:uid="{55CF0AF7-2BC1-49A0-8CCC-AE9ED5DB750A}"/>
    <cellStyle name="Normal 5 5 4 6 2 2 3" xfId="20018" xr:uid="{59C13EDB-5518-4587-8AB6-58B0CBCD90D5}"/>
    <cellStyle name="Normal 5 5 4 6 2 2 4" xfId="33708" xr:uid="{1A8F3123-5882-4551-9F60-9A769E5D998A}"/>
    <cellStyle name="Normal 5 5 4 6 2 2 5" xfId="48592" xr:uid="{43942793-DDD0-4373-A25B-51FE0977248D}"/>
    <cellStyle name="Normal 5 5 4 6 2 3" xfId="23440" xr:uid="{0E1F9788-CBF8-4D8A-9195-D67AEDDE40E6}"/>
    <cellStyle name="Normal 5 5 4 6 2 3 2" xfId="37132" xr:uid="{DCB4A8FC-C868-4036-8400-0777B1C7E666}"/>
    <cellStyle name="Normal 5 5 4 6 2 3 3" xfId="52016" xr:uid="{F922F479-793A-417B-8F4E-9301EA568AE1}"/>
    <cellStyle name="Normal 5 5 4 6 2 4" xfId="16596" xr:uid="{2E776D83-DA61-4A95-919B-198210EAA1D6}"/>
    <cellStyle name="Normal 5 5 4 6 2 5" xfId="30286" xr:uid="{9AC9CA1E-AC1F-4F52-B415-5CE4814D22C5}"/>
    <cellStyle name="Normal 5 5 4 6 2 6" xfId="45170" xr:uid="{1F6850E9-4296-442D-A4D0-01E80DD807BF}"/>
    <cellStyle name="Normal 5 5 4 6 3" xfId="11460" xr:uid="{6D733F6E-1A77-4DC5-8402-22D651B3DC4D}"/>
    <cellStyle name="Normal 5 5 4 6 3 2" xfId="25150" xr:uid="{F99C6786-020F-4436-B263-604C2809702F}"/>
    <cellStyle name="Normal 5 5 4 6 3 2 2" xfId="38842" xr:uid="{E27B6E30-15AE-4E53-8BC9-EBFF3060552F}"/>
    <cellStyle name="Normal 5 5 4 6 3 2 3" xfId="53726" xr:uid="{9A920CB4-2A0D-420A-829E-61F0AB32BF16}"/>
    <cellStyle name="Normal 5 5 4 6 3 3" xfId="18306" xr:uid="{C435CB22-2FCE-41CF-BCAA-91A64DA6FB01}"/>
    <cellStyle name="Normal 5 5 4 6 3 4" xfId="31996" xr:uid="{F9E5D9F1-6053-4F03-937A-9FD2DB807C74}"/>
    <cellStyle name="Normal 5 5 4 6 3 5" xfId="46880" xr:uid="{73CB16E0-97CC-4A18-8D95-B84D601768BF}"/>
    <cellStyle name="Normal 5 5 4 6 4" xfId="21728" xr:uid="{5B4F7CC3-E712-4B65-9F81-01A44364B4D8}"/>
    <cellStyle name="Normal 5 5 4 6 4 2" xfId="35420" xr:uid="{1DC4C02A-DB3F-46B7-990E-99A0FB9BB34C}"/>
    <cellStyle name="Normal 5 5 4 6 4 3" xfId="50304" xr:uid="{9C569FF3-3480-4D15-BA7E-DFF1630CD72D}"/>
    <cellStyle name="Normal 5 5 4 6 5" xfId="14884" xr:uid="{4FE298D3-4550-4681-97D9-6D29E154329B}"/>
    <cellStyle name="Normal 5 5 4 6 5 2" xfId="41199" xr:uid="{4CCF072E-729C-490B-96FF-78C8E93EA828}"/>
    <cellStyle name="Normal 5 5 4 6 6" xfId="28574" xr:uid="{A8E8EA20-5906-48D4-B1EA-4DE180830038}"/>
    <cellStyle name="Normal 5 5 4 6 7" xfId="43458" xr:uid="{0D860C53-A672-493B-9FDA-180D9AD5E561}"/>
    <cellStyle name="Normal 5 5 4 6 8" xfId="8038" xr:uid="{CAA38072-F0C4-4286-BE6E-F3E25FD4240C}"/>
    <cellStyle name="Normal 5 5 4 7" xfId="2924" xr:uid="{57624F7F-A28C-400B-A618-169AC5350DDA}"/>
    <cellStyle name="Normal 5 5 4 7 2" xfId="13158" xr:uid="{0732E1FA-DCA0-4B61-A224-B4EB54A333E8}"/>
    <cellStyle name="Normal 5 5 4 7 2 2" xfId="26848" xr:uid="{EFF20785-D9FE-48F2-A6A8-7D42E1E3EAA3}"/>
    <cellStyle name="Normal 5 5 4 7 2 2 2" xfId="40540" xr:uid="{EAC6C5B1-974A-4C99-BF7E-CE1758259758}"/>
    <cellStyle name="Normal 5 5 4 7 2 2 3" xfId="55424" xr:uid="{A6D22675-C769-4E6C-B380-4A8D1718C0C9}"/>
    <cellStyle name="Normal 5 5 4 7 2 3" xfId="20004" xr:uid="{1F8BBEEA-6B4F-4903-B5CC-0377CAFD3E4D}"/>
    <cellStyle name="Normal 5 5 4 7 2 4" xfId="33694" xr:uid="{1D688A30-0860-4A9C-81B4-4B9AC9D69F02}"/>
    <cellStyle name="Normal 5 5 4 7 2 5" xfId="48578" xr:uid="{B9DB6CAC-F7FB-423F-8C10-8982F82C3441}"/>
    <cellStyle name="Normal 5 5 4 7 3" xfId="23426" xr:uid="{BDF496C9-C145-43D4-9B47-EC2C1D6122FE}"/>
    <cellStyle name="Normal 5 5 4 7 3 2" xfId="37118" xr:uid="{12C3BBCC-EF7B-4EAF-8057-6157A8A6C36C}"/>
    <cellStyle name="Normal 5 5 4 7 3 3" xfId="52002" xr:uid="{A9DB32DD-ECAC-4EC2-8065-127C0ED2EAB4}"/>
    <cellStyle name="Normal 5 5 4 7 4" xfId="16582" xr:uid="{A5AF92FE-8A99-48A9-8D66-BC54F89E81AB}"/>
    <cellStyle name="Normal 5 5 4 7 4 2" xfId="41200" xr:uid="{50AFA83A-645E-49BE-AE26-1FFA6D41CB99}"/>
    <cellStyle name="Normal 5 5 4 7 5" xfId="30272" xr:uid="{2F5BD4D1-CBD7-4A60-A88E-DC6B685F6424}"/>
    <cellStyle name="Normal 5 5 4 7 6" xfId="45156" xr:uid="{0215845F-130A-49EF-8986-6ED7E5B84B5F}"/>
    <cellStyle name="Normal 5 5 4 7 7" xfId="9736" xr:uid="{762052C0-135A-4D9D-9166-2A944FD9F38A}"/>
    <cellStyle name="Normal 5 5 4 8" xfId="11446" xr:uid="{768A7222-E18C-4CD3-8A52-BABCCAAE485A}"/>
    <cellStyle name="Normal 5 5 4 8 2" xfId="25136" xr:uid="{5C204223-9A25-4E10-A087-30C48EB43D1D}"/>
    <cellStyle name="Normal 5 5 4 8 2 2" xfId="38828" xr:uid="{76D6D1DC-DF49-4E8D-9970-835F36838E16}"/>
    <cellStyle name="Normal 5 5 4 8 2 3" xfId="53712" xr:uid="{0CDDF73D-9CB0-4EDE-9B6B-D251573F7AD0}"/>
    <cellStyle name="Normal 5 5 4 8 3" xfId="18292" xr:uid="{9B12E08C-394D-4F2D-BA36-3DEF1BD85B87}"/>
    <cellStyle name="Normal 5 5 4 8 4" xfId="31982" xr:uid="{695D75B5-7BE8-4661-A264-4AD2B6A12626}"/>
    <cellStyle name="Normal 5 5 4 8 5" xfId="46866" xr:uid="{596EFE5C-F93A-43DE-8F24-3849CA5E5016}"/>
    <cellStyle name="Normal 5 5 4 9" xfId="21714" xr:uid="{41BDAE3A-68B3-4CED-862E-9202B5235B92}"/>
    <cellStyle name="Normal 5 5 4 9 2" xfId="35406" xr:uid="{6AE238EB-223B-4B4B-93EE-AFEFC2DE5A8E}"/>
    <cellStyle name="Normal 5 5 4 9 3" xfId="50290" xr:uid="{30C73144-9780-4EA7-89C4-6D816D0ABDF6}"/>
    <cellStyle name="Normal 5 5 5" xfId="311" xr:uid="{0F5B5536-FA89-4338-99B7-187F0D6F25C1}"/>
    <cellStyle name="Normal 5 5 5 10" xfId="43459" xr:uid="{5BA6575C-A5C8-4CE4-A966-E0B052366AB4}"/>
    <cellStyle name="Normal 5 5 5 11" xfId="8039" xr:uid="{EA1776DD-2F6E-484B-B1B2-26022C1994F9}"/>
    <cellStyle name="Normal 5 5 5 2" xfId="575" xr:uid="{AD7BBC58-3603-4197-9A78-301B6979F2D3}"/>
    <cellStyle name="Normal 5 5 5 2 2" xfId="1384" xr:uid="{130C691E-E791-4D70-8385-8F8D76E0A71C}"/>
    <cellStyle name="Normal 5 5 5 2 2 2" xfId="1385" xr:uid="{936432F6-6324-4663-A936-F4AD31714177}"/>
    <cellStyle name="Normal 5 5 5 2 2 2 2" xfId="13175" xr:uid="{BDF44AD2-0F7C-4775-83F1-A3AB4634FA76}"/>
    <cellStyle name="Normal 5 5 5 2 2 2 2 2" xfId="26865" xr:uid="{426C3FE8-8C43-4420-8C5A-B36538A6FB06}"/>
    <cellStyle name="Normal 5 5 5 2 2 2 2 2 2" xfId="40557" xr:uid="{E211FD72-5895-49E5-AAF7-AC7A816CDB95}"/>
    <cellStyle name="Normal 5 5 5 2 2 2 2 2 3" xfId="55441" xr:uid="{8B82610B-B8B8-4B6D-AC3F-1ADF13429695}"/>
    <cellStyle name="Normal 5 5 5 2 2 2 2 3" xfId="20021" xr:uid="{FA218C5A-67B1-4659-8651-12534AD68AA9}"/>
    <cellStyle name="Normal 5 5 5 2 2 2 2 4" xfId="33711" xr:uid="{78043C26-AF73-4C1F-8402-BBAC81F77AD2}"/>
    <cellStyle name="Normal 5 5 5 2 2 2 2 5" xfId="48595" xr:uid="{706ED150-2A88-4EB4-B8A0-C0F49EEF85CA}"/>
    <cellStyle name="Normal 5 5 5 2 2 2 3" xfId="23443" xr:uid="{42F92CAC-8BEE-4C2B-A5FA-22CE04AD14AB}"/>
    <cellStyle name="Normal 5 5 5 2 2 2 3 2" xfId="37135" xr:uid="{BD09A145-14BD-460E-9AD9-481AA9CC151E}"/>
    <cellStyle name="Normal 5 5 5 2 2 2 3 3" xfId="52019" xr:uid="{B02BD193-43D6-45F5-8E70-E7B240D0EFAE}"/>
    <cellStyle name="Normal 5 5 5 2 2 2 4" xfId="16599" xr:uid="{812B7ED2-7C22-4FEC-94C1-061E2AD258D9}"/>
    <cellStyle name="Normal 5 5 5 2 2 2 4 2" xfId="41078" xr:uid="{DAF11A1D-B5EE-4561-8D2A-1D3F71374171}"/>
    <cellStyle name="Normal 5 5 5 2 2 2 5" xfId="30289" xr:uid="{B1872A8B-A51B-42CF-AFCB-E538D6D51DAB}"/>
    <cellStyle name="Normal 5 5 5 2 2 2 6" xfId="45173" xr:uid="{B5B89DB3-8D2B-4CE9-9737-BA1606A978AC}"/>
    <cellStyle name="Normal 5 5 5 2 2 2 7" xfId="9753" xr:uid="{898FE9EE-093A-409E-9923-EA24E158E2FC}"/>
    <cellStyle name="Normal 5 5 5 2 2 3" xfId="11463" xr:uid="{C4AA8E05-5FCD-4D09-8911-4A74DE3DAAED}"/>
    <cellStyle name="Normal 5 5 5 2 2 3 2" xfId="25153" xr:uid="{20EE26F1-BD7D-4FFD-AB95-79DD0AF62D6E}"/>
    <cellStyle name="Normal 5 5 5 2 2 3 2 2" xfId="38845" xr:uid="{E1AC358B-4E6F-4AAB-BCD5-B8FD29497E05}"/>
    <cellStyle name="Normal 5 5 5 2 2 3 2 3" xfId="53729" xr:uid="{7469A6E2-EE27-49AB-85CB-D6621F224FA3}"/>
    <cellStyle name="Normal 5 5 5 2 2 3 3" xfId="18309" xr:uid="{57CA3199-E1A6-436D-B153-3A7FC5BAABB3}"/>
    <cellStyle name="Normal 5 5 5 2 2 3 4" xfId="31999" xr:uid="{D92DA434-CB1F-45F9-92BE-114A9DFD6AF6}"/>
    <cellStyle name="Normal 5 5 5 2 2 3 5" xfId="46883" xr:uid="{3BA2AE11-6DE8-42FC-A5B7-2DC5154B8EEF}"/>
    <cellStyle name="Normal 5 5 5 2 2 4" xfId="21731" xr:uid="{7642AB4E-7E42-44F8-AC62-C4B38E2A2BD9}"/>
    <cellStyle name="Normal 5 5 5 2 2 4 2" xfId="35423" xr:uid="{927A6C6E-5E7F-4167-98AE-72B47FD2D7C2}"/>
    <cellStyle name="Normal 5 5 5 2 2 4 3" xfId="50307" xr:uid="{8EB54BB1-EC1D-4AF2-8AFC-672072BA587A}"/>
    <cellStyle name="Normal 5 5 5 2 2 5" xfId="14887" xr:uid="{144415E6-DC82-42EB-9DDE-8729CC7A1940}"/>
    <cellStyle name="Normal 5 5 5 2 2 5 2" xfId="41077" xr:uid="{5A7BF0D4-F215-4827-A62E-D6E1A564CB1D}"/>
    <cellStyle name="Normal 5 5 5 2 2 6" xfId="28577" xr:uid="{3BF46ED1-9E61-48EC-BF3C-FC89BD9E72F8}"/>
    <cellStyle name="Normal 5 5 5 2 2 7" xfId="43461" xr:uid="{A0388AE7-4D12-4472-8C2A-814F4E155969}"/>
    <cellStyle name="Normal 5 5 5 2 2 8" xfId="8041" xr:uid="{F74B44EB-06BA-4FF0-B069-9602CED53274}"/>
    <cellStyle name="Normal 5 5 5 2 3" xfId="1386" xr:uid="{3B984010-E24B-46FB-B2E3-D0F42A24E63B}"/>
    <cellStyle name="Normal 5 5 5 2 3 2" xfId="13174" xr:uid="{FDD72C7F-76DC-4AA4-BC7A-B009AD64E5B1}"/>
    <cellStyle name="Normal 5 5 5 2 3 2 2" xfId="26864" xr:uid="{C09F461B-9128-49B8-9725-9F7047FDC65D}"/>
    <cellStyle name="Normal 5 5 5 2 3 2 2 2" xfId="40556" xr:uid="{416DE26B-2148-4824-8FF7-A3D57F031060}"/>
    <cellStyle name="Normal 5 5 5 2 3 2 2 3" xfId="55440" xr:uid="{1A01960A-C2FB-4FFB-A31D-4A60E77EC562}"/>
    <cellStyle name="Normal 5 5 5 2 3 2 3" xfId="20020" xr:uid="{3B3A65A1-B908-44AE-B3E2-573A0621A0D7}"/>
    <cellStyle name="Normal 5 5 5 2 3 2 4" xfId="33710" xr:uid="{E13D1F67-931E-43F3-B3F6-D12F6C6DF283}"/>
    <cellStyle name="Normal 5 5 5 2 3 2 5" xfId="48594" xr:uid="{48D0E0EA-6D15-4376-8DE4-8ADE21E26047}"/>
    <cellStyle name="Normal 5 5 5 2 3 3" xfId="23442" xr:uid="{1CD0EA98-3B59-4A22-AF78-BC30B30760FC}"/>
    <cellStyle name="Normal 5 5 5 2 3 3 2" xfId="37134" xr:uid="{6482ACDE-A424-46DC-BC41-323A62B15361}"/>
    <cellStyle name="Normal 5 5 5 2 3 3 3" xfId="52018" xr:uid="{EF9EF8B5-CF09-479E-83AF-1B1C6A5744F6}"/>
    <cellStyle name="Normal 5 5 5 2 3 4" xfId="16598" xr:uid="{9F8C959B-CA01-4256-9418-77C11B9FFD2A}"/>
    <cellStyle name="Normal 5 5 5 2 3 4 2" xfId="41079" xr:uid="{53AD74E4-222D-400F-A817-D419E68AF4B8}"/>
    <cellStyle name="Normal 5 5 5 2 3 5" xfId="30288" xr:uid="{A8F0802C-4398-4374-A081-D8A1DAD43542}"/>
    <cellStyle name="Normal 5 5 5 2 3 6" xfId="45172" xr:uid="{B1CD3C50-1996-4969-A2ED-C6D5F034D4F8}"/>
    <cellStyle name="Normal 5 5 5 2 3 7" xfId="9752" xr:uid="{634791F5-C4C0-4006-A77D-1B3A015B004D}"/>
    <cellStyle name="Normal 5 5 5 2 4" xfId="2925" xr:uid="{A1C329F4-D147-48B6-A594-96F66F334787}"/>
    <cellStyle name="Normal 5 5 5 2 4 2" xfId="25152" xr:uid="{BDD9842D-88DD-407E-AFE6-225382993DF5}"/>
    <cellStyle name="Normal 5 5 5 2 4 2 2" xfId="38844" xr:uid="{5A15294D-5397-4C56-9919-E3C321197401}"/>
    <cellStyle name="Normal 5 5 5 2 4 2 3" xfId="53728" xr:uid="{F1F10650-FECD-4902-A32C-BAD64F1A4EDF}"/>
    <cellStyle name="Normal 5 5 5 2 4 3" xfId="18308" xr:uid="{8570CA91-6803-472E-9ACF-640E40AD5C52}"/>
    <cellStyle name="Normal 5 5 5 2 4 3 2" xfId="41201" xr:uid="{76D9C9D9-FA4E-41A7-B15A-A023FE9F7DAF}"/>
    <cellStyle name="Normal 5 5 5 2 4 4" xfId="31998" xr:uid="{503F9674-FC77-44B6-A580-6C92F111A0F3}"/>
    <cellStyle name="Normal 5 5 5 2 4 5" xfId="46882" xr:uid="{9C9101F3-FC14-470B-9DEC-32A58E60B358}"/>
    <cellStyle name="Normal 5 5 5 2 4 6" xfId="11462" xr:uid="{265BE650-F0AD-49D0-9A70-C88C2E20D901}"/>
    <cellStyle name="Normal 5 5 5 2 5" xfId="21730" xr:uid="{D8AF4858-414E-405A-97DA-4A16E1F500F7}"/>
    <cellStyle name="Normal 5 5 5 2 5 2" xfId="35422" xr:uid="{D33C753D-0029-4737-BF12-17CB8F803598}"/>
    <cellStyle name="Normal 5 5 5 2 5 3" xfId="50306" xr:uid="{AC57BF66-9113-484C-813A-B7BC741189CC}"/>
    <cellStyle name="Normal 5 5 5 2 6" xfId="14886" xr:uid="{0EC3FFAA-F84A-41C4-AE79-882D295A9E65}"/>
    <cellStyle name="Normal 5 5 5 2 6 2" xfId="40852" xr:uid="{677D3BA3-B3C4-4E3F-8D4D-0AD765294510}"/>
    <cellStyle name="Normal 5 5 5 2 7" xfId="28576" xr:uid="{3B03A3A0-1236-4D86-A98C-92CA6F8B7858}"/>
    <cellStyle name="Normal 5 5 5 2 8" xfId="43460" xr:uid="{18888DAE-7213-452C-A42A-465535381B57}"/>
    <cellStyle name="Normal 5 5 5 2 9" xfId="8040" xr:uid="{334ADB99-EBBA-4868-94A3-C176374C7E21}"/>
    <cellStyle name="Normal 5 5 5 3" xfId="1387" xr:uid="{554DAE69-2FAB-404C-A70C-02DF672AB2A7}"/>
    <cellStyle name="Normal 5 5 5 3 2" xfId="1388" xr:uid="{99FE9787-6CC8-4F3C-B3B2-22364F20689F}"/>
    <cellStyle name="Normal 5 5 5 3 2 2" xfId="13176" xr:uid="{412294E4-DC0A-4DC5-ADC7-A5EA6D2AF26C}"/>
    <cellStyle name="Normal 5 5 5 3 2 2 2" xfId="26866" xr:uid="{C0BDA472-1069-47CF-BB6F-2D927887D98F}"/>
    <cellStyle name="Normal 5 5 5 3 2 2 2 2" xfId="40558" xr:uid="{00CFDC80-6EC3-47FE-8099-869BC74D3523}"/>
    <cellStyle name="Normal 5 5 5 3 2 2 2 3" xfId="55442" xr:uid="{CDBAA9E6-93E0-4F8B-8779-0D7CAB3CB296}"/>
    <cellStyle name="Normal 5 5 5 3 2 2 3" xfId="20022" xr:uid="{2A684AFF-4BFC-47EB-90C4-862F377F9425}"/>
    <cellStyle name="Normal 5 5 5 3 2 2 4" xfId="33712" xr:uid="{549381BC-9801-4D28-B06C-3A106473F106}"/>
    <cellStyle name="Normal 5 5 5 3 2 2 5" xfId="48596" xr:uid="{21316FB6-1F02-450D-B0D3-91FEBB394265}"/>
    <cellStyle name="Normal 5 5 5 3 2 3" xfId="23444" xr:uid="{972B2C84-9287-4DAB-8BC5-DD6CACB6AD8A}"/>
    <cellStyle name="Normal 5 5 5 3 2 3 2" xfId="37136" xr:uid="{D1B37514-BA40-44FC-9B97-6B912343E6F6}"/>
    <cellStyle name="Normal 5 5 5 3 2 3 3" xfId="52020" xr:uid="{5E60E752-42BC-44A1-867F-8C02754A7484}"/>
    <cellStyle name="Normal 5 5 5 3 2 4" xfId="16600" xr:uid="{32755118-CA68-4AD2-803A-F3408AC1AE76}"/>
    <cellStyle name="Normal 5 5 5 3 2 4 2" xfId="41081" xr:uid="{AEED2488-68AD-434A-8F7E-0E6A8AC7E57E}"/>
    <cellStyle name="Normal 5 5 5 3 2 5" xfId="30290" xr:uid="{90982519-2200-40C4-8CA3-01CDA973AE26}"/>
    <cellStyle name="Normal 5 5 5 3 2 6" xfId="45174" xr:uid="{2269A214-85F7-48FB-A005-4FA6F2E43258}"/>
    <cellStyle name="Normal 5 5 5 3 2 7" xfId="9754" xr:uid="{8B42F1B4-BE89-45B9-87F1-2B2E95E91166}"/>
    <cellStyle name="Normal 5 5 5 3 3" xfId="2926" xr:uid="{624EEACC-4049-4B7C-8674-8E3049258975}"/>
    <cellStyle name="Normal 5 5 5 3 3 2" xfId="25154" xr:uid="{FD979E9B-A11B-419E-A5D9-70B7552C1A10}"/>
    <cellStyle name="Normal 5 5 5 3 3 2 2" xfId="38846" xr:uid="{6A35ABFD-779D-4AD1-AEE5-FEA056260B7C}"/>
    <cellStyle name="Normal 5 5 5 3 3 2 3" xfId="53730" xr:uid="{8CB7F754-0527-4239-82F0-7A1DA8683B1C}"/>
    <cellStyle name="Normal 5 5 5 3 3 3" xfId="18310" xr:uid="{7BCA18EF-AF00-4879-A8B1-8AEA1572923E}"/>
    <cellStyle name="Normal 5 5 5 3 3 3 2" xfId="41202" xr:uid="{8B573EBA-AD9A-42BF-9282-69B1B2BE07B4}"/>
    <cellStyle name="Normal 5 5 5 3 3 4" xfId="32000" xr:uid="{D1BAD937-FFAD-4C86-804A-251924F6F395}"/>
    <cellStyle name="Normal 5 5 5 3 3 5" xfId="46884" xr:uid="{65C32CD6-FCFA-4EF6-B852-E7042D9AD976}"/>
    <cellStyle name="Normal 5 5 5 3 3 6" xfId="11464" xr:uid="{F9052A1B-36B4-4403-82D6-827AF6C6A8D2}"/>
    <cellStyle name="Normal 5 5 5 3 4" xfId="2927" xr:uid="{A1EDBD10-F3A9-4F71-9DA0-46254AC51E4A}"/>
    <cellStyle name="Normal 5 5 5 3 4 2" xfId="41203" xr:uid="{A1003F14-0772-4CA9-B141-394AC0854C04}"/>
    <cellStyle name="Normal 5 5 5 3 4 3" xfId="35424" xr:uid="{7E4E6464-5E41-4449-A2C8-DD688A9533CB}"/>
    <cellStyle name="Normal 5 5 5 3 4 4" xfId="50308" xr:uid="{70F7168F-4C23-4123-BD1A-2E84B5FDD8A4}"/>
    <cellStyle name="Normal 5 5 5 3 4 5" xfId="21732" xr:uid="{C259BE82-8DF6-45E1-BC14-B214EE62B816}"/>
    <cellStyle name="Normal 5 5 5 3 5" xfId="14888" xr:uid="{7DB4BBCE-4F91-4E90-8FF5-26947425A2A4}"/>
    <cellStyle name="Normal 5 5 5 3 5 2" xfId="41080" xr:uid="{33FF3892-5A51-43FC-AADE-31662DE4FBAF}"/>
    <cellStyle name="Normal 5 5 5 3 6" xfId="28578" xr:uid="{B0478CFF-2B88-42EA-90E7-55596E8BE503}"/>
    <cellStyle name="Normal 5 5 5 3 7" xfId="43462" xr:uid="{7666F835-8B82-453E-8B1D-547320F5AE75}"/>
    <cellStyle name="Normal 5 5 5 3 8" xfId="8042" xr:uid="{8B8168A6-F603-490E-9DF0-E4910F329890}"/>
    <cellStyle name="Normal 5 5 5 4" xfId="1389" xr:uid="{D19E9126-33F6-4D67-BC0A-D6F4A982087A}"/>
    <cellStyle name="Normal 5 5 5 4 2" xfId="9755" xr:uid="{33621C37-B4FA-4F5D-A590-8C1F030FF7EA}"/>
    <cellStyle name="Normal 5 5 5 4 2 2" xfId="13177" xr:uid="{F3423E23-87C6-4F74-89BD-D366D28D9D61}"/>
    <cellStyle name="Normal 5 5 5 4 2 2 2" xfId="26867" xr:uid="{7583AD93-5D4F-48D8-AE74-7E6D6CAEAD01}"/>
    <cellStyle name="Normal 5 5 5 4 2 2 2 2" xfId="40559" xr:uid="{B51E6BEA-7AE1-488A-BC3C-ADBCCFB882EA}"/>
    <cellStyle name="Normal 5 5 5 4 2 2 2 3" xfId="55443" xr:uid="{22F1E952-E084-4B46-95FC-D2C298614CD9}"/>
    <cellStyle name="Normal 5 5 5 4 2 2 3" xfId="20023" xr:uid="{4791AFD8-9DC6-4CD0-BBD1-7970658150CF}"/>
    <cellStyle name="Normal 5 5 5 4 2 2 4" xfId="33713" xr:uid="{E902F241-AF16-4C66-ADF4-268CC6F7AA15}"/>
    <cellStyle name="Normal 5 5 5 4 2 2 5" xfId="48597" xr:uid="{99DEBC5B-3386-4B38-823E-B5635FF9D084}"/>
    <cellStyle name="Normal 5 5 5 4 2 3" xfId="23445" xr:uid="{859DAAEE-562D-42DB-8E97-F97FFE31960A}"/>
    <cellStyle name="Normal 5 5 5 4 2 3 2" xfId="37137" xr:uid="{4C970394-C441-429A-8E26-8B07A5AB8E9A}"/>
    <cellStyle name="Normal 5 5 5 4 2 3 3" xfId="52021" xr:uid="{917A3FAA-B606-4861-8166-59E3E678D087}"/>
    <cellStyle name="Normal 5 5 5 4 2 4" xfId="16601" xr:uid="{A92F8EA0-9091-40F2-A318-61F8CED547FC}"/>
    <cellStyle name="Normal 5 5 5 4 2 5" xfId="30291" xr:uid="{50AAA1A1-D107-427B-A714-3C4DC3CFD88E}"/>
    <cellStyle name="Normal 5 5 5 4 2 6" xfId="45175" xr:uid="{2425F005-720D-4AE8-A374-7DC94A7D87AF}"/>
    <cellStyle name="Normal 5 5 5 4 3" xfId="11465" xr:uid="{1DD92AF4-AE03-44B2-8522-04013B1C4032}"/>
    <cellStyle name="Normal 5 5 5 4 3 2" xfId="25155" xr:uid="{F859EDD0-FF1A-4695-B0CD-17CD639626C7}"/>
    <cellStyle name="Normal 5 5 5 4 3 2 2" xfId="38847" xr:uid="{B50232D8-2B54-48FE-A4EA-2DEC30E5AE61}"/>
    <cellStyle name="Normal 5 5 5 4 3 2 3" xfId="53731" xr:uid="{DBBACC94-C891-4778-9331-803CD762C108}"/>
    <cellStyle name="Normal 5 5 5 4 3 3" xfId="18311" xr:uid="{1BBA17B9-B463-4A97-B021-684CCD603A96}"/>
    <cellStyle name="Normal 5 5 5 4 3 4" xfId="32001" xr:uid="{A55166D2-C537-4766-9B67-DE99005916D9}"/>
    <cellStyle name="Normal 5 5 5 4 3 5" xfId="46885" xr:uid="{3CB2FD80-CAA0-4386-8B11-EDF3193E8FED}"/>
    <cellStyle name="Normal 5 5 5 4 4" xfId="21733" xr:uid="{A92966FA-E66F-497E-BCFF-9A43B044AD7A}"/>
    <cellStyle name="Normal 5 5 5 4 4 2" xfId="35425" xr:uid="{B77F6351-0D64-4C53-BB69-8EC22F8D322F}"/>
    <cellStyle name="Normal 5 5 5 4 4 3" xfId="50309" xr:uid="{BBB9848B-FBBB-4B96-97E1-EE9A22C27814}"/>
    <cellStyle name="Normal 5 5 5 4 5" xfId="14889" xr:uid="{F12E9B3C-E359-481B-8DA0-A454BFDF49E7}"/>
    <cellStyle name="Normal 5 5 5 4 5 2" xfId="41082" xr:uid="{91C84E76-E49E-461F-BDA2-9AA433B06B70}"/>
    <cellStyle name="Normal 5 5 5 4 6" xfId="28579" xr:uid="{0C5D5E15-2F35-42ED-B00C-828D6FED6150}"/>
    <cellStyle name="Normal 5 5 5 4 7" xfId="43463" xr:uid="{6BB6C372-1B52-4C03-A11B-1AAC07A3E96F}"/>
    <cellStyle name="Normal 5 5 5 4 8" xfId="8043" xr:uid="{FCAA6390-F772-42AA-A884-9D20998D19E8}"/>
    <cellStyle name="Normal 5 5 5 5" xfId="2928" xr:uid="{B7630BE8-1966-47F0-A62A-D48C5480B9E4}"/>
    <cellStyle name="Normal 5 5 5 5 2" xfId="13173" xr:uid="{142BB1D4-1961-4DCE-AC19-59EDB960F64F}"/>
    <cellStyle name="Normal 5 5 5 5 2 2" xfId="26863" xr:uid="{EB24D25B-579B-4413-8523-1E76E97AB49E}"/>
    <cellStyle name="Normal 5 5 5 5 2 2 2" xfId="40555" xr:uid="{472A9382-7A7D-4886-A083-1D93ECA6E644}"/>
    <cellStyle name="Normal 5 5 5 5 2 2 3" xfId="55439" xr:uid="{F98E358B-5989-47DB-B35B-B9BB318F4A84}"/>
    <cellStyle name="Normal 5 5 5 5 2 3" xfId="20019" xr:uid="{8605DB58-51A2-4FF5-80E4-F344263C15E1}"/>
    <cellStyle name="Normal 5 5 5 5 2 4" xfId="33709" xr:uid="{5D6ABD73-D21E-4DB9-8FDC-C13B3FAFD02A}"/>
    <cellStyle name="Normal 5 5 5 5 2 5" xfId="48593" xr:uid="{8E33D3C0-191D-46AA-B3FF-BDCEF43A3D1D}"/>
    <cellStyle name="Normal 5 5 5 5 3" xfId="23441" xr:uid="{9CC5FB5A-1560-44C1-8727-007C886454B6}"/>
    <cellStyle name="Normal 5 5 5 5 3 2" xfId="37133" xr:uid="{DE7DBCB1-D01B-413A-9334-2AF04EEE0D53}"/>
    <cellStyle name="Normal 5 5 5 5 3 3" xfId="52017" xr:uid="{61588588-8F16-4196-8218-462292E31E79}"/>
    <cellStyle name="Normal 5 5 5 5 4" xfId="16597" xr:uid="{97703EF1-7A2E-4C3C-9158-726967EEB428}"/>
    <cellStyle name="Normal 5 5 5 5 4 2" xfId="41204" xr:uid="{E16BA403-7421-4371-870B-4E7A766E8B5C}"/>
    <cellStyle name="Normal 5 5 5 5 5" xfId="30287" xr:uid="{2DCEC10F-0B36-4F5A-BFAA-749A75710894}"/>
    <cellStyle name="Normal 5 5 5 5 6" xfId="45171" xr:uid="{BCB78A20-8D72-426D-965C-8C4AD72F6219}"/>
    <cellStyle name="Normal 5 5 5 5 7" xfId="9751" xr:uid="{A5C23D33-BE68-4CEF-A29E-69A5C7658320}"/>
    <cellStyle name="Normal 5 5 5 6" xfId="2929" xr:uid="{2FFA2FD9-5B35-4EBE-983F-52E5E4BBBF4E}"/>
    <cellStyle name="Normal 5 5 5 6 2" xfId="25151" xr:uid="{1DA9DC06-DE3E-4406-AB09-BD663F023E9F}"/>
    <cellStyle name="Normal 5 5 5 6 2 2" xfId="38843" xr:uid="{5B3A1D39-F639-4838-9DE9-E33122E72C24}"/>
    <cellStyle name="Normal 5 5 5 6 2 3" xfId="53727" xr:uid="{F3A898F9-820E-4DB5-9ABD-5C9E67989208}"/>
    <cellStyle name="Normal 5 5 5 6 3" xfId="18307" xr:uid="{6CA21E6D-4624-47A2-9A5B-300ED36A9AC6}"/>
    <cellStyle name="Normal 5 5 5 6 3 2" xfId="41205" xr:uid="{3B333E11-F6B6-4CF6-934C-1D395D9F2941}"/>
    <cellStyle name="Normal 5 5 5 6 4" xfId="31997" xr:uid="{2B9525A6-AB9F-4B21-B536-2BFE47B82535}"/>
    <cellStyle name="Normal 5 5 5 6 5" xfId="46881" xr:uid="{569461B7-868E-4422-975F-D178585CFC66}"/>
    <cellStyle name="Normal 5 5 5 6 6" xfId="11461" xr:uid="{3B3E7942-6C93-44C7-8C14-AED7A941FA8F}"/>
    <cellStyle name="Normal 5 5 5 7" xfId="21729" xr:uid="{E7C1510C-0D68-402F-B7B2-0DDFC65F04F3}"/>
    <cellStyle name="Normal 5 5 5 7 2" xfId="35421" xr:uid="{97AF0580-947A-4C5D-A2EC-9A05D8D3411E}"/>
    <cellStyle name="Normal 5 5 5 7 3" xfId="50305" xr:uid="{D3D77A88-5658-46E2-8C57-524804D41826}"/>
    <cellStyle name="Normal 5 5 5 8" xfId="14885" xr:uid="{17032AAF-4DA1-4B1C-BBFD-76DB2AA4B273}"/>
    <cellStyle name="Normal 5 5 5 8 2" xfId="40793" xr:uid="{7EE36994-2D26-4A94-94E7-5B746D1F9355}"/>
    <cellStyle name="Normal 5 5 5 9" xfId="28575" xr:uid="{615CADE1-A8CE-41C5-9A35-834C6B87E240}"/>
    <cellStyle name="Normal 5 5 6" xfId="312" xr:uid="{1051CD5F-B99F-4F95-96BB-49A774B807C4}"/>
    <cellStyle name="Normal 5 5 6 10" xfId="43464" xr:uid="{6767F176-4FE9-4AD2-929E-0D871B85E680}"/>
    <cellStyle name="Normal 5 5 6 11" xfId="8044" xr:uid="{558E1832-0B10-4DAA-9DEC-6C574F914F4C}"/>
    <cellStyle name="Normal 5 5 6 2" xfId="1390" xr:uid="{883983EC-A093-4927-9445-3E009D76BE6B}"/>
    <cellStyle name="Normal 5 5 6 2 2" xfId="1391" xr:uid="{EB9951B2-25BA-46AE-AEDE-A2F0CE14E1CA}"/>
    <cellStyle name="Normal 5 5 6 2 2 2" xfId="9758" xr:uid="{C78CD712-E19B-4DD0-B4D4-C64692E2126F}"/>
    <cellStyle name="Normal 5 5 6 2 2 2 2" xfId="13180" xr:uid="{40BF204E-D30C-4AE9-96DC-4ACE079E3EBC}"/>
    <cellStyle name="Normal 5 5 6 2 2 2 2 2" xfId="26870" xr:uid="{A94A9013-426C-4A29-9EFF-557D77B66C9C}"/>
    <cellStyle name="Normal 5 5 6 2 2 2 2 2 2" xfId="40562" xr:uid="{40A13B1C-34FB-4740-979F-E31009EA9031}"/>
    <cellStyle name="Normal 5 5 6 2 2 2 2 2 3" xfId="55446" xr:uid="{516A7272-028C-40BF-8BD5-ECF4069704F4}"/>
    <cellStyle name="Normal 5 5 6 2 2 2 2 3" xfId="20026" xr:uid="{4E2DD4A3-D28A-4BB0-8AB8-9243122F8B78}"/>
    <cellStyle name="Normal 5 5 6 2 2 2 2 4" xfId="33716" xr:uid="{49265DBB-D318-419C-BB24-9C1C9A27098F}"/>
    <cellStyle name="Normal 5 5 6 2 2 2 2 5" xfId="48600" xr:uid="{E5B8F48A-9CB9-48CF-B42F-845ACB68E36C}"/>
    <cellStyle name="Normal 5 5 6 2 2 2 3" xfId="23448" xr:uid="{6AE9328B-C746-49C9-A3E5-6690534ED6DC}"/>
    <cellStyle name="Normal 5 5 6 2 2 2 3 2" xfId="37140" xr:uid="{F890F346-D226-47DA-9C2A-13C8D4C23D7E}"/>
    <cellStyle name="Normal 5 5 6 2 2 2 3 3" xfId="52024" xr:uid="{A2D8A8B9-F5D7-428C-AFD2-E98D74900360}"/>
    <cellStyle name="Normal 5 5 6 2 2 2 4" xfId="16604" xr:uid="{98E5A8DA-016C-4CDF-BCB7-5D2AF03C3F8D}"/>
    <cellStyle name="Normal 5 5 6 2 2 2 5" xfId="30294" xr:uid="{DFFBF735-1D61-4258-B653-C6AAE5AFA9E7}"/>
    <cellStyle name="Normal 5 5 6 2 2 2 6" xfId="45178" xr:uid="{1F2A4262-9577-4D41-B2F4-94C366C14F77}"/>
    <cellStyle name="Normal 5 5 6 2 2 3" xfId="11468" xr:uid="{B01A1203-08E9-491F-8FCC-1EFC11976A65}"/>
    <cellStyle name="Normal 5 5 6 2 2 3 2" xfId="25158" xr:uid="{F7F7CB8E-DA7B-4C23-94B8-C7B0D0F10F28}"/>
    <cellStyle name="Normal 5 5 6 2 2 3 2 2" xfId="38850" xr:uid="{BAD5EBCC-3EC6-42DE-8FC3-B92C28765605}"/>
    <cellStyle name="Normal 5 5 6 2 2 3 2 3" xfId="53734" xr:uid="{8C32E682-E29E-4E31-A896-DEFB092CE228}"/>
    <cellStyle name="Normal 5 5 6 2 2 3 3" xfId="18314" xr:uid="{B6CC97DD-647F-4CB8-8D5F-4652DB86EAFC}"/>
    <cellStyle name="Normal 5 5 6 2 2 3 4" xfId="32004" xr:uid="{3F3FA980-C010-4516-8D11-10F88DA8C31B}"/>
    <cellStyle name="Normal 5 5 6 2 2 3 5" xfId="46888" xr:uid="{2F19502C-37F6-42DF-AF47-EF28E5641CB0}"/>
    <cellStyle name="Normal 5 5 6 2 2 4" xfId="21736" xr:uid="{9A740447-AA2B-4D73-B806-9C1DC347BF51}"/>
    <cellStyle name="Normal 5 5 6 2 2 4 2" xfId="35428" xr:uid="{3C0C98A1-8BD6-4255-AAFC-EFDCDB4E68C1}"/>
    <cellStyle name="Normal 5 5 6 2 2 4 3" xfId="50312" xr:uid="{747D316C-0AFF-4324-A120-11E0DE3CDAE9}"/>
    <cellStyle name="Normal 5 5 6 2 2 5" xfId="14892" xr:uid="{9B3ACE50-060E-41E3-92CC-5C00A454EDB7}"/>
    <cellStyle name="Normal 5 5 6 2 2 5 2" xfId="41084" xr:uid="{4F6D6D44-9BF2-4809-B4CE-F2FB138815E1}"/>
    <cellStyle name="Normal 5 5 6 2 2 6" xfId="28582" xr:uid="{A112F4BA-C430-4F55-A5B9-9569F02BCC01}"/>
    <cellStyle name="Normal 5 5 6 2 2 7" xfId="43466" xr:uid="{43C69646-83B5-4577-9968-7F089BE4A42F}"/>
    <cellStyle name="Normal 5 5 6 2 2 8" xfId="8046" xr:uid="{B6A9D16F-4B1F-4809-B9FB-FAC608C50EF6}"/>
    <cellStyle name="Normal 5 5 6 2 3" xfId="2930" xr:uid="{FCAB77EA-BBB0-4E87-A27A-5AC3938AD962}"/>
    <cellStyle name="Normal 5 5 6 2 3 2" xfId="13179" xr:uid="{702A680A-9240-49FA-BB4C-D7AFD546F489}"/>
    <cellStyle name="Normal 5 5 6 2 3 2 2" xfId="26869" xr:uid="{9BB22CD6-EFBF-4331-A30B-8585AD596C91}"/>
    <cellStyle name="Normal 5 5 6 2 3 2 2 2" xfId="40561" xr:uid="{7836B4FB-C438-4E12-A8C8-86B35061B2DB}"/>
    <cellStyle name="Normal 5 5 6 2 3 2 2 3" xfId="55445" xr:uid="{783EFB5A-7568-4160-B87A-46F2E5590926}"/>
    <cellStyle name="Normal 5 5 6 2 3 2 3" xfId="20025" xr:uid="{ED9FEDD7-60D8-44E4-9F6D-D73817DAA4A1}"/>
    <cellStyle name="Normal 5 5 6 2 3 2 4" xfId="33715" xr:uid="{6D8A45F6-FF0B-4DFF-82C6-EF55B005B58E}"/>
    <cellStyle name="Normal 5 5 6 2 3 2 5" xfId="48599" xr:uid="{7331FACD-C485-4098-A0D4-E69FD9A03211}"/>
    <cellStyle name="Normal 5 5 6 2 3 3" xfId="23447" xr:uid="{69FB0BBB-FBFF-4396-95CD-213699153540}"/>
    <cellStyle name="Normal 5 5 6 2 3 3 2" xfId="37139" xr:uid="{36676BC9-F09D-4D92-B693-FA5D19849E90}"/>
    <cellStyle name="Normal 5 5 6 2 3 3 3" xfId="52023" xr:uid="{BDACB12D-17E6-4047-839B-602A206A85A3}"/>
    <cellStyle name="Normal 5 5 6 2 3 4" xfId="16603" xr:uid="{0381829F-A546-4B37-87A9-8DDACF8588A7}"/>
    <cellStyle name="Normal 5 5 6 2 3 4 2" xfId="41206" xr:uid="{D04E2A83-82C5-4360-B6BF-A8950886547E}"/>
    <cellStyle name="Normal 5 5 6 2 3 5" xfId="30293" xr:uid="{7603827B-4FE5-473E-BDAA-7AC8A5107E85}"/>
    <cellStyle name="Normal 5 5 6 2 3 6" xfId="45177" xr:uid="{123993D7-E73A-42AA-976A-0A581A747959}"/>
    <cellStyle name="Normal 5 5 6 2 3 7" xfId="9757" xr:uid="{D419AD88-C40E-481E-BE2D-1A42E324FDBA}"/>
    <cellStyle name="Normal 5 5 6 2 4" xfId="2931" xr:uid="{803D8483-D785-4279-9532-32BE842B85F0}"/>
    <cellStyle name="Normal 5 5 6 2 4 2" xfId="25157" xr:uid="{978DCCE2-60F8-4E4A-BFF8-8CA9C39658F7}"/>
    <cellStyle name="Normal 5 5 6 2 4 2 2" xfId="38849" xr:uid="{9004CBD6-FA24-47E2-B2D4-5FAB7628808A}"/>
    <cellStyle name="Normal 5 5 6 2 4 2 3" xfId="53733" xr:uid="{BB146B31-5A3B-4FD2-89BB-C1E8886DFE21}"/>
    <cellStyle name="Normal 5 5 6 2 4 3" xfId="18313" xr:uid="{AD0EF4DE-BF14-4563-BA80-6999B8680D3C}"/>
    <cellStyle name="Normal 5 5 6 2 4 3 2" xfId="41207" xr:uid="{3F88C6AA-1014-4309-9925-84A7E2499BCA}"/>
    <cellStyle name="Normal 5 5 6 2 4 4" xfId="32003" xr:uid="{37D93390-48C9-419C-8B0F-52B7526A153F}"/>
    <cellStyle name="Normal 5 5 6 2 4 5" xfId="46887" xr:uid="{D8B47B51-DD78-4AEE-B3CB-4810010F930C}"/>
    <cellStyle name="Normal 5 5 6 2 4 6" xfId="11467" xr:uid="{8B6EBFD1-A343-4EAA-AC8C-01B96D2F05B2}"/>
    <cellStyle name="Normal 5 5 6 2 5" xfId="21735" xr:uid="{3C866A8E-A702-46AD-A429-E088137B6B11}"/>
    <cellStyle name="Normal 5 5 6 2 5 2" xfId="35427" xr:uid="{1F5439DC-82E3-4260-9655-9F6CCD070ED2}"/>
    <cellStyle name="Normal 5 5 6 2 5 3" xfId="50311" xr:uid="{159988D4-4DD1-4B6D-A000-C5C101F66FAA}"/>
    <cellStyle name="Normal 5 5 6 2 6" xfId="14891" xr:uid="{C4312F87-5C74-4346-8961-538756800FD7}"/>
    <cellStyle name="Normal 5 5 6 2 6 2" xfId="41083" xr:uid="{722BFE8D-C538-491E-BC04-B01CD1A2CDAD}"/>
    <cellStyle name="Normal 5 5 6 2 7" xfId="28581" xr:uid="{41C83DC4-6FBB-4D91-A50B-41374C47E894}"/>
    <cellStyle name="Normal 5 5 6 2 8" xfId="43465" xr:uid="{A5D3A85A-8113-4684-B702-2B931C1662FC}"/>
    <cellStyle name="Normal 5 5 6 2 9" xfId="8045" xr:uid="{7DDDF9F5-4F08-4D44-A26B-ED54E01F6358}"/>
    <cellStyle name="Normal 5 5 6 3" xfId="1392" xr:uid="{90FA9BD2-5AD0-414F-9B9D-011C19244082}"/>
    <cellStyle name="Normal 5 5 6 3 2" xfId="9759" xr:uid="{1EB28661-EE3C-4452-8C3C-D8A14B04F7E2}"/>
    <cellStyle name="Normal 5 5 6 3 2 2" xfId="13181" xr:uid="{0ADE2A0E-81BB-4AE4-84DB-4B7F5B8AEF71}"/>
    <cellStyle name="Normal 5 5 6 3 2 2 2" xfId="26871" xr:uid="{6F2058DB-0A0A-44DF-94F3-ADC91CED8813}"/>
    <cellStyle name="Normal 5 5 6 3 2 2 2 2" xfId="40563" xr:uid="{574E8015-BE1D-4263-8389-6A26B70E7DFF}"/>
    <cellStyle name="Normal 5 5 6 3 2 2 2 3" xfId="55447" xr:uid="{F17F468F-C6F3-4D36-8882-6816F65C5C53}"/>
    <cellStyle name="Normal 5 5 6 3 2 2 3" xfId="20027" xr:uid="{27FDD685-392B-4FBA-8004-0552AE4B3D22}"/>
    <cellStyle name="Normal 5 5 6 3 2 2 4" xfId="33717" xr:uid="{560E93A1-20D0-4475-AFCE-B0D88A035993}"/>
    <cellStyle name="Normal 5 5 6 3 2 2 5" xfId="48601" xr:uid="{D25388E6-F7F8-4EB8-93CD-1EFB602A58FE}"/>
    <cellStyle name="Normal 5 5 6 3 2 3" xfId="23449" xr:uid="{CCC8FA0D-6FB7-4645-8A9E-AC19F4E9ED51}"/>
    <cellStyle name="Normal 5 5 6 3 2 3 2" xfId="37141" xr:uid="{4F553F43-6F79-48D7-A40A-C1E8A395E854}"/>
    <cellStyle name="Normal 5 5 6 3 2 3 3" xfId="52025" xr:uid="{A9646FDB-9FA2-467E-82D9-BCEEAE7894FE}"/>
    <cellStyle name="Normal 5 5 6 3 2 4" xfId="16605" xr:uid="{4E2EA069-0661-4C88-839E-7A4C607124BE}"/>
    <cellStyle name="Normal 5 5 6 3 2 5" xfId="30295" xr:uid="{7CF361AA-D856-4021-80C5-1E0C964FDE61}"/>
    <cellStyle name="Normal 5 5 6 3 2 6" xfId="45179" xr:uid="{DD9BEBBC-7032-4B10-9ED1-872CE321064F}"/>
    <cellStyle name="Normal 5 5 6 3 3" xfId="11469" xr:uid="{C1DAA765-3BA4-409B-ACBE-F3F67377AC92}"/>
    <cellStyle name="Normal 5 5 6 3 3 2" xfId="25159" xr:uid="{EE56148C-55DC-4290-B236-B2EA51A025E6}"/>
    <cellStyle name="Normal 5 5 6 3 3 2 2" xfId="38851" xr:uid="{448BA959-9479-4F93-88B8-0BF1350264A0}"/>
    <cellStyle name="Normal 5 5 6 3 3 2 3" xfId="53735" xr:uid="{90CE65EA-79D5-44E1-AE3A-B4C6E2844F96}"/>
    <cellStyle name="Normal 5 5 6 3 3 3" xfId="18315" xr:uid="{6D6455CF-63C2-4CE0-B75A-97DE2BF322B8}"/>
    <cellStyle name="Normal 5 5 6 3 3 4" xfId="32005" xr:uid="{364C95E8-58A8-4B83-9613-288457FB768A}"/>
    <cellStyle name="Normal 5 5 6 3 3 5" xfId="46889" xr:uid="{A042BAE8-BD63-476A-82E3-213E26643355}"/>
    <cellStyle name="Normal 5 5 6 3 4" xfId="21737" xr:uid="{0DA8A20F-2065-4B69-9E74-FDF69C573B83}"/>
    <cellStyle name="Normal 5 5 6 3 4 2" xfId="35429" xr:uid="{68FFAE81-26BB-4C21-9AF3-E99F05EEAAE8}"/>
    <cellStyle name="Normal 5 5 6 3 4 3" xfId="50313" xr:uid="{7DB6E4D7-299F-437D-A41C-F0CEEA098031}"/>
    <cellStyle name="Normal 5 5 6 3 5" xfId="14893" xr:uid="{C2A2EF08-0CAF-4704-A327-351E280841D2}"/>
    <cellStyle name="Normal 5 5 6 3 5 2" xfId="41085" xr:uid="{D5C65E9F-00F3-45D7-849D-31CBE74B2186}"/>
    <cellStyle name="Normal 5 5 6 3 6" xfId="28583" xr:uid="{D5F4B43C-B9EB-4681-B136-6C642DC93E82}"/>
    <cellStyle name="Normal 5 5 6 3 7" xfId="43467" xr:uid="{7225ACBC-783B-4882-B747-8EB74E1F2AED}"/>
    <cellStyle name="Normal 5 5 6 3 8" xfId="8047" xr:uid="{EC9E553D-E8F1-4611-ACE0-BF54BBE5C91A}"/>
    <cellStyle name="Normal 5 5 6 4" xfId="2932" xr:uid="{C0124DF6-3B9D-498F-94B2-4F9F9311A9A3}"/>
    <cellStyle name="Normal 5 5 6 4 2" xfId="9760" xr:uid="{E1821712-753B-4134-965C-185B2F3E3D3D}"/>
    <cellStyle name="Normal 5 5 6 4 2 2" xfId="13182" xr:uid="{E837C869-5A56-4C10-BE12-76E986B07434}"/>
    <cellStyle name="Normal 5 5 6 4 2 2 2" xfId="26872" xr:uid="{BA2D04EC-0438-499F-A217-EF6082DF40CE}"/>
    <cellStyle name="Normal 5 5 6 4 2 2 2 2" xfId="40564" xr:uid="{EBE42BC5-186D-4258-B02E-9F8D851A50B1}"/>
    <cellStyle name="Normal 5 5 6 4 2 2 2 3" xfId="55448" xr:uid="{07BCFE8D-B7C7-4347-A6E8-D081585584F5}"/>
    <cellStyle name="Normal 5 5 6 4 2 2 3" xfId="20028" xr:uid="{FFB44CF4-C2D7-4B3B-AEF8-EA87D9573533}"/>
    <cellStyle name="Normal 5 5 6 4 2 2 4" xfId="33718" xr:uid="{5080BCC9-DF2E-4620-9BBE-F03582D57FA4}"/>
    <cellStyle name="Normal 5 5 6 4 2 2 5" xfId="48602" xr:uid="{80624CE4-1DA1-4BBC-917B-C64F13F46473}"/>
    <cellStyle name="Normal 5 5 6 4 2 3" xfId="23450" xr:uid="{DFF50075-2EED-4766-8E86-0FFDB1F92BBB}"/>
    <cellStyle name="Normal 5 5 6 4 2 3 2" xfId="37142" xr:uid="{CB2B67EC-0687-4283-B24B-ABF92A5D902D}"/>
    <cellStyle name="Normal 5 5 6 4 2 3 3" xfId="52026" xr:uid="{2D0CE593-C158-4D5C-87A8-F3A5C21CE271}"/>
    <cellStyle name="Normal 5 5 6 4 2 4" xfId="16606" xr:uid="{113C13A0-7ED9-4B6F-813B-87CDBCFF8C2A}"/>
    <cellStyle name="Normal 5 5 6 4 2 5" xfId="30296" xr:uid="{AE331EE3-44A8-4A76-A181-BF5289125569}"/>
    <cellStyle name="Normal 5 5 6 4 2 6" xfId="45180" xr:uid="{57CC4037-6D8E-402E-9B9D-5C3962608FA5}"/>
    <cellStyle name="Normal 5 5 6 4 3" xfId="11470" xr:uid="{BF0689BA-9FA7-46EA-85A1-ED4C955E492D}"/>
    <cellStyle name="Normal 5 5 6 4 3 2" xfId="25160" xr:uid="{94D53E59-267C-48B6-B6A4-E0EFD0F01473}"/>
    <cellStyle name="Normal 5 5 6 4 3 2 2" xfId="38852" xr:uid="{C6ABA5BF-5E80-40AF-A3C4-364CA370EFCD}"/>
    <cellStyle name="Normal 5 5 6 4 3 2 3" xfId="53736" xr:uid="{04D064FE-4AFC-428A-819A-D7FE803EC5B5}"/>
    <cellStyle name="Normal 5 5 6 4 3 3" xfId="18316" xr:uid="{DF60BD4D-8A3C-44B1-805F-E1EC3F0133D1}"/>
    <cellStyle name="Normal 5 5 6 4 3 4" xfId="32006" xr:uid="{C7227B8C-37CD-4540-BF6F-8DE8FC6D001F}"/>
    <cellStyle name="Normal 5 5 6 4 3 5" xfId="46890" xr:uid="{33123015-EEA8-46C2-BF5A-3C4D7BC85437}"/>
    <cellStyle name="Normal 5 5 6 4 4" xfId="21738" xr:uid="{87A017C3-8ED4-437A-A230-446BBDA32041}"/>
    <cellStyle name="Normal 5 5 6 4 4 2" xfId="35430" xr:uid="{F25C4FC4-B0DC-4022-9A56-36C271E2B664}"/>
    <cellStyle name="Normal 5 5 6 4 4 3" xfId="50314" xr:uid="{63DA3D6F-9DAC-4143-B8B2-405A7C150E5B}"/>
    <cellStyle name="Normal 5 5 6 4 5" xfId="14894" xr:uid="{4BD940BC-8006-4C01-9870-919F53CB87E2}"/>
    <cellStyle name="Normal 5 5 6 4 5 2" xfId="41208" xr:uid="{CBCD8618-0B11-4060-8BD8-2E3A55E965CD}"/>
    <cellStyle name="Normal 5 5 6 4 6" xfId="28584" xr:uid="{0DEC6BD7-B0E4-4516-8123-1A556D5C9144}"/>
    <cellStyle name="Normal 5 5 6 4 7" xfId="43468" xr:uid="{9BC059DC-A72E-4FCE-A620-F6DB385C0956}"/>
    <cellStyle name="Normal 5 5 6 4 8" xfId="8048" xr:uid="{EC0EA982-8C8B-4031-8856-292DBD4E8DC2}"/>
    <cellStyle name="Normal 5 5 6 5" xfId="2933" xr:uid="{D33EA569-7886-4CEE-87A8-7422425E3F80}"/>
    <cellStyle name="Normal 5 5 6 5 2" xfId="13178" xr:uid="{14960788-373F-4B67-AE01-E5695798DC6D}"/>
    <cellStyle name="Normal 5 5 6 5 2 2" xfId="26868" xr:uid="{CDD76D69-8226-4622-A961-5C94C64861B3}"/>
    <cellStyle name="Normal 5 5 6 5 2 2 2" xfId="40560" xr:uid="{7007E9D1-FD25-4D54-96AD-02E9689A2AB8}"/>
    <cellStyle name="Normal 5 5 6 5 2 2 3" xfId="55444" xr:uid="{7E1665FF-B3B5-49A3-A1EF-FE13FDA90204}"/>
    <cellStyle name="Normal 5 5 6 5 2 3" xfId="20024" xr:uid="{DF94B11E-DF14-46F7-B2A6-B2DCEDFFFF70}"/>
    <cellStyle name="Normal 5 5 6 5 2 4" xfId="33714" xr:uid="{F5CAE510-ED77-4A9A-BB56-E9ED1DC08425}"/>
    <cellStyle name="Normal 5 5 6 5 2 5" xfId="48598" xr:uid="{03190180-2468-4BDD-A079-EC070115692C}"/>
    <cellStyle name="Normal 5 5 6 5 3" xfId="23446" xr:uid="{34510E39-E8D5-4BD1-816C-49CACB9FC32B}"/>
    <cellStyle name="Normal 5 5 6 5 3 2" xfId="37138" xr:uid="{EC04817F-552D-4E70-B680-88CC6F393BA6}"/>
    <cellStyle name="Normal 5 5 6 5 3 3" xfId="52022" xr:uid="{50433948-F6C0-4735-9B04-D69446D00ADA}"/>
    <cellStyle name="Normal 5 5 6 5 4" xfId="16602" xr:uid="{63262097-A16B-4165-A5DC-58453E3554ED}"/>
    <cellStyle name="Normal 5 5 6 5 4 2" xfId="41209" xr:uid="{9667BD7C-3244-4EFF-9EEF-449B45E4F887}"/>
    <cellStyle name="Normal 5 5 6 5 5" xfId="30292" xr:uid="{1723B197-6DAC-4E1A-95C0-8286E29FF36D}"/>
    <cellStyle name="Normal 5 5 6 5 6" xfId="45176" xr:uid="{8E2B9E90-985C-43E9-9CEA-30999B0930B7}"/>
    <cellStyle name="Normal 5 5 6 5 7" xfId="9756" xr:uid="{663D12A4-AFC5-4EE6-95C7-34B3A364CA88}"/>
    <cellStyle name="Normal 5 5 6 6" xfId="11466" xr:uid="{E2C7AD6B-311D-4349-86DA-E72689F3B386}"/>
    <cellStyle name="Normal 5 5 6 6 2" xfId="25156" xr:uid="{8BB32DE5-2D94-4CBA-A2A1-C9C7D08413D5}"/>
    <cellStyle name="Normal 5 5 6 6 2 2" xfId="38848" xr:uid="{EB124FF6-0CAB-4CED-9E60-5A048F1AFBEE}"/>
    <cellStyle name="Normal 5 5 6 6 2 3" xfId="53732" xr:uid="{5B6B8F51-5601-4E38-A0D4-960FD4583A2C}"/>
    <cellStyle name="Normal 5 5 6 6 3" xfId="18312" xr:uid="{34119096-CDCD-42B6-9551-D2E143BBFF3D}"/>
    <cellStyle name="Normal 5 5 6 6 4" xfId="32002" xr:uid="{275396E4-C0C0-4FB1-8708-837DB8C7B318}"/>
    <cellStyle name="Normal 5 5 6 6 5" xfId="46886" xr:uid="{0E37EAB0-C421-49A1-A926-26199AAF19C6}"/>
    <cellStyle name="Normal 5 5 6 7" xfId="21734" xr:uid="{DE0D0220-BE06-416E-9B45-D1BC97222CD1}"/>
    <cellStyle name="Normal 5 5 6 7 2" xfId="35426" xr:uid="{BB61C280-DEE7-4F9A-8099-6BAAAE30F39D}"/>
    <cellStyle name="Normal 5 5 6 7 3" xfId="50310" xr:uid="{C5A2D830-9D85-4197-A5DA-8358F1B7DBFD}"/>
    <cellStyle name="Normal 5 5 6 8" xfId="14890" xr:uid="{F76DEA16-E227-4454-A71F-681EA2661429}"/>
    <cellStyle name="Normal 5 5 6 8 2" xfId="40794" xr:uid="{9A607583-7A85-432A-ADFB-014324CDA3A6}"/>
    <cellStyle name="Normal 5 5 6 9" xfId="28580" xr:uid="{19AF8AFD-73F8-4B6D-A1E8-EE3F064A0481}"/>
    <cellStyle name="Normal 5 5 7" xfId="1393" xr:uid="{4D3F4AEC-0C7E-4861-8EE0-304686A6FAF5}"/>
    <cellStyle name="Normal 5 5 7 2" xfId="1394" xr:uid="{66AAD357-1A2E-493E-AFC6-2A22848E7BEA}"/>
    <cellStyle name="Normal 5 5 7 2 2" xfId="9762" xr:uid="{51C06091-878C-4A4A-9CDA-A72D3268FAB0}"/>
    <cellStyle name="Normal 5 5 7 2 2 2" xfId="13184" xr:uid="{12FCD83B-5BAF-4972-90C2-59210FBAA1EE}"/>
    <cellStyle name="Normal 5 5 7 2 2 2 2" xfId="26874" xr:uid="{4F771688-A197-4A04-A837-1CBD7B837331}"/>
    <cellStyle name="Normal 5 5 7 2 2 2 2 2" xfId="40566" xr:uid="{F2701AB3-65A2-4F81-BF2E-D361D8DD4737}"/>
    <cellStyle name="Normal 5 5 7 2 2 2 2 3" xfId="55450" xr:uid="{5915FD28-9531-43A3-A89D-3C2128A84520}"/>
    <cellStyle name="Normal 5 5 7 2 2 2 3" xfId="20030" xr:uid="{92DA9570-11E2-4367-9343-AFB696D439D5}"/>
    <cellStyle name="Normal 5 5 7 2 2 2 4" xfId="33720" xr:uid="{0977FC44-B825-43DF-9878-77D29B9AC2E6}"/>
    <cellStyle name="Normal 5 5 7 2 2 2 5" xfId="48604" xr:uid="{16726676-4C3A-4759-85D3-9BEA963ECF88}"/>
    <cellStyle name="Normal 5 5 7 2 2 3" xfId="23452" xr:uid="{15F99B7A-2621-4D6D-8B42-AF5FAA8369F4}"/>
    <cellStyle name="Normal 5 5 7 2 2 3 2" xfId="37144" xr:uid="{20B8703B-A34A-42B4-AB14-93E3C52A2953}"/>
    <cellStyle name="Normal 5 5 7 2 2 3 3" xfId="52028" xr:uid="{7A384DF3-77CA-47D5-8641-905324EF0EDE}"/>
    <cellStyle name="Normal 5 5 7 2 2 4" xfId="16608" xr:uid="{667F782C-0A26-4D76-AF2F-822120891FA5}"/>
    <cellStyle name="Normal 5 5 7 2 2 5" xfId="30298" xr:uid="{93F01950-5299-429B-A721-AD5D86CA97A5}"/>
    <cellStyle name="Normal 5 5 7 2 2 6" xfId="45182" xr:uid="{EC679DBB-CA61-496A-A6A1-E1A4E4A5BC28}"/>
    <cellStyle name="Normal 5 5 7 2 3" xfId="11472" xr:uid="{1245D4E7-5A0D-4577-A484-BCA77A440129}"/>
    <cellStyle name="Normal 5 5 7 2 3 2" xfId="25162" xr:uid="{9CD94C9A-DECA-4E20-AC4A-68FE3555BC3A}"/>
    <cellStyle name="Normal 5 5 7 2 3 2 2" xfId="38854" xr:uid="{555FC8F7-5A98-4DD9-BDAF-6D2CF60EBE2D}"/>
    <cellStyle name="Normal 5 5 7 2 3 2 3" xfId="53738" xr:uid="{BF74FF22-DA57-4AE2-BD1B-11B7BE5003BD}"/>
    <cellStyle name="Normal 5 5 7 2 3 3" xfId="18318" xr:uid="{3EC589BB-687D-4A39-ADB5-5FBF95C842EE}"/>
    <cellStyle name="Normal 5 5 7 2 3 4" xfId="32008" xr:uid="{41DE9BC6-8E1F-4EB0-A9DE-1BCE813EA528}"/>
    <cellStyle name="Normal 5 5 7 2 3 5" xfId="46892" xr:uid="{A611D4C0-8ABE-495D-A41D-6799B3CB97EB}"/>
    <cellStyle name="Normal 5 5 7 2 4" xfId="21740" xr:uid="{B3DB4AD5-4410-488A-8C05-A58E0F3C6D7D}"/>
    <cellStyle name="Normal 5 5 7 2 4 2" xfId="35432" xr:uid="{A733345F-369B-4E5E-B2F6-CBC80609CCD1}"/>
    <cellStyle name="Normal 5 5 7 2 4 3" xfId="50316" xr:uid="{0DD44234-4A5E-4854-A3D9-7D19DA3DEB26}"/>
    <cellStyle name="Normal 5 5 7 2 5" xfId="14896" xr:uid="{CC98D380-0865-49C8-95AC-923E0983E04E}"/>
    <cellStyle name="Normal 5 5 7 2 5 2" xfId="41087" xr:uid="{751D1A83-D889-4F4B-9E27-3186B95152B0}"/>
    <cellStyle name="Normal 5 5 7 2 6" xfId="28586" xr:uid="{92141A68-F7DB-46B9-8383-3A434AE0821D}"/>
    <cellStyle name="Normal 5 5 7 2 7" xfId="43470" xr:uid="{BA88A421-AE48-4640-B264-57FA064B071C}"/>
    <cellStyle name="Normal 5 5 7 2 8" xfId="8050" xr:uid="{D125FA28-2F33-4243-885A-6E5E3989E204}"/>
    <cellStyle name="Normal 5 5 7 3" xfId="2934" xr:uid="{65523C75-FE01-4537-B8FE-8705065ABDC9}"/>
    <cellStyle name="Normal 5 5 7 3 2" xfId="13183" xr:uid="{3B3F5BB9-C7ED-4817-BF1D-A6B8D53D871E}"/>
    <cellStyle name="Normal 5 5 7 3 2 2" xfId="26873" xr:uid="{DB6654BE-EE17-4D90-8550-336B6BA979AB}"/>
    <cellStyle name="Normal 5 5 7 3 2 2 2" xfId="40565" xr:uid="{8FC684B3-A5FA-4C29-AFDA-BB0097420EA8}"/>
    <cellStyle name="Normal 5 5 7 3 2 2 3" xfId="55449" xr:uid="{FBC45368-E636-497F-8F61-C38D80196E54}"/>
    <cellStyle name="Normal 5 5 7 3 2 3" xfId="20029" xr:uid="{39D28471-0883-46D5-8C6A-E5EE74334EA2}"/>
    <cellStyle name="Normal 5 5 7 3 2 4" xfId="33719" xr:uid="{6242C182-C2D4-428E-B4B1-E64E26B3E801}"/>
    <cellStyle name="Normal 5 5 7 3 2 5" xfId="48603" xr:uid="{E8AEC95A-990B-41EE-A95E-81594FAA74BC}"/>
    <cellStyle name="Normal 5 5 7 3 3" xfId="23451" xr:uid="{E189699A-4B91-419A-87CD-8E282D8949DC}"/>
    <cellStyle name="Normal 5 5 7 3 3 2" xfId="37143" xr:uid="{84A70415-903A-434F-B7B6-305CD499C379}"/>
    <cellStyle name="Normal 5 5 7 3 3 3" xfId="52027" xr:uid="{58B0C979-012A-4AA2-9C81-F630222CD346}"/>
    <cellStyle name="Normal 5 5 7 3 4" xfId="16607" xr:uid="{365DBC6B-E452-4155-9FAF-BA6C08BD3C60}"/>
    <cellStyle name="Normal 5 5 7 3 4 2" xfId="41210" xr:uid="{56F72553-2C4E-43EB-B7B0-AD957612B6B9}"/>
    <cellStyle name="Normal 5 5 7 3 5" xfId="30297" xr:uid="{E726E4D7-2F9A-4F31-8673-C690A159A348}"/>
    <cellStyle name="Normal 5 5 7 3 6" xfId="45181" xr:uid="{8B1C627A-F09F-477F-9EB1-CFC3884BDFE4}"/>
    <cellStyle name="Normal 5 5 7 3 7" xfId="9761" xr:uid="{C23E72A2-4991-470F-8AD0-E9EB1B6F472D}"/>
    <cellStyle name="Normal 5 5 7 4" xfId="2935" xr:uid="{82B92AAF-2394-4C94-A80A-4275F5B8C54F}"/>
    <cellStyle name="Normal 5 5 7 4 2" xfId="25161" xr:uid="{08BE22E5-D992-40F5-8F54-3ECBC34AB7AD}"/>
    <cellStyle name="Normal 5 5 7 4 2 2" xfId="38853" xr:uid="{1BBF7F9E-4BAF-4690-9B84-CEC6094706EB}"/>
    <cellStyle name="Normal 5 5 7 4 2 3" xfId="53737" xr:uid="{28BDE559-EA49-4F73-9D11-BF0718C0CEF5}"/>
    <cellStyle name="Normal 5 5 7 4 3" xfId="18317" xr:uid="{25815D64-A1CF-4C12-8B3B-EF96BF3A8BB5}"/>
    <cellStyle name="Normal 5 5 7 4 3 2" xfId="41211" xr:uid="{A7501090-CCC3-4763-8F94-C3B7BC72E28B}"/>
    <cellStyle name="Normal 5 5 7 4 4" xfId="32007" xr:uid="{28D24732-EC84-4B88-A7D9-543ED619AEA7}"/>
    <cellStyle name="Normal 5 5 7 4 5" xfId="46891" xr:uid="{79420611-29D4-4A30-8050-A93F970D0A6D}"/>
    <cellStyle name="Normal 5 5 7 4 6" xfId="11471" xr:uid="{E1D6BB33-EC6F-48CE-8531-1E3E7EA24B89}"/>
    <cellStyle name="Normal 5 5 7 5" xfId="21739" xr:uid="{12DB68C7-3487-4A07-8971-8B46438F48CD}"/>
    <cellStyle name="Normal 5 5 7 5 2" xfId="35431" xr:uid="{4221C4CF-D8A2-499C-AA07-7B0EE29BB6E6}"/>
    <cellStyle name="Normal 5 5 7 5 3" xfId="50315" xr:uid="{F73CCEA2-9C95-42F8-A6C6-341E261F247B}"/>
    <cellStyle name="Normal 5 5 7 6" xfId="14895" xr:uid="{0D838367-865D-4EAA-B97D-2FE480AE3193}"/>
    <cellStyle name="Normal 5 5 7 6 2" xfId="41086" xr:uid="{865C984E-EC45-41D2-BEB8-E77BFF4FBE70}"/>
    <cellStyle name="Normal 5 5 7 7" xfId="28585" xr:uid="{3F5D6FD3-6409-4140-8951-108BA5B91F7F}"/>
    <cellStyle name="Normal 5 5 7 8" xfId="43469" xr:uid="{16BA8907-64B7-498B-BA17-C5C1B6C71102}"/>
    <cellStyle name="Normal 5 5 7 9" xfId="8049" xr:uid="{EC201CB6-084A-44AD-B4DF-2D9310393F26}"/>
    <cellStyle name="Normal 5 5 8" xfId="1395" xr:uid="{404B416A-0AC5-4CC7-B2BD-B6D1A14F0EF9}"/>
    <cellStyle name="Normal 5 5 8 2" xfId="2936" xr:uid="{439D8CC4-0314-4028-AA80-74632E0C3473}"/>
    <cellStyle name="Normal 5 5 8 2 2" xfId="13185" xr:uid="{FB241D02-65C1-4084-9BF3-5A840AEF1D20}"/>
    <cellStyle name="Normal 5 5 8 2 2 2" xfId="26875" xr:uid="{2365E8F8-E61F-4FDF-84D5-2315E6B781FF}"/>
    <cellStyle name="Normal 5 5 8 2 2 2 2" xfId="40567" xr:uid="{8C0D31D5-84DF-406D-BDB6-BC2FC45ED993}"/>
    <cellStyle name="Normal 5 5 8 2 2 2 3" xfId="55451" xr:uid="{CDDDE892-8FE7-4A57-91F2-430CDED5F2ED}"/>
    <cellStyle name="Normal 5 5 8 2 2 3" xfId="20031" xr:uid="{A2D8A0C6-73AD-48DC-9E45-848EC9CCBA2E}"/>
    <cellStyle name="Normal 5 5 8 2 2 4" xfId="33721" xr:uid="{3F1A2B0E-6B17-4926-820F-37D3269E8D0A}"/>
    <cellStyle name="Normal 5 5 8 2 2 5" xfId="48605" xr:uid="{2EC01702-4547-41B9-8545-FC108B75E67D}"/>
    <cellStyle name="Normal 5 5 8 2 3" xfId="23453" xr:uid="{17952E40-BB7C-4CE2-97B7-ABC6AF3E3145}"/>
    <cellStyle name="Normal 5 5 8 2 3 2" xfId="37145" xr:uid="{168D5D5E-6141-44CE-888A-391F6A113363}"/>
    <cellStyle name="Normal 5 5 8 2 3 3" xfId="52029" xr:uid="{D4C1E8C0-9A6C-4CE5-8FF6-67D74DA95374}"/>
    <cellStyle name="Normal 5 5 8 2 4" xfId="16609" xr:uid="{BDE0EC80-D95A-4C36-8275-31D8BD6B0FD0}"/>
    <cellStyle name="Normal 5 5 8 2 4 2" xfId="41212" xr:uid="{6CA7C67C-22A9-4E9C-B8A1-939EAB9579E8}"/>
    <cellStyle name="Normal 5 5 8 2 5" xfId="30299" xr:uid="{1230027C-ADFF-44F0-9B4D-792244B7D1E1}"/>
    <cellStyle name="Normal 5 5 8 2 6" xfId="45183" xr:uid="{9AC9D858-86DD-4CEC-8BA8-A9B6B3BB2FBE}"/>
    <cellStyle name="Normal 5 5 8 2 7" xfId="9763" xr:uid="{A6665A27-3F7C-4CF3-8839-2440DE838E40}"/>
    <cellStyle name="Normal 5 5 8 3" xfId="2937" xr:uid="{AF82A4AE-B279-4B04-B637-15B8B6717474}"/>
    <cellStyle name="Normal 5 5 8 3 2" xfId="25163" xr:uid="{0C52620D-C1C0-4A97-816A-EC651CCA9B97}"/>
    <cellStyle name="Normal 5 5 8 3 2 2" xfId="38855" xr:uid="{B60203C9-1FCE-4AD4-A668-F00A85DCA5C6}"/>
    <cellStyle name="Normal 5 5 8 3 2 3" xfId="53739" xr:uid="{56C9CDE4-9E37-40CF-BABB-F3AE494E8B87}"/>
    <cellStyle name="Normal 5 5 8 3 3" xfId="18319" xr:uid="{55F0ED11-3FC6-4528-828B-AADFC29F5CFF}"/>
    <cellStyle name="Normal 5 5 8 3 3 2" xfId="41213" xr:uid="{EAE4465E-F3A7-44AA-9502-EACA31C49A77}"/>
    <cellStyle name="Normal 5 5 8 3 4" xfId="32009" xr:uid="{07F664CE-29DE-4170-91E5-3D58E156AC6E}"/>
    <cellStyle name="Normal 5 5 8 3 5" xfId="46893" xr:uid="{129BC1AE-74E5-401A-AA47-8DB4D81C22BE}"/>
    <cellStyle name="Normal 5 5 8 3 6" xfId="11473" xr:uid="{4D345FE8-0BB0-4DBF-A9F5-AE0BB2236637}"/>
    <cellStyle name="Normal 5 5 8 4" xfId="2938" xr:uid="{0ACEB5D5-AF2E-450C-BCE2-31281A44EB99}"/>
    <cellStyle name="Normal 5 5 8 4 2" xfId="41214" xr:uid="{9C1B9E2E-48C0-4DFD-91F5-A7915B244A85}"/>
    <cellStyle name="Normal 5 5 8 4 3" xfId="35433" xr:uid="{46F667ED-9251-4E8A-93EC-60F0448FA5FA}"/>
    <cellStyle name="Normal 5 5 8 4 4" xfId="50317" xr:uid="{A535A821-3359-40F0-BCD3-A8615E316391}"/>
    <cellStyle name="Normal 5 5 8 4 5" xfId="21741" xr:uid="{0C1196EE-63A9-4E04-9CDA-31AFCF3255BD}"/>
    <cellStyle name="Normal 5 5 8 5" xfId="14897" xr:uid="{0B9EAA1A-8DFD-4DF1-9D49-FDE2FE7C3AA9}"/>
    <cellStyle name="Normal 5 5 8 5 2" xfId="41088" xr:uid="{D73CAA53-9095-4195-85B2-BE2F3982C1B5}"/>
    <cellStyle name="Normal 5 5 8 6" xfId="28587" xr:uid="{9AD06D98-1804-439E-BB30-140EAC46BCCA}"/>
    <cellStyle name="Normal 5 5 8 7" xfId="43471" xr:uid="{1C7BE9D8-68C9-467D-B558-AE289A5CCE40}"/>
    <cellStyle name="Normal 5 5 8 8" xfId="8051" xr:uid="{138F50B0-ECF9-4DBE-B307-880346BF9BA1}"/>
    <cellStyle name="Normal 5 5 9" xfId="2939" xr:uid="{CFC0A25D-1B6A-4AAD-BA27-E68D3D932C35}"/>
    <cellStyle name="Normal 5 5 9 2" xfId="9764" xr:uid="{8584D52F-FC2F-482D-BF3E-89615BC28E87}"/>
    <cellStyle name="Normal 5 5 9 2 2" xfId="13186" xr:uid="{244C98FD-2B96-4B22-8E62-7358F3E7ACA3}"/>
    <cellStyle name="Normal 5 5 9 2 2 2" xfId="26876" xr:uid="{B979415A-F8EB-49D6-A605-19701DE00721}"/>
    <cellStyle name="Normal 5 5 9 2 2 2 2" xfId="40568" xr:uid="{7A3A70A3-EDF1-42A1-944D-7636449E5F08}"/>
    <cellStyle name="Normal 5 5 9 2 2 2 3" xfId="55452" xr:uid="{53B33BC6-33B4-48C1-A88A-25C6FCA35240}"/>
    <cellStyle name="Normal 5 5 9 2 2 3" xfId="20032" xr:uid="{85865A76-40C7-41DA-9E76-BAFB258865A7}"/>
    <cellStyle name="Normal 5 5 9 2 2 4" xfId="33722" xr:uid="{3F8E5B9B-530B-4750-A09E-3CFDF5C67A87}"/>
    <cellStyle name="Normal 5 5 9 2 2 5" xfId="48606" xr:uid="{9EAB44DB-A907-4D5D-B0EE-7ACF0F0D9603}"/>
    <cellStyle name="Normal 5 5 9 2 3" xfId="23454" xr:uid="{153E0F06-303E-402D-8BA2-F9E4EEE27593}"/>
    <cellStyle name="Normal 5 5 9 2 3 2" xfId="37146" xr:uid="{6C73BAFA-1918-4D96-93D0-77FC002025BD}"/>
    <cellStyle name="Normal 5 5 9 2 3 3" xfId="52030" xr:uid="{72BAD69C-9507-4B39-9705-14CBCFC0F40A}"/>
    <cellStyle name="Normal 5 5 9 2 4" xfId="16610" xr:uid="{22BC540B-8736-49A8-B8CE-910416E50584}"/>
    <cellStyle name="Normal 5 5 9 2 5" xfId="30300" xr:uid="{D8268028-C7CF-4E9D-9F67-80C1E1E4BE22}"/>
    <cellStyle name="Normal 5 5 9 2 6" xfId="45184" xr:uid="{FA244285-C36F-4920-A7F0-64C07D18EC81}"/>
    <cellStyle name="Normal 5 5 9 3" xfId="11474" xr:uid="{19F6EFE2-F737-48D6-8376-C64FF6D191AA}"/>
    <cellStyle name="Normal 5 5 9 3 2" xfId="25164" xr:uid="{CF7637B1-D30B-44F6-BEF5-4C677EE148DE}"/>
    <cellStyle name="Normal 5 5 9 3 2 2" xfId="38856" xr:uid="{F02AC23B-B0D8-4920-8E24-0B24B2236AC1}"/>
    <cellStyle name="Normal 5 5 9 3 2 3" xfId="53740" xr:uid="{B2DB5DC3-5EFB-49CE-9A62-080D95D41C41}"/>
    <cellStyle name="Normal 5 5 9 3 3" xfId="18320" xr:uid="{4A0A33F5-67A2-42DB-900D-79B86EC00D0B}"/>
    <cellStyle name="Normal 5 5 9 3 4" xfId="32010" xr:uid="{083A832F-B7CD-4F7C-9514-B31941AC8DA8}"/>
    <cellStyle name="Normal 5 5 9 3 5" xfId="46894" xr:uid="{A22EE818-02B1-4DFF-BB33-DC178D81B570}"/>
    <cellStyle name="Normal 5 5 9 4" xfId="21742" xr:uid="{EF6DF328-4DF0-4A94-9F08-069EBD240CDB}"/>
    <cellStyle name="Normal 5 5 9 4 2" xfId="35434" xr:uid="{D258BBC4-3374-4C85-B94A-97DDE8506804}"/>
    <cellStyle name="Normal 5 5 9 4 3" xfId="50318" xr:uid="{C938DEFF-CA68-4074-AD53-DA59F5373DE4}"/>
    <cellStyle name="Normal 5 5 9 5" xfId="14898" xr:uid="{1CE87FB8-C6E4-4D73-8ABD-5731F8000C8F}"/>
    <cellStyle name="Normal 5 5 9 5 2" xfId="41215" xr:uid="{D9AC2BCB-DD65-4586-B5F6-8988F32250A1}"/>
    <cellStyle name="Normal 5 5 9 6" xfId="28588" xr:uid="{36832D01-88B3-44D4-BCC8-D9C66A2FBCAF}"/>
    <cellStyle name="Normal 5 5 9 7" xfId="43472" xr:uid="{15BCB215-1544-4BFA-A28A-0924FCB0AD27}"/>
    <cellStyle name="Normal 5 5 9 8" xfId="8052" xr:uid="{82FE445B-FD72-41AD-8DBF-52CC23BF7CA9}"/>
    <cellStyle name="Normal 5 6" xfId="107" xr:uid="{0E2B7918-5750-4E50-BD2A-8B5E10256D55}"/>
    <cellStyle name="Normal 5 6 10" xfId="2940" xr:uid="{0BA85803-0567-48E1-B024-E41B71904F2C}"/>
    <cellStyle name="Normal 5 6 10 2" xfId="41216" xr:uid="{4A405574-B1C0-414A-B622-0A4B2CBF571D}"/>
    <cellStyle name="Normal 5 6 10 3" xfId="35435" xr:uid="{ABBA25AA-D0F6-4381-A070-3B8F7B5E2F08}"/>
    <cellStyle name="Normal 5 6 10 4" xfId="50319" xr:uid="{FFEB37C7-03C1-43DA-BE66-BD83B17478B3}"/>
    <cellStyle name="Normal 5 6 10 5" xfId="21743" xr:uid="{2620EF95-EAA9-40AC-B1CF-E42C11517969}"/>
    <cellStyle name="Normal 5 6 11" xfId="2941" xr:uid="{51B55064-42F0-483B-AD33-FB7B1007E896}"/>
    <cellStyle name="Normal 5 6 11 2" xfId="41217" xr:uid="{F0C9E9B5-FE94-44BB-BC55-12A028A91AC8}"/>
    <cellStyle name="Normal 5 6 11 3" xfId="14899" xr:uid="{769700F4-6CC7-412F-8D4E-17958843559F}"/>
    <cellStyle name="Normal 5 6 12" xfId="40773" xr:uid="{AB9D44CA-DA3B-465E-8AE5-C664F274E690}"/>
    <cellStyle name="Normal 5 6 13" xfId="28589" xr:uid="{6215A973-DEF5-4B74-B2F4-807B61BC84A4}"/>
    <cellStyle name="Normal 5 6 14" xfId="43473" xr:uid="{B2DB48C6-5EBC-4C89-B8A7-A26E4CCDA636}"/>
    <cellStyle name="Normal 5 6 15" xfId="8053" xr:uid="{FBA31C07-727C-4F13-BBD8-725ADB6F4A0C}"/>
    <cellStyle name="Normal 5 6 2" xfId="108" xr:uid="{95AEE32F-04C9-4F3C-8812-71F4F12889F6}"/>
    <cellStyle name="Normal 5 6 2 10" xfId="14900" xr:uid="{1DDE4B64-FAC5-41C0-B9EA-74DEC9F8922B}"/>
    <cellStyle name="Normal 5 6 2 10 2" xfId="40774" xr:uid="{C355C1CD-4052-4DC4-B820-8238BF81E62A}"/>
    <cellStyle name="Normal 5 6 2 11" xfId="28590" xr:uid="{7EC0C9EC-643D-49F8-8B01-8FEE9AAEE12C}"/>
    <cellStyle name="Normal 5 6 2 12" xfId="43474" xr:uid="{68C47DE4-8C1C-4BBA-A503-4A9555418489}"/>
    <cellStyle name="Normal 5 6 2 13" xfId="8054" xr:uid="{B4B31B77-CEF3-4D4E-94B6-5A1090DB162B}"/>
    <cellStyle name="Normal 5 6 2 2" xfId="313" xr:uid="{F067D9C5-7D05-4BCF-B072-EF7E16763333}"/>
    <cellStyle name="Normal 5 6 2 2 10" xfId="28591" xr:uid="{83D30216-99C1-4F27-9453-C548AE64829A}"/>
    <cellStyle name="Normal 5 6 2 2 11" xfId="43475" xr:uid="{A11414E1-7314-4555-8243-08852165BE2E}"/>
    <cellStyle name="Normal 5 6 2 2 12" xfId="8055" xr:uid="{86D01775-4A92-401D-901A-9BAD1E1191F9}"/>
    <cellStyle name="Normal 5 6 2 2 2" xfId="576" xr:uid="{6256F22B-4DA2-4641-999C-0EC00E44000C}"/>
    <cellStyle name="Normal 5 6 2 2 2 10" xfId="8056" xr:uid="{9D53CC0C-242E-40BF-A261-B66C6C48C319}"/>
    <cellStyle name="Normal 5 6 2 2 2 2" xfId="577" xr:uid="{68C45FF1-329E-4C04-A606-8E5CF4B21BDB}"/>
    <cellStyle name="Normal 5 6 2 2 2 2 2" xfId="1396" xr:uid="{0EE6D0AE-62E0-47C1-9299-B6E25AE910A9}"/>
    <cellStyle name="Normal 5 6 2 2 2 2 2 2" xfId="13191" xr:uid="{3F200F5C-5000-4369-8461-E1E67A417C93}"/>
    <cellStyle name="Normal 5 6 2 2 2 2 2 2 2" xfId="26881" xr:uid="{9FD666BF-36D7-4A4B-88EF-0C37003EEF7C}"/>
    <cellStyle name="Normal 5 6 2 2 2 2 2 2 2 2" xfId="40573" xr:uid="{BF43803A-A76D-46E9-A791-7CE3F1332101}"/>
    <cellStyle name="Normal 5 6 2 2 2 2 2 2 2 3" xfId="55457" xr:uid="{2D78DD13-C1F1-4497-91C3-D2E790990F46}"/>
    <cellStyle name="Normal 5 6 2 2 2 2 2 2 3" xfId="20037" xr:uid="{5997B990-9AD5-4C9D-8A04-6926682FD2CA}"/>
    <cellStyle name="Normal 5 6 2 2 2 2 2 2 4" xfId="33727" xr:uid="{DF175447-38A0-44C3-95CA-1C335E88769D}"/>
    <cellStyle name="Normal 5 6 2 2 2 2 2 2 5" xfId="48611" xr:uid="{4A7EF322-61D6-4831-A6CD-EA6555FD9268}"/>
    <cellStyle name="Normal 5 6 2 2 2 2 2 3" xfId="23459" xr:uid="{D8C30E87-BAAF-4183-9519-C32926849421}"/>
    <cellStyle name="Normal 5 6 2 2 2 2 2 3 2" xfId="37151" xr:uid="{3BC4520B-2087-4033-9FE0-53F8978342D9}"/>
    <cellStyle name="Normal 5 6 2 2 2 2 2 3 3" xfId="52035" xr:uid="{66A4F3CD-16A2-4D69-A013-A52D4EF98AAC}"/>
    <cellStyle name="Normal 5 6 2 2 2 2 2 4" xfId="16615" xr:uid="{E5A6FCAA-3CAC-4D73-AE56-70B46ECA15AF}"/>
    <cellStyle name="Normal 5 6 2 2 2 2 2 4 2" xfId="41089" xr:uid="{0D9AA412-20B1-4017-A6E4-73354B0B47F2}"/>
    <cellStyle name="Normal 5 6 2 2 2 2 2 5" xfId="30305" xr:uid="{F7B48675-A189-423A-A1EF-7CBA7F0E4BAC}"/>
    <cellStyle name="Normal 5 6 2 2 2 2 2 6" xfId="45189" xr:uid="{06596081-967F-467C-8C09-7555598C589E}"/>
    <cellStyle name="Normal 5 6 2 2 2 2 2 7" xfId="9769" xr:uid="{E29E15ED-4CEE-446B-AE61-58A6821A87C6}"/>
    <cellStyle name="Normal 5 6 2 2 2 2 3" xfId="2942" xr:uid="{729124AB-2499-40C3-9AFA-738DD2A79FE0}"/>
    <cellStyle name="Normal 5 6 2 2 2 2 3 2" xfId="25169" xr:uid="{B144619B-9A25-46A3-9ACD-430216E3A67D}"/>
    <cellStyle name="Normal 5 6 2 2 2 2 3 2 2" xfId="38861" xr:uid="{34AC3E3C-37D5-4B86-B942-DBBADC318FC8}"/>
    <cellStyle name="Normal 5 6 2 2 2 2 3 2 3" xfId="53745" xr:uid="{212640DC-2FB8-4F5F-82EB-7B87C566C3F6}"/>
    <cellStyle name="Normal 5 6 2 2 2 2 3 3" xfId="18325" xr:uid="{8E997A3C-E955-4982-89E9-9399FDDAD9F1}"/>
    <cellStyle name="Normal 5 6 2 2 2 2 3 3 2" xfId="41218" xr:uid="{348AEEB0-2812-4183-839D-399E2ED9694F}"/>
    <cellStyle name="Normal 5 6 2 2 2 2 3 4" xfId="32015" xr:uid="{C65829C5-364C-4C57-93A5-8C481D96CDF0}"/>
    <cellStyle name="Normal 5 6 2 2 2 2 3 5" xfId="46899" xr:uid="{7AE9BB39-A021-48A4-80A3-A7E3BC7F1F7E}"/>
    <cellStyle name="Normal 5 6 2 2 2 2 3 6" xfId="11479" xr:uid="{06BFD8D4-D38A-4D7B-9F3E-3D7AAE860E80}"/>
    <cellStyle name="Normal 5 6 2 2 2 2 4" xfId="2943" xr:uid="{C48DD552-D5E1-4ED8-BC6B-020966C5C732}"/>
    <cellStyle name="Normal 5 6 2 2 2 2 4 2" xfId="41219" xr:uid="{134594C8-EDD6-439C-863A-1DF4B27E89C8}"/>
    <cellStyle name="Normal 5 6 2 2 2 2 4 3" xfId="35439" xr:uid="{8ECCCFD7-FBE8-410A-B882-F6F132EB4499}"/>
    <cellStyle name="Normal 5 6 2 2 2 2 4 4" xfId="50323" xr:uid="{D3E7AD6C-B4D1-4BE1-9A8F-2483A6D216AC}"/>
    <cellStyle name="Normal 5 6 2 2 2 2 4 5" xfId="21747" xr:uid="{CD448818-C5EE-421C-961E-E5A589E843C5}"/>
    <cellStyle name="Normal 5 6 2 2 2 2 5" xfId="14903" xr:uid="{5D89AFD4-8884-430D-8524-70799489C690}"/>
    <cellStyle name="Normal 5 6 2 2 2 2 5 2" xfId="40854" xr:uid="{C8ECA95E-1C3C-4CE2-9B96-759DEB558346}"/>
    <cellStyle name="Normal 5 6 2 2 2 2 6" xfId="28593" xr:uid="{7D7ACC76-B77B-4F98-945D-80E103134B5E}"/>
    <cellStyle name="Normal 5 6 2 2 2 2 7" xfId="43477" xr:uid="{A6206EE9-F962-4603-B377-920A943100C2}"/>
    <cellStyle name="Normal 5 6 2 2 2 2 8" xfId="8057" xr:uid="{2289B760-95DB-4614-8E68-DE3430A841D7}"/>
    <cellStyle name="Normal 5 6 2 2 2 3" xfId="1397" xr:uid="{43583598-DB1C-4CD7-858E-1D46387D6F13}"/>
    <cellStyle name="Normal 5 6 2 2 2 3 2" xfId="2944" xr:uid="{B3D305E9-56CB-4FB1-8CE2-2E6B36FEE2C0}"/>
    <cellStyle name="Normal 5 6 2 2 2 3 2 2" xfId="26880" xr:uid="{FB5A4D05-DF6D-4F24-BC91-474C81AB81E0}"/>
    <cellStyle name="Normal 5 6 2 2 2 3 2 2 2" xfId="40572" xr:uid="{65B33289-99ED-4C3E-8A67-3DC91B0BB157}"/>
    <cellStyle name="Normal 5 6 2 2 2 3 2 2 3" xfId="55456" xr:uid="{7FC7B648-0236-4C9E-9BAC-C56263797587}"/>
    <cellStyle name="Normal 5 6 2 2 2 3 2 3" xfId="20036" xr:uid="{BADCC1CB-B8AB-413A-B3D1-7D8AA9E708AB}"/>
    <cellStyle name="Normal 5 6 2 2 2 3 2 3 2" xfId="41220" xr:uid="{A3302050-49B7-4235-B3E3-A6FC864714A1}"/>
    <cellStyle name="Normal 5 6 2 2 2 3 2 4" xfId="33726" xr:uid="{1EF7B018-ACB7-41E7-98C2-86214307AB6A}"/>
    <cellStyle name="Normal 5 6 2 2 2 3 2 5" xfId="48610" xr:uid="{70CC58A7-79DD-4FB7-BD7E-62FC4E0DF7EC}"/>
    <cellStyle name="Normal 5 6 2 2 2 3 2 6" xfId="13190" xr:uid="{974C212A-E63A-4190-A8AC-4E45071D2C73}"/>
    <cellStyle name="Normal 5 6 2 2 2 3 3" xfId="2945" xr:uid="{EE3CFC25-CFDB-4081-9722-A64CD8F6130E}"/>
    <cellStyle name="Normal 5 6 2 2 2 3 3 2" xfId="41221" xr:uid="{5063B6BD-827E-4837-8555-16A655D4D055}"/>
    <cellStyle name="Normal 5 6 2 2 2 3 3 3" xfId="37150" xr:uid="{EDED333A-56D9-4162-ADE6-C52BBED1046E}"/>
    <cellStyle name="Normal 5 6 2 2 2 3 3 4" xfId="52034" xr:uid="{89ACF698-A275-4478-A05F-CC45B90613C4}"/>
    <cellStyle name="Normal 5 6 2 2 2 3 3 5" xfId="23458" xr:uid="{FEF0643E-F386-4838-8ED7-9C8048FE8434}"/>
    <cellStyle name="Normal 5 6 2 2 2 3 4" xfId="2946" xr:uid="{82C7634D-9001-422B-ABBB-244CA76C10F1}"/>
    <cellStyle name="Normal 5 6 2 2 2 3 4 2" xfId="41222" xr:uid="{355D655E-5E4B-4D35-9D9B-8656E6818FEC}"/>
    <cellStyle name="Normal 5 6 2 2 2 3 4 3" xfId="16614" xr:uid="{43F1C25F-F010-4CA3-BF44-97C90C6729E4}"/>
    <cellStyle name="Normal 5 6 2 2 2 3 5" xfId="41090" xr:uid="{5A91DFDE-73BD-449C-B3C3-E03238B520A8}"/>
    <cellStyle name="Normal 5 6 2 2 2 3 6" xfId="30304" xr:uid="{5C625F59-B2B7-4485-92DD-120ED4880D3F}"/>
    <cellStyle name="Normal 5 6 2 2 2 3 7" xfId="45188" xr:uid="{1FC06489-409A-4E6D-8F10-C59B847CCF39}"/>
    <cellStyle name="Normal 5 6 2 2 2 3 8" xfId="9768" xr:uid="{2AAF22E4-6B76-4543-ACAC-83271EB81757}"/>
    <cellStyle name="Normal 5 6 2 2 2 4" xfId="2947" xr:uid="{8D6B6FDB-E4F7-4CBF-BAC1-A2CD4A6C6CB6}"/>
    <cellStyle name="Normal 5 6 2 2 2 4 2" xfId="25168" xr:uid="{50035F39-8EDC-44EA-9535-76E1A360CB79}"/>
    <cellStyle name="Normal 5 6 2 2 2 4 2 2" xfId="38860" xr:uid="{21D45D90-ABEA-4814-BD4D-9957ECCBC88B}"/>
    <cellStyle name="Normal 5 6 2 2 2 4 2 3" xfId="53744" xr:uid="{041976F4-9155-4F14-9C30-A4C01BDB9A8B}"/>
    <cellStyle name="Normal 5 6 2 2 2 4 3" xfId="18324" xr:uid="{7D01BDCB-3944-443E-ADE3-2C49D880FD3D}"/>
    <cellStyle name="Normal 5 6 2 2 2 4 3 2" xfId="41223" xr:uid="{5C4576DF-5BCA-4C94-B2C2-E18BBC406299}"/>
    <cellStyle name="Normal 5 6 2 2 2 4 4" xfId="32014" xr:uid="{3C48AC73-7B1C-4CD2-BF1C-0A9C4F0F1529}"/>
    <cellStyle name="Normal 5 6 2 2 2 4 5" xfId="46898" xr:uid="{9DC74B7F-FBD6-4942-8F8B-6FDBD3630A9A}"/>
    <cellStyle name="Normal 5 6 2 2 2 4 6" xfId="11478" xr:uid="{024965FB-F69F-4798-BAB7-AA393ED340B1}"/>
    <cellStyle name="Normal 5 6 2 2 2 5" xfId="2948" xr:uid="{AEA791D5-1CEF-4FC5-974E-F7BCBC0509FF}"/>
    <cellStyle name="Normal 5 6 2 2 2 5 2" xfId="41224" xr:uid="{CBCDD7A3-DE93-49D5-802E-2BC198834F73}"/>
    <cellStyle name="Normal 5 6 2 2 2 5 3" xfId="35438" xr:uid="{55BE8040-67BD-454D-B2D4-0B090F7E6CBC}"/>
    <cellStyle name="Normal 5 6 2 2 2 5 4" xfId="50322" xr:uid="{24A71126-0338-4096-A242-90F063350D84}"/>
    <cellStyle name="Normal 5 6 2 2 2 5 5" xfId="21746" xr:uid="{83796C9F-0BA0-4A67-B2A1-79ED9BA53118}"/>
    <cellStyle name="Normal 5 6 2 2 2 6" xfId="2949" xr:uid="{F099EF7F-F48C-4548-87EF-68E2DBDEA54A}"/>
    <cellStyle name="Normal 5 6 2 2 2 6 2" xfId="41225" xr:uid="{95D806B9-AD66-4EDA-B382-8796574404D3}"/>
    <cellStyle name="Normal 5 6 2 2 2 6 3" xfId="14902" xr:uid="{CB201605-B42F-4D48-BD1D-CB0EED43E051}"/>
    <cellStyle name="Normal 5 6 2 2 2 7" xfId="40853" xr:uid="{0699FC16-9E88-4D91-B921-B433D4817BAB}"/>
    <cellStyle name="Normal 5 6 2 2 2 8" xfId="28592" xr:uid="{DB9FC883-DE3A-4615-B02E-B00C587B680F}"/>
    <cellStyle name="Normal 5 6 2 2 2 9" xfId="43476" xr:uid="{B3D16157-1EA3-430D-8252-6DC485708B28}"/>
    <cellStyle name="Normal 5 6 2 2 3" xfId="578" xr:uid="{C6CA97D5-D5D6-44E0-85CE-929AEBCE9D8E}"/>
    <cellStyle name="Normal 5 6 2 2 3 2" xfId="1398" xr:uid="{6C7B01DB-9021-48FF-9815-658D883F786F}"/>
    <cellStyle name="Normal 5 6 2 2 3 2 2" xfId="2950" xr:uid="{D8D0020D-ADC0-4915-A541-87297074C09B}"/>
    <cellStyle name="Normal 5 6 2 2 3 2 2 2" xfId="26882" xr:uid="{E21697FD-656F-43B6-A727-86804509C4B3}"/>
    <cellStyle name="Normal 5 6 2 2 3 2 2 2 2" xfId="40574" xr:uid="{4A695B66-9F9B-4EFC-A915-3BEA8AABD84D}"/>
    <cellStyle name="Normal 5 6 2 2 3 2 2 2 3" xfId="55458" xr:uid="{1C026F52-CBC6-46CA-BA2B-F1F11DFA0E31}"/>
    <cellStyle name="Normal 5 6 2 2 3 2 2 3" xfId="20038" xr:uid="{6A682810-5FE7-4949-A06E-6B4723605A26}"/>
    <cellStyle name="Normal 5 6 2 2 3 2 2 3 2" xfId="41226" xr:uid="{6A397DCD-E9F6-4955-9602-8826B2C6FC00}"/>
    <cellStyle name="Normal 5 6 2 2 3 2 2 4" xfId="33728" xr:uid="{B5D9FBE2-3FE2-477C-8779-80EEE163D250}"/>
    <cellStyle name="Normal 5 6 2 2 3 2 2 5" xfId="48612" xr:uid="{F4143BF6-26D5-4A24-B8ED-A4CD2F47CF07}"/>
    <cellStyle name="Normal 5 6 2 2 3 2 2 6" xfId="13192" xr:uid="{B5FD3BF2-AD75-43B5-832D-E07FF17F92EF}"/>
    <cellStyle name="Normal 5 6 2 2 3 2 3" xfId="2951" xr:uid="{D9A070C3-3FED-456D-835C-30F7628BD0DF}"/>
    <cellStyle name="Normal 5 6 2 2 3 2 3 2" xfId="41227" xr:uid="{12EA65D1-AC41-4396-9201-74251928465D}"/>
    <cellStyle name="Normal 5 6 2 2 3 2 3 3" xfId="37152" xr:uid="{BC755588-7413-4BE5-8708-C3E2DFCA9053}"/>
    <cellStyle name="Normal 5 6 2 2 3 2 3 4" xfId="52036" xr:uid="{394527A8-16C8-4A04-8A93-6E1D8100C0C2}"/>
    <cellStyle name="Normal 5 6 2 2 3 2 3 5" xfId="23460" xr:uid="{FEEEB444-4AAB-4C43-9073-EDDEC66926BB}"/>
    <cellStyle name="Normal 5 6 2 2 3 2 4" xfId="2952" xr:uid="{35502BCF-11C1-4071-B437-76A54996AD36}"/>
    <cellStyle name="Normal 5 6 2 2 3 2 4 2" xfId="41228" xr:uid="{161F8CE2-1089-45F2-9ECB-4E6E59ECC3A5}"/>
    <cellStyle name="Normal 5 6 2 2 3 2 4 3" xfId="16616" xr:uid="{6A7E72A6-7CD9-4943-85FC-E5C1EC3B9A2A}"/>
    <cellStyle name="Normal 5 6 2 2 3 2 5" xfId="41091" xr:uid="{79BDD38B-4543-4E4A-A80A-6B9207E437B7}"/>
    <cellStyle name="Normal 5 6 2 2 3 2 6" xfId="30306" xr:uid="{5607107E-ABF4-481E-B4C2-70965AA05D1E}"/>
    <cellStyle name="Normal 5 6 2 2 3 2 7" xfId="45190" xr:uid="{F03A9CB2-1EF7-481E-9A9E-418E9BC17DA4}"/>
    <cellStyle name="Normal 5 6 2 2 3 2 8" xfId="9770" xr:uid="{69C65C35-4886-4ABB-973C-66B7AA0552B3}"/>
    <cellStyle name="Normal 5 6 2 2 3 3" xfId="2953" xr:uid="{0FE605A0-2073-452D-BE1B-0465AF9FC4C5}"/>
    <cellStyle name="Normal 5 6 2 2 3 3 2" xfId="25170" xr:uid="{DDA2E445-8C82-459A-BEE5-E7C4DEF2B98C}"/>
    <cellStyle name="Normal 5 6 2 2 3 3 2 2" xfId="38862" xr:uid="{282469CB-19D0-4540-91DC-74666433B4D8}"/>
    <cellStyle name="Normal 5 6 2 2 3 3 2 3" xfId="53746" xr:uid="{69DD478C-CDA1-4BA6-8173-595015A5358A}"/>
    <cellStyle name="Normal 5 6 2 2 3 3 3" xfId="18326" xr:uid="{95A91F98-192B-4204-ADF7-DB991B40F0A4}"/>
    <cellStyle name="Normal 5 6 2 2 3 3 3 2" xfId="41229" xr:uid="{877C7FF5-ED3C-4AB9-A78F-9C7A88C211D7}"/>
    <cellStyle name="Normal 5 6 2 2 3 3 4" xfId="32016" xr:uid="{AB1F4E42-8DD2-4CC4-B2DE-87785D6F23D7}"/>
    <cellStyle name="Normal 5 6 2 2 3 3 5" xfId="46900" xr:uid="{726AFD54-618E-415B-9FC7-3535D4EB2E78}"/>
    <cellStyle name="Normal 5 6 2 2 3 3 6" xfId="11480" xr:uid="{6F755011-2D50-4E07-85EB-3AE50A351DF0}"/>
    <cellStyle name="Normal 5 6 2 2 3 4" xfId="2954" xr:uid="{21A9076F-ED7D-46E1-B40A-2EB1F5C7A60C}"/>
    <cellStyle name="Normal 5 6 2 2 3 4 2" xfId="41230" xr:uid="{5AC12180-FBDB-4DB0-A49A-7932FD1DA534}"/>
    <cellStyle name="Normal 5 6 2 2 3 4 3" xfId="35440" xr:uid="{2719CD0E-8075-46B1-A7E5-F6018D412847}"/>
    <cellStyle name="Normal 5 6 2 2 3 4 4" xfId="50324" xr:uid="{12DF0E9D-E6D4-4191-A8E5-373EE8B216B0}"/>
    <cellStyle name="Normal 5 6 2 2 3 4 5" xfId="21748" xr:uid="{11F9C6D1-A721-47F5-A3F0-C191890A7379}"/>
    <cellStyle name="Normal 5 6 2 2 3 5" xfId="2955" xr:uid="{4B105407-3E93-43DF-BF22-9771AD6EB248}"/>
    <cellStyle name="Normal 5 6 2 2 3 5 2" xfId="41231" xr:uid="{46E2F65C-4A16-4E07-B8D4-ED955D658AB3}"/>
    <cellStyle name="Normal 5 6 2 2 3 5 3" xfId="14904" xr:uid="{AB5EF4CF-34AC-46B7-A72A-65540526B62B}"/>
    <cellStyle name="Normal 5 6 2 2 3 6" xfId="40855" xr:uid="{DB4BD87A-9D8D-4833-8EF6-67E45EA1B8A2}"/>
    <cellStyle name="Normal 5 6 2 2 3 7" xfId="28594" xr:uid="{1A0CF3EF-9FB2-444A-A82D-3D1693654DC7}"/>
    <cellStyle name="Normal 5 6 2 2 3 8" xfId="43478" xr:uid="{F91540D7-F3D8-4619-AC69-A32E3B4404E3}"/>
    <cellStyle name="Normal 5 6 2 2 3 9" xfId="8058" xr:uid="{FD4797F8-E339-4532-81BE-9A615F2C8C33}"/>
    <cellStyle name="Normal 5 6 2 2 4" xfId="1399" xr:uid="{BC71D89B-7020-4AFC-BE7C-1F4C98FC617D}"/>
    <cellStyle name="Normal 5 6 2 2 4 2" xfId="2956" xr:uid="{C9E70750-8CC3-4395-B9E5-AFD72BCEA8B2}"/>
    <cellStyle name="Normal 5 6 2 2 4 2 2" xfId="13193" xr:uid="{8483A3B1-8289-4A77-B5B1-C61F22D6DCC6}"/>
    <cellStyle name="Normal 5 6 2 2 4 2 2 2" xfId="26883" xr:uid="{73F8B013-FE97-482F-A027-A78F1F4C030D}"/>
    <cellStyle name="Normal 5 6 2 2 4 2 2 2 2" xfId="40575" xr:uid="{22BDAD72-E4EE-4A2D-9C97-D53035DA8FCD}"/>
    <cellStyle name="Normal 5 6 2 2 4 2 2 2 3" xfId="55459" xr:uid="{EF84AC25-7B57-4838-932F-9F7470484D17}"/>
    <cellStyle name="Normal 5 6 2 2 4 2 2 3" xfId="20039" xr:uid="{FFDB549A-FE56-4BF0-AFCF-925121995B68}"/>
    <cellStyle name="Normal 5 6 2 2 4 2 2 4" xfId="33729" xr:uid="{3281E83B-35D5-431C-9E6B-DACD95D1F039}"/>
    <cellStyle name="Normal 5 6 2 2 4 2 2 5" xfId="48613" xr:uid="{C1BD20E7-AB90-40BD-BB6C-54D8CFFD550D}"/>
    <cellStyle name="Normal 5 6 2 2 4 2 3" xfId="23461" xr:uid="{9A26EFE3-C95A-4DD9-B858-371DF3962066}"/>
    <cellStyle name="Normal 5 6 2 2 4 2 3 2" xfId="37153" xr:uid="{293EA0E0-A380-4CB1-8EA4-46AEABC5CD27}"/>
    <cellStyle name="Normal 5 6 2 2 4 2 3 3" xfId="52037" xr:uid="{6889E0B0-EB93-45DF-BEA6-CDC5C17365AF}"/>
    <cellStyle name="Normal 5 6 2 2 4 2 4" xfId="16617" xr:uid="{E9078D91-CFCE-4FF0-88B9-7551B3A6E483}"/>
    <cellStyle name="Normal 5 6 2 2 4 2 4 2" xfId="41232" xr:uid="{8FB99CC1-E2C2-4244-8F03-A2B964CDDD34}"/>
    <cellStyle name="Normal 5 6 2 2 4 2 5" xfId="30307" xr:uid="{95A2E010-1D3D-40E3-86F3-D022CF03785E}"/>
    <cellStyle name="Normal 5 6 2 2 4 2 6" xfId="45191" xr:uid="{16E50F3D-095E-46D4-B400-1316F7CD769C}"/>
    <cellStyle name="Normal 5 6 2 2 4 2 7" xfId="9771" xr:uid="{79FF0941-5634-4915-97B2-A67AFECFF394}"/>
    <cellStyle name="Normal 5 6 2 2 4 3" xfId="2957" xr:uid="{6EE90CF9-4BB8-4C34-8CFF-E82CADBCD800}"/>
    <cellStyle name="Normal 5 6 2 2 4 3 2" xfId="25171" xr:uid="{C67E74E1-8DAE-4992-BD67-FED42A7CF9C4}"/>
    <cellStyle name="Normal 5 6 2 2 4 3 2 2" xfId="38863" xr:uid="{B2EA9BC6-62D8-4A8C-B770-CB51FA77B96E}"/>
    <cellStyle name="Normal 5 6 2 2 4 3 2 3" xfId="53747" xr:uid="{CF7B06AE-2E29-4767-AE1F-A65E1C6556DC}"/>
    <cellStyle name="Normal 5 6 2 2 4 3 3" xfId="18327" xr:uid="{17EF7D08-3925-4DE2-ABA9-0304DA72AD65}"/>
    <cellStyle name="Normal 5 6 2 2 4 3 3 2" xfId="41233" xr:uid="{49DB72D9-042F-41BE-89F6-F85D5951C9BE}"/>
    <cellStyle name="Normal 5 6 2 2 4 3 4" xfId="32017" xr:uid="{CA2A6835-142B-42E0-8EDB-CEF872FC417C}"/>
    <cellStyle name="Normal 5 6 2 2 4 3 5" xfId="46901" xr:uid="{923C6719-5C75-494F-A629-B5C45CBDAE66}"/>
    <cellStyle name="Normal 5 6 2 2 4 3 6" xfId="11481" xr:uid="{93169E5D-02C1-402B-AB18-2F5F6E965CFE}"/>
    <cellStyle name="Normal 5 6 2 2 4 4" xfId="2958" xr:uid="{B9688DC1-DF24-4E2E-9CF1-14CADB94D9C2}"/>
    <cellStyle name="Normal 5 6 2 2 4 4 2" xfId="41234" xr:uid="{F3BBF709-69D5-4372-8EE7-77288C9038C1}"/>
    <cellStyle name="Normal 5 6 2 2 4 4 3" xfId="35441" xr:uid="{D67574EF-8D13-49F8-8B1F-69C4862BF882}"/>
    <cellStyle name="Normal 5 6 2 2 4 4 4" xfId="50325" xr:uid="{5F7B6204-6747-4FD3-8AF7-BEE3CBD1DCF5}"/>
    <cellStyle name="Normal 5 6 2 2 4 4 5" xfId="21749" xr:uid="{6A27B908-E2AD-4845-90E2-AD1E85584854}"/>
    <cellStyle name="Normal 5 6 2 2 4 5" xfId="14905" xr:uid="{79F052C8-0C2A-4582-BB22-844A90F45ECE}"/>
    <cellStyle name="Normal 5 6 2 2 4 5 2" xfId="41092" xr:uid="{03C04916-B443-4D09-938D-4AE73BBB1F43}"/>
    <cellStyle name="Normal 5 6 2 2 4 6" xfId="28595" xr:uid="{F63EC509-A6D9-4494-9497-DE014ADBA6C3}"/>
    <cellStyle name="Normal 5 6 2 2 4 7" xfId="43479" xr:uid="{8689E5F9-1E4A-4F7C-B5A9-5A25BDF3BE9E}"/>
    <cellStyle name="Normal 5 6 2 2 4 8" xfId="8059" xr:uid="{27422082-C963-4E55-8445-D660254DF9A5}"/>
    <cellStyle name="Normal 5 6 2 2 5" xfId="2959" xr:uid="{4ABD1131-04C7-4BAF-8FA2-DF1C1642EF8B}"/>
    <cellStyle name="Normal 5 6 2 2 5 2" xfId="2960" xr:uid="{B58FF108-0726-4334-9B19-0F8CB0DFD84C}"/>
    <cellStyle name="Normal 5 6 2 2 5 2 2" xfId="26879" xr:uid="{B93409BC-478E-4D8D-AC5C-A118FB3E2176}"/>
    <cellStyle name="Normal 5 6 2 2 5 2 2 2" xfId="40571" xr:uid="{694B8679-CD5A-477F-88C5-85586647B541}"/>
    <cellStyle name="Normal 5 6 2 2 5 2 2 3" xfId="55455" xr:uid="{9388BCAC-9143-4C78-9795-5FC4900E5EDE}"/>
    <cellStyle name="Normal 5 6 2 2 5 2 3" xfId="20035" xr:uid="{2B976EA3-EFFF-46D6-A3D3-4DEF5F3C2098}"/>
    <cellStyle name="Normal 5 6 2 2 5 2 3 2" xfId="41236" xr:uid="{594A8FDF-DC40-4D39-BC95-D3C6E6285228}"/>
    <cellStyle name="Normal 5 6 2 2 5 2 4" xfId="33725" xr:uid="{06844797-E96E-4C7F-A8C7-2C660015BA2E}"/>
    <cellStyle name="Normal 5 6 2 2 5 2 5" xfId="48609" xr:uid="{8EB3B494-30A4-4025-B1EF-000F9534C986}"/>
    <cellStyle name="Normal 5 6 2 2 5 2 6" xfId="13189" xr:uid="{E24EDE57-234E-4959-A2A4-D8B6252AB5F8}"/>
    <cellStyle name="Normal 5 6 2 2 5 3" xfId="2961" xr:uid="{A94ED4AD-360B-422E-B566-3603681FE7B0}"/>
    <cellStyle name="Normal 5 6 2 2 5 3 2" xfId="41237" xr:uid="{262E96D9-3F6A-487B-8D2B-E7F42F7B7EE4}"/>
    <cellStyle name="Normal 5 6 2 2 5 3 3" xfId="37149" xr:uid="{B343AB8B-C91A-4555-95C2-14FF490450E6}"/>
    <cellStyle name="Normal 5 6 2 2 5 3 4" xfId="52033" xr:uid="{80433BFD-7DE5-44AD-B94C-D770C69E802F}"/>
    <cellStyle name="Normal 5 6 2 2 5 3 5" xfId="23457" xr:uid="{CDCF3B8A-B627-4213-BA64-231F6E252330}"/>
    <cellStyle name="Normal 5 6 2 2 5 4" xfId="2962" xr:uid="{577E3AE6-196B-4A05-A5DF-C0FF56B03EF5}"/>
    <cellStyle name="Normal 5 6 2 2 5 4 2" xfId="41238" xr:uid="{5015675F-F1BA-4F0C-BE65-39A5B2B438E7}"/>
    <cellStyle name="Normal 5 6 2 2 5 4 3" xfId="16613" xr:uid="{E170956F-25F5-4407-80B8-4ED7613F9F54}"/>
    <cellStyle name="Normal 5 6 2 2 5 5" xfId="41235" xr:uid="{865ED38B-1353-4B13-8F7B-024DBE9B63E5}"/>
    <cellStyle name="Normal 5 6 2 2 5 6" xfId="30303" xr:uid="{84E131AF-7C60-4B33-9FA3-3CF04A80B152}"/>
    <cellStyle name="Normal 5 6 2 2 5 7" xfId="45187" xr:uid="{D5DD5327-D59D-44F4-9983-61BBF7F6EAA6}"/>
    <cellStyle name="Normal 5 6 2 2 5 8" xfId="9767" xr:uid="{059A7132-E5AF-415E-AF39-50480E64B984}"/>
    <cellStyle name="Normal 5 6 2 2 6" xfId="2963" xr:uid="{F60D18A5-631C-4F8E-8431-C6CBA62E4DB0}"/>
    <cellStyle name="Normal 5 6 2 2 6 2" xfId="25167" xr:uid="{2BA9F9A7-28C6-4FC9-831D-92919436B26B}"/>
    <cellStyle name="Normal 5 6 2 2 6 2 2" xfId="38859" xr:uid="{4D8AB277-3028-451A-9EB3-3D8F7268CA3A}"/>
    <cellStyle name="Normal 5 6 2 2 6 2 3" xfId="53743" xr:uid="{AA49366C-D0FC-4932-BAD6-C2B496B08B6B}"/>
    <cellStyle name="Normal 5 6 2 2 6 3" xfId="18323" xr:uid="{ABBB4251-7848-47D0-9DDA-572E159824C5}"/>
    <cellStyle name="Normal 5 6 2 2 6 3 2" xfId="41239" xr:uid="{1FDA557C-E135-4D03-BB7B-F7054688BF0B}"/>
    <cellStyle name="Normal 5 6 2 2 6 4" xfId="32013" xr:uid="{BECE3244-3B71-41EA-B93C-DB239E0ED281}"/>
    <cellStyle name="Normal 5 6 2 2 6 5" xfId="46897" xr:uid="{6362B5BE-F00E-47D3-A807-A10F8F0E247B}"/>
    <cellStyle name="Normal 5 6 2 2 6 6" xfId="11477" xr:uid="{77599850-E7D3-4E2F-9990-20811707A08D}"/>
    <cellStyle name="Normal 5 6 2 2 7" xfId="2964" xr:uid="{C27CABF2-8E78-45FC-9A72-084E8F602C4E}"/>
    <cellStyle name="Normal 5 6 2 2 7 2" xfId="41240" xr:uid="{A8FFB336-387A-4EAF-9A5A-E74B30794C01}"/>
    <cellStyle name="Normal 5 6 2 2 7 3" xfId="35437" xr:uid="{A58CDDE5-2D6B-4BE2-A655-454CC0891313}"/>
    <cellStyle name="Normal 5 6 2 2 7 4" xfId="50321" xr:uid="{BB0BD7F6-5504-4AA3-B091-DF4B26A16F57}"/>
    <cellStyle name="Normal 5 6 2 2 7 5" xfId="21745" xr:uid="{3008CE75-F0EC-4844-8D2A-C75B8928B46E}"/>
    <cellStyle name="Normal 5 6 2 2 8" xfId="2965" xr:uid="{DEF73488-FE0B-4A73-B638-ACE1769E6081}"/>
    <cellStyle name="Normal 5 6 2 2 8 2" xfId="41241" xr:uid="{0EC4C7A2-D519-445E-8D59-CB60BBA9AA03}"/>
    <cellStyle name="Normal 5 6 2 2 8 3" xfId="14901" xr:uid="{BD55BB9B-0F22-4563-939A-A4C7C83C9EAE}"/>
    <cellStyle name="Normal 5 6 2 2 9" xfId="40795" xr:uid="{ADA82D83-BD52-45BE-BDAB-B70E3F8D72BE}"/>
    <cellStyle name="Normal 5 6 2 3" xfId="579" xr:uid="{DA400E96-4E06-4139-82B2-F2326FBEF59E}"/>
    <cellStyle name="Normal 5 6 2 3 10" xfId="43480" xr:uid="{C6E97C73-4DB5-4AAC-81D2-D6BACEA3D68D}"/>
    <cellStyle name="Normal 5 6 2 3 11" xfId="8060" xr:uid="{7DAA22C9-B4B4-42D0-97BC-EB4DB802D0EA}"/>
    <cellStyle name="Normal 5 6 2 3 2" xfId="580" xr:uid="{3ADDC0F1-C34C-4D29-9A01-28C9F98A8E70}"/>
    <cellStyle name="Normal 5 6 2 3 2 2" xfId="581" xr:uid="{BD2D1C2D-CCEC-4FB7-91FF-B22060B4B6CB}"/>
    <cellStyle name="Normal 5 6 2 3 2 2 2" xfId="9774" xr:uid="{C5DC4AB5-38A7-4B12-97FD-FD1A68C140E9}"/>
    <cellStyle name="Normal 5 6 2 3 2 2 2 2" xfId="13196" xr:uid="{0630F95A-C2B6-4ED9-9F2B-64E6F8CF8DDC}"/>
    <cellStyle name="Normal 5 6 2 3 2 2 2 2 2" xfId="26886" xr:uid="{4F270749-1D1F-4063-A998-E91894233BA1}"/>
    <cellStyle name="Normal 5 6 2 3 2 2 2 2 2 2" xfId="40578" xr:uid="{3AFBF1E6-592C-4162-8628-D2982D8930C6}"/>
    <cellStyle name="Normal 5 6 2 3 2 2 2 2 2 3" xfId="55462" xr:uid="{E89FA2AB-7D5B-4584-AAEA-158CCEF11745}"/>
    <cellStyle name="Normal 5 6 2 3 2 2 2 2 3" xfId="20042" xr:uid="{AA8B49C2-17EA-476B-8630-7008ECBF31F0}"/>
    <cellStyle name="Normal 5 6 2 3 2 2 2 2 4" xfId="33732" xr:uid="{0158AE01-6B7C-43D1-B1D2-4C2E63E27401}"/>
    <cellStyle name="Normal 5 6 2 3 2 2 2 2 5" xfId="48616" xr:uid="{AE2E0FF1-4248-4F74-8B4C-39CE75A873B2}"/>
    <cellStyle name="Normal 5 6 2 3 2 2 2 3" xfId="23464" xr:uid="{9BDEEC97-FCC9-4325-8120-BB1BC1B3F414}"/>
    <cellStyle name="Normal 5 6 2 3 2 2 2 3 2" xfId="37156" xr:uid="{E41A0ADD-8564-4CB8-9617-14C31420BFB3}"/>
    <cellStyle name="Normal 5 6 2 3 2 2 2 3 3" xfId="52040" xr:uid="{336ADE27-6DD6-406B-8FC5-206BBADA7896}"/>
    <cellStyle name="Normal 5 6 2 3 2 2 2 4" xfId="16620" xr:uid="{9682DCCE-6F0E-468E-9861-3B5897072FB2}"/>
    <cellStyle name="Normal 5 6 2 3 2 2 2 5" xfId="30310" xr:uid="{80645B9D-672D-49AE-9F8D-928F7F6D794E}"/>
    <cellStyle name="Normal 5 6 2 3 2 2 2 6" xfId="45194" xr:uid="{BC6707C4-FCBE-4870-95DF-A93F115678FB}"/>
    <cellStyle name="Normal 5 6 2 3 2 2 3" xfId="11484" xr:uid="{8188269A-AA42-4880-92EC-5B7ABF9066CE}"/>
    <cellStyle name="Normal 5 6 2 3 2 2 3 2" xfId="25174" xr:uid="{7B3B0AF5-1D5A-44CB-931F-B58D2153C0C5}"/>
    <cellStyle name="Normal 5 6 2 3 2 2 3 2 2" xfId="38866" xr:uid="{F853A12B-4B7F-475D-8188-BF320A767124}"/>
    <cellStyle name="Normal 5 6 2 3 2 2 3 2 3" xfId="53750" xr:uid="{F7CC870E-E75B-42DB-B1BB-7CEBF7EAB266}"/>
    <cellStyle name="Normal 5 6 2 3 2 2 3 3" xfId="18330" xr:uid="{C5D0005D-1BC1-4AFE-863D-B8D7202E7E2C}"/>
    <cellStyle name="Normal 5 6 2 3 2 2 3 4" xfId="32020" xr:uid="{7871D248-1EAC-45AF-8F06-E4C7FD6D53A8}"/>
    <cellStyle name="Normal 5 6 2 3 2 2 3 5" xfId="46904" xr:uid="{42651890-D918-4920-BA89-5158B17F324F}"/>
    <cellStyle name="Normal 5 6 2 3 2 2 4" xfId="21752" xr:uid="{E9E7D0DA-5191-435E-9C60-F438410408DC}"/>
    <cellStyle name="Normal 5 6 2 3 2 2 4 2" xfId="35444" xr:uid="{19EAD76F-7232-4C2B-967B-5EC0C46EFC07}"/>
    <cellStyle name="Normal 5 6 2 3 2 2 4 3" xfId="50328" xr:uid="{E99B3B55-03D2-45D2-9DF6-6DE177691212}"/>
    <cellStyle name="Normal 5 6 2 3 2 2 5" xfId="14908" xr:uid="{733C5AA1-CBBD-4F69-863D-9A5D808005D8}"/>
    <cellStyle name="Normal 5 6 2 3 2 2 5 2" xfId="40858" xr:uid="{9866851B-C73C-4981-9FFB-51F200CB3F4E}"/>
    <cellStyle name="Normal 5 6 2 3 2 2 6" xfId="28598" xr:uid="{3E7B16ED-CAC7-4B2F-8486-E1CDC7112230}"/>
    <cellStyle name="Normal 5 6 2 3 2 2 7" xfId="43482" xr:uid="{8052B56E-227B-4A5D-B2C6-B64988FDBB90}"/>
    <cellStyle name="Normal 5 6 2 3 2 2 8" xfId="8062" xr:uid="{40948B04-349F-4E5F-A718-E884512A6418}"/>
    <cellStyle name="Normal 5 6 2 3 2 3" xfId="2966" xr:uid="{2C3648E6-5D25-4895-A9FA-68E97C8A0B53}"/>
    <cellStyle name="Normal 5 6 2 3 2 3 2" xfId="13195" xr:uid="{FC8FC670-54BD-43F3-8E24-7673498DC253}"/>
    <cellStyle name="Normal 5 6 2 3 2 3 2 2" xfId="26885" xr:uid="{92B9AABE-9F18-45EA-B6F4-D66654120001}"/>
    <cellStyle name="Normal 5 6 2 3 2 3 2 2 2" xfId="40577" xr:uid="{746DD4F3-9A0C-422A-A7D6-BA55B8E10B9E}"/>
    <cellStyle name="Normal 5 6 2 3 2 3 2 2 3" xfId="55461" xr:uid="{2EF6D4EC-B06F-4983-9279-1D8742443790}"/>
    <cellStyle name="Normal 5 6 2 3 2 3 2 3" xfId="20041" xr:uid="{3C4A98A1-FEFE-4FF9-950B-F566192E5F64}"/>
    <cellStyle name="Normal 5 6 2 3 2 3 2 4" xfId="33731" xr:uid="{4C814730-D3AC-4974-9934-40CDEB6D8A17}"/>
    <cellStyle name="Normal 5 6 2 3 2 3 2 5" xfId="48615" xr:uid="{2C36A2B9-D2FD-406F-B395-935434B61853}"/>
    <cellStyle name="Normal 5 6 2 3 2 3 3" xfId="23463" xr:uid="{83E0FFA9-C5A4-4A64-90D2-7567E891BD75}"/>
    <cellStyle name="Normal 5 6 2 3 2 3 3 2" xfId="37155" xr:uid="{C3E806C0-B4D9-47EC-A1C6-28C7828ED633}"/>
    <cellStyle name="Normal 5 6 2 3 2 3 3 3" xfId="52039" xr:uid="{05AA61DB-9310-4876-8C19-CFDD856EEAFC}"/>
    <cellStyle name="Normal 5 6 2 3 2 3 4" xfId="16619" xr:uid="{EBEC57A5-6A40-4E54-9BA0-F296980B4711}"/>
    <cellStyle name="Normal 5 6 2 3 2 3 4 2" xfId="41242" xr:uid="{49EC55BC-416E-4CE1-8185-238845D2EDB4}"/>
    <cellStyle name="Normal 5 6 2 3 2 3 5" xfId="30309" xr:uid="{C35E3E18-456F-4145-8DFF-0D9C751E04BF}"/>
    <cellStyle name="Normal 5 6 2 3 2 3 6" xfId="45193" xr:uid="{CEF7D4B8-8A35-4190-B4A2-5943885E4271}"/>
    <cellStyle name="Normal 5 6 2 3 2 3 7" xfId="9773" xr:uid="{47454E94-4791-46C8-A8D0-55445E9DA376}"/>
    <cellStyle name="Normal 5 6 2 3 2 4" xfId="2967" xr:uid="{68D11648-95E1-4392-B21A-EB1B6828DBF5}"/>
    <cellStyle name="Normal 5 6 2 3 2 4 2" xfId="25173" xr:uid="{B8B8DBBB-BAB3-46D4-A9A2-0AF076FEC522}"/>
    <cellStyle name="Normal 5 6 2 3 2 4 2 2" xfId="38865" xr:uid="{D4965B13-E5AF-4DE5-A7DA-D4059CDAA6D8}"/>
    <cellStyle name="Normal 5 6 2 3 2 4 2 3" xfId="53749" xr:uid="{8B3EAB40-118B-4629-8DEF-A1C6B3C5772B}"/>
    <cellStyle name="Normal 5 6 2 3 2 4 3" xfId="18329" xr:uid="{1CA55FF3-71C0-4115-BAA8-3CEBF61BD6BC}"/>
    <cellStyle name="Normal 5 6 2 3 2 4 3 2" xfId="41243" xr:uid="{22E262B9-E757-415D-B750-D4D25D2D414C}"/>
    <cellStyle name="Normal 5 6 2 3 2 4 4" xfId="32019" xr:uid="{7F0F5D2C-9353-4986-B45D-48F4F38FC4FD}"/>
    <cellStyle name="Normal 5 6 2 3 2 4 5" xfId="46903" xr:uid="{4B2FDCB2-0450-4E23-BB65-13E341FFE370}"/>
    <cellStyle name="Normal 5 6 2 3 2 4 6" xfId="11483" xr:uid="{FC8705F6-8446-4543-AAD1-1EB3123FCA29}"/>
    <cellStyle name="Normal 5 6 2 3 2 5" xfId="21751" xr:uid="{3573FFBA-4E7F-4C3A-9A30-323869FA16D8}"/>
    <cellStyle name="Normal 5 6 2 3 2 5 2" xfId="35443" xr:uid="{BF06127F-4934-4243-B0BF-2275C1935923}"/>
    <cellStyle name="Normal 5 6 2 3 2 5 3" xfId="50327" xr:uid="{A61CB869-4169-4C9D-87A1-4CD9A790F5E2}"/>
    <cellStyle name="Normal 5 6 2 3 2 6" xfId="14907" xr:uid="{16B4EC1B-C3B2-4C14-BCFC-B6AACC8EA9CA}"/>
    <cellStyle name="Normal 5 6 2 3 2 6 2" xfId="40857" xr:uid="{82ECF0E0-CABB-4970-9A14-D38B93C301E5}"/>
    <cellStyle name="Normal 5 6 2 3 2 7" xfId="28597" xr:uid="{C735B7BB-8F61-4BCC-AAA5-E87951CAFBA6}"/>
    <cellStyle name="Normal 5 6 2 3 2 8" xfId="43481" xr:uid="{6324ECB3-91EC-4EC5-BC92-32E9B004D713}"/>
    <cellStyle name="Normal 5 6 2 3 2 9" xfId="8061" xr:uid="{C4D7A7D4-D250-4127-B25E-2DCBFEEFFC84}"/>
    <cellStyle name="Normal 5 6 2 3 3" xfId="582" xr:uid="{BA67F08E-67CE-428E-9B12-0FB465764179}"/>
    <cellStyle name="Normal 5 6 2 3 3 2" xfId="2968" xr:uid="{3445A00B-A198-435E-95C8-DEF4391F7B7A}"/>
    <cellStyle name="Normal 5 6 2 3 3 2 2" xfId="13197" xr:uid="{F2F0F940-3AD5-4F82-B795-2785B1F0B30C}"/>
    <cellStyle name="Normal 5 6 2 3 3 2 2 2" xfId="26887" xr:uid="{CAAB9101-F309-4C17-B497-E4D871E87695}"/>
    <cellStyle name="Normal 5 6 2 3 3 2 2 2 2" xfId="40579" xr:uid="{36F30849-68EE-4C83-AC7E-C1F0A6CE4D1A}"/>
    <cellStyle name="Normal 5 6 2 3 3 2 2 2 3" xfId="55463" xr:uid="{8A1132F1-0E27-4954-841D-F29F0582D0B5}"/>
    <cellStyle name="Normal 5 6 2 3 3 2 2 3" xfId="20043" xr:uid="{BCAB7B13-8B50-4004-92B8-8FDD2252EE19}"/>
    <cellStyle name="Normal 5 6 2 3 3 2 2 4" xfId="33733" xr:uid="{A46A74EC-C903-46BF-AACD-3DB5D4FBA3A1}"/>
    <cellStyle name="Normal 5 6 2 3 3 2 2 5" xfId="48617" xr:uid="{F3EB6B95-DAB3-4152-9883-9D3FC82A7EF6}"/>
    <cellStyle name="Normal 5 6 2 3 3 2 3" xfId="23465" xr:uid="{455EE5E4-096C-466E-BC50-27BD67CE990F}"/>
    <cellStyle name="Normal 5 6 2 3 3 2 3 2" xfId="37157" xr:uid="{ED083BEC-E8FB-46CF-8CD5-604492314B5E}"/>
    <cellStyle name="Normal 5 6 2 3 3 2 3 3" xfId="52041" xr:uid="{438E328E-8D6F-4ADE-9624-A29F99568B54}"/>
    <cellStyle name="Normal 5 6 2 3 3 2 4" xfId="16621" xr:uid="{5FDFA495-799F-4C04-BBB0-49DAD559F711}"/>
    <cellStyle name="Normal 5 6 2 3 3 2 4 2" xfId="41244" xr:uid="{A5091AA5-6580-4374-AC50-8958C9B276AA}"/>
    <cellStyle name="Normal 5 6 2 3 3 2 5" xfId="30311" xr:uid="{F6378841-6004-45BB-9C40-937C70A907A7}"/>
    <cellStyle name="Normal 5 6 2 3 3 2 6" xfId="45195" xr:uid="{439D90FD-3C54-4F1D-A3C3-24904E08DA47}"/>
    <cellStyle name="Normal 5 6 2 3 3 2 7" xfId="9775" xr:uid="{5A698C8D-8DD4-4AFE-9F93-82B2EA5E06A1}"/>
    <cellStyle name="Normal 5 6 2 3 3 3" xfId="2969" xr:uid="{6F384BF0-D8B8-49BF-A240-C412F4AE08BC}"/>
    <cellStyle name="Normal 5 6 2 3 3 3 2" xfId="25175" xr:uid="{51122EF3-F439-47A7-8CB5-459E3491AF1E}"/>
    <cellStyle name="Normal 5 6 2 3 3 3 2 2" xfId="38867" xr:uid="{F960C8F2-7D94-4A16-BF77-6FEBC5CF1414}"/>
    <cellStyle name="Normal 5 6 2 3 3 3 2 3" xfId="53751" xr:uid="{BD91936A-F204-44C9-AC30-1C9238968941}"/>
    <cellStyle name="Normal 5 6 2 3 3 3 3" xfId="18331" xr:uid="{392F49C6-D0EC-490A-8AD8-2AFFEDDD68AB}"/>
    <cellStyle name="Normal 5 6 2 3 3 3 3 2" xfId="41245" xr:uid="{7D94FE25-9EC2-4D53-B5EC-8631F3872890}"/>
    <cellStyle name="Normal 5 6 2 3 3 3 4" xfId="32021" xr:uid="{F5C3AA49-AC60-41B2-95AA-83AE5F81CD1D}"/>
    <cellStyle name="Normal 5 6 2 3 3 3 5" xfId="46905" xr:uid="{91E643CF-A6BB-45EF-83B2-2F55CF52D0BE}"/>
    <cellStyle name="Normal 5 6 2 3 3 3 6" xfId="11485" xr:uid="{EFE02053-1E31-40B8-B0D0-8A19DF384A66}"/>
    <cellStyle name="Normal 5 6 2 3 3 4" xfId="2970" xr:uid="{EC9DC5AF-86EF-4B2F-AA48-692933C074D6}"/>
    <cellStyle name="Normal 5 6 2 3 3 4 2" xfId="41246" xr:uid="{D2723B91-E7E0-4349-9648-43300F16333F}"/>
    <cellStyle name="Normal 5 6 2 3 3 4 3" xfId="35445" xr:uid="{916483D6-44DC-4E80-87DA-8BF966972853}"/>
    <cellStyle name="Normal 5 6 2 3 3 4 4" xfId="50329" xr:uid="{90F19830-64C2-40FC-9772-1957DE39D0FA}"/>
    <cellStyle name="Normal 5 6 2 3 3 4 5" xfId="21753" xr:uid="{1C0389A5-0CAC-4161-8706-433AB8701357}"/>
    <cellStyle name="Normal 5 6 2 3 3 5" xfId="14909" xr:uid="{3DED1F25-2CDB-4921-A696-DDD0ECF98D34}"/>
    <cellStyle name="Normal 5 6 2 3 3 5 2" xfId="40859" xr:uid="{EABA85D0-1BB9-459B-859F-94DABD493F5C}"/>
    <cellStyle name="Normal 5 6 2 3 3 6" xfId="28599" xr:uid="{49658F90-4065-4EF4-9F27-22334190D0D3}"/>
    <cellStyle name="Normal 5 6 2 3 3 7" xfId="43483" xr:uid="{F926D45C-534F-400F-8408-551A0E81B661}"/>
    <cellStyle name="Normal 5 6 2 3 3 8" xfId="8063" xr:uid="{7EDD0EBF-C3F8-4A2B-AE87-E9B3B9A5A837}"/>
    <cellStyle name="Normal 5 6 2 3 4" xfId="2971" xr:uid="{27801EBA-9D82-4412-B320-884D5D08AA73}"/>
    <cellStyle name="Normal 5 6 2 3 4 2" xfId="9776" xr:uid="{F69ECF57-9924-4585-B62F-FE7A89B79F6E}"/>
    <cellStyle name="Normal 5 6 2 3 4 2 2" xfId="13198" xr:uid="{1C70CDD5-8100-4852-BDBF-DE83CEF13C72}"/>
    <cellStyle name="Normal 5 6 2 3 4 2 2 2" xfId="26888" xr:uid="{D897B1CF-E032-47A6-82C1-C198A0BE3083}"/>
    <cellStyle name="Normal 5 6 2 3 4 2 2 2 2" xfId="40580" xr:uid="{B9E630B3-C463-421E-BA4D-CEADECC3E40E}"/>
    <cellStyle name="Normal 5 6 2 3 4 2 2 2 3" xfId="55464" xr:uid="{72E01998-B4FA-4B43-8A1E-FB807FF83752}"/>
    <cellStyle name="Normal 5 6 2 3 4 2 2 3" xfId="20044" xr:uid="{B3D612B0-C510-4AB2-937B-A47FD89B0D68}"/>
    <cellStyle name="Normal 5 6 2 3 4 2 2 4" xfId="33734" xr:uid="{93152E5E-AF40-45C9-9FA2-70BA2829CE67}"/>
    <cellStyle name="Normal 5 6 2 3 4 2 2 5" xfId="48618" xr:uid="{DD19FB68-80AD-40F8-A10F-308B17EADF31}"/>
    <cellStyle name="Normal 5 6 2 3 4 2 3" xfId="23466" xr:uid="{2D939AFF-7ABB-4EC5-9929-EBF9F8CC4E18}"/>
    <cellStyle name="Normal 5 6 2 3 4 2 3 2" xfId="37158" xr:uid="{80ACAA8E-CCD0-46C1-BF7D-B2E933387492}"/>
    <cellStyle name="Normal 5 6 2 3 4 2 3 3" xfId="52042" xr:uid="{62981F75-46F5-448A-8A1C-E17D96C6D5CA}"/>
    <cellStyle name="Normal 5 6 2 3 4 2 4" xfId="16622" xr:uid="{463B7B68-245E-44EC-9AFF-993FAFA876A3}"/>
    <cellStyle name="Normal 5 6 2 3 4 2 5" xfId="30312" xr:uid="{34C56A9A-3DA9-4DEB-B449-6917397C327E}"/>
    <cellStyle name="Normal 5 6 2 3 4 2 6" xfId="45196" xr:uid="{B689B294-3094-4B7D-B7B0-ACE6009DB4DE}"/>
    <cellStyle name="Normal 5 6 2 3 4 3" xfId="11486" xr:uid="{46A7B4F0-2FF5-4F3B-8375-AD9AEA6A5243}"/>
    <cellStyle name="Normal 5 6 2 3 4 3 2" xfId="25176" xr:uid="{7C349563-11EB-4460-B43D-81601BEA0772}"/>
    <cellStyle name="Normal 5 6 2 3 4 3 2 2" xfId="38868" xr:uid="{99F9FFB1-4F1D-407C-9A54-A72E5F86EE7D}"/>
    <cellStyle name="Normal 5 6 2 3 4 3 2 3" xfId="53752" xr:uid="{7D5DE6F8-50DE-4C2E-93EC-1D8D9F28EFD0}"/>
    <cellStyle name="Normal 5 6 2 3 4 3 3" xfId="18332" xr:uid="{C73E56C3-1805-4BDC-AD8D-8281E85ED0E5}"/>
    <cellStyle name="Normal 5 6 2 3 4 3 4" xfId="32022" xr:uid="{000C7C39-1B0F-4EF9-B828-5DE5DAD58ECC}"/>
    <cellStyle name="Normal 5 6 2 3 4 3 5" xfId="46906" xr:uid="{AA6F418A-6A47-4D26-B4FF-0374C39228E2}"/>
    <cellStyle name="Normal 5 6 2 3 4 4" xfId="21754" xr:uid="{B22272CE-B7D5-4E0E-A0F0-7E3590E40E77}"/>
    <cellStyle name="Normal 5 6 2 3 4 4 2" xfId="35446" xr:uid="{3888220A-C7D9-4ECE-A4DA-9EB484D79F24}"/>
    <cellStyle name="Normal 5 6 2 3 4 4 3" xfId="50330" xr:uid="{94DAF09D-A3B8-4BFF-8776-08CC86B53FD0}"/>
    <cellStyle name="Normal 5 6 2 3 4 5" xfId="14910" xr:uid="{85BBB1AD-83FF-4F57-8929-B50187C4C5A8}"/>
    <cellStyle name="Normal 5 6 2 3 4 5 2" xfId="41247" xr:uid="{051E5FA9-DAA3-4CC9-9235-B57550FBE2B7}"/>
    <cellStyle name="Normal 5 6 2 3 4 6" xfId="28600" xr:uid="{FAB6163F-C787-4E65-9B3B-BBE0EF5CE579}"/>
    <cellStyle name="Normal 5 6 2 3 4 7" xfId="43484" xr:uid="{966BB0EB-8EC8-42B4-B9F1-F902FBBC9F06}"/>
    <cellStyle name="Normal 5 6 2 3 4 8" xfId="8064" xr:uid="{082B709D-392D-41CC-9D77-5CDF95F7F06F}"/>
    <cellStyle name="Normal 5 6 2 3 5" xfId="2972" xr:uid="{428DF46D-9817-4969-BB48-3F65FD4F73B5}"/>
    <cellStyle name="Normal 5 6 2 3 5 2" xfId="13194" xr:uid="{A4F27C9F-4A12-420E-938A-3A2B7A4E5A2E}"/>
    <cellStyle name="Normal 5 6 2 3 5 2 2" xfId="26884" xr:uid="{E6B1E41C-B543-42BC-A239-8A8189E0DF0C}"/>
    <cellStyle name="Normal 5 6 2 3 5 2 2 2" xfId="40576" xr:uid="{22A4BB23-793F-4CFE-8DC3-585C73842025}"/>
    <cellStyle name="Normal 5 6 2 3 5 2 2 3" xfId="55460" xr:uid="{F28BF51F-F5DF-4F71-AE55-8B2D06642F85}"/>
    <cellStyle name="Normal 5 6 2 3 5 2 3" xfId="20040" xr:uid="{85DD4049-087D-4474-9774-DAD19D94CB4E}"/>
    <cellStyle name="Normal 5 6 2 3 5 2 4" xfId="33730" xr:uid="{33D8D8F7-BFE9-4877-9230-9593186520ED}"/>
    <cellStyle name="Normal 5 6 2 3 5 2 5" xfId="48614" xr:uid="{8C64EBB5-53CA-43F0-82E7-4B164BD715E8}"/>
    <cellStyle name="Normal 5 6 2 3 5 3" xfId="23462" xr:uid="{9292F291-3C9C-4D7B-A26A-ED69E5B1AE00}"/>
    <cellStyle name="Normal 5 6 2 3 5 3 2" xfId="37154" xr:uid="{84D9CB28-6032-41D8-AEB5-CC2ED894EC66}"/>
    <cellStyle name="Normal 5 6 2 3 5 3 3" xfId="52038" xr:uid="{ABB9171B-2DF5-41C1-821E-3992AC0F4C9B}"/>
    <cellStyle name="Normal 5 6 2 3 5 4" xfId="16618" xr:uid="{9D78531E-33F5-45AB-ADB7-B54F17E90A4F}"/>
    <cellStyle name="Normal 5 6 2 3 5 4 2" xfId="41248" xr:uid="{A7967E63-2693-43D8-8AD7-DB2DE53D492B}"/>
    <cellStyle name="Normal 5 6 2 3 5 5" xfId="30308" xr:uid="{2D7E932C-03B0-4868-8EC3-9CA63B4B21BB}"/>
    <cellStyle name="Normal 5 6 2 3 5 6" xfId="45192" xr:uid="{07A51AFF-3AFB-4E79-9DE1-B8ADE038F5C8}"/>
    <cellStyle name="Normal 5 6 2 3 5 7" xfId="9772" xr:uid="{684BA2F6-3ACE-49A7-B154-14494FA51B28}"/>
    <cellStyle name="Normal 5 6 2 3 6" xfId="2973" xr:uid="{42567D70-1355-4184-990B-613A65DAF3A9}"/>
    <cellStyle name="Normal 5 6 2 3 6 2" xfId="25172" xr:uid="{A1AD3913-A22C-4080-AD68-7935BF934B70}"/>
    <cellStyle name="Normal 5 6 2 3 6 2 2" xfId="38864" xr:uid="{26A7AE61-E2D8-4963-B62C-35750DA4EEF0}"/>
    <cellStyle name="Normal 5 6 2 3 6 2 3" xfId="53748" xr:uid="{F8D62EBF-7819-4D92-98DB-BB40344F14B0}"/>
    <cellStyle name="Normal 5 6 2 3 6 3" xfId="18328" xr:uid="{5CCED4D5-B6C4-4EE6-B98B-9A75E1B7944D}"/>
    <cellStyle name="Normal 5 6 2 3 6 3 2" xfId="41249" xr:uid="{D78841D2-6D59-4EAC-8BA2-57ED14CEFB19}"/>
    <cellStyle name="Normal 5 6 2 3 6 4" xfId="32018" xr:uid="{823E5B2C-C88D-4F3A-8257-FD98A0B42F2B}"/>
    <cellStyle name="Normal 5 6 2 3 6 5" xfId="46902" xr:uid="{A133EDEC-3784-4125-B122-72BF76E6312D}"/>
    <cellStyle name="Normal 5 6 2 3 6 6" xfId="11482" xr:uid="{B09AF240-E952-4820-817E-C1FEA27436C9}"/>
    <cellStyle name="Normal 5 6 2 3 7" xfId="21750" xr:uid="{BCB5C5DD-1B2A-4C3F-8D33-7039D4A78A6A}"/>
    <cellStyle name="Normal 5 6 2 3 7 2" xfId="35442" xr:uid="{EFDA342E-294B-4221-AABC-543452945234}"/>
    <cellStyle name="Normal 5 6 2 3 7 3" xfId="50326" xr:uid="{BBF3C399-5F26-47E0-9FEE-60C7B3F31B5F}"/>
    <cellStyle name="Normal 5 6 2 3 8" xfId="14906" xr:uid="{0385711E-2E6D-4B71-AA84-0797FC682C59}"/>
    <cellStyle name="Normal 5 6 2 3 8 2" xfId="40856" xr:uid="{A2DFFEF4-1B2E-419C-8F9F-333B9554CAF8}"/>
    <cellStyle name="Normal 5 6 2 3 9" xfId="28596" xr:uid="{E88040DF-89AD-430C-92F4-65DB060CDFF9}"/>
    <cellStyle name="Normal 5 6 2 4" xfId="583" xr:uid="{238BFACA-5B16-42EA-B99E-BB962D22142B}"/>
    <cellStyle name="Normal 5 6 2 4 2" xfId="584" xr:uid="{6016C88C-2799-48BA-9BAC-AD26D692CF58}"/>
    <cellStyle name="Normal 5 6 2 4 2 2" xfId="2974" xr:uid="{A523D9FA-2193-4C62-90AF-AB85D580B2AB}"/>
    <cellStyle name="Normal 5 6 2 4 2 2 2" xfId="13200" xr:uid="{9B79DF18-6466-4515-913D-8DED689CC7C7}"/>
    <cellStyle name="Normal 5 6 2 4 2 2 2 2" xfId="26890" xr:uid="{B49D5C0E-B80E-496A-9669-699E9452403E}"/>
    <cellStyle name="Normal 5 6 2 4 2 2 2 2 2" xfId="40582" xr:uid="{DE3DC3F2-CE28-40A1-9F85-B9C470EB7AC3}"/>
    <cellStyle name="Normal 5 6 2 4 2 2 2 2 3" xfId="55466" xr:uid="{410FCBBA-CE23-4031-B10C-118CA1B3F5AB}"/>
    <cellStyle name="Normal 5 6 2 4 2 2 2 3" xfId="20046" xr:uid="{A0A7D5DF-EC51-49B1-8DF8-6B46CBD26CF8}"/>
    <cellStyle name="Normal 5 6 2 4 2 2 2 4" xfId="33736" xr:uid="{70C3D8DF-BE3C-45E5-AD94-6629DF029E7C}"/>
    <cellStyle name="Normal 5 6 2 4 2 2 2 5" xfId="48620" xr:uid="{D326A5EB-C6DF-4A22-940A-2BEAF685818D}"/>
    <cellStyle name="Normal 5 6 2 4 2 2 3" xfId="23468" xr:uid="{02C2D21C-72E6-4AEF-87CE-CC02E6E5E7C8}"/>
    <cellStyle name="Normal 5 6 2 4 2 2 3 2" xfId="37160" xr:uid="{A1209625-25E2-4D54-B9D2-235E6867AB20}"/>
    <cellStyle name="Normal 5 6 2 4 2 2 3 3" xfId="52044" xr:uid="{94081875-1AFB-430C-ADF9-B27B9521B2C3}"/>
    <cellStyle name="Normal 5 6 2 4 2 2 4" xfId="16624" xr:uid="{0543CD8B-8BDD-4E78-A7D3-D9BDAC481FAD}"/>
    <cellStyle name="Normal 5 6 2 4 2 2 4 2" xfId="41250" xr:uid="{A7529E96-4A9B-4BFA-937F-DD76F7BE452B}"/>
    <cellStyle name="Normal 5 6 2 4 2 2 5" xfId="30314" xr:uid="{05E54901-CBEB-4BCC-AA02-BD776708A830}"/>
    <cellStyle name="Normal 5 6 2 4 2 2 6" xfId="45198" xr:uid="{A0E761BB-5C48-4541-8FD5-F911C4A8A476}"/>
    <cellStyle name="Normal 5 6 2 4 2 2 7" xfId="9778" xr:uid="{89AC54D0-BD21-4944-BA9F-28BCE00B41B4}"/>
    <cellStyle name="Normal 5 6 2 4 2 3" xfId="2975" xr:uid="{BDCF3864-C04B-4FC1-8DF9-758F28E5E8AD}"/>
    <cellStyle name="Normal 5 6 2 4 2 3 2" xfId="25178" xr:uid="{90916684-19F7-4F78-96A8-3EF3ED99F601}"/>
    <cellStyle name="Normal 5 6 2 4 2 3 2 2" xfId="38870" xr:uid="{BD176C84-2E22-4787-AB72-2F7A048AFEB1}"/>
    <cellStyle name="Normal 5 6 2 4 2 3 2 3" xfId="53754" xr:uid="{8A14E569-E4A1-4CA3-B705-0A9E7ACA8650}"/>
    <cellStyle name="Normal 5 6 2 4 2 3 3" xfId="18334" xr:uid="{205BE42D-C2EE-4249-BD1B-FD8C88D3A444}"/>
    <cellStyle name="Normal 5 6 2 4 2 3 3 2" xfId="41251" xr:uid="{D029F33F-1F37-4A64-A2DE-1D0B62A221BD}"/>
    <cellStyle name="Normal 5 6 2 4 2 3 4" xfId="32024" xr:uid="{166D867C-FF58-4A27-A1D9-B0E27FDA8D81}"/>
    <cellStyle name="Normal 5 6 2 4 2 3 5" xfId="46908" xr:uid="{70FAEAC3-56AB-4933-84A9-B7025F40B35F}"/>
    <cellStyle name="Normal 5 6 2 4 2 3 6" xfId="11488" xr:uid="{ACBDFB2A-8257-4A51-84A0-476BA7759FBD}"/>
    <cellStyle name="Normal 5 6 2 4 2 4" xfId="2976" xr:uid="{9B93C62B-E14C-4898-8709-9AD9982073A1}"/>
    <cellStyle name="Normal 5 6 2 4 2 4 2" xfId="41252" xr:uid="{F695BFA5-34B6-4693-944D-2538F32B099E}"/>
    <cellStyle name="Normal 5 6 2 4 2 4 3" xfId="35448" xr:uid="{BD06700B-5238-44CD-800C-84E1309D3010}"/>
    <cellStyle name="Normal 5 6 2 4 2 4 4" xfId="50332" xr:uid="{3D41022D-B185-4C4F-96F1-775461532979}"/>
    <cellStyle name="Normal 5 6 2 4 2 4 5" xfId="21756" xr:uid="{0C69DF69-E273-4CD6-8C00-5BF594C79F08}"/>
    <cellStyle name="Normal 5 6 2 4 2 5" xfId="14912" xr:uid="{9D329815-4BA4-43B2-9477-DDE8E7B933D8}"/>
    <cellStyle name="Normal 5 6 2 4 2 5 2" xfId="40861" xr:uid="{456D301A-E7F1-48CB-B04C-A35936CB96C8}"/>
    <cellStyle name="Normal 5 6 2 4 2 6" xfId="28602" xr:uid="{96A42DBE-F9A4-4944-BEC8-6532B89C255B}"/>
    <cellStyle name="Normal 5 6 2 4 2 7" xfId="43486" xr:uid="{C06A5F3E-93B0-4E63-A7E1-8B4446BE1FDA}"/>
    <cellStyle name="Normal 5 6 2 4 2 8" xfId="8066" xr:uid="{6EB0935C-8115-4BC0-9ABD-C6216C8B765C}"/>
    <cellStyle name="Normal 5 6 2 4 3" xfId="2977" xr:uid="{A8DEC5D5-FAE8-48A1-9C25-BA72C4956FCA}"/>
    <cellStyle name="Normal 5 6 2 4 3 2" xfId="13199" xr:uid="{BD676C2F-6CD0-4112-8193-A3EE2400F71D}"/>
    <cellStyle name="Normal 5 6 2 4 3 2 2" xfId="26889" xr:uid="{2E9D36BD-A9A0-4533-9E28-D96787A06679}"/>
    <cellStyle name="Normal 5 6 2 4 3 2 2 2" xfId="40581" xr:uid="{3B646497-E3BA-458C-B179-65FB5CA46474}"/>
    <cellStyle name="Normal 5 6 2 4 3 2 2 3" xfId="55465" xr:uid="{D2B000C0-9B21-4E04-A424-406D9FA295E2}"/>
    <cellStyle name="Normal 5 6 2 4 3 2 3" xfId="20045" xr:uid="{5A8EB00E-477A-474D-B9C4-B3CFC2F43E8B}"/>
    <cellStyle name="Normal 5 6 2 4 3 2 4" xfId="33735" xr:uid="{954BF078-50A0-4E00-9BC4-A682A2E473D4}"/>
    <cellStyle name="Normal 5 6 2 4 3 2 5" xfId="48619" xr:uid="{E6F20694-F7D8-446F-9697-D45905988A3D}"/>
    <cellStyle name="Normal 5 6 2 4 3 3" xfId="23467" xr:uid="{D873C90C-433D-4362-A536-64A4CEEBD6BC}"/>
    <cellStyle name="Normal 5 6 2 4 3 3 2" xfId="37159" xr:uid="{DDA51CD6-6A7F-4AC4-9A2F-7F24900E483B}"/>
    <cellStyle name="Normal 5 6 2 4 3 3 3" xfId="52043" xr:uid="{C56F2924-6534-4085-B8BD-6F54B4DD996E}"/>
    <cellStyle name="Normal 5 6 2 4 3 4" xfId="16623" xr:uid="{4A9BC44B-C36C-482E-85FC-FF0100C67C6E}"/>
    <cellStyle name="Normal 5 6 2 4 3 4 2" xfId="41253" xr:uid="{77BD119F-BF48-4F7B-80F3-8065500D9B07}"/>
    <cellStyle name="Normal 5 6 2 4 3 5" xfId="30313" xr:uid="{E5E7C615-75B1-4278-A326-BBB176C4FCDB}"/>
    <cellStyle name="Normal 5 6 2 4 3 6" xfId="45197" xr:uid="{25481490-03A9-4703-B848-EF05F1775232}"/>
    <cellStyle name="Normal 5 6 2 4 3 7" xfId="9777" xr:uid="{9F587E34-0626-4318-B89F-83AE2CAE249A}"/>
    <cellStyle name="Normal 5 6 2 4 4" xfId="2978" xr:uid="{397C3E39-BCF1-48EF-8390-DD536C5E7021}"/>
    <cellStyle name="Normal 5 6 2 4 4 2" xfId="25177" xr:uid="{3314504D-8DB3-49CC-8EF2-DF1D00626EB5}"/>
    <cellStyle name="Normal 5 6 2 4 4 2 2" xfId="38869" xr:uid="{08C056D2-1190-4B2A-9CCB-ED4CE053CC52}"/>
    <cellStyle name="Normal 5 6 2 4 4 2 3" xfId="53753" xr:uid="{4F4F75DA-1DF0-4C91-A901-671B734F80BF}"/>
    <cellStyle name="Normal 5 6 2 4 4 3" xfId="18333" xr:uid="{BA3EC32C-0BB5-4689-AD11-47AF217E214C}"/>
    <cellStyle name="Normal 5 6 2 4 4 3 2" xfId="41254" xr:uid="{E13D6836-BAD3-463E-BF10-755DD50100EA}"/>
    <cellStyle name="Normal 5 6 2 4 4 4" xfId="32023" xr:uid="{6A9ABEB9-07CE-4B96-89E1-CE3AF96EE9B1}"/>
    <cellStyle name="Normal 5 6 2 4 4 5" xfId="46907" xr:uid="{0D1D5322-12E8-4304-B23D-61BD953BEBF3}"/>
    <cellStyle name="Normal 5 6 2 4 4 6" xfId="11487" xr:uid="{FAE95086-DE42-47E8-BBF5-9ABD6E19FE63}"/>
    <cellStyle name="Normal 5 6 2 4 5" xfId="2979" xr:uid="{85A38E46-8ED9-4068-A8C8-DB2F56B0BB4F}"/>
    <cellStyle name="Normal 5 6 2 4 5 2" xfId="41255" xr:uid="{CEDF2E7A-94FE-4056-9AEA-078131BC3482}"/>
    <cellStyle name="Normal 5 6 2 4 5 3" xfId="35447" xr:uid="{3633931B-EFDF-4608-97B7-DA3A877445E2}"/>
    <cellStyle name="Normal 5 6 2 4 5 4" xfId="50331" xr:uid="{8C956213-2DCB-40D9-87D9-A0820232522D}"/>
    <cellStyle name="Normal 5 6 2 4 5 5" xfId="21755" xr:uid="{66A36232-3235-4DFE-B905-D86D8F2B313F}"/>
    <cellStyle name="Normal 5 6 2 4 6" xfId="14911" xr:uid="{F6245C02-4014-4114-A0A9-2F7B691A0CE7}"/>
    <cellStyle name="Normal 5 6 2 4 6 2" xfId="40860" xr:uid="{44A96A69-E323-4C5E-A6C2-EE5177D20AE6}"/>
    <cellStyle name="Normal 5 6 2 4 7" xfId="28601" xr:uid="{9BB3FD37-AABB-4D35-95A9-06F890C2FCA9}"/>
    <cellStyle name="Normal 5 6 2 4 8" xfId="43485" xr:uid="{98D5381E-92DC-4F42-9F35-A5C062E74CC9}"/>
    <cellStyle name="Normal 5 6 2 4 9" xfId="8065" xr:uid="{9CC67408-1BCC-4265-811E-4B09BDAD40E6}"/>
    <cellStyle name="Normal 5 6 2 5" xfId="585" xr:uid="{1BEFE526-E909-4A59-976B-49D8073A0215}"/>
    <cellStyle name="Normal 5 6 2 5 2" xfId="2980" xr:uid="{3614A61B-21E1-4959-83E5-B6C3CDD235F8}"/>
    <cellStyle name="Normal 5 6 2 5 2 2" xfId="13201" xr:uid="{E5E35568-728A-434A-A685-CEA520709FD1}"/>
    <cellStyle name="Normal 5 6 2 5 2 2 2" xfId="26891" xr:uid="{40B81C06-AF0A-4080-A5EA-D4C1F2E77327}"/>
    <cellStyle name="Normal 5 6 2 5 2 2 2 2" xfId="40583" xr:uid="{F40A09C3-58DE-4138-9E54-87B2983A994C}"/>
    <cellStyle name="Normal 5 6 2 5 2 2 2 3" xfId="55467" xr:uid="{EE1E6A99-F71E-41A7-93F1-690D8A69E56A}"/>
    <cellStyle name="Normal 5 6 2 5 2 2 3" xfId="20047" xr:uid="{4447357B-A6AE-4FE2-9A5B-E7C399622E9D}"/>
    <cellStyle name="Normal 5 6 2 5 2 2 4" xfId="33737" xr:uid="{8B894623-12FD-4B29-97C9-E090891C20A7}"/>
    <cellStyle name="Normal 5 6 2 5 2 2 5" xfId="48621" xr:uid="{5E7B01F5-EDA3-4012-8481-E8C02081F2BF}"/>
    <cellStyle name="Normal 5 6 2 5 2 3" xfId="23469" xr:uid="{B6DD37F0-321B-41D3-B179-2A11A0C0A594}"/>
    <cellStyle name="Normal 5 6 2 5 2 3 2" xfId="37161" xr:uid="{A77C83AC-3961-454B-9C60-F5CB75B7E5BA}"/>
    <cellStyle name="Normal 5 6 2 5 2 3 3" xfId="52045" xr:uid="{C5B0A354-9EF6-4DAD-9AF6-A4840BDE7E3A}"/>
    <cellStyle name="Normal 5 6 2 5 2 4" xfId="16625" xr:uid="{A9637C7B-8BE8-4A7E-B276-F9FA7B0B74DC}"/>
    <cellStyle name="Normal 5 6 2 5 2 4 2" xfId="41256" xr:uid="{80459F5D-56DB-4964-A298-A07AACD49FF5}"/>
    <cellStyle name="Normal 5 6 2 5 2 5" xfId="30315" xr:uid="{4C0E0B0F-7C15-44F0-8BA4-611E5747D7BC}"/>
    <cellStyle name="Normal 5 6 2 5 2 6" xfId="45199" xr:uid="{8F22B2EF-1D1E-42D3-B78C-660102D3B869}"/>
    <cellStyle name="Normal 5 6 2 5 2 7" xfId="9779" xr:uid="{8B3399A2-719C-48E2-AD2E-1AE2604B1919}"/>
    <cellStyle name="Normal 5 6 2 5 3" xfId="2981" xr:uid="{5C9525E5-69E1-4775-85F7-E2C982859E6E}"/>
    <cellStyle name="Normal 5 6 2 5 3 2" xfId="25179" xr:uid="{C32E9DDA-00FC-43F1-B65D-B2D22D27002E}"/>
    <cellStyle name="Normal 5 6 2 5 3 2 2" xfId="38871" xr:uid="{C8FB75B8-00C2-4EF8-A7A8-7F6D914DCFFB}"/>
    <cellStyle name="Normal 5 6 2 5 3 2 3" xfId="53755" xr:uid="{6DABCF7E-6C8B-4394-AD7A-656EB03DDDBC}"/>
    <cellStyle name="Normal 5 6 2 5 3 3" xfId="18335" xr:uid="{4AAFA101-DB65-4080-BAD8-D28ABAD58BE1}"/>
    <cellStyle name="Normal 5 6 2 5 3 3 2" xfId="41257" xr:uid="{18EC2018-1031-4036-9AD1-6B4026263E5E}"/>
    <cellStyle name="Normal 5 6 2 5 3 4" xfId="32025" xr:uid="{1F2A8026-ED91-44A2-9105-922324813701}"/>
    <cellStyle name="Normal 5 6 2 5 3 5" xfId="46909" xr:uid="{25BE1505-0DC3-4B31-898A-6D79512B7946}"/>
    <cellStyle name="Normal 5 6 2 5 3 6" xfId="11489" xr:uid="{C3982CC0-5DFF-4EB3-B90D-916E6969B43D}"/>
    <cellStyle name="Normal 5 6 2 5 4" xfId="2982" xr:uid="{83ED491F-DFFE-4399-A9CC-DFB2927A599B}"/>
    <cellStyle name="Normal 5 6 2 5 4 2" xfId="41258" xr:uid="{48684B78-2999-4D6E-9611-A933134A2474}"/>
    <cellStyle name="Normal 5 6 2 5 4 3" xfId="35449" xr:uid="{80F16648-C36C-4CE1-86A7-AD92060333D7}"/>
    <cellStyle name="Normal 5 6 2 5 4 4" xfId="50333" xr:uid="{53DB8DF1-4E63-474E-9F02-9864A0B8FFAF}"/>
    <cellStyle name="Normal 5 6 2 5 4 5" xfId="21757" xr:uid="{ECF1F354-8DBB-4ACA-8168-86225A3E1A27}"/>
    <cellStyle name="Normal 5 6 2 5 5" xfId="14913" xr:uid="{55E56752-4278-4EF3-BE01-1542DC8B5B7C}"/>
    <cellStyle name="Normal 5 6 2 5 5 2" xfId="40862" xr:uid="{67E2D5BD-2473-4FB4-9336-CD1EB2957F70}"/>
    <cellStyle name="Normal 5 6 2 5 6" xfId="28603" xr:uid="{4367983D-219F-4F7D-8499-56902F35CF79}"/>
    <cellStyle name="Normal 5 6 2 5 7" xfId="43487" xr:uid="{65FB461A-9563-48A9-A8E3-EC63F5B22565}"/>
    <cellStyle name="Normal 5 6 2 5 8" xfId="8067" xr:uid="{19D77EEA-EA81-48E7-96EE-1E48995BD6A7}"/>
    <cellStyle name="Normal 5 6 2 6" xfId="2983" xr:uid="{BED7435A-B0B1-41B6-95AB-C1BE41E3A85D}"/>
    <cellStyle name="Normal 5 6 2 6 2" xfId="2984" xr:uid="{19DB33FF-0C74-4612-82E7-4D7FBBFA8DE3}"/>
    <cellStyle name="Normal 5 6 2 6 2 2" xfId="13202" xr:uid="{85C14EA8-3C1D-4F42-8E62-D8B55910300C}"/>
    <cellStyle name="Normal 5 6 2 6 2 2 2" xfId="26892" xr:uid="{67219E06-2647-4AC5-9577-5EEE4728A71B}"/>
    <cellStyle name="Normal 5 6 2 6 2 2 2 2" xfId="40584" xr:uid="{981F0891-FE30-435F-B602-2D6C3EB69173}"/>
    <cellStyle name="Normal 5 6 2 6 2 2 2 3" xfId="55468" xr:uid="{10C84E75-E891-4AF2-A734-427B97B11174}"/>
    <cellStyle name="Normal 5 6 2 6 2 2 3" xfId="20048" xr:uid="{1039A733-E0DC-4C4B-AB95-02DFB8630FEA}"/>
    <cellStyle name="Normal 5 6 2 6 2 2 4" xfId="33738" xr:uid="{FC819B8A-81EF-4E31-84AB-370179F839D8}"/>
    <cellStyle name="Normal 5 6 2 6 2 2 5" xfId="48622" xr:uid="{B69BD3D3-0B5C-46BF-BBE7-0403FD19A20F}"/>
    <cellStyle name="Normal 5 6 2 6 2 3" xfId="23470" xr:uid="{1DFB2480-4D20-4D78-9678-FFD65712338B}"/>
    <cellStyle name="Normal 5 6 2 6 2 3 2" xfId="37162" xr:uid="{DC852FD9-7A7F-4C0F-A0DD-02AAB726522F}"/>
    <cellStyle name="Normal 5 6 2 6 2 3 3" xfId="52046" xr:uid="{22686A24-085C-4EC5-B4FF-8F5266A5462E}"/>
    <cellStyle name="Normal 5 6 2 6 2 4" xfId="16626" xr:uid="{56F32A32-33D0-48FD-B9A1-34FA4E11351C}"/>
    <cellStyle name="Normal 5 6 2 6 2 4 2" xfId="41260" xr:uid="{41003109-88B3-4498-A461-0743D463F21A}"/>
    <cellStyle name="Normal 5 6 2 6 2 5" xfId="30316" xr:uid="{3A3630E9-5C51-4F42-8651-BAF2B30D5565}"/>
    <cellStyle name="Normal 5 6 2 6 2 6" xfId="45200" xr:uid="{A1215D73-9FD5-441F-B932-EBE729EC9814}"/>
    <cellStyle name="Normal 5 6 2 6 2 7" xfId="9780" xr:uid="{4135E120-13CA-4575-BF09-6BBE3F426D21}"/>
    <cellStyle name="Normal 5 6 2 6 3" xfId="2985" xr:uid="{6BAFAD79-FB5A-470E-ABF8-D3A532872976}"/>
    <cellStyle name="Normal 5 6 2 6 3 2" xfId="25180" xr:uid="{78287866-15D7-4FAD-844D-4B5947A44BEA}"/>
    <cellStyle name="Normal 5 6 2 6 3 2 2" xfId="38872" xr:uid="{5FF3D277-A3AD-451E-BE50-354250840E5B}"/>
    <cellStyle name="Normal 5 6 2 6 3 2 3" xfId="53756" xr:uid="{E177D69E-0F45-4879-A29F-5B80DFD8FE15}"/>
    <cellStyle name="Normal 5 6 2 6 3 3" xfId="18336" xr:uid="{906EA3B0-3C7D-4AF8-8DF2-8958879F81F6}"/>
    <cellStyle name="Normal 5 6 2 6 3 3 2" xfId="41261" xr:uid="{A298654D-ED24-4EF5-904F-FB6EE270A8C5}"/>
    <cellStyle name="Normal 5 6 2 6 3 4" xfId="32026" xr:uid="{C8C9D68C-5EE6-4F4C-8975-470EFF38741F}"/>
    <cellStyle name="Normal 5 6 2 6 3 5" xfId="46910" xr:uid="{051DB287-5B98-4D9B-8A5D-8F8D1C21C098}"/>
    <cellStyle name="Normal 5 6 2 6 3 6" xfId="11490" xr:uid="{BFD89D00-E840-4692-9AC2-C884BD50FE40}"/>
    <cellStyle name="Normal 5 6 2 6 4" xfId="2986" xr:uid="{0FB01B75-8CAE-4714-8CA4-5B961F99070E}"/>
    <cellStyle name="Normal 5 6 2 6 4 2" xfId="41262" xr:uid="{368C4A68-9D44-458A-9E36-9AE07864615E}"/>
    <cellStyle name="Normal 5 6 2 6 4 3" xfId="35450" xr:uid="{5180A532-70B1-4B1B-BF9E-EA455B203D2B}"/>
    <cellStyle name="Normal 5 6 2 6 4 4" xfId="50334" xr:uid="{0E33D304-0022-439C-A44F-55DD0B7F4478}"/>
    <cellStyle name="Normal 5 6 2 6 4 5" xfId="21758" xr:uid="{8983AD3E-B863-465C-B9C1-D721F0646120}"/>
    <cellStyle name="Normal 5 6 2 6 5" xfId="14914" xr:uid="{84A97D72-8735-4EFB-A4B4-7839D69C8FC7}"/>
    <cellStyle name="Normal 5 6 2 6 5 2" xfId="41259" xr:uid="{B2D221E9-FD06-47A2-A083-2503FE0C5B9A}"/>
    <cellStyle name="Normal 5 6 2 6 6" xfId="28604" xr:uid="{B977E9BB-1900-40A0-AC9C-A226C03FA371}"/>
    <cellStyle name="Normal 5 6 2 6 7" xfId="43488" xr:uid="{954E5B8C-5DE0-4497-AD6F-B38969DF4AFA}"/>
    <cellStyle name="Normal 5 6 2 6 8" xfId="8068" xr:uid="{73F751D8-2DF0-49A6-A600-2326A1FCCF66}"/>
    <cellStyle name="Normal 5 6 2 7" xfId="2987" xr:uid="{228B5FEC-D6BF-48D0-A722-BBC456B683BF}"/>
    <cellStyle name="Normal 5 6 2 7 2" xfId="13188" xr:uid="{6A699476-DD80-4E58-BECC-FF342D601101}"/>
    <cellStyle name="Normal 5 6 2 7 2 2" xfId="26878" xr:uid="{ADE8BF39-16F8-46F5-90D4-28830C32501B}"/>
    <cellStyle name="Normal 5 6 2 7 2 2 2" xfId="40570" xr:uid="{8C2848E8-774F-40A1-8F09-5398C3B37091}"/>
    <cellStyle name="Normal 5 6 2 7 2 2 3" xfId="55454" xr:uid="{63804EAD-B0CC-4C0E-929E-552E6F115B2B}"/>
    <cellStyle name="Normal 5 6 2 7 2 3" xfId="20034" xr:uid="{A8C91037-4289-4195-B44B-AABCDAA13FC3}"/>
    <cellStyle name="Normal 5 6 2 7 2 4" xfId="33724" xr:uid="{2D83DB94-B120-4327-9303-842C909AAFBE}"/>
    <cellStyle name="Normal 5 6 2 7 2 5" xfId="48608" xr:uid="{DFB9ECC9-B367-4036-BE22-76D25898A2E3}"/>
    <cellStyle name="Normal 5 6 2 7 3" xfId="23456" xr:uid="{30504429-5492-4CC4-BE6C-A3B0EC798084}"/>
    <cellStyle name="Normal 5 6 2 7 3 2" xfId="37148" xr:uid="{0F77E091-0137-4EA9-8183-DB922B243737}"/>
    <cellStyle name="Normal 5 6 2 7 3 3" xfId="52032" xr:uid="{A03E15E0-FE78-4239-B109-EEA77950DBCF}"/>
    <cellStyle name="Normal 5 6 2 7 4" xfId="16612" xr:uid="{322A86CB-F501-41EF-98E3-713205689487}"/>
    <cellStyle name="Normal 5 6 2 7 4 2" xfId="41263" xr:uid="{E5F7B5B8-BB36-441C-83AF-C287F0B76FC2}"/>
    <cellStyle name="Normal 5 6 2 7 5" xfId="30302" xr:uid="{4B25946E-F405-4520-B828-ED84A8A1899C}"/>
    <cellStyle name="Normal 5 6 2 7 6" xfId="45186" xr:uid="{187BBB77-C198-49D0-B05C-3762B039A0EE}"/>
    <cellStyle name="Normal 5 6 2 7 7" xfId="9766" xr:uid="{EF75B3EA-038B-470A-BC0C-E898F53C9DDF}"/>
    <cellStyle name="Normal 5 6 2 8" xfId="2988" xr:uid="{2AFC85A6-A080-429F-8E2A-31715AAB7545}"/>
    <cellStyle name="Normal 5 6 2 8 2" xfId="25166" xr:uid="{8B947846-3D08-4FB0-B76D-C270D392D563}"/>
    <cellStyle name="Normal 5 6 2 8 2 2" xfId="38858" xr:uid="{351099DA-3655-4C8D-9183-832DB2CC28C0}"/>
    <cellStyle name="Normal 5 6 2 8 2 3" xfId="53742" xr:uid="{28CD175F-1A52-459E-AED9-BD0279B4FB62}"/>
    <cellStyle name="Normal 5 6 2 8 3" xfId="18322" xr:uid="{A703930B-8BB7-496C-ABC1-CDFB4A1F1A49}"/>
    <cellStyle name="Normal 5 6 2 8 3 2" xfId="41264" xr:uid="{2BDDE853-6A28-4290-AEA7-45C36EB86CF0}"/>
    <cellStyle name="Normal 5 6 2 8 4" xfId="32012" xr:uid="{C515EFEC-34F9-4466-BA06-A227E7285022}"/>
    <cellStyle name="Normal 5 6 2 8 5" xfId="46896" xr:uid="{78359F51-C387-46C7-A64A-AE9B048345F9}"/>
    <cellStyle name="Normal 5 6 2 8 6" xfId="11476" xr:uid="{B226E33F-1D9B-4C88-9D41-70722966E8CB}"/>
    <cellStyle name="Normal 5 6 2 9" xfId="2989" xr:uid="{DC804451-5047-421F-A4CE-B78210498CF2}"/>
    <cellStyle name="Normal 5 6 2 9 2" xfId="41265" xr:uid="{D015F0B4-384C-4A3D-8532-2E88EF8E32EB}"/>
    <cellStyle name="Normal 5 6 2 9 3" xfId="35436" xr:uid="{3FC44C73-8C20-4CBC-8573-AAF29529566F}"/>
    <cellStyle name="Normal 5 6 2 9 4" xfId="50320" xr:uid="{22A58BCB-5B71-4A23-8A33-572F119D577C}"/>
    <cellStyle name="Normal 5 6 2 9 5" xfId="21744" xr:uid="{332623FA-B993-4F5D-998F-612B7ADA4B4E}"/>
    <cellStyle name="Normal 5 6 3" xfId="314" xr:uid="{1D2A5172-4734-4C0A-A933-0713979E61EA}"/>
    <cellStyle name="Normal 5 6 3 10" xfId="28605" xr:uid="{C2CA4495-62B2-4C5A-B1AB-C14D92FD6643}"/>
    <cellStyle name="Normal 5 6 3 11" xfId="43489" xr:uid="{5B65F03F-DF02-4961-9AC5-DA22959F1882}"/>
    <cellStyle name="Normal 5 6 3 12" xfId="8069" xr:uid="{97AA73F4-50C3-448A-B124-3CDF00874128}"/>
    <cellStyle name="Normal 5 6 3 2" xfId="586" xr:uid="{C3D6A070-135E-4DB6-A49F-E173928CD3F0}"/>
    <cellStyle name="Normal 5 6 3 2 10" xfId="8070" xr:uid="{79A12D70-7760-4EB5-A85F-EA26FE0F26D8}"/>
    <cellStyle name="Normal 5 6 3 2 2" xfId="587" xr:uid="{D33E9D72-2845-482C-B765-475A9FCE6984}"/>
    <cellStyle name="Normal 5 6 3 2 2 2" xfId="1400" xr:uid="{EB76CD33-2271-48E0-99C7-CF263A2B58B8}"/>
    <cellStyle name="Normal 5 6 3 2 2 2 2" xfId="1401" xr:uid="{BCC5FC1C-296B-412B-BDDA-9B6BC85F656C}"/>
    <cellStyle name="Normal 5 6 3 2 2 2 2 2" xfId="26895" xr:uid="{E27609D4-671F-44C2-90E3-2BE32ABD026E}"/>
    <cellStyle name="Normal 5 6 3 2 2 2 2 2 2" xfId="40587" xr:uid="{A0ABE7FB-063E-4D63-B0D5-A399B89D20DF}"/>
    <cellStyle name="Normal 5 6 3 2 2 2 2 2 3" xfId="55471" xr:uid="{5C423BD2-36DE-46D4-BBEA-0832F993FE80}"/>
    <cellStyle name="Normal 5 6 3 2 2 2 2 3" xfId="20051" xr:uid="{797F9A23-5C09-4360-99FD-4313167C5ABF}"/>
    <cellStyle name="Normal 5 6 3 2 2 2 2 3 2" xfId="41094" xr:uid="{93CA0DEC-3A41-438C-8376-EB4BCD9A0B8E}"/>
    <cellStyle name="Normal 5 6 3 2 2 2 2 4" xfId="33741" xr:uid="{08FD6CA7-A798-4FB4-85F5-4BC914CB96BB}"/>
    <cellStyle name="Normal 5 6 3 2 2 2 2 5" xfId="48625" xr:uid="{ED080F2B-53A6-4C4D-A0F6-AAB6988A0514}"/>
    <cellStyle name="Normal 5 6 3 2 2 2 2 6" xfId="13205" xr:uid="{6A7A6762-12B7-4A79-B99F-1DDB66A1DB8B}"/>
    <cellStyle name="Normal 5 6 3 2 2 2 3" xfId="23473" xr:uid="{749CB969-3B14-4CEE-887B-B84EE8330D69}"/>
    <cellStyle name="Normal 5 6 3 2 2 2 3 2" xfId="37165" xr:uid="{118424B6-388C-43B5-90E8-41CA6985E90B}"/>
    <cellStyle name="Normal 5 6 3 2 2 2 3 3" xfId="52049" xr:uid="{3735F275-FCF1-4082-94C6-CA18A5A1ECEC}"/>
    <cellStyle name="Normal 5 6 3 2 2 2 4" xfId="16629" xr:uid="{67787C28-9A3A-4A3B-A08F-24EB52748D4B}"/>
    <cellStyle name="Normal 5 6 3 2 2 2 4 2" xfId="41093" xr:uid="{7332AE02-535B-4F44-80FA-D75FE924F1DD}"/>
    <cellStyle name="Normal 5 6 3 2 2 2 5" xfId="30319" xr:uid="{5566570F-FC96-4EA6-B905-4AD23C5CC71F}"/>
    <cellStyle name="Normal 5 6 3 2 2 2 6" xfId="45203" xr:uid="{70E565E6-F2E5-4C1E-B923-2CA8747BF8B1}"/>
    <cellStyle name="Normal 5 6 3 2 2 2 7" xfId="9783" xr:uid="{7D163CE8-31F7-437C-AA90-068D53E65573}"/>
    <cellStyle name="Normal 5 6 3 2 2 3" xfId="1402" xr:uid="{CB45B834-E570-4C13-9CE6-4D4BB5893A6E}"/>
    <cellStyle name="Normal 5 6 3 2 2 3 2" xfId="25183" xr:uid="{54DBED03-8A6B-4E2F-B27C-56CFFE8846A5}"/>
    <cellStyle name="Normal 5 6 3 2 2 3 2 2" xfId="38875" xr:uid="{B711EDA0-325D-41BB-9D88-841AC2D19E16}"/>
    <cellStyle name="Normal 5 6 3 2 2 3 2 3" xfId="53759" xr:uid="{6276EE89-F6AE-44AA-9CF2-EAE25FBADBDC}"/>
    <cellStyle name="Normal 5 6 3 2 2 3 3" xfId="18339" xr:uid="{A8B64B42-1556-4721-AC51-A0E1DDE26610}"/>
    <cellStyle name="Normal 5 6 3 2 2 3 3 2" xfId="41095" xr:uid="{C96C46BD-CD6F-44E6-954B-BEBCDCF7BC03}"/>
    <cellStyle name="Normal 5 6 3 2 2 3 4" xfId="32029" xr:uid="{28781B34-495C-469F-9AAA-2F33CC00E3CF}"/>
    <cellStyle name="Normal 5 6 3 2 2 3 5" xfId="46913" xr:uid="{7E09C0F6-4C68-4712-A7C6-07FD03237BC5}"/>
    <cellStyle name="Normal 5 6 3 2 2 3 6" xfId="11493" xr:uid="{BA6F5A88-F95E-4284-A050-366D8C653A22}"/>
    <cellStyle name="Normal 5 6 3 2 2 4" xfId="2990" xr:uid="{97A592A6-13BB-41CE-9BBA-D6B3BF2B70B0}"/>
    <cellStyle name="Normal 5 6 3 2 2 4 2" xfId="41266" xr:uid="{0FFC65FF-0EF6-4453-AF23-1D9422C9CB01}"/>
    <cellStyle name="Normal 5 6 3 2 2 4 3" xfId="35453" xr:uid="{786B4241-EABE-43D0-884F-40CC34D143BE}"/>
    <cellStyle name="Normal 5 6 3 2 2 4 4" xfId="50337" xr:uid="{52C598CA-F3D1-46AA-B561-5C65409CB1F4}"/>
    <cellStyle name="Normal 5 6 3 2 2 4 5" xfId="21761" xr:uid="{0F700CD7-B9EF-46F8-AFD7-5352B35F0190}"/>
    <cellStyle name="Normal 5 6 3 2 2 5" xfId="14917" xr:uid="{D35B66AE-8821-41F0-B3E4-07D30D1B03AF}"/>
    <cellStyle name="Normal 5 6 3 2 2 5 2" xfId="40864" xr:uid="{EDCD36A3-EF21-4C58-8C59-462FB2F78926}"/>
    <cellStyle name="Normal 5 6 3 2 2 6" xfId="28607" xr:uid="{20ADDF13-4784-41B9-851A-86C0D250CC66}"/>
    <cellStyle name="Normal 5 6 3 2 2 7" xfId="43491" xr:uid="{E5BDD10B-DA9C-49DB-BE44-A045DE9EE09C}"/>
    <cellStyle name="Normal 5 6 3 2 2 8" xfId="8071" xr:uid="{7917B996-E8E0-4D0C-B099-498E0380EEA7}"/>
    <cellStyle name="Normal 5 6 3 2 3" xfId="1403" xr:uid="{958B0138-924D-45A4-845D-F81C89FF95F7}"/>
    <cellStyle name="Normal 5 6 3 2 3 2" xfId="1404" xr:uid="{B5F7553E-D8BB-4FE0-8407-8CE9881A619C}"/>
    <cellStyle name="Normal 5 6 3 2 3 2 2" xfId="26894" xr:uid="{45E09956-3C3D-441D-BB9D-0211A6DBBE66}"/>
    <cellStyle name="Normal 5 6 3 2 3 2 2 2" xfId="40586" xr:uid="{AC541B4D-7384-412C-B233-4339E1280C9C}"/>
    <cellStyle name="Normal 5 6 3 2 3 2 2 3" xfId="55470" xr:uid="{BEF0571F-68F1-41BF-91A7-4E8B2381A32A}"/>
    <cellStyle name="Normal 5 6 3 2 3 2 3" xfId="20050" xr:uid="{8E0C7C9F-066A-4E3C-AE83-2EBB2D07A343}"/>
    <cellStyle name="Normal 5 6 3 2 3 2 3 2" xfId="41097" xr:uid="{E9BE07C6-DF75-455E-AA8E-3873D795A58D}"/>
    <cellStyle name="Normal 5 6 3 2 3 2 4" xfId="33740" xr:uid="{61C5BBCD-177B-495F-AF07-CC1BBDF78418}"/>
    <cellStyle name="Normal 5 6 3 2 3 2 5" xfId="48624" xr:uid="{D91BEFC7-FA43-4F81-901A-07A3AE5A30F4}"/>
    <cellStyle name="Normal 5 6 3 2 3 2 6" xfId="13204" xr:uid="{5035D845-8AB0-4CBD-9FA3-F4842ACD601D}"/>
    <cellStyle name="Normal 5 6 3 2 3 3" xfId="2991" xr:uid="{1016E02E-EB77-49FD-B9BD-30D2C67E3D96}"/>
    <cellStyle name="Normal 5 6 3 2 3 3 2" xfId="41267" xr:uid="{F75E674D-B3C3-4EBD-9AEA-5E481B9E3173}"/>
    <cellStyle name="Normal 5 6 3 2 3 3 3" xfId="37164" xr:uid="{F4FF03FE-94F6-4755-8385-DBE8147EC807}"/>
    <cellStyle name="Normal 5 6 3 2 3 3 4" xfId="52048" xr:uid="{DFE7C12A-B547-484B-9AA6-58E80A00F0D0}"/>
    <cellStyle name="Normal 5 6 3 2 3 3 5" xfId="23472" xr:uid="{DF14BB49-8AEE-45D0-9072-E08BA7695BF8}"/>
    <cellStyle name="Normal 5 6 3 2 3 4" xfId="2992" xr:uid="{394D03EA-2BB0-4709-BEFD-C76E87D9F533}"/>
    <cellStyle name="Normal 5 6 3 2 3 4 2" xfId="41268" xr:uid="{07C4F577-0291-4BC1-A3F9-F96168711D33}"/>
    <cellStyle name="Normal 5 6 3 2 3 4 3" xfId="16628" xr:uid="{47952918-BE34-42A3-BD22-3FAED477F9EC}"/>
    <cellStyle name="Normal 5 6 3 2 3 5" xfId="41096" xr:uid="{01A6F2F2-6C06-4DA1-8964-1EFD96D9F5C8}"/>
    <cellStyle name="Normal 5 6 3 2 3 6" xfId="30318" xr:uid="{DBB6F2D2-09FB-4BA5-B1C0-BE74B96EB0E8}"/>
    <cellStyle name="Normal 5 6 3 2 3 7" xfId="45202" xr:uid="{68FC3E28-F736-4E36-8937-3D498DBD75E4}"/>
    <cellStyle name="Normal 5 6 3 2 3 8" xfId="9782" xr:uid="{DCD1CA0E-B4DC-401B-A077-3F1D9A11BFC4}"/>
    <cellStyle name="Normal 5 6 3 2 4" xfId="1405" xr:uid="{DC8902EA-D33F-44E9-97E7-428176D19A00}"/>
    <cellStyle name="Normal 5 6 3 2 4 2" xfId="25182" xr:uid="{BCEA9FC7-B968-4A78-AABD-5B335DE25D2F}"/>
    <cellStyle name="Normal 5 6 3 2 4 2 2" xfId="38874" xr:uid="{3E351181-8BBD-4B21-B205-414DD7F03DA9}"/>
    <cellStyle name="Normal 5 6 3 2 4 2 3" xfId="53758" xr:uid="{6B4E3D43-19BB-4990-A0BC-94815A08B6FF}"/>
    <cellStyle name="Normal 5 6 3 2 4 3" xfId="18338" xr:uid="{0E4FF5A8-4BB2-4A77-9051-7529586EC9A8}"/>
    <cellStyle name="Normal 5 6 3 2 4 3 2" xfId="41098" xr:uid="{767ADF20-F59A-4983-8BA1-053D54A7467D}"/>
    <cellStyle name="Normal 5 6 3 2 4 4" xfId="32028" xr:uid="{40B29732-24BB-4EA6-8AC6-EDE381F2BA72}"/>
    <cellStyle name="Normal 5 6 3 2 4 5" xfId="46912" xr:uid="{5A2A3CAF-D1D0-482C-B747-D308B958A566}"/>
    <cellStyle name="Normal 5 6 3 2 4 6" xfId="11492" xr:uid="{C3C4F58A-6A76-4FE7-9587-947A6338AE43}"/>
    <cellStyle name="Normal 5 6 3 2 5" xfId="2993" xr:uid="{91FF5659-2777-4A9C-883F-A743B6DAE255}"/>
    <cellStyle name="Normal 5 6 3 2 5 2" xfId="41269" xr:uid="{EFBF3BAE-ADE6-41F3-B7AE-6BF381FFF964}"/>
    <cellStyle name="Normal 5 6 3 2 5 3" xfId="35452" xr:uid="{F9C502DE-60F2-4404-9540-4FF6D8A2C0E0}"/>
    <cellStyle name="Normal 5 6 3 2 5 4" xfId="50336" xr:uid="{05D383E9-DD27-42E6-8DE9-E2FD91D2148C}"/>
    <cellStyle name="Normal 5 6 3 2 5 5" xfId="21760" xr:uid="{0C0D5C11-2ECF-4D97-84A1-E21954094E46}"/>
    <cellStyle name="Normal 5 6 3 2 6" xfId="2994" xr:uid="{4B830676-AD29-47B9-B1FA-3209E6A91062}"/>
    <cellStyle name="Normal 5 6 3 2 6 2" xfId="41270" xr:uid="{DEF8CD02-23DD-4DEF-9D5E-AD6292F51477}"/>
    <cellStyle name="Normal 5 6 3 2 6 3" xfId="14916" xr:uid="{FDFDFA58-FE6C-4A6E-8C37-A3381CAA75A6}"/>
    <cellStyle name="Normal 5 6 3 2 7" xfId="40863" xr:uid="{6C36FC2C-1C78-4DF9-A352-FA5FC3296DBE}"/>
    <cellStyle name="Normal 5 6 3 2 8" xfId="28606" xr:uid="{20E686F7-46A7-4D46-9030-1E6F12F67685}"/>
    <cellStyle name="Normal 5 6 3 2 9" xfId="43490" xr:uid="{504889A0-C68D-4F8F-9E14-280A9662768C}"/>
    <cellStyle name="Normal 5 6 3 3" xfId="588" xr:uid="{3FAA837F-68C6-478A-B1B0-E67268489727}"/>
    <cellStyle name="Normal 5 6 3 3 2" xfId="1406" xr:uid="{742F253E-2B1E-4F0A-A97F-E39B8C940C6D}"/>
    <cellStyle name="Normal 5 6 3 3 2 2" xfId="1407" xr:uid="{36540816-3265-4B64-A955-779E706DB851}"/>
    <cellStyle name="Normal 5 6 3 3 2 2 2" xfId="26896" xr:uid="{D3798910-F147-4578-ABAA-A26563B29A17}"/>
    <cellStyle name="Normal 5 6 3 3 2 2 2 2" xfId="40588" xr:uid="{4F3D0F80-D188-4ED0-9DB6-701E487F6E21}"/>
    <cellStyle name="Normal 5 6 3 3 2 2 2 3" xfId="55472" xr:uid="{FA60BE97-204E-4B8D-810A-156CD2AD78D1}"/>
    <cellStyle name="Normal 5 6 3 3 2 2 3" xfId="20052" xr:uid="{7C858833-4909-41FC-9CBD-0B8382F2B918}"/>
    <cellStyle name="Normal 5 6 3 3 2 2 3 2" xfId="41100" xr:uid="{D0E75A81-6DB8-42C3-B0BC-E83F7135B6A5}"/>
    <cellStyle name="Normal 5 6 3 3 2 2 4" xfId="33742" xr:uid="{55E7A17B-6331-49AE-B96C-FF70872293A0}"/>
    <cellStyle name="Normal 5 6 3 3 2 2 5" xfId="48626" xr:uid="{CF9B46FE-F11D-4D27-A536-8E9910DF7FF9}"/>
    <cellStyle name="Normal 5 6 3 3 2 2 6" xfId="13206" xr:uid="{8D47A577-90A0-4F6D-AE41-6BDA04FA0B54}"/>
    <cellStyle name="Normal 5 6 3 3 2 3" xfId="2995" xr:uid="{6600E403-3705-4321-88B7-D2FD84DCCCAA}"/>
    <cellStyle name="Normal 5 6 3 3 2 3 2" xfId="41271" xr:uid="{1B8A45D7-6649-420C-B62C-FE53F243ED15}"/>
    <cellStyle name="Normal 5 6 3 3 2 3 3" xfId="37166" xr:uid="{FBBC843E-4DBF-4135-9849-47377561F0E5}"/>
    <cellStyle name="Normal 5 6 3 3 2 3 4" xfId="52050" xr:uid="{68F5E6A5-DE46-45FC-81A8-6800A3BB70EF}"/>
    <cellStyle name="Normal 5 6 3 3 2 3 5" xfId="23474" xr:uid="{13CC7B1B-2EC5-4599-B051-22BE2AC2DB2E}"/>
    <cellStyle name="Normal 5 6 3 3 2 4" xfId="2996" xr:uid="{2265FE90-5567-4EE4-A386-ABF4071F1C92}"/>
    <cellStyle name="Normal 5 6 3 3 2 4 2" xfId="41272" xr:uid="{0EE86D0A-C9D8-4E0D-8BEF-083DDC217B9C}"/>
    <cellStyle name="Normal 5 6 3 3 2 4 3" xfId="16630" xr:uid="{DBA8CEDD-9433-4E3A-86BA-75EEC4F2E66B}"/>
    <cellStyle name="Normal 5 6 3 3 2 5" xfId="41099" xr:uid="{8FF3BF30-882B-4EA1-A7FC-4FA4CF281AEE}"/>
    <cellStyle name="Normal 5 6 3 3 2 6" xfId="30320" xr:uid="{0E0B4D3B-0878-4144-9065-0A247121DBAC}"/>
    <cellStyle name="Normal 5 6 3 3 2 7" xfId="45204" xr:uid="{BE72ADDD-ABFE-486E-9AAB-7B831EBD5298}"/>
    <cellStyle name="Normal 5 6 3 3 2 8" xfId="9784" xr:uid="{B16F9B7F-47E4-4649-AD11-56416542ACB7}"/>
    <cellStyle name="Normal 5 6 3 3 3" xfId="1408" xr:uid="{A574AF5C-64B4-41F2-932E-AFA6340F56EF}"/>
    <cellStyle name="Normal 5 6 3 3 3 2" xfId="25184" xr:uid="{451FD169-7414-465A-B367-DBA67E7C1224}"/>
    <cellStyle name="Normal 5 6 3 3 3 2 2" xfId="38876" xr:uid="{494A37C2-3104-4388-B183-18BAF5CB8968}"/>
    <cellStyle name="Normal 5 6 3 3 3 2 3" xfId="53760" xr:uid="{2CEEFFDD-00F5-4168-ABD9-46431F62C92F}"/>
    <cellStyle name="Normal 5 6 3 3 3 3" xfId="18340" xr:uid="{52CB3AE8-9CC4-446A-BE3A-67D094013537}"/>
    <cellStyle name="Normal 5 6 3 3 3 3 2" xfId="41101" xr:uid="{CC5F42A7-1E4F-416F-AC64-9A6FB7B2B52E}"/>
    <cellStyle name="Normal 5 6 3 3 3 4" xfId="32030" xr:uid="{302A58F5-B67D-4E03-BC21-165D4F20A79D}"/>
    <cellStyle name="Normal 5 6 3 3 3 5" xfId="46914" xr:uid="{577867F3-53A2-425A-9EEF-7078C8AA7EFB}"/>
    <cellStyle name="Normal 5 6 3 3 3 6" xfId="11494" xr:uid="{4869182F-74A8-4D5D-81CB-0F65304D4137}"/>
    <cellStyle name="Normal 5 6 3 3 4" xfId="2997" xr:uid="{8D1184BE-70F4-4BE6-A6C5-2BF79535F570}"/>
    <cellStyle name="Normal 5 6 3 3 4 2" xfId="41273" xr:uid="{77BE5276-2545-4549-A04C-6D31E4A72404}"/>
    <cellStyle name="Normal 5 6 3 3 4 3" xfId="35454" xr:uid="{B8AA6E70-79FE-42F5-8F11-FF8EA339479E}"/>
    <cellStyle name="Normal 5 6 3 3 4 4" xfId="50338" xr:uid="{3CE2487E-E0FF-4451-BA87-46DD5A4FD87C}"/>
    <cellStyle name="Normal 5 6 3 3 4 5" xfId="21762" xr:uid="{AE7FADC5-AC51-4E58-892E-032A3BE621F5}"/>
    <cellStyle name="Normal 5 6 3 3 5" xfId="2998" xr:uid="{851E49B9-C9F4-4666-A699-B0D7F1CA92AE}"/>
    <cellStyle name="Normal 5 6 3 3 5 2" xfId="41274" xr:uid="{E9E16CEC-A101-48D2-9F3F-0DFF84993C51}"/>
    <cellStyle name="Normal 5 6 3 3 5 3" xfId="14918" xr:uid="{3F3A8B35-0B87-4463-A9BD-87C48B2A9499}"/>
    <cellStyle name="Normal 5 6 3 3 6" xfId="40865" xr:uid="{A8F07F66-2F2F-4AA0-A12E-100AE3215780}"/>
    <cellStyle name="Normal 5 6 3 3 7" xfId="28608" xr:uid="{58B9E5C6-90F2-4B24-90BF-5FFD6E350A27}"/>
    <cellStyle name="Normal 5 6 3 3 8" xfId="43492" xr:uid="{149BE83E-C89D-43F2-AF11-5FF1DB009988}"/>
    <cellStyle name="Normal 5 6 3 3 9" xfId="8072" xr:uid="{13EB43D7-2BDF-4594-9139-528FA6EE3A8A}"/>
    <cellStyle name="Normal 5 6 3 4" xfId="1409" xr:uid="{40DCD25A-2BB6-46ED-90FC-9C38383B6BFE}"/>
    <cellStyle name="Normal 5 6 3 4 2" xfId="1410" xr:uid="{691747B5-C2B6-4777-B9DD-12A8C3B795B4}"/>
    <cellStyle name="Normal 5 6 3 4 2 2" xfId="13207" xr:uid="{7E70BA24-5335-49AB-BF1F-1F67FEFE387D}"/>
    <cellStyle name="Normal 5 6 3 4 2 2 2" xfId="26897" xr:uid="{A84FD7C3-E5DB-46B8-ADE1-D746825EB596}"/>
    <cellStyle name="Normal 5 6 3 4 2 2 2 2" xfId="40589" xr:uid="{C4E4BA90-5917-4704-A2D0-E6094ABA112A}"/>
    <cellStyle name="Normal 5 6 3 4 2 2 2 3" xfId="55473" xr:uid="{313142A2-B5F7-4322-A567-F2E4AF96137A}"/>
    <cellStyle name="Normal 5 6 3 4 2 2 3" xfId="20053" xr:uid="{30BB07A0-EE8D-4DC1-BDE5-FFFAD63E6809}"/>
    <cellStyle name="Normal 5 6 3 4 2 2 4" xfId="33743" xr:uid="{730A26F8-F26C-4957-B9E1-8E690F13A72D}"/>
    <cellStyle name="Normal 5 6 3 4 2 2 5" xfId="48627" xr:uid="{2E3DDB8E-B380-4692-84C6-47E66A7F4DED}"/>
    <cellStyle name="Normal 5 6 3 4 2 3" xfId="23475" xr:uid="{CAD7D03A-C327-46F8-A7CF-59B573494026}"/>
    <cellStyle name="Normal 5 6 3 4 2 3 2" xfId="37167" xr:uid="{52D53359-89C0-4E18-8015-CABFC6F0462A}"/>
    <cellStyle name="Normal 5 6 3 4 2 3 3" xfId="52051" xr:uid="{4F0D5CEA-9667-4A85-8E61-3478E034203C}"/>
    <cellStyle name="Normal 5 6 3 4 2 4" xfId="16631" xr:uid="{1246F6FE-3027-42BC-BD4F-A821BE761F78}"/>
    <cellStyle name="Normal 5 6 3 4 2 4 2" xfId="41103" xr:uid="{743FAE68-91B6-4C9F-B015-9743D57F93DE}"/>
    <cellStyle name="Normal 5 6 3 4 2 5" xfId="30321" xr:uid="{9BFCDDB4-1EE8-40F7-B2D7-FBC287D43D46}"/>
    <cellStyle name="Normal 5 6 3 4 2 6" xfId="45205" xr:uid="{33071269-45FD-4F37-92EF-6F4263DCDDE0}"/>
    <cellStyle name="Normal 5 6 3 4 2 7" xfId="9785" xr:uid="{4AFB3BD6-7296-4C05-BD4C-B7CEF9FFFBB1}"/>
    <cellStyle name="Normal 5 6 3 4 3" xfId="2999" xr:uid="{8C17E661-5283-4EA1-983A-0B0A333F91F7}"/>
    <cellStyle name="Normal 5 6 3 4 3 2" xfId="25185" xr:uid="{80882766-F813-411F-8BBD-A659476CAC96}"/>
    <cellStyle name="Normal 5 6 3 4 3 2 2" xfId="38877" xr:uid="{07C47E12-1A7B-418B-9B3A-55EFEE259FB5}"/>
    <cellStyle name="Normal 5 6 3 4 3 2 3" xfId="53761" xr:uid="{7F290A45-9814-4B53-8352-5108E1D40FD0}"/>
    <cellStyle name="Normal 5 6 3 4 3 3" xfId="18341" xr:uid="{B51C1E3A-2296-4F26-BA29-A92CF30FC608}"/>
    <cellStyle name="Normal 5 6 3 4 3 3 2" xfId="41275" xr:uid="{CAE187C2-2CDA-4D38-B99C-AF25801F8717}"/>
    <cellStyle name="Normal 5 6 3 4 3 4" xfId="32031" xr:uid="{5F2E3A10-FC95-4F57-8B82-E145FAB52802}"/>
    <cellStyle name="Normal 5 6 3 4 3 5" xfId="46915" xr:uid="{D6D9619C-5C76-42DD-A087-004D3732B136}"/>
    <cellStyle name="Normal 5 6 3 4 3 6" xfId="11495" xr:uid="{8AAFA7C8-C382-481F-8E1D-C9D5558B3B85}"/>
    <cellStyle name="Normal 5 6 3 4 4" xfId="3000" xr:uid="{9240A003-0C8C-4A36-908C-576CAC66EA7D}"/>
    <cellStyle name="Normal 5 6 3 4 4 2" xfId="41276" xr:uid="{4D199F22-F94E-4E91-8B56-59DFE34AA952}"/>
    <cellStyle name="Normal 5 6 3 4 4 3" xfId="35455" xr:uid="{2A43BAF2-5003-4489-87F2-5FC68157620C}"/>
    <cellStyle name="Normal 5 6 3 4 4 4" xfId="50339" xr:uid="{78B3B68B-E35A-40E2-919E-BE74ADCDAA3F}"/>
    <cellStyle name="Normal 5 6 3 4 4 5" xfId="21763" xr:uid="{DFAB0A9F-0A25-4F0B-A73F-BC043857ACCA}"/>
    <cellStyle name="Normal 5 6 3 4 5" xfId="14919" xr:uid="{F4F942DF-25D5-465C-8ADD-3DB07F5608F5}"/>
    <cellStyle name="Normal 5 6 3 4 5 2" xfId="41102" xr:uid="{CD16ADFD-0242-47C0-860A-61E7B789160D}"/>
    <cellStyle name="Normal 5 6 3 4 6" xfId="28609" xr:uid="{AD528F2D-A42F-4A1A-BCA5-10FAB81515DC}"/>
    <cellStyle name="Normal 5 6 3 4 7" xfId="43493" xr:uid="{31BF2030-C123-442E-A919-9DE197C936D6}"/>
    <cellStyle name="Normal 5 6 3 4 8" xfId="8073" xr:uid="{4AD8B777-0899-45FA-A229-9D606CF111C3}"/>
    <cellStyle name="Normal 5 6 3 5" xfId="1411" xr:uid="{25859BDA-7EFA-41D7-921F-E51C03012CC2}"/>
    <cellStyle name="Normal 5 6 3 5 2" xfId="3001" xr:uid="{7A10FF0E-7C1D-44CC-9C4D-4CA0BC71DC97}"/>
    <cellStyle name="Normal 5 6 3 5 2 2" xfId="26893" xr:uid="{4767DF55-3B22-440F-AD0B-C6802756567F}"/>
    <cellStyle name="Normal 5 6 3 5 2 2 2" xfId="40585" xr:uid="{DE1A64E8-4FBC-4907-9004-66744EEA1DD5}"/>
    <cellStyle name="Normal 5 6 3 5 2 2 3" xfId="55469" xr:uid="{8657DA80-7556-4696-8D87-9271639B2D28}"/>
    <cellStyle name="Normal 5 6 3 5 2 3" xfId="20049" xr:uid="{05C4C628-4B0F-429C-ACBE-E76BB2AF1986}"/>
    <cellStyle name="Normal 5 6 3 5 2 3 2" xfId="41277" xr:uid="{6878FADB-246B-404A-9704-E21A3F23809C}"/>
    <cellStyle name="Normal 5 6 3 5 2 4" xfId="33739" xr:uid="{50D06ECC-995C-416B-A0A9-2476192AC8EA}"/>
    <cellStyle name="Normal 5 6 3 5 2 5" xfId="48623" xr:uid="{0FBC21C2-076E-426C-AC2E-F79D297FC6AF}"/>
    <cellStyle name="Normal 5 6 3 5 2 6" xfId="13203" xr:uid="{839AD59B-FC53-4461-B678-8D103084EAFA}"/>
    <cellStyle name="Normal 5 6 3 5 3" xfId="3002" xr:uid="{15962F34-DF2F-4F9C-A396-22A84486292E}"/>
    <cellStyle name="Normal 5 6 3 5 3 2" xfId="41278" xr:uid="{3C65EC81-A7C8-42F0-BE1F-42B483CDD7CF}"/>
    <cellStyle name="Normal 5 6 3 5 3 3" xfId="37163" xr:uid="{140C7B45-887E-485F-B3DD-0DF16E5388DD}"/>
    <cellStyle name="Normal 5 6 3 5 3 4" xfId="52047" xr:uid="{094F4D39-ADB6-4598-973E-B4F6C8E082D0}"/>
    <cellStyle name="Normal 5 6 3 5 3 5" xfId="23471" xr:uid="{89B97C82-0DCE-4D08-A570-FA97635995BE}"/>
    <cellStyle name="Normal 5 6 3 5 4" xfId="3003" xr:uid="{7E1E64CA-19CD-41F7-871B-177FC38A8D0B}"/>
    <cellStyle name="Normal 5 6 3 5 4 2" xfId="41279" xr:uid="{3342393A-07D2-4845-B6DD-E7B2EEC118B9}"/>
    <cellStyle name="Normal 5 6 3 5 4 3" xfId="16627" xr:uid="{E3221435-3F6A-4FCD-851E-E8BE2D784061}"/>
    <cellStyle name="Normal 5 6 3 5 5" xfId="41104" xr:uid="{D229E240-96C6-40D9-80C6-3E7CC98ADF1B}"/>
    <cellStyle name="Normal 5 6 3 5 6" xfId="30317" xr:uid="{D203BD34-8446-4F53-8D28-6CA325D133FA}"/>
    <cellStyle name="Normal 5 6 3 5 7" xfId="45201" xr:uid="{BA47F85C-7ECF-47EB-847E-9153B2B7BBEB}"/>
    <cellStyle name="Normal 5 6 3 5 8" xfId="9781" xr:uid="{003882E2-A642-4AB6-A5F6-F91F9F7339AE}"/>
    <cellStyle name="Normal 5 6 3 6" xfId="3004" xr:uid="{55676320-E7A5-4FC9-A67E-FC4AA5C2FD81}"/>
    <cellStyle name="Normal 5 6 3 6 2" xfId="25181" xr:uid="{2ACA79EA-3A1D-4CF0-8DAE-2CF312D3BC92}"/>
    <cellStyle name="Normal 5 6 3 6 2 2" xfId="38873" xr:uid="{6DC91F21-93B0-4C1D-9D80-F8E7DACA703C}"/>
    <cellStyle name="Normal 5 6 3 6 2 3" xfId="53757" xr:uid="{81A55CF0-32C8-483B-8E82-05FD81914C5C}"/>
    <cellStyle name="Normal 5 6 3 6 3" xfId="18337" xr:uid="{0FF03E0F-6484-419E-A1DD-EFB697F807B2}"/>
    <cellStyle name="Normal 5 6 3 6 3 2" xfId="41280" xr:uid="{6855E2C3-38EE-42A6-8C20-4997A527B9BE}"/>
    <cellStyle name="Normal 5 6 3 6 4" xfId="32027" xr:uid="{70F0D0B1-4B6A-44EE-81CD-44F338EE5A07}"/>
    <cellStyle name="Normal 5 6 3 6 5" xfId="46911" xr:uid="{6FD8829B-76AC-45BF-BF24-30098EDC3B01}"/>
    <cellStyle name="Normal 5 6 3 6 6" xfId="11491" xr:uid="{557E7649-10C1-4D36-BE11-336A6F1D2F86}"/>
    <cellStyle name="Normal 5 6 3 7" xfId="3005" xr:uid="{12BA6FA6-8F61-45B3-81A4-D09B8D61160B}"/>
    <cellStyle name="Normal 5 6 3 7 2" xfId="41281" xr:uid="{4A8A62F6-F4C1-483B-949E-70F6E8A0B917}"/>
    <cellStyle name="Normal 5 6 3 7 3" xfId="35451" xr:uid="{BDBB2848-B73B-4F92-B56F-8FFCAB618EE3}"/>
    <cellStyle name="Normal 5 6 3 7 4" xfId="50335" xr:uid="{C019DECE-2FAC-4CFE-A724-9EF849542AD4}"/>
    <cellStyle name="Normal 5 6 3 7 5" xfId="21759" xr:uid="{C1A965F8-9042-428A-827A-20023E1486FB}"/>
    <cellStyle name="Normal 5 6 3 8" xfId="3006" xr:uid="{EA9EAF75-3CD7-48AC-AD8D-3B9527053834}"/>
    <cellStyle name="Normal 5 6 3 8 2" xfId="41282" xr:uid="{C08F0B0B-123B-4DDE-AEA4-BF54C0C73ED7}"/>
    <cellStyle name="Normal 5 6 3 8 3" xfId="14915" xr:uid="{9AEA56D2-CD3A-4D69-A5B8-67B746834D30}"/>
    <cellStyle name="Normal 5 6 3 9" xfId="40796" xr:uid="{3FE5737C-5FD7-4972-9F98-988216F8690C}"/>
    <cellStyle name="Normal 5 6 4" xfId="315" xr:uid="{B240DAC8-A37D-4F99-827C-CB45B5A676E2}"/>
    <cellStyle name="Normal 5 6 4 10" xfId="43494" xr:uid="{975AAB14-75A2-4100-A86E-C518E46563E3}"/>
    <cellStyle name="Normal 5 6 4 11" xfId="8074" xr:uid="{0EA9CCD7-7ACD-4EC6-8BFF-041B3006311F}"/>
    <cellStyle name="Normal 5 6 4 2" xfId="589" xr:uid="{CC464223-E38E-4E9A-81D2-95AE89271123}"/>
    <cellStyle name="Normal 5 6 4 2 2" xfId="590" xr:uid="{E4C0ECBD-58DA-4E46-892E-4FB4D499B6B4}"/>
    <cellStyle name="Normal 5 6 4 2 2 2" xfId="1412" xr:uid="{053CF33B-8D36-4DAD-91A4-7823852B3AE7}"/>
    <cellStyle name="Normal 5 6 4 2 2 2 2" xfId="13210" xr:uid="{28154BF7-F05D-42AD-9CFF-3F7CD5BD8405}"/>
    <cellStyle name="Normal 5 6 4 2 2 2 2 2" xfId="26900" xr:uid="{82BA1310-4369-4BF5-97A7-6CA4378EB6F4}"/>
    <cellStyle name="Normal 5 6 4 2 2 2 2 2 2" xfId="40592" xr:uid="{D192A8CE-96FD-4949-AA40-D0594EF3D29C}"/>
    <cellStyle name="Normal 5 6 4 2 2 2 2 2 3" xfId="55476" xr:uid="{C1D94431-17B8-45C9-A92C-D84A23B5988B}"/>
    <cellStyle name="Normal 5 6 4 2 2 2 2 3" xfId="20056" xr:uid="{8E4BC825-7C6D-4AAA-9110-9BC836ED3997}"/>
    <cellStyle name="Normal 5 6 4 2 2 2 2 4" xfId="33746" xr:uid="{B3C7303F-3B60-4971-B08A-E66D814C0AAB}"/>
    <cellStyle name="Normal 5 6 4 2 2 2 2 5" xfId="48630" xr:uid="{DB402199-6F18-408E-B5A3-564C046D0F02}"/>
    <cellStyle name="Normal 5 6 4 2 2 2 3" xfId="23478" xr:uid="{AAF7434C-2AD1-45DD-976C-020E905C2E91}"/>
    <cellStyle name="Normal 5 6 4 2 2 2 3 2" xfId="37170" xr:uid="{51284512-C4E7-4D8A-8125-4276F56B6E85}"/>
    <cellStyle name="Normal 5 6 4 2 2 2 3 3" xfId="52054" xr:uid="{C21A5D85-34F8-4509-B00B-2F0A5469F747}"/>
    <cellStyle name="Normal 5 6 4 2 2 2 4" xfId="16634" xr:uid="{1410521B-A53D-467C-BD78-6F43FD335E31}"/>
    <cellStyle name="Normal 5 6 4 2 2 2 4 2" xfId="41105" xr:uid="{A1B52266-DF1C-470A-9D83-03A1C7D93BAE}"/>
    <cellStyle name="Normal 5 6 4 2 2 2 5" xfId="30324" xr:uid="{0CFDD660-4D2A-4E70-8BDA-D01D0E8BF47D}"/>
    <cellStyle name="Normal 5 6 4 2 2 2 6" xfId="45208" xr:uid="{721AB9CE-A937-4D97-BBB8-724771161FC0}"/>
    <cellStyle name="Normal 5 6 4 2 2 2 7" xfId="9788" xr:uid="{5B4AFD95-F3BF-4DA0-8249-1E37EBEF095F}"/>
    <cellStyle name="Normal 5 6 4 2 2 3" xfId="3007" xr:uid="{8AD71456-EAAB-40A7-A220-634C96209DD5}"/>
    <cellStyle name="Normal 5 6 4 2 2 3 2" xfId="25188" xr:uid="{05DB7C3C-11D2-433B-A2E3-83D633886A3B}"/>
    <cellStyle name="Normal 5 6 4 2 2 3 2 2" xfId="38880" xr:uid="{68DF715C-B3FC-43D9-BE44-C5508A53E2D9}"/>
    <cellStyle name="Normal 5 6 4 2 2 3 2 3" xfId="53764" xr:uid="{34C5E84B-08D5-4E31-BB09-BCA5ABF26D90}"/>
    <cellStyle name="Normal 5 6 4 2 2 3 3" xfId="18344" xr:uid="{4E83B733-0703-4A4E-AFF0-A0C153BE9686}"/>
    <cellStyle name="Normal 5 6 4 2 2 3 3 2" xfId="41283" xr:uid="{47EC7A38-7C45-4C83-ACC0-97CFC6A0B926}"/>
    <cellStyle name="Normal 5 6 4 2 2 3 4" xfId="32034" xr:uid="{8BD928B4-B856-47C3-BA63-8036E564A620}"/>
    <cellStyle name="Normal 5 6 4 2 2 3 5" xfId="46918" xr:uid="{614E560F-3405-4C09-95E1-9DB5BBEB906D}"/>
    <cellStyle name="Normal 5 6 4 2 2 3 6" xfId="11498" xr:uid="{367AE85B-CE74-48B6-B860-0A4CDE8C8E6A}"/>
    <cellStyle name="Normal 5 6 4 2 2 4" xfId="3008" xr:uid="{8D16C245-DE16-4C8A-A6EF-8D87CCD87D93}"/>
    <cellStyle name="Normal 5 6 4 2 2 4 2" xfId="41284" xr:uid="{AED41A47-E887-4BE2-AB11-AD450C74A9C9}"/>
    <cellStyle name="Normal 5 6 4 2 2 4 3" xfId="35458" xr:uid="{FCD285C7-C0F9-4B33-A622-014C61656599}"/>
    <cellStyle name="Normal 5 6 4 2 2 4 4" xfId="50342" xr:uid="{9D2BF83D-555E-4075-BD6E-10634C7E478C}"/>
    <cellStyle name="Normal 5 6 4 2 2 4 5" xfId="21766" xr:uid="{B32E301F-4FF8-4F67-B472-F3E8B2F3D9F1}"/>
    <cellStyle name="Normal 5 6 4 2 2 5" xfId="14922" xr:uid="{7D3B6E09-9556-4EA8-BD2C-950F9DFB0FE7}"/>
    <cellStyle name="Normal 5 6 4 2 2 5 2" xfId="40867" xr:uid="{8F1A0CD2-D2CC-427A-AD08-04CE999B9B4E}"/>
    <cellStyle name="Normal 5 6 4 2 2 6" xfId="28612" xr:uid="{A4647BD0-6037-4A79-BF03-6CD9A6D059E0}"/>
    <cellStyle name="Normal 5 6 4 2 2 7" xfId="43496" xr:uid="{DDFF315D-63E4-4EB4-BE06-00398BEB1B7D}"/>
    <cellStyle name="Normal 5 6 4 2 2 8" xfId="8076" xr:uid="{DE8A6CFC-5F7E-418E-930B-2A311E2A315B}"/>
    <cellStyle name="Normal 5 6 4 2 3" xfId="1413" xr:uid="{EBB87EDA-5EC7-43E1-9937-89338BDE9532}"/>
    <cellStyle name="Normal 5 6 4 2 3 2" xfId="13209" xr:uid="{727B265B-33D6-4EFC-8776-A430D2C28D58}"/>
    <cellStyle name="Normal 5 6 4 2 3 2 2" xfId="26899" xr:uid="{8CBC53A6-0466-48C9-B905-10848B70BF73}"/>
    <cellStyle name="Normal 5 6 4 2 3 2 2 2" xfId="40591" xr:uid="{7BB0E0C9-4C2F-44DE-98D4-300E027869C4}"/>
    <cellStyle name="Normal 5 6 4 2 3 2 2 3" xfId="55475" xr:uid="{C0395299-F5D9-4DE2-86C8-E7E07C563659}"/>
    <cellStyle name="Normal 5 6 4 2 3 2 3" xfId="20055" xr:uid="{76932218-7F55-4F8B-90F8-2E6651946FF9}"/>
    <cellStyle name="Normal 5 6 4 2 3 2 4" xfId="33745" xr:uid="{914BBBBE-5B35-4B44-A82E-F0EF7EEEEC0B}"/>
    <cellStyle name="Normal 5 6 4 2 3 2 5" xfId="48629" xr:uid="{73381AF2-7144-420A-9D9E-D219E716FA6D}"/>
    <cellStyle name="Normal 5 6 4 2 3 3" xfId="23477" xr:uid="{90CD5E91-2FD6-4775-9B97-E07C9DAFF315}"/>
    <cellStyle name="Normal 5 6 4 2 3 3 2" xfId="37169" xr:uid="{0DB18D2C-0BD0-46BF-B313-8F50328A0120}"/>
    <cellStyle name="Normal 5 6 4 2 3 3 3" xfId="52053" xr:uid="{D45EEBF7-DB26-4C5A-B248-C178BE7991B5}"/>
    <cellStyle name="Normal 5 6 4 2 3 4" xfId="16633" xr:uid="{EBBAC770-4033-4912-BE4D-DB237808B530}"/>
    <cellStyle name="Normal 5 6 4 2 3 4 2" xfId="41106" xr:uid="{881F4C5B-FFA2-4241-B0DF-D48A254CF0E1}"/>
    <cellStyle name="Normal 5 6 4 2 3 5" xfId="30323" xr:uid="{4127C78C-29D7-47F3-ACC1-483C360E2B85}"/>
    <cellStyle name="Normal 5 6 4 2 3 6" xfId="45207" xr:uid="{4229D970-AEE5-4861-8461-43C83D7BB4BE}"/>
    <cellStyle name="Normal 5 6 4 2 3 7" xfId="9787" xr:uid="{0E583F6B-2D16-4148-BEE0-A83D0355C502}"/>
    <cellStyle name="Normal 5 6 4 2 4" xfId="3009" xr:uid="{6F17CF7E-A930-415A-8F2D-68875101F1F5}"/>
    <cellStyle name="Normal 5 6 4 2 4 2" xfId="25187" xr:uid="{C9CE3F69-B1EB-47CC-A53D-3AD124A18F32}"/>
    <cellStyle name="Normal 5 6 4 2 4 2 2" xfId="38879" xr:uid="{4E0EE7F7-1A33-494E-B4F7-8A97999313D7}"/>
    <cellStyle name="Normal 5 6 4 2 4 2 3" xfId="53763" xr:uid="{74D3CB93-5957-485E-8635-75E224248775}"/>
    <cellStyle name="Normal 5 6 4 2 4 3" xfId="18343" xr:uid="{166BFA04-26CC-4039-85BE-79481D776197}"/>
    <cellStyle name="Normal 5 6 4 2 4 3 2" xfId="41285" xr:uid="{FC5B4821-E8BC-471C-BE1D-80B852F89AB7}"/>
    <cellStyle name="Normal 5 6 4 2 4 4" xfId="32033" xr:uid="{15DE0FA3-1603-4421-8201-973D1390FFD8}"/>
    <cellStyle name="Normal 5 6 4 2 4 5" xfId="46917" xr:uid="{87BDC501-5536-47E0-9D41-6EE59D883AFA}"/>
    <cellStyle name="Normal 5 6 4 2 4 6" xfId="11497" xr:uid="{7BEDE38E-3709-4C8F-9DFD-7D7BDA0FA5A8}"/>
    <cellStyle name="Normal 5 6 4 2 5" xfId="3010" xr:uid="{C758B2C0-ABAE-400B-91BB-979CDE5B5896}"/>
    <cellStyle name="Normal 5 6 4 2 5 2" xfId="41286" xr:uid="{D4162B12-3A27-4130-9286-0E8F62CBB058}"/>
    <cellStyle name="Normal 5 6 4 2 5 3" xfId="35457" xr:uid="{3800ED35-A538-4640-B768-BB6B689BB0E8}"/>
    <cellStyle name="Normal 5 6 4 2 5 4" xfId="50341" xr:uid="{5E6021A4-2E06-463D-A2A7-0F24A0D6F38B}"/>
    <cellStyle name="Normal 5 6 4 2 5 5" xfId="21765" xr:uid="{38B27739-1F51-4C26-A578-C4878D797EBF}"/>
    <cellStyle name="Normal 5 6 4 2 6" xfId="14921" xr:uid="{7D65C51F-70D7-44AF-8AF8-D403DD14C019}"/>
    <cellStyle name="Normal 5 6 4 2 6 2" xfId="40866" xr:uid="{2C4AB0C0-BB66-4D40-8E9F-DC7C71A2D757}"/>
    <cellStyle name="Normal 5 6 4 2 7" xfId="28611" xr:uid="{94A36F50-3BCC-4D35-AE13-2F23F813D7D5}"/>
    <cellStyle name="Normal 5 6 4 2 8" xfId="43495" xr:uid="{A9F1CBA2-03F7-451C-A370-05BD83146AAE}"/>
    <cellStyle name="Normal 5 6 4 2 9" xfId="8075" xr:uid="{FFE8C175-7A6A-4C26-8C1D-C2185647D39B}"/>
    <cellStyle name="Normal 5 6 4 3" xfId="591" xr:uid="{FDBB98E8-94C0-4EAA-9C7D-A8128B8D60E9}"/>
    <cellStyle name="Normal 5 6 4 3 2" xfId="1414" xr:uid="{DC851BF1-5C39-4657-B3FB-4A815BDD1449}"/>
    <cellStyle name="Normal 5 6 4 3 2 2" xfId="13211" xr:uid="{6E393EA5-00B6-4C81-8C21-F639FF248BFF}"/>
    <cellStyle name="Normal 5 6 4 3 2 2 2" xfId="26901" xr:uid="{3B66A0FB-69D4-475D-B92F-F72C48AF4697}"/>
    <cellStyle name="Normal 5 6 4 3 2 2 2 2" xfId="40593" xr:uid="{52A55E57-6839-48A3-931B-7EDA54D8656F}"/>
    <cellStyle name="Normal 5 6 4 3 2 2 2 3" xfId="55477" xr:uid="{9936CD83-62D1-45A4-A81A-1056E6E60973}"/>
    <cellStyle name="Normal 5 6 4 3 2 2 3" xfId="20057" xr:uid="{15686624-6361-403D-9A48-29667D68395A}"/>
    <cellStyle name="Normal 5 6 4 3 2 2 4" xfId="33747" xr:uid="{557AEDE1-9E8D-46F8-9BAC-DDB5768D05C0}"/>
    <cellStyle name="Normal 5 6 4 3 2 2 5" xfId="48631" xr:uid="{D330B449-EC80-4F25-A895-66684FF9A97D}"/>
    <cellStyle name="Normal 5 6 4 3 2 3" xfId="23479" xr:uid="{96C020B1-66EF-4263-8411-E9AC162F8A7F}"/>
    <cellStyle name="Normal 5 6 4 3 2 3 2" xfId="37171" xr:uid="{38C077AF-E05B-432E-8931-E0AEF9F0A0C9}"/>
    <cellStyle name="Normal 5 6 4 3 2 3 3" xfId="52055" xr:uid="{DAEFB566-C341-4143-BE8D-8E62D5898F67}"/>
    <cellStyle name="Normal 5 6 4 3 2 4" xfId="16635" xr:uid="{776A8596-1B84-4061-95FE-EBE744BE968E}"/>
    <cellStyle name="Normal 5 6 4 3 2 4 2" xfId="41107" xr:uid="{F74F77C1-C267-4A14-949E-83473FE2568C}"/>
    <cellStyle name="Normal 5 6 4 3 2 5" xfId="30325" xr:uid="{94EB7159-B53E-478B-9624-3202585FBE54}"/>
    <cellStyle name="Normal 5 6 4 3 2 6" xfId="45209" xr:uid="{2CDB9F0F-371F-487B-9EE4-E77D928CFC1C}"/>
    <cellStyle name="Normal 5 6 4 3 2 7" xfId="9789" xr:uid="{DA0A8836-596B-4EF7-982E-C7571657DF50}"/>
    <cellStyle name="Normal 5 6 4 3 3" xfId="3011" xr:uid="{6A9CE6D7-6C95-4C68-970F-1DB963BE83B3}"/>
    <cellStyle name="Normal 5 6 4 3 3 2" xfId="25189" xr:uid="{0CB06126-5052-4DE1-805B-5EABDF635722}"/>
    <cellStyle name="Normal 5 6 4 3 3 2 2" xfId="38881" xr:uid="{4F34EA2F-DFF1-476F-B194-DE228881B504}"/>
    <cellStyle name="Normal 5 6 4 3 3 2 3" xfId="53765" xr:uid="{C16569EF-7E83-4A2B-BBE6-015E16EA1DA8}"/>
    <cellStyle name="Normal 5 6 4 3 3 3" xfId="18345" xr:uid="{B06F4380-7C78-4B46-BDCD-B5306528B5A8}"/>
    <cellStyle name="Normal 5 6 4 3 3 3 2" xfId="41287" xr:uid="{8E4B7737-9BC2-4113-A369-5DE40313583A}"/>
    <cellStyle name="Normal 5 6 4 3 3 4" xfId="32035" xr:uid="{D0B8B63A-3791-4C1D-A918-D70009267035}"/>
    <cellStyle name="Normal 5 6 4 3 3 5" xfId="46919" xr:uid="{51638199-71E4-4A00-91AC-748E7505D25B}"/>
    <cellStyle name="Normal 5 6 4 3 3 6" xfId="11499" xr:uid="{8E0D1502-36F8-485D-AB16-3A511AC9352B}"/>
    <cellStyle name="Normal 5 6 4 3 4" xfId="3012" xr:uid="{3E8E4EF4-2DE6-4F5E-B241-503BF778672A}"/>
    <cellStyle name="Normal 5 6 4 3 4 2" xfId="41288" xr:uid="{E0650BEE-6E34-4405-85EE-6AB1937D69F2}"/>
    <cellStyle name="Normal 5 6 4 3 4 3" xfId="35459" xr:uid="{5001F5CA-5809-40FE-999E-37CB160CCBC3}"/>
    <cellStyle name="Normal 5 6 4 3 4 4" xfId="50343" xr:uid="{D0DDDCEE-B086-47C0-AC0F-715CC70F7A41}"/>
    <cellStyle name="Normal 5 6 4 3 4 5" xfId="21767" xr:uid="{F5D5A93C-71AE-49CE-B3BE-7E5C6E51B97B}"/>
    <cellStyle name="Normal 5 6 4 3 5" xfId="14923" xr:uid="{2376BB9B-E254-4F21-960B-6E408748B7BC}"/>
    <cellStyle name="Normal 5 6 4 3 5 2" xfId="40868" xr:uid="{576B7C42-0F0A-4961-A425-DD8E23697CA9}"/>
    <cellStyle name="Normal 5 6 4 3 6" xfId="28613" xr:uid="{ADDC1FE6-C3D3-4986-917D-0EF0EEA94B2E}"/>
    <cellStyle name="Normal 5 6 4 3 7" xfId="43497" xr:uid="{D26E2E82-9FBB-4D6F-BA36-FD8248BCFB95}"/>
    <cellStyle name="Normal 5 6 4 3 8" xfId="8077" xr:uid="{0F13E800-3770-46A1-A98A-F56B4F80E5D5}"/>
    <cellStyle name="Normal 5 6 4 4" xfId="1415" xr:uid="{7A1157D7-C043-4A5F-B013-16147DB6A42B}"/>
    <cellStyle name="Normal 5 6 4 4 2" xfId="3013" xr:uid="{981312D1-6643-4ED8-8904-1C6FDDE4A237}"/>
    <cellStyle name="Normal 5 6 4 4 2 2" xfId="13212" xr:uid="{1B8C984E-7350-44B3-8972-663B483D4424}"/>
    <cellStyle name="Normal 5 6 4 4 2 2 2" xfId="26902" xr:uid="{D054FFFE-8F5E-4941-9252-C88F5C2F8169}"/>
    <cellStyle name="Normal 5 6 4 4 2 2 2 2" xfId="40594" xr:uid="{BE329C21-5511-4E59-A2D1-60BCE5A3C887}"/>
    <cellStyle name="Normal 5 6 4 4 2 2 2 3" xfId="55478" xr:uid="{6831CFCD-0D48-467D-B4E1-D31D57060AA8}"/>
    <cellStyle name="Normal 5 6 4 4 2 2 3" xfId="20058" xr:uid="{97BCE6A1-592B-42D1-93FF-E41758901361}"/>
    <cellStyle name="Normal 5 6 4 4 2 2 4" xfId="33748" xr:uid="{2DBCAE64-9B23-42DB-9E98-C704A3E502B4}"/>
    <cellStyle name="Normal 5 6 4 4 2 2 5" xfId="48632" xr:uid="{BF6EEC21-8613-4B46-BBA3-A824BCCCFEC7}"/>
    <cellStyle name="Normal 5 6 4 4 2 3" xfId="23480" xr:uid="{F2043122-237A-49D7-A6D0-755058FA5067}"/>
    <cellStyle name="Normal 5 6 4 4 2 3 2" xfId="37172" xr:uid="{FE19D661-3F07-4454-81F8-1042BF1C74B5}"/>
    <cellStyle name="Normal 5 6 4 4 2 3 3" xfId="52056" xr:uid="{5A95179E-ADBD-498B-897C-85EC3B9DE635}"/>
    <cellStyle name="Normal 5 6 4 4 2 4" xfId="16636" xr:uid="{26613024-A760-486F-A270-0EB816BBD325}"/>
    <cellStyle name="Normal 5 6 4 4 2 4 2" xfId="41289" xr:uid="{1C7D3DEA-EF51-40C3-8FE7-D317EBC0FF08}"/>
    <cellStyle name="Normal 5 6 4 4 2 5" xfId="30326" xr:uid="{7B778362-8165-4444-9E41-58711C46C2D5}"/>
    <cellStyle name="Normal 5 6 4 4 2 6" xfId="45210" xr:uid="{C236EBE3-5402-4B09-B098-4593055F54FF}"/>
    <cellStyle name="Normal 5 6 4 4 2 7" xfId="9790" xr:uid="{C38F4AEA-3F50-4FF5-9455-2C5378E01DDE}"/>
    <cellStyle name="Normal 5 6 4 4 3" xfId="3014" xr:uid="{30764259-F7E1-4FE1-B2F8-ADD383A446D0}"/>
    <cellStyle name="Normal 5 6 4 4 3 2" xfId="25190" xr:uid="{A50DE90C-4F07-4979-A494-BE61BE19A63A}"/>
    <cellStyle name="Normal 5 6 4 4 3 2 2" xfId="38882" xr:uid="{49FD04B7-7298-47EA-ACA4-E487CC6691E8}"/>
    <cellStyle name="Normal 5 6 4 4 3 2 3" xfId="53766" xr:uid="{6B48440D-B517-4ABE-A7EA-7DF3B64BB308}"/>
    <cellStyle name="Normal 5 6 4 4 3 3" xfId="18346" xr:uid="{7526DB90-793C-412A-84C4-5A2BE9E110DA}"/>
    <cellStyle name="Normal 5 6 4 4 3 3 2" xfId="41290" xr:uid="{6F597CEE-EEC0-48BE-A784-5C737427712E}"/>
    <cellStyle name="Normal 5 6 4 4 3 4" xfId="32036" xr:uid="{5E102954-EEF8-4791-81D1-2FB2BEA2E704}"/>
    <cellStyle name="Normal 5 6 4 4 3 5" xfId="46920" xr:uid="{8490357C-06D1-4FA4-9F1C-ABDC94DAF848}"/>
    <cellStyle name="Normal 5 6 4 4 3 6" xfId="11500" xr:uid="{4DD03F2C-C702-4F86-B179-667226FEE1C0}"/>
    <cellStyle name="Normal 5 6 4 4 4" xfId="3015" xr:uid="{B18DEB45-83D1-4303-BFCE-C6FC20DACCA9}"/>
    <cellStyle name="Normal 5 6 4 4 4 2" xfId="41291" xr:uid="{90A9F352-4520-45A0-B990-100527F03BC6}"/>
    <cellStyle name="Normal 5 6 4 4 4 3" xfId="35460" xr:uid="{5F1D0664-07C2-4AED-A23B-70167AE9553A}"/>
    <cellStyle name="Normal 5 6 4 4 4 4" xfId="50344" xr:uid="{CA54320B-ECF2-4930-8D72-40EC46509DA4}"/>
    <cellStyle name="Normal 5 6 4 4 4 5" xfId="21768" xr:uid="{749C8A1A-48F5-4E43-AB5D-032FCF191B5A}"/>
    <cellStyle name="Normal 5 6 4 4 5" xfId="14924" xr:uid="{A52AD926-C779-445B-8B85-DF93AEACE14C}"/>
    <cellStyle name="Normal 5 6 4 4 5 2" xfId="41108" xr:uid="{E7A3F1C0-2CA1-4C5E-81A5-CBDD4D1381A8}"/>
    <cellStyle name="Normal 5 6 4 4 6" xfId="28614" xr:uid="{405F1801-1A2A-4EEA-8F3E-1C7BA0F97F46}"/>
    <cellStyle name="Normal 5 6 4 4 7" xfId="43498" xr:uid="{6AA6D0D6-D2CB-4906-B282-EA5622E7D33E}"/>
    <cellStyle name="Normal 5 6 4 4 8" xfId="8078" xr:uid="{41C15D67-41A9-4112-BC2F-E884DA94AC59}"/>
    <cellStyle name="Normal 5 6 4 5" xfId="3016" xr:uid="{A7617AF8-3DA8-40B6-87FB-02CE5C168C4D}"/>
    <cellStyle name="Normal 5 6 4 5 2" xfId="13208" xr:uid="{28705CEA-9E63-42CB-82F4-BE16FFE586C8}"/>
    <cellStyle name="Normal 5 6 4 5 2 2" xfId="26898" xr:uid="{C81961D0-6A0D-48EE-92CD-ABC56161A07C}"/>
    <cellStyle name="Normal 5 6 4 5 2 2 2" xfId="40590" xr:uid="{59C5124F-CB42-4F66-A974-DE0E4C083510}"/>
    <cellStyle name="Normal 5 6 4 5 2 2 3" xfId="55474" xr:uid="{9E4F43EE-8AAB-41E4-B04D-12BF6A77E44E}"/>
    <cellStyle name="Normal 5 6 4 5 2 3" xfId="20054" xr:uid="{6E37F542-65A5-4548-854C-9CAECFC88535}"/>
    <cellStyle name="Normal 5 6 4 5 2 4" xfId="33744" xr:uid="{FF5A6425-41AB-4B47-8EDB-8A182453C729}"/>
    <cellStyle name="Normal 5 6 4 5 2 5" xfId="48628" xr:uid="{E2038454-53B7-4040-B113-262CBFD9C80B}"/>
    <cellStyle name="Normal 5 6 4 5 3" xfId="23476" xr:uid="{7A83326A-2108-4F17-A528-397867FF0D20}"/>
    <cellStyle name="Normal 5 6 4 5 3 2" xfId="37168" xr:uid="{04657E76-BFBE-4A7E-86DC-5F4B762B2FDF}"/>
    <cellStyle name="Normal 5 6 4 5 3 3" xfId="52052" xr:uid="{F534393A-AC57-4D76-8462-B199E85BB590}"/>
    <cellStyle name="Normal 5 6 4 5 4" xfId="16632" xr:uid="{B5C31226-E8EE-47BA-8B5A-8A377C8BFCB0}"/>
    <cellStyle name="Normal 5 6 4 5 4 2" xfId="41292" xr:uid="{789C4036-5510-4BA8-AD5C-7379E8C647BE}"/>
    <cellStyle name="Normal 5 6 4 5 5" xfId="30322" xr:uid="{3B7EE7BF-41C6-4BBE-AD70-50F813546F7A}"/>
    <cellStyle name="Normal 5 6 4 5 6" xfId="45206" xr:uid="{3959C753-D4EB-43F9-9D92-AFBC2EE80782}"/>
    <cellStyle name="Normal 5 6 4 5 7" xfId="9786" xr:uid="{FAE78A4E-C19C-4D9B-BBC2-DB4415667451}"/>
    <cellStyle name="Normal 5 6 4 6" xfId="3017" xr:uid="{C88B4FB7-AD93-4986-AA3B-BBEF592686FF}"/>
    <cellStyle name="Normal 5 6 4 6 2" xfId="25186" xr:uid="{0F41888D-71FE-48FD-8924-1CC1D2286BE6}"/>
    <cellStyle name="Normal 5 6 4 6 2 2" xfId="38878" xr:uid="{F37BEF2E-F66A-4ED7-AE06-0CFAEBCBE1F7}"/>
    <cellStyle name="Normal 5 6 4 6 2 3" xfId="53762" xr:uid="{619CC3E3-5216-44DF-864D-635A38924C9F}"/>
    <cellStyle name="Normal 5 6 4 6 3" xfId="18342" xr:uid="{75D7E200-1B4A-431C-87BF-BD3EB1EB5A60}"/>
    <cellStyle name="Normal 5 6 4 6 3 2" xfId="41293" xr:uid="{7B2E3072-86E3-48BE-988E-5901BD66B011}"/>
    <cellStyle name="Normal 5 6 4 6 4" xfId="32032" xr:uid="{2EB71524-7E77-4FAB-8C43-BBED384B9D35}"/>
    <cellStyle name="Normal 5 6 4 6 5" xfId="46916" xr:uid="{6184D36D-2DD0-4F91-ACC2-7C6E9957E6E6}"/>
    <cellStyle name="Normal 5 6 4 6 6" xfId="11496" xr:uid="{252332E6-91F2-4BF8-BDDD-BB980F9FF75E}"/>
    <cellStyle name="Normal 5 6 4 7" xfId="3018" xr:uid="{CB0F814A-48C6-406E-A6F9-B27CC5AE16AF}"/>
    <cellStyle name="Normal 5 6 4 7 2" xfId="41294" xr:uid="{64CCEDBF-0804-4456-8C78-C01DA2739B26}"/>
    <cellStyle name="Normal 5 6 4 7 3" xfId="35456" xr:uid="{89477DEC-F528-4B0E-97CC-6661F89E5F14}"/>
    <cellStyle name="Normal 5 6 4 7 4" xfId="50340" xr:uid="{BC82AB14-3B35-4FAE-B243-22E283E26E27}"/>
    <cellStyle name="Normal 5 6 4 7 5" xfId="21764" xr:uid="{4977FD91-EA4A-486A-819B-1B86DDA3A5D3}"/>
    <cellStyle name="Normal 5 6 4 8" xfId="14920" xr:uid="{6A424FB9-F62D-4692-86BC-5430F3AC3577}"/>
    <cellStyle name="Normal 5 6 4 8 2" xfId="40797" xr:uid="{77DC099F-A495-4836-B126-80F6B3DDC2A3}"/>
    <cellStyle name="Normal 5 6 4 9" xfId="28610" xr:uid="{71F59A6E-9A09-41FE-BCC1-02AFF92AB216}"/>
    <cellStyle name="Normal 5 6 5" xfId="316" xr:uid="{094CD885-EB25-4DBE-B4C3-AE34E5DA8E9F}"/>
    <cellStyle name="Normal 5 6 5 10" xfId="8079" xr:uid="{00696CCD-6AF7-46AE-8724-B3931F0D3D3F}"/>
    <cellStyle name="Normal 5 6 5 2" xfId="592" xr:uid="{05CAE4A7-77F4-4EB4-8DAD-55FF69A6B968}"/>
    <cellStyle name="Normal 5 6 5 2 2" xfId="1416" xr:uid="{128362B4-2D9F-4330-90D0-2A51C652453E}"/>
    <cellStyle name="Normal 5 6 5 2 2 2" xfId="13214" xr:uid="{0652E285-ACF9-4A28-A9DB-CF0CCB22158E}"/>
    <cellStyle name="Normal 5 6 5 2 2 2 2" xfId="26904" xr:uid="{AA355178-659B-432E-9E33-C3C6AD5B523C}"/>
    <cellStyle name="Normal 5 6 5 2 2 2 2 2" xfId="40596" xr:uid="{F7943AFF-C801-44DD-9EAC-A3D1E10F023D}"/>
    <cellStyle name="Normal 5 6 5 2 2 2 2 3" xfId="55480" xr:uid="{498AB0A7-C086-4D1C-9192-309520BE713C}"/>
    <cellStyle name="Normal 5 6 5 2 2 2 3" xfId="20060" xr:uid="{7DC47E01-8B8C-4C08-B99F-4B77D5EEF47F}"/>
    <cellStyle name="Normal 5 6 5 2 2 2 4" xfId="33750" xr:uid="{C1960E29-DA11-4E58-A455-5B3F6A74A06B}"/>
    <cellStyle name="Normal 5 6 5 2 2 2 5" xfId="48634" xr:uid="{0BA0FBD6-B238-46C3-8864-E2982BF6B340}"/>
    <cellStyle name="Normal 5 6 5 2 2 3" xfId="23482" xr:uid="{529B0AC5-4237-4051-A382-A12614241385}"/>
    <cellStyle name="Normal 5 6 5 2 2 3 2" xfId="37174" xr:uid="{FC1ECB72-7C9C-470E-B07A-62537C8EABD6}"/>
    <cellStyle name="Normal 5 6 5 2 2 3 3" xfId="52058" xr:uid="{EA2F5819-9D21-4270-92DD-C9D320A6B49D}"/>
    <cellStyle name="Normal 5 6 5 2 2 4" xfId="16638" xr:uid="{5042F3B9-ACD5-482E-B839-886F6B6E0C97}"/>
    <cellStyle name="Normal 5 6 5 2 2 4 2" xfId="41109" xr:uid="{1146A47A-0790-4A44-9332-A794873EA14B}"/>
    <cellStyle name="Normal 5 6 5 2 2 5" xfId="30328" xr:uid="{08ED7B11-3B1C-4AAE-81DD-64AE22AA09DD}"/>
    <cellStyle name="Normal 5 6 5 2 2 6" xfId="45212" xr:uid="{7336BEF7-DE19-443D-8B64-181A266EECD1}"/>
    <cellStyle name="Normal 5 6 5 2 2 7" xfId="9792" xr:uid="{5772A923-DBA2-4B13-A834-F36246B33F0D}"/>
    <cellStyle name="Normal 5 6 5 2 3" xfId="3019" xr:uid="{35084844-8A71-4C2E-A5B5-5753DF6FE761}"/>
    <cellStyle name="Normal 5 6 5 2 3 2" xfId="25192" xr:uid="{45FF4360-87A3-41DF-9BF8-2BA556C1389D}"/>
    <cellStyle name="Normal 5 6 5 2 3 2 2" xfId="38884" xr:uid="{0578A9BD-EE83-4AF5-9C1C-38A9211E3BFD}"/>
    <cellStyle name="Normal 5 6 5 2 3 2 3" xfId="53768" xr:uid="{67A84F4F-771F-4C8C-A706-8E3C9F211163}"/>
    <cellStyle name="Normal 5 6 5 2 3 3" xfId="18348" xr:uid="{58DE4625-B863-433A-8183-02EAB3B04061}"/>
    <cellStyle name="Normal 5 6 5 2 3 3 2" xfId="41295" xr:uid="{B5535BD2-AED1-4BD6-84CF-0AC554D125F3}"/>
    <cellStyle name="Normal 5 6 5 2 3 4" xfId="32038" xr:uid="{2C718A45-0642-413D-8F54-31764FED4B30}"/>
    <cellStyle name="Normal 5 6 5 2 3 5" xfId="46922" xr:uid="{08677D23-3976-4F23-9066-8AABFC7E308F}"/>
    <cellStyle name="Normal 5 6 5 2 3 6" xfId="11502" xr:uid="{C96BB4AC-6E9D-492B-BBE7-114A822012BB}"/>
    <cellStyle name="Normal 5 6 5 2 4" xfId="3020" xr:uid="{475C9114-AD7D-4E97-A972-CDEF2A39774B}"/>
    <cellStyle name="Normal 5 6 5 2 4 2" xfId="41296" xr:uid="{7D719D96-E48A-4E17-9F03-7E3ED22C6F26}"/>
    <cellStyle name="Normal 5 6 5 2 4 3" xfId="35462" xr:uid="{2F075C94-0EEA-4C3F-8CC9-007F49170BC2}"/>
    <cellStyle name="Normal 5 6 5 2 4 4" xfId="50346" xr:uid="{358CEF44-032A-4B96-BDA1-5FACC3C0228F}"/>
    <cellStyle name="Normal 5 6 5 2 4 5" xfId="21770" xr:uid="{B792D8CB-A897-4D3A-BB0C-6114059AAD88}"/>
    <cellStyle name="Normal 5 6 5 2 5" xfId="14926" xr:uid="{A048CFAC-1146-4050-971C-1EC90D3F584A}"/>
    <cellStyle name="Normal 5 6 5 2 5 2" xfId="40869" xr:uid="{91B4275D-6E63-4521-9F8A-FCFB7A7DD87E}"/>
    <cellStyle name="Normal 5 6 5 2 6" xfId="28616" xr:uid="{02A4859F-F33E-4595-B4E7-C8D3006434F3}"/>
    <cellStyle name="Normal 5 6 5 2 7" xfId="43500" xr:uid="{657186AB-42BE-42AA-A0D4-AA135792A720}"/>
    <cellStyle name="Normal 5 6 5 2 8" xfId="8080" xr:uid="{15ADA6B6-6E46-4ECE-B2A7-61AE88985D30}"/>
    <cellStyle name="Normal 5 6 5 3" xfId="1417" xr:uid="{4249FEAD-35CE-4188-A5C8-207A139B7AE4}"/>
    <cellStyle name="Normal 5 6 5 3 2" xfId="3021" xr:uid="{1132E7AC-751B-4533-83D3-D5B187C56A90}"/>
    <cellStyle name="Normal 5 6 5 3 2 2" xfId="26903" xr:uid="{25CEAB6E-0D46-46ED-AF23-A779339F6747}"/>
    <cellStyle name="Normal 5 6 5 3 2 2 2" xfId="40595" xr:uid="{842299A4-59D3-4163-8894-21FC8C9ACCBE}"/>
    <cellStyle name="Normal 5 6 5 3 2 2 3" xfId="55479" xr:uid="{714CED60-0056-468B-A50B-F304F97E6678}"/>
    <cellStyle name="Normal 5 6 5 3 2 3" xfId="20059" xr:uid="{C39189CA-29F6-414E-9F1C-E1A8BC49CE33}"/>
    <cellStyle name="Normal 5 6 5 3 2 3 2" xfId="41297" xr:uid="{1CBAF1C4-5A0B-412A-8B16-37066D78902B}"/>
    <cellStyle name="Normal 5 6 5 3 2 4" xfId="33749" xr:uid="{0FDF2837-AAD1-4B41-853C-A9C107457D6F}"/>
    <cellStyle name="Normal 5 6 5 3 2 5" xfId="48633" xr:uid="{6C2A98CE-F294-4A48-8177-C75030717B86}"/>
    <cellStyle name="Normal 5 6 5 3 2 6" xfId="13213" xr:uid="{927B059C-CF3C-434D-ABBA-3765A5A7E8A7}"/>
    <cellStyle name="Normal 5 6 5 3 3" xfId="3022" xr:uid="{24930FE6-C916-4745-A5CA-6894C525BFCD}"/>
    <cellStyle name="Normal 5 6 5 3 3 2" xfId="41298" xr:uid="{8F9699C3-0573-4F33-83FA-9C0C1667805D}"/>
    <cellStyle name="Normal 5 6 5 3 3 3" xfId="37173" xr:uid="{60DCCD0E-C903-4A3E-8804-8AA651AF4C9C}"/>
    <cellStyle name="Normal 5 6 5 3 3 4" xfId="52057" xr:uid="{69E4BE58-14C4-4627-A98E-DBA025B51DAC}"/>
    <cellStyle name="Normal 5 6 5 3 3 5" xfId="23481" xr:uid="{E89A0ACC-A35E-4549-A25C-80E6B331A7BC}"/>
    <cellStyle name="Normal 5 6 5 3 4" xfId="3023" xr:uid="{4786E88C-61F3-4296-A8AD-AEC22306BEFA}"/>
    <cellStyle name="Normal 5 6 5 3 4 2" xfId="41299" xr:uid="{21F2F5B4-D902-4352-AA6B-D14BC8461ED2}"/>
    <cellStyle name="Normal 5 6 5 3 4 3" xfId="16637" xr:uid="{37CEFD51-58D9-4CDF-8901-18BC709DC48A}"/>
    <cellStyle name="Normal 5 6 5 3 5" xfId="41110" xr:uid="{26CE82F6-D3AA-4108-9762-6A60EEB970A2}"/>
    <cellStyle name="Normal 5 6 5 3 6" xfId="30327" xr:uid="{1A1B6081-D873-4B2B-96D1-F9142DB8900B}"/>
    <cellStyle name="Normal 5 6 5 3 7" xfId="45211" xr:uid="{C3A79F2E-E1DB-4DBB-AB3C-5B65EF98A9C6}"/>
    <cellStyle name="Normal 5 6 5 3 8" xfId="9791" xr:uid="{CED0BD8A-C5A1-4F01-BDAD-AD0C82BB3461}"/>
    <cellStyle name="Normal 5 6 5 4" xfId="3024" xr:uid="{C8A1C196-D0A7-4CAC-BBE9-39ED4756859E}"/>
    <cellStyle name="Normal 5 6 5 4 2" xfId="25191" xr:uid="{396BD7A7-2F59-4927-B437-94817CE9C4C4}"/>
    <cellStyle name="Normal 5 6 5 4 2 2" xfId="38883" xr:uid="{31D7DACF-6A2B-4417-9F6C-F60EEEA2AD47}"/>
    <cellStyle name="Normal 5 6 5 4 2 3" xfId="53767" xr:uid="{F4672B4A-C774-4BF3-A244-6463E7DDC31C}"/>
    <cellStyle name="Normal 5 6 5 4 3" xfId="18347" xr:uid="{A44B08CB-B807-4F83-B353-A2B60F0B95C4}"/>
    <cellStyle name="Normal 5 6 5 4 3 2" xfId="41300" xr:uid="{B71B5C32-EA25-4A4B-ADF4-3951CF260704}"/>
    <cellStyle name="Normal 5 6 5 4 4" xfId="32037" xr:uid="{37DF28F3-EBCB-4F96-86BB-52911ACA0036}"/>
    <cellStyle name="Normal 5 6 5 4 5" xfId="46921" xr:uid="{CA700968-2470-473F-8747-2857BB799277}"/>
    <cellStyle name="Normal 5 6 5 4 6" xfId="11501" xr:uid="{347A7081-44A6-48E1-95C4-7CB3A3209764}"/>
    <cellStyle name="Normal 5 6 5 5" xfId="3025" xr:uid="{6C499FEF-E716-488D-83D2-09DD5D09A317}"/>
    <cellStyle name="Normal 5 6 5 5 2" xfId="41301" xr:uid="{31DFE7B8-0673-49F4-86D1-74AB80ACB50B}"/>
    <cellStyle name="Normal 5 6 5 5 3" xfId="35461" xr:uid="{05B158C0-0E32-4641-81D9-BA4176670F8F}"/>
    <cellStyle name="Normal 5 6 5 5 4" xfId="50345" xr:uid="{0C41B96F-CDB6-4E4D-AA3C-936E873871A4}"/>
    <cellStyle name="Normal 5 6 5 5 5" xfId="21769" xr:uid="{F7DB662C-874D-484A-B51D-68C803F8ED41}"/>
    <cellStyle name="Normal 5 6 5 6" xfId="3026" xr:uid="{57D40CF1-C459-47C3-9AA9-48DA2641D32E}"/>
    <cellStyle name="Normal 5 6 5 6 2" xfId="41302" xr:uid="{4985978E-048A-4434-AF77-A502F1AF539B}"/>
    <cellStyle name="Normal 5 6 5 6 3" xfId="14925" xr:uid="{C6590207-29A7-4941-A592-C682C5F9C25A}"/>
    <cellStyle name="Normal 5 6 5 7" xfId="40798" xr:uid="{6F949D9A-8CC4-44F0-86DF-28F4E31420BC}"/>
    <cellStyle name="Normal 5 6 5 8" xfId="28615" xr:uid="{86FBA107-9674-4030-BBD4-F121B56DAE7A}"/>
    <cellStyle name="Normal 5 6 5 9" xfId="43499" xr:uid="{2977F706-1B65-4FA9-8080-778111C3B948}"/>
    <cellStyle name="Normal 5 6 6" xfId="593" xr:uid="{51D6E8ED-3E2B-4D61-AD67-5CE43A7ED72E}"/>
    <cellStyle name="Normal 5 6 6 2" xfId="1418" xr:uid="{F208A9FC-066B-4DEC-A6DC-EE0355106D73}"/>
    <cellStyle name="Normal 5 6 6 2 2" xfId="3027" xr:uid="{0EA82E5C-6BC5-4227-9929-2D6B008038BB}"/>
    <cellStyle name="Normal 5 6 6 2 2 2" xfId="26905" xr:uid="{7C43AE78-0EF7-499B-85AC-0B1BD059305B}"/>
    <cellStyle name="Normal 5 6 6 2 2 2 2" xfId="40597" xr:uid="{24D4CF39-B7CC-4D4F-9A18-0826353D8AC5}"/>
    <cellStyle name="Normal 5 6 6 2 2 2 3" xfId="55481" xr:uid="{D7A10711-8E54-4487-8E84-FFB6284947CB}"/>
    <cellStyle name="Normal 5 6 6 2 2 3" xfId="20061" xr:uid="{0316FDAB-CC98-45AE-ACA7-E48B2F996488}"/>
    <cellStyle name="Normal 5 6 6 2 2 3 2" xfId="41303" xr:uid="{AD959EF1-20DA-4C62-BA45-9CAC7279FA6E}"/>
    <cellStyle name="Normal 5 6 6 2 2 4" xfId="33751" xr:uid="{3A093039-EB29-4206-AA0C-EA5C73BCE325}"/>
    <cellStyle name="Normal 5 6 6 2 2 5" xfId="48635" xr:uid="{70DFF378-B9E1-49B2-82BA-010468A2C829}"/>
    <cellStyle name="Normal 5 6 6 2 2 6" xfId="13215" xr:uid="{7FE29583-634D-47C1-A045-FCC34AF30FCE}"/>
    <cellStyle name="Normal 5 6 6 2 3" xfId="3028" xr:uid="{36E6F9D3-EA5F-4C2C-85E5-5258FC7E6462}"/>
    <cellStyle name="Normal 5 6 6 2 3 2" xfId="41304" xr:uid="{B9A8A330-B78E-4350-AC0B-7DD052D479AA}"/>
    <cellStyle name="Normal 5 6 6 2 3 3" xfId="37175" xr:uid="{E236B563-A382-4D43-8B14-579F56E41320}"/>
    <cellStyle name="Normal 5 6 6 2 3 4" xfId="52059" xr:uid="{352086D3-AFDC-4F25-98F1-8C0DB4C07F88}"/>
    <cellStyle name="Normal 5 6 6 2 3 5" xfId="23483" xr:uid="{D34AE2B6-DC9B-44C5-AE85-433AF9E1DA22}"/>
    <cellStyle name="Normal 5 6 6 2 4" xfId="3029" xr:uid="{AC9D19C8-FA0F-4AC0-B60D-87DA70FF68CB}"/>
    <cellStyle name="Normal 5 6 6 2 4 2" xfId="41305" xr:uid="{AE8CB70B-BE09-4818-BA78-B6B4B05CC4AA}"/>
    <cellStyle name="Normal 5 6 6 2 4 3" xfId="16639" xr:uid="{3200C392-1844-4EAC-9490-155795045A52}"/>
    <cellStyle name="Normal 5 6 6 2 5" xfId="41111" xr:uid="{3DB6F30C-2AA0-4A02-9363-731EC805F4A6}"/>
    <cellStyle name="Normal 5 6 6 2 6" xfId="30329" xr:uid="{77CB9C07-D37C-4A26-A5FA-11966A8ABF1D}"/>
    <cellStyle name="Normal 5 6 6 2 7" xfId="45213" xr:uid="{0D8BAED0-89C8-4826-A168-C73CA2109EB8}"/>
    <cellStyle name="Normal 5 6 6 2 8" xfId="9793" xr:uid="{4969EFAD-9E3B-4409-A42A-521B0F4F6EA9}"/>
    <cellStyle name="Normal 5 6 6 3" xfId="3030" xr:uid="{2E3F9EAC-55ED-44C9-A62A-AB493F312D4F}"/>
    <cellStyle name="Normal 5 6 6 3 2" xfId="25193" xr:uid="{B38A3CD9-3672-44D3-BAD0-2DD64DEFD86B}"/>
    <cellStyle name="Normal 5 6 6 3 2 2" xfId="38885" xr:uid="{6CBC7271-149A-4F3D-97F4-6A8C642FE4DA}"/>
    <cellStyle name="Normal 5 6 6 3 2 3" xfId="53769" xr:uid="{615863CC-24EC-423C-B3DC-D3D52203A52E}"/>
    <cellStyle name="Normal 5 6 6 3 3" xfId="18349" xr:uid="{A7F9F363-07AF-4A2F-BB11-A3D2AD82161A}"/>
    <cellStyle name="Normal 5 6 6 3 3 2" xfId="41306" xr:uid="{7CC3BEA3-76DF-49DD-89B6-F400CCD1C326}"/>
    <cellStyle name="Normal 5 6 6 3 4" xfId="32039" xr:uid="{4AFB3C7E-EB7D-43F5-9351-F5335131B5DD}"/>
    <cellStyle name="Normal 5 6 6 3 5" xfId="46923" xr:uid="{C21C050D-900E-4A16-BA00-2F1BFE2F31E1}"/>
    <cellStyle name="Normal 5 6 6 3 6" xfId="11503" xr:uid="{6030B043-1814-4F37-B380-0BCB24721434}"/>
    <cellStyle name="Normal 5 6 6 4" xfId="3031" xr:uid="{AB18091E-5417-40CD-A23D-99C0B50528D9}"/>
    <cellStyle name="Normal 5 6 6 4 2" xfId="41307" xr:uid="{4A94518C-A77C-4DD3-953C-497FC69FDAF9}"/>
    <cellStyle name="Normal 5 6 6 4 3" xfId="35463" xr:uid="{762A4884-54EC-42FB-92F9-D2009F8F3539}"/>
    <cellStyle name="Normal 5 6 6 4 4" xfId="50347" xr:uid="{6A18ABCC-6101-4143-A8DE-98FA832C4F4C}"/>
    <cellStyle name="Normal 5 6 6 4 5" xfId="21771" xr:uid="{D47277AA-8AB7-4764-B366-4AF1AC4B7F33}"/>
    <cellStyle name="Normal 5 6 6 5" xfId="3032" xr:uid="{CEE8BCDB-FB22-4CA3-ABA0-18EA60058AED}"/>
    <cellStyle name="Normal 5 6 6 5 2" xfId="41308" xr:uid="{9E349626-EDE5-4AE4-A7F3-B51B95A65E7E}"/>
    <cellStyle name="Normal 5 6 6 5 3" xfId="14927" xr:uid="{9F3181C3-EBAA-482F-893A-3582958735C7}"/>
    <cellStyle name="Normal 5 6 6 6" xfId="40870" xr:uid="{B839F0F3-796F-414D-9A51-61CC2E925B60}"/>
    <cellStyle name="Normal 5 6 6 7" xfId="28617" xr:uid="{E4FC50CC-3610-4C0A-8876-CD0FD433FFB3}"/>
    <cellStyle name="Normal 5 6 6 8" xfId="43501" xr:uid="{3D792C6E-F5EE-43DE-903D-8EDE8B6D0651}"/>
    <cellStyle name="Normal 5 6 6 9" xfId="8081" xr:uid="{570D9218-6C2E-4A31-9208-D36D1B2FC385}"/>
    <cellStyle name="Normal 5 6 7" xfId="1419" xr:uid="{FDE7CF1E-CB37-41A3-A8BF-FAC107B9AB09}"/>
    <cellStyle name="Normal 5 6 7 2" xfId="3033" xr:uid="{E563B02A-E99F-4734-AFD6-C65904DDB76D}"/>
    <cellStyle name="Normal 5 6 7 2 2" xfId="13216" xr:uid="{E781DF2A-1D6A-474D-9862-F1D1DFE5CB36}"/>
    <cellStyle name="Normal 5 6 7 2 2 2" xfId="26906" xr:uid="{BEC34983-DD67-44FA-8CB9-1B97ABFD1EE8}"/>
    <cellStyle name="Normal 5 6 7 2 2 2 2" xfId="40598" xr:uid="{7FC7B968-3516-4A99-A4F1-2CDCE8B71035}"/>
    <cellStyle name="Normal 5 6 7 2 2 2 3" xfId="55482" xr:uid="{64F5895E-65A8-4AE8-84F2-BE2B92FFC524}"/>
    <cellStyle name="Normal 5 6 7 2 2 3" xfId="20062" xr:uid="{9FD537B7-744F-4A0B-95B0-D8C7B1E01CBD}"/>
    <cellStyle name="Normal 5 6 7 2 2 4" xfId="33752" xr:uid="{14D47A64-5D40-4C40-A759-8D885FA0BE80}"/>
    <cellStyle name="Normal 5 6 7 2 2 5" xfId="48636" xr:uid="{70002BD7-1840-48D6-8099-ACD0BDCABC22}"/>
    <cellStyle name="Normal 5 6 7 2 3" xfId="23484" xr:uid="{DA5234E4-AAF0-49C9-9A0F-CC1A31D38BEE}"/>
    <cellStyle name="Normal 5 6 7 2 3 2" xfId="37176" xr:uid="{A3A0E8F4-F39C-4B13-902B-AAE7D0785DDC}"/>
    <cellStyle name="Normal 5 6 7 2 3 3" xfId="52060" xr:uid="{CA77DE09-D8CC-4E05-AFAE-8E1BCD775331}"/>
    <cellStyle name="Normal 5 6 7 2 4" xfId="16640" xr:uid="{4171CF06-7602-4717-A2BE-A3E1AECC3300}"/>
    <cellStyle name="Normal 5 6 7 2 4 2" xfId="41309" xr:uid="{1D8E1E6C-7E58-4E94-A738-B32289CC9560}"/>
    <cellStyle name="Normal 5 6 7 2 5" xfId="30330" xr:uid="{C04326FA-FFD0-4361-8627-11B580559A1F}"/>
    <cellStyle name="Normal 5 6 7 2 6" xfId="45214" xr:uid="{E0D81FA1-E7B3-4564-86FD-8E4C41F3CE90}"/>
    <cellStyle name="Normal 5 6 7 2 7" xfId="9794" xr:uid="{D66304E8-D18F-43AE-9244-623923DAC1C1}"/>
    <cellStyle name="Normal 5 6 7 3" xfId="3034" xr:uid="{EBA69EFF-62E6-4C8A-81B0-E76F968E1495}"/>
    <cellStyle name="Normal 5 6 7 3 2" xfId="25194" xr:uid="{8029DCFB-95BB-4D1C-BE98-7CA5700BC151}"/>
    <cellStyle name="Normal 5 6 7 3 2 2" xfId="38886" xr:uid="{494DC3DE-04AD-4851-AD06-0F79A3C9A3DF}"/>
    <cellStyle name="Normal 5 6 7 3 2 3" xfId="53770" xr:uid="{FA98252D-B66A-40A4-8D4C-E3715ABBB1E0}"/>
    <cellStyle name="Normal 5 6 7 3 3" xfId="18350" xr:uid="{0CEED1D0-AB5B-4CBB-81BB-9D0F1434D691}"/>
    <cellStyle name="Normal 5 6 7 3 3 2" xfId="41310" xr:uid="{9BCDAB72-27AC-4F5C-A0C2-D9DCB665D378}"/>
    <cellStyle name="Normal 5 6 7 3 4" xfId="32040" xr:uid="{7BBA9FFF-44F5-48A8-A2CF-9B48DF491B21}"/>
    <cellStyle name="Normal 5 6 7 3 5" xfId="46924" xr:uid="{3EEC4FB3-8442-42CC-B5CE-2E0FD231B2F1}"/>
    <cellStyle name="Normal 5 6 7 3 6" xfId="11504" xr:uid="{36C6ADA6-673A-49E9-B138-C218D0312563}"/>
    <cellStyle name="Normal 5 6 7 4" xfId="3035" xr:uid="{2F2F1EAB-D696-4F62-8E86-757BCEF8EDD9}"/>
    <cellStyle name="Normal 5 6 7 4 2" xfId="41311" xr:uid="{3F266635-8FFA-4E4C-8A93-DE845A515813}"/>
    <cellStyle name="Normal 5 6 7 4 3" xfId="35464" xr:uid="{36356148-2870-4ADB-A6EB-D550DDB042D7}"/>
    <cellStyle name="Normal 5 6 7 4 4" xfId="50348" xr:uid="{4454D94A-D660-4208-A2A5-7D42A0407EBF}"/>
    <cellStyle name="Normal 5 6 7 4 5" xfId="21772" xr:uid="{9099F7DD-337D-4C41-8540-AC280F66D9D7}"/>
    <cellStyle name="Normal 5 6 7 5" xfId="14928" xr:uid="{3FE60AB2-D7AF-4BE4-A987-CB0A733C96DA}"/>
    <cellStyle name="Normal 5 6 7 5 2" xfId="41112" xr:uid="{38A1D7C1-CF03-4F38-96B7-25B7FBAD3F16}"/>
    <cellStyle name="Normal 5 6 7 6" xfId="28618" xr:uid="{AB33265D-EB1C-451D-BF75-F03473838567}"/>
    <cellStyle name="Normal 5 6 7 7" xfId="43502" xr:uid="{6B5C472F-820A-4270-ADF7-67779A426FA5}"/>
    <cellStyle name="Normal 5 6 7 8" xfId="8082" xr:uid="{BFED7056-EC4C-4033-B068-05CE0D8247A8}"/>
    <cellStyle name="Normal 5 6 8" xfId="3036" xr:uid="{97F917F6-D031-472F-8748-20636DB6F42B}"/>
    <cellStyle name="Normal 5 6 8 2" xfId="3037" xr:uid="{35E8F5EA-5284-4D90-BA75-76B7E9CCB0C8}"/>
    <cellStyle name="Normal 5 6 8 2 2" xfId="26877" xr:uid="{20595B8E-AD21-479D-9509-46B6F2FEF69D}"/>
    <cellStyle name="Normal 5 6 8 2 2 2" xfId="40569" xr:uid="{B98B0231-3953-4FE7-B5C5-317536DC82B3}"/>
    <cellStyle name="Normal 5 6 8 2 2 3" xfId="55453" xr:uid="{E781939F-4ED5-45A2-8753-79CC778C3DB4}"/>
    <cellStyle name="Normal 5 6 8 2 3" xfId="20033" xr:uid="{DE3C1053-DF02-4344-B931-72B00C206E60}"/>
    <cellStyle name="Normal 5 6 8 2 3 2" xfId="41313" xr:uid="{7CAB8CED-52DF-45E2-949D-56E4BCD2E1DB}"/>
    <cellStyle name="Normal 5 6 8 2 4" xfId="33723" xr:uid="{A7B614A5-6FC5-434C-98CD-74AB9EAEFFDE}"/>
    <cellStyle name="Normal 5 6 8 2 5" xfId="48607" xr:uid="{7AB4BA61-8958-4E84-8AFF-6B5F542260ED}"/>
    <cellStyle name="Normal 5 6 8 2 6" xfId="13187" xr:uid="{31B711FA-DC2D-4A07-A316-AA915C9138C8}"/>
    <cellStyle name="Normal 5 6 8 3" xfId="3038" xr:uid="{81F3074E-C460-4554-ACA2-6B8C86C66F17}"/>
    <cellStyle name="Normal 5 6 8 3 2" xfId="41314" xr:uid="{816654B9-2901-4B6F-8EBE-0AA0C46BCD73}"/>
    <cellStyle name="Normal 5 6 8 3 3" xfId="37147" xr:uid="{3B9A459C-5B29-4612-BEFC-E4BBCCE26D3D}"/>
    <cellStyle name="Normal 5 6 8 3 4" xfId="52031" xr:uid="{9B9B0C8B-E852-4181-88A1-75D9B129D96B}"/>
    <cellStyle name="Normal 5 6 8 3 5" xfId="23455" xr:uid="{81E8E7BC-5264-4935-AE90-378959102E96}"/>
    <cellStyle name="Normal 5 6 8 4" xfId="3039" xr:uid="{2BFDC461-D789-4D5F-8361-592AABC4501D}"/>
    <cellStyle name="Normal 5 6 8 4 2" xfId="41315" xr:uid="{AFD67CC8-9F73-4C2A-AD97-AC74E5B34BAC}"/>
    <cellStyle name="Normal 5 6 8 4 3" xfId="16611" xr:uid="{6EB3FAB4-AF73-4B5F-9636-13E1CA9BEBD7}"/>
    <cellStyle name="Normal 5 6 8 5" xfId="41312" xr:uid="{C5EE566E-0BB6-489D-B733-DD0A031B34B1}"/>
    <cellStyle name="Normal 5 6 8 6" xfId="30301" xr:uid="{F470E5DB-3E84-4D25-AD02-6386309B887C}"/>
    <cellStyle name="Normal 5 6 8 7" xfId="45185" xr:uid="{3C5C9D8F-CEAA-4599-AF02-B13C7F496DBD}"/>
    <cellStyle name="Normal 5 6 8 8" xfId="9765" xr:uid="{7A23BC19-9F47-44A8-88C1-D7F2D691C2AC}"/>
    <cellStyle name="Normal 5 6 9" xfId="3040" xr:uid="{DA344B78-C7E3-4246-A447-2BFC034B9FC1}"/>
    <cellStyle name="Normal 5 6 9 2" xfId="25165" xr:uid="{538DE458-7ADE-494F-9022-8592EFA7C0BF}"/>
    <cellStyle name="Normal 5 6 9 2 2" xfId="38857" xr:uid="{0B075181-3D64-4408-B0E1-F96ABBC7C371}"/>
    <cellStyle name="Normal 5 6 9 2 3" xfId="53741" xr:uid="{15D0ADC6-EED7-411D-884B-48A512A07685}"/>
    <cellStyle name="Normal 5 6 9 3" xfId="18321" xr:uid="{A28A3E7C-620F-4553-9453-B49EB479E1BD}"/>
    <cellStyle name="Normal 5 6 9 3 2" xfId="41316" xr:uid="{1CFC8389-A5BE-40D4-A4D1-218904CB4410}"/>
    <cellStyle name="Normal 5 6 9 4" xfId="32011" xr:uid="{E258ACA7-8778-4D59-B7BE-A65B23820C29}"/>
    <cellStyle name="Normal 5 6 9 5" xfId="46895" xr:uid="{6DD93BD7-069E-48D2-B539-F26131966B62}"/>
    <cellStyle name="Normal 5 6 9 6" xfId="11475" xr:uid="{3CF91535-7AC8-44E2-A561-976E2F163B6C}"/>
    <cellStyle name="Normal 5 7" xfId="109" xr:uid="{FB5C82FA-716F-47FE-ACDE-D73A87D81462}"/>
    <cellStyle name="Normal 5 7 10" xfId="40775" xr:uid="{93C3F10D-13E5-4544-8C68-E92D15C53642}"/>
    <cellStyle name="Normal 5 7 11" xfId="28770" xr:uid="{29A2EFA2-5316-48F6-9A63-DF51F5FA14A8}"/>
    <cellStyle name="Normal 5 7 12" xfId="43654" xr:uid="{7994F333-D3F6-4D26-BD25-0A642D31EF83}"/>
    <cellStyle name="Normal 5 7 13" xfId="8234" xr:uid="{3BF7F308-E7B6-4721-9C51-197952459721}"/>
    <cellStyle name="Normal 5 7 2" xfId="110" xr:uid="{360E5741-E274-46D3-A2CF-6D2DD0FE2795}"/>
    <cellStyle name="Normal 5 7 2 10" xfId="32192" xr:uid="{E5C844A5-0D85-4997-960B-33A4CD1EE446}"/>
    <cellStyle name="Normal 5 7 2 11" xfId="47076" xr:uid="{130B89C7-A78F-45C9-9302-110335AD4027}"/>
    <cellStyle name="Normal 5 7 2 12" xfId="11656" xr:uid="{8514700D-4ADD-4C7B-878D-5098A6C35A8D}"/>
    <cellStyle name="Normal 5 7 2 2" xfId="317" xr:uid="{C9BE923E-D260-4C7D-9343-1EBC8CA60B72}"/>
    <cellStyle name="Normal 5 7 2 2 10" xfId="25346" xr:uid="{9C1E98AC-16A7-4FD5-B26B-076452CB2874}"/>
    <cellStyle name="Normal 5 7 2 2 2" xfId="594" xr:uid="{DAF2AE9E-1EA4-45E7-BAD6-6CA8931DBB91}"/>
    <cellStyle name="Normal 5 7 2 2 2 2" xfId="1420" xr:uid="{2076FA8B-FE33-444D-A3D9-63038C151B89}"/>
    <cellStyle name="Normal 5 7 2 2 2 3" xfId="3041" xr:uid="{1661A037-F308-4E9B-80A8-67F45576E3D5}"/>
    <cellStyle name="Normal 5 7 2 2 2 4" xfId="3042" xr:uid="{70D08573-28F0-4165-AE18-ABFE2337434D}"/>
    <cellStyle name="Normal 5 7 2 2 3" xfId="1421" xr:uid="{BDFA1AC8-62BB-41AE-8BBE-FDEF03DC3A13}"/>
    <cellStyle name="Normal 5 7 2 2 3 2" xfId="3043" xr:uid="{4292EEAA-E4EC-4756-B5E3-B116A642D35C}"/>
    <cellStyle name="Normal 5 7 2 2 3 3" xfId="3044" xr:uid="{D93558B9-483B-4E3F-AFCD-141AD5F73710}"/>
    <cellStyle name="Normal 5 7 2 2 3 4" xfId="3045" xr:uid="{35FD3307-6DBA-473A-9D44-4061D20E0BA4}"/>
    <cellStyle name="Normal 5 7 2 2 4" xfId="3046" xr:uid="{35DD127E-5EEC-4C68-BD91-FF418511A759}"/>
    <cellStyle name="Normal 5 7 2 2 5" xfId="3047" xr:uid="{55E45DD9-A9BA-4FDC-8032-79B71A56731A}"/>
    <cellStyle name="Normal 5 7 2 2 6" xfId="3048" xr:uid="{74E135FC-EBCB-4117-A09B-BF0393D000B1}"/>
    <cellStyle name="Normal 5 7 2 2 7" xfId="40799" xr:uid="{9C68E1CE-FE1F-4DE3-93CF-B0AE7335BC2B}"/>
    <cellStyle name="Normal 5 7 2 2 8" xfId="39038" xr:uid="{0C8B0D62-6BD8-43DD-B3AD-CF6A5EE2AF4F}"/>
    <cellStyle name="Normal 5 7 2 2 9" xfId="53922" xr:uid="{920A632C-0C31-4FC2-8931-750149FF0AF2}"/>
    <cellStyle name="Normal 5 7 2 3" xfId="595" xr:uid="{9BA80503-E240-4E32-A907-1DAC82E69202}"/>
    <cellStyle name="Normal 5 7 2 3 2" xfId="1422" xr:uid="{E7AB1206-B181-4A23-A3D1-B067270FC6EA}"/>
    <cellStyle name="Normal 5 7 2 3 2 2" xfId="3049" xr:uid="{3BE79C10-F72F-4F73-B1FE-B193D5EA796F}"/>
    <cellStyle name="Normal 5 7 2 3 2 3" xfId="3050" xr:uid="{B413B20C-2EBB-4A21-92FE-64E6173C9DA5}"/>
    <cellStyle name="Normal 5 7 2 3 2 4" xfId="3051" xr:uid="{531B9291-7EDC-4A54-8209-05E4377AC78B}"/>
    <cellStyle name="Normal 5 7 2 3 3" xfId="3052" xr:uid="{D57821B3-72CE-4500-90EB-F249C268A599}"/>
    <cellStyle name="Normal 5 7 2 3 4" xfId="3053" xr:uid="{B78EB65C-9B85-4E6D-A59C-49D43FA9E211}"/>
    <cellStyle name="Normal 5 7 2 3 5" xfId="3054" xr:uid="{0A01C61B-94B7-49CD-9650-34A7E2775953}"/>
    <cellStyle name="Normal 5 7 2 3 6" xfId="40871" xr:uid="{0760C3D6-E93F-489D-BF30-F336514403E3}"/>
    <cellStyle name="Normal 5 7 2 3 7" xfId="18502" xr:uid="{5893EE15-1BAB-4810-BA64-B1BAF7CF9873}"/>
    <cellStyle name="Normal 5 7 2 4" xfId="1423" xr:uid="{124BEF96-69A5-4A51-8607-F24B5D5A00B6}"/>
    <cellStyle name="Normal 5 7 2 4 2" xfId="3055" xr:uid="{949D8934-A696-4F0D-BB85-6E5DF9E81A8F}"/>
    <cellStyle name="Normal 5 7 2 4 3" xfId="3056" xr:uid="{B3C80AC1-7F59-4BA3-B06D-0A966475B6F9}"/>
    <cellStyle name="Normal 5 7 2 4 4" xfId="3057" xr:uid="{1B87FF8C-8017-4492-8D4B-D39690EBD249}"/>
    <cellStyle name="Normal 5 7 2 5" xfId="3058" xr:uid="{C6EF2BD6-36FE-4987-A80B-A49C8F35ED35}"/>
    <cellStyle name="Normal 5 7 2 5 2" xfId="3059" xr:uid="{B5CF90BA-F70A-44D7-8C81-46770CF73145}"/>
    <cellStyle name="Normal 5 7 2 5 3" xfId="3060" xr:uid="{10F5B85C-8AAF-42AA-ADA7-D29ABE3593D0}"/>
    <cellStyle name="Normal 5 7 2 5 4" xfId="3061" xr:uid="{812B9B95-1EC8-4241-9E8F-8770DAA62132}"/>
    <cellStyle name="Normal 5 7 2 6" xfId="3062" xr:uid="{4A228A46-00DD-4DFE-8B02-3EC707D6F221}"/>
    <cellStyle name="Normal 5 7 2 7" xfId="3063" xr:uid="{B9CE108C-F772-44CE-8342-FA7AAFDA63FD}"/>
    <cellStyle name="Normal 5 7 2 8" xfId="3064" xr:uid="{53C53F47-6D64-4C69-B0BF-882A562FF5C9}"/>
    <cellStyle name="Normal 5 7 2 9" xfId="40776" xr:uid="{C5FA52C9-3913-4CCF-B440-7A6B401F9E9A}"/>
    <cellStyle name="Normal 5 7 3" xfId="318" xr:uid="{2E7C15D1-26EB-4D3E-805B-00453D9EEEB1}"/>
    <cellStyle name="Normal 5 7 3 10" xfId="21924" xr:uid="{78CE7D33-EF2C-44DD-A7B2-F501B754BAA5}"/>
    <cellStyle name="Normal 5 7 3 2" xfId="596" xr:uid="{3B4BF7A2-AF40-4272-A100-7862D075AFD3}"/>
    <cellStyle name="Normal 5 7 3 2 2" xfId="597" xr:uid="{92099FE7-64D2-4304-82F4-CB4F56FA398D}"/>
    <cellStyle name="Normal 5 7 3 2 3" xfId="3065" xr:uid="{4BF57E21-1342-4527-876B-ADE8BA9AE121}"/>
    <cellStyle name="Normal 5 7 3 2 4" xfId="3066" xr:uid="{36338272-047C-4335-8BA5-C7F6FD400F4B}"/>
    <cellStyle name="Normal 5 7 3 3" xfId="598" xr:uid="{62CDD7E9-20AC-4641-91F9-6E32D04DDB42}"/>
    <cellStyle name="Normal 5 7 3 3 2" xfId="3067" xr:uid="{73C64E43-CAA9-4479-82AC-497ABAE8074D}"/>
    <cellStyle name="Normal 5 7 3 3 3" xfId="3068" xr:uid="{ECFB1046-4126-4BA8-BD41-C4C02C8F33F7}"/>
    <cellStyle name="Normal 5 7 3 3 4" xfId="3069" xr:uid="{694ACAB9-535D-42E3-AE0B-1D23757014E0}"/>
    <cellStyle name="Normal 5 7 3 4" xfId="3070" xr:uid="{0D19694F-D8D0-4DD3-9DBB-05EF319382E4}"/>
    <cellStyle name="Normal 5 7 3 5" xfId="3071" xr:uid="{9639AE97-BC77-4774-81CD-EBD65F848CC1}"/>
    <cellStyle name="Normal 5 7 3 6" xfId="3072" xr:uid="{F3204188-5FF6-431C-9068-080F1A9E944B}"/>
    <cellStyle name="Normal 5 7 3 7" xfId="40800" xr:uid="{D70EA9B7-5974-4969-9FF6-8AB1CDA84158}"/>
    <cellStyle name="Normal 5 7 3 8" xfId="35616" xr:uid="{AB25F669-6B35-4574-9F5E-5DEC7FB194FE}"/>
    <cellStyle name="Normal 5 7 3 9" xfId="50500" xr:uid="{CCA05FDD-5AE2-4F46-A5EF-77F79E8E9C21}"/>
    <cellStyle name="Normal 5 7 4" xfId="319" xr:uid="{D0C5C1E2-1021-4EE8-87B5-FA35F42269D3}"/>
    <cellStyle name="Normal 5 7 4 2" xfId="599" xr:uid="{373C43BB-ECC5-45D1-9E63-BDCB664F54EE}"/>
    <cellStyle name="Normal 5 7 4 2 2" xfId="3073" xr:uid="{AE65DD05-2C75-41C0-95A6-C05357F1324E}"/>
    <cellStyle name="Normal 5 7 4 2 3" xfId="3074" xr:uid="{2A0F21B2-5D80-423D-B380-5AF7C6014EF6}"/>
    <cellStyle name="Normal 5 7 4 2 4" xfId="3075" xr:uid="{B503A99E-6E05-43CB-845C-00AA1B7EE99F}"/>
    <cellStyle name="Normal 5 7 4 3" xfId="3076" xr:uid="{8E105780-45D5-407F-8CDD-D7399B8D9FDA}"/>
    <cellStyle name="Normal 5 7 4 4" xfId="3077" xr:uid="{23DA4CE0-7E5E-4035-921E-1FD967439C9E}"/>
    <cellStyle name="Normal 5 7 4 5" xfId="3078" xr:uid="{46AEF561-BC4D-4F64-94BF-EE8B0F145DD2}"/>
    <cellStyle name="Normal 5 7 4 6" xfId="40801" xr:uid="{C2C58659-3F1D-4802-A387-93F00130EEBC}"/>
    <cellStyle name="Normal 5 7 4 7" xfId="15080" xr:uid="{3FDB78E5-2FE6-42C8-AFFA-8DE06DC05C7C}"/>
    <cellStyle name="Normal 5 7 5" xfId="600" xr:uid="{3FF06729-8FAF-42C1-A5A2-6A214FDB48C7}"/>
    <cellStyle name="Normal 5 7 5 2" xfId="3079" xr:uid="{1E3067A7-8E7A-4A48-AF5E-54FEBDBFDD27}"/>
    <cellStyle name="Normal 5 7 5 3" xfId="3080" xr:uid="{60FC7F97-81A3-42FA-9AD7-491B73714B84}"/>
    <cellStyle name="Normal 5 7 5 4" xfId="3081" xr:uid="{3F6CF804-86C6-4794-962C-4E973EA52B89}"/>
    <cellStyle name="Normal 5 7 6" xfId="3082" xr:uid="{AC6BF0CB-68A9-4401-85CF-B5658FFE6BBC}"/>
    <cellStyle name="Normal 5 7 6 2" xfId="3083" xr:uid="{6861E816-E4E4-4E62-87C1-9AB2951D4279}"/>
    <cellStyle name="Normal 5 7 6 3" xfId="3084" xr:uid="{50A08038-58F5-4B58-8467-521E0CDCDE8F}"/>
    <cellStyle name="Normal 5 7 6 4" xfId="3085" xr:uid="{7FDDEC5D-DD02-4EE5-B466-55EE87AD4BC0}"/>
    <cellStyle name="Normal 5 7 7" xfId="3086" xr:uid="{9122DFF6-C6DA-4457-8D08-C9AD34F048F8}"/>
    <cellStyle name="Normal 5 7 8" xfId="3087" xr:uid="{6AA9C094-73A0-4411-A1CA-8D14831D1C5F}"/>
    <cellStyle name="Normal 5 7 9" xfId="3088" xr:uid="{F99A78D6-0BD2-4426-88B8-6A8D001A2535}"/>
    <cellStyle name="Normal 5 8" xfId="111" xr:uid="{52F838A2-5669-4694-8EC4-1B3C57B15CAA}"/>
    <cellStyle name="Normal 5 8 2" xfId="320" xr:uid="{030B6D69-3E85-4FEB-9E6C-FEAB5E67A54B}"/>
    <cellStyle name="Normal 5 8 2 2" xfId="601" xr:uid="{F1302D32-EFE5-4307-87BE-EB8A6506336F}"/>
    <cellStyle name="Normal 5 8 2 2 2" xfId="1424" xr:uid="{F0CA211A-B173-45D9-A69B-3FC52E08D703}"/>
    <cellStyle name="Normal 5 8 2 2 2 2" xfId="1425" xr:uid="{C027FAE5-8B67-4E81-B428-082CB05776C7}"/>
    <cellStyle name="Normal 5 8 2 2 3" xfId="1426" xr:uid="{FF930310-2285-4E02-9B54-3DAFA992DF65}"/>
    <cellStyle name="Normal 5 8 2 2 4" xfId="3089" xr:uid="{3D8D9004-8D1F-4D8B-8334-D85A91DC4B24}"/>
    <cellStyle name="Normal 5 8 2 3" xfId="1427" xr:uid="{B568E9AE-E9D6-427A-BD41-627938BA1687}"/>
    <cellStyle name="Normal 5 8 2 3 2" xfId="1428" xr:uid="{FF0EE7F9-A0A3-4EB1-94B5-F2E7B32D9DF3}"/>
    <cellStyle name="Normal 5 8 2 3 3" xfId="3090" xr:uid="{6F1DD04D-2BDB-431D-B4CD-EE2622D0C9EA}"/>
    <cellStyle name="Normal 5 8 2 3 4" xfId="3091" xr:uid="{E3E442CD-BB78-4403-9939-F2583F84FCE1}"/>
    <cellStyle name="Normal 5 8 2 4" xfId="1429" xr:uid="{B549D9EA-276D-474B-9B22-5C81EA330207}"/>
    <cellStyle name="Normal 5 8 2 5" xfId="3092" xr:uid="{6C78825D-6F3F-4617-9AC8-2027F7D140B5}"/>
    <cellStyle name="Normal 5 8 2 6" xfId="3093" xr:uid="{35AE04E7-2D3C-4251-A049-62C99B0E4B26}"/>
    <cellStyle name="Normal 5 8 3" xfId="602" xr:uid="{C91E47C7-7193-4E93-9905-8445ADF1B0E9}"/>
    <cellStyle name="Normal 5 8 3 2" xfId="1430" xr:uid="{B98B1A1F-E783-4613-8672-3F4ABA420EEC}"/>
    <cellStyle name="Normal 5 8 3 2 2" xfId="1431" xr:uid="{A5C8F119-C5E4-4276-8004-2C4BE3B7EC90}"/>
    <cellStyle name="Normal 5 8 3 2 3" xfId="3094" xr:uid="{BA7981D2-5A1D-4F13-9B6E-3AE470B3D3DE}"/>
    <cellStyle name="Normal 5 8 3 2 4" xfId="3095" xr:uid="{692DCD26-780A-4B81-8F0B-3A25A1D2700E}"/>
    <cellStyle name="Normal 5 8 3 3" xfId="1432" xr:uid="{990D861E-2F1F-4F20-A4B8-DDE798C2C1DD}"/>
    <cellStyle name="Normal 5 8 3 4" xfId="3096" xr:uid="{75B3A4B9-D9B7-49EF-8A5A-EBACF0DAF4EC}"/>
    <cellStyle name="Normal 5 8 3 5" xfId="3097" xr:uid="{AC84100F-46FC-443F-8F1C-CFDA8E699ED3}"/>
    <cellStyle name="Normal 5 8 4" xfId="1433" xr:uid="{72B80697-D989-4544-AC1D-3F6F0CF7AFF7}"/>
    <cellStyle name="Normal 5 8 4 2" xfId="1434" xr:uid="{1D80D918-DEF9-41DD-96E7-21C9EE1D5BF9}"/>
    <cellStyle name="Normal 5 8 4 3" xfId="3098" xr:uid="{ED38A86D-6870-45FD-A31C-295D6EA0C19D}"/>
    <cellStyle name="Normal 5 8 4 4" xfId="3099" xr:uid="{DD8D0DB6-BFB6-4385-8DA9-9D430B8E16A2}"/>
    <cellStyle name="Normal 5 8 5" xfId="1435" xr:uid="{CCA16C9C-3DE9-4AD8-BE19-0D0B44CA87CA}"/>
    <cellStyle name="Normal 5 8 5 2" xfId="3100" xr:uid="{F53044D4-6501-47CA-BD67-728102DBF600}"/>
    <cellStyle name="Normal 5 8 5 3" xfId="3101" xr:uid="{C991A6E5-B029-435B-AAF2-F8CA1B7E765B}"/>
    <cellStyle name="Normal 5 8 5 4" xfId="3102" xr:uid="{D0DAF1C5-D475-446C-8779-B28C3FC77489}"/>
    <cellStyle name="Normal 5 8 6" xfId="3103" xr:uid="{52B39056-A3C1-4FE6-A5F5-B5DC5FA9F70D}"/>
    <cellStyle name="Normal 5 8 7" xfId="3104" xr:uid="{1042FEB3-5B9A-4F1E-8753-B285A9771373}"/>
    <cellStyle name="Normal 5 8 8" xfId="3105" xr:uid="{3B425B36-1682-48A2-981D-D12117BF828D}"/>
    <cellStyle name="Normal 5 9" xfId="321" xr:uid="{AF0AB7DE-360C-4D5D-A105-2739532758BE}"/>
    <cellStyle name="Normal 5 9 2" xfId="603" xr:uid="{C039E6DA-3C31-4E26-9E1F-754EAB9F1AC4}"/>
    <cellStyle name="Normal 5 9 2 2" xfId="604" xr:uid="{3B0385C4-75E8-4E89-8EDE-0F4029085089}"/>
    <cellStyle name="Normal 5 9 2 2 2" xfId="1436" xr:uid="{041D0F01-129C-45EC-8DB7-1DEB2B344044}"/>
    <cellStyle name="Normal 5 9 2 2 3" xfId="3106" xr:uid="{4F8CA55A-2DB1-4FC6-88E8-C6C83E95370C}"/>
    <cellStyle name="Normal 5 9 2 2 4" xfId="3107" xr:uid="{5F8ED1B4-6408-4AAD-B81A-3A3E4A8401A1}"/>
    <cellStyle name="Normal 5 9 2 3" xfId="1437" xr:uid="{18A5CF37-AB27-4105-B291-585C7AA8F348}"/>
    <cellStyle name="Normal 5 9 2 4" xfId="3108" xr:uid="{457987AC-BD24-492C-900C-C6DB020204CC}"/>
    <cellStyle name="Normal 5 9 2 5" xfId="3109" xr:uid="{0C1F261D-4267-4EA1-9AC3-C1B605D6882A}"/>
    <cellStyle name="Normal 5 9 3" xfId="605" xr:uid="{3AE65B21-1408-4FA0-AF0E-90D10C2B8EA2}"/>
    <cellStyle name="Normal 5 9 3 2" xfId="1438" xr:uid="{411A7138-4AD4-4186-9CF2-E62D7C894D4D}"/>
    <cellStyle name="Normal 5 9 3 3" xfId="3110" xr:uid="{417F7D5D-1164-4E1B-93E7-F03C6AC846FB}"/>
    <cellStyle name="Normal 5 9 3 4" xfId="3111" xr:uid="{159CBC63-18F8-4B39-BC26-6082C32A7684}"/>
    <cellStyle name="Normal 5 9 4" xfId="1439" xr:uid="{D1277BBA-52DF-4F7D-B7D2-535B9F07ECAC}"/>
    <cellStyle name="Normal 5 9 4 2" xfId="3112" xr:uid="{0F9BD0A6-EEA5-4E74-85BB-4833DA2EE3A2}"/>
    <cellStyle name="Normal 5 9 4 3" xfId="3113" xr:uid="{259F9310-68AA-47A3-AE17-EEA51B1809E5}"/>
    <cellStyle name="Normal 5 9 4 4" xfId="3114" xr:uid="{C300EA4C-A69C-4DA9-930A-4AAF6F18A028}"/>
    <cellStyle name="Normal 5 9 5" xfId="3115" xr:uid="{F075D350-B941-4FD4-910C-41DD554CC725}"/>
    <cellStyle name="Normal 5 9 6" xfId="3116" xr:uid="{ABB11F4C-15EB-4DF2-A6D5-5DBE3FC6C1A2}"/>
    <cellStyle name="Normal 5 9 7" xfId="3117" xr:uid="{976C8532-CCCB-437B-B9B5-7B84F59D0B28}"/>
    <cellStyle name="Normal 6" xfId="112" xr:uid="{C91AFA4C-056E-4A6D-A88F-50214C6B814B}"/>
    <cellStyle name="Normal 6 10" xfId="322" xr:uid="{4D4D0E65-089C-443E-A04E-5529BCEB5A57}"/>
    <cellStyle name="Normal 6 10 2" xfId="1440" xr:uid="{235FF0D3-3F4E-4366-B222-A7D57B5779E5}"/>
    <cellStyle name="Normal 6 10 2 2" xfId="3118" xr:uid="{E899AEDE-812F-4524-A4B2-F44BC0FA8836}"/>
    <cellStyle name="Normal 6 10 2 2 2" xfId="4591" xr:uid="{B01DF248-6D82-4A78-8BC6-04E07E771C03}"/>
    <cellStyle name="Normal 6 10 2 3" xfId="3119" xr:uid="{098F8A84-D2A1-430A-BDA6-A962A5B2D3B2}"/>
    <cellStyle name="Normal 6 10 2 4" xfId="3120" xr:uid="{4A2D8D2A-245C-42F0-A52B-4B3D219CB7A6}"/>
    <cellStyle name="Normal 6 10 3" xfId="3121" xr:uid="{E210A181-E37F-4CD8-B9B7-AC31412EEF59}"/>
    <cellStyle name="Normal 6 10 4" xfId="3122" xr:uid="{09C52404-B7BD-433C-8BC2-BFDEC3F7C1D5}"/>
    <cellStyle name="Normal 6 10 5" xfId="3123" xr:uid="{108B4A8E-CFB5-4497-9861-55205FDD255B}"/>
    <cellStyle name="Normal 6 11" xfId="1441" xr:uid="{D10B7FE2-6E58-42D5-9B9B-F7A6C1D1F2FD}"/>
    <cellStyle name="Normal 6 11 2" xfId="3124" xr:uid="{6D20C881-E862-417A-8DCE-D26FD40CCB27}"/>
    <cellStyle name="Normal 6 11 3" xfId="3125" xr:uid="{E80421F1-B421-4F45-A282-50551EEC9371}"/>
    <cellStyle name="Normal 6 11 4" xfId="3126" xr:uid="{861D0B10-1A8E-4B71-83A6-1C2E6CD73FA8}"/>
    <cellStyle name="Normal 6 12" xfId="905" xr:uid="{6256C16E-B772-4A40-A38C-EC4BE5C83992}"/>
    <cellStyle name="Normal 6 12 2" xfId="3127" xr:uid="{7B14F4D0-5D42-4C8B-B919-503E7A203630}"/>
    <cellStyle name="Normal 6 12 3" xfId="3128" xr:uid="{90354067-DB0B-4C44-A58C-FA51B3673302}"/>
    <cellStyle name="Normal 6 12 4" xfId="3129" xr:uid="{B977DEAD-9EE7-4813-94B7-74E2FF71A842}"/>
    <cellStyle name="Normal 6 13" xfId="902" xr:uid="{5C5D8672-C73B-42AB-A5C4-727F7E6D415B}"/>
    <cellStyle name="Normal 6 13 2" xfId="3131" xr:uid="{E1C71116-E037-4288-ADDF-C32A8C5F01B0}"/>
    <cellStyle name="Normal 6 13 3" xfId="4318" xr:uid="{AC7D8D1B-7DBC-4E98-8698-A7986A6470A7}"/>
    <cellStyle name="Normal 6 13 4" xfId="3130" xr:uid="{82747CC1-9078-4754-AE01-235052E6E070}"/>
    <cellStyle name="Normal 6 13 5" xfId="5322" xr:uid="{91E68E7C-AFED-4E94-8CAD-CE6E42D91DE9}"/>
    <cellStyle name="Normal 6 14" xfId="3132" xr:uid="{ACC47B7B-625B-4869-BA9D-3415408E7FE0}"/>
    <cellStyle name="Normal 6 15" xfId="3133" xr:uid="{0738527F-CCC5-4F76-B45A-1B4DAC2645C4}"/>
    <cellStyle name="Normal 6 16" xfId="3134" xr:uid="{725D9000-6DAC-4973-8AAB-664B75C96B7C}"/>
    <cellStyle name="Normal 6 2" xfId="113" xr:uid="{C5E7D8E6-0B25-456A-8FCA-05F8A03941D1}"/>
    <cellStyle name="Normal 6 2 2" xfId="323" xr:uid="{FE54528B-B402-4FC5-AE64-D6216D451AD2}"/>
    <cellStyle name="Normal 6 2 2 2" xfId="4674" xr:uid="{CFA7EF15-1AD5-4B3C-A0BA-A55FC982EE18}"/>
    <cellStyle name="Normal 6 2 3" xfId="4563" xr:uid="{211792CC-61B5-4836-AD40-D9A597C2DB94}"/>
    <cellStyle name="Normal 6 3" xfId="114" xr:uid="{A671C2A5-2B8B-4C4F-9AF3-11EA08EFDE3D}"/>
    <cellStyle name="Normal 6 3 10" xfId="3135" xr:uid="{C7C9A16F-0E37-4B33-93F0-14FB1FB32943}"/>
    <cellStyle name="Normal 6 3 11" xfId="3136" xr:uid="{CA438342-2461-41E8-9EB9-75395E2251F5}"/>
    <cellStyle name="Normal 6 3 2" xfId="115" xr:uid="{7DC84891-0733-4C2D-9CFB-54A2DC129D09}"/>
    <cellStyle name="Normal 6 3 2 2" xfId="116" xr:uid="{12589D29-8F1D-4415-ADFD-167B4EA6E3BE}"/>
    <cellStyle name="Normal 6 3 2 2 2" xfId="324" xr:uid="{5C71763E-6ED5-421D-856B-127095F9E922}"/>
    <cellStyle name="Normal 6 3 2 2 2 2" xfId="606" xr:uid="{A1F554B6-2148-408D-B167-6254E59F743C}"/>
    <cellStyle name="Normal 6 3 2 2 2 2 2" xfId="607" xr:uid="{F24D66A4-AFB9-4206-92E2-A908CB63607E}"/>
    <cellStyle name="Normal 6 3 2 2 2 2 2 2" xfId="1442" xr:uid="{7648B823-E431-4ADF-B718-3958A4E6B981}"/>
    <cellStyle name="Normal 6 3 2 2 2 2 2 2 2" xfId="1443" xr:uid="{CFF7F16D-F333-4CED-878B-B39EEA9C778F}"/>
    <cellStyle name="Normal 6 3 2 2 2 2 2 3" xfId="1444" xr:uid="{F60E9345-3E57-4588-8FEF-ED0477BD8018}"/>
    <cellStyle name="Normal 6 3 2 2 2 2 3" xfId="1445" xr:uid="{1458538B-E517-46CE-B97D-AD4956B20C39}"/>
    <cellStyle name="Normal 6 3 2 2 2 2 3 2" xfId="1446" xr:uid="{97FDD7FB-8CCC-4F49-B91D-DCA251F9B059}"/>
    <cellStyle name="Normal 6 3 2 2 2 2 4" xfId="1447" xr:uid="{7134374B-7B38-45F2-B9B7-32B5E54DC7FF}"/>
    <cellStyle name="Normal 6 3 2 2 2 3" xfId="608" xr:uid="{8CE2BF19-71D8-45F7-88BE-435447C0A8DF}"/>
    <cellStyle name="Normal 6 3 2 2 2 3 2" xfId="1448" xr:uid="{84C005C0-24DF-479D-955A-DEE3B11F2B61}"/>
    <cellStyle name="Normal 6 3 2 2 2 3 2 2" xfId="1449" xr:uid="{74234114-9525-42C6-8333-4236C567EF26}"/>
    <cellStyle name="Normal 6 3 2 2 2 3 3" xfId="1450" xr:uid="{F6A795C2-23C2-416A-87E3-E17A090C4258}"/>
    <cellStyle name="Normal 6 3 2 2 2 3 4" xfId="3137" xr:uid="{708CD365-485C-4007-B9C3-A9C1A19FAC6A}"/>
    <cellStyle name="Normal 6 3 2 2 2 4" xfId="1451" xr:uid="{C06F4356-816F-4C1D-9D57-79A0D4388FD7}"/>
    <cellStyle name="Normal 6 3 2 2 2 4 2" xfId="1452" xr:uid="{1986F286-604D-4E78-A462-294E48120105}"/>
    <cellStyle name="Normal 6 3 2 2 2 5" xfId="1453" xr:uid="{A9D51090-95BE-4481-8EB3-B79FDE534EC8}"/>
    <cellStyle name="Normal 6 3 2 2 2 6" xfId="3138" xr:uid="{0F449AB8-F4F2-4B57-BC70-D708DADACCDA}"/>
    <cellStyle name="Normal 6 3 2 2 3" xfId="325" xr:uid="{8F6E1A5F-FC6D-4972-B123-83E6D8017E0F}"/>
    <cellStyle name="Normal 6 3 2 2 3 2" xfId="609" xr:uid="{E590B1FB-0C5B-435B-990B-7A199DBDE698}"/>
    <cellStyle name="Normal 6 3 2 2 3 2 2" xfId="610" xr:uid="{3E302420-F5E2-476C-92F1-85919E1303FD}"/>
    <cellStyle name="Normal 6 3 2 2 3 2 2 2" xfId="1454" xr:uid="{397F1457-F793-44F1-BA92-6E2BBCBBDAD6}"/>
    <cellStyle name="Normal 6 3 2 2 3 2 2 2 2" xfId="1455" xr:uid="{05D0BD5B-1E10-428A-A094-E1CDBCB418B0}"/>
    <cellStyle name="Normal 6 3 2 2 3 2 2 3" xfId="1456" xr:uid="{9CABA72E-25B9-4F0B-9222-909DAD285602}"/>
    <cellStyle name="Normal 6 3 2 2 3 2 3" xfId="1457" xr:uid="{3F192D6F-4757-4DF6-9E4E-AF8BEAE07B57}"/>
    <cellStyle name="Normal 6 3 2 2 3 2 3 2" xfId="1458" xr:uid="{2C1BD7FB-ADB3-40DE-8F59-D9B5407C2CD5}"/>
    <cellStyle name="Normal 6 3 2 2 3 2 4" xfId="1459" xr:uid="{B521AD2D-947A-44BF-99E9-3B20E0A46771}"/>
    <cellStyle name="Normal 6 3 2 2 3 3" xfId="611" xr:uid="{111EF75D-1D8D-461D-BD34-46075B7FF2F8}"/>
    <cellStyle name="Normal 6 3 2 2 3 3 2" xfId="1460" xr:uid="{7A163394-7C05-4FEA-A248-57251F699B45}"/>
    <cellStyle name="Normal 6 3 2 2 3 3 2 2" xfId="1461" xr:uid="{8FF54EE4-D667-4C6C-9281-E57B7E398544}"/>
    <cellStyle name="Normal 6 3 2 2 3 3 3" xfId="1462" xr:uid="{D6F8CB72-35C0-44CB-A517-837D6811BBCF}"/>
    <cellStyle name="Normal 6 3 2 2 3 4" xfId="1463" xr:uid="{B8300FF5-6D45-4B20-A31B-F7FCEA4EFF20}"/>
    <cellStyle name="Normal 6 3 2 2 3 4 2" xfId="1464" xr:uid="{FB0BFF73-A2A5-4F0D-8BE4-3AB6225B95A7}"/>
    <cellStyle name="Normal 6 3 2 2 3 5" xfId="1465" xr:uid="{0EA9B6D6-C9F1-4BBA-94F5-1F731816E5D0}"/>
    <cellStyle name="Normal 6 3 2 2 4" xfId="612" xr:uid="{C42BD824-5A41-4683-9575-E413BD149CDF}"/>
    <cellStyle name="Normal 6 3 2 2 4 2" xfId="613" xr:uid="{2360DB3C-0005-471B-A8B7-82BC8E1D1A52}"/>
    <cellStyle name="Normal 6 3 2 2 4 2 2" xfId="1466" xr:uid="{BE8E5412-5AFD-49DE-AA2A-AC8FAF944827}"/>
    <cellStyle name="Normal 6 3 2 2 4 2 2 2" xfId="1467" xr:uid="{7B5E68E7-3B1B-489E-A727-92EFAD2AFAE9}"/>
    <cellStyle name="Normal 6 3 2 2 4 2 3" xfId="1468" xr:uid="{030128A5-1918-4B89-9EF9-EB9503BA971F}"/>
    <cellStyle name="Normal 6 3 2 2 4 3" xfId="1469" xr:uid="{B32B7FB5-E2EC-40CC-965B-A5F912D98E8F}"/>
    <cellStyle name="Normal 6 3 2 2 4 3 2" xfId="1470" xr:uid="{C563D83F-149E-44E1-AF7A-A357B426B0CC}"/>
    <cellStyle name="Normal 6 3 2 2 4 4" xfId="1471" xr:uid="{C3D6F83F-FF4E-4623-B717-8A39531ABBC1}"/>
    <cellStyle name="Normal 6 3 2 2 5" xfId="614" xr:uid="{039110AD-3EDA-4748-B303-000692A2E094}"/>
    <cellStyle name="Normal 6 3 2 2 5 2" xfId="1472" xr:uid="{A652E9C3-56AF-4822-AFBB-3D5C7BE5F5D4}"/>
    <cellStyle name="Normal 6 3 2 2 5 2 2" xfId="1473" xr:uid="{E0DA03C0-9C8D-47F1-9D51-A2DF39515D1E}"/>
    <cellStyle name="Normal 6 3 2 2 5 3" xfId="1474" xr:uid="{9399DDC7-FA06-4B26-BFC2-AEDDEA7B7247}"/>
    <cellStyle name="Normal 6 3 2 2 5 4" xfId="3139" xr:uid="{66CDC6DB-7A50-47A7-98B1-4FB17F42B711}"/>
    <cellStyle name="Normal 6 3 2 2 6" xfId="1475" xr:uid="{3739B8E4-541B-4842-A2EF-1209E738D45A}"/>
    <cellStyle name="Normal 6 3 2 2 6 2" xfId="1476" xr:uid="{696544F7-F8C2-448C-8FF5-77D4A1B3EB8C}"/>
    <cellStyle name="Normal 6 3 2 2 7" xfId="1477" xr:uid="{25258BCD-5AC9-497E-A233-7034D5577BFB}"/>
    <cellStyle name="Normal 6 3 2 2 8" xfId="3140" xr:uid="{E5FC1795-C577-4B3A-9849-69853B232A6C}"/>
    <cellStyle name="Normal 6 3 2 3" xfId="326" xr:uid="{B21E4436-D5DF-43AD-AE1F-D655A5A4383B}"/>
    <cellStyle name="Normal 6 3 2 3 2" xfId="615" xr:uid="{06C85C18-BD10-4F5A-9506-62BF37B5F585}"/>
    <cellStyle name="Normal 6 3 2 3 2 2" xfId="616" xr:uid="{583A90AB-1B1F-41C3-A4D9-3CEF5F1B4CEE}"/>
    <cellStyle name="Normal 6 3 2 3 2 2 2" xfId="1478" xr:uid="{769BA884-7F1C-4839-9C38-4A3143CC8120}"/>
    <cellStyle name="Normal 6 3 2 3 2 2 2 2" xfId="1479" xr:uid="{8DAA2FBB-569E-47DE-B45D-351790C73833}"/>
    <cellStyle name="Normal 6 3 2 3 2 2 3" xfId="1480" xr:uid="{CF015F4A-AE43-45E1-B98C-67438F21D707}"/>
    <cellStyle name="Normal 6 3 2 3 2 3" xfId="1481" xr:uid="{242F5061-4A8A-4C3F-8465-B3D989289712}"/>
    <cellStyle name="Normal 6 3 2 3 2 3 2" xfId="1482" xr:uid="{5920EAA7-2C03-47F2-97E3-98908FFF5F0E}"/>
    <cellStyle name="Normal 6 3 2 3 2 4" xfId="1483" xr:uid="{A7A19BEA-DE6E-45B7-9F56-01CAFAAF30C3}"/>
    <cellStyle name="Normal 6 3 2 3 3" xfId="617" xr:uid="{0525C78F-9388-4780-8A18-678B5799EE04}"/>
    <cellStyle name="Normal 6 3 2 3 3 2" xfId="1484" xr:uid="{8A682EA8-E9A9-4C2A-9EE3-DC7831EDC621}"/>
    <cellStyle name="Normal 6 3 2 3 3 2 2" xfId="1485" xr:uid="{36B5E4AD-2D41-45F6-BA7C-0F082893E2C5}"/>
    <cellStyle name="Normal 6 3 2 3 3 3" xfId="1486" xr:uid="{7A1FFC32-0F2F-41F1-9DA9-1D674DA827B6}"/>
    <cellStyle name="Normal 6 3 2 3 3 4" xfId="3141" xr:uid="{B98FE9A2-6749-446B-A964-E61323EBD120}"/>
    <cellStyle name="Normal 6 3 2 3 4" xfId="1487" xr:uid="{F0DF4DE3-C5B3-405B-92F8-F11D3229C329}"/>
    <cellStyle name="Normal 6 3 2 3 4 2" xfId="1488" xr:uid="{AFD18CBC-4C3B-4615-B5B8-9133C56132F5}"/>
    <cellStyle name="Normal 6 3 2 3 5" xfId="1489" xr:uid="{1BB5CB00-F365-4A59-AE97-A1FA3F36870C}"/>
    <cellStyle name="Normal 6 3 2 3 6" xfId="3142" xr:uid="{0104A0A0-F429-4590-8577-3461BFB451E1}"/>
    <cellStyle name="Normal 6 3 2 4" xfId="327" xr:uid="{166E4B2F-5416-4A8F-AD3B-03FE799469A0}"/>
    <cellStyle name="Normal 6 3 2 4 2" xfId="618" xr:uid="{9FF2C8E3-1785-4D3B-9ACF-909FE63F828C}"/>
    <cellStyle name="Normal 6 3 2 4 2 2" xfId="619" xr:uid="{A998C060-62EE-4C68-89D5-6A75DCA5190F}"/>
    <cellStyle name="Normal 6 3 2 4 2 2 2" xfId="1490" xr:uid="{F8690F3D-819E-48A6-982F-93CCA5E42201}"/>
    <cellStyle name="Normal 6 3 2 4 2 2 2 2" xfId="1491" xr:uid="{AC3BA537-14FC-48BA-A46D-5BB59D6905CF}"/>
    <cellStyle name="Normal 6 3 2 4 2 2 3" xfId="1492" xr:uid="{8012A365-0D05-4294-BE09-A587EA460030}"/>
    <cellStyle name="Normal 6 3 2 4 2 3" xfId="1493" xr:uid="{735DAB4E-D865-4337-A32D-6B794DCF0E64}"/>
    <cellStyle name="Normal 6 3 2 4 2 3 2" xfId="1494" xr:uid="{C621EA32-F196-41BE-AD9A-1F1417747966}"/>
    <cellStyle name="Normal 6 3 2 4 2 4" xfId="1495" xr:uid="{14D3FBD4-939B-4EFF-9B53-EC50E41483A5}"/>
    <cellStyle name="Normal 6 3 2 4 3" xfId="620" xr:uid="{D2E355C0-5BFE-4F07-A29A-21E5DBDCE896}"/>
    <cellStyle name="Normal 6 3 2 4 3 2" xfId="1496" xr:uid="{D5071C77-BFE9-4870-9BD4-E5992F6B07BD}"/>
    <cellStyle name="Normal 6 3 2 4 3 2 2" xfId="1497" xr:uid="{86FF1909-6ADC-499A-857C-931ACCA2BAF1}"/>
    <cellStyle name="Normal 6 3 2 4 3 3" xfId="1498" xr:uid="{AAC6F82D-BF5B-46C8-8DA6-8A2361596A4A}"/>
    <cellStyle name="Normal 6 3 2 4 4" xfId="1499" xr:uid="{97D03DA2-72EA-4AEB-B5DE-855630ED1464}"/>
    <cellStyle name="Normal 6 3 2 4 4 2" xfId="1500" xr:uid="{0C633645-AE7C-4229-998B-48D0BE0ACAA6}"/>
    <cellStyle name="Normal 6 3 2 4 5" xfId="1501" xr:uid="{659342C0-7DE2-48C8-A025-632210585DE6}"/>
    <cellStyle name="Normal 6 3 2 5" xfId="328" xr:uid="{9B8C26A3-2278-4632-B1D1-4807ED41CA9A}"/>
    <cellStyle name="Normal 6 3 2 5 2" xfId="621" xr:uid="{2165D9DC-7614-4272-A56C-F3D906130000}"/>
    <cellStyle name="Normal 6 3 2 5 2 2" xfId="1502" xr:uid="{4CFCD62F-AB1C-4658-AD1A-50BE663A2A1A}"/>
    <cellStyle name="Normal 6 3 2 5 2 2 2" xfId="1503" xr:uid="{A2BE20FF-2F21-4EA6-8A09-DCDBD4AA8F4F}"/>
    <cellStyle name="Normal 6 3 2 5 2 3" xfId="1504" xr:uid="{DED5FF6D-51FC-40A1-9914-4F294B4C9C2A}"/>
    <cellStyle name="Normal 6 3 2 5 3" xfId="1505" xr:uid="{B71D2BC4-0EE4-4AC3-AEDE-AB9FAB299A35}"/>
    <cellStyle name="Normal 6 3 2 5 3 2" xfId="1506" xr:uid="{7DBF6BB4-21F6-475A-98B3-4C024C17D95B}"/>
    <cellStyle name="Normal 6 3 2 5 4" xfId="1507" xr:uid="{8C5C68FD-25E3-4E37-B6EE-FADE5D9ACEC7}"/>
    <cellStyle name="Normal 6 3 2 6" xfId="622" xr:uid="{25E7A894-0E01-462F-BAA5-E88F4818376E}"/>
    <cellStyle name="Normal 6 3 2 6 2" xfId="1508" xr:uid="{B6A906C8-9917-430B-85E6-5F31DA93EF2E}"/>
    <cellStyle name="Normal 6 3 2 6 2 2" xfId="1509" xr:uid="{A9DF4F66-626F-4B60-A721-6FFF886FB251}"/>
    <cellStyle name="Normal 6 3 2 6 3" xfId="1510" xr:uid="{096A82DC-044D-44ED-A1E8-FF394D6B1F83}"/>
    <cellStyle name="Normal 6 3 2 6 4" xfId="3143" xr:uid="{1946F1D0-01B3-4D47-B33A-883C4CC9E76D}"/>
    <cellStyle name="Normal 6 3 2 7" xfId="1511" xr:uid="{DD63FDB9-23AE-4814-AC1E-8728757C4026}"/>
    <cellStyle name="Normal 6 3 2 7 2" xfId="1512" xr:uid="{12A7A048-6ED9-4D75-8B7A-8A4B121A7132}"/>
    <cellStyle name="Normal 6 3 2 8" xfId="1513" xr:uid="{0E0A4F83-643F-4F95-9108-D2B301B7AFEA}"/>
    <cellStyle name="Normal 6 3 2 9" xfId="3144" xr:uid="{923DD226-E5A0-4D2F-BF44-0D5534170373}"/>
    <cellStyle name="Normal 6 3 3" xfId="117" xr:uid="{82AFDEC9-0C35-40B8-82C7-BB284FDEADEC}"/>
    <cellStyle name="Normal 6 3 3 2" xfId="118" xr:uid="{678E5A3C-72BA-4732-9D21-EF052102AD1D}"/>
    <cellStyle name="Normal 6 3 3 2 2" xfId="623" xr:uid="{1A68D9D1-2A43-44A1-A8D7-3D39933B3200}"/>
    <cellStyle name="Normal 6 3 3 2 2 2" xfId="624" xr:uid="{C2573E57-AA5E-4C73-B0B6-BE99E0B2D611}"/>
    <cellStyle name="Normal 6 3 3 2 2 2 2" xfId="1514" xr:uid="{E9D1352E-B831-49A5-ABC1-F9E431BB9D83}"/>
    <cellStyle name="Normal 6 3 3 2 2 2 2 2" xfId="1515" xr:uid="{0C4E4D7C-2C84-4BD0-8ABC-A2C649808FDA}"/>
    <cellStyle name="Normal 6 3 3 2 2 2 3" xfId="1516" xr:uid="{D68C78B7-9827-4A7E-9B9C-5723C8491DAB}"/>
    <cellStyle name="Normal 6 3 3 2 2 3" xfId="1517" xr:uid="{D7C92E83-F098-4977-A56C-1E501E0FC705}"/>
    <cellStyle name="Normal 6 3 3 2 2 3 2" xfId="1518" xr:uid="{5827F623-2A57-4C5C-840D-9DA7E9A8A3F2}"/>
    <cellStyle name="Normal 6 3 3 2 2 4" xfId="1519" xr:uid="{DDFCBA5E-D918-4B9D-9C8F-48934A6421C4}"/>
    <cellStyle name="Normal 6 3 3 2 3" xfId="625" xr:uid="{B0FAEB4C-01C1-48AE-8EE7-D77760AA55A0}"/>
    <cellStyle name="Normal 6 3 3 2 3 2" xfId="1520" xr:uid="{DCCE7F38-905A-4B7A-8BA8-4D6298423343}"/>
    <cellStyle name="Normal 6 3 3 2 3 2 2" xfId="1521" xr:uid="{82614AA5-9FE4-461E-882B-7622450E130A}"/>
    <cellStyle name="Normal 6 3 3 2 3 3" xfId="1522" xr:uid="{10F5890F-1598-4BDF-A57D-2CD388320A49}"/>
    <cellStyle name="Normal 6 3 3 2 3 4" xfId="3145" xr:uid="{D27E51AB-6FAF-4AC8-AC33-FD8690CC029E}"/>
    <cellStyle name="Normal 6 3 3 2 4" xfId="1523" xr:uid="{6ECC6467-61C6-44E3-B017-9E413ABC103A}"/>
    <cellStyle name="Normal 6 3 3 2 4 2" xfId="1524" xr:uid="{9FAFD7D3-2199-44E9-8998-D115CFE38CDA}"/>
    <cellStyle name="Normal 6 3 3 2 5" xfId="1525" xr:uid="{0F364E43-96A5-485D-A4F1-B7A38AF73FF0}"/>
    <cellStyle name="Normal 6 3 3 2 6" xfId="3146" xr:uid="{9EAE634D-987A-4E0E-8995-67F0B231F41B}"/>
    <cellStyle name="Normal 6 3 3 3" xfId="329" xr:uid="{6BE541AE-DC01-47E7-9734-0D1CCEAE44E2}"/>
    <cellStyle name="Normal 6 3 3 3 2" xfId="626" xr:uid="{A50924FD-894F-47AF-9A0C-CED3056CD2A9}"/>
    <cellStyle name="Normal 6 3 3 3 2 2" xfId="627" xr:uid="{9B9BAD4B-1AF6-46E7-B75B-CF61BA5430EB}"/>
    <cellStyle name="Normal 6 3 3 3 2 2 2" xfId="1526" xr:uid="{3B68F73A-F7FF-4B79-BF53-A4A0B67131FA}"/>
    <cellStyle name="Normal 6 3 3 3 2 2 2 2" xfId="1527" xr:uid="{DD634007-9B7E-4892-8390-A94079A7B90E}"/>
    <cellStyle name="Normal 6 3 3 3 2 2 3" xfId="1528" xr:uid="{44539F12-E4C9-44AA-B0A8-B6277C2DBDA0}"/>
    <cellStyle name="Normal 6 3 3 3 2 3" xfId="1529" xr:uid="{D2EB1D75-5539-4EEB-91DE-7F3D15DE8E07}"/>
    <cellStyle name="Normal 6 3 3 3 2 3 2" xfId="1530" xr:uid="{41F4C7BD-4049-491C-AF06-477D308C343F}"/>
    <cellStyle name="Normal 6 3 3 3 2 4" xfId="1531" xr:uid="{9F5B5335-4866-4510-BB83-F1FEB4135C79}"/>
    <cellStyle name="Normal 6 3 3 3 3" xfId="628" xr:uid="{02B27408-CD09-4975-A1ED-1C0C250DA3BB}"/>
    <cellStyle name="Normal 6 3 3 3 3 2" xfId="1532" xr:uid="{7E3BAFFE-E8DC-460F-8C0A-E7587F0C1D8D}"/>
    <cellStyle name="Normal 6 3 3 3 3 2 2" xfId="1533" xr:uid="{ADB33C33-EBAE-4752-80E8-1C98974D523F}"/>
    <cellStyle name="Normal 6 3 3 3 3 3" xfId="1534" xr:uid="{A80C1598-DE57-4FEE-9306-176D6372795B}"/>
    <cellStyle name="Normal 6 3 3 3 4" xfId="1535" xr:uid="{56E09B08-2BD1-473C-9FC9-1180A54BFFD8}"/>
    <cellStyle name="Normal 6 3 3 3 4 2" xfId="1536" xr:uid="{C93C8CEA-16AB-48EB-8A78-4AB49AEAD80F}"/>
    <cellStyle name="Normal 6 3 3 3 5" xfId="1537" xr:uid="{57A95416-4F37-4AE5-9775-F73061473CD2}"/>
    <cellStyle name="Normal 6 3 3 4" xfId="330" xr:uid="{8EBFF96A-77F9-4246-9E07-58B3D77CA131}"/>
    <cellStyle name="Normal 6 3 3 4 2" xfId="629" xr:uid="{171AA8ED-3C27-4447-A773-73C497FF4D32}"/>
    <cellStyle name="Normal 6 3 3 4 2 2" xfId="1538" xr:uid="{F147BFE4-52E9-43C8-8946-5095AC6BD3EB}"/>
    <cellStyle name="Normal 6 3 3 4 2 2 2" xfId="1539" xr:uid="{D5B2FDC0-86AF-422D-BA0D-F0E44629B132}"/>
    <cellStyle name="Normal 6 3 3 4 2 3" xfId="1540" xr:uid="{BF61DD9D-4237-476C-8915-8327FFB56E0A}"/>
    <cellStyle name="Normal 6 3 3 4 3" xfId="1541" xr:uid="{134C31E4-6B43-4893-A17A-4CE3425C3844}"/>
    <cellStyle name="Normal 6 3 3 4 3 2" xfId="1542" xr:uid="{97BFBBDB-9299-4DAD-BD72-494F92C591AC}"/>
    <cellStyle name="Normal 6 3 3 4 4" xfId="1543" xr:uid="{18B55885-06D4-4AED-B732-63EF3796775A}"/>
    <cellStyle name="Normal 6 3 3 5" xfId="630" xr:uid="{BC506BD0-0B2B-4533-AC76-35883150DD30}"/>
    <cellStyle name="Normal 6 3 3 5 2" xfId="1544" xr:uid="{70FF5B6D-D1FC-4915-83B9-A739CD7F7309}"/>
    <cellStyle name="Normal 6 3 3 5 2 2" xfId="1545" xr:uid="{AB708EA7-C89B-4731-A44E-BA952380B4C3}"/>
    <cellStyle name="Normal 6 3 3 5 3" xfId="1546" xr:uid="{D2571658-0D8A-4E35-85E3-D8895E830ECE}"/>
    <cellStyle name="Normal 6 3 3 5 4" xfId="3147" xr:uid="{7647472A-FE44-46D1-8EBC-8D937F8EE6BC}"/>
    <cellStyle name="Normal 6 3 3 6" xfId="1547" xr:uid="{5D51C36F-BB8D-484C-AAF9-0BFB47F2B2FA}"/>
    <cellStyle name="Normal 6 3 3 6 2" xfId="1548" xr:uid="{F1DAF400-2E6F-480D-908D-C220E59C1DB9}"/>
    <cellStyle name="Normal 6 3 3 7" xfId="1549" xr:uid="{5D663688-F07E-41B5-8F66-F51687C328CA}"/>
    <cellStyle name="Normal 6 3 3 8" xfId="3148" xr:uid="{8ED140E5-D358-495A-89DD-05E6C4A37CD2}"/>
    <cellStyle name="Normal 6 3 4" xfId="119" xr:uid="{089A970F-7B56-40A0-ACF2-3E9A48288602}"/>
    <cellStyle name="Normal 6 3 4 2" xfId="450" xr:uid="{047D310D-8595-4CD6-B922-D336DAED5B8F}"/>
    <cellStyle name="Normal 6 3 4 2 2" xfId="631" xr:uid="{9D460906-FBA4-4DDC-BBD2-FADD4F2996AA}"/>
    <cellStyle name="Normal 6 3 4 2 2 2" xfId="1550" xr:uid="{E8615FD5-6BA5-478A-BDF4-D46124770805}"/>
    <cellStyle name="Normal 6 3 4 2 2 2 2" xfId="1551" xr:uid="{905EE6D8-EF69-4DBD-AEB7-A4A8F273291D}"/>
    <cellStyle name="Normal 6 3 4 2 2 3" xfId="1552" xr:uid="{34E35DAD-5F80-4376-B141-BD1FCF86E348}"/>
    <cellStyle name="Normal 6 3 4 2 2 4" xfId="3149" xr:uid="{0058DFEF-E55F-449E-83BE-A9315D857693}"/>
    <cellStyle name="Normal 6 3 4 2 3" xfId="1553" xr:uid="{272202BA-6141-49D7-8145-146A9A6A0A08}"/>
    <cellStyle name="Normal 6 3 4 2 3 2" xfId="1554" xr:uid="{46385C35-1AB9-4FD2-A5D0-E873DC5CFD73}"/>
    <cellStyle name="Normal 6 3 4 2 4" xfId="1555" xr:uid="{3A830FC1-E748-40E0-B914-A53FA39D0B2A}"/>
    <cellStyle name="Normal 6 3 4 2 5" xfId="3150" xr:uid="{9CD6FF45-4153-4FA4-A4CA-0F8535F04058}"/>
    <cellStyle name="Normal 6 3 4 3" xfId="632" xr:uid="{048695C1-D30B-4606-AB58-70116E3F5EC5}"/>
    <cellStyle name="Normal 6 3 4 3 2" xfId="1556" xr:uid="{38C3A6FC-4A0D-4D15-8707-801E9020FFFD}"/>
    <cellStyle name="Normal 6 3 4 3 2 2" xfId="1557" xr:uid="{777AE943-4DF0-4766-89AE-830D2FFC17CD}"/>
    <cellStyle name="Normal 6 3 4 3 3" xfId="1558" xr:uid="{070DF735-6A00-4B02-A0F3-E334093B0AE8}"/>
    <cellStyle name="Normal 6 3 4 3 4" xfId="3151" xr:uid="{D8B5EB9A-3E2C-4F67-A587-4B66151E5C3F}"/>
    <cellStyle name="Normal 6 3 4 4" xfId="1559" xr:uid="{C97BB5BD-0406-4933-B90F-9FC27AFBFD56}"/>
    <cellStyle name="Normal 6 3 4 4 2" xfId="1560" xr:uid="{AE6BA27E-08E6-458A-998F-3E24DDFBC3E6}"/>
    <cellStyle name="Normal 6 3 4 4 3" xfId="3152" xr:uid="{A23BA6AF-2916-4DED-A79A-19FCECD77920}"/>
    <cellStyle name="Normal 6 3 4 4 4" xfId="3153" xr:uid="{A1BEECDC-D862-4D65-BA11-5BB64AE9E717}"/>
    <cellStyle name="Normal 6 3 4 5" xfId="1561" xr:uid="{375414F7-CFDB-44C6-8B77-8D975E1A3BFF}"/>
    <cellStyle name="Normal 6 3 4 6" xfId="3154" xr:uid="{7551EF01-38A7-4DD7-B435-849F82D66EA4}"/>
    <cellStyle name="Normal 6 3 4 7" xfId="3155" xr:uid="{6615C62E-460A-4000-903B-EC7C6D69545A}"/>
    <cellStyle name="Normal 6 3 5" xfId="331" xr:uid="{5341EA77-7CC0-49E4-933D-62B5E9B775E3}"/>
    <cellStyle name="Normal 6 3 5 2" xfId="633" xr:uid="{F3D2B5BF-D713-4288-850C-4DF1B588B929}"/>
    <cellStyle name="Normal 6 3 5 2 2" xfId="634" xr:uid="{6D5A7BF1-52C0-4DCD-A45D-6BBC7E7E56AA}"/>
    <cellStyle name="Normal 6 3 5 2 2 2" xfId="1562" xr:uid="{2AC59D2B-F64C-464A-9F70-E726539B319F}"/>
    <cellStyle name="Normal 6 3 5 2 2 2 2" xfId="1563" xr:uid="{C3F1DC24-622D-4DD9-9A35-04921734987E}"/>
    <cellStyle name="Normal 6 3 5 2 2 3" xfId="1564" xr:uid="{3726BE80-4E8C-4224-B7BC-62D32359C49D}"/>
    <cellStyle name="Normal 6 3 5 2 3" xfId="1565" xr:uid="{19DCEBEA-F963-44F1-9CD8-755BB55C32A7}"/>
    <cellStyle name="Normal 6 3 5 2 3 2" xfId="1566" xr:uid="{42D54762-C94E-4B8C-9E50-EA3EB4EB43A3}"/>
    <cellStyle name="Normal 6 3 5 2 4" xfId="1567" xr:uid="{ECA56B64-A296-42FC-80D1-9600A9DFD0E1}"/>
    <cellStyle name="Normal 6 3 5 3" xfId="635" xr:uid="{F9772AE0-0611-4778-9B99-0996B84B38AA}"/>
    <cellStyle name="Normal 6 3 5 3 2" xfId="1568" xr:uid="{5735AA6C-EEC3-47C0-8542-FE7CCE0461D1}"/>
    <cellStyle name="Normal 6 3 5 3 2 2" xfId="1569" xr:uid="{62001191-116A-43A7-A585-71D52612B8FF}"/>
    <cellStyle name="Normal 6 3 5 3 3" xfId="1570" xr:uid="{F33AA6C3-98F4-4B24-A5A6-7D036270CE1B}"/>
    <cellStyle name="Normal 6 3 5 3 4" xfId="3156" xr:uid="{E6A0855E-17B1-4E36-845D-0B6F2A1DA692}"/>
    <cellStyle name="Normal 6 3 5 4" xfId="1571" xr:uid="{42D2798E-9C2B-480C-8860-65BFA3072D9A}"/>
    <cellStyle name="Normal 6 3 5 4 2" xfId="1572" xr:uid="{5C1DEC10-B48D-4CE4-92D0-B13BF3807C54}"/>
    <cellStyle name="Normal 6 3 5 5" xfId="1573" xr:uid="{715F281D-1E1F-4E72-BDA0-05DF5980A3AB}"/>
    <cellStyle name="Normal 6 3 5 6" xfId="3157" xr:uid="{91AF23D7-D1F8-4759-BDBC-0B98D26AF55A}"/>
    <cellStyle name="Normal 6 3 6" xfId="332" xr:uid="{514B09B1-31B6-4AFA-B68A-A3C5BC410FBA}"/>
    <cellStyle name="Normal 6 3 6 2" xfId="636" xr:uid="{D141FBE2-AA07-4CA3-BE16-25961BF7CE2B}"/>
    <cellStyle name="Normal 6 3 6 2 2" xfId="1574" xr:uid="{F35C7736-4AA2-49F9-AEA4-22840203D8F1}"/>
    <cellStyle name="Normal 6 3 6 2 2 2" xfId="1575" xr:uid="{0554717E-E45E-4297-93FC-4F979AB03270}"/>
    <cellStyle name="Normal 6 3 6 2 3" xfId="1576" xr:uid="{DFE20AE4-F7F3-4C89-B39A-7EBD28C25E3E}"/>
    <cellStyle name="Normal 6 3 6 2 4" xfId="3158" xr:uid="{0CA4F808-6BDD-4828-B29C-3ECE50020057}"/>
    <cellStyle name="Normal 6 3 6 3" xfId="1577" xr:uid="{6087E284-7F3D-402D-B6D1-5745A186FF3F}"/>
    <cellStyle name="Normal 6 3 6 3 2" xfId="1578" xr:uid="{E6CD3FDF-61AB-4FA7-8B0A-0ECE2BB1381B}"/>
    <cellStyle name="Normal 6 3 6 4" xfId="1579" xr:uid="{479AD9DA-2557-4562-9724-3A10F228C7A5}"/>
    <cellStyle name="Normal 6 3 6 5" xfId="3159" xr:uid="{2BE063FB-2CBC-4D9B-8FD6-7D0ED78AE272}"/>
    <cellStyle name="Normal 6 3 7" xfId="637" xr:uid="{6405A1A2-3147-4A14-8D51-9588E7B031CF}"/>
    <cellStyle name="Normal 6 3 7 2" xfId="1580" xr:uid="{5CC9D667-3A27-4364-9A6B-DD2FBB368537}"/>
    <cellStyle name="Normal 6 3 7 2 2" xfId="1581" xr:uid="{F9F45D7B-2585-4278-8FB5-E1D394779A9A}"/>
    <cellStyle name="Normal 6 3 7 3" xfId="1582" xr:uid="{7D4FC20E-004C-4177-9EC6-26419D794C7E}"/>
    <cellStyle name="Normal 6 3 7 4" xfId="3160" xr:uid="{6E1AAFFF-E7C1-4B5C-927E-89BAD23F6423}"/>
    <cellStyle name="Normal 6 3 8" xfId="1583" xr:uid="{803A2935-A333-4D05-9E00-23DCF2C171F0}"/>
    <cellStyle name="Normal 6 3 8 2" xfId="1584" xr:uid="{FCC6DE16-166E-4664-919A-DF3923F51350}"/>
    <cellStyle name="Normal 6 3 8 3" xfId="3161" xr:uid="{4FCC19CA-24EC-4B05-83CD-A266C72F3FD6}"/>
    <cellStyle name="Normal 6 3 8 4" xfId="3162" xr:uid="{C07A3A38-4405-471E-8DEC-E0E90B955938}"/>
    <cellStyle name="Normal 6 3 9" xfId="1585" xr:uid="{5521BC90-560D-46CD-B4FC-C6C4BE91B5ED}"/>
    <cellStyle name="Normal 6 3 9 2" xfId="4721" xr:uid="{8E18D059-4900-4A79-9012-9064C23B9C10}"/>
    <cellStyle name="Normal 6 4" xfId="120" xr:uid="{49C42720-A5EA-4143-8D57-ABC60C9AE185}"/>
    <cellStyle name="Normal 6 4 10" xfId="3163" xr:uid="{858D455B-EBC3-451E-ADD6-B8954ACBA4D0}"/>
    <cellStyle name="Normal 6 4 11" xfId="3164" xr:uid="{71311208-4ED7-482C-9678-B1F797A9B4EC}"/>
    <cellStyle name="Normal 6 4 2" xfId="121" xr:uid="{8CA8F4F9-8887-48DA-9CCB-A9BC74460BBE}"/>
    <cellStyle name="Normal 6 4 2 2" xfId="122" xr:uid="{796959EA-02B8-43B5-B54D-E879AB867263}"/>
    <cellStyle name="Normal 6 4 2 2 2" xfId="333" xr:uid="{15B6E985-90BA-48E1-81FB-4DFF2D795961}"/>
    <cellStyle name="Normal 6 4 2 2 2 2" xfId="638" xr:uid="{D3533A78-2430-4D48-B1DF-472B79D028CB}"/>
    <cellStyle name="Normal 6 4 2 2 2 2 2" xfId="1586" xr:uid="{ACC29D58-4259-4CB1-AE51-0AF61DF5F998}"/>
    <cellStyle name="Normal 6 4 2 2 2 2 2 2" xfId="1587" xr:uid="{B381E0EA-B0E2-4C5A-9672-D58289DECB55}"/>
    <cellStyle name="Normal 6 4 2 2 2 2 3" xfId="1588" xr:uid="{A2A5A7B6-FBA4-49D3-9B1C-BAEF30EF850F}"/>
    <cellStyle name="Normal 6 4 2 2 2 2 4" xfId="3165" xr:uid="{AFE4D427-D3A2-48B3-B7FE-2B8A2F721D7A}"/>
    <cellStyle name="Normal 6 4 2 2 2 3" xfId="1589" xr:uid="{667129D3-FCF9-4FEC-8995-0F8848401834}"/>
    <cellStyle name="Normal 6 4 2 2 2 3 2" xfId="1590" xr:uid="{5DA5F181-94F4-416B-9F58-9752FA3EAF28}"/>
    <cellStyle name="Normal 6 4 2 2 2 3 3" xfId="3166" xr:uid="{B852F355-0E5C-471B-959D-EC1128C46809}"/>
    <cellStyle name="Normal 6 4 2 2 2 3 4" xfId="3167" xr:uid="{A0FED963-4322-430E-B5FF-7D880CC851C5}"/>
    <cellStyle name="Normal 6 4 2 2 2 4" xfId="1591" xr:uid="{6406E061-813D-4D94-B7C9-47BB4393CBA3}"/>
    <cellStyle name="Normal 6 4 2 2 2 5" xfId="3168" xr:uid="{B164AA74-3E5E-48CD-936D-ADFCF2DB7CBE}"/>
    <cellStyle name="Normal 6 4 2 2 2 6" xfId="3169" xr:uid="{9B9156D2-0DFE-46A8-AD9B-063907A81990}"/>
    <cellStyle name="Normal 6 4 2 2 3" xfId="639" xr:uid="{825776EC-8823-4EE7-9295-A4D1C696B6C7}"/>
    <cellStyle name="Normal 6 4 2 2 3 2" xfId="1592" xr:uid="{4761CDED-EBA8-44C6-87A6-0456EF3C81A1}"/>
    <cellStyle name="Normal 6 4 2 2 3 2 2" xfId="1593" xr:uid="{1C0D983F-4281-4973-B78F-27D37E16F9C1}"/>
    <cellStyle name="Normal 6 4 2 2 3 2 3" xfId="3170" xr:uid="{9660D751-1E34-4A47-9EB0-E2FC2A0A49E4}"/>
    <cellStyle name="Normal 6 4 2 2 3 2 4" xfId="3171" xr:uid="{8A515495-4D1B-43A1-8902-0864A7803565}"/>
    <cellStyle name="Normal 6 4 2 2 3 3" xfId="1594" xr:uid="{C8AAD910-E27E-4B81-A861-90D783DFC3CB}"/>
    <cellStyle name="Normal 6 4 2 2 3 4" xfId="3172" xr:uid="{3E853373-98E5-494B-B22B-D716A25F7016}"/>
    <cellStyle name="Normal 6 4 2 2 3 5" xfId="3173" xr:uid="{51086745-9F88-4572-A53E-314024B8B8B4}"/>
    <cellStyle name="Normal 6 4 2 2 4" xfId="1595" xr:uid="{4B649D18-9A7B-45C1-861E-E697D2C2AA97}"/>
    <cellStyle name="Normal 6 4 2 2 4 2" xfId="1596" xr:uid="{6821FA45-71FA-4255-A7FA-EF9F15B2BFC9}"/>
    <cellStyle name="Normal 6 4 2 2 4 3" xfId="3174" xr:uid="{F4DB9182-BA15-4461-9F97-FEBF6014447E}"/>
    <cellStyle name="Normal 6 4 2 2 4 4" xfId="3175" xr:uid="{80F10AE5-4F7B-4BD3-B95E-374E36C49404}"/>
    <cellStyle name="Normal 6 4 2 2 5" xfId="1597" xr:uid="{660C3E69-1FDF-4E8C-9EFF-8774DDCE7A7F}"/>
    <cellStyle name="Normal 6 4 2 2 5 2" xfId="3176" xr:uid="{6AD32A2F-C45F-42C5-96A3-6BC0E058C403}"/>
    <cellStyle name="Normal 6 4 2 2 5 3" xfId="3177" xr:uid="{8A7331A6-4A8F-4C9A-8773-A0AC98F0A36F}"/>
    <cellStyle name="Normal 6 4 2 2 5 4" xfId="3178" xr:uid="{1EE8F75F-A1BD-48DA-86AE-F1B213E1502E}"/>
    <cellStyle name="Normal 6 4 2 2 6" xfId="3179" xr:uid="{E106C029-105D-4F2D-A8B0-87D1110C820F}"/>
    <cellStyle name="Normal 6 4 2 2 7" xfId="3180" xr:uid="{320DF783-EB98-4671-866D-D036F981C80B}"/>
    <cellStyle name="Normal 6 4 2 2 8" xfId="3181" xr:uid="{148B84E1-DB70-41CE-8B4C-1CFBC9991AC2}"/>
    <cellStyle name="Normal 6 4 2 3" xfId="334" xr:uid="{A7F061EB-7EC0-4E6F-BF76-F64868F2698F}"/>
    <cellStyle name="Normal 6 4 2 3 2" xfId="640" xr:uid="{856F3898-B5D6-46A1-B519-05A92A300EDB}"/>
    <cellStyle name="Normal 6 4 2 3 2 2" xfId="641" xr:uid="{CAF0A6B1-DC33-4D90-83F6-FD90295C7736}"/>
    <cellStyle name="Normal 6 4 2 3 2 2 2" xfId="1598" xr:uid="{FF28077B-4419-4B86-8561-2C4189861528}"/>
    <cellStyle name="Normal 6 4 2 3 2 2 2 2" xfId="1599" xr:uid="{BA414C8A-8547-4BFE-B7B9-E7B7A45EDFFF}"/>
    <cellStyle name="Normal 6 4 2 3 2 2 3" xfId="1600" xr:uid="{61B28AC7-86CA-4095-A59B-90B111E70870}"/>
    <cellStyle name="Normal 6 4 2 3 2 3" xfId="1601" xr:uid="{CF418C1E-479E-4467-8928-6FA19FC2091B}"/>
    <cellStyle name="Normal 6 4 2 3 2 3 2" xfId="1602" xr:uid="{B348782D-E218-4B13-8FB1-B2D0743A296E}"/>
    <cellStyle name="Normal 6 4 2 3 2 4" xfId="1603" xr:uid="{C091E5E5-CF0D-4D80-9F34-1911DAF85823}"/>
    <cellStyle name="Normal 6 4 2 3 3" xfId="642" xr:uid="{3C41B636-FFD9-4742-AFFE-62B6349DF15E}"/>
    <cellStyle name="Normal 6 4 2 3 3 2" xfId="1604" xr:uid="{A3F518FA-7C8F-4716-9D2C-C280FBED7DE6}"/>
    <cellStyle name="Normal 6 4 2 3 3 2 2" xfId="1605" xr:uid="{AA1704D8-7A1D-4342-B343-5B446E0F9D75}"/>
    <cellStyle name="Normal 6 4 2 3 3 3" xfId="1606" xr:uid="{14E82872-CCA9-4559-9376-8B94890119DC}"/>
    <cellStyle name="Normal 6 4 2 3 3 4" xfId="3182" xr:uid="{8E9E80CA-9213-4059-9B5F-B5B863D16ADA}"/>
    <cellStyle name="Normal 6 4 2 3 4" xfId="1607" xr:uid="{34E6C41D-D245-4E3D-964E-932B1B5D2C52}"/>
    <cellStyle name="Normal 6 4 2 3 4 2" xfId="1608" xr:uid="{3CB015A5-B060-4739-B137-79E892A854D1}"/>
    <cellStyle name="Normal 6 4 2 3 5" xfId="1609" xr:uid="{8466444A-FBA6-43C5-AF36-4ACE83F9DA53}"/>
    <cellStyle name="Normal 6 4 2 3 6" xfId="3183" xr:uid="{177BB183-C935-4A6F-9861-51038CE4BE6B}"/>
    <cellStyle name="Normal 6 4 2 4" xfId="335" xr:uid="{5DA12D74-F85D-4C5C-B2AD-538B7420115F}"/>
    <cellStyle name="Normal 6 4 2 4 2" xfId="643" xr:uid="{CAAA66A1-87E8-4A7B-87D9-96B1E4DFA3E5}"/>
    <cellStyle name="Normal 6 4 2 4 2 2" xfId="1610" xr:uid="{9FB361FE-F9F9-4E2D-891A-16AD6E015539}"/>
    <cellStyle name="Normal 6 4 2 4 2 2 2" xfId="1611" xr:uid="{6AD3931C-9AD3-4C7F-8E9D-1F0F9CE8B9A3}"/>
    <cellStyle name="Normal 6 4 2 4 2 3" xfId="1612" xr:uid="{F92B0014-B33E-449F-8986-ACA9D41DECCE}"/>
    <cellStyle name="Normal 6 4 2 4 2 4" xfId="3184" xr:uid="{0CD632E6-0705-43EB-A16D-1CFE9B2F2728}"/>
    <cellStyle name="Normal 6 4 2 4 3" xfId="1613" xr:uid="{7040A3A4-41D9-48E3-9EC8-1BCC39B74C39}"/>
    <cellStyle name="Normal 6 4 2 4 3 2" xfId="1614" xr:uid="{150B1679-2D34-413C-A624-1244DB94B1D3}"/>
    <cellStyle name="Normal 6 4 2 4 4" xfId="1615" xr:uid="{2C8E6350-E48E-42E5-9AEC-AC586F4B75DA}"/>
    <cellStyle name="Normal 6 4 2 4 5" xfId="3185" xr:uid="{CC54736C-62C6-4320-8819-13BEB38551CE}"/>
    <cellStyle name="Normal 6 4 2 5" xfId="336" xr:uid="{A45F08C4-CFD7-4D1F-BFDF-93EB4BC1B243}"/>
    <cellStyle name="Normal 6 4 2 5 2" xfId="1616" xr:uid="{822B5AF3-802A-4B15-8010-F58B0B6E183E}"/>
    <cellStyle name="Normal 6 4 2 5 2 2" xfId="1617" xr:uid="{6A821869-8EB2-4FD5-94F4-CF4A21DEF7E3}"/>
    <cellStyle name="Normal 6 4 2 5 3" xfId="1618" xr:uid="{B53C94D3-52D5-40F4-81CE-FF3055EBCFDF}"/>
    <cellStyle name="Normal 6 4 2 5 4" xfId="3186" xr:uid="{E8B7B685-2E49-458E-BF39-C5A6FDD595C2}"/>
    <cellStyle name="Normal 6 4 2 6" xfId="1619" xr:uid="{F24B10DF-F22B-42E4-8AEB-4EDF78485E5E}"/>
    <cellStyle name="Normal 6 4 2 6 2" xfId="1620" xr:uid="{3C17A894-7E8D-46E0-AC9A-5D4A33FB0F67}"/>
    <cellStyle name="Normal 6 4 2 6 3" xfId="3187" xr:uid="{4D54EF70-0EE4-4074-969E-3DC70230C5E1}"/>
    <cellStyle name="Normal 6 4 2 6 4" xfId="3188" xr:uid="{67127DCD-FC2F-4603-A4CF-F7B4B4DB7822}"/>
    <cellStyle name="Normal 6 4 2 7" xfId="1621" xr:uid="{CD7D14DF-FA49-4AF1-8A5A-A609F6BCFD45}"/>
    <cellStyle name="Normal 6 4 2 8" xfId="3189" xr:uid="{42BE3B80-2F19-4816-98D8-5F230BE79CE8}"/>
    <cellStyle name="Normal 6 4 2 9" xfId="3190" xr:uid="{D374C93E-78E6-4749-A071-56C5BCDA015A}"/>
    <cellStyle name="Normal 6 4 3" xfId="123" xr:uid="{89BCE1C6-5B84-4522-86DB-10B0CB023A3B}"/>
    <cellStyle name="Normal 6 4 3 2" xfId="124" xr:uid="{30A8F944-6206-4E11-8D05-CEF0D20B42A7}"/>
    <cellStyle name="Normal 6 4 3 2 2" xfId="644" xr:uid="{35F9CE90-6C95-40C2-ABB0-38E6C819DDAC}"/>
    <cellStyle name="Normal 6 4 3 2 2 2" xfId="1622" xr:uid="{A7E7E1E5-EEE8-4B5B-A303-70949436E4BD}"/>
    <cellStyle name="Normal 6 4 3 2 2 2 2" xfId="1623" xr:uid="{A5B49C05-63FA-47AD-935F-6632DD3A8F9B}"/>
    <cellStyle name="Normal 6 4 3 2 2 2 2 2" xfId="4479" xr:uid="{89E52985-C5BD-42A9-8FD4-18DE87FF8C4B}"/>
    <cellStyle name="Normal 6 4 3 2 2 2 3" xfId="4480" xr:uid="{62205BE5-C86C-42AB-B2C5-99280A9AE510}"/>
    <cellStyle name="Normal 6 4 3 2 2 3" xfId="1624" xr:uid="{5015A7D4-F6A7-48A0-81D4-4C1F5433C9B0}"/>
    <cellStyle name="Normal 6 4 3 2 2 3 2" xfId="4481" xr:uid="{8F083517-60AF-48C5-8088-F8CA28D6C0BB}"/>
    <cellStyle name="Normal 6 4 3 2 2 4" xfId="3191" xr:uid="{2E4D470F-C9AD-4A9D-A0E9-B4EB8ADDD561}"/>
    <cellStyle name="Normal 6 4 3 2 3" xfId="1625" xr:uid="{59F52BEA-4C95-44EE-B534-86DA8F24FA22}"/>
    <cellStyle name="Normal 6 4 3 2 3 2" xfId="1626" xr:uid="{6541B9C3-7D69-4BF6-8672-91969FAB716B}"/>
    <cellStyle name="Normal 6 4 3 2 3 2 2" xfId="4482" xr:uid="{0235F9D0-0AD3-44A2-A0D7-482C178A15FB}"/>
    <cellStyle name="Normal 6 4 3 2 3 3" xfId="3192" xr:uid="{6B6F539A-F762-4EFE-A3B4-314BBC4ED92B}"/>
    <cellStyle name="Normal 6 4 3 2 3 4" xfId="3193" xr:uid="{2D9CBDE3-B780-4445-9D94-9E5DE6AAF3EC}"/>
    <cellStyle name="Normal 6 4 3 2 4" xfId="1627" xr:uid="{54DA60A7-7752-403E-97ED-4DC3F632ED47}"/>
    <cellStyle name="Normal 6 4 3 2 4 2" xfId="4483" xr:uid="{D8D01007-997A-40C6-B331-00F7861D28EC}"/>
    <cellStyle name="Normal 6 4 3 2 5" xfId="3194" xr:uid="{463771BA-1A11-4DB5-BE62-010E8CA1164F}"/>
    <cellStyle name="Normal 6 4 3 2 6" xfId="3195" xr:uid="{D7287AFC-ABEB-4D47-A86C-F83C38D0D3F6}"/>
    <cellStyle name="Normal 6 4 3 3" xfId="337" xr:uid="{4726C238-877D-4F0C-A65C-0561F7007F3E}"/>
    <cellStyle name="Normal 6 4 3 3 2" xfId="1628" xr:uid="{9B85552C-104B-47C4-9F4B-21D33E29EA8F}"/>
    <cellStyle name="Normal 6 4 3 3 2 2" xfId="1629" xr:uid="{4EC9B4A9-60AD-4F58-A461-6DBF050C1AFB}"/>
    <cellStyle name="Normal 6 4 3 3 2 2 2" xfId="4484" xr:uid="{9BAB8C2D-4429-4418-B61E-EA09D094B684}"/>
    <cellStyle name="Normal 6 4 3 3 2 3" xfId="3196" xr:uid="{F10922E6-C46C-4F74-977D-49C762EA6E38}"/>
    <cellStyle name="Normal 6 4 3 3 2 4" xfId="3197" xr:uid="{FDB80333-3195-4B27-9681-2C1952F58C6C}"/>
    <cellStyle name="Normal 6 4 3 3 3" xfId="1630" xr:uid="{5251A6E3-FD1B-42D6-BA73-EEB437AC80EA}"/>
    <cellStyle name="Normal 6 4 3 3 3 2" xfId="4485" xr:uid="{DB29B397-4E79-4032-AD1B-657B05885299}"/>
    <cellStyle name="Normal 6 4 3 3 4" xfId="3198" xr:uid="{8C573F97-E910-47BB-A663-5A471EC89E04}"/>
    <cellStyle name="Normal 6 4 3 3 5" xfId="3199" xr:uid="{2636FF39-0C28-4222-9169-131E3B1F5320}"/>
    <cellStyle name="Normal 6 4 3 4" xfId="1631" xr:uid="{4681F1F3-75D7-4DD1-ABEF-0DC9DFA1A70F}"/>
    <cellStyle name="Normal 6 4 3 4 2" xfId="1632" xr:uid="{698A4634-457E-4867-920A-C00EA3223A95}"/>
    <cellStyle name="Normal 6 4 3 4 2 2" xfId="4486" xr:uid="{F44F43DC-ACD9-49F1-A7FC-FD1AC8D05FFF}"/>
    <cellStyle name="Normal 6 4 3 4 3" xfId="3200" xr:uid="{B03F3995-060F-46A2-B8A9-A87001FF392E}"/>
    <cellStyle name="Normal 6 4 3 4 4" xfId="3201" xr:uid="{26A71B12-4296-4265-A4AD-9FB8C9479C94}"/>
    <cellStyle name="Normal 6 4 3 5" xfId="1633" xr:uid="{ACC4EA2F-C886-4A17-91C9-93778F0CAE0D}"/>
    <cellStyle name="Normal 6 4 3 5 2" xfId="3202" xr:uid="{66FAD087-4BEE-4D7D-B5B2-D6024D724DCF}"/>
    <cellStyle name="Normal 6 4 3 5 3" xfId="3203" xr:uid="{980886B2-D726-40B7-BFA8-2A694F37877C}"/>
    <cellStyle name="Normal 6 4 3 5 4" xfId="3204" xr:uid="{64686528-3D15-4AF8-92B9-30B6025569E6}"/>
    <cellStyle name="Normal 6 4 3 6" xfId="3205" xr:uid="{49B048EB-A761-42F2-BD2E-1D2E08FD905E}"/>
    <cellStyle name="Normal 6 4 3 7" xfId="3206" xr:uid="{29A29B16-5FEC-4A4A-9AFF-7617C37CE329}"/>
    <cellStyle name="Normal 6 4 3 8" xfId="3207" xr:uid="{5F5B81A5-4947-4962-8945-FF11611A0C68}"/>
    <cellStyle name="Normal 6 4 4" xfId="125" xr:uid="{454ED43D-30BA-4EDC-B024-7E508D694348}"/>
    <cellStyle name="Normal 6 4 4 2" xfId="645" xr:uid="{ABCF591C-E518-4F21-A875-36D6A90FD0D1}"/>
    <cellStyle name="Normal 6 4 4 2 2" xfId="646" xr:uid="{8CBB1B52-D348-4F5F-904F-9200152270F7}"/>
    <cellStyle name="Normal 6 4 4 2 2 2" xfId="1634" xr:uid="{9646F41A-7B65-44BF-B025-A25DCB9EB9A7}"/>
    <cellStyle name="Normal 6 4 4 2 2 2 2" xfId="1635" xr:uid="{CB5A8CFE-4708-4014-A4E8-D32D929BDBA1}"/>
    <cellStyle name="Normal 6 4 4 2 2 3" xfId="1636" xr:uid="{373C15D2-7245-4181-B8AF-7D149C7D2B8A}"/>
    <cellStyle name="Normal 6 4 4 2 2 4" xfId="3208" xr:uid="{808493DD-1E6B-44FD-B269-A13A1CE03F3C}"/>
    <cellStyle name="Normal 6 4 4 2 3" xfId="1637" xr:uid="{FC4E4DF1-86C4-4EB4-BF72-D689133FCC17}"/>
    <cellStyle name="Normal 6 4 4 2 3 2" xfId="1638" xr:uid="{4D17464E-F3BA-4BF0-A7AA-65A9771AB205}"/>
    <cellStyle name="Normal 6 4 4 2 4" xfId="1639" xr:uid="{267B2024-B28A-4029-A2BC-49633AA85695}"/>
    <cellStyle name="Normal 6 4 4 2 5" xfId="3209" xr:uid="{690EAE4F-2E06-4B3E-9C50-210CF3D911F5}"/>
    <cellStyle name="Normal 6 4 4 3" xfId="647" xr:uid="{E58F7DD7-1415-4F93-AE12-251C382DC897}"/>
    <cellStyle name="Normal 6 4 4 3 2" xfId="1640" xr:uid="{5883519A-B6AD-4794-99C5-E925D9490372}"/>
    <cellStyle name="Normal 6 4 4 3 2 2" xfId="1641" xr:uid="{32EC4E15-A23A-464E-87D6-8A2B6CD5C9C8}"/>
    <cellStyle name="Normal 6 4 4 3 3" xfId="1642" xr:uid="{939ACA18-F9B9-4B86-B3DE-92C2DFF106BC}"/>
    <cellStyle name="Normal 6 4 4 3 4" xfId="3210" xr:uid="{969DE04F-B8FE-445A-A034-88168C6472E7}"/>
    <cellStyle name="Normal 6 4 4 4" xfId="1643" xr:uid="{181698BA-9CA7-480A-B3EF-194FC731E683}"/>
    <cellStyle name="Normal 6 4 4 4 2" xfId="1644" xr:uid="{B42AFD11-BEF9-43B9-8022-6AD80A3FC4CF}"/>
    <cellStyle name="Normal 6 4 4 4 3" xfId="3211" xr:uid="{987CCDA3-D267-4A1C-AEB4-3DE4559C2188}"/>
    <cellStyle name="Normal 6 4 4 4 4" xfId="3212" xr:uid="{B2892AB2-3812-4136-9FEE-5D0AE57132FB}"/>
    <cellStyle name="Normal 6 4 4 5" xfId="1645" xr:uid="{78922E16-AEB8-4D70-8EFF-4ABD51C7E51F}"/>
    <cellStyle name="Normal 6 4 4 6" xfId="3213" xr:uid="{8D7E5A65-C5E2-4027-B101-8C98C8D9C20C}"/>
    <cellStyle name="Normal 6 4 4 7" xfId="3214" xr:uid="{2515FCBC-58CB-4C75-9D95-52C7FEA8D137}"/>
    <cellStyle name="Normal 6 4 5" xfId="338" xr:uid="{A13A6081-A633-4B1F-8E69-34A3B04EF3D0}"/>
    <cellStyle name="Normal 6 4 5 2" xfId="648" xr:uid="{16E68A54-E655-4CD7-9798-70136AC2B1DA}"/>
    <cellStyle name="Normal 6 4 5 2 2" xfId="1646" xr:uid="{4C3747FC-8262-4102-961E-B9DFDB8E9608}"/>
    <cellStyle name="Normal 6 4 5 2 2 2" xfId="1647" xr:uid="{7E69F569-F0B3-4387-85DE-4513F3722604}"/>
    <cellStyle name="Normal 6 4 5 2 3" xfId="1648" xr:uid="{C4FD7945-1515-4ACC-AC07-4418547B1D8C}"/>
    <cellStyle name="Normal 6 4 5 2 4" xfId="3215" xr:uid="{8425413F-D7BA-4FA4-A553-A8574F8C32D1}"/>
    <cellStyle name="Normal 6 4 5 3" xfId="1649" xr:uid="{C5EC9185-A2E6-48B6-B161-EC2451E21CAB}"/>
    <cellStyle name="Normal 6 4 5 3 2" xfId="1650" xr:uid="{08398EB1-9193-4F27-B1A1-384205C242A0}"/>
    <cellStyle name="Normal 6 4 5 3 3" xfId="3216" xr:uid="{881978DE-F8F4-4861-A086-B3263B52E431}"/>
    <cellStyle name="Normal 6 4 5 3 4" xfId="3217" xr:uid="{4EC50439-08C0-4DA0-9B06-52368C69BACF}"/>
    <cellStyle name="Normal 6 4 5 4" xfId="1651" xr:uid="{C03A2268-15F1-4326-BB29-3A859839E6E8}"/>
    <cellStyle name="Normal 6 4 5 5" xfId="3218" xr:uid="{A8DFC645-9AEE-43BB-AA2E-A6EFAAF88B65}"/>
    <cellStyle name="Normal 6 4 5 6" xfId="3219" xr:uid="{55C47228-4953-4432-96DD-05E1937BC815}"/>
    <cellStyle name="Normal 6 4 6" xfId="339" xr:uid="{B7176CDC-7DF4-4243-80BF-74ABF92037B1}"/>
    <cellStyle name="Normal 6 4 6 2" xfId="1652" xr:uid="{F8296538-907D-44AE-A0D5-C86B6B30E069}"/>
    <cellStyle name="Normal 6 4 6 2 2" xfId="1653" xr:uid="{30151A68-2F30-49C9-881A-FBCA669294B3}"/>
    <cellStyle name="Normal 6 4 6 2 3" xfId="3220" xr:uid="{9C002037-A534-430A-9C34-4F197F5A9779}"/>
    <cellStyle name="Normal 6 4 6 2 4" xfId="3221" xr:uid="{72A09530-EA9D-41CB-B06B-986BC5E93BC2}"/>
    <cellStyle name="Normal 6 4 6 3" xfId="1654" xr:uid="{EA0C02B8-D1DE-439F-990D-B1D6076A52E5}"/>
    <cellStyle name="Normal 6 4 6 4" xfId="3222" xr:uid="{0F46F7BD-FF23-4265-9449-4C425B5E8107}"/>
    <cellStyle name="Normal 6 4 6 5" xfId="3223" xr:uid="{62656435-9F00-41E2-ACB3-D1DE7611FF1D}"/>
    <cellStyle name="Normal 6 4 7" xfId="1655" xr:uid="{602251F3-E81A-4952-9A7C-D5D1A40D95CD}"/>
    <cellStyle name="Normal 6 4 7 2" xfId="1656" xr:uid="{BA8AD503-EA68-45BB-A704-AE3A7F4AC4F4}"/>
    <cellStyle name="Normal 6 4 7 3" xfId="3224" xr:uid="{75452F68-4678-44D0-A920-B18FA2211216}"/>
    <cellStyle name="Normal 6 4 7 3 2" xfId="4410" xr:uid="{1B8A5BED-3B84-42A9-ADD1-FC7CBF4FBB8D}"/>
    <cellStyle name="Normal 6 4 7 3 3" xfId="4688" xr:uid="{31903D22-225D-4882-AB54-6B8B427F1408}"/>
    <cellStyle name="Normal 6 4 7 4" xfId="3225" xr:uid="{53471552-F21C-4C3E-8F89-0D3F43FA9122}"/>
    <cellStyle name="Normal 6 4 8" xfId="1657" xr:uid="{4FB85365-85A8-4876-A616-E4E9D493F509}"/>
    <cellStyle name="Normal 6 4 8 2" xfId="3226" xr:uid="{D45098B0-DCBC-4070-A598-F87592D38466}"/>
    <cellStyle name="Normal 6 4 8 3" xfId="3227" xr:uid="{B4A83E69-3AFC-4E62-9375-0BE9F80FBD9B}"/>
    <cellStyle name="Normal 6 4 8 4" xfId="3228" xr:uid="{16C998DA-7EFA-4471-B3D5-20C03D0AC91A}"/>
    <cellStyle name="Normal 6 4 9" xfId="3229" xr:uid="{BF6AEBEE-A478-43B9-81A6-83DE4E8E5849}"/>
    <cellStyle name="Normal 6 5" xfId="126" xr:uid="{31D3A5A0-A68C-43A7-9D9A-F20FE4B8472C}"/>
    <cellStyle name="Normal 6 5 10" xfId="3230" xr:uid="{9E3B89A3-DA3D-47C1-B8EF-DC140EEF5CD4}"/>
    <cellStyle name="Normal 6 5 11" xfId="3231" xr:uid="{76D218A8-875B-4D4E-82E1-DB9E98B35463}"/>
    <cellStyle name="Normal 6 5 2" xfId="127" xr:uid="{5E9F65C8-E93E-4C1C-8F6F-4214EA54E0D8}"/>
    <cellStyle name="Normal 6 5 2 2" xfId="340" xr:uid="{1AC41AA0-1AD4-4F51-8C8C-F2D1B2F497AF}"/>
    <cellStyle name="Normal 6 5 2 2 2" xfId="649" xr:uid="{B90EDBE0-D7B8-434D-BC8F-BB5AE4F472D1}"/>
    <cellStyle name="Normal 6 5 2 2 2 2" xfId="650" xr:uid="{3D852181-05F2-4FC6-8D3B-18D88A0053E9}"/>
    <cellStyle name="Normal 6 5 2 2 2 2 2" xfId="1658" xr:uid="{9F8DF28C-A85B-4907-9ED3-9DA9F2120C61}"/>
    <cellStyle name="Normal 6 5 2 2 2 2 3" xfId="3232" xr:uid="{E12C2723-F02D-47E8-9173-36DAA7F2EFD8}"/>
    <cellStyle name="Normal 6 5 2 2 2 2 4" xfId="3233" xr:uid="{DB5176F8-4376-472C-8B15-08704BA5EE92}"/>
    <cellStyle name="Normal 6 5 2 2 2 3" xfId="1659" xr:uid="{68E14593-4AF7-424F-9152-21143E2475FF}"/>
    <cellStyle name="Normal 6 5 2 2 2 3 2" xfId="3234" xr:uid="{E0FDDA91-BF6A-469E-AE1A-453070D67367}"/>
    <cellStyle name="Normal 6 5 2 2 2 3 3" xfId="3235" xr:uid="{72A3D957-0093-4A1D-8952-0431A677B8F6}"/>
    <cellStyle name="Normal 6 5 2 2 2 3 4" xfId="3236" xr:uid="{94152E8E-4D85-41F7-9A69-E71FE9E724BE}"/>
    <cellStyle name="Normal 6 5 2 2 2 4" xfId="3237" xr:uid="{2D8E0253-5D73-4B19-ABDA-5F0CEEB8562C}"/>
    <cellStyle name="Normal 6 5 2 2 2 5" xfId="3238" xr:uid="{DEEB25DA-AB34-4D56-82FE-646753F879C0}"/>
    <cellStyle name="Normal 6 5 2 2 2 6" xfId="3239" xr:uid="{7AC0337C-48FD-490C-9B8D-B25D5B3CE913}"/>
    <cellStyle name="Normal 6 5 2 2 3" xfId="651" xr:uid="{F26903F2-DD3D-47AB-9E41-B6E1CC259F70}"/>
    <cellStyle name="Normal 6 5 2 2 3 2" xfId="1660" xr:uid="{6D283755-50C2-4C9C-8044-B9DAAD45E90D}"/>
    <cellStyle name="Normal 6 5 2 2 3 2 2" xfId="3240" xr:uid="{B4107312-28BF-41A0-A8B2-E0C3A8424F1D}"/>
    <cellStyle name="Normal 6 5 2 2 3 2 3" xfId="3241" xr:uid="{A5512AE3-99FB-491C-B5EE-CD772F18E2C5}"/>
    <cellStyle name="Normal 6 5 2 2 3 2 4" xfId="3242" xr:uid="{2F028B0F-586A-4E8E-930E-416CD519EB31}"/>
    <cellStyle name="Normal 6 5 2 2 3 3" xfId="3243" xr:uid="{EC4DD95F-EF0E-4C91-9046-44C6BF665E25}"/>
    <cellStyle name="Normal 6 5 2 2 3 4" xfId="3244" xr:uid="{5FF9D4E3-64B6-42F6-9B2A-E0F9D492E806}"/>
    <cellStyle name="Normal 6 5 2 2 3 5" xfId="3245" xr:uid="{1AE4220C-AD7A-4A62-B70E-A8276772B170}"/>
    <cellStyle name="Normal 6 5 2 2 4" xfId="1661" xr:uid="{8B347A12-5E09-468E-8372-F42822CD1B10}"/>
    <cellStyle name="Normal 6 5 2 2 4 2" xfId="3246" xr:uid="{C1874BE4-929F-494B-B20A-5893B0E51D43}"/>
    <cellStyle name="Normal 6 5 2 2 4 3" xfId="3247" xr:uid="{8A65DC5A-9DEC-4F1C-B521-ABA75B327916}"/>
    <cellStyle name="Normal 6 5 2 2 4 4" xfId="3248" xr:uid="{B75B72FE-1305-4B41-B6D5-1C52C5729902}"/>
    <cellStyle name="Normal 6 5 2 2 5" xfId="3249" xr:uid="{98910D50-B507-416D-A4A8-2B0DA894946D}"/>
    <cellStyle name="Normal 6 5 2 2 5 2" xfId="3250" xr:uid="{7937D56F-29D3-40E1-B7C1-72AA9B789094}"/>
    <cellStyle name="Normal 6 5 2 2 5 3" xfId="3251" xr:uid="{32ECC629-1BFD-4A19-B9B3-CD92EAD4AB67}"/>
    <cellStyle name="Normal 6 5 2 2 5 4" xfId="3252" xr:uid="{10CC8C84-9954-45E2-A1B4-1D8F634383BE}"/>
    <cellStyle name="Normal 6 5 2 2 6" xfId="3253" xr:uid="{52C12ADD-7411-4275-8FBF-E99B985537B7}"/>
    <cellStyle name="Normal 6 5 2 2 7" xfId="3254" xr:uid="{725DFCDB-221E-4387-80D0-2929A0A2810C}"/>
    <cellStyle name="Normal 6 5 2 2 8" xfId="3255" xr:uid="{FDF73707-7111-412E-9703-488DE446B9FC}"/>
    <cellStyle name="Normal 6 5 2 3" xfId="652" xr:uid="{014B7D43-650E-42B5-B21A-F4483F081F47}"/>
    <cellStyle name="Normal 6 5 2 3 2" xfId="653" xr:uid="{CEC9952F-2A97-4073-8003-AAE47D503B62}"/>
    <cellStyle name="Normal 6 5 2 3 2 2" xfId="654" xr:uid="{7D69AA37-0B6C-41F0-9EB0-232336071FD2}"/>
    <cellStyle name="Normal 6 5 2 3 2 3" xfId="3256" xr:uid="{280A13E7-3E5C-43F2-B56B-6E6F43104BF6}"/>
    <cellStyle name="Normal 6 5 2 3 2 4" xfId="3257" xr:uid="{E8C05FB6-122B-4947-9C89-CAC74594049F}"/>
    <cellStyle name="Normal 6 5 2 3 3" xfId="655" xr:uid="{436E0426-FF83-4251-B115-031D7C7270CD}"/>
    <cellStyle name="Normal 6 5 2 3 3 2" xfId="3258" xr:uid="{642C34F8-AF3C-454E-8832-F021C25B1B73}"/>
    <cellStyle name="Normal 6 5 2 3 3 3" xfId="3259" xr:uid="{531B70C0-286D-4721-9400-408EE993F679}"/>
    <cellStyle name="Normal 6 5 2 3 3 4" xfId="3260" xr:uid="{2340C616-2331-4450-93DB-8122461E9343}"/>
    <cellStyle name="Normal 6 5 2 3 4" xfId="3261" xr:uid="{0AD63410-0509-4FD8-83DF-6DEB65852F6E}"/>
    <cellStyle name="Normal 6 5 2 3 5" xfId="3262" xr:uid="{8007A339-7631-4D75-B1E1-BE65C842F013}"/>
    <cellStyle name="Normal 6 5 2 3 6" xfId="3263" xr:uid="{E48C3D0A-F1BA-41A6-90A5-B24FA51EB7E9}"/>
    <cellStyle name="Normal 6 5 2 4" xfId="656" xr:uid="{B8A9D47D-7065-44F5-A6D7-7FD7C1077FB9}"/>
    <cellStyle name="Normal 6 5 2 4 2" xfId="657" xr:uid="{00A13048-CC5D-41A4-9007-82C3F775BE4A}"/>
    <cellStyle name="Normal 6 5 2 4 2 2" xfId="3264" xr:uid="{0167485E-0C7F-466C-B0E9-58955D223297}"/>
    <cellStyle name="Normal 6 5 2 4 2 3" xfId="3265" xr:uid="{71995E13-F4FF-43E5-83E3-FEC457FE32CE}"/>
    <cellStyle name="Normal 6 5 2 4 2 4" xfId="3266" xr:uid="{5DC40BBF-AB37-45C8-A543-6DB236691E56}"/>
    <cellStyle name="Normal 6 5 2 4 3" xfId="3267" xr:uid="{10848426-026E-4C70-8B60-94B98BC1E907}"/>
    <cellStyle name="Normal 6 5 2 4 4" xfId="3268" xr:uid="{F4B51BED-5E62-4D37-AA57-100070186207}"/>
    <cellStyle name="Normal 6 5 2 4 5" xfId="3269" xr:uid="{0CC504DF-170A-4ED9-A299-29F3EAD5EABD}"/>
    <cellStyle name="Normal 6 5 2 5" xfId="658" xr:uid="{2C16FEE9-52D1-4764-82F1-8E18F8E09CC9}"/>
    <cellStyle name="Normal 6 5 2 5 2" xfId="3270" xr:uid="{796C33FE-18C2-461A-87FC-58033D3F994D}"/>
    <cellStyle name="Normal 6 5 2 5 3" xfId="3271" xr:uid="{FF2277E3-67AF-459F-9B4E-683E2D4C354E}"/>
    <cellStyle name="Normal 6 5 2 5 4" xfId="3272" xr:uid="{686BCEE5-B8E3-42D5-868A-7ECAD7C73F65}"/>
    <cellStyle name="Normal 6 5 2 6" xfId="3273" xr:uid="{7D6A968A-862B-40F2-8C24-90D2CDE03BCF}"/>
    <cellStyle name="Normal 6 5 2 6 2" xfId="3274" xr:uid="{AE2B5C30-7F0A-4046-898E-5EDA458DB0BA}"/>
    <cellStyle name="Normal 6 5 2 6 3" xfId="3275" xr:uid="{6AB7BD62-8A77-4C7C-B3E1-DC16E45F3520}"/>
    <cellStyle name="Normal 6 5 2 6 4" xfId="3276" xr:uid="{24373D7F-6192-4AAD-994F-8DAB81A31287}"/>
    <cellStyle name="Normal 6 5 2 7" xfId="3277" xr:uid="{68004C37-50D8-4E87-944C-2F5E2983B57F}"/>
    <cellStyle name="Normal 6 5 2 8" xfId="3278" xr:uid="{90B09503-D10C-4307-974B-FE9182B41D1C}"/>
    <cellStyle name="Normal 6 5 2 9" xfId="3279" xr:uid="{33E49D6A-6442-41AE-90E0-4D8D40F34588}"/>
    <cellStyle name="Normal 6 5 3" xfId="341" xr:uid="{191F6695-B667-4D05-B6DC-9F4A8E5B958C}"/>
    <cellStyle name="Normal 6 5 3 2" xfId="659" xr:uid="{9254F573-3770-408A-9BB5-28A4766A1F89}"/>
    <cellStyle name="Normal 6 5 3 2 2" xfId="660" xr:uid="{464F7C42-2D78-4899-B066-4899859B8CF3}"/>
    <cellStyle name="Normal 6 5 3 2 2 2" xfId="1662" xr:uid="{4C30CDEA-E0D9-47F5-951B-4BBAFCCBD2CC}"/>
    <cellStyle name="Normal 6 5 3 2 2 2 2" xfId="1663" xr:uid="{150EC4FC-23D4-4CAB-93E6-7D960AD9CB39}"/>
    <cellStyle name="Normal 6 5 3 2 2 3" xfId="1664" xr:uid="{3EF47783-C265-48DC-AAAA-DBF225F4B3EA}"/>
    <cellStyle name="Normal 6 5 3 2 2 4" xfId="3280" xr:uid="{4608E8A5-AADC-4805-8292-832143C281AE}"/>
    <cellStyle name="Normal 6 5 3 2 3" xfId="1665" xr:uid="{4C929881-599D-409D-8232-F99192EC64D7}"/>
    <cellStyle name="Normal 6 5 3 2 3 2" xfId="1666" xr:uid="{9D11EAA4-FEF8-4320-8A5F-C7AF4732A72E}"/>
    <cellStyle name="Normal 6 5 3 2 3 3" xfId="3281" xr:uid="{DF440F26-EEEA-47D6-9E9D-51D838F15DF4}"/>
    <cellStyle name="Normal 6 5 3 2 3 4" xfId="3282" xr:uid="{02D55A20-39AE-4726-BC96-78F69550D379}"/>
    <cellStyle name="Normal 6 5 3 2 4" xfId="1667" xr:uid="{7EB5B162-08E6-466F-B00D-89E3E4AD3AED}"/>
    <cellStyle name="Normal 6 5 3 2 5" xfId="3283" xr:uid="{7A8DEE37-0BC1-4827-BF09-2664D60D2B03}"/>
    <cellStyle name="Normal 6 5 3 2 6" xfId="3284" xr:uid="{8DDF349A-11F8-419C-A64F-2C6689BFC872}"/>
    <cellStyle name="Normal 6 5 3 3" xfId="661" xr:uid="{43D83013-5200-44D4-8F52-952DACDEB569}"/>
    <cellStyle name="Normal 6 5 3 3 2" xfId="1668" xr:uid="{E5CF4EE5-CA59-42C0-8DC0-8B66B77A6E2D}"/>
    <cellStyle name="Normal 6 5 3 3 2 2" xfId="1669" xr:uid="{86B7AFD7-EFD9-467B-AF7A-B43569E091E8}"/>
    <cellStyle name="Normal 6 5 3 3 2 3" xfId="3285" xr:uid="{171C330C-644D-4CAA-82B7-771FF968EA15}"/>
    <cellStyle name="Normal 6 5 3 3 2 4" xfId="3286" xr:uid="{C0A8FACA-0735-4C02-9504-753E9E8E6395}"/>
    <cellStyle name="Normal 6 5 3 3 3" xfId="1670" xr:uid="{29F98AB4-9FAD-4BF1-BC22-8222FA37CDBE}"/>
    <cellStyle name="Normal 6 5 3 3 4" xfId="3287" xr:uid="{E5BDAA65-BFE7-425C-8BAA-F2FFA003F437}"/>
    <cellStyle name="Normal 6 5 3 3 5" xfId="3288" xr:uid="{49D4E43C-20BB-4DF1-ACE7-F31859F7E4D2}"/>
    <cellStyle name="Normal 6 5 3 4" xfId="1671" xr:uid="{A34EF69E-E952-42E3-8302-F6F51DB0287A}"/>
    <cellStyle name="Normal 6 5 3 4 2" xfId="1672" xr:uid="{2A285F8E-B23D-41F9-9DA2-47EB9DF3BBDD}"/>
    <cellStyle name="Normal 6 5 3 4 3" xfId="3289" xr:uid="{0B8610CB-DA13-4E58-A627-3C513D0F40EF}"/>
    <cellStyle name="Normal 6 5 3 4 4" xfId="3290" xr:uid="{DD2ABC96-6739-49DF-A95A-555F2AD5F53A}"/>
    <cellStyle name="Normal 6 5 3 5" xfId="1673" xr:uid="{1B1F3559-2A78-42A5-B992-E4296E536EFE}"/>
    <cellStyle name="Normal 6 5 3 5 2" xfId="3291" xr:uid="{6C0AE73E-000F-44EB-A34E-7B89F289F69B}"/>
    <cellStyle name="Normal 6 5 3 5 3" xfId="3292" xr:uid="{6480C99F-60E8-4D43-B35B-08C0A868C023}"/>
    <cellStyle name="Normal 6 5 3 5 4" xfId="3293" xr:uid="{2C077BA8-95B8-461C-8C58-C1FD1EF0C7C2}"/>
    <cellStyle name="Normal 6 5 3 6" xfId="3294" xr:uid="{BEEE6B4D-6183-4525-857F-8664240D4D7B}"/>
    <cellStyle name="Normal 6 5 3 7" xfId="3295" xr:uid="{60FEE4D1-7461-4AD5-A1AF-9B0435E5841A}"/>
    <cellStyle name="Normal 6 5 3 8" xfId="3296" xr:uid="{724BD9C3-3B06-48EE-9165-778C1F777A15}"/>
    <cellStyle name="Normal 6 5 4" xfId="342" xr:uid="{EFE9EA1B-4A4F-4CE0-A19A-5CB382841105}"/>
    <cellStyle name="Normal 6 5 4 2" xfId="662" xr:uid="{FF2FD4EE-63D9-4CCF-8FF7-486555C6E3DC}"/>
    <cellStyle name="Normal 6 5 4 2 2" xfId="663" xr:uid="{3D026C98-7ED9-4254-821B-3396D38C5F66}"/>
    <cellStyle name="Normal 6 5 4 2 2 2" xfId="1674" xr:uid="{67B272DA-6A1E-4175-87C1-E71496FBD58A}"/>
    <cellStyle name="Normal 6 5 4 2 2 3" xfId="3297" xr:uid="{1B7CE1CF-6720-4BAF-919E-D53B36C5A7C8}"/>
    <cellStyle name="Normal 6 5 4 2 2 4" xfId="3298" xr:uid="{9D036DB0-90C4-404B-82B3-44263DB45150}"/>
    <cellStyle name="Normal 6 5 4 2 3" xfId="1675" xr:uid="{9987126C-98C3-43BE-83D9-10BD3D6BC89E}"/>
    <cellStyle name="Normal 6 5 4 2 4" xfId="3299" xr:uid="{3A739AEB-A8D3-4F4C-8B1E-3624CEC89C6C}"/>
    <cellStyle name="Normal 6 5 4 2 5" xfId="3300" xr:uid="{C6BB3422-A105-4724-A6E0-C42F0236C534}"/>
    <cellStyle name="Normal 6 5 4 3" xfId="664" xr:uid="{0C20C868-E530-4ACE-B8D2-6D5FDF0C775A}"/>
    <cellStyle name="Normal 6 5 4 3 2" xfId="1676" xr:uid="{F6922F55-68A2-49E6-AE1B-59F482ADD2AC}"/>
    <cellStyle name="Normal 6 5 4 3 3" xfId="3301" xr:uid="{F7C59FCC-CA43-4A99-A779-C9A67F2FCBD8}"/>
    <cellStyle name="Normal 6 5 4 3 4" xfId="3302" xr:uid="{4BD02384-340E-42E4-AFCF-23D801A9C46A}"/>
    <cellStyle name="Normal 6 5 4 4" xfId="1677" xr:uid="{87AE5336-2234-4C38-B013-0321EB7DBBD8}"/>
    <cellStyle name="Normal 6 5 4 4 2" xfId="3303" xr:uid="{F7CD6554-FAC8-42BE-A888-57B074A87738}"/>
    <cellStyle name="Normal 6 5 4 4 3" xfId="3304" xr:uid="{D714B2F0-0D6D-49B6-BE8E-7350C1B216F0}"/>
    <cellStyle name="Normal 6 5 4 4 4" xfId="3305" xr:uid="{63F50AF9-5191-420E-960B-7A77373283F1}"/>
    <cellStyle name="Normal 6 5 4 5" xfId="3306" xr:uid="{F9B133AB-78B1-4A51-A2E4-A96E28B872B7}"/>
    <cellStyle name="Normal 6 5 4 6" xfId="3307" xr:uid="{95C09E7A-C296-4F5D-A1CA-6738D4AAFE9D}"/>
    <cellStyle name="Normal 6 5 4 7" xfId="3308" xr:uid="{E6D1A4B8-45C3-460A-8A73-3B3157A69B72}"/>
    <cellStyle name="Normal 6 5 5" xfId="343" xr:uid="{B5B9644B-94AC-4DE3-ABCD-777924ABC5D9}"/>
    <cellStyle name="Normal 6 5 5 2" xfId="665" xr:uid="{B5546E3A-66CC-43F1-9706-57625F6EA659}"/>
    <cellStyle name="Normal 6 5 5 2 2" xfId="1678" xr:uid="{4E403681-59C6-4DED-AEFB-447BC22804EE}"/>
    <cellStyle name="Normal 6 5 5 2 3" xfId="3309" xr:uid="{0C4B9A73-D22F-4228-9BF6-194732F70190}"/>
    <cellStyle name="Normal 6 5 5 2 4" xfId="3310" xr:uid="{FA3830EB-4C27-4A83-A993-F962E1F38C2D}"/>
    <cellStyle name="Normal 6 5 5 3" xfId="1679" xr:uid="{D3DC8552-3DBF-483D-BD63-60A5F8A68AB5}"/>
    <cellStyle name="Normal 6 5 5 3 2" xfId="3311" xr:uid="{62DBED39-724B-4931-A954-B361479215C9}"/>
    <cellStyle name="Normal 6 5 5 3 3" xfId="3312" xr:uid="{6B19B953-F653-490E-B95F-8A45EDE3449F}"/>
    <cellStyle name="Normal 6 5 5 3 4" xfId="3313" xr:uid="{F34680CD-382E-4453-A7FF-B7BEB6206F34}"/>
    <cellStyle name="Normal 6 5 5 4" xfId="3314" xr:uid="{F5FA301E-6852-4327-8960-B9033ED0A20A}"/>
    <cellStyle name="Normal 6 5 5 5" xfId="3315" xr:uid="{69013EE4-A99F-431E-A732-03C3691FBF49}"/>
    <cellStyle name="Normal 6 5 5 6" xfId="3316" xr:uid="{CACC70B0-41D1-43A8-8A51-2EB10EE0EAAB}"/>
    <cellStyle name="Normal 6 5 6" xfId="666" xr:uid="{67628715-C434-4B8F-A852-4CCCB3D087C7}"/>
    <cellStyle name="Normal 6 5 6 2" xfId="1680" xr:uid="{0C0CB604-036E-4943-9018-309B575C1C25}"/>
    <cellStyle name="Normal 6 5 6 2 2" xfId="3317" xr:uid="{15001A6C-77EF-481F-97A7-2E361700A06A}"/>
    <cellStyle name="Normal 6 5 6 2 3" xfId="3318" xr:uid="{EA08D100-E3A4-4426-B1D5-7FEE1AC8C30A}"/>
    <cellStyle name="Normal 6 5 6 2 4" xfId="3319" xr:uid="{46AA9D79-F297-4FBF-9988-CB980CF46437}"/>
    <cellStyle name="Normal 6 5 6 3" xfId="3320" xr:uid="{7B77B9D7-338F-46F3-A945-D913427AB971}"/>
    <cellStyle name="Normal 6 5 6 4" xfId="3321" xr:uid="{8912123E-19F9-4C91-A51C-630DABBCF2E9}"/>
    <cellStyle name="Normal 6 5 6 5" xfId="3322" xr:uid="{280657A4-F4A6-445F-96F9-05D6A4184A15}"/>
    <cellStyle name="Normal 6 5 7" xfId="1681" xr:uid="{C277F02E-B66E-4256-9463-34BC5D62F285}"/>
    <cellStyle name="Normal 6 5 7 2" xfId="3323" xr:uid="{6B9C0CFF-2853-4ABC-9B0D-646D0D00FEB9}"/>
    <cellStyle name="Normal 6 5 7 3" xfId="3324" xr:uid="{AE6F3A6B-4B5D-4201-844D-FFCA25D685C1}"/>
    <cellStyle name="Normal 6 5 7 4" xfId="3325" xr:uid="{ED8C34F0-07B5-4216-BE3B-A9A12773F35F}"/>
    <cellStyle name="Normal 6 5 8" xfId="3326" xr:uid="{A6F6F7BF-2F0F-4547-8DAA-35303FE4FF06}"/>
    <cellStyle name="Normal 6 5 8 2" xfId="3327" xr:uid="{04778679-8472-47EE-8BC9-B056E1618BA9}"/>
    <cellStyle name="Normal 6 5 8 3" xfId="3328" xr:uid="{3A1DFCD9-A75C-4BF5-8F69-4271326B2672}"/>
    <cellStyle name="Normal 6 5 8 4" xfId="3329" xr:uid="{BFDE725E-6047-4EE3-B771-6F06B0ED33DC}"/>
    <cellStyle name="Normal 6 5 9" xfId="3330" xr:uid="{C3651BBD-5186-4EEC-82C3-26C8CD706BE2}"/>
    <cellStyle name="Normal 6 6" xfId="128" xr:uid="{14E7F412-0982-4D2A-9467-B719A7A1437E}"/>
    <cellStyle name="Normal 6 6 2" xfId="129" xr:uid="{DFAE4F59-AF59-4F27-AA9A-2D0E22D7192D}"/>
    <cellStyle name="Normal 6 6 2 2" xfId="344" xr:uid="{4BAEFA09-1E84-4ECF-A437-111F82094918}"/>
    <cellStyle name="Normal 6 6 2 2 2" xfId="667" xr:uid="{548C355D-5C06-4EC7-ADA0-EC4F5654EDF8}"/>
    <cellStyle name="Normal 6 6 2 2 2 2" xfId="1682" xr:uid="{BA2BBF11-7C12-4D38-9043-9B7981BAB799}"/>
    <cellStyle name="Normal 6 6 2 2 2 3" xfId="3331" xr:uid="{66F263CF-B41E-4FE5-B7FF-4A4852BF7378}"/>
    <cellStyle name="Normal 6 6 2 2 2 4" xfId="3332" xr:uid="{9C8A2DDA-5C65-4DFE-B2F8-5E6A43572C0C}"/>
    <cellStyle name="Normal 6 6 2 2 3" xfId="1683" xr:uid="{413346D0-FC62-41D5-8997-8B08C3E4F611}"/>
    <cellStyle name="Normal 6 6 2 2 3 2" xfId="3333" xr:uid="{D7864EE8-4E84-42F9-9F6B-8A88775F9333}"/>
    <cellStyle name="Normal 6 6 2 2 3 3" xfId="3334" xr:uid="{E6973F9E-B1F4-464B-BD3B-AC42A022A2E1}"/>
    <cellStyle name="Normal 6 6 2 2 3 4" xfId="3335" xr:uid="{7E105F40-25C1-44F8-A923-231F6CDFAE0F}"/>
    <cellStyle name="Normal 6 6 2 2 4" xfId="3336" xr:uid="{29302ECA-DDA6-4B00-975D-B3590BCD006F}"/>
    <cellStyle name="Normal 6 6 2 2 5" xfId="3337" xr:uid="{6ECBB4D6-5AA6-4190-A6BF-B04A586452B6}"/>
    <cellStyle name="Normal 6 6 2 2 6" xfId="3338" xr:uid="{FF18D083-A4D1-4A2E-AFA8-F7AC3E42F27F}"/>
    <cellStyle name="Normal 6 6 2 3" xfId="668" xr:uid="{3C6F6442-E730-4E18-BE91-DF9BCD7B17B1}"/>
    <cellStyle name="Normal 6 6 2 3 2" xfId="1684" xr:uid="{F5839432-AC2E-47DB-BC54-6F97862C9AAF}"/>
    <cellStyle name="Normal 6 6 2 3 2 2" xfId="3339" xr:uid="{C27871B1-161D-4DC2-A40F-E812DCC1FD25}"/>
    <cellStyle name="Normal 6 6 2 3 2 3" xfId="3340" xr:uid="{44147A63-6013-4001-A969-DD4D5D6CF537}"/>
    <cellStyle name="Normal 6 6 2 3 2 4" xfId="3341" xr:uid="{0FA41C1D-773C-40FB-95C6-95DCA6A7E576}"/>
    <cellStyle name="Normal 6 6 2 3 3" xfId="3342" xr:uid="{E4A29742-71D6-47C7-A878-86AF60F43C90}"/>
    <cellStyle name="Normal 6 6 2 3 4" xfId="3343" xr:uid="{4B7E70E4-92D0-4ED5-AA1A-0A4C694CE7D4}"/>
    <cellStyle name="Normal 6 6 2 3 5" xfId="3344" xr:uid="{E1B1BD11-240E-4657-AABC-36B419C09D0A}"/>
    <cellStyle name="Normal 6 6 2 4" xfId="1685" xr:uid="{CB1A3A73-67A3-45C7-B178-4D165B0E40E2}"/>
    <cellStyle name="Normal 6 6 2 4 2" xfId="3345" xr:uid="{43214884-8966-4A17-B081-3BEAF932870C}"/>
    <cellStyle name="Normal 6 6 2 4 3" xfId="3346" xr:uid="{8F8B94EA-8F12-4151-94A8-1C31E6984E89}"/>
    <cellStyle name="Normal 6 6 2 4 4" xfId="3347" xr:uid="{FE355FE6-AE4D-49C5-BFF6-245BA0A961F8}"/>
    <cellStyle name="Normal 6 6 2 5" xfId="3348" xr:uid="{A4AF9246-2557-4FF2-9C11-BD16763C0818}"/>
    <cellStyle name="Normal 6 6 2 5 2" xfId="3349" xr:uid="{7F628863-B32B-413F-BEE3-22036E7554B0}"/>
    <cellStyle name="Normal 6 6 2 5 3" xfId="3350" xr:uid="{34F31EF2-E85B-4EC2-BF03-0B2A50497FE7}"/>
    <cellStyle name="Normal 6 6 2 5 4" xfId="3351" xr:uid="{8DB844E8-676C-46F1-B101-352C15FEF249}"/>
    <cellStyle name="Normal 6 6 2 6" xfId="3352" xr:uid="{829DBE0F-E540-42DE-83A9-55B3491F152D}"/>
    <cellStyle name="Normal 6 6 2 7" xfId="3353" xr:uid="{6EBFC542-83AD-4BAF-B27C-1FB9D3A22166}"/>
    <cellStyle name="Normal 6 6 2 8" xfId="3354" xr:uid="{0CBF996E-CD50-492F-A972-BF674C8C6334}"/>
    <cellStyle name="Normal 6 6 3" xfId="345" xr:uid="{0753D75F-58B7-4E68-B5AE-B5A3B36913C9}"/>
    <cellStyle name="Normal 6 6 3 2" xfId="669" xr:uid="{4C229703-0377-4758-AE68-CC553604C270}"/>
    <cellStyle name="Normal 6 6 3 2 2" xfId="670" xr:uid="{6A02C4E4-9859-418A-9E3C-4817A2127C5B}"/>
    <cellStyle name="Normal 6 6 3 2 3" xfId="3355" xr:uid="{43C450EA-1989-48B3-812D-FF09A5DCA24A}"/>
    <cellStyle name="Normal 6 6 3 2 4" xfId="3356" xr:uid="{03680E34-895E-4516-B102-47F9DB95719F}"/>
    <cellStyle name="Normal 6 6 3 3" xfId="671" xr:uid="{3455D830-4368-4EEB-A2F5-FB8CD0B736D5}"/>
    <cellStyle name="Normal 6 6 3 3 2" xfId="3357" xr:uid="{D078A9DA-F417-410A-8ACA-DDB4FEE48CF3}"/>
    <cellStyle name="Normal 6 6 3 3 3" xfId="3358" xr:uid="{BE7AD2F9-E423-41B2-AF21-ED2649F63073}"/>
    <cellStyle name="Normal 6 6 3 3 4" xfId="3359" xr:uid="{842D243B-C270-47B1-A1F2-B19D096AA2A7}"/>
    <cellStyle name="Normal 6 6 3 4" xfId="3360" xr:uid="{F146E876-8421-42A5-8115-C59EEEA63700}"/>
    <cellStyle name="Normal 6 6 3 5" xfId="3361" xr:uid="{02C9CC80-D969-4117-AA33-FD6E2F1E62ED}"/>
    <cellStyle name="Normal 6 6 3 6" xfId="3362" xr:uid="{88D48D6F-88DA-4A51-971A-4A2C6664988E}"/>
    <cellStyle name="Normal 6 6 4" xfId="346" xr:uid="{3E1E49C8-95F0-413C-9228-9F77B365575B}"/>
    <cellStyle name="Normal 6 6 4 2" xfId="672" xr:uid="{66181942-1DDC-41C1-BF74-36682E8C51CC}"/>
    <cellStyle name="Normal 6 6 4 2 2" xfId="3363" xr:uid="{23DC03B1-CA32-4175-9C2E-659437B852A9}"/>
    <cellStyle name="Normal 6 6 4 2 3" xfId="3364" xr:uid="{4CD7A7C4-F1C7-4B50-AE4F-D72194E234B2}"/>
    <cellStyle name="Normal 6 6 4 2 4" xfId="3365" xr:uid="{6B37FC1E-7564-46B0-925B-84DC9338BBF5}"/>
    <cellStyle name="Normal 6 6 4 3" xfId="3366" xr:uid="{1261C7D0-7CC9-4FE0-98CF-981BB4A1F014}"/>
    <cellStyle name="Normal 6 6 4 4" xfId="3367" xr:uid="{98644531-0559-4D0E-80E0-CF4ED4CC1FF2}"/>
    <cellStyle name="Normal 6 6 4 5" xfId="3368" xr:uid="{35E7082B-1CB6-45B9-B104-84F7CDDF0029}"/>
    <cellStyle name="Normal 6 6 5" xfId="673" xr:uid="{570D6D3C-2F26-4F7F-9014-E201E2D12B68}"/>
    <cellStyle name="Normal 6 6 5 2" xfId="3369" xr:uid="{BEAB6E09-2610-41DA-84CA-269F33910E91}"/>
    <cellStyle name="Normal 6 6 5 3" xfId="3370" xr:uid="{FCEAE7FA-C88B-4280-A7CC-A88A72ED9168}"/>
    <cellStyle name="Normal 6 6 5 4" xfId="3371" xr:uid="{76846A2B-62DA-4D4C-A286-24D3FAABA969}"/>
    <cellStyle name="Normal 6 6 6" xfId="3372" xr:uid="{4ABC8F28-DE63-41B2-B435-5DA8C9C14ECE}"/>
    <cellStyle name="Normal 6 6 6 2" xfId="3373" xr:uid="{37BA536D-C698-492B-8525-4EFD0F71DF55}"/>
    <cellStyle name="Normal 6 6 6 3" xfId="3374" xr:uid="{316AEED3-0E3A-4C35-BF11-41667B943181}"/>
    <cellStyle name="Normal 6 6 6 4" xfId="3375" xr:uid="{A979DA8F-87FE-4599-8C94-51F03693149E}"/>
    <cellStyle name="Normal 6 6 7" xfId="3376" xr:uid="{4082C2D7-35DA-4EA9-8DBE-2040C5C034E1}"/>
    <cellStyle name="Normal 6 6 8" xfId="3377" xr:uid="{D69B8F85-2ABE-4ECB-9F74-9E1A14360161}"/>
    <cellStyle name="Normal 6 6 9" xfId="3378" xr:uid="{E3AC945E-C7DB-4278-8113-2B2BC8628BC9}"/>
    <cellStyle name="Normal 6 7" xfId="130" xr:uid="{FFF5D8D6-38AA-461A-828E-29AD700F9656}"/>
    <cellStyle name="Normal 6 7 2" xfId="347" xr:uid="{BC6477DB-BDBE-4F6A-A49B-3C3C4969864A}"/>
    <cellStyle name="Normal 6 7 2 2" xfId="674" xr:uid="{D50873D4-0489-406E-A112-44C4CF5A0A2C}"/>
    <cellStyle name="Normal 6 7 2 2 2" xfId="1686" xr:uid="{B4E15219-F387-4490-82BF-A63C2CF94FF5}"/>
    <cellStyle name="Normal 6 7 2 2 2 2" xfId="1687" xr:uid="{165FB4B4-BDEC-4386-9E63-4AD6BD0A8163}"/>
    <cellStyle name="Normal 6 7 2 2 3" xfId="1688" xr:uid="{D455F68F-924B-4AD0-97F3-02802A57A4B4}"/>
    <cellStyle name="Normal 6 7 2 2 4" xfId="3379" xr:uid="{5392BA97-C269-46BF-88E9-9979D33CD0F6}"/>
    <cellStyle name="Normal 6 7 2 3" xfId="1689" xr:uid="{DD4AEDAD-8138-475B-8F0B-2E5409F0A5C3}"/>
    <cellStyle name="Normal 6 7 2 3 2" xfId="1690" xr:uid="{3BA8FF3B-1D10-4C3F-8C7B-3FD73EFEE244}"/>
    <cellStyle name="Normal 6 7 2 3 3" xfId="3380" xr:uid="{3FC9935E-B59F-403B-8214-1608AE405110}"/>
    <cellStyle name="Normal 6 7 2 3 4" xfId="3381" xr:uid="{9009409F-782A-42B9-8813-4BC4BDC6BCC0}"/>
    <cellStyle name="Normal 6 7 2 4" xfId="1691" xr:uid="{4FCA2CEF-BCA4-4027-A764-6879C84DBB5E}"/>
    <cellStyle name="Normal 6 7 2 5" xfId="3382" xr:uid="{7ECC7978-FA49-4C7B-8059-964A7B2DCF95}"/>
    <cellStyle name="Normal 6 7 2 6" xfId="3383" xr:uid="{1D85E075-79C2-4D6C-BE70-E2B8FE44287A}"/>
    <cellStyle name="Normal 6 7 3" xfId="675" xr:uid="{3BB6645A-BC55-46F3-9C1A-CEA646DABCBC}"/>
    <cellStyle name="Normal 6 7 3 2" xfId="1692" xr:uid="{A63D705E-1C96-4374-8C1E-DADD38626F24}"/>
    <cellStyle name="Normal 6 7 3 2 2" xfId="1693" xr:uid="{5E32A5C5-ED40-4924-8784-A570E62C7F40}"/>
    <cellStyle name="Normal 6 7 3 2 3" xfId="3384" xr:uid="{BD1C71FC-0208-4FE2-8100-D3CB9297C090}"/>
    <cellStyle name="Normal 6 7 3 2 4" xfId="3385" xr:uid="{59D0850A-24A9-4187-A91C-428E981B3140}"/>
    <cellStyle name="Normal 6 7 3 3" xfId="1694" xr:uid="{6E63EC5A-FCED-40EB-9907-0C79AC17D81B}"/>
    <cellStyle name="Normal 6 7 3 4" xfId="3386" xr:uid="{4EDD6CB1-B07C-44C9-B481-AB43DAEFB64E}"/>
    <cellStyle name="Normal 6 7 3 5" xfId="3387" xr:uid="{2E27D8EC-BA44-4A03-B280-70717F80E0E6}"/>
    <cellStyle name="Normal 6 7 4" xfId="1695" xr:uid="{1E25E4C7-8217-4806-A788-EDB3D57552B9}"/>
    <cellStyle name="Normal 6 7 4 2" xfId="1696" xr:uid="{0C2ED64A-D78D-43B2-A711-F1B929754A39}"/>
    <cellStyle name="Normal 6 7 4 3" xfId="3388" xr:uid="{CD89C13F-F65C-49CA-98F0-320687A77888}"/>
    <cellStyle name="Normal 6 7 4 4" xfId="3389" xr:uid="{3507CD03-F25E-4C27-80C6-F2786FC4E5F8}"/>
    <cellStyle name="Normal 6 7 5" xfId="1697" xr:uid="{FE3240C8-0EA0-4290-89CE-046C28A2884C}"/>
    <cellStyle name="Normal 6 7 5 2" xfId="3390" xr:uid="{976A8C72-B83C-4C21-88C5-03B62585A9C0}"/>
    <cellStyle name="Normal 6 7 5 3" xfId="3391" xr:uid="{E4A9FDD8-C8AA-43DA-B4FB-F891390CFFEB}"/>
    <cellStyle name="Normal 6 7 5 4" xfId="3392" xr:uid="{53002F45-43DB-44D9-AB60-5E8D487C3429}"/>
    <cellStyle name="Normal 6 7 6" xfId="3393" xr:uid="{0DC296FD-C3CB-4FCF-9E56-5E89049BA83E}"/>
    <cellStyle name="Normal 6 7 7" xfId="3394" xr:uid="{2DB87827-6F15-4B3E-B4D6-7C7BA1E20E58}"/>
    <cellStyle name="Normal 6 7 8" xfId="3395" xr:uid="{A6C097C4-3027-46B7-8E71-A714B21DB4E2}"/>
    <cellStyle name="Normal 6 8" xfId="348" xr:uid="{1B854833-F1EE-42D2-A1FB-29FBBE08CA73}"/>
    <cellStyle name="Normal 6 8 2" xfId="676" xr:uid="{F7ADF800-6D7E-4C7E-BCB8-EAF6FD3DBBFF}"/>
    <cellStyle name="Normal 6 8 2 2" xfId="677" xr:uid="{EF824E6C-0861-49FB-BF3C-96057260300C}"/>
    <cellStyle name="Normal 6 8 2 2 2" xfId="1698" xr:uid="{8E486D23-B939-4A09-85FA-A1EACBB45BE5}"/>
    <cellStyle name="Normal 6 8 2 2 3" xfId="3396" xr:uid="{10AAC1C6-4EC5-40AB-AEB0-23F0228C3A96}"/>
    <cellStyle name="Normal 6 8 2 2 4" xfId="3397" xr:uid="{09B62B6A-27FE-4AFE-B03E-1621A127988C}"/>
    <cellStyle name="Normal 6 8 2 3" xfId="1699" xr:uid="{5502DC39-4020-41A3-AE95-4B43F5C60FA8}"/>
    <cellStyle name="Normal 6 8 2 4" xfId="3398" xr:uid="{FD504BF7-C3DA-4257-8C95-32E70D1020B8}"/>
    <cellStyle name="Normal 6 8 2 5" xfId="3399" xr:uid="{9E4776C7-30B6-4672-A410-FF27BE37B758}"/>
    <cellStyle name="Normal 6 8 3" xfId="678" xr:uid="{926CB4B2-94DA-4888-85CB-D14ABC2B7C34}"/>
    <cellStyle name="Normal 6 8 3 2" xfId="1700" xr:uid="{70B19094-C719-4D36-8FDD-15454071F8DD}"/>
    <cellStyle name="Normal 6 8 3 3" xfId="3400" xr:uid="{3057C6E8-6A9B-40AD-9124-0EFA4B5D70CB}"/>
    <cellStyle name="Normal 6 8 3 4" xfId="3401" xr:uid="{C55A1A8E-24A8-48AA-8D4D-D4026583F3FA}"/>
    <cellStyle name="Normal 6 8 4" xfId="1701" xr:uid="{BFAC1230-9495-438C-A166-FF41B6EFC08B}"/>
    <cellStyle name="Normal 6 8 4 2" xfId="3402" xr:uid="{63F74CCC-7AA4-495D-8E1C-37112AED81E4}"/>
    <cellStyle name="Normal 6 8 4 3" xfId="3403" xr:uid="{CF67D623-3AB1-4FB0-8503-561D9938C560}"/>
    <cellStyle name="Normal 6 8 4 4" xfId="3404" xr:uid="{512DC059-4829-4A76-9EA2-948C8CF30E20}"/>
    <cellStyle name="Normal 6 8 5" xfId="3405" xr:uid="{79578287-38A1-462F-8287-645A4E125BC4}"/>
    <cellStyle name="Normal 6 8 6" xfId="3406" xr:uid="{766DD9E3-FBB9-4D55-AC95-477D7AA70D63}"/>
    <cellStyle name="Normal 6 8 7" xfId="3407" xr:uid="{F8DDF595-8F64-45F5-A9F9-E660F1537767}"/>
    <cellStyle name="Normal 6 9" xfId="349" xr:uid="{35740256-3B14-4AE3-8141-D2EA34154705}"/>
    <cellStyle name="Normal 6 9 2" xfId="679" xr:uid="{B189CD10-458D-4079-83E6-540059103F22}"/>
    <cellStyle name="Normal 6 9 2 2" xfId="1702" xr:uid="{DA8D8513-25DB-4924-A2EE-A111DB83ADE0}"/>
    <cellStyle name="Normal 6 9 2 3" xfId="3408" xr:uid="{D31BF359-03B5-4ADF-85AA-0362B67B5D2E}"/>
    <cellStyle name="Normal 6 9 2 4" xfId="3409" xr:uid="{3A3F6BBF-CB9D-4F8B-BA27-8E5F1AC93425}"/>
    <cellStyle name="Normal 6 9 3" xfId="1703" xr:uid="{D93719B4-787E-443D-B726-FD93B65B3088}"/>
    <cellStyle name="Normal 6 9 3 2" xfId="3410" xr:uid="{711AE81B-7030-481C-9C8D-532DA4814CEC}"/>
    <cellStyle name="Normal 6 9 3 3" xfId="3411" xr:uid="{87F3F847-956C-4B8B-8E5A-C388414516F4}"/>
    <cellStyle name="Normal 6 9 3 4" xfId="3412" xr:uid="{8C47989D-4365-40AD-BFEE-93756455D109}"/>
    <cellStyle name="Normal 6 9 4" xfId="3413" xr:uid="{ECBCE3CC-63C0-40AE-90A3-D8ADEE8584FA}"/>
    <cellStyle name="Normal 6 9 5" xfId="3414" xr:uid="{2DF71A15-290A-4F3C-80F4-EDB1A3D131A8}"/>
    <cellStyle name="Normal 6 9 6" xfId="3415" xr:uid="{B0F243F0-1098-4606-B0ED-CC60883CD081}"/>
    <cellStyle name="Normal 7" xfId="131" xr:uid="{C6D5A6C4-0415-4B8E-A1AE-886DC0FD2440}"/>
    <cellStyle name="Normal 7 10" xfId="1704" xr:uid="{F871793F-6B16-4A0F-93CD-443BDF602B91}"/>
    <cellStyle name="Normal 7 10 2" xfId="3416" xr:uid="{0056FEA8-2BF5-4E34-96DB-FECB30B0E1FE}"/>
    <cellStyle name="Normal 7 10 3" xfId="3417" xr:uid="{A8B64D31-0B59-4863-9DF0-C222D565979D}"/>
    <cellStyle name="Normal 7 10 4" xfId="3418" xr:uid="{1917692A-D228-4E7D-99BD-B47E273D250C}"/>
    <cellStyle name="Normal 7 11" xfId="3419" xr:uid="{EA928035-6F1B-4D91-9A95-CA99124A221B}"/>
    <cellStyle name="Normal 7 11 2" xfId="3420" xr:uid="{F7F556B8-9585-4122-B08C-47CC3356A8C4}"/>
    <cellStyle name="Normal 7 11 3" xfId="3421" xr:uid="{03CD10B8-35CF-4E58-A98A-F104584617E5}"/>
    <cellStyle name="Normal 7 11 4" xfId="3422" xr:uid="{05368854-BDA0-4407-ABD7-0113EB41CC3D}"/>
    <cellStyle name="Normal 7 12" xfId="3423" xr:uid="{9B68C3B3-2ABD-484C-989A-3648E9EC09BA}"/>
    <cellStyle name="Normal 7 12 2" xfId="3424" xr:uid="{5B76DA31-9532-42AB-AD03-FB7EBF78BFBB}"/>
    <cellStyle name="Normal 7 13" xfId="3425" xr:uid="{CEFBB4BB-9DB7-4A1A-944E-95B48E066318}"/>
    <cellStyle name="Normal 7 14" xfId="3426" xr:uid="{9E612B9A-29E2-464E-A91F-25975C8580D2}"/>
    <cellStyle name="Normal 7 15" xfId="3427" xr:uid="{399CB36D-FB61-4C97-8731-B309E48BAA1C}"/>
    <cellStyle name="Normal 7 2" xfId="132" xr:uid="{73E911FD-C4EB-444E-AF71-903BA90075FC}"/>
    <cellStyle name="Normal 7 2 10" xfId="3428" xr:uid="{AC82D0A8-73DC-466B-AAB4-811339A1F790}"/>
    <cellStyle name="Normal 7 2 11" xfId="3429" xr:uid="{D6616575-9DF4-4626-A6D4-DC76A1003C14}"/>
    <cellStyle name="Normal 7 2 2" xfId="133" xr:uid="{DC450F18-1A2E-4EB0-B5A1-4CE1239876FB}"/>
    <cellStyle name="Normal 7 2 2 2" xfId="134" xr:uid="{1E7C25DD-A25B-4ADD-975E-F44C8F5C8A0A}"/>
    <cellStyle name="Normal 7 2 2 2 2" xfId="350" xr:uid="{5D50F46F-53A6-43E2-8538-D0CBC1A9EA97}"/>
    <cellStyle name="Normal 7 2 2 2 2 2" xfId="680" xr:uid="{15553055-243B-43F5-ABD4-78610CB331F0}"/>
    <cellStyle name="Normal 7 2 2 2 2 2 2" xfId="681" xr:uid="{DF19C8F0-5BD0-4BDE-9968-A3B551C9D840}"/>
    <cellStyle name="Normal 7 2 2 2 2 2 2 2" xfId="1705" xr:uid="{AD879660-70BC-4150-BAA7-8DE68529F937}"/>
    <cellStyle name="Normal 7 2 2 2 2 2 2 2 2" xfId="1706" xr:uid="{1B3E78B3-7A69-4C2D-A0BA-2F8B981552FF}"/>
    <cellStyle name="Normal 7 2 2 2 2 2 2 3" xfId="1707" xr:uid="{6CF51696-EBC2-4E83-A359-2AFCAD25C0EE}"/>
    <cellStyle name="Normal 7 2 2 2 2 2 3" xfId="1708" xr:uid="{8AE4AF44-4EDB-43B5-B510-E11B592A753E}"/>
    <cellStyle name="Normal 7 2 2 2 2 2 3 2" xfId="1709" xr:uid="{C0372482-3659-4E20-8798-A546FCAE345F}"/>
    <cellStyle name="Normal 7 2 2 2 2 2 4" xfId="1710" xr:uid="{DA22E110-77EF-4702-8FB3-0707A346166E}"/>
    <cellStyle name="Normal 7 2 2 2 2 3" xfId="682" xr:uid="{DC6A9AFF-2DC7-4573-B0DD-1C8B32D26397}"/>
    <cellStyle name="Normal 7 2 2 2 2 3 2" xfId="1711" xr:uid="{C6229F46-D9DD-4C5E-830A-0BE24C158CC5}"/>
    <cellStyle name="Normal 7 2 2 2 2 3 2 2" xfId="1712" xr:uid="{78C41EDC-FFDC-4163-8AAB-5F29F4ABD4BC}"/>
    <cellStyle name="Normal 7 2 2 2 2 3 3" xfId="1713" xr:uid="{3FD34B3B-73EA-46BB-B687-C52FE24C316D}"/>
    <cellStyle name="Normal 7 2 2 2 2 3 4" xfId="3430" xr:uid="{BA2B644C-ADDE-4D16-9FCB-4D0D17A793B4}"/>
    <cellStyle name="Normal 7 2 2 2 2 4" xfId="1714" xr:uid="{7C9F5932-229F-46CC-9758-0C933750B794}"/>
    <cellStyle name="Normal 7 2 2 2 2 4 2" xfId="1715" xr:uid="{D9A163BA-B22B-4C63-8DB8-B2FD30D2198E}"/>
    <cellStyle name="Normal 7 2 2 2 2 5" xfId="1716" xr:uid="{65AA5F91-7382-48B8-A6DB-DD597B58CD52}"/>
    <cellStyle name="Normal 7 2 2 2 2 6" xfId="3431" xr:uid="{3EB4B414-A11D-4E5A-B47D-BBFCA05E178A}"/>
    <cellStyle name="Normal 7 2 2 2 3" xfId="351" xr:uid="{233D4885-0E2B-4E9C-99D9-005E4E464BCF}"/>
    <cellStyle name="Normal 7 2 2 2 3 2" xfId="683" xr:uid="{9327AD2C-1EC5-4D2F-A5BE-DBEDB20BAD84}"/>
    <cellStyle name="Normal 7 2 2 2 3 2 2" xfId="684" xr:uid="{D7E30F90-6EE7-4F59-86D8-9ECBB65AC3B6}"/>
    <cellStyle name="Normal 7 2 2 2 3 2 2 2" xfId="1717" xr:uid="{BDEEE011-374C-4A3F-ADE4-36B82E97D5B1}"/>
    <cellStyle name="Normal 7 2 2 2 3 2 2 2 2" xfId="1718" xr:uid="{BB184E9D-9A8C-422A-8771-B88A3BF4C952}"/>
    <cellStyle name="Normal 7 2 2 2 3 2 2 3" xfId="1719" xr:uid="{3C35BA57-0E6A-48BA-8DB0-217623D70FC8}"/>
    <cellStyle name="Normal 7 2 2 2 3 2 3" xfId="1720" xr:uid="{14BAE91F-87E7-47D4-BE2E-4C2ADCA88F98}"/>
    <cellStyle name="Normal 7 2 2 2 3 2 3 2" xfId="1721" xr:uid="{01F40402-0A27-4552-A61C-5AAE5290533D}"/>
    <cellStyle name="Normal 7 2 2 2 3 2 4" xfId="1722" xr:uid="{31BAA0A9-CCC6-4315-9F95-C45CB134D9A3}"/>
    <cellStyle name="Normal 7 2 2 2 3 3" xfId="685" xr:uid="{2FC19D19-056F-430D-ACFC-463D2AE18298}"/>
    <cellStyle name="Normal 7 2 2 2 3 3 2" xfId="1723" xr:uid="{999B3808-7BD4-4C48-B6B4-81A1DFBD3364}"/>
    <cellStyle name="Normal 7 2 2 2 3 3 2 2" xfId="1724" xr:uid="{082B9032-6107-4964-81EA-583FA85ED76E}"/>
    <cellStyle name="Normal 7 2 2 2 3 3 3" xfId="1725" xr:uid="{E20FF7BD-7E70-4802-A9A6-2826A62E56EF}"/>
    <cellStyle name="Normal 7 2 2 2 3 4" xfId="1726" xr:uid="{B6A649AA-FACA-4830-993C-821A8828B1C5}"/>
    <cellStyle name="Normal 7 2 2 2 3 4 2" xfId="1727" xr:uid="{152B3577-4C43-4B5A-AEDE-DF793F9379E2}"/>
    <cellStyle name="Normal 7 2 2 2 3 5" xfId="1728" xr:uid="{EAA019F8-B25A-41AE-A281-A82D71B104D4}"/>
    <cellStyle name="Normal 7 2 2 2 4" xfId="686" xr:uid="{ABB9F908-8088-47FC-A968-898A67AD45F0}"/>
    <cellStyle name="Normal 7 2 2 2 4 2" xfId="687" xr:uid="{E501F4D1-66FC-40DC-9697-5EAD6FDC940B}"/>
    <cellStyle name="Normal 7 2 2 2 4 2 2" xfId="1729" xr:uid="{208A5792-AE2C-42BB-9C40-9A2FA1BF9718}"/>
    <cellStyle name="Normal 7 2 2 2 4 2 2 2" xfId="1730" xr:uid="{7964478D-B495-42AF-B078-91B46083CDAA}"/>
    <cellStyle name="Normal 7 2 2 2 4 2 3" xfId="1731" xr:uid="{5D125912-5E17-49B0-BB4F-64D630D79BD5}"/>
    <cellStyle name="Normal 7 2 2 2 4 3" xfId="1732" xr:uid="{FBE4503C-81BB-4CDA-AC32-B558A7137289}"/>
    <cellStyle name="Normal 7 2 2 2 4 3 2" xfId="1733" xr:uid="{E4AECEE3-6D04-4159-8AA1-8E4C8DDE89C6}"/>
    <cellStyle name="Normal 7 2 2 2 4 4" xfId="1734" xr:uid="{248C2727-67CB-4B56-BD41-3CC664CAB8D6}"/>
    <cellStyle name="Normal 7 2 2 2 5" xfId="688" xr:uid="{2A28DAE4-5D2E-4217-80C7-15E69DBFE836}"/>
    <cellStyle name="Normal 7 2 2 2 5 2" xfId="1735" xr:uid="{1F353A47-8D78-4213-9F11-BCCABF0874DA}"/>
    <cellStyle name="Normal 7 2 2 2 5 2 2" xfId="1736" xr:uid="{7D617C68-8694-486A-AAA2-4838B218F041}"/>
    <cellStyle name="Normal 7 2 2 2 5 3" xfId="1737" xr:uid="{355F66F8-533C-468C-9F07-8A14652A9D08}"/>
    <cellStyle name="Normal 7 2 2 2 5 4" xfId="3432" xr:uid="{909CA00F-94F0-4361-BB65-B22712673CD7}"/>
    <cellStyle name="Normal 7 2 2 2 6" xfId="1738" xr:uid="{1B801508-C6E5-4D62-ABF7-630E2E7BFACC}"/>
    <cellStyle name="Normal 7 2 2 2 6 2" xfId="1739" xr:uid="{D0B08794-1350-4917-A29F-980809C97C7B}"/>
    <cellStyle name="Normal 7 2 2 2 7" xfId="1740" xr:uid="{6C06D1B6-2D17-45B0-BEF3-93AD02676625}"/>
    <cellStyle name="Normal 7 2 2 2 8" xfId="3433" xr:uid="{3D5685B5-29A1-4AB9-A4BB-01623337545B}"/>
    <cellStyle name="Normal 7 2 2 3" xfId="352" xr:uid="{7F6550ED-C41D-42E7-8644-98390E455523}"/>
    <cellStyle name="Normal 7 2 2 3 2" xfId="689" xr:uid="{348F8965-ABCA-43E0-89AC-3E77C70B064B}"/>
    <cellStyle name="Normal 7 2 2 3 2 2" xfId="690" xr:uid="{58AAC0E5-671D-4BA3-8F29-0E8D18A4542F}"/>
    <cellStyle name="Normal 7 2 2 3 2 2 2" xfId="1741" xr:uid="{0FC5362F-6D43-48CE-B7E5-4A83AF8690F2}"/>
    <cellStyle name="Normal 7 2 2 3 2 2 2 2" xfId="1742" xr:uid="{3AD88229-DFE8-4711-9492-F27C39A187A3}"/>
    <cellStyle name="Normal 7 2 2 3 2 2 3" xfId="1743" xr:uid="{590A395E-0373-4FA0-9483-287501FE5B36}"/>
    <cellStyle name="Normal 7 2 2 3 2 3" xfId="1744" xr:uid="{04F72A68-6DD3-43FC-966E-3CB5195FE5F6}"/>
    <cellStyle name="Normal 7 2 2 3 2 3 2" xfId="1745" xr:uid="{5FD18B50-2079-47B2-8FAF-0724DE4DDDE6}"/>
    <cellStyle name="Normal 7 2 2 3 2 4" xfId="1746" xr:uid="{DADB72FB-4CDC-49D9-880C-F5ABB1FC629E}"/>
    <cellStyle name="Normal 7 2 2 3 3" xfId="691" xr:uid="{DC59BBC3-2A99-48BF-A80C-3E827F680EB1}"/>
    <cellStyle name="Normal 7 2 2 3 3 2" xfId="1747" xr:uid="{4E91876F-C72B-437A-8883-7B632AA97FB4}"/>
    <cellStyle name="Normal 7 2 2 3 3 2 2" xfId="1748" xr:uid="{D5872820-554B-4634-A1C4-5E7DC044C4CF}"/>
    <cellStyle name="Normal 7 2 2 3 3 3" xfId="1749" xr:uid="{960DDCCC-59F2-4743-A923-7571E15F7AF5}"/>
    <cellStyle name="Normal 7 2 2 3 3 4" xfId="3434" xr:uid="{791737B0-AD21-4816-8849-F35EF6F43872}"/>
    <cellStyle name="Normal 7 2 2 3 4" xfId="1750" xr:uid="{3841A82C-D135-4038-B615-9111AC27B742}"/>
    <cellStyle name="Normal 7 2 2 3 4 2" xfId="1751" xr:uid="{FFB59C51-D07E-45EF-B592-EFC7B9652EC4}"/>
    <cellStyle name="Normal 7 2 2 3 5" xfId="1752" xr:uid="{D96C9450-7CCC-43DE-8F0B-D04B08284345}"/>
    <cellStyle name="Normal 7 2 2 3 6" xfId="3435" xr:uid="{36B5F27A-BEEE-4E8B-90CA-B2E1AEFA29F3}"/>
    <cellStyle name="Normal 7 2 2 4" xfId="353" xr:uid="{44EC8FE7-C5B1-47AB-9E4D-6413B3B60182}"/>
    <cellStyle name="Normal 7 2 2 4 2" xfId="692" xr:uid="{7BBA9FED-4285-42A9-B370-868EEF92CB87}"/>
    <cellStyle name="Normal 7 2 2 4 2 2" xfId="693" xr:uid="{32989807-EC0C-4098-88B7-17A46D125FBA}"/>
    <cellStyle name="Normal 7 2 2 4 2 2 2" xfId="1753" xr:uid="{D384F54D-1C2F-48B5-8E24-B5615DBDB326}"/>
    <cellStyle name="Normal 7 2 2 4 2 2 2 2" xfId="1754" xr:uid="{B8E57377-56B6-47BD-BAA4-878F245700FE}"/>
    <cellStyle name="Normal 7 2 2 4 2 2 3" xfId="1755" xr:uid="{DFCCA8B5-53CB-429E-9CBB-D5F81C44FC01}"/>
    <cellStyle name="Normal 7 2 2 4 2 3" xfId="1756" xr:uid="{934B4F92-C97F-4EA3-805A-F95D52F56041}"/>
    <cellStyle name="Normal 7 2 2 4 2 3 2" xfId="1757" xr:uid="{50ABE772-85B3-436B-915D-DB17554267C8}"/>
    <cellStyle name="Normal 7 2 2 4 2 4" xfId="1758" xr:uid="{1B0A869E-72DE-473C-95AE-B97FFD54D178}"/>
    <cellStyle name="Normal 7 2 2 4 3" xfId="694" xr:uid="{D11CFD94-0C34-4813-8F60-29F979111DAD}"/>
    <cellStyle name="Normal 7 2 2 4 3 2" xfId="1759" xr:uid="{4695B76D-AC66-401A-9B8D-E8A2FE819061}"/>
    <cellStyle name="Normal 7 2 2 4 3 2 2" xfId="1760" xr:uid="{D49642D5-42FC-4B72-9E0A-9A19BD10C174}"/>
    <cellStyle name="Normal 7 2 2 4 3 3" xfId="1761" xr:uid="{7BBB191D-B061-42F6-A92D-4677B9503D8E}"/>
    <cellStyle name="Normal 7 2 2 4 4" xfId="1762" xr:uid="{9D921FD4-13E5-4A93-ABAA-D17CE990ABCD}"/>
    <cellStyle name="Normal 7 2 2 4 4 2" xfId="1763" xr:uid="{B8275C6A-CF93-4CC7-A332-9532E4C06F48}"/>
    <cellStyle name="Normal 7 2 2 4 5" xfId="1764" xr:uid="{67CCB24A-C258-42DE-ABE5-76E07DB1314B}"/>
    <cellStyle name="Normal 7 2 2 5" xfId="354" xr:uid="{A22DF907-75E4-4246-A0A1-6135ED7812C3}"/>
    <cellStyle name="Normal 7 2 2 5 2" xfId="695" xr:uid="{B3C4C759-58B4-4394-9E2C-6ED95E17CB20}"/>
    <cellStyle name="Normal 7 2 2 5 2 2" xfId="1765" xr:uid="{DA02DF16-D652-4BA2-86E3-616B9A58CE0B}"/>
    <cellStyle name="Normal 7 2 2 5 2 2 2" xfId="1766" xr:uid="{7FD98A17-0E9F-47FB-80AF-5FE04671640C}"/>
    <cellStyle name="Normal 7 2 2 5 2 3" xfId="1767" xr:uid="{A344338E-7B3B-4642-8DE4-AEE0AFDE0931}"/>
    <cellStyle name="Normal 7 2 2 5 3" xfId="1768" xr:uid="{A2209BD8-1762-46BA-BDEF-E3ABF399FE00}"/>
    <cellStyle name="Normal 7 2 2 5 3 2" xfId="1769" xr:uid="{AA225E55-0D76-4CE7-8163-D0A4E38E7DD1}"/>
    <cellStyle name="Normal 7 2 2 5 4" xfId="1770" xr:uid="{F891D929-57BE-47DB-B9FC-654091D75211}"/>
    <cellStyle name="Normal 7 2 2 6" xfId="696" xr:uid="{45A1944F-5357-4BB7-87C9-EC137809850F}"/>
    <cellStyle name="Normal 7 2 2 6 2" xfId="1771" xr:uid="{6C1E1368-8F78-4103-84E8-79882593B922}"/>
    <cellStyle name="Normal 7 2 2 6 2 2" xfId="1772" xr:uid="{78AB2D80-5190-4537-BE4D-C800AA9C8C22}"/>
    <cellStyle name="Normal 7 2 2 6 3" xfId="1773" xr:uid="{2E9513FF-E656-4924-94B4-9C3F6E1C7D18}"/>
    <cellStyle name="Normal 7 2 2 6 4" xfId="3436" xr:uid="{0645F99F-822C-4A48-B398-CC470C9BB7A2}"/>
    <cellStyle name="Normal 7 2 2 7" xfId="1774" xr:uid="{CA207EAC-A0B0-475D-A7D8-8BB51B1A016A}"/>
    <cellStyle name="Normal 7 2 2 7 2" xfId="1775" xr:uid="{B27D440B-4934-45E4-BE29-03FFC33EBDDD}"/>
    <cellStyle name="Normal 7 2 2 8" xfId="1776" xr:uid="{D51F34E5-D5F1-4014-8BDB-066B0C482BF5}"/>
    <cellStyle name="Normal 7 2 2 9" xfId="3437" xr:uid="{5931C9E2-666C-46FF-97FB-6D1A6F021CCC}"/>
    <cellStyle name="Normal 7 2 3" xfId="135" xr:uid="{CE6572FF-F242-454D-9F57-4E4CCD8F1B7A}"/>
    <cellStyle name="Normal 7 2 3 2" xfId="136" xr:uid="{45D31FC3-2F31-4236-8DA4-39D6631CACB3}"/>
    <cellStyle name="Normal 7 2 3 2 2" xfId="697" xr:uid="{10D1D122-2044-4EDD-90CC-73343874BBFC}"/>
    <cellStyle name="Normal 7 2 3 2 2 2" xfId="698" xr:uid="{D4A9E3D3-DFB2-476C-A4A0-300E209F7CF6}"/>
    <cellStyle name="Normal 7 2 3 2 2 2 2" xfId="1777" xr:uid="{719CF4E4-83B2-4C97-8D6F-81B39BE1EED9}"/>
    <cellStyle name="Normal 7 2 3 2 2 2 2 2" xfId="1778" xr:uid="{E36DA232-9241-4F08-8104-C8E99FBA2B9E}"/>
    <cellStyle name="Normal 7 2 3 2 2 2 3" xfId="1779" xr:uid="{F8FBD7D3-CE95-4CFF-97FF-FA3AA526E3CF}"/>
    <cellStyle name="Normal 7 2 3 2 2 3" xfId="1780" xr:uid="{CD379E90-3447-4B94-B34F-68ADA5B28C15}"/>
    <cellStyle name="Normal 7 2 3 2 2 3 2" xfId="1781" xr:uid="{5E4010CC-8778-4027-B8D6-B0C0B9099171}"/>
    <cellStyle name="Normal 7 2 3 2 2 4" xfId="1782" xr:uid="{ED88D784-9A3F-4A97-A477-F195B82970B1}"/>
    <cellStyle name="Normal 7 2 3 2 3" xfId="699" xr:uid="{E327B1E0-1B57-4675-9F7F-1A4413F978AD}"/>
    <cellStyle name="Normal 7 2 3 2 3 2" xfId="1783" xr:uid="{8768CF0B-0283-43FD-ADD7-1A5132AF0E31}"/>
    <cellStyle name="Normal 7 2 3 2 3 2 2" xfId="1784" xr:uid="{8F21B2CA-466E-47D3-8E95-9FD82684746E}"/>
    <cellStyle name="Normal 7 2 3 2 3 3" xfId="1785" xr:uid="{AFFF95FF-BF0C-40B8-9712-9E63DCD5696F}"/>
    <cellStyle name="Normal 7 2 3 2 3 4" xfId="3438" xr:uid="{F64E1BFD-BB9C-4EDC-8FB6-EC09F4A16AD1}"/>
    <cellStyle name="Normal 7 2 3 2 4" xfId="1786" xr:uid="{FC030EEB-6D85-4906-9C99-5341C5D36308}"/>
    <cellStyle name="Normal 7 2 3 2 4 2" xfId="1787" xr:uid="{B72B98CF-DC44-4CF6-8B31-057D5882803D}"/>
    <cellStyle name="Normal 7 2 3 2 5" xfId="1788" xr:uid="{2874318F-6F4D-4DA2-9A33-883D5927232C}"/>
    <cellStyle name="Normal 7 2 3 2 6" xfId="3439" xr:uid="{96071CF4-A78C-4CB8-B639-3509CA3EC2D2}"/>
    <cellStyle name="Normal 7 2 3 3" xfId="355" xr:uid="{5F329829-BA57-46ED-A2E3-59F77A14BFA3}"/>
    <cellStyle name="Normal 7 2 3 3 2" xfId="700" xr:uid="{00EF58A8-A6E8-4EFF-8B59-BFE82703D406}"/>
    <cellStyle name="Normal 7 2 3 3 2 2" xfId="701" xr:uid="{06183A93-D113-42E6-A0D8-C834BEDD4040}"/>
    <cellStyle name="Normal 7 2 3 3 2 2 2" xfId="1789" xr:uid="{7E52534E-4805-4B83-9B9A-3869A9C0A7AE}"/>
    <cellStyle name="Normal 7 2 3 3 2 2 2 2" xfId="1790" xr:uid="{F68B3A2B-08B7-40DF-BB97-DDC1F5CC7EA3}"/>
    <cellStyle name="Normal 7 2 3 3 2 2 3" xfId="1791" xr:uid="{89DDA140-9D73-4CF8-84B8-B9D17D561FB8}"/>
    <cellStyle name="Normal 7 2 3 3 2 3" xfId="1792" xr:uid="{C22388A4-E256-45F7-9F2B-F1C0099C5481}"/>
    <cellStyle name="Normal 7 2 3 3 2 3 2" xfId="1793" xr:uid="{FC6C3699-2EFD-4B92-95A0-5BAAC3AA70F0}"/>
    <cellStyle name="Normal 7 2 3 3 2 4" xfId="1794" xr:uid="{183ECA5B-AD0D-4663-B3D4-79922A7F3B96}"/>
    <cellStyle name="Normal 7 2 3 3 3" xfId="702" xr:uid="{23AB512A-0CEE-4EBF-8170-B6FFF19A8CFB}"/>
    <cellStyle name="Normal 7 2 3 3 3 2" xfId="1795" xr:uid="{78A3D977-2DDD-4D0F-BEF6-6FDD5BEB3242}"/>
    <cellStyle name="Normal 7 2 3 3 3 2 2" xfId="1796" xr:uid="{98C2AB95-3054-4C52-945D-774B8DF5F71C}"/>
    <cellStyle name="Normal 7 2 3 3 3 3" xfId="1797" xr:uid="{F1125668-D4C3-4857-A5DB-C267C300933A}"/>
    <cellStyle name="Normal 7 2 3 3 4" xfId="1798" xr:uid="{01A02B34-F0A0-4C2B-B93E-BF0D4CCAD075}"/>
    <cellStyle name="Normal 7 2 3 3 4 2" xfId="1799" xr:uid="{AC60801B-91FF-4A36-92DE-E528C47DF756}"/>
    <cellStyle name="Normal 7 2 3 3 5" xfId="1800" xr:uid="{4D9257F8-998E-4295-82DD-84BE31F00BC4}"/>
    <cellStyle name="Normal 7 2 3 4" xfId="356" xr:uid="{3F588400-B63E-40C5-A640-B9F052086AA9}"/>
    <cellStyle name="Normal 7 2 3 4 2" xfId="703" xr:uid="{AB9784F0-C34A-4D20-A33C-C6E2F0187F09}"/>
    <cellStyle name="Normal 7 2 3 4 2 2" xfId="1801" xr:uid="{EEA91774-3D2A-44EA-A9FF-3259BABFC06C}"/>
    <cellStyle name="Normal 7 2 3 4 2 2 2" xfId="1802" xr:uid="{C74527DD-1C3B-4E12-A6F9-65551F6C6FD4}"/>
    <cellStyle name="Normal 7 2 3 4 2 3" xfId="1803" xr:uid="{2D39C42C-AC46-4563-A335-E929BAE16AEB}"/>
    <cellStyle name="Normal 7 2 3 4 3" xfId="1804" xr:uid="{4014859C-A535-4C84-B7E8-71FEE196629C}"/>
    <cellStyle name="Normal 7 2 3 4 3 2" xfId="1805" xr:uid="{6813DD61-4E0B-420A-867F-3AA98F04A2D2}"/>
    <cellStyle name="Normal 7 2 3 4 4" xfId="1806" xr:uid="{B581F284-4722-4597-8F48-527FE4A7C739}"/>
    <cellStyle name="Normal 7 2 3 5" xfId="704" xr:uid="{2162115E-DC8B-42A5-B7F9-DC43DAC3B19B}"/>
    <cellStyle name="Normal 7 2 3 5 2" xfId="1807" xr:uid="{9FB0D0FF-5AAA-4EDF-A7E3-F1E8522114CF}"/>
    <cellStyle name="Normal 7 2 3 5 2 2" xfId="1808" xr:uid="{616F6057-F31B-4344-A129-7F6403145208}"/>
    <cellStyle name="Normal 7 2 3 5 3" xfId="1809" xr:uid="{C1F2BCCF-E942-4B97-9C66-7267007DDA0E}"/>
    <cellStyle name="Normal 7 2 3 5 4" xfId="3440" xr:uid="{23DC333B-5478-47AA-A8B9-86BD87B884FA}"/>
    <cellStyle name="Normal 7 2 3 6" xfId="1810" xr:uid="{39074261-70B2-44AB-BC6C-6A352C75A560}"/>
    <cellStyle name="Normal 7 2 3 6 2" xfId="1811" xr:uid="{04F88242-C5FB-43C1-9B54-58DC8CCCDE91}"/>
    <cellStyle name="Normal 7 2 3 7" xfId="1812" xr:uid="{1A9FB00B-1B8F-46C5-9325-A4E27BFDC27F}"/>
    <cellStyle name="Normal 7 2 3 8" xfId="3441" xr:uid="{4D712CDA-7C93-4C46-B5D0-B2071C900F84}"/>
    <cellStyle name="Normal 7 2 4" xfId="137" xr:uid="{F636510B-2258-41F5-8924-B9297F7F55C7}"/>
    <cellStyle name="Normal 7 2 4 2" xfId="451" xr:uid="{84DE4503-50C1-47CC-9CEF-556CE9FE8483}"/>
    <cellStyle name="Normal 7 2 4 2 2" xfId="705" xr:uid="{CD4E911A-F001-4975-9954-96F7F6DA403F}"/>
    <cellStyle name="Normal 7 2 4 2 2 2" xfId="1813" xr:uid="{062BB4DE-80AF-45EB-AD40-8E928C2B0FF3}"/>
    <cellStyle name="Normal 7 2 4 2 2 2 2" xfId="1814" xr:uid="{C966DA4E-2FBC-437F-B6AC-D21CD20367B1}"/>
    <cellStyle name="Normal 7 2 4 2 2 3" xfId="1815" xr:uid="{A3BCEE8E-7A3B-4E9B-A3E4-37FC6D555195}"/>
    <cellStyle name="Normal 7 2 4 2 2 4" xfId="3442" xr:uid="{87ED56C8-38B0-465E-8102-B52DC832E1CF}"/>
    <cellStyle name="Normal 7 2 4 2 3" xfId="1816" xr:uid="{29933CD2-92AB-4E5A-B480-7A092257D574}"/>
    <cellStyle name="Normal 7 2 4 2 3 2" xfId="1817" xr:uid="{113A7747-6040-4DFB-AD3E-3D8DA69E8140}"/>
    <cellStyle name="Normal 7 2 4 2 4" xfId="1818" xr:uid="{8B56207B-1B4E-455C-8475-43924EE6174F}"/>
    <cellStyle name="Normal 7 2 4 2 5" xfId="3443" xr:uid="{0AAB4E7A-F0E6-4BA5-894A-68D56BE4EC93}"/>
    <cellStyle name="Normal 7 2 4 3" xfId="706" xr:uid="{374BF3F8-F84C-45BC-AAF6-D8E162D62BB1}"/>
    <cellStyle name="Normal 7 2 4 3 2" xfId="1819" xr:uid="{40C06C30-B16A-4034-B187-CF845040FAE9}"/>
    <cellStyle name="Normal 7 2 4 3 2 2" xfId="1820" xr:uid="{306304AA-3CD5-4156-BCB0-CD55F3E8F70B}"/>
    <cellStyle name="Normal 7 2 4 3 3" xfId="1821" xr:uid="{C3940F4B-6D17-491B-BC1A-E185792F17D9}"/>
    <cellStyle name="Normal 7 2 4 3 4" xfId="3444" xr:uid="{8246251C-2CA1-4499-AC00-F4EB2DFC7A78}"/>
    <cellStyle name="Normal 7 2 4 4" xfId="1822" xr:uid="{E3147657-5CDD-434A-9F3F-9912140017D6}"/>
    <cellStyle name="Normal 7 2 4 4 2" xfId="1823" xr:uid="{DE5F33E2-C7F2-45CE-BFF1-B1CA63466D6E}"/>
    <cellStyle name="Normal 7 2 4 4 3" xfId="3445" xr:uid="{C139C2A8-5774-4184-9586-98E09D49F686}"/>
    <cellStyle name="Normal 7 2 4 4 4" xfId="3446" xr:uid="{8B108944-450D-4B12-A622-87184D38EF9B}"/>
    <cellStyle name="Normal 7 2 4 5" xfId="1824" xr:uid="{27BF71D6-550B-4902-96E4-E797FFD751B4}"/>
    <cellStyle name="Normal 7 2 4 6" xfId="3447" xr:uid="{7F4B8A12-44A6-4455-A11C-F8050F0C397D}"/>
    <cellStyle name="Normal 7 2 4 7" xfId="3448" xr:uid="{9EFB83D7-9E9B-4050-9D40-A473A4BA399C}"/>
    <cellStyle name="Normal 7 2 5" xfId="357" xr:uid="{9E9C3444-A523-4334-87EF-A106F5E6F69E}"/>
    <cellStyle name="Normal 7 2 5 2" xfId="707" xr:uid="{339FC08E-1D97-4612-B71F-55CDBF716985}"/>
    <cellStyle name="Normal 7 2 5 2 2" xfId="708" xr:uid="{AE2533C9-8AC3-40A3-8975-09BE11F377C6}"/>
    <cellStyle name="Normal 7 2 5 2 2 2" xfId="1825" xr:uid="{0A01D26F-A255-463F-BC7E-8D9EF35F6A38}"/>
    <cellStyle name="Normal 7 2 5 2 2 2 2" xfId="1826" xr:uid="{C09A7492-1282-498B-849F-8F49D1ECBD2B}"/>
    <cellStyle name="Normal 7 2 5 2 2 3" xfId="1827" xr:uid="{29978486-7005-4548-8FF3-FB1E085BE0E3}"/>
    <cellStyle name="Normal 7 2 5 2 3" xfId="1828" xr:uid="{86E2938C-65C9-4D18-958A-FB247EE6D251}"/>
    <cellStyle name="Normal 7 2 5 2 3 2" xfId="1829" xr:uid="{D5064493-C990-44A9-A1B0-3A0A60E04DEE}"/>
    <cellStyle name="Normal 7 2 5 2 4" xfId="1830" xr:uid="{A5C062C8-006E-47FE-A871-BF5B5D0A6EAB}"/>
    <cellStyle name="Normal 7 2 5 3" xfId="709" xr:uid="{F0C60731-A573-44F1-96DA-DADD0FC35291}"/>
    <cellStyle name="Normal 7 2 5 3 2" xfId="1831" xr:uid="{F8ADC4F7-0F5C-4920-A63A-2F5C9AF906AC}"/>
    <cellStyle name="Normal 7 2 5 3 2 2" xfId="1832" xr:uid="{A11584AC-50EF-41EB-B87B-0B61A5ABE089}"/>
    <cellStyle name="Normal 7 2 5 3 3" xfId="1833" xr:uid="{834B0DA6-87A3-433C-AEE9-4AB3928BF171}"/>
    <cellStyle name="Normal 7 2 5 3 4" xfId="3449" xr:uid="{B1A63E47-06D4-415C-BFF2-6E8BDB0E5B09}"/>
    <cellStyle name="Normal 7 2 5 4" xfId="1834" xr:uid="{C449B35A-65B0-4D51-933B-36DDC357D79A}"/>
    <cellStyle name="Normal 7 2 5 4 2" xfId="1835" xr:uid="{C942E6DA-DD85-4E44-BA2B-DD94421DC504}"/>
    <cellStyle name="Normal 7 2 5 5" xfId="1836" xr:uid="{A9AE42DF-0199-4F54-990D-A46E07E8930E}"/>
    <cellStyle name="Normal 7 2 5 6" xfId="3450" xr:uid="{6FAF5698-2542-4496-9561-147975DCBC52}"/>
    <cellStyle name="Normal 7 2 6" xfId="358" xr:uid="{11F0533C-0ADB-4321-95C3-A171250C732D}"/>
    <cellStyle name="Normal 7 2 6 2" xfId="710" xr:uid="{D47EB504-9614-4488-BB92-1910A5E8D8E3}"/>
    <cellStyle name="Normal 7 2 6 2 2" xfId="1837" xr:uid="{CFB67D02-26E6-4B3D-AE34-41ACDD4E5DC8}"/>
    <cellStyle name="Normal 7 2 6 2 2 2" xfId="1838" xr:uid="{1DFA9AE4-D60F-4505-A461-92BD0CA019F3}"/>
    <cellStyle name="Normal 7 2 6 2 3" xfId="1839" xr:uid="{CB43A1B7-E44F-4C27-BCBA-DC7A89CDC291}"/>
    <cellStyle name="Normal 7 2 6 2 4" xfId="3451" xr:uid="{FDC13E60-A081-4F3B-AC56-0F3CC673296F}"/>
    <cellStyle name="Normal 7 2 6 3" xfId="1840" xr:uid="{46BA031A-BE4B-404D-A4F0-9668419E945D}"/>
    <cellStyle name="Normal 7 2 6 3 2" xfId="1841" xr:uid="{135E1BEC-9216-44BB-B5DA-9769A54F3BB8}"/>
    <cellStyle name="Normal 7 2 6 4" xfId="1842" xr:uid="{69F4DF8E-E987-4BF5-891E-396C5D79009D}"/>
    <cellStyle name="Normal 7 2 6 5" xfId="3452" xr:uid="{FD740198-E115-4407-B01B-F1D266B03C3E}"/>
    <cellStyle name="Normal 7 2 7" xfId="711" xr:uid="{3AD09A2D-5D55-4C22-A43D-B12116A90797}"/>
    <cellStyle name="Normal 7 2 7 2" xfId="1843" xr:uid="{CEC44742-3C22-41E3-9A6C-4DD9C394A6C9}"/>
    <cellStyle name="Normal 7 2 7 2 2" xfId="1844" xr:uid="{D623687F-C902-45FF-B44B-5B490F2AD61C}"/>
    <cellStyle name="Normal 7 2 7 2 3" xfId="4412" xr:uid="{9A4DE83C-BF32-4266-B8AA-1CBEF04C8207}"/>
    <cellStyle name="Normal 7 2 7 3" xfId="1845" xr:uid="{710930D9-EBA3-4FFF-A5FE-A24B0EB6E812}"/>
    <cellStyle name="Normal 7 2 7 4" xfId="3453" xr:uid="{378E5F0C-57FA-45C8-8266-10A04F1BEE6F}"/>
    <cellStyle name="Normal 7 2 7 4 2" xfId="4582" xr:uid="{C5ED0634-7339-43B5-B884-BCDCD5231F22}"/>
    <cellStyle name="Normal 7 2 7 4 3" xfId="4689" xr:uid="{AB764E49-0B0E-4DD4-8ACB-1DEC64713B4E}"/>
    <cellStyle name="Normal 7 2 7 4 4" xfId="4611" xr:uid="{24B47C76-2E09-4710-8946-558804E930EF}"/>
    <cellStyle name="Normal 7 2 8" xfId="1846" xr:uid="{EAD180DC-131E-4E9E-B38E-2FFE99398F73}"/>
    <cellStyle name="Normal 7 2 8 2" xfId="1847" xr:uid="{404159E9-6BC6-4E7A-BEDC-F9D8127A2E48}"/>
    <cellStyle name="Normal 7 2 8 3" xfId="3454" xr:uid="{7CE7770B-463D-4A19-9067-2AA3B0954E09}"/>
    <cellStyle name="Normal 7 2 8 4" xfId="3455" xr:uid="{CEADEFE9-8AD9-4938-B5AB-BBEAF222DCEB}"/>
    <cellStyle name="Normal 7 2 9" xfId="1848" xr:uid="{7230E943-D779-4887-BBD2-46880B0E5BE5}"/>
    <cellStyle name="Normal 7 3" xfId="138" xr:uid="{80547813-6F97-43A1-B248-CB84C7EE9D45}"/>
    <cellStyle name="Normal 7 3 10" xfId="3456" xr:uid="{25B17953-08A1-41C9-AF12-0F99631B09E7}"/>
    <cellStyle name="Normal 7 3 11" xfId="3457" xr:uid="{EF4C7263-EFC7-4FCD-810A-9CD8CBB7D746}"/>
    <cellStyle name="Normal 7 3 2" xfId="139" xr:uid="{A39C81EF-5DCF-4F7A-8ECC-60E296AE9073}"/>
    <cellStyle name="Normal 7 3 2 2" xfId="140" xr:uid="{2B9D7EC4-DC45-4728-A5D9-D386635F2746}"/>
    <cellStyle name="Normal 7 3 2 2 2" xfId="359" xr:uid="{32535C01-F790-41D1-BF59-547A56292D50}"/>
    <cellStyle name="Normal 7 3 2 2 2 2" xfId="712" xr:uid="{6EE661D3-70B0-4CF3-AE87-A51D72F40C1B}"/>
    <cellStyle name="Normal 7 3 2 2 2 2 2" xfId="1849" xr:uid="{6D2EBC3D-3C9F-4A8C-8F60-999F9169472C}"/>
    <cellStyle name="Normal 7 3 2 2 2 2 2 2" xfId="1850" xr:uid="{3D859A85-2FA8-4A8D-857F-1E5CEE316B3F}"/>
    <cellStyle name="Normal 7 3 2 2 2 2 3" xfId="1851" xr:uid="{5D6DBA2E-332B-4C56-A9F5-3B27A1A985D8}"/>
    <cellStyle name="Normal 7 3 2 2 2 2 4" xfId="3458" xr:uid="{3797EFEF-B128-4DDA-95CD-811EC2F64AE1}"/>
    <cellStyle name="Normal 7 3 2 2 2 3" xfId="1852" xr:uid="{5FAB4317-E57D-45F4-908B-4634716CD045}"/>
    <cellStyle name="Normal 7 3 2 2 2 3 2" xfId="1853" xr:uid="{42F2908E-72B5-4B8D-8930-A49B04EB1FB0}"/>
    <cellStyle name="Normal 7 3 2 2 2 3 3" xfId="3459" xr:uid="{A91A3A07-2D4F-47D9-85D5-3C5A56ED01E4}"/>
    <cellStyle name="Normal 7 3 2 2 2 3 4" xfId="3460" xr:uid="{C7A77E1F-5303-4121-91E1-2E17EA98F6DD}"/>
    <cellStyle name="Normal 7 3 2 2 2 4" xfId="1854" xr:uid="{F0E10C3A-0DAC-472C-802F-63E2C418D07A}"/>
    <cellStyle name="Normal 7 3 2 2 2 5" xfId="3461" xr:uid="{A0B6FDE9-7BA8-4E4E-AE5A-331C34438F6A}"/>
    <cellStyle name="Normal 7 3 2 2 2 6" xfId="3462" xr:uid="{F5DF55A4-0222-4393-96E9-1EC7084510AD}"/>
    <cellStyle name="Normal 7 3 2 2 3" xfId="713" xr:uid="{F058A8F8-6B69-4195-AB0D-765492A48B87}"/>
    <cellStyle name="Normal 7 3 2 2 3 2" xfId="1855" xr:uid="{8641BD1A-F959-473A-B662-6CDC792B045B}"/>
    <cellStyle name="Normal 7 3 2 2 3 2 2" xfId="1856" xr:uid="{86FA982A-25EC-4E97-9661-8074AF823637}"/>
    <cellStyle name="Normal 7 3 2 2 3 2 3" xfId="3463" xr:uid="{B000C616-543C-4950-B919-E8D4928CE1F8}"/>
    <cellStyle name="Normal 7 3 2 2 3 2 4" xfId="3464" xr:uid="{E91648D9-D164-4C7E-882A-E89325ACB246}"/>
    <cellStyle name="Normal 7 3 2 2 3 3" xfId="1857" xr:uid="{A26B24F9-B84D-4474-BC83-3D3513DB0C81}"/>
    <cellStyle name="Normal 7 3 2 2 3 4" xfId="3465" xr:uid="{25834251-38F5-4F1A-A466-28D63B8607F5}"/>
    <cellStyle name="Normal 7 3 2 2 3 5" xfId="3466" xr:uid="{E488DCA6-0240-4883-9758-5EAEBB3593F7}"/>
    <cellStyle name="Normal 7 3 2 2 4" xfId="1858" xr:uid="{01E479DE-0F1E-4CE7-A15D-4A58B6940EFE}"/>
    <cellStyle name="Normal 7 3 2 2 4 2" xfId="1859" xr:uid="{10B0ACDF-1D54-4926-8D91-327C3A9A11B9}"/>
    <cellStyle name="Normal 7 3 2 2 4 3" xfId="3467" xr:uid="{55A2C90B-2AFB-4933-8D55-24C38EA5DE0F}"/>
    <cellStyle name="Normal 7 3 2 2 4 4" xfId="3468" xr:uid="{4A7CF5E5-ADB5-4DE2-A53E-7CA383A1F111}"/>
    <cellStyle name="Normal 7 3 2 2 5" xfId="1860" xr:uid="{DD9E66F9-B692-409F-8D59-57CAC5B090AD}"/>
    <cellStyle name="Normal 7 3 2 2 5 2" xfId="3469" xr:uid="{CB6113D0-C094-45E4-97D6-6880140BED0E}"/>
    <cellStyle name="Normal 7 3 2 2 5 3" xfId="3470" xr:uid="{C7A88570-3BAD-4E35-9414-0CD90FD5B8F9}"/>
    <cellStyle name="Normal 7 3 2 2 5 4" xfId="3471" xr:uid="{FBCF8668-D7E4-4F79-8DDC-B544D29D737E}"/>
    <cellStyle name="Normal 7 3 2 2 6" xfId="3472" xr:uid="{7F03D24D-09B8-44F4-9D03-AEEE2F1E099A}"/>
    <cellStyle name="Normal 7 3 2 2 7" xfId="3473" xr:uid="{E0D33EBC-5014-4ABF-AD2F-AA5A5810E5A0}"/>
    <cellStyle name="Normal 7 3 2 2 8" xfId="3474" xr:uid="{D611E919-3BE9-4A67-AD31-5BB935E1008E}"/>
    <cellStyle name="Normal 7 3 2 3" xfId="360" xr:uid="{E272C554-6D99-4335-83AC-B6D3C3E2764B}"/>
    <cellStyle name="Normal 7 3 2 3 2" xfId="714" xr:uid="{DF7AEB88-3884-48C8-9C49-FF4617FC19B1}"/>
    <cellStyle name="Normal 7 3 2 3 2 2" xfId="715" xr:uid="{63761E44-208F-4104-A5AC-38CAB98801AD}"/>
    <cellStyle name="Normal 7 3 2 3 2 2 2" xfId="1861" xr:uid="{07B73EE7-DC5A-4AFE-ADAD-2D7AE29C4410}"/>
    <cellStyle name="Normal 7 3 2 3 2 2 2 2" xfId="1862" xr:uid="{80BCB8F0-95E6-4B0D-97E5-16047AD505AE}"/>
    <cellStyle name="Normal 7 3 2 3 2 2 3" xfId="1863" xr:uid="{A739EFD7-16C8-4FF8-A6B4-5F34C376EDD4}"/>
    <cellStyle name="Normal 7 3 2 3 2 3" xfId="1864" xr:uid="{968B3D71-EB33-4143-8509-C704ABE6329A}"/>
    <cellStyle name="Normal 7 3 2 3 2 3 2" xfId="1865" xr:uid="{A9E12082-5AEA-4D55-93C2-1212DEFCC929}"/>
    <cellStyle name="Normal 7 3 2 3 2 4" xfId="1866" xr:uid="{FBD57BE4-D695-4309-9D89-8B19D2E698AF}"/>
    <cellStyle name="Normal 7 3 2 3 3" xfId="716" xr:uid="{95E8DCF8-BA16-4B29-B982-6B930EA36F3E}"/>
    <cellStyle name="Normal 7 3 2 3 3 2" xfId="1867" xr:uid="{81212C49-5904-407C-BECD-9A0BE8EDB85D}"/>
    <cellStyle name="Normal 7 3 2 3 3 2 2" xfId="1868" xr:uid="{10994EFA-5F58-49F9-A32A-E9BB0EC9B072}"/>
    <cellStyle name="Normal 7 3 2 3 3 3" xfId="1869" xr:uid="{C8E6D068-D12C-44F8-8305-F9402C2DF00B}"/>
    <cellStyle name="Normal 7 3 2 3 3 4" xfId="3475" xr:uid="{37FA8939-7E7E-45FA-90C4-3A62C3F0EA34}"/>
    <cellStyle name="Normal 7 3 2 3 4" xfId="1870" xr:uid="{CBFBEE9D-815C-458D-AEB8-E3D03A314320}"/>
    <cellStyle name="Normal 7 3 2 3 4 2" xfId="1871" xr:uid="{B1E62321-505B-4B2D-ABDF-D89726EED56C}"/>
    <cellStyle name="Normal 7 3 2 3 5" xfId="1872" xr:uid="{DB163473-8E8E-4AC9-B6DB-9590597BE1ED}"/>
    <cellStyle name="Normal 7 3 2 3 6" xfId="3476" xr:uid="{C577E359-A4A2-457D-9439-3A8615579210}"/>
    <cellStyle name="Normal 7 3 2 4" xfId="361" xr:uid="{10E03E33-0B16-4B4C-A4E2-6BF8FCEE28E5}"/>
    <cellStyle name="Normal 7 3 2 4 2" xfId="717" xr:uid="{AD8C33CF-725F-4B0D-BA6A-77CEDAAEABD3}"/>
    <cellStyle name="Normal 7 3 2 4 2 2" xfId="1873" xr:uid="{6C2E1633-E02B-43E2-B126-B3C6DE009FF9}"/>
    <cellStyle name="Normal 7 3 2 4 2 2 2" xfId="1874" xr:uid="{83DF05E8-78F8-4627-BBA9-4162D7E0BB61}"/>
    <cellStyle name="Normal 7 3 2 4 2 3" xfId="1875" xr:uid="{863EEC43-A7F7-4E41-98C9-8841076AC7B4}"/>
    <cellStyle name="Normal 7 3 2 4 2 4" xfId="3477" xr:uid="{DC18B421-A607-4A1F-B9AA-AB9886234D04}"/>
    <cellStyle name="Normal 7 3 2 4 3" xfId="1876" xr:uid="{A4C134B2-E1AC-4835-8BC9-71A748B3580D}"/>
    <cellStyle name="Normal 7 3 2 4 3 2" xfId="1877" xr:uid="{BE81A44F-B9CE-4005-AAB4-B431F713400C}"/>
    <cellStyle name="Normal 7 3 2 4 4" xfId="1878" xr:uid="{C7EEA806-0FDD-4981-8750-90D0407F59F4}"/>
    <cellStyle name="Normal 7 3 2 4 5" xfId="3478" xr:uid="{C7DA28F8-DE13-485A-AA94-BF17612FA21D}"/>
    <cellStyle name="Normal 7 3 2 5" xfId="362" xr:uid="{72A10CF5-517F-47E7-8B6F-084911B8CD68}"/>
    <cellStyle name="Normal 7 3 2 5 2" xfId="1879" xr:uid="{FD25133D-6635-49F2-9733-C8665E61D1BB}"/>
    <cellStyle name="Normal 7 3 2 5 2 2" xfId="1880" xr:uid="{A8C1050E-CC35-4CF4-9D16-5C842CF11F84}"/>
    <cellStyle name="Normal 7 3 2 5 3" xfId="1881" xr:uid="{57A61DA7-8989-4687-B5FC-97611718E956}"/>
    <cellStyle name="Normal 7 3 2 5 4" xfId="3479" xr:uid="{0017013C-CEF6-47C1-9565-3B190AD78801}"/>
    <cellStyle name="Normal 7 3 2 6" xfId="1882" xr:uid="{3B88BCEC-F3E5-46D2-82C1-ED919ADD4BCD}"/>
    <cellStyle name="Normal 7 3 2 6 2" xfId="1883" xr:uid="{ADA81A06-03B2-46D5-A5E7-B7893598C0B1}"/>
    <cellStyle name="Normal 7 3 2 6 3" xfId="3480" xr:uid="{96B08B86-D4B8-4DEC-89DA-0C9F8BB951E5}"/>
    <cellStyle name="Normal 7 3 2 6 4" xfId="3481" xr:uid="{99DBE6A8-8131-4C18-9973-205A7E10F044}"/>
    <cellStyle name="Normal 7 3 2 7" xfId="1884" xr:uid="{9898FC56-ED07-48F9-B0E0-227FF5475969}"/>
    <cellStyle name="Normal 7 3 2 8" xfId="3482" xr:uid="{EA6A0FF8-5464-4284-9106-044252863229}"/>
    <cellStyle name="Normal 7 3 2 9" xfId="3483" xr:uid="{D9064602-404F-473F-A530-9A217B91D99F}"/>
    <cellStyle name="Normal 7 3 3" xfId="141" xr:uid="{F5CC0CBF-67F1-45C9-B562-A3BBD89C5032}"/>
    <cellStyle name="Normal 7 3 3 2" xfId="142" xr:uid="{A637DC57-8FED-4D06-9CF0-660AA900614C}"/>
    <cellStyle name="Normal 7 3 3 2 2" xfId="718" xr:uid="{6B115DCD-56BC-4263-A837-3402654027A2}"/>
    <cellStyle name="Normal 7 3 3 2 2 2" xfId="1885" xr:uid="{1130DF8C-6A0B-4757-A86F-A08C86F2173F}"/>
    <cellStyle name="Normal 7 3 3 2 2 2 2" xfId="1886" xr:uid="{74D96493-E824-4F44-9955-B15207337CE0}"/>
    <cellStyle name="Normal 7 3 3 2 2 2 2 2" xfId="4487" xr:uid="{B14A7F85-58B9-45C3-A1F0-43AFCB725817}"/>
    <cellStyle name="Normal 7 3 3 2 2 2 3" xfId="4488" xr:uid="{4BD21F01-675B-4A65-A7CD-1B0CB12AAE2A}"/>
    <cellStyle name="Normal 7 3 3 2 2 3" xfId="1887" xr:uid="{F167467B-9845-44C7-A942-F2F8B326C4B0}"/>
    <cellStyle name="Normal 7 3 3 2 2 3 2" xfId="4489" xr:uid="{32372434-B693-4BB2-9E65-0B8A2DD7B5D4}"/>
    <cellStyle name="Normal 7 3 3 2 2 4" xfId="3484" xr:uid="{D6D3030F-0DD5-412D-A253-A29EB46D47C2}"/>
    <cellStyle name="Normal 7 3 3 2 3" xfId="1888" xr:uid="{192A7D2A-8EC8-4878-A96F-54CC562DBCAF}"/>
    <cellStyle name="Normal 7 3 3 2 3 2" xfId="1889" xr:uid="{7A368DF3-8772-4396-B23E-EAD7B8FC9C03}"/>
    <cellStyle name="Normal 7 3 3 2 3 2 2" xfId="4490" xr:uid="{C0BD9F12-EE2F-488A-AF85-1852973D9956}"/>
    <cellStyle name="Normal 7 3 3 2 3 3" xfId="3485" xr:uid="{E070C75B-5338-42EB-AAD8-350DF81FB062}"/>
    <cellStyle name="Normal 7 3 3 2 3 4" xfId="3486" xr:uid="{8814D606-9DB7-40CB-A823-D2681D60F223}"/>
    <cellStyle name="Normal 7 3 3 2 4" xfId="1890" xr:uid="{E5E251D3-F9A7-4BEA-B27F-FCE94BFC417B}"/>
    <cellStyle name="Normal 7 3 3 2 4 2" xfId="4491" xr:uid="{D63B8287-A944-4B2C-B42C-4CEC8C556D73}"/>
    <cellStyle name="Normal 7 3 3 2 5" xfId="3487" xr:uid="{69E16AF2-CD81-400B-BB59-DCFE14D4FC0A}"/>
    <cellStyle name="Normal 7 3 3 2 6" xfId="3488" xr:uid="{2C1C399E-DE75-4E97-9166-3E2D93BBEA1C}"/>
    <cellStyle name="Normal 7 3 3 3" xfId="363" xr:uid="{41005BC9-7891-4369-9173-9F5E4BD2E723}"/>
    <cellStyle name="Normal 7 3 3 3 2" xfId="1891" xr:uid="{F5B700D1-E5BE-4DDC-A172-A7C85AA5FD6D}"/>
    <cellStyle name="Normal 7 3 3 3 2 2" xfId="1892" xr:uid="{F50F0F52-BE3F-4737-AA71-4594AACE0AF4}"/>
    <cellStyle name="Normal 7 3 3 3 2 2 2" xfId="4492" xr:uid="{FDBF63AE-22C9-4D2D-A8F8-8E9002C8BA75}"/>
    <cellStyle name="Normal 7 3 3 3 2 3" xfId="3489" xr:uid="{CE5FBC90-531A-4E46-9BF4-FBA9448C51C6}"/>
    <cellStyle name="Normal 7 3 3 3 2 4" xfId="3490" xr:uid="{4F2EEA13-1F86-4029-8AD2-3F4913158E9F}"/>
    <cellStyle name="Normal 7 3 3 3 3" xfId="1893" xr:uid="{9A0AA61F-6621-40C5-BEA3-3BA8A6CFABB4}"/>
    <cellStyle name="Normal 7 3 3 3 3 2" xfId="4493" xr:uid="{E65C44BF-008C-4941-89FB-BF62DC8CA698}"/>
    <cellStyle name="Normal 7 3 3 3 4" xfId="3491" xr:uid="{03F98D07-3004-471A-BEAD-57DADA8EC23A}"/>
    <cellStyle name="Normal 7 3 3 3 5" xfId="3492" xr:uid="{7451AEA5-51BC-474B-82E5-F5D73DD199DD}"/>
    <cellStyle name="Normal 7 3 3 4" xfId="1894" xr:uid="{07FF606A-40DB-4FA3-BAD6-39040EADF388}"/>
    <cellStyle name="Normal 7 3 3 4 2" xfId="1895" xr:uid="{20BBCCA1-27A9-4151-9D77-8D32B3636F54}"/>
    <cellStyle name="Normal 7 3 3 4 2 2" xfId="4494" xr:uid="{4FC749CB-0FDA-42DC-B5F6-128507CBCFA8}"/>
    <cellStyle name="Normal 7 3 3 4 3" xfId="3493" xr:uid="{8881CED4-938F-42C1-A493-51A3373C1E40}"/>
    <cellStyle name="Normal 7 3 3 4 4" xfId="3494" xr:uid="{B0A7FFB3-D76F-41A8-A1E7-76AB2694033B}"/>
    <cellStyle name="Normal 7 3 3 5" xfId="1896" xr:uid="{688582FF-CC7E-46A5-906C-50E77B97417F}"/>
    <cellStyle name="Normal 7 3 3 5 2" xfId="3495" xr:uid="{1CF029DD-EAB7-4EF0-A3E4-E61D26488280}"/>
    <cellStyle name="Normal 7 3 3 5 3" xfId="3496" xr:uid="{E1839EF2-240F-450C-8D49-9E007630D500}"/>
    <cellStyle name="Normal 7 3 3 5 4" xfId="3497" xr:uid="{B79166A4-73C4-4718-A8BD-6C50AEC93751}"/>
    <cellStyle name="Normal 7 3 3 6" xfId="3498" xr:uid="{E7A879AB-6F75-4EAF-84DB-BFE315846011}"/>
    <cellStyle name="Normal 7 3 3 7" xfId="3499" xr:uid="{D0043B49-FC90-4D05-AD6C-08CFD546585C}"/>
    <cellStyle name="Normal 7 3 3 8" xfId="3500" xr:uid="{A65FB933-0C95-42B5-A19A-7A55EDC6AD91}"/>
    <cellStyle name="Normal 7 3 4" xfId="143" xr:uid="{AAC23007-C789-450F-B453-DE78EC46FABA}"/>
    <cellStyle name="Normal 7 3 4 2" xfId="719" xr:uid="{E2B8F578-A58B-4FAE-8BD3-CF5D62DD41D3}"/>
    <cellStyle name="Normal 7 3 4 2 2" xfId="720" xr:uid="{3C30FD4E-49FB-43D9-9F41-1B6C12219B46}"/>
    <cellStyle name="Normal 7 3 4 2 2 2" xfId="1897" xr:uid="{95C2C3E5-8D59-4BED-A1C9-6B6387535A8F}"/>
    <cellStyle name="Normal 7 3 4 2 2 2 2" xfId="1898" xr:uid="{55F2BB1B-A386-46AA-91BE-E49E7018C1E9}"/>
    <cellStyle name="Normal 7 3 4 2 2 3" xfId="1899" xr:uid="{95F5483E-60C2-4BD2-98B1-D20733F7AAA6}"/>
    <cellStyle name="Normal 7 3 4 2 2 4" xfId="3501" xr:uid="{D6291CE9-5D26-4976-9A15-9CFA09575CD4}"/>
    <cellStyle name="Normal 7 3 4 2 3" xfId="1900" xr:uid="{D00B8B35-42E3-47AA-8975-F075B72D9486}"/>
    <cellStyle name="Normal 7 3 4 2 3 2" xfId="1901" xr:uid="{3BBBDB01-43C8-4352-B21C-14F8BE07F500}"/>
    <cellStyle name="Normal 7 3 4 2 4" xfId="1902" xr:uid="{B584FAD2-7393-4C10-AE94-54D444342F09}"/>
    <cellStyle name="Normal 7 3 4 2 5" xfId="3502" xr:uid="{F3193770-6CCC-4E5A-8122-AB8C62BC30ED}"/>
    <cellStyle name="Normal 7 3 4 3" xfId="721" xr:uid="{90680A40-A4FA-448F-B944-34F7B7005FF3}"/>
    <cellStyle name="Normal 7 3 4 3 2" xfId="1903" xr:uid="{F546494F-E66B-4448-AAFE-3E13C475BCEA}"/>
    <cellStyle name="Normal 7 3 4 3 2 2" xfId="1904" xr:uid="{37E47431-2000-44DB-A3BA-04008CB0633A}"/>
    <cellStyle name="Normal 7 3 4 3 3" xfId="1905" xr:uid="{EBEE3BC6-0F4A-4048-BBA0-2C615F5BBC14}"/>
    <cellStyle name="Normal 7 3 4 3 4" xfId="3503" xr:uid="{CDD6404A-5743-4E88-87FE-8FCAEFEB960A}"/>
    <cellStyle name="Normal 7 3 4 4" xfId="1906" xr:uid="{41081FA4-9A86-4030-8CC0-F7EC2343A8B4}"/>
    <cellStyle name="Normal 7 3 4 4 2" xfId="1907" xr:uid="{1151B4DF-D107-4A62-B454-E4955DA6A208}"/>
    <cellStyle name="Normal 7 3 4 4 3" xfId="3504" xr:uid="{E664171D-8883-4C02-BFBE-BE339C743B7D}"/>
    <cellStyle name="Normal 7 3 4 4 4" xfId="3505" xr:uid="{518A83BD-FE72-4329-B016-C5B2ED342E61}"/>
    <cellStyle name="Normal 7 3 4 5" xfId="1908" xr:uid="{CFBB98A3-8D44-489B-ABA7-8C2D39174B38}"/>
    <cellStyle name="Normal 7 3 4 6" xfId="3506" xr:uid="{4526D0A8-96E5-4F8A-AFC7-DE8413A9CFBF}"/>
    <cellStyle name="Normal 7 3 4 7" xfId="3507" xr:uid="{A4CDF281-4294-4A5F-9E0D-7CFBC6561132}"/>
    <cellStyle name="Normal 7 3 5" xfId="364" xr:uid="{90F51DC4-D815-45DD-9A02-604DDB235D1F}"/>
    <cellStyle name="Normal 7 3 5 2" xfId="722" xr:uid="{58C448A5-47F9-4E28-8BF5-11355A23D3BD}"/>
    <cellStyle name="Normal 7 3 5 2 2" xfId="1909" xr:uid="{5BAE2AC0-16D0-40BF-85C6-1B7A47AAC81B}"/>
    <cellStyle name="Normal 7 3 5 2 2 2" xfId="1910" xr:uid="{FDE1CBB7-13BE-4940-9A96-2760D71FC01F}"/>
    <cellStyle name="Normal 7 3 5 2 3" xfId="1911" xr:uid="{0CE80672-15F2-461D-AD08-6A79670E620D}"/>
    <cellStyle name="Normal 7 3 5 2 4" xfId="3508" xr:uid="{23887364-C23A-4B61-A199-481F12B298AE}"/>
    <cellStyle name="Normal 7 3 5 3" xfId="1912" xr:uid="{0A32C3E2-1D83-45C3-8AE9-3B06B73EF9A4}"/>
    <cellStyle name="Normal 7 3 5 3 2" xfId="1913" xr:uid="{7AF30233-80F3-4274-8383-40EE1E86A3BE}"/>
    <cellStyle name="Normal 7 3 5 3 3" xfId="3509" xr:uid="{52D91385-19B5-485A-BEAA-A2C6BC3B9DA6}"/>
    <cellStyle name="Normal 7 3 5 3 4" xfId="3510" xr:uid="{5F03E4B9-D7DA-4501-A49C-A52B8249B048}"/>
    <cellStyle name="Normal 7 3 5 4" xfId="1914" xr:uid="{8B765612-2A1D-42ED-AE8A-0C067D744D3C}"/>
    <cellStyle name="Normal 7 3 5 5" xfId="3511" xr:uid="{2A10311E-9070-4473-9308-BD82CD021468}"/>
    <cellStyle name="Normal 7 3 5 6" xfId="3512" xr:uid="{EBA585DC-735F-43ED-B150-8F8B3C874713}"/>
    <cellStyle name="Normal 7 3 6" xfId="365" xr:uid="{E6489C85-EF24-459A-B714-F83861D3F294}"/>
    <cellStyle name="Normal 7 3 6 2" xfId="1915" xr:uid="{F972595E-FA9E-4B5E-B3BF-A539BFB0DE1A}"/>
    <cellStyle name="Normal 7 3 6 2 2" xfId="1916" xr:uid="{4E75C9D8-3DCA-4EAE-91AF-105127B98902}"/>
    <cellStyle name="Normal 7 3 6 2 3" xfId="3513" xr:uid="{76C4299A-0C85-4AB2-9944-3B6BB00F6FA7}"/>
    <cellStyle name="Normal 7 3 6 2 4" xfId="3514" xr:uid="{E000D87B-D835-49C7-8587-300340266CAC}"/>
    <cellStyle name="Normal 7 3 6 3" xfId="1917" xr:uid="{813AEB2A-B198-4B9B-863E-3F7F49895EE5}"/>
    <cellStyle name="Normal 7 3 6 4" xfId="3515" xr:uid="{1D2DD38F-39B1-4C71-A6AC-AA5DDCF4D1EC}"/>
    <cellStyle name="Normal 7 3 6 5" xfId="3516" xr:uid="{4BDBAD89-59CD-4B35-A1DC-80FDEF1753F1}"/>
    <cellStyle name="Normal 7 3 7" xfId="1918" xr:uid="{10345F60-A5C9-46ED-A1FC-9FE658B40E4C}"/>
    <cellStyle name="Normal 7 3 7 2" xfId="1919" xr:uid="{8D7E3B9C-0419-48AF-A199-893584E4CFA8}"/>
    <cellStyle name="Normal 7 3 7 3" xfId="3517" xr:uid="{618D93BF-D8AD-4208-BD0D-82D31506C72C}"/>
    <cellStyle name="Normal 7 3 7 4" xfId="3518" xr:uid="{1AD57619-CFD9-4658-86F8-17061D24AB9D}"/>
    <cellStyle name="Normal 7 3 8" xfId="1920" xr:uid="{1F55A2F2-B7EA-47C5-A7DE-8E304A010C05}"/>
    <cellStyle name="Normal 7 3 8 2" xfId="3519" xr:uid="{5DB4A0DB-59B8-4442-B15C-EB89599ADB05}"/>
    <cellStyle name="Normal 7 3 8 3" xfId="3520" xr:uid="{9D7501E8-DC81-4A6D-B9D6-1098A48ADB09}"/>
    <cellStyle name="Normal 7 3 8 4" xfId="3521" xr:uid="{2E8CBC53-DBC9-49A3-9FF8-ACD2DDCFB2F0}"/>
    <cellStyle name="Normal 7 3 9" xfId="3522" xr:uid="{D03A664F-C074-4967-A13D-C45311B48CAC}"/>
    <cellStyle name="Normal 7 4" xfId="144" xr:uid="{029E2161-0EE1-4D5F-A8AD-8EC704F29B91}"/>
    <cellStyle name="Normal 7 4 10" xfId="3523" xr:uid="{D12C1E0A-054C-4794-BCFA-5E5226A355E1}"/>
    <cellStyle name="Normal 7 4 11" xfId="3524" xr:uid="{5D9DC740-522B-47D4-96D5-2AA3EB5BF305}"/>
    <cellStyle name="Normal 7 4 2" xfId="145" xr:uid="{7EF2F053-287F-4512-BCA6-4ED9922353DE}"/>
    <cellStyle name="Normal 7 4 2 2" xfId="366" xr:uid="{E09826D8-8902-4B87-A80E-2BA54BC12D17}"/>
    <cellStyle name="Normal 7 4 2 2 2" xfId="723" xr:uid="{946AD8E9-3863-4102-9443-232D6221C554}"/>
    <cellStyle name="Normal 7 4 2 2 2 2" xfId="724" xr:uid="{290FF570-6189-4B12-AA64-3B58063BDF47}"/>
    <cellStyle name="Normal 7 4 2 2 2 2 2" xfId="1921" xr:uid="{84CC6049-D64C-4C8B-806F-33ABC546D8CF}"/>
    <cellStyle name="Normal 7 4 2 2 2 2 3" xfId="3525" xr:uid="{113CDED8-0BFF-4714-9C12-A7B172D13D3D}"/>
    <cellStyle name="Normal 7 4 2 2 2 2 4" xfId="3526" xr:uid="{B7B46FD7-13E0-4C23-83A1-6232F768B87A}"/>
    <cellStyle name="Normal 7 4 2 2 2 3" xfId="1922" xr:uid="{86F43D72-A0D9-4281-A11B-EC0DEB73EBCC}"/>
    <cellStyle name="Normal 7 4 2 2 2 3 2" xfId="3527" xr:uid="{E927F613-DBC2-4F42-BFDF-93C92515AC9D}"/>
    <cellStyle name="Normal 7 4 2 2 2 3 3" xfId="3528" xr:uid="{29EA460F-ECFA-4337-A3F1-7445F93A1FAF}"/>
    <cellStyle name="Normal 7 4 2 2 2 3 4" xfId="3529" xr:uid="{2ECAC22D-AF8F-4C5F-AA51-7F49D0149987}"/>
    <cellStyle name="Normal 7 4 2 2 2 4" xfId="3530" xr:uid="{ADDA7B1C-A9BA-4090-9F25-39CBB5BE2396}"/>
    <cellStyle name="Normal 7 4 2 2 2 5" xfId="3531" xr:uid="{A5C78F61-54DC-4C2A-AEA9-9024FC16E309}"/>
    <cellStyle name="Normal 7 4 2 2 2 6" xfId="3532" xr:uid="{9475F0DA-8FB6-4877-B773-3F2D154DD398}"/>
    <cellStyle name="Normal 7 4 2 2 3" xfId="725" xr:uid="{20A43C00-9480-4BE2-AB97-F06DDA2CF396}"/>
    <cellStyle name="Normal 7 4 2 2 3 2" xfId="1923" xr:uid="{FA6C0246-185A-4244-A30D-2F0CE88D012A}"/>
    <cellStyle name="Normal 7 4 2 2 3 2 2" xfId="3533" xr:uid="{F2D7894D-DC9B-4910-8635-B855E350BDF3}"/>
    <cellStyle name="Normal 7 4 2 2 3 2 3" xfId="3534" xr:uid="{5A1977F8-36F5-4BE6-AB2B-93D401530C8E}"/>
    <cellStyle name="Normal 7 4 2 2 3 2 4" xfId="3535" xr:uid="{8D2DFEEF-9DAF-411F-95D7-9354510C446F}"/>
    <cellStyle name="Normal 7 4 2 2 3 3" xfId="3536" xr:uid="{80EC3549-3305-4689-8C2F-A9ECD79B2E5B}"/>
    <cellStyle name="Normal 7 4 2 2 3 4" xfId="3537" xr:uid="{1B84C0BC-32A7-4E8F-9BC6-05F914D5803D}"/>
    <cellStyle name="Normal 7 4 2 2 3 5" xfId="3538" xr:uid="{1544969E-5100-4A6B-A175-9EF0594EAB83}"/>
    <cellStyle name="Normal 7 4 2 2 4" xfId="1924" xr:uid="{B0FA9706-81C2-4788-8EF7-CDA9CEC973E7}"/>
    <cellStyle name="Normal 7 4 2 2 4 2" xfId="3539" xr:uid="{018961B2-9838-4D27-80B0-135159CE0E7D}"/>
    <cellStyle name="Normal 7 4 2 2 4 3" xfId="3540" xr:uid="{3A711DA4-9293-4019-A8C5-2E826B132E11}"/>
    <cellStyle name="Normal 7 4 2 2 4 4" xfId="3541" xr:uid="{B0992085-1027-45CB-A8EF-B31CA86F07AA}"/>
    <cellStyle name="Normal 7 4 2 2 5" xfId="3542" xr:uid="{19F1EA93-86A7-4BA0-B51A-3DD71BFCDF1B}"/>
    <cellStyle name="Normal 7 4 2 2 5 2" xfId="3543" xr:uid="{C2AE23A4-11A9-4691-B4E7-12A6B5184E24}"/>
    <cellStyle name="Normal 7 4 2 2 5 3" xfId="3544" xr:uid="{7C6D6378-4963-4DBC-9BD0-040FA22661A8}"/>
    <cellStyle name="Normal 7 4 2 2 5 4" xfId="3545" xr:uid="{7A44AF0E-54BE-4543-9B44-FB218C21BCFB}"/>
    <cellStyle name="Normal 7 4 2 2 6" xfId="3546" xr:uid="{E61DE045-7CCD-4FD2-9975-58787233EB0C}"/>
    <cellStyle name="Normal 7 4 2 2 7" xfId="3547" xr:uid="{422966B5-454D-4FE9-B4FD-7AC49153BCC0}"/>
    <cellStyle name="Normal 7 4 2 2 8" xfId="3548" xr:uid="{3BC8F62E-6C47-4304-AFF3-92DB16DE8F9E}"/>
    <cellStyle name="Normal 7 4 2 3" xfId="726" xr:uid="{8DDB1207-13E1-4F24-B816-94B25F88DF6C}"/>
    <cellStyle name="Normal 7 4 2 3 2" xfId="727" xr:uid="{0172294A-C515-4D1E-9826-1982965729FF}"/>
    <cellStyle name="Normal 7 4 2 3 2 2" xfId="728" xr:uid="{94712A73-3169-49AB-B822-368650B4199C}"/>
    <cellStyle name="Normal 7 4 2 3 2 3" xfId="3549" xr:uid="{E77AB844-830A-4959-80AB-D02DE9AB0529}"/>
    <cellStyle name="Normal 7 4 2 3 2 4" xfId="3550" xr:uid="{AC6B6F5D-5890-43D6-8FDC-62F264912C1C}"/>
    <cellStyle name="Normal 7 4 2 3 3" xfId="729" xr:uid="{8B962FCA-B3FF-4142-AFAA-D2F4B0623226}"/>
    <cellStyle name="Normal 7 4 2 3 3 2" xfId="3551" xr:uid="{0CCD3A2C-6597-40EA-B731-DD3BC64AA821}"/>
    <cellStyle name="Normal 7 4 2 3 3 3" xfId="3552" xr:uid="{ADFD934B-81AD-4BDD-BC46-D4E10B610DA6}"/>
    <cellStyle name="Normal 7 4 2 3 3 4" xfId="3553" xr:uid="{C8B02A63-08A6-4639-BEAB-3F0F28B2E78E}"/>
    <cellStyle name="Normal 7 4 2 3 4" xfId="3554" xr:uid="{E7BA90B0-0E30-4B42-9589-0E1BDAC7C1C5}"/>
    <cellStyle name="Normal 7 4 2 3 5" xfId="3555" xr:uid="{6054803F-F099-4BFD-A06A-744F0764939E}"/>
    <cellStyle name="Normal 7 4 2 3 6" xfId="3556" xr:uid="{EB0F489F-0ABF-41CC-B785-D3BA0963A98D}"/>
    <cellStyle name="Normal 7 4 2 4" xfId="730" xr:uid="{152124CA-6BC8-4C54-9AA7-863C8009EDB3}"/>
    <cellStyle name="Normal 7 4 2 4 2" xfId="731" xr:uid="{E3970681-13B5-45E3-8A68-F2CFB57CA665}"/>
    <cellStyle name="Normal 7 4 2 4 2 2" xfId="3557" xr:uid="{B8017414-54AE-4832-B449-E5A6F55D8DB2}"/>
    <cellStyle name="Normal 7 4 2 4 2 3" xfId="3558" xr:uid="{554275EC-E1E3-4E7F-B6DF-C1E5A46A40DE}"/>
    <cellStyle name="Normal 7 4 2 4 2 4" xfId="3559" xr:uid="{BB7E7E92-465A-48FD-B954-BE5139878094}"/>
    <cellStyle name="Normal 7 4 2 4 3" xfId="3560" xr:uid="{AE8A5871-2724-43FA-9719-41525AC53109}"/>
    <cellStyle name="Normal 7 4 2 4 4" xfId="3561" xr:uid="{B71B9831-41F3-4EBF-BC43-7571919EA2CA}"/>
    <cellStyle name="Normal 7 4 2 4 5" xfId="3562" xr:uid="{75AA9651-587F-486E-87FC-51A2ADE98950}"/>
    <cellStyle name="Normal 7 4 2 5" xfId="732" xr:uid="{D72E9D84-4E55-483B-AA7F-C6B09E5D7508}"/>
    <cellStyle name="Normal 7 4 2 5 2" xfId="3563" xr:uid="{20F69B31-B849-49EF-A697-15A9E38776F8}"/>
    <cellStyle name="Normal 7 4 2 5 3" xfId="3564" xr:uid="{72AC8174-1896-471E-9C3D-2C5916FBC6A7}"/>
    <cellStyle name="Normal 7 4 2 5 4" xfId="3565" xr:uid="{3659C127-7B6D-4083-94BC-01832B845773}"/>
    <cellStyle name="Normal 7 4 2 6" xfId="3566" xr:uid="{7F35E361-C15C-4552-B334-D1F97E384DD6}"/>
    <cellStyle name="Normal 7 4 2 6 2" xfId="3567" xr:uid="{B0D86AD7-C082-4905-B225-F7E19513AF1F}"/>
    <cellStyle name="Normal 7 4 2 6 3" xfId="3568" xr:uid="{AAD403B7-5588-41DC-B022-C04D13DC49D6}"/>
    <cellStyle name="Normal 7 4 2 6 4" xfId="3569" xr:uid="{2CC7CAC1-AB04-4076-89C3-8B02D4A4C3A3}"/>
    <cellStyle name="Normal 7 4 2 7" xfId="3570" xr:uid="{A0733142-5509-4E4A-B441-9E8319DC57A4}"/>
    <cellStyle name="Normal 7 4 2 8" xfId="3571" xr:uid="{9B1426A1-0FF2-4AF6-9564-C67D6B40DF5D}"/>
    <cellStyle name="Normal 7 4 2 9" xfId="3572" xr:uid="{922366F7-FEF5-4AC2-8C5B-0FBA55E381A5}"/>
    <cellStyle name="Normal 7 4 3" xfId="367" xr:uid="{0CCAA6C9-A736-4DAE-85BC-16A8F5D8BBC6}"/>
    <cellStyle name="Normal 7 4 3 2" xfId="733" xr:uid="{1D548833-952D-4DC9-AF62-CEC327B7AA69}"/>
    <cellStyle name="Normal 7 4 3 2 2" xfId="734" xr:uid="{56E67417-1F81-48AF-8A48-7215139A9A51}"/>
    <cellStyle name="Normal 7 4 3 2 2 2" xfId="1925" xr:uid="{B7559CE4-EB8A-404F-A81F-0ED3287064FE}"/>
    <cellStyle name="Normal 7 4 3 2 2 2 2" xfId="1926" xr:uid="{D28B71D3-FD4D-4D8C-863E-347F1A29E944}"/>
    <cellStyle name="Normal 7 4 3 2 2 3" xfId="1927" xr:uid="{FE982CB4-6282-403C-B914-02DBDFD06A2C}"/>
    <cellStyle name="Normal 7 4 3 2 2 4" xfId="3573" xr:uid="{BF6FC44B-D7E0-474B-BC8D-5C0FDADE332C}"/>
    <cellStyle name="Normal 7 4 3 2 3" xfId="1928" xr:uid="{ADCB70FC-2CA1-45A6-888F-7587C2E9722A}"/>
    <cellStyle name="Normal 7 4 3 2 3 2" xfId="1929" xr:uid="{CAA95831-F557-447E-A23A-9956AF106598}"/>
    <cellStyle name="Normal 7 4 3 2 3 3" xfId="3574" xr:uid="{7F81DDEE-099A-474D-8BA7-8A8B7F01FE79}"/>
    <cellStyle name="Normal 7 4 3 2 3 4" xfId="3575" xr:uid="{225D77DB-8F32-4398-A1D4-141ABAD0C6A9}"/>
    <cellStyle name="Normal 7 4 3 2 4" xfId="1930" xr:uid="{ABA3ABBB-BC1C-48A8-8FB2-ED57FECF28DB}"/>
    <cellStyle name="Normal 7 4 3 2 5" xfId="3576" xr:uid="{8C5AB7E0-CB11-44AB-95C4-57FE493CE2BF}"/>
    <cellStyle name="Normal 7 4 3 2 6" xfId="3577" xr:uid="{1DC18CF2-F274-460B-AE12-4419A119B125}"/>
    <cellStyle name="Normal 7 4 3 3" xfId="735" xr:uid="{AE5CBB58-81D6-4377-B7B4-B3AA228A37CE}"/>
    <cellStyle name="Normal 7 4 3 3 2" xfId="1931" xr:uid="{643B21CC-7AFC-4D08-8DF2-A8DDC7A1059E}"/>
    <cellStyle name="Normal 7 4 3 3 2 2" xfId="1932" xr:uid="{F5F9622B-200D-4FEB-9660-597A65716B6F}"/>
    <cellStyle name="Normal 7 4 3 3 2 3" xfId="3578" xr:uid="{A0731321-20BA-4057-84FF-BF62E81B0118}"/>
    <cellStyle name="Normal 7 4 3 3 2 4" xfId="3579" xr:uid="{1EB658CA-19C6-4B7B-83AD-ACB6A85B1AA1}"/>
    <cellStyle name="Normal 7 4 3 3 3" xfId="1933" xr:uid="{56F468CC-96EA-4E47-9BFD-B1E8ECCE8A0B}"/>
    <cellStyle name="Normal 7 4 3 3 4" xfId="3580" xr:uid="{2F0E47F9-193A-419A-A697-D7E7AD40220A}"/>
    <cellStyle name="Normal 7 4 3 3 5" xfId="3581" xr:uid="{68F70B14-F4E8-462A-98E6-ADF84EB36D26}"/>
    <cellStyle name="Normal 7 4 3 4" xfId="1934" xr:uid="{C560E0AB-8898-42CF-94A8-5A5038598B62}"/>
    <cellStyle name="Normal 7 4 3 4 2" xfId="1935" xr:uid="{19E054B9-DA0E-4EF0-ACFC-3E2111B8BB55}"/>
    <cellStyle name="Normal 7 4 3 4 3" xfId="3582" xr:uid="{E921EE17-54D6-4B7B-BDBE-2B334C199435}"/>
    <cellStyle name="Normal 7 4 3 4 4" xfId="3583" xr:uid="{296DD960-108C-430E-8E4D-4F11F12C1E68}"/>
    <cellStyle name="Normal 7 4 3 5" xfId="1936" xr:uid="{F678ED43-6082-4353-88E3-3491EDB76F5B}"/>
    <cellStyle name="Normal 7 4 3 5 2" xfId="3584" xr:uid="{D416E8D0-E0E9-4904-8852-78613BE7E1A1}"/>
    <cellStyle name="Normal 7 4 3 5 3" xfId="3585" xr:uid="{9DE340F7-FB93-49A8-B73A-722D87B5EF08}"/>
    <cellStyle name="Normal 7 4 3 5 4" xfId="3586" xr:uid="{4312D2F1-ACBE-4C04-AC4C-12E98C9D8526}"/>
    <cellStyle name="Normal 7 4 3 6" xfId="3587" xr:uid="{8FFCC3F7-E06A-4EB3-BAE4-E4BEEFA08EA3}"/>
    <cellStyle name="Normal 7 4 3 7" xfId="3588" xr:uid="{7799126A-13A7-446B-BC46-C8F7CB59EF7A}"/>
    <cellStyle name="Normal 7 4 3 8" xfId="3589" xr:uid="{946E5844-B9AF-4201-B88A-D172E3B73CF2}"/>
    <cellStyle name="Normal 7 4 4" xfId="368" xr:uid="{D0ACAFFB-A604-4CA0-A9F5-2959F18CFB99}"/>
    <cellStyle name="Normal 7 4 4 2" xfId="736" xr:uid="{625F938A-148A-4D86-A188-187BD44206CC}"/>
    <cellStyle name="Normal 7 4 4 2 2" xfId="737" xr:uid="{C6C9F98F-00B2-4C5E-B1F0-585B91A29798}"/>
    <cellStyle name="Normal 7 4 4 2 2 2" xfId="1937" xr:uid="{BFC7350F-8D2C-476E-96F9-2C83BF60A471}"/>
    <cellStyle name="Normal 7 4 4 2 2 3" xfId="3590" xr:uid="{4F6C3085-E94D-4A26-BB78-CB92C24BB325}"/>
    <cellStyle name="Normal 7 4 4 2 2 4" xfId="3591" xr:uid="{71BEB948-3FF1-44F7-9F09-A57812AF30FB}"/>
    <cellStyle name="Normal 7 4 4 2 3" xfId="1938" xr:uid="{A80C94D6-634F-4D4F-866D-8A4E90492655}"/>
    <cellStyle name="Normal 7 4 4 2 4" xfId="3592" xr:uid="{6B46F007-C1F5-4A5A-8D7F-BA70255DCF3F}"/>
    <cellStyle name="Normal 7 4 4 2 5" xfId="3593" xr:uid="{C04D8CDE-6F4A-4813-9944-3942CBACF210}"/>
    <cellStyle name="Normal 7 4 4 3" xfId="738" xr:uid="{0442FC43-BF0A-41F4-BB45-F6CCE2868E8A}"/>
    <cellStyle name="Normal 7 4 4 3 2" xfId="1939" xr:uid="{710246D9-DA6B-4B7F-ABC8-5190749D6FEC}"/>
    <cellStyle name="Normal 7 4 4 3 3" xfId="3594" xr:uid="{5A7139D0-CF67-492D-8E24-C19826B56912}"/>
    <cellStyle name="Normal 7 4 4 3 4" xfId="3595" xr:uid="{2014ABBA-B97F-48AB-BE00-4405B9814E24}"/>
    <cellStyle name="Normal 7 4 4 4" xfId="1940" xr:uid="{9D43D251-9716-4B50-9DE1-32595694026F}"/>
    <cellStyle name="Normal 7 4 4 4 2" xfId="3596" xr:uid="{15D2AF33-1F60-4F5F-B97B-BF75978F0A21}"/>
    <cellStyle name="Normal 7 4 4 4 3" xfId="3597" xr:uid="{0339AEB6-BB0F-4850-B666-08F321F0E14A}"/>
    <cellStyle name="Normal 7 4 4 4 4" xfId="3598" xr:uid="{D5006A7E-A877-46EE-AB2B-4D286DB423C9}"/>
    <cellStyle name="Normal 7 4 4 5" xfId="3599" xr:uid="{7398E2F9-8864-42D6-86D4-23FF47553E8A}"/>
    <cellStyle name="Normal 7 4 4 6" xfId="3600" xr:uid="{B9EAA829-00EE-45E3-BFEE-3C8B9A3A9734}"/>
    <cellStyle name="Normal 7 4 4 7" xfId="3601" xr:uid="{D202EF02-D5F4-4B5A-8429-97ECF22ABC19}"/>
    <cellStyle name="Normal 7 4 5" xfId="369" xr:uid="{265622B5-83F5-4E15-B771-1605CB596B2D}"/>
    <cellStyle name="Normal 7 4 5 2" xfId="739" xr:uid="{F7CDB719-DC70-4A7B-B6CB-05A1D28D475F}"/>
    <cellStyle name="Normal 7 4 5 2 2" xfId="1941" xr:uid="{0892429F-70D4-4FE2-9F3C-31D68116626C}"/>
    <cellStyle name="Normal 7 4 5 2 3" xfId="3602" xr:uid="{1F5FC188-4532-4E82-9474-E2E09DDB219F}"/>
    <cellStyle name="Normal 7 4 5 2 4" xfId="3603" xr:uid="{3E34B125-75DB-454E-9F9F-9D7149466A48}"/>
    <cellStyle name="Normal 7 4 5 3" xfId="1942" xr:uid="{9F550568-2E2D-4FA4-8343-96B27F17DAC9}"/>
    <cellStyle name="Normal 7 4 5 3 2" xfId="3604" xr:uid="{356E9DDE-26EC-42D2-82C8-58BC06C7829E}"/>
    <cellStyle name="Normal 7 4 5 3 3" xfId="3605" xr:uid="{7028FD0F-7B69-4D02-B77E-1882E121F8B2}"/>
    <cellStyle name="Normal 7 4 5 3 4" xfId="3606" xr:uid="{72BD30BD-ED31-4673-8BEA-0BECE01F916B}"/>
    <cellStyle name="Normal 7 4 5 4" xfId="3607" xr:uid="{C6A9D6E5-530A-4A27-B45A-17654C1ED551}"/>
    <cellStyle name="Normal 7 4 5 5" xfId="3608" xr:uid="{7FEAFA60-B273-4C28-980B-583BFAFF7B11}"/>
    <cellStyle name="Normal 7 4 5 6" xfId="3609" xr:uid="{8E92DF82-BA47-43BD-983B-2C92E01012B4}"/>
    <cellStyle name="Normal 7 4 6" xfId="740" xr:uid="{F110C55D-105B-43A5-B8AE-A7303AFC5F46}"/>
    <cellStyle name="Normal 7 4 6 2" xfId="1943" xr:uid="{9C4A2AB5-A211-489A-83C2-3C9FD05981AE}"/>
    <cellStyle name="Normal 7 4 6 2 2" xfId="3610" xr:uid="{4A0F0BFD-A6D9-43ED-865E-75D8169D33A3}"/>
    <cellStyle name="Normal 7 4 6 2 3" xfId="3611" xr:uid="{918130D6-DB41-4AEA-8684-1C88CDDBE246}"/>
    <cellStyle name="Normal 7 4 6 2 4" xfId="3612" xr:uid="{2E88282E-9E99-404D-B553-F580C0E60DAB}"/>
    <cellStyle name="Normal 7 4 6 3" xfId="3613" xr:uid="{53CBD040-298C-482D-9F72-99DCDC460369}"/>
    <cellStyle name="Normal 7 4 6 4" xfId="3614" xr:uid="{F426153C-7762-4282-AC87-0C2343E253FC}"/>
    <cellStyle name="Normal 7 4 6 5" xfId="3615" xr:uid="{7CEA6059-3C72-435A-B32A-6FF4BE372D5A}"/>
    <cellStyle name="Normal 7 4 7" xfId="1944" xr:uid="{6001FCAB-E223-4A41-9251-9DF92BABD5F2}"/>
    <cellStyle name="Normal 7 4 7 2" xfId="3616" xr:uid="{45E2090B-C325-4D67-9545-E8ED15BBEB0B}"/>
    <cellStyle name="Normal 7 4 7 3" xfId="3617" xr:uid="{B7AFD0FB-6D82-49D8-9214-E4EA18F683AA}"/>
    <cellStyle name="Normal 7 4 7 4" xfId="3618" xr:uid="{4701AB7E-F2CE-4B53-B8A1-65255C379B0C}"/>
    <cellStyle name="Normal 7 4 8" xfId="3619" xr:uid="{5B64E4A3-A6FF-4D34-A7C1-EE84830E6B57}"/>
    <cellStyle name="Normal 7 4 8 2" xfId="3620" xr:uid="{EC7F9371-F2D5-4895-B2C5-B67FA110A2F5}"/>
    <cellStyle name="Normal 7 4 8 3" xfId="3621" xr:uid="{4BB80EAB-54C8-4103-BCD8-469D3176953F}"/>
    <cellStyle name="Normal 7 4 8 4" xfId="3622" xr:uid="{9E1AB0B8-A8C6-4B2A-A426-3493484B0978}"/>
    <cellStyle name="Normal 7 4 9" xfId="3623" xr:uid="{297A0A09-AB93-4450-9415-643CE5936030}"/>
    <cellStyle name="Normal 7 5" xfId="146" xr:uid="{D9C84BA4-9AA5-4DC0-8787-4BB6C48E19F2}"/>
    <cellStyle name="Normal 7 5 2" xfId="147" xr:uid="{C4ED428E-FF0D-4B91-91EA-34E84177BC3C}"/>
    <cellStyle name="Normal 7 5 2 2" xfId="370" xr:uid="{356C6889-E42C-4767-B2AA-E19C59C92DB3}"/>
    <cellStyle name="Normal 7 5 2 2 2" xfId="741" xr:uid="{F9111A38-34F0-476A-83DD-B2C5D515F0C9}"/>
    <cellStyle name="Normal 7 5 2 2 2 2" xfId="1945" xr:uid="{D207366F-382D-4020-89D2-C65CE612FA61}"/>
    <cellStyle name="Normal 7 5 2 2 2 3" xfId="3624" xr:uid="{736F8152-46B7-49FC-BC48-B3CFD6A031A4}"/>
    <cellStyle name="Normal 7 5 2 2 2 4" xfId="3625" xr:uid="{001DFC12-6475-4603-AAE4-ED009EA1495A}"/>
    <cellStyle name="Normal 7 5 2 2 3" xfId="1946" xr:uid="{95A7E518-244F-4764-87B0-DD2BFF9C45C2}"/>
    <cellStyle name="Normal 7 5 2 2 3 2" xfId="3626" xr:uid="{4BB73F81-CB16-43BE-BA49-65D10F07B4E9}"/>
    <cellStyle name="Normal 7 5 2 2 3 3" xfId="3627" xr:uid="{80D2733E-8998-4C1C-90EB-30C06B3AD48C}"/>
    <cellStyle name="Normal 7 5 2 2 3 4" xfId="3628" xr:uid="{760DBBDA-82ED-4A36-BEA1-53B94E8E8F16}"/>
    <cellStyle name="Normal 7 5 2 2 4" xfId="3629" xr:uid="{D79B8A36-5775-446E-A4C5-4864459AE228}"/>
    <cellStyle name="Normal 7 5 2 2 5" xfId="3630" xr:uid="{D28D0038-BE5B-4D3C-99AD-8EF87A855241}"/>
    <cellStyle name="Normal 7 5 2 2 6" xfId="3631" xr:uid="{31B48006-51BC-4947-933D-B7D5C9E58CE8}"/>
    <cellStyle name="Normal 7 5 2 3" xfId="742" xr:uid="{BF34A2B2-55CC-4A47-AA66-B27F1F566FD6}"/>
    <cellStyle name="Normal 7 5 2 3 2" xfId="1947" xr:uid="{C6FB8669-AB47-4AF6-B254-906523BD1F50}"/>
    <cellStyle name="Normal 7 5 2 3 2 2" xfId="3632" xr:uid="{3D2AD94A-E702-4D11-A204-ED2F1CB9B537}"/>
    <cellStyle name="Normal 7 5 2 3 2 3" xfId="3633" xr:uid="{37425A3A-E54C-4A77-BCC4-60E228F470C6}"/>
    <cellStyle name="Normal 7 5 2 3 2 4" xfId="3634" xr:uid="{C8D452D4-A4A6-4F5F-A6E8-3095DC3E5BFA}"/>
    <cellStyle name="Normal 7 5 2 3 3" xfId="3635" xr:uid="{05F59BBE-3C51-4725-9920-EB2F3DCFE451}"/>
    <cellStyle name="Normal 7 5 2 3 4" xfId="3636" xr:uid="{34369D65-836B-4F92-A758-B3ABF57A2692}"/>
    <cellStyle name="Normal 7 5 2 3 5" xfId="3637" xr:uid="{24E09147-94BB-4AB9-AB1C-0F3B8EA685B8}"/>
    <cellStyle name="Normal 7 5 2 4" xfId="1948" xr:uid="{DE80C752-D892-43EC-937F-49337CF04818}"/>
    <cellStyle name="Normal 7 5 2 4 2" xfId="3638" xr:uid="{AD58A59F-7843-4CEF-9727-81370B5B622D}"/>
    <cellStyle name="Normal 7 5 2 4 3" xfId="3639" xr:uid="{539F952B-327C-49F5-99D3-7BDC74F58F6D}"/>
    <cellStyle name="Normal 7 5 2 4 4" xfId="3640" xr:uid="{991521A3-C418-41C5-BF94-A66EAA35902A}"/>
    <cellStyle name="Normal 7 5 2 5" xfId="3641" xr:uid="{7205A4E1-D1F4-497F-BE0E-0977A5823869}"/>
    <cellStyle name="Normal 7 5 2 5 2" xfId="3642" xr:uid="{30618A5B-B9C7-4FE1-A370-0900509D4B68}"/>
    <cellStyle name="Normal 7 5 2 5 3" xfId="3643" xr:uid="{DE7D4BF6-317E-4718-9044-6DB5086470C7}"/>
    <cellStyle name="Normal 7 5 2 5 4" xfId="3644" xr:uid="{5B3C5492-0396-443E-84A0-9E5B5751FC18}"/>
    <cellStyle name="Normal 7 5 2 6" xfId="3645" xr:uid="{A21EBE09-B035-4DA1-8418-111F4CFE50DA}"/>
    <cellStyle name="Normal 7 5 2 7" xfId="3646" xr:uid="{79FEA373-0122-4131-A6D0-9D4D6DDC381A}"/>
    <cellStyle name="Normal 7 5 2 8" xfId="3647" xr:uid="{BABD14C4-C42B-4A9B-9DF0-E6030DDEF5B2}"/>
    <cellStyle name="Normal 7 5 3" xfId="371" xr:uid="{EF92121B-DB50-4C7E-B645-4E468CBB0D6E}"/>
    <cellStyle name="Normal 7 5 3 2" xfId="743" xr:uid="{36A099DD-BF53-4363-8ABD-5A64F154D4E8}"/>
    <cellStyle name="Normal 7 5 3 2 2" xfId="744" xr:uid="{4D3DB4B9-AD38-49EA-8C49-DF7F48975F0E}"/>
    <cellStyle name="Normal 7 5 3 2 3" xfId="3648" xr:uid="{EAB05125-3126-4521-A4D7-D66E84E35E26}"/>
    <cellStyle name="Normal 7 5 3 2 4" xfId="3649" xr:uid="{955BC5DB-8E63-4E31-83FD-0030BC178BBD}"/>
    <cellStyle name="Normal 7 5 3 3" xfId="745" xr:uid="{5EC4FA6C-BCA5-4C4B-9B05-C096BA651E79}"/>
    <cellStyle name="Normal 7 5 3 3 2" xfId="3650" xr:uid="{DBE7F32C-3B37-4BED-B639-C1CAB8A34397}"/>
    <cellStyle name="Normal 7 5 3 3 3" xfId="3651" xr:uid="{F38121FC-957B-4E0C-A98E-E930E516F795}"/>
    <cellStyle name="Normal 7 5 3 3 4" xfId="3652" xr:uid="{4881EF0C-ADF4-4394-984E-855CA801DE24}"/>
    <cellStyle name="Normal 7 5 3 4" xfId="3653" xr:uid="{1A7DF5D1-46D3-4775-BB6B-5708E354976F}"/>
    <cellStyle name="Normal 7 5 3 5" xfId="3654" xr:uid="{6BCA4F44-47F0-4840-8553-CA434ADE0FF0}"/>
    <cellStyle name="Normal 7 5 3 6" xfId="3655" xr:uid="{394E8131-5846-4AFC-BA1C-829571E488CA}"/>
    <cellStyle name="Normal 7 5 4" xfId="372" xr:uid="{A3F9C6F6-03FE-4EE5-A541-160C425F9300}"/>
    <cellStyle name="Normal 7 5 4 2" xfId="746" xr:uid="{ABCE78B9-CA25-4C90-9D83-557349C34B70}"/>
    <cellStyle name="Normal 7 5 4 2 2" xfId="3656" xr:uid="{CCE056C9-BC39-4CCA-9BD9-51C033CBCB9D}"/>
    <cellStyle name="Normal 7 5 4 2 3" xfId="3657" xr:uid="{8F0F9823-0780-4B72-923A-5FD5A3B59B3A}"/>
    <cellStyle name="Normal 7 5 4 2 4" xfId="3658" xr:uid="{FC13E644-A57B-4546-A2CB-7A7BF183E685}"/>
    <cellStyle name="Normal 7 5 4 3" xfId="3659" xr:uid="{7038B580-555F-4814-B65A-C86FDB8F8275}"/>
    <cellStyle name="Normal 7 5 4 4" xfId="3660" xr:uid="{C89E0F30-BB2D-42EF-995D-0AB067C9182A}"/>
    <cellStyle name="Normal 7 5 4 5" xfId="3661" xr:uid="{370C9ABB-C265-4FF0-8071-13FAE5075968}"/>
    <cellStyle name="Normal 7 5 5" xfId="747" xr:uid="{AF88362C-C5AB-4667-954F-6DDAB3C49914}"/>
    <cellStyle name="Normal 7 5 5 2" xfId="3662" xr:uid="{7A6C15C2-BB42-4B22-8426-261AC82537CD}"/>
    <cellStyle name="Normal 7 5 5 3" xfId="3663" xr:uid="{081F8F0E-59BF-40DA-B340-9E557FE1A60E}"/>
    <cellStyle name="Normal 7 5 5 4" xfId="3664" xr:uid="{91F52516-5D9B-4D96-B44D-7C8FD74A5B2A}"/>
    <cellStyle name="Normal 7 5 6" xfId="3665" xr:uid="{6708ADDC-E301-4F90-8857-310FB8B3E0C9}"/>
    <cellStyle name="Normal 7 5 6 2" xfId="3666" xr:uid="{02D97583-A9B3-40CD-957D-B5F4CB7C0DCA}"/>
    <cellStyle name="Normal 7 5 6 3" xfId="3667" xr:uid="{A02A1C00-D788-4357-935C-18BFC0AD42F1}"/>
    <cellStyle name="Normal 7 5 6 4" xfId="3668" xr:uid="{3BB7B84D-FB64-4B26-9DA3-5F2B47B1BC27}"/>
    <cellStyle name="Normal 7 5 7" xfId="3669" xr:uid="{45A4425A-9E2A-48EE-A116-21444A0BF63B}"/>
    <cellStyle name="Normal 7 5 8" xfId="3670" xr:uid="{99431521-0678-40D8-A793-06068D7FE083}"/>
    <cellStyle name="Normal 7 5 9" xfId="3671" xr:uid="{130EF60E-E428-4344-81D5-C94416618FDE}"/>
    <cellStyle name="Normal 7 6" xfId="148" xr:uid="{C5E5C87D-8396-418F-8993-9058EFB00818}"/>
    <cellStyle name="Normal 7 6 2" xfId="373" xr:uid="{7646B0C6-6AB8-4F95-ACDD-2D55BC257004}"/>
    <cellStyle name="Normal 7 6 2 2" xfId="748" xr:uid="{85543E63-1B9D-4248-924B-6326ED446A1B}"/>
    <cellStyle name="Normal 7 6 2 2 2" xfId="1949" xr:uid="{0363BBBF-85A7-4078-B69F-405176ED3377}"/>
    <cellStyle name="Normal 7 6 2 2 2 2" xfId="1950" xr:uid="{4CA76EF1-B9CD-4E67-BB9F-D582DC4D3721}"/>
    <cellStyle name="Normal 7 6 2 2 3" xfId="1951" xr:uid="{D69774E2-CF41-4445-8A4E-AEC189031AAD}"/>
    <cellStyle name="Normal 7 6 2 2 4" xfId="3672" xr:uid="{658E30DA-4773-4A0D-9E2E-9B45D982B8BD}"/>
    <cellStyle name="Normal 7 6 2 3" xfId="1952" xr:uid="{598E168E-B99B-4C13-9F44-306AD6F81BEE}"/>
    <cellStyle name="Normal 7 6 2 3 2" xfId="1953" xr:uid="{747F5471-FFC4-4B6D-B046-79C3EB316C61}"/>
    <cellStyle name="Normal 7 6 2 3 3" xfId="3673" xr:uid="{66CBFEEE-DC8B-4AD9-BD6E-53435C33F62D}"/>
    <cellStyle name="Normal 7 6 2 3 4" xfId="3674" xr:uid="{9E70F618-1284-4B85-A4A5-C53AC5713333}"/>
    <cellStyle name="Normal 7 6 2 4" xfId="1954" xr:uid="{405C1B98-B43A-4B39-BFAA-FD1D030FB0C8}"/>
    <cellStyle name="Normal 7 6 2 5" xfId="3675" xr:uid="{E33037C8-9FDB-473E-98B7-CAA28035A1BF}"/>
    <cellStyle name="Normal 7 6 2 6" xfId="3676" xr:uid="{D098C705-E44A-40A2-A537-8E2B19D867E8}"/>
    <cellStyle name="Normal 7 6 3" xfId="749" xr:uid="{EA6AA622-ADD8-4DB7-88A8-5AF65026CF6F}"/>
    <cellStyle name="Normal 7 6 3 2" xfId="1955" xr:uid="{1E722082-7D86-42C9-97E8-C5F4EC24D46E}"/>
    <cellStyle name="Normal 7 6 3 2 2" xfId="1956" xr:uid="{7DB9547D-A3AC-4871-A585-1CA1A1CED937}"/>
    <cellStyle name="Normal 7 6 3 2 3" xfId="3677" xr:uid="{EFDA5DFD-9D65-498E-9F4E-27678C318E98}"/>
    <cellStyle name="Normal 7 6 3 2 4" xfId="3678" xr:uid="{A714F346-39FF-4D94-B438-E131B98B5109}"/>
    <cellStyle name="Normal 7 6 3 3" xfId="1957" xr:uid="{1E635D4C-7180-4CD4-BA6C-042D99AA4B60}"/>
    <cellStyle name="Normal 7 6 3 4" xfId="3679" xr:uid="{0CA47E8A-8A7C-4581-B230-F42725DAA2E3}"/>
    <cellStyle name="Normal 7 6 3 5" xfId="3680" xr:uid="{DB8A4845-0CD5-4748-8E0D-2929417BDC9C}"/>
    <cellStyle name="Normal 7 6 4" xfId="1958" xr:uid="{BE19CB44-4DE1-4B73-96C8-C397ABF2156C}"/>
    <cellStyle name="Normal 7 6 4 2" xfId="1959" xr:uid="{7C73BFD6-D247-43EF-B757-49B517268335}"/>
    <cellStyle name="Normal 7 6 4 3" xfId="3681" xr:uid="{2C42E6F5-33F2-4273-9270-2D39348BE89D}"/>
    <cellStyle name="Normal 7 6 4 4" xfId="3682" xr:uid="{F1945890-A91A-481C-AB12-40C7E1252281}"/>
    <cellStyle name="Normal 7 6 5" xfId="1960" xr:uid="{C6EEA289-A1AD-4D38-AF76-99ACC9816283}"/>
    <cellStyle name="Normal 7 6 5 2" xfId="3683" xr:uid="{9CECC2DE-CBE2-4A22-85A2-A32994E893F1}"/>
    <cellStyle name="Normal 7 6 5 3" xfId="3684" xr:uid="{44A05559-5202-492E-B208-3EAB8289FDD3}"/>
    <cellStyle name="Normal 7 6 5 4" xfId="3685" xr:uid="{604DD086-F1A7-4E5F-B222-B436602DCA51}"/>
    <cellStyle name="Normal 7 6 6" xfId="3686" xr:uid="{D60CA542-1301-40C0-8EF0-3813EA46A5AD}"/>
    <cellStyle name="Normal 7 6 7" xfId="3687" xr:uid="{41816FBA-EF5C-40A3-99E2-19FF225FDEFE}"/>
    <cellStyle name="Normal 7 6 8" xfId="3688" xr:uid="{C4CA5FC2-BC57-4DD0-A5F9-784D6E649A2C}"/>
    <cellStyle name="Normal 7 7" xfId="374" xr:uid="{03371EF4-E525-4B5B-86A6-8BAB4079846F}"/>
    <cellStyle name="Normal 7 7 2" xfId="750" xr:uid="{1504132D-8394-44B3-A3F6-6BB728235BE4}"/>
    <cellStyle name="Normal 7 7 2 2" xfId="751" xr:uid="{E1F81037-DB79-42F9-9391-467BA33D8A13}"/>
    <cellStyle name="Normal 7 7 2 2 2" xfId="1961" xr:uid="{E94DC7D6-77A8-4D09-B929-36FB954495A3}"/>
    <cellStyle name="Normal 7 7 2 2 3" xfId="3689" xr:uid="{041C8B53-1DAF-46D2-8029-ABDF449B35E8}"/>
    <cellStyle name="Normal 7 7 2 2 4" xfId="3690" xr:uid="{7CCDB69D-DD66-474C-8577-552073323AA6}"/>
    <cellStyle name="Normal 7 7 2 3" xfId="1962" xr:uid="{B9C06511-770F-4490-8B90-8FEF0B75B799}"/>
    <cellStyle name="Normal 7 7 2 4" xfId="3691" xr:uid="{576C5291-C0DA-4D66-8E6E-DBF2CCB6BC20}"/>
    <cellStyle name="Normal 7 7 2 5" xfId="3692" xr:uid="{0919A355-30EF-4DE4-BDB1-3981375B0BB5}"/>
    <cellStyle name="Normal 7 7 3" xfId="752" xr:uid="{9C5A0707-4FE5-4C1C-AC58-50883BEF7EB0}"/>
    <cellStyle name="Normal 7 7 3 2" xfId="1963" xr:uid="{AF43AA30-2306-4589-B3A8-A054124108CD}"/>
    <cellStyle name="Normal 7 7 3 3" xfId="3693" xr:uid="{C40D28D1-5BD7-4233-8C1D-426902E82756}"/>
    <cellStyle name="Normal 7 7 3 4" xfId="3694" xr:uid="{D8FF98C3-3B65-4880-A96A-9F6A3572053B}"/>
    <cellStyle name="Normal 7 7 4" xfId="1964" xr:uid="{72F2D0B0-6785-482F-9652-F03C77D87869}"/>
    <cellStyle name="Normal 7 7 4 2" xfId="3695" xr:uid="{779DF32D-F609-44F3-91DD-20A5173FEDBF}"/>
    <cellStyle name="Normal 7 7 4 3" xfId="3696" xr:uid="{AC8CBB15-9E82-4E2B-9BC0-C411F643C3B8}"/>
    <cellStyle name="Normal 7 7 4 4" xfId="3697" xr:uid="{1E71883F-4CCB-460B-9A34-41B15B93FAFF}"/>
    <cellStyle name="Normal 7 7 5" xfId="3698" xr:uid="{E7DEAD34-9323-4ABA-82AC-20F1815F6BB6}"/>
    <cellStyle name="Normal 7 7 6" xfId="3699" xr:uid="{42591D9C-34EF-4D9B-BF00-B25B61621A1A}"/>
    <cellStyle name="Normal 7 7 7" xfId="3700" xr:uid="{4545AD44-3052-410A-8650-E3312B1BB789}"/>
    <cellStyle name="Normal 7 8" xfId="375" xr:uid="{CA9937DF-4FFF-4D3C-8797-88A907770A50}"/>
    <cellStyle name="Normal 7 8 2" xfId="753" xr:uid="{23A2A1E3-509E-4857-B54C-4E1C8D3481B9}"/>
    <cellStyle name="Normal 7 8 2 2" xfId="1965" xr:uid="{D794DAC3-FC4C-4300-B619-A7AFCD259332}"/>
    <cellStyle name="Normal 7 8 2 3" xfId="3701" xr:uid="{90CB94E6-8D41-4EBC-8469-C08596F99C9D}"/>
    <cellStyle name="Normal 7 8 2 4" xfId="3702" xr:uid="{D66170E8-E16B-40F3-96CC-92E114557A8F}"/>
    <cellStyle name="Normal 7 8 3" xfId="1966" xr:uid="{9037CF76-5807-4605-A6A4-939D78DEE2E1}"/>
    <cellStyle name="Normal 7 8 3 2" xfId="3703" xr:uid="{918FE333-92B6-421E-8B44-5A6CC8520FF4}"/>
    <cellStyle name="Normal 7 8 3 3" xfId="3704" xr:uid="{9744042E-4831-4A98-8CDA-3E392620B9D8}"/>
    <cellStyle name="Normal 7 8 3 4" xfId="3705" xr:uid="{89B33C41-1AAC-4150-989D-580737D8CFC6}"/>
    <cellStyle name="Normal 7 8 4" xfId="3706" xr:uid="{06EF5341-6D1F-484F-A59F-36291D031F11}"/>
    <cellStyle name="Normal 7 8 5" xfId="3707" xr:uid="{B9E9057E-AC7F-404B-8CB6-C16E33F2B37A}"/>
    <cellStyle name="Normal 7 8 6" xfId="3708" xr:uid="{BEA38835-D96E-464D-AD50-EC532DF12CDB}"/>
    <cellStyle name="Normal 7 9" xfId="376" xr:uid="{602FB9EB-5EA1-4B86-A1D4-226D97A096BC}"/>
    <cellStyle name="Normal 7 9 2" xfId="1967" xr:uid="{DF1F8814-B708-4095-B88C-E94ED47F399F}"/>
    <cellStyle name="Normal 7 9 2 2" xfId="3709" xr:uid="{41B32F48-6447-42D4-A424-E307C25ED8F4}"/>
    <cellStyle name="Normal 7 9 2 2 2" xfId="4411" xr:uid="{A42186A0-E4D5-489E-9474-1292AAFA6528}"/>
    <cellStyle name="Normal 7 9 2 2 3" xfId="4690" xr:uid="{BB7F584C-A401-4089-B351-4682FF1AE855}"/>
    <cellStyle name="Normal 7 9 2 3" xfId="3710" xr:uid="{AF40C316-5036-4EC4-97B9-297847B8B1E4}"/>
    <cellStyle name="Normal 7 9 2 4" xfId="3711" xr:uid="{31D78CD7-354D-4449-A16A-5C7DD3AE98BD}"/>
    <cellStyle name="Normal 7 9 3" xfId="3712" xr:uid="{52BDD82E-34C6-4AD7-9876-BFCB4B8C6B28}"/>
    <cellStyle name="Normal 7 9 4" xfId="3713" xr:uid="{7C36F734-714C-4330-A122-80082C8BB176}"/>
    <cellStyle name="Normal 7 9 4 2" xfId="4581" xr:uid="{4ACE622E-4D1B-4FB2-A603-956D01079360}"/>
    <cellStyle name="Normal 7 9 4 3" xfId="4691" xr:uid="{06523112-BD0C-4A73-AF74-D272ACC574DB}"/>
    <cellStyle name="Normal 7 9 4 4" xfId="4610" xr:uid="{93F8BB43-1C7E-4A3D-A66B-1F2848D4E4D6}"/>
    <cellStyle name="Normal 7 9 5" xfId="3714" xr:uid="{4AF8DF6D-D328-4466-9AD9-D2A4FB00B7BE}"/>
    <cellStyle name="Normal 8" xfId="149" xr:uid="{1AA1F990-BD7B-48B9-9254-111FD2092234}"/>
    <cellStyle name="Normal 8 10" xfId="1968" xr:uid="{91500BF7-A0E7-4299-8319-79BA29D3F5AE}"/>
    <cellStyle name="Normal 8 10 2" xfId="3715" xr:uid="{769A1BE8-C0A5-490E-827C-01AE75A9BDEA}"/>
    <cellStyle name="Normal 8 10 3" xfId="3716" xr:uid="{5071314F-8B51-4A28-9E2D-DE7C5A30F3F9}"/>
    <cellStyle name="Normal 8 10 4" xfId="3717" xr:uid="{08C8229B-2DFC-4001-8AC5-E9C5192FCF68}"/>
    <cellStyle name="Normal 8 11" xfId="3718" xr:uid="{C1489D3C-A9C2-412B-8105-85082B0DC5E5}"/>
    <cellStyle name="Normal 8 11 2" xfId="3719" xr:uid="{0CBDEE6A-9432-4B3D-A430-0D92E3417359}"/>
    <cellStyle name="Normal 8 11 3" xfId="3720" xr:uid="{B7C0E4C1-C92A-43CD-993E-BF92B104D175}"/>
    <cellStyle name="Normal 8 11 4" xfId="3721" xr:uid="{803C5167-125B-4C38-9F65-E8C4DEFB33EC}"/>
    <cellStyle name="Normal 8 12" xfId="3722" xr:uid="{1F80F8DB-523F-4045-9367-D1E996D218FD}"/>
    <cellStyle name="Normal 8 12 2" xfId="3723" xr:uid="{CDF5655A-B25B-4D77-B985-61BDD0155FF2}"/>
    <cellStyle name="Normal 8 13" xfId="3724" xr:uid="{D869E9F4-F69A-40FF-9155-3E6151A1C1A9}"/>
    <cellStyle name="Normal 8 14" xfId="3725" xr:uid="{9AE292EA-45DA-4E4A-919C-F2960BCDFA7A}"/>
    <cellStyle name="Normal 8 15" xfId="3726" xr:uid="{803A8258-8D1A-4CFB-A6C0-71362B682E8D}"/>
    <cellStyle name="Normal 8 2" xfId="150" xr:uid="{C987D9CA-4FFE-48A6-A7FD-89D4A77C1082}"/>
    <cellStyle name="Normal 8 2 10" xfId="3727" xr:uid="{10B27412-9A70-4295-B7E0-9EC7FE67D5B1}"/>
    <cellStyle name="Normal 8 2 11" xfId="3728" xr:uid="{8C8965F2-3CDD-441E-84D3-E424AC539CED}"/>
    <cellStyle name="Normal 8 2 2" xfId="151" xr:uid="{0B204367-907B-4B85-850C-A6E5A4D9139F}"/>
    <cellStyle name="Normal 8 2 2 2" xfId="152" xr:uid="{056801AA-D503-4551-8F1E-1ED0B7103267}"/>
    <cellStyle name="Normal 8 2 2 2 2" xfId="377" xr:uid="{D3FDDC5C-D56C-4A1D-A2A5-E07721779E39}"/>
    <cellStyle name="Normal 8 2 2 2 2 2" xfId="754" xr:uid="{618438E4-AC19-4714-9811-3D6CEBDC9BF9}"/>
    <cellStyle name="Normal 8 2 2 2 2 2 2" xfId="755" xr:uid="{BC401FCE-C098-4905-A07E-0AF79CD218AF}"/>
    <cellStyle name="Normal 8 2 2 2 2 2 2 2" xfId="1969" xr:uid="{64374F4C-14F8-4F83-BBEF-21AD3E7B6FB5}"/>
    <cellStyle name="Normal 8 2 2 2 2 2 2 2 2" xfId="1970" xr:uid="{2C5CC2A5-03E1-40F4-A778-0821EFD16D6D}"/>
    <cellStyle name="Normal 8 2 2 2 2 2 2 3" xfId="1971" xr:uid="{B79AFC54-F271-468C-988C-6771E2689D89}"/>
    <cellStyle name="Normal 8 2 2 2 2 2 3" xfId="1972" xr:uid="{1A11CECC-2DB0-4C9E-B175-3928B87F9FA5}"/>
    <cellStyle name="Normal 8 2 2 2 2 2 3 2" xfId="1973" xr:uid="{3BA20E5E-78D0-4F55-BAFD-6D9BA4567071}"/>
    <cellStyle name="Normal 8 2 2 2 2 2 4" xfId="1974" xr:uid="{6D8226A4-273B-4671-976D-8AFF1BC9D92B}"/>
    <cellStyle name="Normal 8 2 2 2 2 3" xfId="756" xr:uid="{4B19C713-F5D1-4AC6-BE17-716A18206365}"/>
    <cellStyle name="Normal 8 2 2 2 2 3 2" xfId="1975" xr:uid="{1AAE4DD8-6376-4CCF-9C05-527B813805EC}"/>
    <cellStyle name="Normal 8 2 2 2 2 3 2 2" xfId="1976" xr:uid="{EDC0318C-6C21-41E7-A46F-BCE942045552}"/>
    <cellStyle name="Normal 8 2 2 2 2 3 3" xfId="1977" xr:uid="{0823FBAD-DFAD-4C7B-9B69-9F6A496C96D9}"/>
    <cellStyle name="Normal 8 2 2 2 2 3 4" xfId="3729" xr:uid="{634A3A5D-5465-4FAE-839A-B2C8D350164F}"/>
    <cellStyle name="Normal 8 2 2 2 2 4" xfId="1978" xr:uid="{569AAA20-466C-48B3-AA5F-4D438D2BD3EC}"/>
    <cellStyle name="Normal 8 2 2 2 2 4 2" xfId="1979" xr:uid="{2BDB1A9F-980D-44BD-B486-1F509693BC20}"/>
    <cellStyle name="Normal 8 2 2 2 2 5" xfId="1980" xr:uid="{467B999B-4293-4F85-82D8-7461F6F3E58E}"/>
    <cellStyle name="Normal 8 2 2 2 2 6" xfId="3730" xr:uid="{72FBC5CC-B64A-468D-B605-A32F56993AC5}"/>
    <cellStyle name="Normal 8 2 2 2 3" xfId="378" xr:uid="{6CF46C8C-F3AE-4352-8C01-5FE912D6C166}"/>
    <cellStyle name="Normal 8 2 2 2 3 2" xfId="757" xr:uid="{A73CF9F7-4548-41DB-96DF-B2F52D3CA4F3}"/>
    <cellStyle name="Normal 8 2 2 2 3 2 2" xfId="758" xr:uid="{95BB526B-32EB-4897-9CB8-F556BCF8CFFF}"/>
    <cellStyle name="Normal 8 2 2 2 3 2 2 2" xfId="1981" xr:uid="{D71EE19A-4566-474E-BD9C-6FC9789844BF}"/>
    <cellStyle name="Normal 8 2 2 2 3 2 2 2 2" xfId="1982" xr:uid="{1780A610-11A8-46E4-BC3A-5BD38C75C5A4}"/>
    <cellStyle name="Normal 8 2 2 2 3 2 2 3" xfId="1983" xr:uid="{161403DE-CE9D-4F64-BE83-9D9321D2ED08}"/>
    <cellStyle name="Normal 8 2 2 2 3 2 3" xfId="1984" xr:uid="{5669188F-4D2D-4114-A52A-105651C98DF3}"/>
    <cellStyle name="Normal 8 2 2 2 3 2 3 2" xfId="1985" xr:uid="{39A397E9-4C05-4203-AE80-08BE9250DF4F}"/>
    <cellStyle name="Normal 8 2 2 2 3 2 4" xfId="1986" xr:uid="{E2B2F124-9786-4D3B-9E68-3F16DF53D7CC}"/>
    <cellStyle name="Normal 8 2 2 2 3 3" xfId="759" xr:uid="{B0E4C4B5-40C7-4E08-98D7-EA34AEAB9807}"/>
    <cellStyle name="Normal 8 2 2 2 3 3 2" xfId="1987" xr:uid="{C922BE01-5D08-4A62-B280-ED01E429914F}"/>
    <cellStyle name="Normal 8 2 2 2 3 3 2 2" xfId="1988" xr:uid="{FFB9501C-CC96-4481-B5A5-92C7B6DD75F4}"/>
    <cellStyle name="Normal 8 2 2 2 3 3 3" xfId="1989" xr:uid="{9371F601-B77B-4D2D-A2C5-96243AEA0991}"/>
    <cellStyle name="Normal 8 2 2 2 3 4" xfId="1990" xr:uid="{F2AE110D-044F-4B0F-9305-B1A70A14939D}"/>
    <cellStyle name="Normal 8 2 2 2 3 4 2" xfId="1991" xr:uid="{7FB89C60-7E27-421B-836F-13BD9478982D}"/>
    <cellStyle name="Normal 8 2 2 2 3 5" xfId="1992" xr:uid="{A3CDC712-80B2-431F-AAD3-23A805F5A634}"/>
    <cellStyle name="Normal 8 2 2 2 4" xfId="760" xr:uid="{F5FF4118-C277-49D9-9BC0-4D87A7A5E1A0}"/>
    <cellStyle name="Normal 8 2 2 2 4 2" xfId="761" xr:uid="{AF61D966-2022-409C-BEE4-B6171AD2672E}"/>
    <cellStyle name="Normal 8 2 2 2 4 2 2" xfId="1993" xr:uid="{24FDF459-640C-416A-B68E-BAC4FF8E61B5}"/>
    <cellStyle name="Normal 8 2 2 2 4 2 2 2" xfId="1994" xr:uid="{23D3D3AF-0267-4563-BEF0-F261DE23F7D6}"/>
    <cellStyle name="Normal 8 2 2 2 4 2 3" xfId="1995" xr:uid="{A1EAB903-C3FE-4577-A396-BB20AD2BEC69}"/>
    <cellStyle name="Normal 8 2 2 2 4 3" xfId="1996" xr:uid="{AD0D1577-E9FC-404C-881B-7F278AEEA796}"/>
    <cellStyle name="Normal 8 2 2 2 4 3 2" xfId="1997" xr:uid="{751F7592-613A-4915-A0F0-35C0622157D3}"/>
    <cellStyle name="Normal 8 2 2 2 4 4" xfId="1998" xr:uid="{9B1F04F4-87A4-4A2A-9B15-FB1C413846D0}"/>
    <cellStyle name="Normal 8 2 2 2 5" xfId="762" xr:uid="{9FFA9C7A-897E-442B-87E3-8A493F8126B0}"/>
    <cellStyle name="Normal 8 2 2 2 5 2" xfId="1999" xr:uid="{C65E38B9-6D06-464F-A891-AC26AA8F4FFE}"/>
    <cellStyle name="Normal 8 2 2 2 5 2 2" xfId="2000" xr:uid="{7D406E80-05F1-45B0-AA40-88ECDBDD139D}"/>
    <cellStyle name="Normal 8 2 2 2 5 3" xfId="2001" xr:uid="{5DAB4E87-02B5-4E56-B782-DA8CBEA244EA}"/>
    <cellStyle name="Normal 8 2 2 2 5 4" xfId="3731" xr:uid="{FF16F97E-1644-4F32-8A4F-E0917EFF5504}"/>
    <cellStyle name="Normal 8 2 2 2 6" xfId="2002" xr:uid="{9583BD9A-8020-43CD-BAD8-DDC8281BB85B}"/>
    <cellStyle name="Normal 8 2 2 2 6 2" xfId="2003" xr:uid="{316109A4-E438-4E31-9842-A8921E0BDFA0}"/>
    <cellStyle name="Normal 8 2 2 2 7" xfId="2004" xr:uid="{674A5327-3FCD-4A56-BAE2-DD1A9E04E7FE}"/>
    <cellStyle name="Normal 8 2 2 2 8" xfId="3732" xr:uid="{4818EA5E-BD9D-4A60-B255-10170CA1091E}"/>
    <cellStyle name="Normal 8 2 2 3" xfId="379" xr:uid="{F70C7D4A-49A4-42EA-9471-6FD188335AF9}"/>
    <cellStyle name="Normal 8 2 2 3 2" xfId="763" xr:uid="{E487BED4-8921-4425-8C17-C643DE508B17}"/>
    <cellStyle name="Normal 8 2 2 3 2 2" xfId="764" xr:uid="{595102C5-534D-4769-9D51-0F97152BD6E9}"/>
    <cellStyle name="Normal 8 2 2 3 2 2 2" xfId="2005" xr:uid="{477BE98E-454F-4066-BE52-3C47A84FCDA4}"/>
    <cellStyle name="Normal 8 2 2 3 2 2 2 2" xfId="2006" xr:uid="{FEE47ACF-636B-402C-BFE9-8BD38ACC529F}"/>
    <cellStyle name="Normal 8 2 2 3 2 2 3" xfId="2007" xr:uid="{CCD4257A-709C-4F3E-B890-F2318D8F5D6A}"/>
    <cellStyle name="Normal 8 2 2 3 2 3" xfId="2008" xr:uid="{58B2B32F-8E20-4EAD-B786-BA6C75D91E3C}"/>
    <cellStyle name="Normal 8 2 2 3 2 3 2" xfId="2009" xr:uid="{933253E5-86FF-4BCA-9754-214F21E5D44A}"/>
    <cellStyle name="Normal 8 2 2 3 2 4" xfId="2010" xr:uid="{A6447180-E3F4-4CB1-9A6C-3FF5F2591CB4}"/>
    <cellStyle name="Normal 8 2 2 3 3" xfId="765" xr:uid="{6A01C304-34FE-4943-B197-CC69217E310D}"/>
    <cellStyle name="Normal 8 2 2 3 3 2" xfId="2011" xr:uid="{8F65B3B3-0E88-4DD9-8D42-6450F82C9400}"/>
    <cellStyle name="Normal 8 2 2 3 3 2 2" xfId="2012" xr:uid="{982D697F-32B6-4D50-B559-C7D8E9C9D73B}"/>
    <cellStyle name="Normal 8 2 2 3 3 3" xfId="2013" xr:uid="{5B01BBC1-13CA-4CDE-8ED2-D8F150EECA0E}"/>
    <cellStyle name="Normal 8 2 2 3 3 4" xfId="3733" xr:uid="{6DA78E9A-3525-42A6-84C2-32A7F5F5705C}"/>
    <cellStyle name="Normal 8 2 2 3 4" xfId="2014" xr:uid="{64D6C0B2-811E-49B3-8917-F39B2D5C5593}"/>
    <cellStyle name="Normal 8 2 2 3 4 2" xfId="2015" xr:uid="{7957ED21-8205-435E-9BC0-B44B001CEA31}"/>
    <cellStyle name="Normal 8 2 2 3 5" xfId="2016" xr:uid="{A62265CA-45F9-4C24-B314-CD20EC992615}"/>
    <cellStyle name="Normal 8 2 2 3 6" xfId="3734" xr:uid="{4AF31002-D6B5-4863-B92A-04615A2E003F}"/>
    <cellStyle name="Normal 8 2 2 4" xfId="380" xr:uid="{E818774F-0146-4406-AE45-79AAC732B941}"/>
    <cellStyle name="Normal 8 2 2 4 2" xfId="766" xr:uid="{DD3DB1BA-9BF0-4BA2-A2B1-E5C11FEF4B19}"/>
    <cellStyle name="Normal 8 2 2 4 2 2" xfId="767" xr:uid="{A1195353-695D-493D-B32D-8A6CA290F14C}"/>
    <cellStyle name="Normal 8 2 2 4 2 2 2" xfId="2017" xr:uid="{354F449F-F148-4EAA-8623-C0C8D8DEEDE8}"/>
    <cellStyle name="Normal 8 2 2 4 2 2 2 2" xfId="2018" xr:uid="{E3FF720D-5A3D-40EC-850F-5394119A5946}"/>
    <cellStyle name="Normal 8 2 2 4 2 2 3" xfId="2019" xr:uid="{E3818AB5-4A22-4C84-B6F6-41B926A6AB79}"/>
    <cellStyle name="Normal 8 2 2 4 2 3" xfId="2020" xr:uid="{DF191942-5BD3-4FC9-8371-5DCB18AE8771}"/>
    <cellStyle name="Normal 8 2 2 4 2 3 2" xfId="2021" xr:uid="{F36061FD-7D8A-4009-8259-5887031AA6EB}"/>
    <cellStyle name="Normal 8 2 2 4 2 4" xfId="2022" xr:uid="{11923B8E-675E-48C5-AB79-DCE49A5D46F1}"/>
    <cellStyle name="Normal 8 2 2 4 3" xfId="768" xr:uid="{DBA04293-42EA-4532-88E3-12A3763326C3}"/>
    <cellStyle name="Normal 8 2 2 4 3 2" xfId="2023" xr:uid="{BC1B0A49-3913-4EA8-8C2E-F3C69CB09125}"/>
    <cellStyle name="Normal 8 2 2 4 3 2 2" xfId="2024" xr:uid="{2BC24A79-64EE-4DFB-9510-41617B5A374F}"/>
    <cellStyle name="Normal 8 2 2 4 3 3" xfId="2025" xr:uid="{BCFA0B37-C4D9-4B51-8F72-4222A80C8AC4}"/>
    <cellStyle name="Normal 8 2 2 4 4" xfId="2026" xr:uid="{DDC26AD0-4A37-4A30-B064-F0FBDDBCB9A3}"/>
    <cellStyle name="Normal 8 2 2 4 4 2" xfId="2027" xr:uid="{8E596C40-9BDB-46BD-8568-EF5E4E075C74}"/>
    <cellStyle name="Normal 8 2 2 4 5" xfId="2028" xr:uid="{ED0DA8BA-C69B-4FB2-A75D-205DDB763A1F}"/>
    <cellStyle name="Normal 8 2 2 5" xfId="381" xr:uid="{4BBE72D4-6E36-472E-86FD-0BC18A2647AE}"/>
    <cellStyle name="Normal 8 2 2 5 2" xfId="769" xr:uid="{1184855E-021E-4D70-A40E-C2ECE2DAB6CF}"/>
    <cellStyle name="Normal 8 2 2 5 2 2" xfId="2029" xr:uid="{D56CE484-8ACE-41C7-83E8-644D29A61EC6}"/>
    <cellStyle name="Normal 8 2 2 5 2 2 2" xfId="2030" xr:uid="{370E57A5-6CC9-4591-AB33-647F4F27C7B9}"/>
    <cellStyle name="Normal 8 2 2 5 2 3" xfId="2031" xr:uid="{4D24BDFD-3331-44F3-ABDE-7EB4BDE8CECF}"/>
    <cellStyle name="Normal 8 2 2 5 3" xfId="2032" xr:uid="{712EA4CA-693D-4C94-AF00-76DEA3B2A047}"/>
    <cellStyle name="Normal 8 2 2 5 3 2" xfId="2033" xr:uid="{477F1102-617A-451C-9822-BAC85FD88AC9}"/>
    <cellStyle name="Normal 8 2 2 5 4" xfId="2034" xr:uid="{BB4C7936-17D6-4996-BD7C-C5169D2949C4}"/>
    <cellStyle name="Normal 8 2 2 6" xfId="770" xr:uid="{26EAD185-2BAD-4EB6-8910-FADF36795A74}"/>
    <cellStyle name="Normal 8 2 2 6 2" xfId="2035" xr:uid="{BA04D083-6681-4439-8044-984CAACF444F}"/>
    <cellStyle name="Normal 8 2 2 6 2 2" xfId="2036" xr:uid="{EB277EAC-F23C-43BF-8C5A-A7CAA2339554}"/>
    <cellStyle name="Normal 8 2 2 6 3" xfId="2037" xr:uid="{3F9A6AF2-3BC2-422D-BC33-CAA21CC6F4BA}"/>
    <cellStyle name="Normal 8 2 2 6 4" xfId="3735" xr:uid="{FAE4E93E-E9CD-4520-9C4C-9F362D98BE8B}"/>
    <cellStyle name="Normal 8 2 2 7" xfId="2038" xr:uid="{55AD8C6D-681B-43C0-A6CC-8340369F04BF}"/>
    <cellStyle name="Normal 8 2 2 7 2" xfId="2039" xr:uid="{489A154F-5AA0-472A-A3A1-212C4EEFC796}"/>
    <cellStyle name="Normal 8 2 2 8" xfId="2040" xr:uid="{C498E257-E1EF-4A6D-8F3A-4AE44E490451}"/>
    <cellStyle name="Normal 8 2 2 9" xfId="3736" xr:uid="{2E4DE900-9EF4-4952-AD61-CA6E14A3745A}"/>
    <cellStyle name="Normal 8 2 3" xfId="153" xr:uid="{EE499F62-C77F-4355-B33D-ECDA7979A2BF}"/>
    <cellStyle name="Normal 8 2 3 2" xfId="154" xr:uid="{64F72C39-1246-444D-B4F5-EBD285D75451}"/>
    <cellStyle name="Normal 8 2 3 2 2" xfId="771" xr:uid="{91754300-7679-401A-9087-4E2AAC8E6A01}"/>
    <cellStyle name="Normal 8 2 3 2 2 2" xfId="772" xr:uid="{2AF1FA0E-5DBB-446A-A21F-3DFB56E6CBD6}"/>
    <cellStyle name="Normal 8 2 3 2 2 2 2" xfId="2041" xr:uid="{D04A65CB-F6EA-4BD2-8C0A-F403DE840A5A}"/>
    <cellStyle name="Normal 8 2 3 2 2 2 2 2" xfId="2042" xr:uid="{41483631-3C5F-4EAE-9E24-61F97F0E961F}"/>
    <cellStyle name="Normal 8 2 3 2 2 2 3" xfId="2043" xr:uid="{19EED9E6-3DDE-47CA-B5A1-F53AD76E17F6}"/>
    <cellStyle name="Normal 8 2 3 2 2 3" xfId="2044" xr:uid="{1A8E8E94-FB10-4777-A1CF-27E1B5FB4AC8}"/>
    <cellStyle name="Normal 8 2 3 2 2 3 2" xfId="2045" xr:uid="{653F8778-04DA-43D3-959A-171DE6E5D246}"/>
    <cellStyle name="Normal 8 2 3 2 2 4" xfId="2046" xr:uid="{729193A2-0848-4914-895A-56D35D985FA4}"/>
    <cellStyle name="Normal 8 2 3 2 3" xfId="773" xr:uid="{824FD815-3879-4720-A996-6D055983B661}"/>
    <cellStyle name="Normal 8 2 3 2 3 2" xfId="2047" xr:uid="{2AFF3C7C-42E0-4986-BF77-32F55DE34577}"/>
    <cellStyle name="Normal 8 2 3 2 3 2 2" xfId="2048" xr:uid="{65058497-B1AA-487D-A9CA-E1C6288155B2}"/>
    <cellStyle name="Normal 8 2 3 2 3 3" xfId="2049" xr:uid="{9DBB5574-2E62-4C87-B9EB-F0F0E6430834}"/>
    <cellStyle name="Normal 8 2 3 2 3 4" xfId="3737" xr:uid="{0F56F70F-17F6-46B4-9CFA-9588AFE3AFD1}"/>
    <cellStyle name="Normal 8 2 3 2 4" xfId="2050" xr:uid="{A964956C-AD2F-4279-A6EC-802DB9B35133}"/>
    <cellStyle name="Normal 8 2 3 2 4 2" xfId="2051" xr:uid="{B983835A-44EA-4675-A39A-E30D91B931FC}"/>
    <cellStyle name="Normal 8 2 3 2 5" xfId="2052" xr:uid="{10FCD7F3-D774-4B65-B893-D32AAC0C03DD}"/>
    <cellStyle name="Normal 8 2 3 2 6" xfId="3738" xr:uid="{54F9067B-EA81-4003-A911-66504A826797}"/>
    <cellStyle name="Normal 8 2 3 3" xfId="382" xr:uid="{0518A627-8BDD-4C33-AF21-84AE78AE07F0}"/>
    <cellStyle name="Normal 8 2 3 3 2" xfId="774" xr:uid="{AA9DF8AB-95CA-4E60-A806-4B9F33D3B018}"/>
    <cellStyle name="Normal 8 2 3 3 2 2" xfId="775" xr:uid="{73A9ECF9-1B6D-4E40-8267-BD5457ACC96C}"/>
    <cellStyle name="Normal 8 2 3 3 2 2 2" xfId="2053" xr:uid="{C88E09DC-58DF-4D88-85C1-1AE8D5752E80}"/>
    <cellStyle name="Normal 8 2 3 3 2 2 2 2" xfId="2054" xr:uid="{10384152-5E71-48E1-BB14-622CFA3BC745}"/>
    <cellStyle name="Normal 8 2 3 3 2 2 3" xfId="2055" xr:uid="{570D7D56-07F9-4EF5-856C-F991229673E7}"/>
    <cellStyle name="Normal 8 2 3 3 2 3" xfId="2056" xr:uid="{27550599-A5D6-4011-A77F-2D2ACC6A3E38}"/>
    <cellStyle name="Normal 8 2 3 3 2 3 2" xfId="2057" xr:uid="{9C7131A5-51FC-4536-9FEF-1DD7EE5ECEA4}"/>
    <cellStyle name="Normal 8 2 3 3 2 4" xfId="2058" xr:uid="{86C5070F-7219-4114-95B4-4FD27F4AE820}"/>
    <cellStyle name="Normal 8 2 3 3 3" xfId="776" xr:uid="{98599273-47D4-49E9-9C57-3E6DFD6F0021}"/>
    <cellStyle name="Normal 8 2 3 3 3 2" xfId="2059" xr:uid="{2D888BC6-B432-4E54-B14E-35E1480C95FC}"/>
    <cellStyle name="Normal 8 2 3 3 3 2 2" xfId="2060" xr:uid="{1DDD1353-225D-4179-9839-1BAF076536E2}"/>
    <cellStyle name="Normal 8 2 3 3 3 3" xfId="2061" xr:uid="{FF50E50E-B34C-40EF-8A76-E0488A3F5FAF}"/>
    <cellStyle name="Normal 8 2 3 3 4" xfId="2062" xr:uid="{E9A0DC9E-9AE0-4B3D-BB1D-480157CF2F0C}"/>
    <cellStyle name="Normal 8 2 3 3 4 2" xfId="2063" xr:uid="{59054F36-2D1C-42DE-9A0A-A084A34C49BC}"/>
    <cellStyle name="Normal 8 2 3 3 5" xfId="2064" xr:uid="{CDA7A683-CEFE-4B57-8488-8E21773795A7}"/>
    <cellStyle name="Normal 8 2 3 4" xfId="383" xr:uid="{4CF722D8-320F-4D6C-9AD8-A178C89CB6F6}"/>
    <cellStyle name="Normal 8 2 3 4 2" xfId="777" xr:uid="{CDC82968-272B-4F89-A783-2C19AED50AE9}"/>
    <cellStyle name="Normal 8 2 3 4 2 2" xfId="2065" xr:uid="{1950791E-9172-42CA-9894-22FA290CCC62}"/>
    <cellStyle name="Normal 8 2 3 4 2 2 2" xfId="2066" xr:uid="{EF887856-2C6D-47D4-86DF-B39004C1C2FD}"/>
    <cellStyle name="Normal 8 2 3 4 2 3" xfId="2067" xr:uid="{840D8956-BD9E-4B55-B5CB-D47395661FEE}"/>
    <cellStyle name="Normal 8 2 3 4 3" xfId="2068" xr:uid="{F573DAC6-5D5E-4753-B9DE-0301521874B3}"/>
    <cellStyle name="Normal 8 2 3 4 3 2" xfId="2069" xr:uid="{669A7070-78EC-4DA1-A3C2-8B67C8B8642E}"/>
    <cellStyle name="Normal 8 2 3 4 4" xfId="2070" xr:uid="{C5720C26-C9EE-433D-9A67-B9FA668EAC76}"/>
    <cellStyle name="Normal 8 2 3 5" xfId="778" xr:uid="{28E4CA45-8FBD-4645-8FC9-2C91B2167EA2}"/>
    <cellStyle name="Normal 8 2 3 5 2" xfId="2071" xr:uid="{80AB7D66-892B-4B7F-8C5F-57FB32B84A3D}"/>
    <cellStyle name="Normal 8 2 3 5 2 2" xfId="2072" xr:uid="{0413B073-C5DE-43C7-ADFD-6978DB5C4794}"/>
    <cellStyle name="Normal 8 2 3 5 3" xfId="2073" xr:uid="{899DCB51-0E99-4605-8BD2-8EF026FE0B4E}"/>
    <cellStyle name="Normal 8 2 3 5 4" xfId="3739" xr:uid="{FAF2EB20-5BBF-4077-9C96-9C13A19AC0BC}"/>
    <cellStyle name="Normal 8 2 3 6" xfId="2074" xr:uid="{0BCAF5E2-FD26-4B17-A6E5-FF884AF778F0}"/>
    <cellStyle name="Normal 8 2 3 6 2" xfId="2075" xr:uid="{C584C3A7-CCFC-4D80-8A2A-70230D93A37D}"/>
    <cellStyle name="Normal 8 2 3 7" xfId="2076" xr:uid="{63EA5956-5F4F-4D62-8F09-E80494B5CA96}"/>
    <cellStyle name="Normal 8 2 3 8" xfId="3740" xr:uid="{E5EFB905-E844-4CAE-A9E3-A97E41584EF4}"/>
    <cellStyle name="Normal 8 2 4" xfId="155" xr:uid="{8815D967-04EF-41B4-AFA8-3243FD7982EB}"/>
    <cellStyle name="Normal 8 2 4 2" xfId="452" xr:uid="{725B6A70-C1EC-4B08-98ED-A66DE3EACE4A}"/>
    <cellStyle name="Normal 8 2 4 2 2" xfId="779" xr:uid="{2B223E3A-5163-4576-BAD7-90377BB6853D}"/>
    <cellStyle name="Normal 8 2 4 2 2 2" xfId="2077" xr:uid="{E0E3C14F-FA3A-475B-89BB-2438E2A93B8D}"/>
    <cellStyle name="Normal 8 2 4 2 2 2 2" xfId="2078" xr:uid="{2218240C-DE79-416F-885C-5A41A0C07D1A}"/>
    <cellStyle name="Normal 8 2 4 2 2 3" xfId="2079" xr:uid="{14D1065E-D452-4DA5-9A7D-A643EE421633}"/>
    <cellStyle name="Normal 8 2 4 2 2 4" xfId="3741" xr:uid="{C923E6FE-D111-49A2-9052-9A21EAC36CE8}"/>
    <cellStyle name="Normal 8 2 4 2 3" xfId="2080" xr:uid="{C9459E01-148F-4B0B-A75F-20010D971AD8}"/>
    <cellStyle name="Normal 8 2 4 2 3 2" xfId="2081" xr:uid="{6DAF5183-D54B-4A3A-8E57-E42BD3BCC75C}"/>
    <cellStyle name="Normal 8 2 4 2 4" xfId="2082" xr:uid="{E23A58CB-3A9F-46E4-AC1E-5FE62457B40D}"/>
    <cellStyle name="Normal 8 2 4 2 5" xfId="3742" xr:uid="{462B352B-722D-44F5-B190-3291939ACD72}"/>
    <cellStyle name="Normal 8 2 4 3" xfId="780" xr:uid="{65960F06-708A-408B-8D4B-BBED6A4D9763}"/>
    <cellStyle name="Normal 8 2 4 3 2" xfId="2083" xr:uid="{CEA76B94-F0D8-4FE1-9E51-D57917442CDA}"/>
    <cellStyle name="Normal 8 2 4 3 2 2" xfId="2084" xr:uid="{60E42081-E7DD-4AE0-9612-C430D8C47604}"/>
    <cellStyle name="Normal 8 2 4 3 3" xfId="2085" xr:uid="{2B643D7F-975E-4C7F-B120-83D19A1D26FB}"/>
    <cellStyle name="Normal 8 2 4 3 4" xfId="3743" xr:uid="{0819CE92-B9E0-42ED-8AA3-DEF3F2D1906B}"/>
    <cellStyle name="Normal 8 2 4 4" xfId="2086" xr:uid="{C811B61C-768D-415F-9267-9222C1F32288}"/>
    <cellStyle name="Normal 8 2 4 4 2" xfId="2087" xr:uid="{91571B98-3722-4B60-B504-080B4D5B2042}"/>
    <cellStyle name="Normal 8 2 4 4 3" xfId="3744" xr:uid="{CED5977C-752C-4102-9369-691FE3FE5AA9}"/>
    <cellStyle name="Normal 8 2 4 4 4" xfId="3745" xr:uid="{628779F5-9BC9-4C74-B183-E349FFCEDC83}"/>
    <cellStyle name="Normal 8 2 4 5" xfId="2088" xr:uid="{627771F4-9845-4C03-AFEA-2837A0133548}"/>
    <cellStyle name="Normal 8 2 4 6" xfId="3746" xr:uid="{EC0285B8-944D-4C27-8A0D-C5B5F79ED696}"/>
    <cellStyle name="Normal 8 2 4 7" xfId="3747" xr:uid="{48E41718-7BB9-462B-AA6B-59FFF59AF4F1}"/>
    <cellStyle name="Normal 8 2 5" xfId="384" xr:uid="{4EC28167-EB42-4021-A955-DAF5A46D28FD}"/>
    <cellStyle name="Normal 8 2 5 2" xfId="781" xr:uid="{A9C6FCC6-0D0F-484E-A3EE-96B6E7D77166}"/>
    <cellStyle name="Normal 8 2 5 2 2" xfId="782" xr:uid="{9F03C567-C055-4BAC-81E7-BA9F6442B25C}"/>
    <cellStyle name="Normal 8 2 5 2 2 2" xfId="2089" xr:uid="{D447FE9C-E6B5-47EF-A607-B18610A7708C}"/>
    <cellStyle name="Normal 8 2 5 2 2 2 2" xfId="2090" xr:uid="{DA51272C-7826-4D2D-A5FB-77987F20C3A9}"/>
    <cellStyle name="Normal 8 2 5 2 2 3" xfId="2091" xr:uid="{C424D562-707B-4B66-BD4B-B0D7409B55D0}"/>
    <cellStyle name="Normal 8 2 5 2 3" xfId="2092" xr:uid="{F41E864A-A0F5-4FD9-9D8A-A9A46D9AB40A}"/>
    <cellStyle name="Normal 8 2 5 2 3 2" xfId="2093" xr:uid="{8EE85AFD-75DA-4A2E-B717-92D958D08DD8}"/>
    <cellStyle name="Normal 8 2 5 2 4" xfId="2094" xr:uid="{DB88E6BD-EA41-435A-89A1-F6BEFF296A33}"/>
    <cellStyle name="Normal 8 2 5 3" xfId="783" xr:uid="{800BE2C4-7F32-4C44-AE47-B1C7420FFADC}"/>
    <cellStyle name="Normal 8 2 5 3 2" xfId="2095" xr:uid="{612FCF9A-9707-4DAD-90C3-C01FC52CE1F7}"/>
    <cellStyle name="Normal 8 2 5 3 2 2" xfId="2096" xr:uid="{E36256E7-58EE-4A19-9B81-18A8E063DB42}"/>
    <cellStyle name="Normal 8 2 5 3 3" xfId="2097" xr:uid="{1607B38A-2B3A-46AB-88BF-49930261ED33}"/>
    <cellStyle name="Normal 8 2 5 3 4" xfId="3748" xr:uid="{C7C9B33A-ACD8-4B52-B4C3-7B947BF68459}"/>
    <cellStyle name="Normal 8 2 5 4" xfId="2098" xr:uid="{7A25FA89-7C5F-481A-A02F-B54D54CD1C59}"/>
    <cellStyle name="Normal 8 2 5 4 2" xfId="2099" xr:uid="{91F116F1-0B2F-43B3-A556-AE1A2290A92E}"/>
    <cellStyle name="Normal 8 2 5 5" xfId="2100" xr:uid="{7AADB7D7-9DA8-4E59-8061-95002744F614}"/>
    <cellStyle name="Normal 8 2 5 6" xfId="3749" xr:uid="{7F60A1AF-1E19-4A01-9A43-E55DC6407CF5}"/>
    <cellStyle name="Normal 8 2 6" xfId="385" xr:uid="{F031DF20-E60B-4713-965E-DD0678E55B89}"/>
    <cellStyle name="Normal 8 2 6 2" xfId="784" xr:uid="{84066451-10A5-4804-95F5-61A99BDB3879}"/>
    <cellStyle name="Normal 8 2 6 2 2" xfId="2101" xr:uid="{B0C61A2B-2D75-4A2F-A426-D1F151537C94}"/>
    <cellStyle name="Normal 8 2 6 2 2 2" xfId="2102" xr:uid="{A39DE731-D921-4FFA-B927-A3F2D898C8DB}"/>
    <cellStyle name="Normal 8 2 6 2 3" xfId="2103" xr:uid="{79457588-4D6C-4883-9149-D37628BED2AA}"/>
    <cellStyle name="Normal 8 2 6 2 4" xfId="3750" xr:uid="{73BF1736-E10F-4A9D-BC9A-EF688E7C9BD5}"/>
    <cellStyle name="Normal 8 2 6 3" xfId="2104" xr:uid="{42379590-0D07-4735-A804-50A034436767}"/>
    <cellStyle name="Normal 8 2 6 3 2" xfId="2105" xr:uid="{4A75B344-A6C9-47BB-8C84-579B4B21C653}"/>
    <cellStyle name="Normal 8 2 6 4" xfId="2106" xr:uid="{BE7C156E-B1E2-404B-89B7-8E9B4908921F}"/>
    <cellStyle name="Normal 8 2 6 5" xfId="3751" xr:uid="{717E20AC-814C-408D-937D-F160BC4A612B}"/>
    <cellStyle name="Normal 8 2 7" xfId="785" xr:uid="{6B626D03-A2A9-4633-B955-1F27B80889C5}"/>
    <cellStyle name="Normal 8 2 7 2" xfId="2107" xr:uid="{32BFCAD4-4C64-4109-9510-C4F69FDF8F29}"/>
    <cellStyle name="Normal 8 2 7 2 2" xfId="2108" xr:uid="{02FBC07F-6CCC-4738-93B1-E2B2281AAD2C}"/>
    <cellStyle name="Normal 8 2 7 3" xfId="2109" xr:uid="{8DB0EBF2-9DFA-47BC-B990-0BC17962BC5C}"/>
    <cellStyle name="Normal 8 2 7 4" xfId="3752" xr:uid="{7303BA59-9F25-4FCF-83ED-8233CEB40ADC}"/>
    <cellStyle name="Normal 8 2 8" xfId="2110" xr:uid="{E271A9AC-38C1-4682-82B5-B8C9FAE29468}"/>
    <cellStyle name="Normal 8 2 8 2" xfId="2111" xr:uid="{E163176C-861A-4D5B-9B2F-7A7F062C7F8A}"/>
    <cellStyle name="Normal 8 2 8 3" xfId="3753" xr:uid="{9C7A0CA8-3E9A-4C94-8536-9CA178B5AF54}"/>
    <cellStyle name="Normal 8 2 8 4" xfId="3754" xr:uid="{1109FEF4-AB09-42BC-8D47-D40681487A49}"/>
    <cellStyle name="Normal 8 2 9" xfId="2112" xr:uid="{21B3E49C-B245-41A1-B88C-713C8D815961}"/>
    <cellStyle name="Normal 8 3" xfId="156" xr:uid="{E395DF5E-3A7B-499C-A58B-DB9B4C1D8FD5}"/>
    <cellStyle name="Normal 8 3 10" xfId="3755" xr:uid="{31A78F9E-217F-481D-857B-A471EACE5B01}"/>
    <cellStyle name="Normal 8 3 11" xfId="3756" xr:uid="{E59271A0-2589-4374-8BBA-C3DAF70EA8F3}"/>
    <cellStyle name="Normal 8 3 2" xfId="157" xr:uid="{9183D7F5-5394-4462-81C5-20084EE5F24A}"/>
    <cellStyle name="Normal 8 3 2 2" xfId="158" xr:uid="{796BED14-593C-40F4-BC6B-5255BA8669E8}"/>
    <cellStyle name="Normal 8 3 2 2 2" xfId="386" xr:uid="{D838207C-F7B3-4B8C-A8AE-A0F3AB558C1C}"/>
    <cellStyle name="Normal 8 3 2 2 2 2" xfId="786" xr:uid="{D8B7A75D-48BE-4E6C-AC60-C23E584D78EB}"/>
    <cellStyle name="Normal 8 3 2 2 2 2 2" xfId="2113" xr:uid="{7B9D24E8-2AD9-4D87-B375-7FB9A307BE39}"/>
    <cellStyle name="Normal 8 3 2 2 2 2 2 2" xfId="2114" xr:uid="{A5BD2E23-C147-491C-B4D2-85EC2CFBCFC6}"/>
    <cellStyle name="Normal 8 3 2 2 2 2 3" xfId="2115" xr:uid="{EE332B8E-ECB3-44DC-81D4-FCB83F62EFB4}"/>
    <cellStyle name="Normal 8 3 2 2 2 2 4" xfId="3757" xr:uid="{26C369DE-E20E-4593-B61A-12D7822DB05C}"/>
    <cellStyle name="Normal 8 3 2 2 2 3" xfId="2116" xr:uid="{D41FEBA0-E558-49E8-843D-2622714A9CE5}"/>
    <cellStyle name="Normal 8 3 2 2 2 3 2" xfId="2117" xr:uid="{C22367A0-D821-4816-9B84-03B1ED8FAF20}"/>
    <cellStyle name="Normal 8 3 2 2 2 3 3" xfId="3758" xr:uid="{2E5DF303-7E9E-4F64-A4AA-33963B32B191}"/>
    <cellStyle name="Normal 8 3 2 2 2 3 4" xfId="3759" xr:uid="{57FE0DD3-4D4E-4EF3-92FE-300B1E3810AD}"/>
    <cellStyle name="Normal 8 3 2 2 2 4" xfId="2118" xr:uid="{9CDCB6AD-2165-46A3-8270-21CBD2D8196F}"/>
    <cellStyle name="Normal 8 3 2 2 2 5" xfId="3760" xr:uid="{EFEA1B21-4BCA-423E-B634-8BE126D4383C}"/>
    <cellStyle name="Normal 8 3 2 2 2 6" xfId="3761" xr:uid="{C95283B8-F417-42D5-9166-3A9A5EFD1C57}"/>
    <cellStyle name="Normal 8 3 2 2 3" xfId="787" xr:uid="{AA6C6423-6885-4895-8874-06B9E2D08F2C}"/>
    <cellStyle name="Normal 8 3 2 2 3 2" xfId="2119" xr:uid="{4D87900F-C2E2-4957-A1C7-41F751C26597}"/>
    <cellStyle name="Normal 8 3 2 2 3 2 2" xfId="2120" xr:uid="{FF0268B8-F15D-4C3D-B86E-D0117FA0D782}"/>
    <cellStyle name="Normal 8 3 2 2 3 2 3" xfId="3762" xr:uid="{9EA55293-EC9C-457D-AD5E-E66AF5C271EF}"/>
    <cellStyle name="Normal 8 3 2 2 3 2 4" xfId="3763" xr:uid="{255E29E2-47E7-48E6-B923-FFD1E2553BD5}"/>
    <cellStyle name="Normal 8 3 2 2 3 3" xfId="2121" xr:uid="{3B950134-BC9D-4117-98CE-32A554C04854}"/>
    <cellStyle name="Normal 8 3 2 2 3 4" xfId="3764" xr:uid="{DECB005F-E8A4-4B60-97AC-70F18168ED2D}"/>
    <cellStyle name="Normal 8 3 2 2 3 5" xfId="3765" xr:uid="{5CE5A908-7E21-4FC1-89E2-BF11C26834A4}"/>
    <cellStyle name="Normal 8 3 2 2 4" xfId="2122" xr:uid="{29C35B45-5B46-438A-9074-9572F23B219C}"/>
    <cellStyle name="Normal 8 3 2 2 4 2" xfId="2123" xr:uid="{8233110F-CAC2-4DDF-B80A-7362B06F096F}"/>
    <cellStyle name="Normal 8 3 2 2 4 3" xfId="3766" xr:uid="{BC02EA57-94CA-49E3-9B6D-4454EEEAD086}"/>
    <cellStyle name="Normal 8 3 2 2 4 4" xfId="3767" xr:uid="{F0150EA8-6927-4410-811B-0C5E76756C5F}"/>
    <cellStyle name="Normal 8 3 2 2 5" xfId="2124" xr:uid="{728DB54D-2870-4548-8DC8-CD4F47D7DCDF}"/>
    <cellStyle name="Normal 8 3 2 2 5 2" xfId="3768" xr:uid="{320AF3A1-6B6A-44C9-B41C-C04AE677C969}"/>
    <cellStyle name="Normal 8 3 2 2 5 3" xfId="3769" xr:uid="{8530AB5E-2D4E-411C-8A6E-706AA7E5C0AB}"/>
    <cellStyle name="Normal 8 3 2 2 5 4" xfId="3770" xr:uid="{746CECBF-B15F-4803-9C62-0CD7AC19ADAC}"/>
    <cellStyle name="Normal 8 3 2 2 6" xfId="3771" xr:uid="{B198738A-D58F-4426-9194-54A3166DDEF6}"/>
    <cellStyle name="Normal 8 3 2 2 7" xfId="3772" xr:uid="{1D10C28B-3061-4814-AF3E-5B87453B5F13}"/>
    <cellStyle name="Normal 8 3 2 2 8" xfId="3773" xr:uid="{51A27091-CDDE-45B2-BF8D-F1801F3D0F8A}"/>
    <cellStyle name="Normal 8 3 2 3" xfId="387" xr:uid="{1336B55F-382D-47B8-95AE-D497865F7356}"/>
    <cellStyle name="Normal 8 3 2 3 2" xfId="788" xr:uid="{E9678BBC-8FE6-40B6-979C-30BACE1BC098}"/>
    <cellStyle name="Normal 8 3 2 3 2 2" xfId="789" xr:uid="{42D57B47-0E34-437A-8CA4-34645BDC0964}"/>
    <cellStyle name="Normal 8 3 2 3 2 2 2" xfId="2125" xr:uid="{7716570B-E07A-4B79-B218-A1C57E57FF62}"/>
    <cellStyle name="Normal 8 3 2 3 2 2 2 2" xfId="2126" xr:uid="{9A0BA90A-FAEB-4186-9D27-F7C06508FB04}"/>
    <cellStyle name="Normal 8 3 2 3 2 2 3" xfId="2127" xr:uid="{602BF4EE-DD77-4733-99D2-138D3681C17D}"/>
    <cellStyle name="Normal 8 3 2 3 2 3" xfId="2128" xr:uid="{E33158E6-7B7E-48CC-B586-DE124984F5ED}"/>
    <cellStyle name="Normal 8 3 2 3 2 3 2" xfId="2129" xr:uid="{917C35B9-5914-4F0B-A5DB-C102A01FD54A}"/>
    <cellStyle name="Normal 8 3 2 3 2 4" xfId="2130" xr:uid="{631A239C-F6B2-4C7D-B70A-55D54CCE686D}"/>
    <cellStyle name="Normal 8 3 2 3 3" xfId="790" xr:uid="{8BC25EB2-FFC1-4917-AA4C-961689F3B528}"/>
    <cellStyle name="Normal 8 3 2 3 3 2" xfId="2131" xr:uid="{7C693379-E7F6-45A6-84BA-876F47F854AD}"/>
    <cellStyle name="Normal 8 3 2 3 3 2 2" xfId="2132" xr:uid="{778BADDE-313D-4A35-95F0-ADA8F837EA01}"/>
    <cellStyle name="Normal 8 3 2 3 3 3" xfId="2133" xr:uid="{EA59BBC3-EB7E-4576-8721-4EF802B3FF22}"/>
    <cellStyle name="Normal 8 3 2 3 3 4" xfId="3774" xr:uid="{932DDEFD-72A1-41AC-A344-F34B5907E388}"/>
    <cellStyle name="Normal 8 3 2 3 4" xfId="2134" xr:uid="{FE12F037-F3DD-4AA3-AFDA-DB63CFD8A684}"/>
    <cellStyle name="Normal 8 3 2 3 4 2" xfId="2135" xr:uid="{16BA5790-64B6-4848-BF4C-355BEED0FF82}"/>
    <cellStyle name="Normal 8 3 2 3 5" xfId="2136" xr:uid="{A56B4B3B-18B2-4C01-A13A-A4AAFA910D13}"/>
    <cellStyle name="Normal 8 3 2 3 6" xfId="3775" xr:uid="{C43C5457-D1B8-4E52-9143-7474740F3B44}"/>
    <cellStyle name="Normal 8 3 2 4" xfId="388" xr:uid="{98E84023-2CE3-42D2-91D0-FDD34056B534}"/>
    <cellStyle name="Normal 8 3 2 4 2" xfId="791" xr:uid="{F89148D4-B550-4FBE-B828-39218A20E585}"/>
    <cellStyle name="Normal 8 3 2 4 2 2" xfId="2137" xr:uid="{84A31896-A176-4FEB-881E-6452C2DB657A}"/>
    <cellStyle name="Normal 8 3 2 4 2 2 2" xfId="2138" xr:uid="{4A6FFEB8-AA5D-4CDD-B9B0-6BFDCC9482B4}"/>
    <cellStyle name="Normal 8 3 2 4 2 3" xfId="2139" xr:uid="{7C2576E6-7959-45C4-9E38-05A62C027351}"/>
    <cellStyle name="Normal 8 3 2 4 2 4" xfId="3776" xr:uid="{B36E0871-D8B4-4D31-8260-7BD69CE0440A}"/>
    <cellStyle name="Normal 8 3 2 4 3" xfId="2140" xr:uid="{5EBC337D-E9EE-4E5E-811F-A2B713C47B39}"/>
    <cellStyle name="Normal 8 3 2 4 3 2" xfId="2141" xr:uid="{FC42D3DB-C7BA-48B5-BB76-9B2F6771FF07}"/>
    <cellStyle name="Normal 8 3 2 4 4" xfId="2142" xr:uid="{AAEBA8AA-135B-4411-820A-E7E49C717F7B}"/>
    <cellStyle name="Normal 8 3 2 4 5" xfId="3777" xr:uid="{96C08EFE-D6A3-4E80-B5F5-E53E1ADA7E9D}"/>
    <cellStyle name="Normal 8 3 2 5" xfId="389" xr:uid="{E46A92FF-77CC-4165-AAC7-BEB1DFF5DA98}"/>
    <cellStyle name="Normal 8 3 2 5 2" xfId="2143" xr:uid="{C04C269A-37BA-4F96-962D-CEA36D13B2E7}"/>
    <cellStyle name="Normal 8 3 2 5 2 2" xfId="2144" xr:uid="{9F544591-60BB-4D75-A4F8-0BE827837635}"/>
    <cellStyle name="Normal 8 3 2 5 3" xfId="2145" xr:uid="{8761B038-D384-4761-B9A4-60600600419D}"/>
    <cellStyle name="Normal 8 3 2 5 4" xfId="3778" xr:uid="{452F7DC0-6709-4CCC-A84D-E7D4DC180139}"/>
    <cellStyle name="Normal 8 3 2 6" xfId="2146" xr:uid="{CB6948D2-77B0-4AD7-AC8D-F74D3F58A861}"/>
    <cellStyle name="Normal 8 3 2 6 2" xfId="2147" xr:uid="{37239BF8-CC34-4FCC-BAE5-6C3108EE7883}"/>
    <cellStyle name="Normal 8 3 2 6 3" xfId="3779" xr:uid="{D7D7E350-6A11-49D1-8642-1B2ABBB2A676}"/>
    <cellStyle name="Normal 8 3 2 6 4" xfId="3780" xr:uid="{F13315ED-4048-49C4-9A61-E9C9BBC7D808}"/>
    <cellStyle name="Normal 8 3 2 7" xfId="2148" xr:uid="{42995A60-5D47-4C97-8D12-177C9C9CC7FE}"/>
    <cellStyle name="Normal 8 3 2 8" xfId="3781" xr:uid="{F0725816-1A81-4BE9-8148-A0C51A2E25E4}"/>
    <cellStyle name="Normal 8 3 2 9" xfId="3782" xr:uid="{EDB2E8D5-8EFE-41CF-970A-D20FA0257B51}"/>
    <cellStyle name="Normal 8 3 3" xfId="159" xr:uid="{D465ABF1-5181-47A0-838B-D51202011984}"/>
    <cellStyle name="Normal 8 3 3 2" xfId="160" xr:uid="{B23FADC5-ABE2-420E-9D07-459D4D966849}"/>
    <cellStyle name="Normal 8 3 3 2 2" xfId="792" xr:uid="{6011B16A-4547-432B-B344-17FCADD4F719}"/>
    <cellStyle name="Normal 8 3 3 2 2 2" xfId="2149" xr:uid="{154D4CAC-D84E-4EBB-A1CC-55A4F2576DD1}"/>
    <cellStyle name="Normal 8 3 3 2 2 2 2" xfId="2150" xr:uid="{560450B8-6F58-4254-B5B4-DC6514685BBA}"/>
    <cellStyle name="Normal 8 3 3 2 2 2 2 2" xfId="4495" xr:uid="{1DCE2588-E3A9-4255-9D1F-56303BCE64E4}"/>
    <cellStyle name="Normal 8 3 3 2 2 2 3" xfId="4496" xr:uid="{2020D3A6-4B37-4660-852E-C8591CDAD4BC}"/>
    <cellStyle name="Normal 8 3 3 2 2 3" xfId="2151" xr:uid="{03102794-81FB-4793-84D7-9E5C658EDDEE}"/>
    <cellStyle name="Normal 8 3 3 2 2 3 2" xfId="4497" xr:uid="{B03F0E94-56A6-49C6-9546-AD707BB901A1}"/>
    <cellStyle name="Normal 8 3 3 2 2 4" xfId="3783" xr:uid="{1078ADA8-D0DF-4D38-9C4F-DC63CC1A0F6B}"/>
    <cellStyle name="Normal 8 3 3 2 3" xfId="2152" xr:uid="{D8307525-A646-4F7A-AEC5-6E25216322A7}"/>
    <cellStyle name="Normal 8 3 3 2 3 2" xfId="2153" xr:uid="{A3B89A5E-60E1-4DD8-A0E2-E3DBC91CE5D0}"/>
    <cellStyle name="Normal 8 3 3 2 3 2 2" xfId="4498" xr:uid="{55705D99-E702-4C22-BCF1-16BC74CC5C5B}"/>
    <cellStyle name="Normal 8 3 3 2 3 3" xfId="3784" xr:uid="{33236D47-37F6-4132-8E20-FF468CEC0E73}"/>
    <cellStyle name="Normal 8 3 3 2 3 4" xfId="3785" xr:uid="{9C4489E1-B851-487A-A2F4-0FC51C13B47B}"/>
    <cellStyle name="Normal 8 3 3 2 4" xfId="2154" xr:uid="{D839ABE5-D3FE-4ED5-89CB-F1D62145C684}"/>
    <cellStyle name="Normal 8 3 3 2 4 2" xfId="4499" xr:uid="{9003F090-B1A1-4141-BCC1-71D097BB5766}"/>
    <cellStyle name="Normal 8 3 3 2 5" xfId="3786" xr:uid="{9F24D1AD-7E23-4E9D-8837-4FF90665EDE6}"/>
    <cellStyle name="Normal 8 3 3 2 6" xfId="3787" xr:uid="{515F89A8-2D25-48E4-B1B0-1302EDEF5974}"/>
    <cellStyle name="Normal 8 3 3 3" xfId="390" xr:uid="{DE122375-D7D3-44D9-9F73-C1AE4D187597}"/>
    <cellStyle name="Normal 8 3 3 3 2" xfId="2155" xr:uid="{58AC7C16-7FC7-4125-AF29-08A1E0738F5E}"/>
    <cellStyle name="Normal 8 3 3 3 2 2" xfId="2156" xr:uid="{2446DA77-6A8B-4B1D-818E-B1925CF5A5BF}"/>
    <cellStyle name="Normal 8 3 3 3 2 2 2" xfId="4500" xr:uid="{28626139-A31C-4447-9431-F98E427ED4F7}"/>
    <cellStyle name="Normal 8 3 3 3 2 3" xfId="3788" xr:uid="{4B45553D-E1E9-4B88-9362-C5D4D4242943}"/>
    <cellStyle name="Normal 8 3 3 3 2 4" xfId="3789" xr:uid="{E2E5F989-5DD9-4A1D-8309-0F626BDB6C3F}"/>
    <cellStyle name="Normal 8 3 3 3 3" xfId="2157" xr:uid="{ADB9B8CA-E4B4-4766-8740-B19EFF13118B}"/>
    <cellStyle name="Normal 8 3 3 3 3 2" xfId="4501" xr:uid="{03F6E7F6-4AEF-40D9-BF98-22B705C968A9}"/>
    <cellStyle name="Normal 8 3 3 3 4" xfId="3790" xr:uid="{5795706D-A582-49FD-853F-A04A9196AEFA}"/>
    <cellStyle name="Normal 8 3 3 3 5" xfId="3791" xr:uid="{C7553658-B465-4D06-BA95-CE3DCB6A1389}"/>
    <cellStyle name="Normal 8 3 3 4" xfId="2158" xr:uid="{372940CA-6D8A-4344-9F22-BD5CC077C03F}"/>
    <cellStyle name="Normal 8 3 3 4 2" xfId="2159" xr:uid="{A0FB29D0-B909-4992-AD34-4E608E52841B}"/>
    <cellStyle name="Normal 8 3 3 4 2 2" xfId="4502" xr:uid="{DC215197-928B-4415-AE6A-44AF2CC7C6CF}"/>
    <cellStyle name="Normal 8 3 3 4 3" xfId="3792" xr:uid="{845AA9AE-26A1-4E45-B1CB-15A23A960575}"/>
    <cellStyle name="Normal 8 3 3 4 4" xfId="3793" xr:uid="{3AF9EEED-2668-4F90-A20E-24F5221CDEE8}"/>
    <cellStyle name="Normal 8 3 3 5" xfId="2160" xr:uid="{74F91056-AA4F-4836-ABA7-E4C1340B1B76}"/>
    <cellStyle name="Normal 8 3 3 5 2" xfId="3794" xr:uid="{224A4959-2F63-4402-AEFF-F0123D80C767}"/>
    <cellStyle name="Normal 8 3 3 5 3" xfId="3795" xr:uid="{2EF7FF52-5414-425B-B453-656370A47987}"/>
    <cellStyle name="Normal 8 3 3 5 4" xfId="3796" xr:uid="{10956BFC-3F7E-42EB-9456-3C98AE49D56C}"/>
    <cellStyle name="Normal 8 3 3 6" xfId="3797" xr:uid="{7D75C046-F6AA-49F7-B75D-2E302E036F38}"/>
    <cellStyle name="Normal 8 3 3 7" xfId="3798" xr:uid="{FE549F1D-1F41-45C0-9884-C223B92CADAA}"/>
    <cellStyle name="Normal 8 3 3 8" xfId="3799" xr:uid="{15BEF953-4EA3-45B2-8CA0-86F0DBAD5F1E}"/>
    <cellStyle name="Normal 8 3 4" xfId="161" xr:uid="{D08DC6CC-08D8-4CD5-A888-223B71FE90D4}"/>
    <cellStyle name="Normal 8 3 4 2" xfId="793" xr:uid="{E6477855-12BD-48DF-9A69-7E18E02BEE84}"/>
    <cellStyle name="Normal 8 3 4 2 2" xfId="794" xr:uid="{144E1041-D906-4008-9AE4-BA4DD1504E8A}"/>
    <cellStyle name="Normal 8 3 4 2 2 2" xfId="2161" xr:uid="{07B6B641-9AAF-4E1C-98C7-0BAABACBEA37}"/>
    <cellStyle name="Normal 8 3 4 2 2 2 2" xfId="2162" xr:uid="{12A949D8-36BA-429B-BD0C-430FC0905823}"/>
    <cellStyle name="Normal 8 3 4 2 2 3" xfId="2163" xr:uid="{3BE38438-76DC-4ECF-BA3B-EBAB3D41BE9B}"/>
    <cellStyle name="Normal 8 3 4 2 2 4" xfId="3800" xr:uid="{53BCF579-9F96-4E3A-B6C8-B75BAA512550}"/>
    <cellStyle name="Normal 8 3 4 2 3" xfId="2164" xr:uid="{138D75A7-EAB4-4002-A514-0C61E7B6B5C7}"/>
    <cellStyle name="Normal 8 3 4 2 3 2" xfId="2165" xr:uid="{B6E37D39-CBB5-4201-B07D-75D2D8E79FF2}"/>
    <cellStyle name="Normal 8 3 4 2 4" xfId="2166" xr:uid="{4922D6B5-F999-4A8B-8321-006176EAADDF}"/>
    <cellStyle name="Normal 8 3 4 2 5" xfId="3801" xr:uid="{5CAF762C-ED75-4D2C-9FB3-76134E4DF0F8}"/>
    <cellStyle name="Normal 8 3 4 3" xfId="795" xr:uid="{1BE86DEE-8404-4165-BFFC-F0EB91B22CC6}"/>
    <cellStyle name="Normal 8 3 4 3 2" xfId="2167" xr:uid="{4067A6FB-E4A8-4F72-8B7E-4E81FCDF6858}"/>
    <cellStyle name="Normal 8 3 4 3 2 2" xfId="2168" xr:uid="{46C6E9F1-6BE3-4EA6-AEFB-45FE97F7807F}"/>
    <cellStyle name="Normal 8 3 4 3 3" xfId="2169" xr:uid="{FA92F456-644D-40FE-A41D-AD1E1F2CEA75}"/>
    <cellStyle name="Normal 8 3 4 3 4" xfId="3802" xr:uid="{A97AC213-2574-4B8B-9270-40575B63E9D6}"/>
    <cellStyle name="Normal 8 3 4 4" xfId="2170" xr:uid="{4C9AF073-6418-4540-AB48-D8AD86667B67}"/>
    <cellStyle name="Normal 8 3 4 4 2" xfId="2171" xr:uid="{FEF87400-F655-438C-BC3B-8F37F4927745}"/>
    <cellStyle name="Normal 8 3 4 4 3" xfId="3803" xr:uid="{F9EF1133-59EC-4E5C-BAE5-F3B76C226312}"/>
    <cellStyle name="Normal 8 3 4 4 4" xfId="3804" xr:uid="{4F4E1766-306D-4D2C-8219-9F04E059C0E3}"/>
    <cellStyle name="Normal 8 3 4 5" xfId="2172" xr:uid="{BA38F092-77B0-405F-BC47-7840CD004D67}"/>
    <cellStyle name="Normal 8 3 4 6" xfId="3805" xr:uid="{AC7B7BD2-9082-4E16-8731-CDF8A5CC2A0A}"/>
    <cellStyle name="Normal 8 3 4 7" xfId="3806" xr:uid="{7145407B-1873-439F-8C32-052C49C18BA5}"/>
    <cellStyle name="Normal 8 3 5" xfId="391" xr:uid="{78391E24-C774-424E-B2E4-7955DC1179FC}"/>
    <cellStyle name="Normal 8 3 5 2" xfId="796" xr:uid="{03BA54B2-13CC-4DE1-AA9E-AB69454650AA}"/>
    <cellStyle name="Normal 8 3 5 2 2" xfId="2173" xr:uid="{22B7D7DD-9DEB-4876-97D4-37A13D4BC49A}"/>
    <cellStyle name="Normal 8 3 5 2 2 2" xfId="2174" xr:uid="{F9933DAE-CA7D-42A8-B8AC-F5B63CE90F79}"/>
    <cellStyle name="Normal 8 3 5 2 3" xfId="2175" xr:uid="{85C5B850-413F-43D7-BC4C-6CA0D9664B79}"/>
    <cellStyle name="Normal 8 3 5 2 4" xfId="3807" xr:uid="{4C0096F8-96CC-44D7-8BC2-CB5BA3116A1C}"/>
    <cellStyle name="Normal 8 3 5 3" xfId="2176" xr:uid="{31DF9CB2-0BF6-4FA1-BA3C-F649D499756B}"/>
    <cellStyle name="Normal 8 3 5 3 2" xfId="2177" xr:uid="{24CDA1A1-3A29-484B-B8B8-AEC179C3A11D}"/>
    <cellStyle name="Normal 8 3 5 3 3" xfId="3808" xr:uid="{F25C348D-BB2C-4535-B075-AE2176105D9A}"/>
    <cellStyle name="Normal 8 3 5 3 4" xfId="3809" xr:uid="{0DF8BA50-8D33-4265-A0C7-45B6725ADC28}"/>
    <cellStyle name="Normal 8 3 5 4" xfId="2178" xr:uid="{94E72F76-E34B-40BC-B043-93D0E0714CD2}"/>
    <cellStyle name="Normal 8 3 5 5" xfId="3810" xr:uid="{539F1038-5368-4227-9E41-174332F1D20B}"/>
    <cellStyle name="Normal 8 3 5 6" xfId="3811" xr:uid="{6F5E767C-FF66-496D-8262-C11BF9DBA0ED}"/>
    <cellStyle name="Normal 8 3 6" xfId="392" xr:uid="{12EB91C8-A293-4C66-B508-36625DC9A934}"/>
    <cellStyle name="Normal 8 3 6 2" xfId="2179" xr:uid="{95E81E24-9F4A-4A95-B1DD-B84A908D7A73}"/>
    <cellStyle name="Normal 8 3 6 2 2" xfId="2180" xr:uid="{1F99F0CC-10FA-4FC0-B53E-FFC2A2247BE0}"/>
    <cellStyle name="Normal 8 3 6 2 3" xfId="3812" xr:uid="{5EAB5619-3540-420A-A486-ECE0E20C4289}"/>
    <cellStyle name="Normal 8 3 6 2 4" xfId="3813" xr:uid="{94B705CF-E5B0-49E3-BA30-90EE31740DFD}"/>
    <cellStyle name="Normal 8 3 6 3" xfId="2181" xr:uid="{79EEE5AE-40DA-42EC-BFFA-DCA1703515E3}"/>
    <cellStyle name="Normal 8 3 6 4" xfId="3814" xr:uid="{1817EAD8-2911-401E-BEE5-B6B03B3D386D}"/>
    <cellStyle name="Normal 8 3 6 5" xfId="3815" xr:uid="{540F45EF-8350-46F4-8482-1787C735C3F0}"/>
    <cellStyle name="Normal 8 3 7" xfId="2182" xr:uid="{A01AB4B8-2AC5-4997-96CF-5ACD68A10416}"/>
    <cellStyle name="Normal 8 3 7 2" xfId="2183" xr:uid="{5A6897A4-72BB-4695-A708-70C59ECBA10A}"/>
    <cellStyle name="Normal 8 3 7 3" xfId="3816" xr:uid="{B9838E65-831E-4F28-A03C-01CEB4F16614}"/>
    <cellStyle name="Normal 8 3 7 4" xfId="3817" xr:uid="{5919F902-EC76-4AC5-9386-1941E358617A}"/>
    <cellStyle name="Normal 8 3 8" xfId="2184" xr:uid="{C897C790-10A9-456C-9D6F-48719D24EBDF}"/>
    <cellStyle name="Normal 8 3 8 2" xfId="3818" xr:uid="{490111AD-E4CA-4D1F-B042-CE77C9CAC94A}"/>
    <cellStyle name="Normal 8 3 8 3" xfId="3819" xr:uid="{F9DDCF4D-BC01-47E0-B250-9732F2A9F500}"/>
    <cellStyle name="Normal 8 3 8 4" xfId="3820" xr:uid="{00D01A64-09B6-4486-95D1-81C72A345CDC}"/>
    <cellStyle name="Normal 8 3 9" xfId="3821" xr:uid="{AD8980F0-D754-4A1F-BCB4-1291707EA13B}"/>
    <cellStyle name="Normal 8 4" xfId="162" xr:uid="{04332C30-B66F-433F-BDE8-F8796E5F89BB}"/>
    <cellStyle name="Normal 8 4 10" xfId="3822" xr:uid="{3BFEDD53-EA82-4D9A-88D3-C0E5EF627379}"/>
    <cellStyle name="Normal 8 4 11" xfId="3823" xr:uid="{20F2EF7A-8541-415B-9D8B-1817B9A1F924}"/>
    <cellStyle name="Normal 8 4 2" xfId="163" xr:uid="{9EF3A48B-3654-4CB5-B93E-7F816F67C5E9}"/>
    <cellStyle name="Normal 8 4 2 2" xfId="393" xr:uid="{C78B076A-11A6-4084-9AA3-756AB268CE2E}"/>
    <cellStyle name="Normal 8 4 2 2 2" xfId="797" xr:uid="{D1C3A6F9-679E-47D8-A56E-948A764A268A}"/>
    <cellStyle name="Normal 8 4 2 2 2 2" xfId="798" xr:uid="{2A481BD2-F50B-4820-9969-102273227063}"/>
    <cellStyle name="Normal 8 4 2 2 2 2 2" xfId="2185" xr:uid="{BA059757-53A0-4605-AB68-0FAD95B66E40}"/>
    <cellStyle name="Normal 8 4 2 2 2 2 3" xfId="3824" xr:uid="{263D4AA7-1233-4918-B5DA-F7690A77D604}"/>
    <cellStyle name="Normal 8 4 2 2 2 2 4" xfId="3825" xr:uid="{C5C4B7D6-6074-49CC-A3CF-834023B529CC}"/>
    <cellStyle name="Normal 8 4 2 2 2 3" xfId="2186" xr:uid="{2BBB3426-4887-4F79-8DD3-57415F0F3B24}"/>
    <cellStyle name="Normal 8 4 2 2 2 3 2" xfId="3826" xr:uid="{9D67623D-0D7D-486E-9F57-F7FC55D87578}"/>
    <cellStyle name="Normal 8 4 2 2 2 3 3" xfId="3827" xr:uid="{7661E3FE-568D-4148-9BE0-1FF4684252BE}"/>
    <cellStyle name="Normal 8 4 2 2 2 3 4" xfId="3828" xr:uid="{ADBADEC4-AFBA-4CEC-BE16-31C75A854A0D}"/>
    <cellStyle name="Normal 8 4 2 2 2 4" xfId="3829" xr:uid="{E5A20690-95C3-4050-A4FA-BD4931F944D2}"/>
    <cellStyle name="Normal 8 4 2 2 2 5" xfId="3830" xr:uid="{B32CBDE1-19AA-49AD-8332-4D80A3F7F95C}"/>
    <cellStyle name="Normal 8 4 2 2 2 6" xfId="3831" xr:uid="{FDF0F9EC-32C1-447A-9679-D7B1A9116C8B}"/>
    <cellStyle name="Normal 8 4 2 2 3" xfId="799" xr:uid="{A647B143-33D2-49AA-8129-0C59698819DB}"/>
    <cellStyle name="Normal 8 4 2 2 3 2" xfId="2187" xr:uid="{A54C8C1F-7589-4B34-862A-F6F121EF95E3}"/>
    <cellStyle name="Normal 8 4 2 2 3 2 2" xfId="3832" xr:uid="{F78CD9FF-2CA3-4D96-95DA-49450393445D}"/>
    <cellStyle name="Normal 8 4 2 2 3 2 3" xfId="3833" xr:uid="{59453774-FE11-4D6D-9B80-A36CC67DEB7B}"/>
    <cellStyle name="Normal 8 4 2 2 3 2 4" xfId="3834" xr:uid="{1517CA2E-6FFF-4C8A-8C0B-DAC98EAA61C5}"/>
    <cellStyle name="Normal 8 4 2 2 3 3" xfId="3835" xr:uid="{70E04221-1816-4778-8F89-B38B4093F616}"/>
    <cellStyle name="Normal 8 4 2 2 3 4" xfId="3836" xr:uid="{575F1903-36CC-47F6-B9FE-FF829F047F32}"/>
    <cellStyle name="Normal 8 4 2 2 3 5" xfId="3837" xr:uid="{D2C418D8-1717-44BD-B22C-6F006645779A}"/>
    <cellStyle name="Normal 8 4 2 2 4" xfId="2188" xr:uid="{E860325A-05E4-4D57-89C0-D4DC99390516}"/>
    <cellStyle name="Normal 8 4 2 2 4 2" xfId="3838" xr:uid="{961436AD-0127-485A-B7C2-645218A91613}"/>
    <cellStyle name="Normal 8 4 2 2 4 3" xfId="3839" xr:uid="{C4C8FFD9-34E2-44F0-9FC1-D1447F8824F7}"/>
    <cellStyle name="Normal 8 4 2 2 4 4" xfId="3840" xr:uid="{BE8E31E4-AA74-4F85-8CF4-B28DA3972A20}"/>
    <cellStyle name="Normal 8 4 2 2 5" xfId="3841" xr:uid="{7E2343F5-0F75-45D6-A930-B49CB62CC6A2}"/>
    <cellStyle name="Normal 8 4 2 2 5 2" xfId="3842" xr:uid="{B52F782E-5AF2-497E-839F-44A72A5A1F63}"/>
    <cellStyle name="Normal 8 4 2 2 5 3" xfId="3843" xr:uid="{CEEDC352-8F56-43C8-B826-CCBA5CBEABAD}"/>
    <cellStyle name="Normal 8 4 2 2 5 4" xfId="3844" xr:uid="{122DFAE3-90EF-4864-A5C8-6AE0FC981519}"/>
    <cellStyle name="Normal 8 4 2 2 6" xfId="3845" xr:uid="{69A1727E-27F8-47D8-B236-AF692A8F3F37}"/>
    <cellStyle name="Normal 8 4 2 2 7" xfId="3846" xr:uid="{2A21925E-937C-4843-89E7-C0AAE71AB19F}"/>
    <cellStyle name="Normal 8 4 2 2 8" xfId="3847" xr:uid="{2CD90053-1737-4DB8-AE4D-F3B79F5BBDC4}"/>
    <cellStyle name="Normal 8 4 2 3" xfId="800" xr:uid="{3595D00A-DA0C-4D16-B77A-E34402015230}"/>
    <cellStyle name="Normal 8 4 2 3 2" xfId="801" xr:uid="{659D9F23-B6A9-4E3E-82E8-67CE6E48ADA9}"/>
    <cellStyle name="Normal 8 4 2 3 2 2" xfId="802" xr:uid="{3B1C6E56-B94B-48A0-B241-679357D17F6E}"/>
    <cellStyle name="Normal 8 4 2 3 2 3" xfId="3848" xr:uid="{972974AB-6FF4-4890-9D53-FEBC246CD693}"/>
    <cellStyle name="Normal 8 4 2 3 2 4" xfId="3849" xr:uid="{71DDD2EF-8BE4-49DD-BDAF-AF3450BFF7F7}"/>
    <cellStyle name="Normal 8 4 2 3 3" xfId="803" xr:uid="{AF998627-DF7C-497D-9132-2CE88D3385F7}"/>
    <cellStyle name="Normal 8 4 2 3 3 2" xfId="3850" xr:uid="{D4642832-33DA-40C1-942B-D8B2475B9CA7}"/>
    <cellStyle name="Normal 8 4 2 3 3 3" xfId="3851" xr:uid="{B9029237-58FB-480F-9EEF-5AFAD9857A84}"/>
    <cellStyle name="Normal 8 4 2 3 3 4" xfId="3852" xr:uid="{36B3D0B8-31E3-45C4-AA43-96B137EEFA76}"/>
    <cellStyle name="Normal 8 4 2 3 4" xfId="3853" xr:uid="{5A9037DE-21A2-4C94-BF98-76819A8E7B00}"/>
    <cellStyle name="Normal 8 4 2 3 5" xfId="3854" xr:uid="{176945C2-0433-4DAD-BFF2-698D07E36502}"/>
    <cellStyle name="Normal 8 4 2 3 6" xfId="3855" xr:uid="{91654E87-EFC3-466E-83F2-7D59647ACEEA}"/>
    <cellStyle name="Normal 8 4 2 4" xfId="804" xr:uid="{44313A82-3407-419A-94BF-796AEE1D9270}"/>
    <cellStyle name="Normal 8 4 2 4 2" xfId="805" xr:uid="{371F82D6-7474-4406-BD8E-09E2EC52E449}"/>
    <cellStyle name="Normal 8 4 2 4 2 2" xfId="3856" xr:uid="{3FE021D4-C294-4D8F-99F6-427E40278676}"/>
    <cellStyle name="Normal 8 4 2 4 2 3" xfId="3857" xr:uid="{7B4E457C-DA51-4A4C-8C23-A2C6975F1706}"/>
    <cellStyle name="Normal 8 4 2 4 2 4" xfId="3858" xr:uid="{9C4B26B8-0BF2-4E11-817A-2FEF2AE1B442}"/>
    <cellStyle name="Normal 8 4 2 4 3" xfId="3859" xr:uid="{3EC5A34B-2D88-4077-A910-F3965E449D8B}"/>
    <cellStyle name="Normal 8 4 2 4 4" xfId="3860" xr:uid="{19294B0D-2389-4A85-81DD-DE33B984614D}"/>
    <cellStyle name="Normal 8 4 2 4 5" xfId="3861" xr:uid="{8F6656C9-2479-4A1D-A9F0-8480B7F2CAD3}"/>
    <cellStyle name="Normal 8 4 2 5" xfId="806" xr:uid="{BCDDB668-666A-4FE5-8AC0-D39CF4D26FE2}"/>
    <cellStyle name="Normal 8 4 2 5 2" xfId="3862" xr:uid="{FA779DE0-851D-4D35-91BC-9F7642DC8612}"/>
    <cellStyle name="Normal 8 4 2 5 3" xfId="3863" xr:uid="{CDE70818-9998-4695-ABBC-C23130B32491}"/>
    <cellStyle name="Normal 8 4 2 5 4" xfId="3864" xr:uid="{82FF5B43-8A9F-475E-9EFD-C9DF8ADF87FE}"/>
    <cellStyle name="Normal 8 4 2 6" xfId="3865" xr:uid="{E2AB4D25-EC17-44B4-85B2-8E5E6894704C}"/>
    <cellStyle name="Normal 8 4 2 6 2" xfId="3866" xr:uid="{BFD16D1A-4ED3-4F96-B467-98F69FE2E305}"/>
    <cellStyle name="Normal 8 4 2 6 3" xfId="3867" xr:uid="{BF083A7A-193B-45A5-AB94-D9F71A5902E4}"/>
    <cellStyle name="Normal 8 4 2 6 4" xfId="3868" xr:uid="{7350CE94-5F6B-465E-BD9B-C71A4E4BCB92}"/>
    <cellStyle name="Normal 8 4 2 7" xfId="3869" xr:uid="{2B0EE7AE-3243-4D0B-8A57-97A423CF72B3}"/>
    <cellStyle name="Normal 8 4 2 8" xfId="3870" xr:uid="{B045F791-4DC5-48A1-B514-F00726915B86}"/>
    <cellStyle name="Normal 8 4 2 9" xfId="3871" xr:uid="{F359F7AC-36D4-4139-A7AB-6F8A6A0D4222}"/>
    <cellStyle name="Normal 8 4 3" xfId="394" xr:uid="{DA256B10-52B7-445A-BCCA-BC2B3AD19699}"/>
    <cellStyle name="Normal 8 4 3 2" xfId="807" xr:uid="{65EC96F7-F2FC-466C-AAD0-4AAFFC626D06}"/>
    <cellStyle name="Normal 8 4 3 2 2" xfId="808" xr:uid="{9AB47F2A-54FC-4CFC-9989-8A1DA97DA513}"/>
    <cellStyle name="Normal 8 4 3 2 2 2" xfId="2189" xr:uid="{A85E583F-8F4E-4A78-AB69-71F867C15FCC}"/>
    <cellStyle name="Normal 8 4 3 2 2 2 2" xfId="2190" xr:uid="{6DBB579E-1AFB-49A6-991D-AD7C291E0E90}"/>
    <cellStyle name="Normal 8 4 3 2 2 3" xfId="2191" xr:uid="{20C1CFC5-36D4-4592-8F4A-60C3AD9723B8}"/>
    <cellStyle name="Normal 8 4 3 2 2 4" xfId="3872" xr:uid="{CA28521B-4F4B-409D-8DF3-F4A51894AF8F}"/>
    <cellStyle name="Normal 8 4 3 2 3" xfId="2192" xr:uid="{776EB7D5-A9F2-4D00-BC47-7CC0A2F48906}"/>
    <cellStyle name="Normal 8 4 3 2 3 2" xfId="2193" xr:uid="{6263A7E5-1F82-4929-933E-0801D9B8FC35}"/>
    <cellStyle name="Normal 8 4 3 2 3 3" xfId="3873" xr:uid="{FE1E4C3F-B3F5-4518-A2D6-73BB6ACC1AD7}"/>
    <cellStyle name="Normal 8 4 3 2 3 4" xfId="3874" xr:uid="{66F5EF13-A10F-44BC-8219-EF545A9367CC}"/>
    <cellStyle name="Normal 8 4 3 2 4" xfId="2194" xr:uid="{EC440440-1588-4457-94E6-F9D5A2DF6760}"/>
    <cellStyle name="Normal 8 4 3 2 5" xfId="3875" xr:uid="{104220A5-4104-4BB0-8AD5-E7C539796D47}"/>
    <cellStyle name="Normal 8 4 3 2 6" xfId="3876" xr:uid="{D16743F8-842D-48BF-B9DC-D382323D8780}"/>
    <cellStyle name="Normal 8 4 3 3" xfId="809" xr:uid="{51895AA8-C74A-4A80-81D6-A9AD2F83DD37}"/>
    <cellStyle name="Normal 8 4 3 3 2" xfId="2195" xr:uid="{FAE9DB40-C1A8-4D48-8203-54F5FF64DF5C}"/>
    <cellStyle name="Normal 8 4 3 3 2 2" xfId="2196" xr:uid="{AFF25BE6-4F63-47D4-80E8-DAADEB268A3A}"/>
    <cellStyle name="Normal 8 4 3 3 2 3" xfId="3877" xr:uid="{D1F23BDA-C6D6-4273-99DD-E34F420468C5}"/>
    <cellStyle name="Normal 8 4 3 3 2 4" xfId="3878" xr:uid="{43137A6B-9E98-4B5E-A7CA-B564E77424AD}"/>
    <cellStyle name="Normal 8 4 3 3 3" xfId="2197" xr:uid="{D2E03BC9-AB89-47E4-A2F0-9F73379184E1}"/>
    <cellStyle name="Normal 8 4 3 3 4" xfId="3879" xr:uid="{839F285F-0131-4B7C-90EF-6228FF7E0689}"/>
    <cellStyle name="Normal 8 4 3 3 5" xfId="3880" xr:uid="{1B75AD68-2D10-4F0C-8B5D-F85BBE7B36DA}"/>
    <cellStyle name="Normal 8 4 3 4" xfId="2198" xr:uid="{87938C91-A881-4606-973C-AAA742772F79}"/>
    <cellStyle name="Normal 8 4 3 4 2" xfId="2199" xr:uid="{F61A0B37-7EB0-4A85-8223-22FCA1C60B44}"/>
    <cellStyle name="Normal 8 4 3 4 3" xfId="3881" xr:uid="{6AA48926-4BF9-4480-A60B-E1E68743C266}"/>
    <cellStyle name="Normal 8 4 3 4 4" xfId="3882" xr:uid="{1E86ABAE-A971-4B1B-ABC2-26C8A045B24E}"/>
    <cellStyle name="Normal 8 4 3 5" xfId="2200" xr:uid="{C4AAADE4-8DFC-4D91-A1E8-ABFE587C0FAA}"/>
    <cellStyle name="Normal 8 4 3 5 2" xfId="3883" xr:uid="{D0F014D9-9B43-4836-810D-5B6AB86D17C4}"/>
    <cellStyle name="Normal 8 4 3 5 3" xfId="3884" xr:uid="{C0D07785-104C-4CE0-B8DC-0A5F12C09AE8}"/>
    <cellStyle name="Normal 8 4 3 5 4" xfId="3885" xr:uid="{1EBF6A97-BBD3-42D8-B425-FE00173EC11F}"/>
    <cellStyle name="Normal 8 4 3 6" xfId="3886" xr:uid="{5D190643-8C19-4544-8A83-A2D563BC9695}"/>
    <cellStyle name="Normal 8 4 3 7" xfId="3887" xr:uid="{5CEC6C25-E788-40DF-A97B-3D966EF43E73}"/>
    <cellStyle name="Normal 8 4 3 8" xfId="3888" xr:uid="{02A4BF18-675D-456C-9213-5063FA306344}"/>
    <cellStyle name="Normal 8 4 4" xfId="395" xr:uid="{8907F0B6-CE92-4A41-A226-C7E4B9CE9A09}"/>
    <cellStyle name="Normal 8 4 4 2" xfId="810" xr:uid="{15D8D55B-1D97-42CB-8118-9C253706786D}"/>
    <cellStyle name="Normal 8 4 4 2 2" xfId="811" xr:uid="{1F4A1E72-F673-4996-A369-6F42D0CDE136}"/>
    <cellStyle name="Normal 8 4 4 2 2 2" xfId="2201" xr:uid="{ED24AF38-4B6F-4F0E-8772-548AF6C4E1F1}"/>
    <cellStyle name="Normal 8 4 4 2 2 3" xfId="3889" xr:uid="{2A97E78D-D162-4EBA-A388-01DA3C356873}"/>
    <cellStyle name="Normal 8 4 4 2 2 4" xfId="3890" xr:uid="{1901103E-982D-4077-8713-81A734C3CCD2}"/>
    <cellStyle name="Normal 8 4 4 2 3" xfId="2202" xr:uid="{26D7B71A-2922-48D2-A63F-D5326072A47D}"/>
    <cellStyle name="Normal 8 4 4 2 4" xfId="3891" xr:uid="{64642D89-D38D-4594-AF7C-107AB4502E8D}"/>
    <cellStyle name="Normal 8 4 4 2 5" xfId="3892" xr:uid="{A728014D-4CAD-4374-B30F-ADAF47975AE7}"/>
    <cellStyle name="Normal 8 4 4 3" xfId="812" xr:uid="{B731C344-A53B-481E-9848-ED8D99ABC608}"/>
    <cellStyle name="Normal 8 4 4 3 2" xfId="2203" xr:uid="{628355AC-2FF6-4E17-B1BF-71CC38F4F108}"/>
    <cellStyle name="Normal 8 4 4 3 3" xfId="3893" xr:uid="{EC0E91B3-DB58-4F5D-BE88-F1A6CB43A65F}"/>
    <cellStyle name="Normal 8 4 4 3 4" xfId="3894" xr:uid="{329D6FCB-A390-457A-881D-2196E3AE004E}"/>
    <cellStyle name="Normal 8 4 4 4" xfId="2204" xr:uid="{BBEE8E09-DD88-495B-A186-FCFC0C78EEC8}"/>
    <cellStyle name="Normal 8 4 4 4 2" xfId="3895" xr:uid="{A7A3DCF4-2FF5-40A4-A6B7-0548B89A3F17}"/>
    <cellStyle name="Normal 8 4 4 4 3" xfId="3896" xr:uid="{2A4CBD94-8737-4AB6-8DC9-9356B5D74BFA}"/>
    <cellStyle name="Normal 8 4 4 4 4" xfId="3897" xr:uid="{F638C5A7-C6F1-4F87-A664-8609BCC358DB}"/>
    <cellStyle name="Normal 8 4 4 5" xfId="3898" xr:uid="{F6613F81-7201-433D-8D48-F391A1A4F732}"/>
    <cellStyle name="Normal 8 4 4 6" xfId="3899" xr:uid="{56E0ACB7-E63C-45D3-A75B-53F8939D10FA}"/>
    <cellStyle name="Normal 8 4 4 7" xfId="3900" xr:uid="{87BC06E5-C17A-46B8-8734-53189140B0BC}"/>
    <cellStyle name="Normal 8 4 5" xfId="396" xr:uid="{6E7D2472-8FB0-4168-B9F0-692A384A6207}"/>
    <cellStyle name="Normal 8 4 5 2" xfId="813" xr:uid="{84633AEB-0048-43E7-BD12-AFB4B79E3EC7}"/>
    <cellStyle name="Normal 8 4 5 2 2" xfId="2205" xr:uid="{790D2239-A055-406C-A183-5ABE656F8924}"/>
    <cellStyle name="Normal 8 4 5 2 3" xfId="3901" xr:uid="{CEB60CC3-6415-4623-9BD5-73AC4F596331}"/>
    <cellStyle name="Normal 8 4 5 2 4" xfId="3902" xr:uid="{EDAF390A-AA21-4180-882F-5F357B4DADB6}"/>
    <cellStyle name="Normal 8 4 5 3" xfId="2206" xr:uid="{F1A91FD3-8C24-48A6-A8CD-CA8D85D498DB}"/>
    <cellStyle name="Normal 8 4 5 3 2" xfId="3903" xr:uid="{D7491C0E-708C-4CE2-B240-2EB9B674124C}"/>
    <cellStyle name="Normal 8 4 5 3 3" xfId="3904" xr:uid="{A9E1BC27-6D04-42A9-8697-ED0B2584E5FE}"/>
    <cellStyle name="Normal 8 4 5 3 4" xfId="3905" xr:uid="{782757FC-3197-4321-9C41-6BC2DD19DE3D}"/>
    <cellStyle name="Normal 8 4 5 4" xfId="3906" xr:uid="{7E69F680-E6AA-4979-97D9-786D55064810}"/>
    <cellStyle name="Normal 8 4 5 5" xfId="3907" xr:uid="{11C113F1-4D81-4FC5-A6EB-16B3AD38B446}"/>
    <cellStyle name="Normal 8 4 5 6" xfId="3908" xr:uid="{9EEC677D-CD27-4657-B5C4-E75D61ADA9B5}"/>
    <cellStyle name="Normal 8 4 6" xfId="814" xr:uid="{AD0BBE1A-C3D6-46EF-B229-EB83451BC642}"/>
    <cellStyle name="Normal 8 4 6 2" xfId="2207" xr:uid="{00F56AC4-AB45-4BDC-8F7B-82AB5D7D7F48}"/>
    <cellStyle name="Normal 8 4 6 2 2" xfId="3909" xr:uid="{899D2272-E200-4996-9DD5-A3ED1B9ED184}"/>
    <cellStyle name="Normal 8 4 6 2 3" xfId="3910" xr:uid="{21977444-2831-4D5C-A541-EA34AAF89242}"/>
    <cellStyle name="Normal 8 4 6 2 4" xfId="3911" xr:uid="{1657EC0D-16FE-4F50-A3EA-1C191C4E1097}"/>
    <cellStyle name="Normal 8 4 6 3" xfId="3912" xr:uid="{5FE9BAC2-14AA-4E27-A4F4-95A93931BF20}"/>
    <cellStyle name="Normal 8 4 6 4" xfId="3913" xr:uid="{F46C335B-B67C-468A-A909-5C55BB7B431B}"/>
    <cellStyle name="Normal 8 4 6 5" xfId="3914" xr:uid="{55A689A0-0669-4177-AB94-4F9B2B53B59F}"/>
    <cellStyle name="Normal 8 4 7" xfId="2208" xr:uid="{87FFEAA0-E7CE-4E6B-98F2-7DE1077D7B70}"/>
    <cellStyle name="Normal 8 4 7 2" xfId="3915" xr:uid="{390C1744-F39D-46AC-9BA9-60AEEBE8BA12}"/>
    <cellStyle name="Normal 8 4 7 3" xfId="3916" xr:uid="{3B171B7C-03F3-4F56-AE6C-D1E6407A52CF}"/>
    <cellStyle name="Normal 8 4 7 4" xfId="3917" xr:uid="{E563343A-FA9C-48A3-B817-7A199186AB47}"/>
    <cellStyle name="Normal 8 4 8" xfId="3918" xr:uid="{3CD4E2C1-C029-42A0-A870-CA7E0728EB43}"/>
    <cellStyle name="Normal 8 4 8 2" xfId="3919" xr:uid="{BC0BC565-01DA-4857-8AFF-32B1E6861BC2}"/>
    <cellStyle name="Normal 8 4 8 3" xfId="3920" xr:uid="{6D370343-1219-4E9D-ADF9-30544E0492F4}"/>
    <cellStyle name="Normal 8 4 8 4" xfId="3921" xr:uid="{3C783519-9590-4A55-9B37-7C1DFD17184A}"/>
    <cellStyle name="Normal 8 4 9" xfId="3922" xr:uid="{1673DC01-37BD-467B-91A4-6E2FB9E5BD7F}"/>
    <cellStyle name="Normal 8 5" xfId="164" xr:uid="{02DA4D88-4ECD-4632-81EC-37E9A8A4DBE6}"/>
    <cellStyle name="Normal 8 5 2" xfId="165" xr:uid="{0BC127A5-98D2-487B-A75A-CDB19492ECAB}"/>
    <cellStyle name="Normal 8 5 2 2" xfId="397" xr:uid="{F4F0C377-FB8B-4507-9E0F-FA295A20575B}"/>
    <cellStyle name="Normal 8 5 2 2 2" xfId="815" xr:uid="{7853CC47-AC13-4F77-B91B-FA472FCE0914}"/>
    <cellStyle name="Normal 8 5 2 2 2 2" xfId="2209" xr:uid="{078050EC-09D5-4606-9E4B-774A3F9D71F6}"/>
    <cellStyle name="Normal 8 5 2 2 2 3" xfId="3923" xr:uid="{6833DD04-13A0-4A02-A71B-821609A7F880}"/>
    <cellStyle name="Normal 8 5 2 2 2 4" xfId="3924" xr:uid="{82F14CB8-D8C3-44B5-A040-0D9DB4E6BFDB}"/>
    <cellStyle name="Normal 8 5 2 2 3" xfId="2210" xr:uid="{E641E25D-5324-4B4D-AF1C-EE99D571251F}"/>
    <cellStyle name="Normal 8 5 2 2 3 2" xfId="3925" xr:uid="{2B5B6086-6270-4980-A034-2DC21AEC2DE4}"/>
    <cellStyle name="Normal 8 5 2 2 3 3" xfId="3926" xr:uid="{15D657C6-B565-4905-9385-77C1A1CF9F19}"/>
    <cellStyle name="Normal 8 5 2 2 3 4" xfId="3927" xr:uid="{CB098884-B0BC-46D1-9A52-7640D14F65CF}"/>
    <cellStyle name="Normal 8 5 2 2 4" xfId="3928" xr:uid="{5633CAC8-0EB5-4FF4-A6EF-E51A650DDEC4}"/>
    <cellStyle name="Normal 8 5 2 2 5" xfId="3929" xr:uid="{2326BF8A-9206-4F2D-8517-41868899D9A9}"/>
    <cellStyle name="Normal 8 5 2 2 6" xfId="3930" xr:uid="{5E8563CC-922E-4F07-A939-5FBB8BB0EE0F}"/>
    <cellStyle name="Normal 8 5 2 3" xfId="816" xr:uid="{B5AD5BE8-A9DF-4DEE-ADD6-A742736D7017}"/>
    <cellStyle name="Normal 8 5 2 3 2" xfId="2211" xr:uid="{3790A221-AAF7-4ED8-A5AE-0DC23DBED251}"/>
    <cellStyle name="Normal 8 5 2 3 2 2" xfId="3931" xr:uid="{124FBF5A-FF94-4E8D-8C81-26B333AC7AA7}"/>
    <cellStyle name="Normal 8 5 2 3 2 3" xfId="3932" xr:uid="{FBE9FC7B-2985-4BB4-9DAB-9AF4B14A912B}"/>
    <cellStyle name="Normal 8 5 2 3 2 4" xfId="3933" xr:uid="{F4FD91A2-2C25-4CE7-A561-BA38BDD2EA94}"/>
    <cellStyle name="Normal 8 5 2 3 3" xfId="3934" xr:uid="{14D0067D-0A02-43A8-94B2-D351A643C478}"/>
    <cellStyle name="Normal 8 5 2 3 4" xfId="3935" xr:uid="{4D892591-9FE2-41AA-9855-84FC937D1F9A}"/>
    <cellStyle name="Normal 8 5 2 3 5" xfId="3936" xr:uid="{AB016513-0818-4BFA-8530-5460D40483ED}"/>
    <cellStyle name="Normal 8 5 2 4" xfId="2212" xr:uid="{5218B3AB-B1F0-4166-BF86-C003AAD0E02D}"/>
    <cellStyle name="Normal 8 5 2 4 2" xfId="3937" xr:uid="{4DA003F9-5CE7-486D-8832-5F61EC81CE5B}"/>
    <cellStyle name="Normal 8 5 2 4 3" xfId="3938" xr:uid="{8316AB9F-2B1A-4F63-845C-7934B35B5B63}"/>
    <cellStyle name="Normal 8 5 2 4 4" xfId="3939" xr:uid="{5CC67BF0-7F14-48D6-B93D-9DA3908921B0}"/>
    <cellStyle name="Normal 8 5 2 5" xfId="3940" xr:uid="{DAD8C0A4-116B-488F-879E-46AE8D75C4B8}"/>
    <cellStyle name="Normal 8 5 2 5 2" xfId="3941" xr:uid="{19AD588A-5A71-49CB-82E0-7E9F64AAB7A5}"/>
    <cellStyle name="Normal 8 5 2 5 3" xfId="3942" xr:uid="{856A97EE-5718-4F65-8649-D87919B16F40}"/>
    <cellStyle name="Normal 8 5 2 5 4" xfId="3943" xr:uid="{2C33ED74-4CFD-4B71-BA56-F5B0AB778DDA}"/>
    <cellStyle name="Normal 8 5 2 6" xfId="3944" xr:uid="{EF5C2943-F942-461A-AA1D-D9EA9DC73485}"/>
    <cellStyle name="Normal 8 5 2 7" xfId="3945" xr:uid="{0AD72A85-B929-4110-85BB-677C85D651F5}"/>
    <cellStyle name="Normal 8 5 2 8" xfId="3946" xr:uid="{DAD164E6-185C-41DA-9442-9012E2E70150}"/>
    <cellStyle name="Normal 8 5 3" xfId="398" xr:uid="{FE006ACD-94C5-437C-8DA5-CCB81BC9A7CA}"/>
    <cellStyle name="Normal 8 5 3 2" xfId="817" xr:uid="{3426592E-5775-4F47-9209-FBF669A3BAA6}"/>
    <cellStyle name="Normal 8 5 3 2 2" xfId="818" xr:uid="{C186D714-56B6-436C-8C44-FA95F0BF2338}"/>
    <cellStyle name="Normal 8 5 3 2 3" xfId="3947" xr:uid="{47A61FDB-CD59-46B5-ADF8-04C5074CB25E}"/>
    <cellStyle name="Normal 8 5 3 2 4" xfId="3948" xr:uid="{842FB91D-E92F-460E-A0CE-E716FB9070B9}"/>
    <cellStyle name="Normal 8 5 3 3" xfId="819" xr:uid="{69AC94F9-9A02-496D-B920-E43231E0EC76}"/>
    <cellStyle name="Normal 8 5 3 3 2" xfId="3949" xr:uid="{EFAF0815-BFC1-4BB6-8623-A6080766A364}"/>
    <cellStyle name="Normal 8 5 3 3 3" xfId="3950" xr:uid="{222A6E1A-AFCE-4689-B38B-1AE898E57425}"/>
    <cellStyle name="Normal 8 5 3 3 4" xfId="3951" xr:uid="{4AA87063-552C-4B9B-A79C-1E452D513BB0}"/>
    <cellStyle name="Normal 8 5 3 4" xfId="3952" xr:uid="{E69104C0-D70D-4C1A-92C0-0261C28C988A}"/>
    <cellStyle name="Normal 8 5 3 5" xfId="3953" xr:uid="{2526BFBB-D5E7-4AA7-B8C9-76E6AA65AF6E}"/>
    <cellStyle name="Normal 8 5 3 6" xfId="3954" xr:uid="{E59FDC90-C17E-478A-8678-91092BA02B63}"/>
    <cellStyle name="Normal 8 5 4" xfId="399" xr:uid="{8AA20ABA-C3FE-4FC7-A440-30068CD62495}"/>
    <cellStyle name="Normal 8 5 4 2" xfId="820" xr:uid="{2CB65A32-AF8D-439A-BE4D-B2043AD174B0}"/>
    <cellStyle name="Normal 8 5 4 2 2" xfId="3955" xr:uid="{A9794540-81AF-4328-9FFE-2946B6BB0DBD}"/>
    <cellStyle name="Normal 8 5 4 2 3" xfId="3956" xr:uid="{06A206FD-3CFD-4BE4-8E74-B95A81B6E06E}"/>
    <cellStyle name="Normal 8 5 4 2 4" xfId="3957" xr:uid="{5D65032D-82BF-4CDA-BF08-813DB25E2691}"/>
    <cellStyle name="Normal 8 5 4 3" xfId="3958" xr:uid="{E97F686B-9858-4C72-A2C0-461642A00B39}"/>
    <cellStyle name="Normal 8 5 4 4" xfId="3959" xr:uid="{73AC5198-B8F3-4A18-8D0F-E967AA82E799}"/>
    <cellStyle name="Normal 8 5 4 5" xfId="3960" xr:uid="{673B45CB-02C3-44E2-BE08-EB0A98E7B84A}"/>
    <cellStyle name="Normal 8 5 5" xfId="821" xr:uid="{58519B56-E135-4A68-B946-A64A5A41E7DB}"/>
    <cellStyle name="Normal 8 5 5 2" xfId="3961" xr:uid="{50AAB7AC-ABDC-4FE9-9340-BF82F04B3C9F}"/>
    <cellStyle name="Normal 8 5 5 3" xfId="3962" xr:uid="{122C6229-D3B5-4621-A582-C793A61F35F4}"/>
    <cellStyle name="Normal 8 5 5 4" xfId="3963" xr:uid="{E10C9624-AD60-45D0-B300-386900C50BD7}"/>
    <cellStyle name="Normal 8 5 6" xfId="3964" xr:uid="{1B926D29-6589-49D6-85ED-4602020908D7}"/>
    <cellStyle name="Normal 8 5 6 2" xfId="3965" xr:uid="{324F2438-9695-4395-8B3C-F25B488C65AD}"/>
    <cellStyle name="Normal 8 5 6 3" xfId="3966" xr:uid="{64E25F5F-371A-4B5C-8DAE-6490B135A3D1}"/>
    <cellStyle name="Normal 8 5 6 4" xfId="3967" xr:uid="{92A38D96-42A6-4C1A-87A3-8D3BE64A38EB}"/>
    <cellStyle name="Normal 8 5 7" xfId="3968" xr:uid="{AA1F012F-FC37-441D-9CFD-A98E68F70E2D}"/>
    <cellStyle name="Normal 8 5 8" xfId="3969" xr:uid="{C9725DBE-6A63-4D02-AA85-AFA5974C4DF5}"/>
    <cellStyle name="Normal 8 5 9" xfId="3970" xr:uid="{0EDD2D73-88B1-45CB-922E-7E208F50DDC8}"/>
    <cellStyle name="Normal 8 6" xfId="166" xr:uid="{2609F53C-E213-4BA6-A1B7-C461BB150BD2}"/>
    <cellStyle name="Normal 8 6 2" xfId="400" xr:uid="{87E122CB-9410-43A5-B7FE-51A4E229855E}"/>
    <cellStyle name="Normal 8 6 2 2" xfId="822" xr:uid="{27081A46-0974-47EF-ACBA-11CABD3A6858}"/>
    <cellStyle name="Normal 8 6 2 2 2" xfId="2213" xr:uid="{31EC8C6F-9CC4-4690-A934-14D835AEC7B9}"/>
    <cellStyle name="Normal 8 6 2 2 2 2" xfId="2214" xr:uid="{3BA1731F-8FC0-493A-9097-FFD672511A68}"/>
    <cellStyle name="Normal 8 6 2 2 3" xfId="2215" xr:uid="{8F9FDE0E-D283-452F-A230-B6C31CAE2056}"/>
    <cellStyle name="Normal 8 6 2 2 4" xfId="3971" xr:uid="{06D3C210-911A-47BB-B5ED-0035FBA91012}"/>
    <cellStyle name="Normal 8 6 2 3" xfId="2216" xr:uid="{86A3248F-953A-47B8-A869-319D51E95276}"/>
    <cellStyle name="Normal 8 6 2 3 2" xfId="2217" xr:uid="{9367496B-38A7-4AB8-BFB2-9BFBB787B054}"/>
    <cellStyle name="Normal 8 6 2 3 3" xfId="3972" xr:uid="{B3C5750E-C702-4F78-A6E1-75A851783608}"/>
    <cellStyle name="Normal 8 6 2 3 4" xfId="3973" xr:uid="{D90777F1-C76F-460E-B3B6-3A882AFBDED5}"/>
    <cellStyle name="Normal 8 6 2 4" xfId="2218" xr:uid="{A594B7F0-6297-482F-B2B3-E0AF94DD3C95}"/>
    <cellStyle name="Normal 8 6 2 5" xfId="3974" xr:uid="{E9F2BB38-5F0F-44AC-8FD9-D01CA45BB722}"/>
    <cellStyle name="Normal 8 6 2 6" xfId="3975" xr:uid="{23ED5B33-8957-4976-852C-F748ECBE2BC0}"/>
    <cellStyle name="Normal 8 6 3" xfId="823" xr:uid="{E3A4BDDE-EA2C-4CB8-BC71-1EB64A8A065A}"/>
    <cellStyle name="Normal 8 6 3 2" xfId="2219" xr:uid="{C57E6042-B73D-4F82-9DF7-D91DAF847136}"/>
    <cellStyle name="Normal 8 6 3 2 2" xfId="2220" xr:uid="{5BB54B42-F53C-46C5-AE39-0631980A4A3A}"/>
    <cellStyle name="Normal 8 6 3 2 3" xfId="3976" xr:uid="{2D6CF583-E0BA-4D56-AABA-BE22130B0438}"/>
    <cellStyle name="Normal 8 6 3 2 4" xfId="3977" xr:uid="{924A8369-E1B1-406E-9170-D5D18BB2B148}"/>
    <cellStyle name="Normal 8 6 3 3" xfId="2221" xr:uid="{2EB40A49-D1DC-4ABB-A34B-678DE0E9E7D1}"/>
    <cellStyle name="Normal 8 6 3 4" xfId="3978" xr:uid="{941EE8EB-5342-45B6-A01C-94C3D78130A1}"/>
    <cellStyle name="Normal 8 6 3 5" xfId="3979" xr:uid="{A1996DD0-624C-4E9D-812E-6DD376377B7A}"/>
    <cellStyle name="Normal 8 6 4" xfId="2222" xr:uid="{E332BF68-49B5-4847-968F-FA0B5720E801}"/>
    <cellStyle name="Normal 8 6 4 2" xfId="2223" xr:uid="{CA2C689E-4E7E-498A-B588-689AA41E34E2}"/>
    <cellStyle name="Normal 8 6 4 3" xfId="3980" xr:uid="{FDC8582E-F990-4D63-BC06-8CDDFC63DB79}"/>
    <cellStyle name="Normal 8 6 4 4" xfId="3981" xr:uid="{5B0BA74A-65CE-4FCE-86A8-2D5D83FBA55B}"/>
    <cellStyle name="Normal 8 6 5" xfId="2224" xr:uid="{580C40C2-EAD9-4ACF-8816-4B5956455A3D}"/>
    <cellStyle name="Normal 8 6 5 2" xfId="3982" xr:uid="{DA35613A-79EA-4350-A981-75C0A76CDF21}"/>
    <cellStyle name="Normal 8 6 5 3" xfId="3983" xr:uid="{240665C7-FFE6-4103-B2A2-0B482700F3EE}"/>
    <cellStyle name="Normal 8 6 5 4" xfId="3984" xr:uid="{3E479C12-8B15-4553-A91B-ED72EE7FAAEE}"/>
    <cellStyle name="Normal 8 6 6" xfId="3985" xr:uid="{AB444D7F-E976-44CE-AA3B-0A76FCBDDABB}"/>
    <cellStyle name="Normal 8 6 7" xfId="3986" xr:uid="{56881BEB-4D71-48EA-9873-7E50F9481894}"/>
    <cellStyle name="Normal 8 6 8" xfId="3987" xr:uid="{94460FE8-A723-42F4-806F-B77E72D2B736}"/>
    <cellStyle name="Normal 8 7" xfId="401" xr:uid="{117D21EB-8BE1-4430-BA0A-CCE597DFEDD1}"/>
    <cellStyle name="Normal 8 7 2" xfId="824" xr:uid="{55797050-CF65-4CB2-960F-A956281D79D7}"/>
    <cellStyle name="Normal 8 7 2 2" xfId="825" xr:uid="{D759A560-D70E-4596-96A6-6CFC3A78A0F2}"/>
    <cellStyle name="Normal 8 7 2 2 2" xfId="2225" xr:uid="{8BA22E42-F68E-4BB2-9BA2-8825807AD3DB}"/>
    <cellStyle name="Normal 8 7 2 2 3" xfId="3988" xr:uid="{40E45D23-4D88-435F-A09A-B446561D20B9}"/>
    <cellStyle name="Normal 8 7 2 2 4" xfId="3989" xr:uid="{441163BE-60E8-4F80-A7E7-692330673F94}"/>
    <cellStyle name="Normal 8 7 2 3" xfId="2226" xr:uid="{28310739-0379-45B3-8A51-2EBE2C8F8075}"/>
    <cellStyle name="Normal 8 7 2 4" xfId="3990" xr:uid="{ABE1E0C8-CFA8-450C-83FB-C4FD94ADC660}"/>
    <cellStyle name="Normal 8 7 2 5" xfId="3991" xr:uid="{88B5F81A-A777-4C64-9746-5F529907E6FD}"/>
    <cellStyle name="Normal 8 7 3" xfId="826" xr:uid="{EA5E9709-A3D7-43BD-B138-5439A9341DEE}"/>
    <cellStyle name="Normal 8 7 3 2" xfId="2227" xr:uid="{DE26C329-4D3C-4F3D-905F-A6F10E5CD911}"/>
    <cellStyle name="Normal 8 7 3 3" xfId="3992" xr:uid="{9F8AE76C-3DF6-41CE-99B3-2385B12C0963}"/>
    <cellStyle name="Normal 8 7 3 4" xfId="3993" xr:uid="{DC99E1A4-9AC2-4466-8057-796CD32EE655}"/>
    <cellStyle name="Normal 8 7 4" xfId="2228" xr:uid="{E0B022CE-F4E6-407B-9CEF-BA204CF6D3CE}"/>
    <cellStyle name="Normal 8 7 4 2" xfId="3994" xr:uid="{07FD590F-D9BD-42D4-8F40-37EAF0E9479B}"/>
    <cellStyle name="Normal 8 7 4 3" xfId="3995" xr:uid="{F67F2C40-DA7C-498D-B643-27BB3B53C403}"/>
    <cellStyle name="Normal 8 7 4 4" xfId="3996" xr:uid="{BBAE040D-83B1-426E-A0C9-8D9554C52068}"/>
    <cellStyle name="Normal 8 7 5" xfId="3997" xr:uid="{77893D48-C398-4A4C-A995-27CA0A1169F2}"/>
    <cellStyle name="Normal 8 7 6" xfId="3998" xr:uid="{55FD971E-A1E7-450D-88A8-AF9A495244E3}"/>
    <cellStyle name="Normal 8 7 7" xfId="3999" xr:uid="{11A96870-21FA-4020-ABAC-A680F9C0EADC}"/>
    <cellStyle name="Normal 8 8" xfId="402" xr:uid="{5589569D-0123-4C9D-AE0D-980CA570CC99}"/>
    <cellStyle name="Normal 8 8 2" xfId="827" xr:uid="{F04ECAD6-D797-4349-A64B-87A52C380DE4}"/>
    <cellStyle name="Normal 8 8 2 2" xfId="2229" xr:uid="{75C1F308-E11D-48DC-8502-8FBCE1A91EEA}"/>
    <cellStyle name="Normal 8 8 2 3" xfId="4000" xr:uid="{159D9CA5-978A-4CAF-9A99-E1536A3A19D0}"/>
    <cellStyle name="Normal 8 8 2 4" xfId="4001" xr:uid="{BC3A15D1-D1A7-41D6-AF52-BC51C6DE68BB}"/>
    <cellStyle name="Normal 8 8 3" xfId="2230" xr:uid="{60A2C2E4-7035-4075-8977-158DB7B5973C}"/>
    <cellStyle name="Normal 8 8 3 2" xfId="4002" xr:uid="{5CEAB26A-28CE-4F97-A93E-EC86209E5156}"/>
    <cellStyle name="Normal 8 8 3 3" xfId="4003" xr:uid="{73655DF9-A2D7-4C5E-95FF-5AD43BE2B1CC}"/>
    <cellStyle name="Normal 8 8 3 4" xfId="4004" xr:uid="{07387027-2EB8-4A14-AC54-D458AEF88095}"/>
    <cellStyle name="Normal 8 8 4" xfId="4005" xr:uid="{B343A131-7B1A-4353-BF07-BA9841E07CBB}"/>
    <cellStyle name="Normal 8 8 5" xfId="4006" xr:uid="{FAA3177D-C0A9-418A-898F-F2BB46780C44}"/>
    <cellStyle name="Normal 8 8 6" xfId="4007" xr:uid="{C8DF80EE-9851-474F-88C0-2177482DFC86}"/>
    <cellStyle name="Normal 8 9" xfId="403" xr:uid="{7A5754B5-FF73-41B5-8816-B4A759A2730E}"/>
    <cellStyle name="Normal 8 9 2" xfId="2231" xr:uid="{D4C5F840-A2E3-4CE4-890D-39C593C53077}"/>
    <cellStyle name="Normal 8 9 2 2" xfId="4008" xr:uid="{1FC46FE2-EAF2-45ED-AF04-66995EA91BE2}"/>
    <cellStyle name="Normal 8 9 2 2 2" xfId="4413" xr:uid="{A2C8443F-C76F-4C10-94A3-B6369050C973}"/>
    <cellStyle name="Normal 8 9 2 2 2 2" xfId="41338" xr:uid="{2143D6F8-1473-4A68-86DB-53D8B355AE91}"/>
    <cellStyle name="Normal 8 9 2 2 2 3" xfId="5958" xr:uid="{B6BC5CD4-E3A1-4484-90BF-0D1D4B124154}"/>
    <cellStyle name="Normal 8 9 2 2 2 4" xfId="5366" xr:uid="{636B4D2A-45E5-4ECB-97C2-8FA43719411A}"/>
    <cellStyle name="Normal 8 9 2 2 3" xfId="4692" xr:uid="{76DAD65D-D3F0-4692-AB93-3109E0C0E79F}"/>
    <cellStyle name="Normal 8 9 2 3" xfId="4009" xr:uid="{ED80B358-FB5D-47B0-9B23-DE5A0F84FEDC}"/>
    <cellStyle name="Normal 8 9 2 4" xfId="4010" xr:uid="{EBF4DC58-E4F4-464B-A7B2-C069310361B9}"/>
    <cellStyle name="Normal 8 9 3" xfId="4011" xr:uid="{B7CB3806-077D-45C3-B035-B595C6335085}"/>
    <cellStyle name="Normal 8 9 4" xfId="4012" xr:uid="{2099DD12-DA4A-4CAB-813F-7A31CD6926C1}"/>
    <cellStyle name="Normal 8 9 4 2" xfId="4583" xr:uid="{EDD22A79-49C8-491B-ADFD-91D20FDA8001}"/>
    <cellStyle name="Normal 8 9 4 2 2" xfId="41359" xr:uid="{DB2CA9A6-E3B9-4AAC-9854-9F61A9A8648F}"/>
    <cellStyle name="Normal 8 9 4 2 3" xfId="5964" xr:uid="{07264584-603A-431F-B4BE-AC9832432A3E}"/>
    <cellStyle name="Normal 8 9 4 2 4" xfId="5372" xr:uid="{E184842D-9815-4D44-9277-5460963F38F8}"/>
    <cellStyle name="Normal 8 9 4 3" xfId="4693" xr:uid="{A77E67CE-E05F-4F0D-B7BE-E78AC16AC2DB}"/>
    <cellStyle name="Normal 8 9 4 4" xfId="4612" xr:uid="{6E6D4320-2837-401C-8C1D-8B842742DA80}"/>
    <cellStyle name="Normal 8 9 4 4 2" xfId="41369" xr:uid="{7B7920E7-045A-4CFC-93DE-C23AC97A337C}"/>
    <cellStyle name="Normal 8 9 4 4 3" xfId="5967" xr:uid="{612462C4-9CB6-4DE0-AC62-49496B83C1F6}"/>
    <cellStyle name="Normal 8 9 4 4 4" xfId="5375" xr:uid="{E480C5C5-971A-461E-A6CA-965ACB39C60F}"/>
    <cellStyle name="Normal 8 9 5" xfId="4013" xr:uid="{1F169444-1492-4CD1-B044-64296434D8E1}"/>
    <cellStyle name="Normal 9" xfId="167" xr:uid="{8ED8E6DA-3C96-4604-B90A-3ED4CCD28DFB}"/>
    <cellStyle name="Normal 9 10" xfId="404" xr:uid="{6E523052-A01B-4EBA-B860-0792D8CE5C90}"/>
    <cellStyle name="Normal 9 10 2" xfId="2232" xr:uid="{6C26878A-0CFA-44DA-9278-A304340C4443}"/>
    <cellStyle name="Normal 9 10 2 2" xfId="4014" xr:uid="{E3A1E339-2E83-42BD-A6C2-5A22B91F701C}"/>
    <cellStyle name="Normal 9 10 2 3" xfId="4015" xr:uid="{9DE14B38-781E-4EB5-9F3D-0D5C3AE6584F}"/>
    <cellStyle name="Normal 9 10 2 4" xfId="4016" xr:uid="{CE5F2878-BB4E-48C4-8EDB-4E9965BA8461}"/>
    <cellStyle name="Normal 9 10 3" xfId="4017" xr:uid="{673B79EC-C550-49C2-9EEF-F7D1DDABEADA}"/>
    <cellStyle name="Normal 9 10 4" xfId="4018" xr:uid="{9CF67363-41EC-471D-B272-DBAC8F7E9D44}"/>
    <cellStyle name="Normal 9 10 5" xfId="4019" xr:uid="{FAAD3C01-6662-480F-9718-95DC01E31F9E}"/>
    <cellStyle name="Normal 9 11" xfId="2233" xr:uid="{264B0CB4-7465-4147-AE67-EFE3E563D88C}"/>
    <cellStyle name="Normal 9 11 2" xfId="4020" xr:uid="{0CDAF01B-4BDF-4DBE-9BEF-EDAB8F78CA43}"/>
    <cellStyle name="Normal 9 11 3" xfId="4021" xr:uid="{F9778CC6-C50B-46EF-BD2A-F1AF82342A56}"/>
    <cellStyle name="Normal 9 11 4" xfId="4022" xr:uid="{8E9BA51D-A22B-4719-A011-9523EE1E2188}"/>
    <cellStyle name="Normal 9 12" xfId="4023" xr:uid="{BAD9F37A-6255-4150-8B2E-2542CA72F4E8}"/>
    <cellStyle name="Normal 9 12 2" xfId="4024" xr:uid="{DFD3F5D4-8985-4CA6-BF42-0923D03F7C80}"/>
    <cellStyle name="Normal 9 12 3" xfId="4025" xr:uid="{51332757-D94A-4D13-BF81-BD4F7E8BDBE1}"/>
    <cellStyle name="Normal 9 12 4" xfId="4026" xr:uid="{4DD76729-9E9B-427C-AD9C-BF9C15B5AB0C}"/>
    <cellStyle name="Normal 9 13" xfId="4027" xr:uid="{833CE72D-C67B-4ED0-B5D4-F89AA4EDF16A}"/>
    <cellStyle name="Normal 9 13 2" xfId="4028" xr:uid="{2F3E5275-C0F6-4BC1-A75D-EF6FA47D81AE}"/>
    <cellStyle name="Normal 9 14" xfId="4029" xr:uid="{758D5621-7F04-4CFD-B6E0-5CCCC011CF59}"/>
    <cellStyle name="Normal 9 15" xfId="4030" xr:uid="{FE08CFF2-5A91-4596-8F01-1A6FC190B206}"/>
    <cellStyle name="Normal 9 16" xfId="4031" xr:uid="{A25ED0B5-8FBE-4AE4-8588-E0C95C87DAE8}"/>
    <cellStyle name="Normal 9 2" xfId="168" xr:uid="{84CFEB48-BDB0-44AB-8FA7-B68137F6F551}"/>
    <cellStyle name="Normal 9 2 2" xfId="405" xr:uid="{9452B698-A662-499F-A8CC-DA96F021DF1F}"/>
    <cellStyle name="Normal 9 2 2 2" xfId="4675" xr:uid="{9B835AC3-8BB4-47D5-8365-E7C5278C4533}"/>
    <cellStyle name="Normal 9 2 3" xfId="4564" xr:uid="{E6671D22-CEA1-4196-B4C8-40046C552101}"/>
    <cellStyle name="Normal 9 3" xfId="169" xr:uid="{EECF5803-B017-41AC-A20D-AC559F501434}"/>
    <cellStyle name="Normal 9 3 10" xfId="4032" xr:uid="{4DB25298-831B-4DAB-B9CA-43CF2493380B}"/>
    <cellStyle name="Normal 9 3 11" xfId="4033" xr:uid="{136EBC13-8189-4D8B-9CF5-CA4F55AFDDE1}"/>
    <cellStyle name="Normal 9 3 2" xfId="170" xr:uid="{5D1EB656-5961-4071-B6F0-F24FCA4491E1}"/>
    <cellStyle name="Normal 9 3 2 2" xfId="171" xr:uid="{443FE352-15AD-4DF4-9985-21346A22AF6E}"/>
    <cellStyle name="Normal 9 3 2 2 2" xfId="406" xr:uid="{9502C9F0-1418-4AB0-8721-D1B3607E60AD}"/>
    <cellStyle name="Normal 9 3 2 2 2 2" xfId="828" xr:uid="{FA7155DB-9960-4EF4-9855-2E1E9BA3A543}"/>
    <cellStyle name="Normal 9 3 2 2 2 2 2" xfId="829" xr:uid="{67CE76DC-41B4-4E49-89A7-2436AB9B0AD5}"/>
    <cellStyle name="Normal 9 3 2 2 2 2 2 2" xfId="2234" xr:uid="{F266310A-1624-43F9-830B-D1BCC923B8F7}"/>
    <cellStyle name="Normal 9 3 2 2 2 2 2 2 2" xfId="2235" xr:uid="{80F42261-8DD5-41CA-9C31-393196733F6A}"/>
    <cellStyle name="Normal 9 3 2 2 2 2 2 3" xfId="2236" xr:uid="{34774D2C-5A5D-41A5-A48B-2D35B5973921}"/>
    <cellStyle name="Normal 9 3 2 2 2 2 3" xfId="2237" xr:uid="{A5B8FB79-CD38-4BB7-82E3-144A14FA7801}"/>
    <cellStyle name="Normal 9 3 2 2 2 2 3 2" xfId="2238" xr:uid="{01CC7B0F-D4A8-4721-9845-6C852937E1D7}"/>
    <cellStyle name="Normal 9 3 2 2 2 2 4" xfId="2239" xr:uid="{5DAB0057-BD6A-4D25-A10A-7531FDFD3F90}"/>
    <cellStyle name="Normal 9 3 2 2 2 3" xfId="830" xr:uid="{B9AB77AA-2F1D-4CD2-9129-7311E9297315}"/>
    <cellStyle name="Normal 9 3 2 2 2 3 2" xfId="2240" xr:uid="{6FA6AFFA-6039-4971-A7D5-7187808DC737}"/>
    <cellStyle name="Normal 9 3 2 2 2 3 2 2" xfId="2241" xr:uid="{CE4A780E-A086-4F78-AE53-925D4DEDB6D7}"/>
    <cellStyle name="Normal 9 3 2 2 2 3 3" xfId="2242" xr:uid="{8FCB12E0-45CD-4FEA-8D46-A3B827582C15}"/>
    <cellStyle name="Normal 9 3 2 2 2 3 4" xfId="4034" xr:uid="{15E3A728-43F6-43E2-A421-B1A55F9376B0}"/>
    <cellStyle name="Normal 9 3 2 2 2 4" xfId="2243" xr:uid="{2739E06C-4A7D-4694-997B-9AD33FFB3CF2}"/>
    <cellStyle name="Normal 9 3 2 2 2 4 2" xfId="2244" xr:uid="{E3EDECFC-776E-4EED-8280-99FA152D850F}"/>
    <cellStyle name="Normal 9 3 2 2 2 5" xfId="2245" xr:uid="{D34771C7-1EC0-469D-B3A5-F0A479184A1B}"/>
    <cellStyle name="Normal 9 3 2 2 2 6" xfId="4035" xr:uid="{C3241DD1-80E3-4113-924E-AA8C78608F85}"/>
    <cellStyle name="Normal 9 3 2 2 3" xfId="407" xr:uid="{C3B3DC71-4DE2-4944-91B5-D16447437FBD}"/>
    <cellStyle name="Normal 9 3 2 2 3 2" xfId="831" xr:uid="{2AF2E142-BEA9-4D7B-933A-3D1942574F37}"/>
    <cellStyle name="Normal 9 3 2 2 3 2 2" xfId="832" xr:uid="{93A684D0-000D-40B5-A650-2DE63D07D9F8}"/>
    <cellStyle name="Normal 9 3 2 2 3 2 2 2" xfId="2246" xr:uid="{B66547A1-0A88-495B-B340-037BEA602961}"/>
    <cellStyle name="Normal 9 3 2 2 3 2 2 2 2" xfId="2247" xr:uid="{FFC95C8D-23CA-41EF-BC02-0B32E5FDC87E}"/>
    <cellStyle name="Normal 9 3 2 2 3 2 2 3" xfId="2248" xr:uid="{24B2E5F7-544A-4BFC-98EE-AEC0C71F5D4C}"/>
    <cellStyle name="Normal 9 3 2 2 3 2 3" xfId="2249" xr:uid="{7ABC6CAF-3D8C-42F4-8DBB-324598FBB50B}"/>
    <cellStyle name="Normal 9 3 2 2 3 2 3 2" xfId="2250" xr:uid="{B1448CBE-3043-4FA5-832C-F3481C5B0DDA}"/>
    <cellStyle name="Normal 9 3 2 2 3 2 4" xfId="2251" xr:uid="{2FE6FBB4-65B3-4AAE-88DE-3090B3BF4311}"/>
    <cellStyle name="Normal 9 3 2 2 3 3" xfId="833" xr:uid="{F7F68837-5D31-4065-BA57-09CEF6EEF8E4}"/>
    <cellStyle name="Normal 9 3 2 2 3 3 2" xfId="2252" xr:uid="{B014CCB4-2504-4F2F-9137-A8E7D61A8D25}"/>
    <cellStyle name="Normal 9 3 2 2 3 3 2 2" xfId="2253" xr:uid="{74325962-800F-4E1C-9A15-CD6796143028}"/>
    <cellStyle name="Normal 9 3 2 2 3 3 3" xfId="2254" xr:uid="{6682A11C-8B9B-4AE6-BE6C-2D3EE181B326}"/>
    <cellStyle name="Normal 9 3 2 2 3 4" xfId="2255" xr:uid="{B9204225-D9CF-46BE-A366-45ACFA55B277}"/>
    <cellStyle name="Normal 9 3 2 2 3 4 2" xfId="2256" xr:uid="{F8050346-AE82-457D-AEDA-5590CD0EBA84}"/>
    <cellStyle name="Normal 9 3 2 2 3 5" xfId="2257" xr:uid="{1B65C226-D591-4AD3-99E2-01A62429F42C}"/>
    <cellStyle name="Normal 9 3 2 2 4" xfId="834" xr:uid="{30B89712-E9D9-48E9-9670-2231CBCA516D}"/>
    <cellStyle name="Normal 9 3 2 2 4 2" xfId="835" xr:uid="{314BC80A-004F-4963-A6FA-EC2CDE7AAE02}"/>
    <cellStyle name="Normal 9 3 2 2 4 2 2" xfId="2258" xr:uid="{11BF25BB-3B0F-419E-843C-D10A6532DF1D}"/>
    <cellStyle name="Normal 9 3 2 2 4 2 2 2" xfId="2259" xr:uid="{F2882160-27A2-4801-971C-124CF60B49D4}"/>
    <cellStyle name="Normal 9 3 2 2 4 2 3" xfId="2260" xr:uid="{CE35728F-0B03-48BD-BE49-FD227C06F1C4}"/>
    <cellStyle name="Normal 9 3 2 2 4 3" xfId="2261" xr:uid="{2547DD3D-312C-4861-A563-5BC8EDDEFF3D}"/>
    <cellStyle name="Normal 9 3 2 2 4 3 2" xfId="2262" xr:uid="{E9D94D48-E35E-4EC6-8B7F-0BD9E61F68C5}"/>
    <cellStyle name="Normal 9 3 2 2 4 4" xfId="2263" xr:uid="{EEC96950-3F84-4322-AFD7-583DB1B7D7A1}"/>
    <cellStyle name="Normal 9 3 2 2 5" xfId="836" xr:uid="{D14579D5-AF22-49B1-9ABD-D8934A05FC93}"/>
    <cellStyle name="Normal 9 3 2 2 5 2" xfId="2264" xr:uid="{759A626C-B375-42FD-A73F-345E6E96B9CB}"/>
    <cellStyle name="Normal 9 3 2 2 5 2 2" xfId="2265" xr:uid="{F5650D84-EA10-40CA-BEC0-B174B8EF2012}"/>
    <cellStyle name="Normal 9 3 2 2 5 3" xfId="2266" xr:uid="{B6F9B70D-232D-4499-B41D-C54BCF9533AC}"/>
    <cellStyle name="Normal 9 3 2 2 5 4" xfId="4036" xr:uid="{2C9C51F5-AA5A-483D-88AD-FC222DA6474A}"/>
    <cellStyle name="Normal 9 3 2 2 6" xfId="2267" xr:uid="{C8F3E85F-ED25-48C7-BFF5-A0DA2989DD92}"/>
    <cellStyle name="Normal 9 3 2 2 6 2" xfId="2268" xr:uid="{15166DE6-5B0B-43B2-939A-4B7D677C4435}"/>
    <cellStyle name="Normal 9 3 2 2 7" xfId="2269" xr:uid="{9838A1A2-9168-494C-B404-556F018728C6}"/>
    <cellStyle name="Normal 9 3 2 2 8" xfId="4037" xr:uid="{8433D835-EAD1-48BE-A928-29973DD782F9}"/>
    <cellStyle name="Normal 9 3 2 3" xfId="408" xr:uid="{3F7A055A-CE9D-4A76-8898-EA15F6844365}"/>
    <cellStyle name="Normal 9 3 2 3 2" xfId="837" xr:uid="{56F591C0-7EDD-4F00-8252-0042A5DBA7D3}"/>
    <cellStyle name="Normal 9 3 2 3 2 2" xfId="838" xr:uid="{2A9D64CA-0BC6-4DE9-86EF-76895208B358}"/>
    <cellStyle name="Normal 9 3 2 3 2 2 2" xfId="2270" xr:uid="{C0DCCB87-D246-457F-9D52-134387CF2832}"/>
    <cellStyle name="Normal 9 3 2 3 2 2 2 2" xfId="2271" xr:uid="{C4DAD6CE-C300-4EF7-BFFC-D18B6C4E8722}"/>
    <cellStyle name="Normal 9 3 2 3 2 2 3" xfId="2272" xr:uid="{9E01019B-2F13-40F4-B7EF-32FCF923CDBF}"/>
    <cellStyle name="Normal 9 3 2 3 2 3" xfId="2273" xr:uid="{08D01474-DCDF-4455-82B0-C4B5C87C6ADC}"/>
    <cellStyle name="Normal 9 3 2 3 2 3 2" xfId="2274" xr:uid="{586DFC41-11E1-4A3A-9727-197D4472FBAF}"/>
    <cellStyle name="Normal 9 3 2 3 2 4" xfId="2275" xr:uid="{5D668181-28DE-4326-BD81-D922A25ED12C}"/>
    <cellStyle name="Normal 9 3 2 3 3" xfId="839" xr:uid="{11EC42FE-CA80-4AEB-98F9-6F98D0D233D6}"/>
    <cellStyle name="Normal 9 3 2 3 3 2" xfId="2276" xr:uid="{F0C3B699-4C36-4CB4-A2FF-15622A39D552}"/>
    <cellStyle name="Normal 9 3 2 3 3 2 2" xfId="2277" xr:uid="{C6F8948D-BC9B-4493-9B9A-A026E318E7E4}"/>
    <cellStyle name="Normal 9 3 2 3 3 3" xfId="2278" xr:uid="{FAD39EA1-9867-4B6A-9BEE-97204845CFC2}"/>
    <cellStyle name="Normal 9 3 2 3 3 4" xfId="4038" xr:uid="{45641F83-8F7A-4AA8-AD04-C1F92E12C261}"/>
    <cellStyle name="Normal 9 3 2 3 4" xfId="2279" xr:uid="{BA76FF2F-39FB-47EE-BEAA-AF12A100B8D4}"/>
    <cellStyle name="Normal 9 3 2 3 4 2" xfId="2280" xr:uid="{852CC234-2D99-4A3E-84B6-1F40710B9330}"/>
    <cellStyle name="Normal 9 3 2 3 5" xfId="2281" xr:uid="{4D60B15E-8C5D-4395-8206-F79061A82DE0}"/>
    <cellStyle name="Normal 9 3 2 3 6" xfId="4039" xr:uid="{F0F7FE19-433F-4897-9B0D-8A373FE32727}"/>
    <cellStyle name="Normal 9 3 2 4" xfId="409" xr:uid="{275582B8-9871-4E86-9E50-905476E8A01E}"/>
    <cellStyle name="Normal 9 3 2 4 2" xfId="840" xr:uid="{23738230-05DE-429F-B65C-B82428794A01}"/>
    <cellStyle name="Normal 9 3 2 4 2 2" xfId="841" xr:uid="{881BFD6C-B90C-4627-AC23-A052982F6159}"/>
    <cellStyle name="Normal 9 3 2 4 2 2 2" xfId="2282" xr:uid="{27660745-A616-4E90-B6FB-E533901C2713}"/>
    <cellStyle name="Normal 9 3 2 4 2 2 2 2" xfId="2283" xr:uid="{2B302FE6-CFBC-47F8-9D53-94A3560E2C90}"/>
    <cellStyle name="Normal 9 3 2 4 2 2 3" xfId="2284" xr:uid="{93FAFADD-29B1-4DE8-9F08-868AA2C97BD2}"/>
    <cellStyle name="Normal 9 3 2 4 2 3" xfId="2285" xr:uid="{08691BC4-0CF0-46A1-9B31-BB8F6D8BA1A2}"/>
    <cellStyle name="Normal 9 3 2 4 2 3 2" xfId="2286" xr:uid="{B9BCE257-3DCF-4908-AFBE-F79D14C3EDE7}"/>
    <cellStyle name="Normal 9 3 2 4 2 4" xfId="2287" xr:uid="{22CCDB30-E68B-45C2-BF34-9E331747A66B}"/>
    <cellStyle name="Normal 9 3 2 4 3" xfId="842" xr:uid="{11A7539E-218C-4B58-A17B-1DAAC29C13DB}"/>
    <cellStyle name="Normal 9 3 2 4 3 2" xfId="2288" xr:uid="{28D44A84-8311-4E35-82EC-035414CDAF56}"/>
    <cellStyle name="Normal 9 3 2 4 3 2 2" xfId="2289" xr:uid="{E17BE0EA-09F3-4003-88EF-CB0D199F592E}"/>
    <cellStyle name="Normal 9 3 2 4 3 3" xfId="2290" xr:uid="{2AB268EC-2A72-47A8-B533-2C98A0C8CD46}"/>
    <cellStyle name="Normal 9 3 2 4 4" xfId="2291" xr:uid="{4F7042F4-1C2B-4E97-BFD8-BDA25860C5E0}"/>
    <cellStyle name="Normal 9 3 2 4 4 2" xfId="2292" xr:uid="{74B67D41-1F11-4E6F-874E-42D98B9DADCD}"/>
    <cellStyle name="Normal 9 3 2 4 5" xfId="2293" xr:uid="{6E94ED02-E102-432E-AAAC-138989B6D79F}"/>
    <cellStyle name="Normal 9 3 2 5" xfId="410" xr:uid="{1325C994-C455-448A-9DB4-CE4AC2C05E60}"/>
    <cellStyle name="Normal 9 3 2 5 2" xfId="843" xr:uid="{603178E5-6356-493C-B96F-7CD8F2F8DD29}"/>
    <cellStyle name="Normal 9 3 2 5 2 2" xfId="2294" xr:uid="{D182B094-86DE-4343-8BAC-210FEE72A691}"/>
    <cellStyle name="Normal 9 3 2 5 2 2 2" xfId="2295" xr:uid="{03E0A3C7-3ABD-461A-B6F4-5DFC35C35220}"/>
    <cellStyle name="Normal 9 3 2 5 2 3" xfId="2296" xr:uid="{080D9BC8-2F8E-4921-87F2-6E3DB661846E}"/>
    <cellStyle name="Normal 9 3 2 5 3" xfId="2297" xr:uid="{9C238C59-0231-49EF-A072-D537F23518FA}"/>
    <cellStyle name="Normal 9 3 2 5 3 2" xfId="2298" xr:uid="{4279BEE0-EEFA-45B5-BD7D-D5EE07F40566}"/>
    <cellStyle name="Normal 9 3 2 5 4" xfId="2299" xr:uid="{FFCCFB4D-300B-4790-AC1B-2D53A7EF54C6}"/>
    <cellStyle name="Normal 9 3 2 6" xfId="844" xr:uid="{3799124F-158A-47E6-B391-DE7E15130198}"/>
    <cellStyle name="Normal 9 3 2 6 2" xfId="2300" xr:uid="{434AAA42-6DED-4C87-B617-3A6BE4155777}"/>
    <cellStyle name="Normal 9 3 2 6 2 2" xfId="2301" xr:uid="{2184F793-BA6C-4EB3-AD70-533854A7E2E3}"/>
    <cellStyle name="Normal 9 3 2 6 3" xfId="2302" xr:uid="{23C9A244-97BF-4D28-8E56-AC18AD7958D6}"/>
    <cellStyle name="Normal 9 3 2 6 4" xfId="4040" xr:uid="{1481EE15-6778-4E7D-8AA3-22C6D34A0B14}"/>
    <cellStyle name="Normal 9 3 2 7" xfId="2303" xr:uid="{ED6774C4-86D0-4487-834D-87F1FC104CD5}"/>
    <cellStyle name="Normal 9 3 2 7 2" xfId="2304" xr:uid="{7313308F-F643-4908-B2EB-E171F7910648}"/>
    <cellStyle name="Normal 9 3 2 8" xfId="2305" xr:uid="{704DC65C-BCB3-4CDA-B91E-0C9F16536104}"/>
    <cellStyle name="Normal 9 3 2 9" xfId="4041" xr:uid="{C9EDE977-8491-4875-AA0A-BE3B454A288E}"/>
    <cellStyle name="Normal 9 3 3" xfId="172" xr:uid="{7ECC4B11-2E31-4EA1-9598-E38A51674E78}"/>
    <cellStyle name="Normal 9 3 3 2" xfId="173" xr:uid="{74B535F2-47DD-41CB-9D53-AB0473234494}"/>
    <cellStyle name="Normal 9 3 3 2 2" xfId="845" xr:uid="{A0B7DE8B-C76E-4B34-AE87-C8A132FD4B07}"/>
    <cellStyle name="Normal 9 3 3 2 2 2" xfId="846" xr:uid="{130B873C-1965-4848-885D-FBEBFEA5D8D5}"/>
    <cellStyle name="Normal 9 3 3 2 2 2 2" xfId="2306" xr:uid="{5EBB8614-608F-453F-862D-046946766A93}"/>
    <cellStyle name="Normal 9 3 3 2 2 2 2 2" xfId="2307" xr:uid="{DAB88C08-F4DF-458F-998B-78003643DD7E}"/>
    <cellStyle name="Normal 9 3 3 2 2 2 3" xfId="2308" xr:uid="{5E61D1DB-08A4-47DA-82FC-E265F2CEDA56}"/>
    <cellStyle name="Normal 9 3 3 2 2 3" xfId="2309" xr:uid="{01316128-9D72-441B-91DC-844A3E782B40}"/>
    <cellStyle name="Normal 9 3 3 2 2 3 2" xfId="2310" xr:uid="{2F9CFB9F-B647-461F-8C95-A9B9F8328DEC}"/>
    <cellStyle name="Normal 9 3 3 2 2 4" xfId="2311" xr:uid="{02EB8D9F-B17C-4EC4-B41A-FDD490BE2E2D}"/>
    <cellStyle name="Normal 9 3 3 2 3" xfId="847" xr:uid="{B2157FD4-0DA2-4228-861F-FC6AF66BF00C}"/>
    <cellStyle name="Normal 9 3 3 2 3 2" xfId="2312" xr:uid="{03A7F426-755F-4A7C-8167-EC03B53D5BC8}"/>
    <cellStyle name="Normal 9 3 3 2 3 2 2" xfId="2313" xr:uid="{757524B6-3430-44CD-8501-4BD90AD45890}"/>
    <cellStyle name="Normal 9 3 3 2 3 3" xfId="2314" xr:uid="{97F4826D-C7EF-4BE3-95CA-AE17737B93D6}"/>
    <cellStyle name="Normal 9 3 3 2 3 4" xfId="4042" xr:uid="{8342BE17-2C2F-4D98-BF2B-6B87878077EC}"/>
    <cellStyle name="Normal 9 3 3 2 4" xfId="2315" xr:uid="{831E1C45-9518-4412-8D39-3169C8511D7D}"/>
    <cellStyle name="Normal 9 3 3 2 4 2" xfId="2316" xr:uid="{96614809-8FF4-407E-9307-27ADE9E6B405}"/>
    <cellStyle name="Normal 9 3 3 2 5" xfId="2317" xr:uid="{C3C9CC48-989F-4C05-994D-18B6593950E8}"/>
    <cellStyle name="Normal 9 3 3 2 6" xfId="4043" xr:uid="{6EEA913A-79A9-4EE8-8EE7-051AA7F5A079}"/>
    <cellStyle name="Normal 9 3 3 3" xfId="411" xr:uid="{8B0BB916-603D-45B8-9891-1CF1FC60C29B}"/>
    <cellStyle name="Normal 9 3 3 3 2" xfId="848" xr:uid="{19159E87-E402-49A1-A2AF-BC37391B054F}"/>
    <cellStyle name="Normal 9 3 3 3 2 2" xfId="849" xr:uid="{EE386105-F6B8-49C9-9AA8-1B36153C0E5C}"/>
    <cellStyle name="Normal 9 3 3 3 2 2 2" xfId="2318" xr:uid="{33BC151B-506F-4BDE-B03F-A999B9113424}"/>
    <cellStyle name="Normal 9 3 3 3 2 2 2 2" xfId="2319" xr:uid="{E47D1AA5-7A51-4894-9AB4-4940B1DADD76}"/>
    <cellStyle name="Normal 9 3 3 3 2 2 2 2 2" xfId="4768" xr:uid="{43C7E39D-29B4-409E-9EA7-C62536A50F11}"/>
    <cellStyle name="Normal 9 3 3 3 2 2 2 2 2 2" xfId="41395" xr:uid="{1F7DAF3B-3131-4351-875A-B5E0054D9644}"/>
    <cellStyle name="Normal 9 3 3 3 2 2 2 2 2 3" xfId="5979" xr:uid="{040435F6-FCA5-444A-9CB0-B24720353C12}"/>
    <cellStyle name="Normal 9 3 3 3 2 2 2 2 2 4" xfId="5387" xr:uid="{EAB0AD86-68F9-412A-A2F4-6966F415A824}"/>
    <cellStyle name="Normal 9 3 3 3 2 2 3" xfId="2320" xr:uid="{41135BC8-CFAC-4C99-8900-B79BFC7CDD21}"/>
    <cellStyle name="Normal 9 3 3 3 2 2 3 2" xfId="4769" xr:uid="{527C0591-9C84-4285-A016-D58E1B5006ED}"/>
    <cellStyle name="Normal 9 3 3 3 2 2 3 2 2" xfId="41396" xr:uid="{BD093D71-5643-46C3-BF64-D501C34B97B5}"/>
    <cellStyle name="Normal 9 3 3 3 2 2 3 2 3" xfId="5980" xr:uid="{B5A4DAEC-9424-4043-8471-D95EFB3A0948}"/>
    <cellStyle name="Normal 9 3 3 3 2 2 3 2 4" xfId="5388" xr:uid="{249A83DE-2720-422C-A57A-B15CADD06F0C}"/>
    <cellStyle name="Normal 9 3 3 3 2 3" xfId="2321" xr:uid="{89E9FE3C-6F47-4815-BB2E-2CAFA79D27EF}"/>
    <cellStyle name="Normal 9 3 3 3 2 3 2" xfId="2322" xr:uid="{A45664D1-6610-4B3C-AF96-3830F87AF637}"/>
    <cellStyle name="Normal 9 3 3 3 2 3 2 2" xfId="4771" xr:uid="{99755058-5D0E-454E-B541-F6EB33172BFB}"/>
    <cellStyle name="Normal 9 3 3 3 2 3 2 2 2" xfId="41398" xr:uid="{4C1F4CC8-3A64-4E92-A6E2-FC31CB6BBF56}"/>
    <cellStyle name="Normal 9 3 3 3 2 3 2 2 3" xfId="5982" xr:uid="{A15A8CA9-4710-429A-B7D7-3C1ABCB60EE4}"/>
    <cellStyle name="Normal 9 3 3 3 2 3 2 2 4" xfId="5390" xr:uid="{52919B2A-76BD-449A-8B85-39BD359FBCF2}"/>
    <cellStyle name="Normal 9 3 3 3 2 3 3" xfId="4770" xr:uid="{8BA21E4B-1875-486E-88C5-B70DDEED9C13}"/>
    <cellStyle name="Normal 9 3 3 3 2 3 3 2" xfId="41397" xr:uid="{7CD759B4-99B3-427B-B7EF-1DE1C35689E6}"/>
    <cellStyle name="Normal 9 3 3 3 2 3 3 3" xfId="5981" xr:uid="{052C08A8-A57B-4383-B056-92A003338744}"/>
    <cellStyle name="Normal 9 3 3 3 2 3 3 4" xfId="5389" xr:uid="{DD5D38ED-B9BC-477A-B778-476DF146D4A9}"/>
    <cellStyle name="Normal 9 3 3 3 2 4" xfId="2323" xr:uid="{5926094C-191D-4D48-AF97-7FD3B0D54FE5}"/>
    <cellStyle name="Normal 9 3 3 3 2 4 2" xfId="4772" xr:uid="{1A3467E9-6AE5-424F-AC01-695C048A71B1}"/>
    <cellStyle name="Normal 9 3 3 3 2 4 2 2" xfId="41399" xr:uid="{4E951709-9161-488C-9B0B-01899FAE4F17}"/>
    <cellStyle name="Normal 9 3 3 3 2 4 2 3" xfId="5983" xr:uid="{A0B1BF6E-23CD-47EF-B2FD-C1998C386470}"/>
    <cellStyle name="Normal 9 3 3 3 2 4 2 4" xfId="5391" xr:uid="{15D24E9C-358D-46B8-874F-37846742F623}"/>
    <cellStyle name="Normal 9 3 3 3 3" xfId="850" xr:uid="{32CF9D82-7840-411A-BF7B-3142B41976F9}"/>
    <cellStyle name="Normal 9 3 3 3 3 2" xfId="2324" xr:uid="{DE5492C7-05A5-40F6-BC24-9DA7FA58340F}"/>
    <cellStyle name="Normal 9 3 3 3 3 2 2" xfId="2325" xr:uid="{1A6209E7-A5AB-46A3-A41E-199CBEB0F379}"/>
    <cellStyle name="Normal 9 3 3 3 3 2 2 2" xfId="4775" xr:uid="{F2EFC4AA-42C7-403A-ADEE-2E990E9967D9}"/>
    <cellStyle name="Normal 9 3 3 3 3 2 2 2 2" xfId="41402" xr:uid="{E4C6C1BD-392E-47E7-93EE-31AAFB04C524}"/>
    <cellStyle name="Normal 9 3 3 3 3 2 2 2 3" xfId="5986" xr:uid="{EC74FDC7-ED90-468C-8C01-B4B66A23A219}"/>
    <cellStyle name="Normal 9 3 3 3 3 2 2 2 4" xfId="5394" xr:uid="{F1A8C5B0-F540-4D0E-A136-1EB15AB102EA}"/>
    <cellStyle name="Normal 9 3 3 3 3 2 3" xfId="4774" xr:uid="{6AE1F298-02BD-47C4-A42A-27F6199E0298}"/>
    <cellStyle name="Normal 9 3 3 3 3 2 3 2" xfId="41401" xr:uid="{B9A31EE5-7E44-4BAE-9DFC-5923142AFF98}"/>
    <cellStyle name="Normal 9 3 3 3 3 2 3 3" xfId="5985" xr:uid="{7B545236-DE17-4792-B69A-948C5F8EF9D1}"/>
    <cellStyle name="Normal 9 3 3 3 3 2 3 4" xfId="5393" xr:uid="{136ECA8C-E801-49A7-B564-72416B809040}"/>
    <cellStyle name="Normal 9 3 3 3 3 3" xfId="2326" xr:uid="{4C834CAB-8BC4-4B87-A9A4-1F20064ECD44}"/>
    <cellStyle name="Normal 9 3 3 3 3 3 2" xfId="4776" xr:uid="{FD4B6AFD-8586-45C5-A105-C35217DFD8D5}"/>
    <cellStyle name="Normal 9 3 3 3 3 3 2 2" xfId="41403" xr:uid="{474A1CCE-964F-4A4D-921D-FDAE713B7582}"/>
    <cellStyle name="Normal 9 3 3 3 3 3 2 3" xfId="5987" xr:uid="{FB945B2E-63D1-4475-BDCC-59BE0F358E73}"/>
    <cellStyle name="Normal 9 3 3 3 3 3 2 4" xfId="5395" xr:uid="{66890FAC-3D66-4570-B71D-93FDC10F7353}"/>
    <cellStyle name="Normal 9 3 3 3 3 4" xfId="4773" xr:uid="{4B542918-5177-4DAC-AE88-63042C77532C}"/>
    <cellStyle name="Normal 9 3 3 3 3 4 2" xfId="41400" xr:uid="{DAC0489C-CBDA-432E-9E0A-59EC6E1C4336}"/>
    <cellStyle name="Normal 9 3 3 3 3 4 3" xfId="5984" xr:uid="{922AA6C9-A935-4340-A45A-A5278D0AB7BE}"/>
    <cellStyle name="Normal 9 3 3 3 3 4 4" xfId="5392" xr:uid="{8C6D822E-985C-4D8E-921F-9B519F4D2F52}"/>
    <cellStyle name="Normal 9 3 3 3 4" xfId="2327" xr:uid="{D7BE17CF-51CE-48FB-94E9-4339F981A49F}"/>
    <cellStyle name="Normal 9 3 3 3 4 2" xfId="2328" xr:uid="{98FC0846-9572-401E-ACF7-620607846ECF}"/>
    <cellStyle name="Normal 9 3 3 3 4 2 2" xfId="4778" xr:uid="{EE2950AB-7AEC-40CF-BEDA-C179BEF24695}"/>
    <cellStyle name="Normal 9 3 3 3 4 2 2 2" xfId="41405" xr:uid="{E781B9A6-A281-45D0-9802-C2FE9AA5D1DE}"/>
    <cellStyle name="Normal 9 3 3 3 4 2 2 3" xfId="5989" xr:uid="{D3C1EA33-8825-4F90-A243-22B2942DA39C}"/>
    <cellStyle name="Normal 9 3 3 3 4 2 2 4" xfId="5397" xr:uid="{5D621C0D-0ADE-4EA1-86A7-82A7E4CF29BC}"/>
    <cellStyle name="Normal 9 3 3 3 4 3" xfId="4777" xr:uid="{C6BE01ED-6840-43FF-91AC-C4B278D8D8B1}"/>
    <cellStyle name="Normal 9 3 3 3 4 3 2" xfId="41404" xr:uid="{92E435CE-144C-4B3A-8736-5E8F1E4660B2}"/>
    <cellStyle name="Normal 9 3 3 3 4 3 3" xfId="5988" xr:uid="{2CAECC1A-0135-4093-BC47-C7353C568B8D}"/>
    <cellStyle name="Normal 9 3 3 3 4 3 4" xfId="5396" xr:uid="{ADA45788-28B4-492D-A943-5F1FB35BCE70}"/>
    <cellStyle name="Normal 9 3 3 3 5" xfId="2329" xr:uid="{2826EF94-DD4F-473C-A38D-5AFA5E802CF1}"/>
    <cellStyle name="Normal 9 3 3 3 5 2" xfId="4779" xr:uid="{1388BBA8-C2AA-4DA6-879B-B841634EA8C8}"/>
    <cellStyle name="Normal 9 3 3 3 5 2 2" xfId="41406" xr:uid="{E9B2F611-E2C6-48BA-AE14-1E5DE368D319}"/>
    <cellStyle name="Normal 9 3 3 3 5 2 3" xfId="5990" xr:uid="{AA142944-3D3F-4757-9F50-B242D1F5CF2A}"/>
    <cellStyle name="Normal 9 3 3 3 5 2 4" xfId="5398" xr:uid="{0DBF4466-801E-4301-A836-41ABA09DB5A2}"/>
    <cellStyle name="Normal 9 3 3 4" xfId="412" xr:uid="{094D0A18-8A8A-4D42-AA5E-842A3D0C6E7F}"/>
    <cellStyle name="Normal 9 3 3 4 2" xfId="851" xr:uid="{35783481-C38B-486D-8E00-FB4B6A7B1A79}"/>
    <cellStyle name="Normal 9 3 3 4 2 2" xfId="2330" xr:uid="{899CA2F0-7E95-4263-A50D-1E8A07D857A2}"/>
    <cellStyle name="Normal 9 3 3 4 2 2 2" xfId="2331" xr:uid="{15E75CD2-321A-45AD-A8A1-B9CF214527B1}"/>
    <cellStyle name="Normal 9 3 3 4 2 2 2 2" xfId="4783" xr:uid="{5B9504CB-CDC7-46CB-A543-6233A0454A47}"/>
    <cellStyle name="Normal 9 3 3 4 2 2 2 2 2" xfId="41410" xr:uid="{C6FBBB47-9D1E-4D08-A22B-AC36107E27A8}"/>
    <cellStyle name="Normal 9 3 3 4 2 2 2 2 3" xfId="5994" xr:uid="{C0BEACAE-688B-4442-ABF3-7497A6DF64B4}"/>
    <cellStyle name="Normal 9 3 3 4 2 2 2 2 4" xfId="5402" xr:uid="{EDEB872B-255E-4A2B-8CA7-050A93070DFC}"/>
    <cellStyle name="Normal 9 3 3 4 2 2 3" xfId="4782" xr:uid="{9879F94A-58C5-4583-8D5F-839155E206C4}"/>
    <cellStyle name="Normal 9 3 3 4 2 2 3 2" xfId="41409" xr:uid="{1262A822-301D-40B4-9A16-4B3788026E8F}"/>
    <cellStyle name="Normal 9 3 3 4 2 2 3 3" xfId="5993" xr:uid="{2B01CB5B-87BC-404E-9E51-6CD4287280C4}"/>
    <cellStyle name="Normal 9 3 3 4 2 2 3 4" xfId="5401" xr:uid="{69C32C85-997D-4C0F-BC7B-3873A8403421}"/>
    <cellStyle name="Normal 9 3 3 4 2 3" xfId="2332" xr:uid="{0AFCD906-6951-4A36-8B1D-59F4AEF74863}"/>
    <cellStyle name="Normal 9 3 3 4 2 3 2" xfId="4784" xr:uid="{D4F43105-E81E-48BF-8FE0-D341CB0F0ECB}"/>
    <cellStyle name="Normal 9 3 3 4 2 3 2 2" xfId="41411" xr:uid="{BD427BF5-7D2F-4730-99B3-3575EFDC5B6F}"/>
    <cellStyle name="Normal 9 3 3 4 2 3 2 3" xfId="5995" xr:uid="{DC15B32A-D3C4-479D-8104-450A0D2BAAC4}"/>
    <cellStyle name="Normal 9 3 3 4 2 3 2 4" xfId="5403" xr:uid="{0BA42D28-766F-4DCA-AF32-076DC7FCA862}"/>
    <cellStyle name="Normal 9 3 3 4 2 4" xfId="4781" xr:uid="{978CFE1E-89DE-4662-9EB4-DB7578AA214D}"/>
    <cellStyle name="Normal 9 3 3 4 2 4 2" xfId="41408" xr:uid="{D3215AE6-0AF5-4D2C-BF40-A73DA87CB67D}"/>
    <cellStyle name="Normal 9 3 3 4 2 4 3" xfId="5992" xr:uid="{FF9C47EB-9122-40D3-86AA-DD999BC87452}"/>
    <cellStyle name="Normal 9 3 3 4 2 4 4" xfId="5400" xr:uid="{6EE23167-6799-43CF-B97A-FE86A416DAE8}"/>
    <cellStyle name="Normal 9 3 3 4 3" xfId="2333" xr:uid="{D3230198-55BC-45D6-A014-029E713F66B5}"/>
    <cellStyle name="Normal 9 3 3 4 3 2" xfId="2334" xr:uid="{83D1C88B-4B2D-4F15-8312-5F0EBA9FF513}"/>
    <cellStyle name="Normal 9 3 3 4 3 2 2" xfId="4786" xr:uid="{C59EA646-CB6F-405B-9C1B-EAC3F8A4A030}"/>
    <cellStyle name="Normal 9 3 3 4 3 2 2 2" xfId="41413" xr:uid="{03D98C06-8781-45C3-8A66-BB90112E0D4B}"/>
    <cellStyle name="Normal 9 3 3 4 3 2 2 3" xfId="5997" xr:uid="{EE246108-8B71-4C9A-8818-93C4D8DD6438}"/>
    <cellStyle name="Normal 9 3 3 4 3 2 2 4" xfId="5405" xr:uid="{159E2EE3-366F-432D-96C4-68772735926D}"/>
    <cellStyle name="Normal 9 3 3 4 3 3" xfId="4785" xr:uid="{55F4311D-959D-45C5-8925-CB057426B504}"/>
    <cellStyle name="Normal 9 3 3 4 3 3 2" xfId="41412" xr:uid="{5E8F1856-ECD6-46B1-94E7-7B4228482720}"/>
    <cellStyle name="Normal 9 3 3 4 3 3 3" xfId="5996" xr:uid="{2EB15BF4-EFFF-46A1-9D9F-D3BCCD321E4A}"/>
    <cellStyle name="Normal 9 3 3 4 3 3 4" xfId="5404" xr:uid="{010CD726-57B8-4B8E-A934-0F4C181CEC13}"/>
    <cellStyle name="Normal 9 3 3 4 4" xfId="2335" xr:uid="{933EDF35-E7FB-4C5A-A53A-60EF5A395ABF}"/>
    <cellStyle name="Normal 9 3 3 4 4 2" xfId="4787" xr:uid="{F389DC73-5D26-4752-A534-0181DD63C5C4}"/>
    <cellStyle name="Normal 9 3 3 4 4 2 2" xfId="41414" xr:uid="{E5CC28E2-A138-4CCA-B23B-69F77AFDFE8F}"/>
    <cellStyle name="Normal 9 3 3 4 4 2 3" xfId="5998" xr:uid="{2D632F79-AE5D-4E34-B3EE-D7E32FE26BF5}"/>
    <cellStyle name="Normal 9 3 3 4 4 2 4" xfId="5406" xr:uid="{394B4204-F019-4203-BB5F-5D2F955FEDAA}"/>
    <cellStyle name="Normal 9 3 3 4 5" xfId="4780" xr:uid="{1038CAE6-1D63-4C7B-9079-AC75E43D53E3}"/>
    <cellStyle name="Normal 9 3 3 4 5 2" xfId="41407" xr:uid="{59A7C67E-47F9-43D7-9950-9AC3B27091A9}"/>
    <cellStyle name="Normal 9 3 3 4 5 3" xfId="5991" xr:uid="{7199F713-753B-48F3-A4DE-053E62AAC019}"/>
    <cellStyle name="Normal 9 3 3 4 5 4" xfId="5399" xr:uid="{3FD53F7F-98B1-4E7E-9CE7-265734CDAFE2}"/>
    <cellStyle name="Normal 9 3 3 5" xfId="852" xr:uid="{E95EC466-99CF-4A07-AF6E-FC9233F56BC8}"/>
    <cellStyle name="Normal 9 3 3 5 2" xfId="2336" xr:uid="{8A4B7551-C604-4239-A19D-4A7521CBB24D}"/>
    <cellStyle name="Normal 9 3 3 5 2 2" xfId="2337" xr:uid="{E8EE7325-4AEC-4C09-BA27-076E2690116E}"/>
    <cellStyle name="Normal 9 3 3 5 2 2 2" xfId="4790" xr:uid="{0FE60824-A2B6-4E25-9966-292F929A3258}"/>
    <cellStyle name="Normal 9 3 3 5 2 2 2 2" xfId="41417" xr:uid="{873E8924-1705-4F6C-9B5F-9201F71C292A}"/>
    <cellStyle name="Normal 9 3 3 5 2 2 2 3" xfId="6001" xr:uid="{E5E7797D-E51B-44E2-BD94-C2A0752E4FEB}"/>
    <cellStyle name="Normal 9 3 3 5 2 2 2 4" xfId="5409" xr:uid="{AE99525E-5D1E-4394-918D-E239C7479689}"/>
    <cellStyle name="Normal 9 3 3 5 2 3" xfId="4789" xr:uid="{A3840E0F-06DB-42D8-936A-987632CFF231}"/>
    <cellStyle name="Normal 9 3 3 5 2 3 2" xfId="41416" xr:uid="{2A5CB5E6-6EA7-43EC-832F-979509C5C6AE}"/>
    <cellStyle name="Normal 9 3 3 5 2 3 3" xfId="6000" xr:uid="{01AD9302-2104-47D2-ABC1-5C9F104DEA2D}"/>
    <cellStyle name="Normal 9 3 3 5 2 3 4" xfId="5408" xr:uid="{B7D7E0EF-4FFC-4E7B-B712-33278E62E0EB}"/>
    <cellStyle name="Normal 9 3 3 5 3" xfId="2338" xr:uid="{CB20FA8F-9134-41B0-ADAD-6F1B4524BB05}"/>
    <cellStyle name="Normal 9 3 3 5 3 2" xfId="4791" xr:uid="{7F2FEA5C-AAD4-436E-98AE-48A228FE0BF0}"/>
    <cellStyle name="Normal 9 3 3 5 3 2 2" xfId="41418" xr:uid="{C262409C-FE14-47DA-A8EA-FBCC75F9BF8D}"/>
    <cellStyle name="Normal 9 3 3 5 3 2 3" xfId="6002" xr:uid="{81759429-EEFF-4641-B1D1-EC5F679FBCFB}"/>
    <cellStyle name="Normal 9 3 3 5 3 2 4" xfId="5410" xr:uid="{82B7C295-BE14-422D-859D-4E046B0F761D}"/>
    <cellStyle name="Normal 9 3 3 5 4" xfId="4044" xr:uid="{6CE92F61-4E70-43F3-88B0-AF0ABF26886D}"/>
    <cellStyle name="Normal 9 3 3 5 4 2" xfId="4792" xr:uid="{CEA667FD-FB99-48F7-8FDB-0372FEA5A300}"/>
    <cellStyle name="Normal 9 3 3 5 4 2 2" xfId="41419" xr:uid="{8A1A9685-6334-4B96-B9D4-3F3E53FBF7CB}"/>
    <cellStyle name="Normal 9 3 3 5 4 2 3" xfId="6003" xr:uid="{D87F8DCC-0709-4F18-9171-F9B274A50B95}"/>
    <cellStyle name="Normal 9 3 3 5 4 2 4" xfId="5411" xr:uid="{30DCCB9E-C20A-4CBF-A3A2-7367F5BEDC2B}"/>
    <cellStyle name="Normal 9 3 3 5 5" xfId="4788" xr:uid="{876BCE95-872C-4AB1-8BA7-8CDA00257D01}"/>
    <cellStyle name="Normal 9 3 3 5 5 2" xfId="41415" xr:uid="{88D923D1-AC22-4D78-8FB9-AC3F5666B6BC}"/>
    <cellStyle name="Normal 9 3 3 5 5 3" xfId="5999" xr:uid="{1B7AF5BB-BEB2-4CAA-ABF9-5F0B5B71B3CE}"/>
    <cellStyle name="Normal 9 3 3 5 5 4" xfId="5407" xr:uid="{51016962-45CF-4C56-801C-B17F7D997112}"/>
    <cellStyle name="Normal 9 3 3 6" xfId="2339" xr:uid="{2D34B7E8-943E-44A1-8614-2FBA663733F9}"/>
    <cellStyle name="Normal 9 3 3 6 2" xfId="2340" xr:uid="{A85BEBD8-659B-4AB1-91B7-B21246D4F526}"/>
    <cellStyle name="Normal 9 3 3 6 2 2" xfId="4794" xr:uid="{F075F567-0E03-4911-BC10-B0E7734CCE47}"/>
    <cellStyle name="Normal 9 3 3 6 2 2 2" xfId="41421" xr:uid="{A9C9CE9A-E588-479E-BF0A-10054C7BAFDC}"/>
    <cellStyle name="Normal 9 3 3 6 2 2 3" xfId="6005" xr:uid="{B633EEFE-549F-4C3F-9045-42980DD28FEB}"/>
    <cellStyle name="Normal 9 3 3 6 2 2 4" xfId="5413" xr:uid="{6BE86380-5BEF-4AA9-AE1F-5B263C11658B}"/>
    <cellStyle name="Normal 9 3 3 6 3" xfId="4793" xr:uid="{F3C5BBA5-4F10-4794-A09A-133B31D3AB0A}"/>
    <cellStyle name="Normal 9 3 3 6 3 2" xfId="41420" xr:uid="{791893B3-089C-4148-8DFF-FAFF33687EC8}"/>
    <cellStyle name="Normal 9 3 3 6 3 3" xfId="6004" xr:uid="{099FBF10-4C6F-40F4-A12F-27AFB6D91A24}"/>
    <cellStyle name="Normal 9 3 3 6 3 4" xfId="5412" xr:uid="{E8ECCDA9-67C1-4385-B635-D25490730535}"/>
    <cellStyle name="Normal 9 3 3 7" xfId="2341" xr:uid="{C4FAB0C0-0C28-41A9-8CE1-6BCA2C877FF8}"/>
    <cellStyle name="Normal 9 3 3 7 2" xfId="4795" xr:uid="{F0CEA60D-559A-4566-8E84-31B19E543D2D}"/>
    <cellStyle name="Normal 9 3 3 7 2 2" xfId="41422" xr:uid="{4986CD0A-5FF1-46E2-9B47-449503A4191A}"/>
    <cellStyle name="Normal 9 3 3 7 2 3" xfId="6006" xr:uid="{2FE4D6D1-0676-493F-BF4E-AA2C208DECF5}"/>
    <cellStyle name="Normal 9 3 3 7 2 4" xfId="5414" xr:uid="{7934EB9C-70A5-4FC5-828C-CC49F2A16B9A}"/>
    <cellStyle name="Normal 9 3 3 8" xfId="4045" xr:uid="{DB7E56B9-1C02-43BB-97DE-584FD6DB399A}"/>
    <cellStyle name="Normal 9 3 3 8 2" xfId="4796" xr:uid="{1ECF0068-8EAA-4916-9581-439030597578}"/>
    <cellStyle name="Normal 9 3 3 8 2 2" xfId="41423" xr:uid="{5FF9283B-428B-4034-BAD0-88CE895C4FD5}"/>
    <cellStyle name="Normal 9 3 3 8 2 3" xfId="6007" xr:uid="{D668FF43-E011-4F6A-BD6A-F18B5B5D01E9}"/>
    <cellStyle name="Normal 9 3 3 8 2 4" xfId="5415" xr:uid="{DA2A5294-A073-440C-AB24-F1B65E9921C2}"/>
    <cellStyle name="Normal 9 3 4" xfId="174" xr:uid="{3A7D2508-907D-4E71-B829-686742B7963A}"/>
    <cellStyle name="Normal 9 3 4 2" xfId="453" xr:uid="{CD71126D-033A-4763-BAE9-3C821B4F5D47}"/>
    <cellStyle name="Normal 9 3 4 2 2" xfId="853" xr:uid="{2425965C-8055-490E-90F2-082427CFFFFE}"/>
    <cellStyle name="Normal 9 3 4 2 2 2" xfId="2342" xr:uid="{99B8D18C-87CD-4CF0-ADBA-49568C2E200D}"/>
    <cellStyle name="Normal 9 3 4 2 2 2 2" xfId="2343" xr:uid="{F2D32D67-3DE1-4A79-A9F7-09E781C72FFA}"/>
    <cellStyle name="Normal 9 3 4 2 2 2 2 2" xfId="4801" xr:uid="{1EA64AF6-DC1E-4D68-9168-26665DF01A1F}"/>
    <cellStyle name="Normal 9 3 4 2 2 2 2 2 2" xfId="41428" xr:uid="{72037750-30B5-44BE-AEA4-A294649DC3DB}"/>
    <cellStyle name="Normal 9 3 4 2 2 2 2 2 3" xfId="6012" xr:uid="{11E39089-992A-445C-AD25-05EC4C2D002B}"/>
    <cellStyle name="Normal 9 3 4 2 2 2 2 2 4" xfId="5420" xr:uid="{CE109109-9AEE-465A-86C1-309CD66C2D72}"/>
    <cellStyle name="Normal 9 3 4 2 2 2 3" xfId="4800" xr:uid="{0EEB7298-EF97-4396-9F06-466F741BB358}"/>
    <cellStyle name="Normal 9 3 4 2 2 2 3 2" xfId="41427" xr:uid="{7891039A-266C-4B9F-BA4F-999D1C87F70B}"/>
    <cellStyle name="Normal 9 3 4 2 2 2 3 3" xfId="6011" xr:uid="{1885E8CE-D37C-466A-834B-A4F1E10F6FFE}"/>
    <cellStyle name="Normal 9 3 4 2 2 2 3 4" xfId="5419" xr:uid="{C5B14F42-5F38-4CE3-A3B4-E7447AD3EF92}"/>
    <cellStyle name="Normal 9 3 4 2 2 3" xfId="2344" xr:uid="{F36AC827-3A90-4B54-B3A4-6EB551DE8061}"/>
    <cellStyle name="Normal 9 3 4 2 2 3 2" xfId="4802" xr:uid="{D8A4539F-4A45-48B7-AEB8-57E251D2863C}"/>
    <cellStyle name="Normal 9 3 4 2 2 3 2 2" xfId="41429" xr:uid="{C5091E6E-E2EE-41B0-840B-A4711E38D738}"/>
    <cellStyle name="Normal 9 3 4 2 2 3 2 3" xfId="6013" xr:uid="{00316BA7-4FD0-4EDA-9030-2E68B812EA3C}"/>
    <cellStyle name="Normal 9 3 4 2 2 3 2 4" xfId="5421" xr:uid="{27B26783-E574-484E-9A9C-973446F1163C}"/>
    <cellStyle name="Normal 9 3 4 2 2 4" xfId="4046" xr:uid="{6B54D73C-359D-4457-A7EA-90E3F746A13E}"/>
    <cellStyle name="Normal 9 3 4 2 2 4 2" xfId="4803" xr:uid="{71876E25-42B9-4730-A312-9863C5CC645B}"/>
    <cellStyle name="Normal 9 3 4 2 2 4 2 2" xfId="41430" xr:uid="{506B7B72-62BE-4DE1-8825-A8A5ACFDF71F}"/>
    <cellStyle name="Normal 9 3 4 2 2 4 2 3" xfId="6014" xr:uid="{E7801D5F-660C-4220-AA40-9B464F84CCFD}"/>
    <cellStyle name="Normal 9 3 4 2 2 4 2 4" xfId="5422" xr:uid="{7F6C48B9-429C-41F9-8B04-20BDC7A96EA9}"/>
    <cellStyle name="Normal 9 3 4 2 2 5" xfId="4799" xr:uid="{8D518DD2-8962-4E16-BB56-E6DB5C4A877B}"/>
    <cellStyle name="Normal 9 3 4 2 2 5 2" xfId="41426" xr:uid="{D5C6AC8E-DB18-4E2E-B70D-61082D77AE4F}"/>
    <cellStyle name="Normal 9 3 4 2 2 5 3" xfId="6010" xr:uid="{4C46FE36-DE82-4B92-BC8B-EC39E897C35C}"/>
    <cellStyle name="Normal 9 3 4 2 2 5 4" xfId="5418" xr:uid="{D30D4FB1-BF7F-4EEE-B5FC-8B9C2F2333D6}"/>
    <cellStyle name="Normal 9 3 4 2 3" xfId="2345" xr:uid="{49FE1A4A-59C2-4EC1-9227-7A0A8D08CC91}"/>
    <cellStyle name="Normal 9 3 4 2 3 2" xfId="2346" xr:uid="{12FF614A-E9B8-4F1E-9511-071C3BBFFD79}"/>
    <cellStyle name="Normal 9 3 4 2 3 2 2" xfId="4805" xr:uid="{9055E74C-C85F-4D56-B420-A06B05F9589D}"/>
    <cellStyle name="Normal 9 3 4 2 3 2 2 2" xfId="41432" xr:uid="{D8BD193E-341C-4111-BA82-527925FBCFDE}"/>
    <cellStyle name="Normal 9 3 4 2 3 2 2 3" xfId="6016" xr:uid="{E4F41D30-8AAD-45F0-841F-ECC371466214}"/>
    <cellStyle name="Normal 9 3 4 2 3 2 2 4" xfId="5424" xr:uid="{F9D1C1D5-CF4C-4091-AD6A-9CCD893FB020}"/>
    <cellStyle name="Normal 9 3 4 2 3 3" xfId="4804" xr:uid="{E4E8D43D-9421-435E-BDE8-9509E7C08AE7}"/>
    <cellStyle name="Normal 9 3 4 2 3 3 2" xfId="41431" xr:uid="{FBD80D3E-C7E9-428A-8B3C-0613769EA25E}"/>
    <cellStyle name="Normal 9 3 4 2 3 3 3" xfId="6015" xr:uid="{01B460F7-05D5-44F9-8F88-70E4147EDC7E}"/>
    <cellStyle name="Normal 9 3 4 2 3 3 4" xfId="5423" xr:uid="{1D1E8E0F-2BCF-472D-BE09-0AF04ECB1A23}"/>
    <cellStyle name="Normal 9 3 4 2 4" xfId="2347" xr:uid="{45A26944-FE2E-4340-9F50-0701AC811CE5}"/>
    <cellStyle name="Normal 9 3 4 2 4 2" xfId="4806" xr:uid="{2ECD6319-0507-4D22-B511-7B45CA01D59D}"/>
    <cellStyle name="Normal 9 3 4 2 4 2 2" xfId="41433" xr:uid="{01774EAF-ED79-482C-A3FD-A18DEFA01412}"/>
    <cellStyle name="Normal 9 3 4 2 4 2 3" xfId="6017" xr:uid="{A9DC5D49-85F6-485C-AC2E-6499724F086A}"/>
    <cellStyle name="Normal 9 3 4 2 4 2 4" xfId="5425" xr:uid="{480DC8AA-A111-4B34-99CE-4E3008415D95}"/>
    <cellStyle name="Normal 9 3 4 2 5" xfId="4047" xr:uid="{6A9099B4-335F-4715-BF19-90BB3034E82A}"/>
    <cellStyle name="Normal 9 3 4 2 5 2" xfId="4807" xr:uid="{065482CC-E23C-4B25-A62B-F9D21F4481DA}"/>
    <cellStyle name="Normal 9 3 4 2 5 2 2" xfId="41434" xr:uid="{D214F877-4EDF-44CF-B6C8-00DA0E507FF5}"/>
    <cellStyle name="Normal 9 3 4 2 5 2 3" xfId="6018" xr:uid="{C4073A59-FFE1-4437-9C28-78C35F852193}"/>
    <cellStyle name="Normal 9 3 4 2 5 2 4" xfId="5426" xr:uid="{1518EEE0-3424-4D07-95D6-99607876ED86}"/>
    <cellStyle name="Normal 9 3 4 2 6" xfId="4798" xr:uid="{C89BF4AD-0089-40AA-A9AE-EA091F4EB3F9}"/>
    <cellStyle name="Normal 9 3 4 2 6 2" xfId="41425" xr:uid="{3B524792-63F9-4264-9A9F-53A1CE6F55D5}"/>
    <cellStyle name="Normal 9 3 4 2 6 3" xfId="6009" xr:uid="{505E54AE-F9DF-4541-A67D-918E02504528}"/>
    <cellStyle name="Normal 9 3 4 2 6 4" xfId="5417" xr:uid="{3EB16097-8F1F-4545-8F82-86D78CB4B7E0}"/>
    <cellStyle name="Normal 9 3 4 3" xfId="854" xr:uid="{ED7477C3-C909-4DEB-851F-32B93B3DB704}"/>
    <cellStyle name="Normal 9 3 4 3 2" xfId="2348" xr:uid="{768DE240-D9D4-417C-BE9B-7AFC6385C18A}"/>
    <cellStyle name="Normal 9 3 4 3 2 2" xfId="2349" xr:uid="{84EA0F5A-F1C7-4B7B-A1F2-1FBA42A16BD7}"/>
    <cellStyle name="Normal 9 3 4 3 2 2 2" xfId="4810" xr:uid="{0599163E-6073-4801-B1D1-21CC47D6BFB1}"/>
    <cellStyle name="Normal 9 3 4 3 2 2 2 2" xfId="41437" xr:uid="{B3BAD89D-FB8F-4056-BCDE-C7CFCA3EEF56}"/>
    <cellStyle name="Normal 9 3 4 3 2 2 2 3" xfId="6021" xr:uid="{851CD2F7-FB28-4E69-AD76-C1120F407273}"/>
    <cellStyle name="Normal 9 3 4 3 2 2 2 4" xfId="5429" xr:uid="{90B34B7A-8F3B-4542-992E-B5EA8AAA0294}"/>
    <cellStyle name="Normal 9 3 4 3 2 3" xfId="4809" xr:uid="{52E26F97-03BC-4FAE-BB89-CC540D63BAB5}"/>
    <cellStyle name="Normal 9 3 4 3 2 3 2" xfId="41436" xr:uid="{FC69CE85-1978-4BA1-9B43-039D3547BAEA}"/>
    <cellStyle name="Normal 9 3 4 3 2 3 3" xfId="6020" xr:uid="{A00DDA4B-C711-428C-A148-C05A01AD03FD}"/>
    <cellStyle name="Normal 9 3 4 3 2 3 4" xfId="5428" xr:uid="{71F770E9-FE96-4898-8233-5976D246A86F}"/>
    <cellStyle name="Normal 9 3 4 3 3" xfId="2350" xr:uid="{94CAC6CB-2995-4580-9C33-DB8400345FD0}"/>
    <cellStyle name="Normal 9 3 4 3 3 2" xfId="4811" xr:uid="{C5BD2572-C910-4AB5-AFE2-8485FC15B612}"/>
    <cellStyle name="Normal 9 3 4 3 3 2 2" xfId="41438" xr:uid="{D373B9F0-863A-4026-B098-1C5235AF0C36}"/>
    <cellStyle name="Normal 9 3 4 3 3 2 3" xfId="6022" xr:uid="{137E8E0D-A53E-427C-91FF-F00BFBA44993}"/>
    <cellStyle name="Normal 9 3 4 3 3 2 4" xfId="5430" xr:uid="{2C549445-0660-4019-8FA0-735E689ED574}"/>
    <cellStyle name="Normal 9 3 4 3 4" xfId="4048" xr:uid="{BF2175EA-958D-44CF-85F2-B53FBD41848F}"/>
    <cellStyle name="Normal 9 3 4 3 4 2" xfId="4812" xr:uid="{8050B785-3EE6-464F-B608-B5EFBA10C0C0}"/>
    <cellStyle name="Normal 9 3 4 3 4 2 2" xfId="41439" xr:uid="{03E36680-945E-4323-8B19-58FAAB00BA1E}"/>
    <cellStyle name="Normal 9 3 4 3 4 2 3" xfId="6023" xr:uid="{1DF60AE2-F326-4723-8437-E09E109725D2}"/>
    <cellStyle name="Normal 9 3 4 3 4 2 4" xfId="5431" xr:uid="{922F34A2-52D3-41B0-850E-17C0A96ECBB4}"/>
    <cellStyle name="Normal 9 3 4 3 5" xfId="4808" xr:uid="{5C6204CC-01D5-4901-B762-953F212F25F0}"/>
    <cellStyle name="Normal 9 3 4 3 5 2" xfId="41435" xr:uid="{9D5AC85E-845F-4882-96FF-D6C7D5C789D4}"/>
    <cellStyle name="Normal 9 3 4 3 5 3" xfId="6019" xr:uid="{48CF770F-2490-4B42-9146-F53437B0F206}"/>
    <cellStyle name="Normal 9 3 4 3 5 4" xfId="5427" xr:uid="{309B6045-CB84-4E64-A6CB-66BFA9C1BC01}"/>
    <cellStyle name="Normal 9 3 4 4" xfId="2351" xr:uid="{3CBE00B3-7B14-48E4-82DF-454162C7A08C}"/>
    <cellStyle name="Normal 9 3 4 4 2" xfId="2352" xr:uid="{B2BF78D3-3F06-4AF2-9B6A-A370A06DF0E8}"/>
    <cellStyle name="Normal 9 3 4 4 2 2" xfId="4814" xr:uid="{E8DDCF72-61D9-4F51-87B0-C67679E8649A}"/>
    <cellStyle name="Normal 9 3 4 4 2 2 2" xfId="41441" xr:uid="{1DD405E9-F39F-4C77-95F4-878A7FCBF4E4}"/>
    <cellStyle name="Normal 9 3 4 4 2 2 3" xfId="6025" xr:uid="{97945AC8-5613-403D-9728-E22215AF1DF3}"/>
    <cellStyle name="Normal 9 3 4 4 2 2 4" xfId="5433" xr:uid="{F9951960-5075-4BEE-B548-E8B611EE5FF8}"/>
    <cellStyle name="Normal 9 3 4 4 3" xfId="4049" xr:uid="{3E841550-D42D-4217-8BD1-2CF107930774}"/>
    <cellStyle name="Normal 9 3 4 4 3 2" xfId="4815" xr:uid="{2C0925D7-CCB0-4A65-B4F4-73D522020488}"/>
    <cellStyle name="Normal 9 3 4 4 3 2 2" xfId="41442" xr:uid="{AC96D5F2-2FF2-42C0-9270-A957BF2083BB}"/>
    <cellStyle name="Normal 9 3 4 4 3 2 3" xfId="6026" xr:uid="{EC646626-42DF-4AF6-8502-4DCBDC969E3B}"/>
    <cellStyle name="Normal 9 3 4 4 3 2 4" xfId="5434" xr:uid="{A1E5F553-E4F3-484A-B519-6A1AEAB00B7B}"/>
    <cellStyle name="Normal 9 3 4 4 4" xfId="4050" xr:uid="{CD80D2B7-DC5E-4A1D-BC52-F9ECED0BADB8}"/>
    <cellStyle name="Normal 9 3 4 4 4 2" xfId="4816" xr:uid="{523BD203-B321-41B5-A987-FA75F87B622D}"/>
    <cellStyle name="Normal 9 3 4 4 4 2 2" xfId="41443" xr:uid="{2539EC5A-594E-4C70-AEC1-EB5EF70B3114}"/>
    <cellStyle name="Normal 9 3 4 4 4 2 3" xfId="6027" xr:uid="{06F23B04-4E62-4E22-8E57-330496191358}"/>
    <cellStyle name="Normal 9 3 4 4 4 2 4" xfId="5435" xr:uid="{595D822D-F20C-4C6A-A2DC-A75B51895892}"/>
    <cellStyle name="Normal 9 3 4 4 5" xfId="4813" xr:uid="{2D56C74E-6EB8-4958-8355-D3328A9C7352}"/>
    <cellStyle name="Normal 9 3 4 4 5 2" xfId="41440" xr:uid="{9B020ADC-B3A0-4A9E-B277-8E11DC97422C}"/>
    <cellStyle name="Normal 9 3 4 4 5 3" xfId="6024" xr:uid="{2DE17202-183F-47A9-824C-01529B1A9FC8}"/>
    <cellStyle name="Normal 9 3 4 4 5 4" xfId="5432" xr:uid="{15E77F0A-89CC-4A7E-AADA-BE411B512F07}"/>
    <cellStyle name="Normal 9 3 4 5" xfId="2353" xr:uid="{00E48F1E-66AE-437B-947C-1F822A27CAF0}"/>
    <cellStyle name="Normal 9 3 4 5 2" xfId="4817" xr:uid="{8D71D997-D2CC-464C-ACD7-06759DB7D962}"/>
    <cellStyle name="Normal 9 3 4 5 2 2" xfId="41444" xr:uid="{1DAE4424-F657-4FF2-8F29-FCB78961FE40}"/>
    <cellStyle name="Normal 9 3 4 5 2 3" xfId="6028" xr:uid="{5AA85B9B-48B8-481B-9413-C967CE0C02DC}"/>
    <cellStyle name="Normal 9 3 4 5 2 4" xfId="5436" xr:uid="{5B89E88B-C714-4DA3-BC02-49D53C683832}"/>
    <cellStyle name="Normal 9 3 4 6" xfId="4051" xr:uid="{FC1A2317-A3B7-4E19-9D02-73B641305BD7}"/>
    <cellStyle name="Normal 9 3 4 6 2" xfId="4818" xr:uid="{A1A60784-3101-438B-9F0D-77FB81E6AA33}"/>
    <cellStyle name="Normal 9 3 4 6 2 2" xfId="41445" xr:uid="{BB221EFA-0BBC-454C-8001-EB35E0DD8A86}"/>
    <cellStyle name="Normal 9 3 4 6 2 3" xfId="6029" xr:uid="{4CF8E883-EC64-446E-95F3-9B12C81A225F}"/>
    <cellStyle name="Normal 9 3 4 6 2 4" xfId="5437" xr:uid="{A46E341C-2D14-4B96-BF82-0E4F7D3580A3}"/>
    <cellStyle name="Normal 9 3 4 7" xfId="4052" xr:uid="{8C5E4DA3-BB49-43CD-AC86-D493DAB026A1}"/>
    <cellStyle name="Normal 9 3 4 7 2" xfId="4819" xr:uid="{4FAFA83A-100B-4562-AF14-3DAAD0411A05}"/>
    <cellStyle name="Normal 9 3 4 7 2 2" xfId="41446" xr:uid="{8BE67B5C-3CCC-43FA-8126-8A08AFD6F9FB}"/>
    <cellStyle name="Normal 9 3 4 7 2 3" xfId="6030" xr:uid="{16FA49F9-6C56-4A5F-BABB-2AFAAB2F14A3}"/>
    <cellStyle name="Normal 9 3 4 7 2 4" xfId="5438" xr:uid="{628CC465-76FF-4970-9110-EBB199EC2C07}"/>
    <cellStyle name="Normal 9 3 4 8" xfId="4797" xr:uid="{06B22AFF-E437-42B7-A13D-6FA87382AA97}"/>
    <cellStyle name="Normal 9 3 4 8 2" xfId="41424" xr:uid="{5AE115E3-9519-4633-95FC-8D4F04F0542A}"/>
    <cellStyle name="Normal 9 3 4 8 3" xfId="6008" xr:uid="{5F385F2B-F6AB-42B0-A5C1-335A21D63150}"/>
    <cellStyle name="Normal 9 3 4 8 4" xfId="5416" xr:uid="{859CD3A2-7223-43E8-BDE4-5CD0C0F71CC9}"/>
    <cellStyle name="Normal 9 3 5" xfId="413" xr:uid="{A6FBB407-5968-492E-8D34-3C6220680891}"/>
    <cellStyle name="Normal 9 3 5 2" xfId="855" xr:uid="{54A8D20E-C790-43E8-A936-B6490E7F396A}"/>
    <cellStyle name="Normal 9 3 5 2 2" xfId="856" xr:uid="{FE5C6863-218F-4010-BA28-C036CF74E753}"/>
    <cellStyle name="Normal 9 3 5 2 2 2" xfId="2354" xr:uid="{3DB953E6-569F-49E6-A3C7-D2BA97D190C5}"/>
    <cellStyle name="Normal 9 3 5 2 2 2 2" xfId="2355" xr:uid="{5486AFE5-BA75-4807-93D7-E9F4C066776A}"/>
    <cellStyle name="Normal 9 3 5 2 2 2 2 2" xfId="4824" xr:uid="{01FE35DA-9E2D-483C-B5EB-245132E997FA}"/>
    <cellStyle name="Normal 9 3 5 2 2 2 2 2 2" xfId="41451" xr:uid="{D47E92B9-1E9A-4B6A-A3A2-4D340F4889B4}"/>
    <cellStyle name="Normal 9 3 5 2 2 2 2 2 3" xfId="6035" xr:uid="{42921AEA-0E3F-408C-B9F6-6BD09EC452EA}"/>
    <cellStyle name="Normal 9 3 5 2 2 2 2 2 4" xfId="5443" xr:uid="{15D7287F-0DC0-4B5C-9F60-3B9AE5C8E4BF}"/>
    <cellStyle name="Normal 9 3 5 2 2 2 3" xfId="4823" xr:uid="{C4C5A2F9-4E67-43BC-AF90-3E87B50BF49A}"/>
    <cellStyle name="Normal 9 3 5 2 2 2 3 2" xfId="41450" xr:uid="{6E4EA68A-9037-41DB-80D8-6C0B17D0BCD8}"/>
    <cellStyle name="Normal 9 3 5 2 2 2 3 3" xfId="6034" xr:uid="{97AF6CEA-8876-443D-B068-42E3A6B9CD4C}"/>
    <cellStyle name="Normal 9 3 5 2 2 2 3 4" xfId="5442" xr:uid="{9B12D110-F9E1-4B58-BC4C-424EE1713BA3}"/>
    <cellStyle name="Normal 9 3 5 2 2 3" xfId="2356" xr:uid="{7608ADE4-3CDC-4AD1-90F5-8D90E1E3F7BC}"/>
    <cellStyle name="Normal 9 3 5 2 2 3 2" xfId="4825" xr:uid="{E6842CCF-42F6-4FE3-98AF-CFD7346AFFA2}"/>
    <cellStyle name="Normal 9 3 5 2 2 3 2 2" xfId="41452" xr:uid="{F0C905F2-8254-4998-9555-FB03897005F2}"/>
    <cellStyle name="Normal 9 3 5 2 2 3 2 3" xfId="6036" xr:uid="{B354B61B-8F6D-4FFF-B76D-99AC0DA95164}"/>
    <cellStyle name="Normal 9 3 5 2 2 3 2 4" xfId="5444" xr:uid="{A85C072B-55B1-4B28-BCFD-A5400AF76A41}"/>
    <cellStyle name="Normal 9 3 5 2 2 4" xfId="4822" xr:uid="{1C28745C-7ABE-4067-9961-36E3EFA80049}"/>
    <cellStyle name="Normal 9 3 5 2 2 4 2" xfId="41449" xr:uid="{7628D69D-B5B2-45E5-A652-38C8C6612689}"/>
    <cellStyle name="Normal 9 3 5 2 2 4 3" xfId="6033" xr:uid="{5495656E-A1A9-4F98-817D-90CCD0414292}"/>
    <cellStyle name="Normal 9 3 5 2 2 4 4" xfId="5441" xr:uid="{104DE682-E4AE-4DE0-8DA4-D22CE4C17049}"/>
    <cellStyle name="Normal 9 3 5 2 3" xfId="2357" xr:uid="{8E3FD084-4C46-4E77-B02E-75F24CED5C19}"/>
    <cellStyle name="Normal 9 3 5 2 3 2" xfId="2358" xr:uid="{2E911D01-0944-44EF-8614-6621C39B0084}"/>
    <cellStyle name="Normal 9 3 5 2 3 2 2" xfId="4827" xr:uid="{7C939098-5D81-427E-9BC3-76E629005CE6}"/>
    <cellStyle name="Normal 9 3 5 2 3 2 2 2" xfId="41454" xr:uid="{47F557E5-F828-47A9-9489-272EFBED9595}"/>
    <cellStyle name="Normal 9 3 5 2 3 2 2 3" xfId="6038" xr:uid="{3A4BC385-0D02-44E3-BD9C-FC560DDF2A0C}"/>
    <cellStyle name="Normal 9 3 5 2 3 2 2 4" xfId="5446" xr:uid="{43ECD040-A014-48B8-9B36-9B0A4C0FA28A}"/>
    <cellStyle name="Normal 9 3 5 2 3 3" xfId="4826" xr:uid="{55E26D9D-82A0-415E-9E68-4F7E6E5C8A53}"/>
    <cellStyle name="Normal 9 3 5 2 3 3 2" xfId="41453" xr:uid="{50D3DA11-A9B6-46DE-B489-7A42FFE8BF0C}"/>
    <cellStyle name="Normal 9 3 5 2 3 3 3" xfId="6037" xr:uid="{342F45D7-2FBE-4375-BF18-0766DC52F104}"/>
    <cellStyle name="Normal 9 3 5 2 3 3 4" xfId="5445" xr:uid="{745BAB50-D4FE-47F5-8BED-82AEE45E2E26}"/>
    <cellStyle name="Normal 9 3 5 2 4" xfId="2359" xr:uid="{3F9375D6-5D4E-4C7F-8384-E57ECD0D282D}"/>
    <cellStyle name="Normal 9 3 5 2 4 2" xfId="4828" xr:uid="{69DB04BE-E78D-423F-80A8-857ED6A88F4F}"/>
    <cellStyle name="Normal 9 3 5 2 4 2 2" xfId="41455" xr:uid="{6B3BEEBC-EFF3-4714-B28F-82231119AE8F}"/>
    <cellStyle name="Normal 9 3 5 2 4 2 3" xfId="6039" xr:uid="{25D6DA6D-255B-46B4-A6D6-C3F0283AD3A0}"/>
    <cellStyle name="Normal 9 3 5 2 4 2 4" xfId="5447" xr:uid="{DB1F4C1C-43BB-41B2-BC0A-E440A2684B23}"/>
    <cellStyle name="Normal 9 3 5 2 5" xfId="4821" xr:uid="{8956BA72-669C-4635-B5F8-4EA491D406EB}"/>
    <cellStyle name="Normal 9 3 5 2 5 2" xfId="41448" xr:uid="{F84CEA9F-DB58-4B64-9828-271FEC1D4917}"/>
    <cellStyle name="Normal 9 3 5 2 5 3" xfId="6032" xr:uid="{FCE83DBF-7D96-4E1D-97F5-8DC757398ACB}"/>
    <cellStyle name="Normal 9 3 5 2 5 4" xfId="5440" xr:uid="{41C0E266-3B56-4CC5-82AA-E5EFF3633584}"/>
    <cellStyle name="Normal 9 3 5 3" xfId="857" xr:uid="{41B62D5D-ED79-4A95-9C61-AD31FE06F055}"/>
    <cellStyle name="Normal 9 3 5 3 2" xfId="2360" xr:uid="{90633E23-B870-4727-83E6-AE86B83925FB}"/>
    <cellStyle name="Normal 9 3 5 3 2 2" xfId="2361" xr:uid="{5EC240E8-3C99-428E-8EBE-5AE52EC91365}"/>
    <cellStyle name="Normal 9 3 5 3 2 2 2" xfId="4831" xr:uid="{D1F457CC-ADD8-49C8-A02B-1EB6AC01747E}"/>
    <cellStyle name="Normal 9 3 5 3 2 2 2 2" xfId="41458" xr:uid="{49B0834C-390A-4C6C-8B42-18C2196D3B8E}"/>
    <cellStyle name="Normal 9 3 5 3 2 2 2 3" xfId="6042" xr:uid="{54ACF06C-A435-4BD0-BCDD-64DE212DB791}"/>
    <cellStyle name="Normal 9 3 5 3 2 2 2 4" xfId="5450" xr:uid="{05B4D5EB-F659-4AA4-BEDE-2F136259BB4A}"/>
    <cellStyle name="Normal 9 3 5 3 2 3" xfId="4830" xr:uid="{ED12D182-41EB-4DF6-AA79-F1E21F71BAC3}"/>
    <cellStyle name="Normal 9 3 5 3 2 3 2" xfId="41457" xr:uid="{ED18842A-D7E1-422A-A547-477F3D9C498F}"/>
    <cellStyle name="Normal 9 3 5 3 2 3 3" xfId="6041" xr:uid="{B45F10EE-D864-47C3-AB7B-604B3AD5D065}"/>
    <cellStyle name="Normal 9 3 5 3 2 3 4" xfId="5449" xr:uid="{5D36FA8C-82EF-486F-9B30-FA4E7FDCC476}"/>
    <cellStyle name="Normal 9 3 5 3 3" xfId="2362" xr:uid="{9E607AAA-CD6B-4814-BD99-1BC9C8BA5785}"/>
    <cellStyle name="Normal 9 3 5 3 3 2" xfId="4832" xr:uid="{B1592098-F876-406D-826D-E82DDB73951B}"/>
    <cellStyle name="Normal 9 3 5 3 3 2 2" xfId="41459" xr:uid="{F5139CD3-47CF-4FE1-B8A5-558ECF3D5062}"/>
    <cellStyle name="Normal 9 3 5 3 3 2 3" xfId="6043" xr:uid="{388DF432-46DB-4861-A0B8-8F46E10975A6}"/>
    <cellStyle name="Normal 9 3 5 3 3 2 4" xfId="5451" xr:uid="{4AC2372F-ED6A-4EB9-8C16-D26C5B7519E5}"/>
    <cellStyle name="Normal 9 3 5 3 4" xfId="4053" xr:uid="{8D9F6441-4379-41A6-B5B4-11B78AD5E4AE}"/>
    <cellStyle name="Normal 9 3 5 3 4 2" xfId="4833" xr:uid="{8D984FF9-1B93-42EC-9C8A-0D79F0C5233E}"/>
    <cellStyle name="Normal 9 3 5 3 4 2 2" xfId="41460" xr:uid="{DB41116C-50D9-4234-8374-C62854263F0F}"/>
    <cellStyle name="Normal 9 3 5 3 4 2 3" xfId="6044" xr:uid="{42FFC9CD-5E84-4687-AF79-9F0035DA3FB6}"/>
    <cellStyle name="Normal 9 3 5 3 4 2 4" xfId="5452" xr:uid="{55DFEB9B-0875-4AE3-B051-D4608A01A109}"/>
    <cellStyle name="Normal 9 3 5 3 5" xfId="4829" xr:uid="{6EF98C2D-8D3B-47BA-A2BB-7D1CD5542B68}"/>
    <cellStyle name="Normal 9 3 5 3 5 2" xfId="41456" xr:uid="{017CD563-9540-44B2-8693-F7F474E13C41}"/>
    <cellStyle name="Normal 9 3 5 3 5 3" xfId="6040" xr:uid="{B718D243-F7EB-47EF-8135-2AD5CF1C083F}"/>
    <cellStyle name="Normal 9 3 5 3 5 4" xfId="5448" xr:uid="{54DB2BF8-8F77-4E5C-9500-3F42869D6A81}"/>
    <cellStyle name="Normal 9 3 5 4" xfId="2363" xr:uid="{5C5F678C-95C7-494F-AAD6-A5233C29BE3B}"/>
    <cellStyle name="Normal 9 3 5 4 2" xfId="2364" xr:uid="{ED1D1539-4E8F-471D-AF65-FC9660C429B6}"/>
    <cellStyle name="Normal 9 3 5 4 2 2" xfId="4835" xr:uid="{402DE1F6-2F83-40E6-9651-A6D153C70868}"/>
    <cellStyle name="Normal 9 3 5 4 2 2 2" xfId="41462" xr:uid="{A4689D93-E7DC-4B84-B2A6-DE5BCE9AA970}"/>
    <cellStyle name="Normal 9 3 5 4 2 2 3" xfId="6046" xr:uid="{3F49C744-A99C-4276-9C6D-7B7B4CE7728B}"/>
    <cellStyle name="Normal 9 3 5 4 2 2 4" xfId="5454" xr:uid="{10BEB74D-0851-4C5D-9995-9D206818E395}"/>
    <cellStyle name="Normal 9 3 5 4 3" xfId="4834" xr:uid="{9EE88CC4-D0A9-4E64-866F-8AA4FD99C65A}"/>
    <cellStyle name="Normal 9 3 5 4 3 2" xfId="41461" xr:uid="{CB73ED07-FF6F-4AFD-BED0-44480C694E4B}"/>
    <cellStyle name="Normal 9 3 5 4 3 3" xfId="6045" xr:uid="{C7A442DA-4AFF-4854-BDF1-AB0B6F8EC438}"/>
    <cellStyle name="Normal 9 3 5 4 3 4" xfId="5453" xr:uid="{A5F3FFA0-8A56-425B-92B2-81FA369BA053}"/>
    <cellStyle name="Normal 9 3 5 5" xfId="2365" xr:uid="{8B66F0A6-F107-4AC6-B9C9-D50F5EA9232E}"/>
    <cellStyle name="Normal 9 3 5 5 2" xfId="4836" xr:uid="{198F622C-2248-46E9-B832-2CA1BD583AA6}"/>
    <cellStyle name="Normal 9 3 5 5 2 2" xfId="41463" xr:uid="{1B3D1920-CC75-4CD6-8B13-F44580E7F6BB}"/>
    <cellStyle name="Normal 9 3 5 5 2 3" xfId="6047" xr:uid="{56DBF375-7A9D-4364-B38E-84D43695DF34}"/>
    <cellStyle name="Normal 9 3 5 5 2 4" xfId="5455" xr:uid="{2A9EA057-5FC1-41D8-9319-714E734F488E}"/>
    <cellStyle name="Normal 9 3 5 6" xfId="4054" xr:uid="{923ED37A-26DA-40E1-AC1B-A1A7BBA0E5CA}"/>
    <cellStyle name="Normal 9 3 5 6 2" xfId="4837" xr:uid="{B6A0A44C-459B-4D13-A4EF-6B6A99195745}"/>
    <cellStyle name="Normal 9 3 5 6 2 2" xfId="41464" xr:uid="{DA70977C-BBF0-4FD1-BD61-B6180825E225}"/>
    <cellStyle name="Normal 9 3 5 6 2 3" xfId="6048" xr:uid="{34D15617-976E-48FE-9B54-82856DB6CA24}"/>
    <cellStyle name="Normal 9 3 5 6 2 4" xfId="5456" xr:uid="{E71222DF-707E-4EF0-B162-0843AE195439}"/>
    <cellStyle name="Normal 9 3 5 7" xfId="4820" xr:uid="{C903342A-E6A6-4950-955E-B68EBA7E6574}"/>
    <cellStyle name="Normal 9 3 5 7 2" xfId="41447" xr:uid="{2381DD05-C349-44B9-9496-DCC379AB2470}"/>
    <cellStyle name="Normal 9 3 5 7 3" xfId="6031" xr:uid="{6A02750B-1E21-4486-BF32-AECA97DE398C}"/>
    <cellStyle name="Normal 9 3 5 7 4" xfId="5439" xr:uid="{EF2F4A1F-802E-4177-8CF8-32E8216DBCD8}"/>
    <cellStyle name="Normal 9 3 6" xfId="414" xr:uid="{E32D02D9-B985-410C-B4E1-35A4860C4159}"/>
    <cellStyle name="Normal 9 3 6 2" xfId="858" xr:uid="{25C01543-5B52-41E8-8CDC-27759EF34231}"/>
    <cellStyle name="Normal 9 3 6 2 2" xfId="2366" xr:uid="{E335BADD-CAD4-4F0B-959A-47CF3ADA9D25}"/>
    <cellStyle name="Normal 9 3 6 2 2 2" xfId="2367" xr:uid="{F36B5F54-1452-4CA3-9633-F4A51878D026}"/>
    <cellStyle name="Normal 9 3 6 2 2 2 2" xfId="4841" xr:uid="{EA4FAAF2-BAAC-4409-9BB0-08661BA9395F}"/>
    <cellStyle name="Normal 9 3 6 2 2 2 2 2" xfId="41468" xr:uid="{85409A19-F6D4-4C73-B127-334343945943}"/>
    <cellStyle name="Normal 9 3 6 2 2 2 2 3" xfId="6052" xr:uid="{969F6FB5-6A4C-4F6F-9FAB-1C34BAF1570C}"/>
    <cellStyle name="Normal 9 3 6 2 2 2 2 4" xfId="5460" xr:uid="{EFD70488-0330-4747-9AC3-955FC7CE4296}"/>
    <cellStyle name="Normal 9 3 6 2 2 3" xfId="4840" xr:uid="{2F077E97-2CFE-4F66-A77A-6800D46FAA35}"/>
    <cellStyle name="Normal 9 3 6 2 2 3 2" xfId="41467" xr:uid="{8F74E868-EA8F-4701-B1DD-61F81710C4B1}"/>
    <cellStyle name="Normal 9 3 6 2 2 3 3" xfId="6051" xr:uid="{7301C2C3-3032-4F63-88A5-94EB320D7A52}"/>
    <cellStyle name="Normal 9 3 6 2 2 3 4" xfId="5459" xr:uid="{8E5C9393-F34C-4777-B964-34EC15F82707}"/>
    <cellStyle name="Normal 9 3 6 2 3" xfId="2368" xr:uid="{F686EA9F-5758-4E72-BC68-A24B0A088541}"/>
    <cellStyle name="Normal 9 3 6 2 3 2" xfId="4842" xr:uid="{50D8A985-B44C-4929-9591-A7C51B01EDB7}"/>
    <cellStyle name="Normal 9 3 6 2 3 2 2" xfId="41469" xr:uid="{1D73C13B-517B-4655-B33E-8103B8074447}"/>
    <cellStyle name="Normal 9 3 6 2 3 2 3" xfId="6053" xr:uid="{C16E8FD6-08FD-4B9A-A08F-3705C164BF61}"/>
    <cellStyle name="Normal 9 3 6 2 3 2 4" xfId="5461" xr:uid="{E5734321-A414-4300-BAA7-BA4B356DC7AB}"/>
    <cellStyle name="Normal 9 3 6 2 4" xfId="4055" xr:uid="{D1276164-D0E3-496F-81D5-A1B963F350A3}"/>
    <cellStyle name="Normal 9 3 6 2 4 2" xfId="4843" xr:uid="{54291685-05B1-4C1A-81BD-ABFEA842C3C8}"/>
    <cellStyle name="Normal 9 3 6 2 4 2 2" xfId="41470" xr:uid="{7D3A7376-0CC3-4CD7-87BB-9DEE40FF17F0}"/>
    <cellStyle name="Normal 9 3 6 2 4 2 3" xfId="6054" xr:uid="{F057C21E-D0A8-4922-8AB7-0BFF628F32D2}"/>
    <cellStyle name="Normal 9 3 6 2 4 2 4" xfId="5462" xr:uid="{437FF5EB-1FDD-4F0E-BCAE-DDFA3E2F8268}"/>
    <cellStyle name="Normal 9 3 6 2 5" xfId="4839" xr:uid="{082EE036-7788-4E64-8887-7EC090C04E67}"/>
    <cellStyle name="Normal 9 3 6 2 5 2" xfId="41466" xr:uid="{A09BC52F-C453-41A5-8E3A-66FC5CA8CDE5}"/>
    <cellStyle name="Normal 9 3 6 2 5 3" xfId="6050" xr:uid="{25F8A2EF-35C1-41EE-80DB-A5CA2B8BA3D3}"/>
    <cellStyle name="Normal 9 3 6 2 5 4" xfId="5458" xr:uid="{502AB77E-DD85-45DA-8AEA-73E28DA0E7D3}"/>
    <cellStyle name="Normal 9 3 6 3" xfId="2369" xr:uid="{557AC22A-98B8-4477-86F5-A87C34CFFED9}"/>
    <cellStyle name="Normal 9 3 6 3 2" xfId="2370" xr:uid="{C5B70AF9-A11B-4962-9B98-859A37F2997C}"/>
    <cellStyle name="Normal 9 3 6 3 2 2" xfId="4845" xr:uid="{8E531E8C-3DEF-4AEA-A46B-1072D71BEE05}"/>
    <cellStyle name="Normal 9 3 6 3 2 2 2" xfId="41472" xr:uid="{30F247F6-91FB-4CE7-9B04-2FF94426409F}"/>
    <cellStyle name="Normal 9 3 6 3 2 2 3" xfId="6056" xr:uid="{92C16C6D-C4ED-46A6-9216-1BBCBBA01E33}"/>
    <cellStyle name="Normal 9 3 6 3 2 2 4" xfId="5464" xr:uid="{AECA2E1E-C48D-4FB7-BCA2-016680BD3C4C}"/>
    <cellStyle name="Normal 9 3 6 3 3" xfId="4844" xr:uid="{C1E26270-5D68-4F80-9003-45A7D8950ACA}"/>
    <cellStyle name="Normal 9 3 6 3 3 2" xfId="41471" xr:uid="{63F72F23-F05F-42DF-B650-A10E6E32F51C}"/>
    <cellStyle name="Normal 9 3 6 3 3 3" xfId="6055" xr:uid="{EA5F03E9-B3F7-4F73-AC79-021B742CFF99}"/>
    <cellStyle name="Normal 9 3 6 3 3 4" xfId="5463" xr:uid="{8F41A36A-D787-4235-A12B-1D4C0B41A0CB}"/>
    <cellStyle name="Normal 9 3 6 4" xfId="2371" xr:uid="{0856A442-AAAD-4199-8D0C-6A652B57217A}"/>
    <cellStyle name="Normal 9 3 6 4 2" xfId="4846" xr:uid="{2681A2EB-4B45-4159-91A9-449656B7A264}"/>
    <cellStyle name="Normal 9 3 6 4 2 2" xfId="41473" xr:uid="{63D85A32-A3BB-4913-ACF7-5F60087FCA09}"/>
    <cellStyle name="Normal 9 3 6 4 2 3" xfId="6057" xr:uid="{7FCB42B4-B86A-4EA5-A26E-515EF5C45C30}"/>
    <cellStyle name="Normal 9 3 6 4 2 4" xfId="5465" xr:uid="{44AF0ACC-660C-49F9-858A-34B256A88D14}"/>
    <cellStyle name="Normal 9 3 6 5" xfId="4056" xr:uid="{5D2B0F7E-C208-4510-A2A3-5AE77C08E1E4}"/>
    <cellStyle name="Normal 9 3 6 5 2" xfId="4847" xr:uid="{B9995765-F8D8-4E22-9CAC-A6A30D704CC4}"/>
    <cellStyle name="Normal 9 3 6 5 2 2" xfId="41474" xr:uid="{BBA40845-BC38-4DBD-BC88-D2FF9BE1EFDE}"/>
    <cellStyle name="Normal 9 3 6 5 2 3" xfId="6058" xr:uid="{1FA75FD6-3A3D-4919-AD4C-688BBEF196B5}"/>
    <cellStyle name="Normal 9 3 6 5 2 4" xfId="5466" xr:uid="{F3D799BE-DCFF-4485-B1E3-C84244CA6BC0}"/>
    <cellStyle name="Normal 9 3 6 6" xfId="4838" xr:uid="{DCFBF2FD-B298-4496-ADA9-B1EDC5F8B0A9}"/>
    <cellStyle name="Normal 9 3 6 6 2" xfId="41465" xr:uid="{FC874847-C47D-41EC-A36C-85210C4E3137}"/>
    <cellStyle name="Normal 9 3 6 6 3" xfId="6049" xr:uid="{BBF76C53-9C05-4780-BD4B-BB0348046283}"/>
    <cellStyle name="Normal 9 3 6 6 4" xfId="5457" xr:uid="{FEEAC9DE-94A3-4D71-ACF5-11ABCE0E8FC8}"/>
    <cellStyle name="Normal 9 3 7" xfId="859" xr:uid="{A906B8E3-2FDE-4F1A-A246-D103E42FECA3}"/>
    <cellStyle name="Normal 9 3 7 2" xfId="2372" xr:uid="{D846EF3A-8634-49A2-829F-A7CA1FD1A9B0}"/>
    <cellStyle name="Normal 9 3 7 2 2" xfId="2373" xr:uid="{05CCDC1D-A62C-4465-B1D3-8F13198267F2}"/>
    <cellStyle name="Normal 9 3 7 2 2 2" xfId="4850" xr:uid="{EDA7CF7C-A6DC-4F33-8C31-D21B191668DD}"/>
    <cellStyle name="Normal 9 3 7 2 2 2 2" xfId="41477" xr:uid="{FF84DC11-7CB3-4457-BC85-7217A343AEC5}"/>
    <cellStyle name="Normal 9 3 7 2 2 2 3" xfId="6061" xr:uid="{E7B2926A-AC45-4FC3-8A7F-44D2AB5ECF98}"/>
    <cellStyle name="Normal 9 3 7 2 2 2 4" xfId="5469" xr:uid="{41CCF5A8-6A98-4339-8BF5-34FDB5CB0884}"/>
    <cellStyle name="Normal 9 3 7 2 3" xfId="4849" xr:uid="{EB3BDD4B-19CA-46E6-AC4B-A7CB8BEBE754}"/>
    <cellStyle name="Normal 9 3 7 2 3 2" xfId="41476" xr:uid="{BED6A8B7-9EA1-44BB-8FEF-FE441DFAB3B3}"/>
    <cellStyle name="Normal 9 3 7 2 3 3" xfId="6060" xr:uid="{116B15C4-7A27-4613-8962-03B4FA1A4BD8}"/>
    <cellStyle name="Normal 9 3 7 2 3 4" xfId="5468" xr:uid="{034C303C-C89E-43AC-BA16-DEF024648EBC}"/>
    <cellStyle name="Normal 9 3 7 3" xfId="2374" xr:uid="{11B4C4F0-782C-44B4-B69C-DE6EE489BC71}"/>
    <cellStyle name="Normal 9 3 7 3 2" xfId="4851" xr:uid="{6826D76E-FA6F-41AF-967D-E1ADFA38E4EB}"/>
    <cellStyle name="Normal 9 3 7 3 2 2" xfId="41478" xr:uid="{434058F5-ED5E-427D-810A-4CC1CAFF4220}"/>
    <cellStyle name="Normal 9 3 7 3 2 3" xfId="6062" xr:uid="{DAAC65D7-ADD5-4E1B-B0D8-B6F1BA4E19EB}"/>
    <cellStyle name="Normal 9 3 7 3 2 4" xfId="5470" xr:uid="{F025158C-E6DE-4536-8C7F-861E99376927}"/>
    <cellStyle name="Normal 9 3 7 4" xfId="4057" xr:uid="{C91C9337-2A6B-41A6-90D4-9C1D004DFA68}"/>
    <cellStyle name="Normal 9 3 7 4 2" xfId="4852" xr:uid="{0C559906-CFA3-48C0-9E1A-6D20C2BAE5AA}"/>
    <cellStyle name="Normal 9 3 7 4 2 2" xfId="41479" xr:uid="{DD65D9A4-D3EB-4946-AA4D-14D47E073A5B}"/>
    <cellStyle name="Normal 9 3 7 4 2 3" xfId="6063" xr:uid="{F6CAB8BA-3DF3-494E-A737-B343BF5FD4BB}"/>
    <cellStyle name="Normal 9 3 7 4 2 4" xfId="5471" xr:uid="{9BB78E20-3A03-4428-81C4-16C9BBD84392}"/>
    <cellStyle name="Normal 9 3 7 5" xfId="4848" xr:uid="{649FA5F8-E3CC-4459-99E5-A3126CE9E979}"/>
    <cellStyle name="Normal 9 3 7 5 2" xfId="41475" xr:uid="{B57FAF7D-1148-4C56-A2A9-5ACF33650FA9}"/>
    <cellStyle name="Normal 9 3 7 5 3" xfId="6059" xr:uid="{0D8A70A2-6C22-483D-B0F9-02CF9BDEFEA3}"/>
    <cellStyle name="Normal 9 3 7 5 4" xfId="5467" xr:uid="{C1FB58BB-0C9D-4922-B50B-3C2D445CAFF4}"/>
    <cellStyle name="Normal 9 3 8" xfId="2375" xr:uid="{CD37EDDF-2E10-44C2-9BC0-0EE5F816C059}"/>
    <cellStyle name="Normal 9 3 8 2" xfId="2376" xr:uid="{8FD4487E-595D-4D29-A556-96FB63ACF1BA}"/>
    <cellStyle name="Normal 9 3 8 2 2" xfId="4854" xr:uid="{E9D443F0-3D3D-4E5D-B776-7425CB8BAB16}"/>
    <cellStyle name="Normal 9 3 8 2 2 2" xfId="41481" xr:uid="{257DD4EE-B9E1-47C6-813D-8136655A4834}"/>
    <cellStyle name="Normal 9 3 8 2 2 3" xfId="6065" xr:uid="{E71AEDB3-535F-47B9-829D-BD4142515037}"/>
    <cellStyle name="Normal 9 3 8 2 2 4" xfId="5473" xr:uid="{62B0AA04-103D-46E1-9E8D-7237A885F617}"/>
    <cellStyle name="Normal 9 3 8 3" xfId="4058" xr:uid="{A72CFE58-BC63-4730-A499-43E515FA2E07}"/>
    <cellStyle name="Normal 9 3 8 3 2" xfId="4855" xr:uid="{2C084840-54CB-46B7-9BDF-AF1A918124A9}"/>
    <cellStyle name="Normal 9 3 8 3 2 2" xfId="41482" xr:uid="{0A9868B0-FA3F-4769-B243-52636DC97A3E}"/>
    <cellStyle name="Normal 9 3 8 3 2 3" xfId="6066" xr:uid="{6ABD82DF-ADAD-414A-A546-4CEB764B711E}"/>
    <cellStyle name="Normal 9 3 8 3 2 4" xfId="5474" xr:uid="{EC4EFC62-053B-4209-8F7C-CCD46D3A24AF}"/>
    <cellStyle name="Normal 9 3 8 4" xfId="4059" xr:uid="{9A8CA9F1-7DD5-4A51-952B-C9C4A2A7A2E2}"/>
    <cellStyle name="Normal 9 3 8 4 2" xfId="4856" xr:uid="{9DC2AE11-0F08-4811-A5A2-0B9B99CE62C8}"/>
    <cellStyle name="Normal 9 3 8 4 2 2" xfId="41483" xr:uid="{32B58C6D-9842-4DF6-B211-FF79AC9462A2}"/>
    <cellStyle name="Normal 9 3 8 4 2 3" xfId="6067" xr:uid="{838ED826-B9DF-479E-B8EA-E3162EAECD2C}"/>
    <cellStyle name="Normal 9 3 8 4 2 4" xfId="5475" xr:uid="{EDACDF07-0CC9-4289-9E8C-663F60954B39}"/>
    <cellStyle name="Normal 9 3 8 5" xfId="4853" xr:uid="{39F13F79-1CFA-4E62-A28E-ACFB44830EE6}"/>
    <cellStyle name="Normal 9 3 8 5 2" xfId="41480" xr:uid="{0B5A0CB1-051C-4463-B3A7-21700B834B4F}"/>
    <cellStyle name="Normal 9 3 8 5 3" xfId="6064" xr:uid="{D7C869A8-FF36-42AE-BB5C-96B9CCA0DFE4}"/>
    <cellStyle name="Normal 9 3 8 5 4" xfId="5472" xr:uid="{8FD22E96-6328-43FC-B3C1-210374596540}"/>
    <cellStyle name="Normal 9 3 9" xfId="2377" xr:uid="{94601D21-33AB-48C7-9E34-C772DC01CABE}"/>
    <cellStyle name="Normal 9 3 9 2" xfId="4857" xr:uid="{EA13BD24-0684-463D-BD5A-85D70FBEB7A7}"/>
    <cellStyle name="Normal 9 3 9 2 2" xfId="41484" xr:uid="{B27C38FF-88E7-4F75-822F-D93C9C4D0C85}"/>
    <cellStyle name="Normal 9 3 9 2 3" xfId="6068" xr:uid="{8C0EBEFB-6894-49C6-B01C-C96F1819A149}"/>
    <cellStyle name="Normal 9 3 9 2 4" xfId="5476" xr:uid="{7C66EE25-1EC2-4F8E-9D0E-F86FF3C676DD}"/>
    <cellStyle name="Normal 9 4" xfId="175" xr:uid="{FBCA092A-0F9F-456A-8751-F53A7AA69156}"/>
    <cellStyle name="Normal 9 4 10" xfId="4060" xr:uid="{2F67A11F-DA7A-40C0-A5D6-BBE5762289A9}"/>
    <cellStyle name="Normal 9 4 10 2" xfId="4859" xr:uid="{716A5FDF-0C4B-485C-AB81-D4FC56CCDA67}"/>
    <cellStyle name="Normal 9 4 10 2 2" xfId="41486" xr:uid="{958B4F5B-E906-4E98-89E5-03B356BDBE86}"/>
    <cellStyle name="Normal 9 4 10 2 3" xfId="6070" xr:uid="{9DA9DA51-8B56-4A81-82E2-8A19A219EFA6}"/>
    <cellStyle name="Normal 9 4 10 2 4" xfId="5478" xr:uid="{A0827475-344D-41FC-AF4F-5E63CE57BE67}"/>
    <cellStyle name="Normal 9 4 11" xfId="4061" xr:uid="{AABACD94-C615-4824-96EF-C6219A21BA11}"/>
    <cellStyle name="Normal 9 4 11 2" xfId="4860" xr:uid="{9C70F904-9191-4EF1-AEED-323B74D7755D}"/>
    <cellStyle name="Normal 9 4 11 2 2" xfId="41487" xr:uid="{7F2E6997-58F1-4436-948B-C1B3A7D87470}"/>
    <cellStyle name="Normal 9 4 11 2 3" xfId="6071" xr:uid="{4E14B2B3-71F6-4EC4-87D6-24D488E60928}"/>
    <cellStyle name="Normal 9 4 11 2 4" xfId="5479" xr:uid="{F5D20A27-6AEC-40D5-88D1-07D67B4AC8CE}"/>
    <cellStyle name="Normal 9 4 12" xfId="4858" xr:uid="{3208F4D4-A870-4BAE-92C9-0C7AF14E97A4}"/>
    <cellStyle name="Normal 9 4 12 2" xfId="41485" xr:uid="{912C6742-19AD-452F-8007-4ECB00DA929A}"/>
    <cellStyle name="Normal 9 4 12 3" xfId="6069" xr:uid="{2E9F1CD0-ED1C-45C0-8B8D-B392B55BFEFB}"/>
    <cellStyle name="Normal 9 4 12 4" xfId="5477" xr:uid="{CEF0155F-1BFE-4FD3-98E1-D2E03358CFEF}"/>
    <cellStyle name="Normal 9 4 2" xfId="176" xr:uid="{E09C96D4-A3C4-4704-B4A6-5F3C8D387465}"/>
    <cellStyle name="Normal 9 4 2 10" xfId="4861" xr:uid="{AAC3065F-027A-4786-8237-0ED7B609D243}"/>
    <cellStyle name="Normal 9 4 2 10 2" xfId="41488" xr:uid="{2C0D62B3-768B-460E-88F5-26362141D9F9}"/>
    <cellStyle name="Normal 9 4 2 10 3" xfId="6072" xr:uid="{6A9F2DCC-2641-4784-9F48-9D3741E0F51E}"/>
    <cellStyle name="Normal 9 4 2 10 4" xfId="5480" xr:uid="{E5E4D253-38D9-4263-9305-FF5248DAD543}"/>
    <cellStyle name="Normal 9 4 2 2" xfId="177" xr:uid="{F0955C42-F67B-4B17-82DE-00A6714DB3DE}"/>
    <cellStyle name="Normal 9 4 2 2 2" xfId="415" xr:uid="{C8F72BD2-17DD-4C2A-92E5-159C6C59D037}"/>
    <cellStyle name="Normal 9 4 2 2 2 2" xfId="860" xr:uid="{DFB97814-CED3-4AD0-8E5B-0BE14C6E4A1D}"/>
    <cellStyle name="Normal 9 4 2 2 2 2 2" xfId="2378" xr:uid="{7337594A-7C46-407F-A375-49C3A17E2933}"/>
    <cellStyle name="Normal 9 4 2 2 2 2 2 2" xfId="2379" xr:uid="{1A8B4556-8A26-4A9E-9752-5C525BE49563}"/>
    <cellStyle name="Normal 9 4 2 2 2 2 2 2 2" xfId="4866" xr:uid="{C312A546-A102-4C72-9713-AF18C1E827AE}"/>
    <cellStyle name="Normal 9 4 2 2 2 2 2 2 2 2" xfId="41493" xr:uid="{85C70BB1-0823-4413-AACE-62AC705CA8E5}"/>
    <cellStyle name="Normal 9 4 2 2 2 2 2 2 2 3" xfId="6077" xr:uid="{A3AA182E-5D3A-46A0-9B1A-E0861AFE07B5}"/>
    <cellStyle name="Normal 9 4 2 2 2 2 2 2 2 4" xfId="5485" xr:uid="{61F04AA6-6CA6-41E4-BA2E-411B7CA104C9}"/>
    <cellStyle name="Normal 9 4 2 2 2 2 2 3" xfId="4865" xr:uid="{23D98A36-113E-4CA8-AEB1-1B997813FB48}"/>
    <cellStyle name="Normal 9 4 2 2 2 2 2 3 2" xfId="41492" xr:uid="{7639A71C-59FE-43F7-B8DF-3A9588869565}"/>
    <cellStyle name="Normal 9 4 2 2 2 2 2 3 3" xfId="6076" xr:uid="{47BA6893-4CD3-4089-A367-D52A7623CA62}"/>
    <cellStyle name="Normal 9 4 2 2 2 2 2 3 4" xfId="5484" xr:uid="{2521DE0D-1743-48AF-B5FE-03ADDF501280}"/>
    <cellStyle name="Normal 9 4 2 2 2 2 3" xfId="2380" xr:uid="{D834FCAD-4C5A-4243-BB9A-D9DFE18FD2E5}"/>
    <cellStyle name="Normal 9 4 2 2 2 2 3 2" xfId="4867" xr:uid="{C62CEFB0-3E7D-4CDF-83F3-503C536F90FC}"/>
    <cellStyle name="Normal 9 4 2 2 2 2 3 2 2" xfId="41494" xr:uid="{7BF9B4BB-A2AC-4DA6-9F40-2CF482F6BBC5}"/>
    <cellStyle name="Normal 9 4 2 2 2 2 3 2 3" xfId="6078" xr:uid="{B1B57E20-06B7-485E-9820-41C8E74D09C7}"/>
    <cellStyle name="Normal 9 4 2 2 2 2 3 2 4" xfId="5486" xr:uid="{6B3ACAC9-AD3D-454F-9014-BFE82E06548E}"/>
    <cellStyle name="Normal 9 4 2 2 2 2 4" xfId="4062" xr:uid="{369058B1-BF9B-4DF7-A59E-ACC2A7980846}"/>
    <cellStyle name="Normal 9 4 2 2 2 2 4 2" xfId="4868" xr:uid="{51C8904E-C235-49EA-A453-44EA62AC297F}"/>
    <cellStyle name="Normal 9 4 2 2 2 2 4 2 2" xfId="41495" xr:uid="{96A084ED-BD6E-45C3-9C22-4A17E470147C}"/>
    <cellStyle name="Normal 9 4 2 2 2 2 4 2 3" xfId="6079" xr:uid="{FE8DEA30-D6CA-439F-A753-E64EF3C41FBC}"/>
    <cellStyle name="Normal 9 4 2 2 2 2 4 2 4" xfId="5487" xr:uid="{EF5915A6-140F-4E3F-A8EA-6D493BDFCC59}"/>
    <cellStyle name="Normal 9 4 2 2 2 2 5" xfId="4864" xr:uid="{B00EBB88-FD98-4455-A48D-18AF7CBACDF7}"/>
    <cellStyle name="Normal 9 4 2 2 2 2 5 2" xfId="41491" xr:uid="{F59652CA-46F3-4056-940D-A91EEEBD14C1}"/>
    <cellStyle name="Normal 9 4 2 2 2 2 5 3" xfId="6075" xr:uid="{05B4EC1C-B122-452B-AE0E-A5DCC0CBF345}"/>
    <cellStyle name="Normal 9 4 2 2 2 2 5 4" xfId="5483" xr:uid="{8D6C4815-9D65-4FAD-A969-516B5631D73B}"/>
    <cellStyle name="Normal 9 4 2 2 2 3" xfId="2381" xr:uid="{07559C0B-C556-4FE5-B0BC-424C6AF5D76F}"/>
    <cellStyle name="Normal 9 4 2 2 2 3 2" xfId="2382" xr:uid="{85694F01-E581-4284-B531-DD04B10DFEB1}"/>
    <cellStyle name="Normal 9 4 2 2 2 3 2 2" xfId="4870" xr:uid="{7CA6D357-0488-4888-A07C-7DF42E565A06}"/>
    <cellStyle name="Normal 9 4 2 2 2 3 2 2 2" xfId="41497" xr:uid="{B258F492-CC22-4024-8C6A-C6A72CBA0774}"/>
    <cellStyle name="Normal 9 4 2 2 2 3 2 2 3" xfId="6081" xr:uid="{D52EF27A-11E1-4B1A-BAAE-754CFDD311FF}"/>
    <cellStyle name="Normal 9 4 2 2 2 3 2 2 4" xfId="5489" xr:uid="{737AA768-B85E-490E-A5DD-34868D4C45B8}"/>
    <cellStyle name="Normal 9 4 2 2 2 3 3" xfId="4063" xr:uid="{9093841E-F7B2-48A8-9D7D-E960D0E80B0C}"/>
    <cellStyle name="Normal 9 4 2 2 2 3 3 2" xfId="4871" xr:uid="{BA3B595A-4AA1-4902-997D-63014179CD38}"/>
    <cellStyle name="Normal 9 4 2 2 2 3 3 2 2" xfId="41498" xr:uid="{7C8E5447-174A-4983-B87D-32BFAD9C787A}"/>
    <cellStyle name="Normal 9 4 2 2 2 3 3 2 3" xfId="6082" xr:uid="{2C22DCDF-D0D5-4ED6-9143-6A2736039C3B}"/>
    <cellStyle name="Normal 9 4 2 2 2 3 3 2 4" xfId="5490" xr:uid="{2F55F5CE-6D59-4BF7-BB5A-6EAC0AEC17D2}"/>
    <cellStyle name="Normal 9 4 2 2 2 3 4" xfId="4064" xr:uid="{FA82F699-6F3A-4BB3-A569-F75BFCC8C53F}"/>
    <cellStyle name="Normal 9 4 2 2 2 3 4 2" xfId="4872" xr:uid="{C4C2806A-CF25-4C79-9B1C-1BC4AFC426FF}"/>
    <cellStyle name="Normal 9 4 2 2 2 3 4 2 2" xfId="41499" xr:uid="{CF9384E5-B1B8-4957-81B2-F1A0F07F5705}"/>
    <cellStyle name="Normal 9 4 2 2 2 3 4 2 3" xfId="6083" xr:uid="{71513021-B5EE-49A2-B38F-696075205D05}"/>
    <cellStyle name="Normal 9 4 2 2 2 3 4 2 4" xfId="5491" xr:uid="{4CDAC048-F1F5-49EB-ABFA-B9EDB757AE1B}"/>
    <cellStyle name="Normal 9 4 2 2 2 3 5" xfId="4869" xr:uid="{1B47BDF4-F167-41C9-99B0-EBB5626483FC}"/>
    <cellStyle name="Normal 9 4 2 2 2 3 5 2" xfId="41496" xr:uid="{35095A7D-A409-4BFD-906B-D4506ED1C398}"/>
    <cellStyle name="Normal 9 4 2 2 2 3 5 3" xfId="6080" xr:uid="{FAAD2D9B-68BB-4EAD-9967-76845B69734F}"/>
    <cellStyle name="Normal 9 4 2 2 2 3 5 4" xfId="5488" xr:uid="{C214A002-4136-43EB-AAFB-A5E6C37E1427}"/>
    <cellStyle name="Normal 9 4 2 2 2 4" xfId="2383" xr:uid="{5364B60B-0DCC-408E-93E3-8F35274D783B}"/>
    <cellStyle name="Normal 9 4 2 2 2 4 2" xfId="4873" xr:uid="{2618BE06-E234-4EFB-9179-9BD84263B671}"/>
    <cellStyle name="Normal 9 4 2 2 2 4 2 2" xfId="41500" xr:uid="{6564564D-ABFB-449E-8662-1ED0E2CC53FE}"/>
    <cellStyle name="Normal 9 4 2 2 2 4 2 3" xfId="6084" xr:uid="{5FFCF806-2D60-47AE-8B7C-44BCDE1F0A74}"/>
    <cellStyle name="Normal 9 4 2 2 2 4 2 4" xfId="5492" xr:uid="{CC858988-17E1-47DD-9959-FF7741C0B92E}"/>
    <cellStyle name="Normal 9 4 2 2 2 5" xfId="4065" xr:uid="{03E214C7-8EC9-4216-AD49-DDB8199D357E}"/>
    <cellStyle name="Normal 9 4 2 2 2 5 2" xfId="4874" xr:uid="{B60B5DD3-B958-4AD0-B2D8-A544E510A9A4}"/>
    <cellStyle name="Normal 9 4 2 2 2 5 2 2" xfId="41501" xr:uid="{01A4F827-3A17-4C8E-8F47-416DA63C4581}"/>
    <cellStyle name="Normal 9 4 2 2 2 5 2 3" xfId="6085" xr:uid="{2A681D1B-A355-4B79-BC75-B77B8AD5B37E}"/>
    <cellStyle name="Normal 9 4 2 2 2 5 2 4" xfId="5493" xr:uid="{10FF17D4-CE50-40AB-8BF5-0B9C7BE6BF78}"/>
    <cellStyle name="Normal 9 4 2 2 2 6" xfId="4066" xr:uid="{FD74E112-85FB-4D40-A566-2097C9FADAAF}"/>
    <cellStyle name="Normal 9 4 2 2 2 6 2" xfId="4875" xr:uid="{5EBA3734-EEE2-42D4-A493-2F62B0A73EA8}"/>
    <cellStyle name="Normal 9 4 2 2 2 6 2 2" xfId="41502" xr:uid="{A193D5C4-232A-496F-8AD9-D40AE70EFEFC}"/>
    <cellStyle name="Normal 9 4 2 2 2 6 2 3" xfId="6086" xr:uid="{F4415817-C0FB-4370-B30A-63FA60808DB4}"/>
    <cellStyle name="Normal 9 4 2 2 2 6 2 4" xfId="5494" xr:uid="{8FA8B8C7-3454-448B-8E9D-19CF23DA94FE}"/>
    <cellStyle name="Normal 9 4 2 2 2 7" xfId="4863" xr:uid="{927D1738-DC87-4EE9-8E08-EAC5598D361B}"/>
    <cellStyle name="Normal 9 4 2 2 2 7 2" xfId="41490" xr:uid="{754396FE-B78F-4224-B56A-91AAC33C2122}"/>
    <cellStyle name="Normal 9 4 2 2 2 7 3" xfId="6074" xr:uid="{63ADFB60-FCC5-4F8A-B960-FB23C239BA16}"/>
    <cellStyle name="Normal 9 4 2 2 2 7 4" xfId="5482" xr:uid="{8A4CED3A-B269-4CD6-864F-5B36D0C21172}"/>
    <cellStyle name="Normal 9 4 2 2 3" xfId="861" xr:uid="{CF362372-79A4-4C3D-91A6-E6D6DDEBCF28}"/>
    <cellStyle name="Normal 9 4 2 2 3 2" xfId="2384" xr:uid="{0F637F4A-EF96-4449-BF30-D9E8AD4394E5}"/>
    <cellStyle name="Normal 9 4 2 2 3 2 2" xfId="2385" xr:uid="{B56C688B-060F-4E09-91D5-5F8F4B66FA5C}"/>
    <cellStyle name="Normal 9 4 2 2 3 2 2 2" xfId="4878" xr:uid="{87F0A591-61A9-46C4-9732-360C8EAEDBD5}"/>
    <cellStyle name="Normal 9 4 2 2 3 2 2 2 2" xfId="41505" xr:uid="{A8DAAED0-1E0F-4333-A1AE-5CD60B41B6E1}"/>
    <cellStyle name="Normal 9 4 2 2 3 2 2 2 3" xfId="6089" xr:uid="{4033EE9B-DDE9-40EB-8218-84A4D5688076}"/>
    <cellStyle name="Normal 9 4 2 2 3 2 2 2 4" xfId="5497" xr:uid="{D5F70ADA-294B-4F39-A18E-954D476C35DA}"/>
    <cellStyle name="Normal 9 4 2 2 3 2 3" xfId="4067" xr:uid="{98D599DF-AE85-4F83-9D59-6AC3955C96C9}"/>
    <cellStyle name="Normal 9 4 2 2 3 2 3 2" xfId="4879" xr:uid="{C02A557B-3DBD-4BE4-88D3-1F0AD1C57EA2}"/>
    <cellStyle name="Normal 9 4 2 2 3 2 3 2 2" xfId="41506" xr:uid="{CCBB6142-851A-4F0F-B00B-ED2C81A835AC}"/>
    <cellStyle name="Normal 9 4 2 2 3 2 3 2 3" xfId="6090" xr:uid="{A428D43D-C7A1-4D82-B1A4-CF51B8C21653}"/>
    <cellStyle name="Normal 9 4 2 2 3 2 3 2 4" xfId="5498" xr:uid="{691289BB-CD93-4C4B-A5A1-1486D82923B9}"/>
    <cellStyle name="Normal 9 4 2 2 3 2 4" xfId="4068" xr:uid="{0726A587-1E5C-45C1-A102-A5C5945E55A3}"/>
    <cellStyle name="Normal 9 4 2 2 3 2 4 2" xfId="4880" xr:uid="{03372089-E7F3-4769-A3C6-06ECB28F3CF3}"/>
    <cellStyle name="Normal 9 4 2 2 3 2 4 2 2" xfId="41507" xr:uid="{0C5E4B71-EA21-44A7-A457-74833B8A471E}"/>
    <cellStyle name="Normal 9 4 2 2 3 2 4 2 3" xfId="6091" xr:uid="{315AB3CF-D285-4E90-AD47-EA8A8501784D}"/>
    <cellStyle name="Normal 9 4 2 2 3 2 4 2 4" xfId="5499" xr:uid="{A37BC0DC-455C-4C80-AE3D-A2B0A82BEC2F}"/>
    <cellStyle name="Normal 9 4 2 2 3 2 5" xfId="4877" xr:uid="{55329453-2A02-40B1-9BD9-768EF5D34B28}"/>
    <cellStyle name="Normal 9 4 2 2 3 2 5 2" xfId="41504" xr:uid="{D97F6B37-E892-451A-9670-9CDDA9264143}"/>
    <cellStyle name="Normal 9 4 2 2 3 2 5 3" xfId="6088" xr:uid="{D09A8605-18D3-45D4-99B2-C98323FD7755}"/>
    <cellStyle name="Normal 9 4 2 2 3 2 5 4" xfId="5496" xr:uid="{14A6D4BF-92EA-491D-B1E7-CEA69D1F017A}"/>
    <cellStyle name="Normal 9 4 2 2 3 3" xfId="2386" xr:uid="{F992D1EF-A3A6-4081-B810-C63867ACD70A}"/>
    <cellStyle name="Normal 9 4 2 2 3 3 2" xfId="4881" xr:uid="{D40B0084-EA33-44B9-9C44-AAB3DADB7469}"/>
    <cellStyle name="Normal 9 4 2 2 3 3 2 2" xfId="41508" xr:uid="{7059EE8B-0B3B-46AA-82D3-E68E344D9293}"/>
    <cellStyle name="Normal 9 4 2 2 3 3 2 3" xfId="6092" xr:uid="{97DCFFF7-E56D-4B67-A203-B9F09CF808CF}"/>
    <cellStyle name="Normal 9 4 2 2 3 3 2 4" xfId="5500" xr:uid="{E3823F34-AF82-44B4-85C4-FEE632746D62}"/>
    <cellStyle name="Normal 9 4 2 2 3 4" xfId="4069" xr:uid="{6A7B7B80-DFED-4D72-82A2-C4E918A0B2DE}"/>
    <cellStyle name="Normal 9 4 2 2 3 4 2" xfId="4882" xr:uid="{D572F913-F739-4201-868F-3F332F4D9FB7}"/>
    <cellStyle name="Normal 9 4 2 2 3 4 2 2" xfId="41509" xr:uid="{0EEF6744-C897-4961-BC62-644766A0B772}"/>
    <cellStyle name="Normal 9 4 2 2 3 4 2 3" xfId="6093" xr:uid="{A81E4298-91F2-49C3-B644-64274C08D5BA}"/>
    <cellStyle name="Normal 9 4 2 2 3 4 2 4" xfId="5501" xr:uid="{2C8EB014-E911-4096-A3D7-30AF95533118}"/>
    <cellStyle name="Normal 9 4 2 2 3 5" xfId="4070" xr:uid="{946BD77C-DB8F-480B-B25B-C79BED30384B}"/>
    <cellStyle name="Normal 9 4 2 2 3 5 2" xfId="4883" xr:uid="{17C18E63-9E5D-4322-81CB-AA99EF23D2C2}"/>
    <cellStyle name="Normal 9 4 2 2 3 5 2 2" xfId="41510" xr:uid="{7CBC0A02-311A-4523-869C-0091837B0923}"/>
    <cellStyle name="Normal 9 4 2 2 3 5 2 3" xfId="6094" xr:uid="{89A051CB-C433-43DA-BFC8-877135DAD8DB}"/>
    <cellStyle name="Normal 9 4 2 2 3 5 2 4" xfId="5502" xr:uid="{635EABD8-552D-48D7-9FF2-77A928E0AE51}"/>
    <cellStyle name="Normal 9 4 2 2 3 6" xfId="4876" xr:uid="{DA8A342D-1A41-49C7-A687-1489FC6ED119}"/>
    <cellStyle name="Normal 9 4 2 2 3 6 2" xfId="41503" xr:uid="{3363A695-434B-496A-A268-74501F0B1A70}"/>
    <cellStyle name="Normal 9 4 2 2 3 6 3" xfId="6087" xr:uid="{EB5DF6C8-7119-4524-B448-6CD55AF1EA0A}"/>
    <cellStyle name="Normal 9 4 2 2 3 6 4" xfId="5495" xr:uid="{B4E389B1-7595-4392-B5B2-69427B469A2E}"/>
    <cellStyle name="Normal 9 4 2 2 4" xfId="2387" xr:uid="{EF46DB34-9111-44FD-B516-404A24D789DB}"/>
    <cellStyle name="Normal 9 4 2 2 4 2" xfId="2388" xr:uid="{EAB0BE4D-D12B-421F-82C3-1C9AFA5E2C9E}"/>
    <cellStyle name="Normal 9 4 2 2 4 2 2" xfId="4885" xr:uid="{92D58CEF-C1FD-41C2-993C-964B589139A8}"/>
    <cellStyle name="Normal 9 4 2 2 4 2 2 2" xfId="41512" xr:uid="{6789744D-60BB-40E0-B325-D51A0CF578D0}"/>
    <cellStyle name="Normal 9 4 2 2 4 2 2 3" xfId="6096" xr:uid="{E0AB1F42-96E1-4F35-9782-6F3F8A0FF879}"/>
    <cellStyle name="Normal 9 4 2 2 4 2 2 4" xfId="5504" xr:uid="{11082E29-90ED-4EA1-B83A-642EB037E25C}"/>
    <cellStyle name="Normal 9 4 2 2 4 3" xfId="4071" xr:uid="{C009FD1F-5682-4D4C-9D65-2635100A0D06}"/>
    <cellStyle name="Normal 9 4 2 2 4 3 2" xfId="4886" xr:uid="{327CC55F-81DB-4BDA-85C1-C9AFF6B2DE29}"/>
    <cellStyle name="Normal 9 4 2 2 4 3 2 2" xfId="41513" xr:uid="{F376D0BE-796A-4B26-80E2-738AA886D5BB}"/>
    <cellStyle name="Normal 9 4 2 2 4 3 2 3" xfId="6097" xr:uid="{CCD34B9B-C61E-4FC3-90F4-4E575F83B853}"/>
    <cellStyle name="Normal 9 4 2 2 4 3 2 4" xfId="5505" xr:uid="{CA3B8FBD-71BA-4B95-86B2-63247358C22B}"/>
    <cellStyle name="Normal 9 4 2 2 4 4" xfId="4072" xr:uid="{C7DE0612-D0C1-4698-8AFE-0EF8149B2D39}"/>
    <cellStyle name="Normal 9 4 2 2 4 4 2" xfId="4887" xr:uid="{1E1E6819-5B00-4D43-8CCB-9AA008040DD1}"/>
    <cellStyle name="Normal 9 4 2 2 4 4 2 2" xfId="41514" xr:uid="{7352C28F-D37C-4A04-B911-322B1BB4D809}"/>
    <cellStyle name="Normal 9 4 2 2 4 4 2 3" xfId="6098" xr:uid="{0EDDE18D-3F32-4E0A-83CF-8651B6E37BBA}"/>
    <cellStyle name="Normal 9 4 2 2 4 4 2 4" xfId="5506" xr:uid="{CFD46689-56EB-447B-AEA8-DD1CD9A161BB}"/>
    <cellStyle name="Normal 9 4 2 2 4 5" xfId="4884" xr:uid="{F44E5FF1-24BA-49B7-89B6-0DFD902F801D}"/>
    <cellStyle name="Normal 9 4 2 2 4 5 2" xfId="41511" xr:uid="{0A80705E-6AE9-488B-B9DF-6026523550B7}"/>
    <cellStyle name="Normal 9 4 2 2 4 5 3" xfId="6095" xr:uid="{C9188878-D180-4668-881C-9587B609C3F9}"/>
    <cellStyle name="Normal 9 4 2 2 4 5 4" xfId="5503" xr:uid="{F7651F41-EF1C-48AB-BFFB-D10BFA6188FF}"/>
    <cellStyle name="Normal 9 4 2 2 5" xfId="2389" xr:uid="{3E851999-DF9F-4E42-831D-A13B0A76C416}"/>
    <cellStyle name="Normal 9 4 2 2 5 2" xfId="4073" xr:uid="{0DF50188-A3E2-4653-A96C-E44EBB16CC0E}"/>
    <cellStyle name="Normal 9 4 2 2 5 2 2" xfId="4889" xr:uid="{24FCC98F-EBBA-4AEB-85F6-7959111ABC2B}"/>
    <cellStyle name="Normal 9 4 2 2 5 2 2 2" xfId="41516" xr:uid="{70BC9C94-3FB1-4FB8-9C44-5B61B4849566}"/>
    <cellStyle name="Normal 9 4 2 2 5 2 2 3" xfId="6100" xr:uid="{58D109F8-7A53-4360-BA6D-3C377BD16658}"/>
    <cellStyle name="Normal 9 4 2 2 5 2 2 4" xfId="5508" xr:uid="{A2B19C2C-2D47-49D4-9EC3-41869B4D000A}"/>
    <cellStyle name="Normal 9 4 2 2 5 3" xfId="4074" xr:uid="{5AFC441C-40F6-4DD1-9CDF-D4FA1EF4D4C6}"/>
    <cellStyle name="Normal 9 4 2 2 5 3 2" xfId="4890" xr:uid="{8F2C424F-40D4-4F3C-ACC9-D2C50D6C531C}"/>
    <cellStyle name="Normal 9 4 2 2 5 3 2 2" xfId="41517" xr:uid="{48C54FBB-FC70-48F0-A61B-EF26B6FE28E0}"/>
    <cellStyle name="Normal 9 4 2 2 5 3 2 3" xfId="6101" xr:uid="{50D5ACD0-45B3-41BD-B8ED-D0A499BB6119}"/>
    <cellStyle name="Normal 9 4 2 2 5 3 2 4" xfId="5509" xr:uid="{C44B007E-2674-45C2-BF2D-08D72F9FDB74}"/>
    <cellStyle name="Normal 9 4 2 2 5 4" xfId="4075" xr:uid="{5F1B724C-3B09-4382-A21E-6F622B8FBD53}"/>
    <cellStyle name="Normal 9 4 2 2 5 4 2" xfId="4891" xr:uid="{2B474C14-E0AF-4FFD-93B2-ACE57113734F}"/>
    <cellStyle name="Normal 9 4 2 2 5 4 2 2" xfId="41518" xr:uid="{F87E5138-6246-4A6D-9DB8-FD16825165F3}"/>
    <cellStyle name="Normal 9 4 2 2 5 4 2 3" xfId="6102" xr:uid="{94323895-ADD5-48A3-86C0-B1489DAC4E32}"/>
    <cellStyle name="Normal 9 4 2 2 5 4 2 4" xfId="5510" xr:uid="{BA31BEE2-1226-4F54-B22C-173EA1988494}"/>
    <cellStyle name="Normal 9 4 2 2 5 5" xfId="4888" xr:uid="{61DC829D-1131-4FCC-96B8-AEBFD98DF48B}"/>
    <cellStyle name="Normal 9 4 2 2 5 5 2" xfId="41515" xr:uid="{4D26503B-F4DE-4B83-9589-970D2B3E1935}"/>
    <cellStyle name="Normal 9 4 2 2 5 5 3" xfId="6099" xr:uid="{2E217111-56D0-42AA-86D2-48012C3F4DAD}"/>
    <cellStyle name="Normal 9 4 2 2 5 5 4" xfId="5507" xr:uid="{5D9ADB16-849F-4053-A530-41D75273DD39}"/>
    <cellStyle name="Normal 9 4 2 2 6" xfId="4076" xr:uid="{8F6752E0-1D7C-48A5-AA6F-E32B43CB3CB4}"/>
    <cellStyle name="Normal 9 4 2 2 6 2" xfId="4892" xr:uid="{B87F0171-48F9-4731-B3DB-A3E101D64E27}"/>
    <cellStyle name="Normal 9 4 2 2 6 2 2" xfId="41519" xr:uid="{6C3AF0AD-7CD4-4553-BC2D-318FD489AFC9}"/>
    <cellStyle name="Normal 9 4 2 2 6 2 3" xfId="6103" xr:uid="{59CD99F6-FF63-48FB-8016-4F8ACF9FDD9E}"/>
    <cellStyle name="Normal 9 4 2 2 6 2 4" xfId="5511" xr:uid="{4A8EE1A6-854B-42CD-BCED-193AC6E691D5}"/>
    <cellStyle name="Normal 9 4 2 2 7" xfId="4077" xr:uid="{350EE2FA-6A3F-44FC-BA9B-3AA0AF630C11}"/>
    <cellStyle name="Normal 9 4 2 2 7 2" xfId="4893" xr:uid="{D0B173B4-BA6B-4153-BF7D-0724A699902C}"/>
    <cellStyle name="Normal 9 4 2 2 7 2 2" xfId="41520" xr:uid="{7E15E227-703D-47F1-9E29-3E1EFB3EE454}"/>
    <cellStyle name="Normal 9 4 2 2 7 2 3" xfId="6104" xr:uid="{DA3AF712-FF26-4FAA-8310-FE341750BEB8}"/>
    <cellStyle name="Normal 9 4 2 2 7 2 4" xfId="5512" xr:uid="{6A49002B-08FF-4EA0-911E-61C3833D67C5}"/>
    <cellStyle name="Normal 9 4 2 2 8" xfId="4078" xr:uid="{7F1468FB-5E3B-4B8D-81AF-FEA9D4226395}"/>
    <cellStyle name="Normal 9 4 2 2 8 2" xfId="4894" xr:uid="{8BA33875-9C85-4175-95F4-EABEC05D896D}"/>
    <cellStyle name="Normal 9 4 2 2 8 2 2" xfId="41521" xr:uid="{8388699D-639D-4598-ACEB-A36F53B4D639}"/>
    <cellStyle name="Normal 9 4 2 2 8 2 3" xfId="6105" xr:uid="{B5703DC6-7D88-4A99-A328-0F09A7AD538B}"/>
    <cellStyle name="Normal 9 4 2 2 8 2 4" xfId="5513" xr:uid="{80C3F2F7-62B5-41C2-A349-B8BFE06ACA57}"/>
    <cellStyle name="Normal 9 4 2 2 9" xfId="4862" xr:uid="{8F4C1C86-FB18-4499-87E2-3389E7E543F7}"/>
    <cellStyle name="Normal 9 4 2 2 9 2" xfId="41489" xr:uid="{7598C8D8-5194-46C7-967C-D5FBE3790CB2}"/>
    <cellStyle name="Normal 9 4 2 2 9 3" xfId="6073" xr:uid="{60A20F2B-D487-41BA-A6A0-274E644FE4A7}"/>
    <cellStyle name="Normal 9 4 2 2 9 4" xfId="5481" xr:uid="{4138A796-1D85-489B-8C4B-DBE34F26AAD1}"/>
    <cellStyle name="Normal 9 4 2 3" xfId="416" xr:uid="{8441FB1C-1EA6-4B60-BA1B-6B944B137C05}"/>
    <cellStyle name="Normal 9 4 2 3 2" xfId="862" xr:uid="{58544462-ADDE-454F-AEC9-FBD59079F5AF}"/>
    <cellStyle name="Normal 9 4 2 3 2 2" xfId="863" xr:uid="{5280E963-4120-4D2F-9A1C-021B851A1AD8}"/>
    <cellStyle name="Normal 9 4 2 3 2 2 2" xfId="2390" xr:uid="{7684659B-B359-4452-A640-0649648749CD}"/>
    <cellStyle name="Normal 9 4 2 3 2 2 2 2" xfId="2391" xr:uid="{136A8C4E-6B15-4454-9A65-B278BFC5CB06}"/>
    <cellStyle name="Normal 9 4 2 3 2 2 2 2 2" xfId="4899" xr:uid="{B2C09FA0-0E9B-4E99-BDBC-9E54B99D3E5B}"/>
    <cellStyle name="Normal 9 4 2 3 2 2 2 2 2 2" xfId="41526" xr:uid="{1B3A7731-76CC-4055-934F-903154420F20}"/>
    <cellStyle name="Normal 9 4 2 3 2 2 2 2 2 3" xfId="6110" xr:uid="{6C909FBF-DD50-41C5-BB23-7E6292820D53}"/>
    <cellStyle name="Normal 9 4 2 3 2 2 2 2 2 4" xfId="5518" xr:uid="{732105B6-A6CF-4DC3-9058-DBD72A335CCB}"/>
    <cellStyle name="Normal 9 4 2 3 2 2 2 3" xfId="4898" xr:uid="{F6F501D1-6EC0-41C4-AC0F-31A95262C037}"/>
    <cellStyle name="Normal 9 4 2 3 2 2 2 3 2" xfId="41525" xr:uid="{B5B2AD45-26D2-4C09-B30A-AD0F4B5FB5E8}"/>
    <cellStyle name="Normal 9 4 2 3 2 2 2 3 3" xfId="6109" xr:uid="{56FCC671-D0C5-431C-B17A-3530324D748E}"/>
    <cellStyle name="Normal 9 4 2 3 2 2 2 3 4" xfId="5517" xr:uid="{CAD0C1D8-C647-473E-9A31-62729316D5EC}"/>
    <cellStyle name="Normal 9 4 2 3 2 2 3" xfId="2392" xr:uid="{6627C9DF-ECE1-48E7-B754-5154720AF1F5}"/>
    <cellStyle name="Normal 9 4 2 3 2 2 3 2" xfId="4900" xr:uid="{F249BF68-781D-4843-BD3B-25C652F8F309}"/>
    <cellStyle name="Normal 9 4 2 3 2 2 3 2 2" xfId="41527" xr:uid="{09CD3CEF-8C03-4B3D-9A5E-925B0EC01FBE}"/>
    <cellStyle name="Normal 9 4 2 3 2 2 3 2 3" xfId="6111" xr:uid="{C006A0D8-431B-4CF2-B26C-3E8D530F5BE6}"/>
    <cellStyle name="Normal 9 4 2 3 2 2 3 2 4" xfId="5519" xr:uid="{49C23CF3-3129-4552-92F7-CFD23744EADC}"/>
    <cellStyle name="Normal 9 4 2 3 2 2 4" xfId="4897" xr:uid="{694E7BCF-556E-41B5-A6C4-090B241FE19C}"/>
    <cellStyle name="Normal 9 4 2 3 2 2 4 2" xfId="41524" xr:uid="{0631775A-7603-4C19-8582-7C3ABB868527}"/>
    <cellStyle name="Normal 9 4 2 3 2 2 4 3" xfId="6108" xr:uid="{A93EF23A-43C4-4EE6-B67B-83015BA99712}"/>
    <cellStyle name="Normal 9 4 2 3 2 2 4 4" xfId="5516" xr:uid="{20709209-545C-4906-BA4B-A166DF283047}"/>
    <cellStyle name="Normal 9 4 2 3 2 3" xfId="2393" xr:uid="{2601B19F-96EC-4A02-B297-B556AA4E8600}"/>
    <cellStyle name="Normal 9 4 2 3 2 3 2" xfId="2394" xr:uid="{812C085E-12E0-4112-96CF-8C03957F1123}"/>
    <cellStyle name="Normal 9 4 2 3 2 3 2 2" xfId="4902" xr:uid="{E554E5BC-E959-4357-9910-8AA31C4B9AAD}"/>
    <cellStyle name="Normal 9 4 2 3 2 3 2 2 2" xfId="41529" xr:uid="{B6782185-F75A-43C2-9DDD-851B18654AA5}"/>
    <cellStyle name="Normal 9 4 2 3 2 3 2 2 3" xfId="6113" xr:uid="{B3C96E3D-1C6A-4E71-828E-C4F6734B3A9E}"/>
    <cellStyle name="Normal 9 4 2 3 2 3 2 2 4" xfId="5521" xr:uid="{8E2DDEA5-81C6-4FAD-B114-D16D5E66F4FC}"/>
    <cellStyle name="Normal 9 4 2 3 2 3 3" xfId="4901" xr:uid="{5829A5BC-F41C-4B13-BC9D-DF214A21B152}"/>
    <cellStyle name="Normal 9 4 2 3 2 3 3 2" xfId="41528" xr:uid="{38DE019F-D96E-416D-A74E-DB3021E42ED7}"/>
    <cellStyle name="Normal 9 4 2 3 2 3 3 3" xfId="6112" xr:uid="{526C9B36-2EDB-452A-9106-1A0DF8994E0E}"/>
    <cellStyle name="Normal 9 4 2 3 2 3 3 4" xfId="5520" xr:uid="{4A548573-212F-48D9-B410-546CB00382C3}"/>
    <cellStyle name="Normal 9 4 2 3 2 4" xfId="2395" xr:uid="{825F165E-77FF-41FD-AF29-5E3E73381813}"/>
    <cellStyle name="Normal 9 4 2 3 2 4 2" xfId="4903" xr:uid="{104991E3-7BBA-4020-87AA-89010D5F4FCB}"/>
    <cellStyle name="Normal 9 4 2 3 2 4 2 2" xfId="41530" xr:uid="{C6C93561-B5ED-4A0E-9913-EC66AA742E48}"/>
    <cellStyle name="Normal 9 4 2 3 2 4 2 3" xfId="6114" xr:uid="{0A2A11BC-6CA4-4066-987A-AB49C1049A54}"/>
    <cellStyle name="Normal 9 4 2 3 2 4 2 4" xfId="5522" xr:uid="{63D157D4-6130-4B22-AAFD-E3E86176AC9A}"/>
    <cellStyle name="Normal 9 4 2 3 2 5" xfId="4896" xr:uid="{113D8C0F-B79A-44A3-9EF8-3E29E77649DC}"/>
    <cellStyle name="Normal 9 4 2 3 2 5 2" xfId="41523" xr:uid="{766FBEA2-1DDF-4ADC-B3C7-A49BB41B84C9}"/>
    <cellStyle name="Normal 9 4 2 3 2 5 3" xfId="6107" xr:uid="{04D071E6-4389-4FC2-A2BC-19B38363591D}"/>
    <cellStyle name="Normal 9 4 2 3 2 5 4" xfId="5515" xr:uid="{42BF963E-F21E-4885-8285-530A275C790A}"/>
    <cellStyle name="Normal 9 4 2 3 3" xfId="864" xr:uid="{3C9DA571-9EF6-4E4D-8E72-D0574EBAA2DF}"/>
    <cellStyle name="Normal 9 4 2 3 3 2" xfId="2396" xr:uid="{CAA430F0-3192-4AE8-8F24-57C2F37BAB52}"/>
    <cellStyle name="Normal 9 4 2 3 3 2 2" xfId="2397" xr:uid="{BC91B116-4869-437A-B215-44D8CF220FD9}"/>
    <cellStyle name="Normal 9 4 2 3 3 2 2 2" xfId="4906" xr:uid="{37D37BC5-E344-4CBA-9F93-E2177D215484}"/>
    <cellStyle name="Normal 9 4 2 3 3 2 2 2 2" xfId="41533" xr:uid="{90CC417B-8B00-42AF-8E20-CDC7D81229DA}"/>
    <cellStyle name="Normal 9 4 2 3 3 2 2 2 3" xfId="6117" xr:uid="{5E0F421D-F379-4588-871A-235072AC1AFA}"/>
    <cellStyle name="Normal 9 4 2 3 3 2 2 2 4" xfId="5525" xr:uid="{06C53A30-436B-4FC5-B0C1-0C284600F49C}"/>
    <cellStyle name="Normal 9 4 2 3 3 2 3" xfId="4905" xr:uid="{68E61E08-A447-4EE3-86E3-E90B72F89D2E}"/>
    <cellStyle name="Normal 9 4 2 3 3 2 3 2" xfId="41532" xr:uid="{D29DBA8C-2E05-4452-94A0-4A8D638A7BDE}"/>
    <cellStyle name="Normal 9 4 2 3 3 2 3 3" xfId="6116" xr:uid="{C035F461-7932-4699-A158-B731CEE6D887}"/>
    <cellStyle name="Normal 9 4 2 3 3 2 3 4" xfId="5524" xr:uid="{1B7295F9-867F-4D49-B18D-528309195B4F}"/>
    <cellStyle name="Normal 9 4 2 3 3 3" xfId="2398" xr:uid="{462D9746-6FB8-46F0-AB1D-2A1C19CAC318}"/>
    <cellStyle name="Normal 9 4 2 3 3 3 2" xfId="4907" xr:uid="{B12AC8EC-A6B6-40A6-A816-02CBA80A34AC}"/>
    <cellStyle name="Normal 9 4 2 3 3 3 2 2" xfId="41534" xr:uid="{9E075659-C882-4E77-B751-783F3337DEC8}"/>
    <cellStyle name="Normal 9 4 2 3 3 3 2 3" xfId="6118" xr:uid="{D1BE88A0-15FF-4671-8378-206B6A4C628B}"/>
    <cellStyle name="Normal 9 4 2 3 3 3 2 4" xfId="5526" xr:uid="{199CFDBE-1577-44D4-A81F-D1F8291F6394}"/>
    <cellStyle name="Normal 9 4 2 3 3 4" xfId="4079" xr:uid="{1729FEFE-9D3F-450F-B5A2-DA1B46BED92E}"/>
    <cellStyle name="Normal 9 4 2 3 3 4 2" xfId="4908" xr:uid="{9C6B4F06-849F-4F2E-A87C-BB0F1114990F}"/>
    <cellStyle name="Normal 9 4 2 3 3 4 2 2" xfId="41535" xr:uid="{CA0769F5-F913-4D54-83B0-0856B09DE663}"/>
    <cellStyle name="Normal 9 4 2 3 3 4 2 3" xfId="6119" xr:uid="{A4AE63A9-A556-4373-BC70-70F27F664C9B}"/>
    <cellStyle name="Normal 9 4 2 3 3 4 2 4" xfId="5527" xr:uid="{9C85589E-CA76-484B-953A-2B2D1DB2C220}"/>
    <cellStyle name="Normal 9 4 2 3 3 5" xfId="4904" xr:uid="{E2EAD866-48AF-44E3-9F50-08037CB00A9E}"/>
    <cellStyle name="Normal 9 4 2 3 3 5 2" xfId="41531" xr:uid="{3572A65E-776D-411D-AED4-7FFB51EB6D05}"/>
    <cellStyle name="Normal 9 4 2 3 3 5 3" xfId="6115" xr:uid="{7FBDE4A4-0B70-4EDA-B195-3FD762454556}"/>
    <cellStyle name="Normal 9 4 2 3 3 5 4" xfId="5523" xr:uid="{1E9F46D4-F457-460D-9D1C-3B7A498213B8}"/>
    <cellStyle name="Normal 9 4 2 3 4" xfId="2399" xr:uid="{1B93CF19-2A9F-45E2-8ACC-378EB331005E}"/>
    <cellStyle name="Normal 9 4 2 3 4 2" xfId="2400" xr:uid="{B63B444D-C336-4D52-9568-33B14CD21F76}"/>
    <cellStyle name="Normal 9 4 2 3 4 2 2" xfId="4910" xr:uid="{4CBAE7F5-A53B-487C-B183-036579CB6E22}"/>
    <cellStyle name="Normal 9 4 2 3 4 2 2 2" xfId="41537" xr:uid="{AC5EC6B9-32FC-4028-9F11-9C1DA2BE9797}"/>
    <cellStyle name="Normal 9 4 2 3 4 2 2 3" xfId="6121" xr:uid="{0C77DEB7-D71A-4492-9765-9089EF4A576B}"/>
    <cellStyle name="Normal 9 4 2 3 4 2 2 4" xfId="5529" xr:uid="{2461FAD6-BF00-49C0-AA6C-80D37222C2AB}"/>
    <cellStyle name="Normal 9 4 2 3 4 3" xfId="4909" xr:uid="{C958D647-5D2E-4590-B585-0BB1267662CA}"/>
    <cellStyle name="Normal 9 4 2 3 4 3 2" xfId="41536" xr:uid="{99D84BC2-FDD8-442A-AEF3-164B348C34B2}"/>
    <cellStyle name="Normal 9 4 2 3 4 3 3" xfId="6120" xr:uid="{7F680525-81CC-4182-A2E2-06F665BEB056}"/>
    <cellStyle name="Normal 9 4 2 3 4 3 4" xfId="5528" xr:uid="{48481570-AC3D-450E-8BC7-E10B83192B88}"/>
    <cellStyle name="Normal 9 4 2 3 5" xfId="2401" xr:uid="{D6A50D50-2745-4EDC-A089-62B6F577BAA7}"/>
    <cellStyle name="Normal 9 4 2 3 5 2" xfId="4911" xr:uid="{41FD4D58-2FCC-42F6-B498-B1CBAA5ABD1D}"/>
    <cellStyle name="Normal 9 4 2 3 5 2 2" xfId="41538" xr:uid="{0AEA78B4-1065-4421-925F-1E308139495E}"/>
    <cellStyle name="Normal 9 4 2 3 5 2 3" xfId="6122" xr:uid="{2A4EB059-C4EB-4237-B2E5-58E6AA3003E6}"/>
    <cellStyle name="Normal 9 4 2 3 5 2 4" xfId="5530" xr:uid="{F4420D9F-9497-4ED8-B1E6-2D96AB4EDFF5}"/>
    <cellStyle name="Normal 9 4 2 3 6" xfId="4080" xr:uid="{F6BB5E29-2937-4646-ACA7-1E8853D6EC00}"/>
    <cellStyle name="Normal 9 4 2 3 6 2" xfId="4912" xr:uid="{055FA5F6-B701-4DCF-AD53-21F59812826F}"/>
    <cellStyle name="Normal 9 4 2 3 6 2 2" xfId="41539" xr:uid="{78B53555-22F6-4580-9182-142E5000EC28}"/>
    <cellStyle name="Normal 9 4 2 3 6 2 3" xfId="6123" xr:uid="{3FAD6AF2-1EA5-40A6-85B0-815FE6DD0983}"/>
    <cellStyle name="Normal 9 4 2 3 6 2 4" xfId="5531" xr:uid="{3CE5ACB5-73F9-49A3-9D63-32C7CAC6FF11}"/>
    <cellStyle name="Normal 9 4 2 3 7" xfId="4895" xr:uid="{9E1C8E1C-7181-4D76-BD11-B3C1E2A5F3F1}"/>
    <cellStyle name="Normal 9 4 2 3 7 2" xfId="41522" xr:uid="{15F060E1-5C76-41F9-9B69-4D77D04E7075}"/>
    <cellStyle name="Normal 9 4 2 3 7 3" xfId="6106" xr:uid="{251337AE-C8B9-46E4-A3C9-D1312EB643E0}"/>
    <cellStyle name="Normal 9 4 2 3 7 4" xfId="5514" xr:uid="{CCA69DE5-C545-440C-840E-36DB2DB2A4AC}"/>
    <cellStyle name="Normal 9 4 2 4" xfId="417" xr:uid="{57720494-1851-41CF-876C-0877D59DDEB7}"/>
    <cellStyle name="Normal 9 4 2 4 2" xfId="865" xr:uid="{E8A6B9B6-5AB4-43B3-BAD2-D639C27020B4}"/>
    <cellStyle name="Normal 9 4 2 4 2 2" xfId="2402" xr:uid="{F7B0FB18-9523-47CA-8844-909661CC8BCF}"/>
    <cellStyle name="Normal 9 4 2 4 2 2 2" xfId="2403" xr:uid="{8284883C-8538-434D-A131-F9131D3288EF}"/>
    <cellStyle name="Normal 9 4 2 4 2 2 2 2" xfId="4916" xr:uid="{967DE648-9F28-4247-9DEC-23DCC2CE4CB8}"/>
    <cellStyle name="Normal 9 4 2 4 2 2 2 2 2" xfId="41543" xr:uid="{AA36DDF9-E770-42AA-AF72-C768B42DACFE}"/>
    <cellStyle name="Normal 9 4 2 4 2 2 2 2 3" xfId="6127" xr:uid="{AD26551D-6A6E-4F68-9480-CBBAB5060D23}"/>
    <cellStyle name="Normal 9 4 2 4 2 2 2 2 4" xfId="5535" xr:uid="{F8537DE5-7760-4135-9AF2-E33F0A8EBF34}"/>
    <cellStyle name="Normal 9 4 2 4 2 2 3" xfId="4915" xr:uid="{91148214-B182-4028-8C4F-C03BC471DE9D}"/>
    <cellStyle name="Normal 9 4 2 4 2 2 3 2" xfId="41542" xr:uid="{C812F241-D081-469C-9D20-A012861C65DD}"/>
    <cellStyle name="Normal 9 4 2 4 2 2 3 3" xfId="6126" xr:uid="{BCED3DF0-73E2-40E7-90AA-947516FE29BD}"/>
    <cellStyle name="Normal 9 4 2 4 2 2 3 4" xfId="5534" xr:uid="{D8EB6EB8-5626-46C4-B038-C3E46DA738D4}"/>
    <cellStyle name="Normal 9 4 2 4 2 3" xfId="2404" xr:uid="{F3FDB52A-2618-46EB-B683-3DD8BA9079A7}"/>
    <cellStyle name="Normal 9 4 2 4 2 3 2" xfId="4917" xr:uid="{74B08CFA-29B2-44C1-9556-C90E3D2CF5E3}"/>
    <cellStyle name="Normal 9 4 2 4 2 3 2 2" xfId="41544" xr:uid="{31D86C75-DF46-40D6-AB7B-9A13C4C40D68}"/>
    <cellStyle name="Normal 9 4 2 4 2 3 2 3" xfId="6128" xr:uid="{17F06583-63DD-4E4C-B0BC-3FDFD7E5871A}"/>
    <cellStyle name="Normal 9 4 2 4 2 3 2 4" xfId="5536" xr:uid="{A91CFA76-0EB6-4CE2-8140-ABC200FC77FC}"/>
    <cellStyle name="Normal 9 4 2 4 2 4" xfId="4081" xr:uid="{A886C1F3-3923-4C0A-85F6-F5B74425659A}"/>
    <cellStyle name="Normal 9 4 2 4 2 4 2" xfId="4918" xr:uid="{2F400654-BC6F-40E0-838C-8414945939DC}"/>
    <cellStyle name="Normal 9 4 2 4 2 4 2 2" xfId="41545" xr:uid="{4D75080B-539E-4ABC-96B1-A64BE8393B51}"/>
    <cellStyle name="Normal 9 4 2 4 2 4 2 3" xfId="6129" xr:uid="{16A322A4-670E-4B70-B92A-C1E47EAD6D81}"/>
    <cellStyle name="Normal 9 4 2 4 2 4 2 4" xfId="5537" xr:uid="{3E40BCD0-4ACC-459B-8EBC-03BF2C7A1846}"/>
    <cellStyle name="Normal 9 4 2 4 2 5" xfId="4914" xr:uid="{16F0656F-BB41-4ABA-801D-04BF5FF23969}"/>
    <cellStyle name="Normal 9 4 2 4 2 5 2" xfId="41541" xr:uid="{6801763F-110A-4C49-AFFF-7B8DE4B21705}"/>
    <cellStyle name="Normal 9 4 2 4 2 5 3" xfId="6125" xr:uid="{F2AF8E57-95B1-404D-BAB5-6A4EFF90F6CE}"/>
    <cellStyle name="Normal 9 4 2 4 2 5 4" xfId="5533" xr:uid="{A3E72BEC-A1E4-4743-87DF-448CA28814CB}"/>
    <cellStyle name="Normal 9 4 2 4 3" xfId="2405" xr:uid="{0255B253-B313-482C-9CAC-088B217D6908}"/>
    <cellStyle name="Normal 9 4 2 4 3 2" xfId="2406" xr:uid="{BF584D93-7B3D-4B47-A698-E922F30ECEB6}"/>
    <cellStyle name="Normal 9 4 2 4 3 2 2" xfId="4920" xr:uid="{41861639-9440-4809-8148-F9422A71B348}"/>
    <cellStyle name="Normal 9 4 2 4 3 2 2 2" xfId="41547" xr:uid="{6C2D7536-5D64-4131-ACB7-DB47917C17EE}"/>
    <cellStyle name="Normal 9 4 2 4 3 2 2 3" xfId="6131" xr:uid="{7351B67A-71AB-4A6C-845D-6EC89167277E}"/>
    <cellStyle name="Normal 9 4 2 4 3 2 2 4" xfId="5539" xr:uid="{04927C8D-0340-4B57-84C6-BF175C0476F8}"/>
    <cellStyle name="Normal 9 4 2 4 3 3" xfId="4919" xr:uid="{DFE89640-775A-430D-8304-F59847568659}"/>
    <cellStyle name="Normal 9 4 2 4 3 3 2" xfId="41546" xr:uid="{555DA3D3-2D2D-44F4-A300-7B6F4224F006}"/>
    <cellStyle name="Normal 9 4 2 4 3 3 3" xfId="6130" xr:uid="{6E4D3870-9343-498E-8A7F-3468DD11ED8B}"/>
    <cellStyle name="Normal 9 4 2 4 3 3 4" xfId="5538" xr:uid="{7368B729-FEED-4922-8E1A-18501E0BEE9B}"/>
    <cellStyle name="Normal 9 4 2 4 4" xfId="2407" xr:uid="{16CDE038-B0AF-43D3-80FC-BE745404538E}"/>
    <cellStyle name="Normal 9 4 2 4 4 2" xfId="4921" xr:uid="{AC04D0F8-2AD7-477B-8F70-947EA6A6E7B7}"/>
    <cellStyle name="Normal 9 4 2 4 4 2 2" xfId="41548" xr:uid="{3AB941D2-745C-4AF8-A596-B36428472EEE}"/>
    <cellStyle name="Normal 9 4 2 4 4 2 3" xfId="6132" xr:uid="{05D84A3B-AAE0-47E0-A26F-ABEAB2917230}"/>
    <cellStyle name="Normal 9 4 2 4 4 2 4" xfId="5540" xr:uid="{0422662B-95BE-4BCB-A2E8-E92B5212B15F}"/>
    <cellStyle name="Normal 9 4 2 4 5" xfId="4082" xr:uid="{7ED016B1-43DF-433D-8D31-45F0878CB69C}"/>
    <cellStyle name="Normal 9 4 2 4 5 2" xfId="4922" xr:uid="{9BF979CA-9C87-4798-9D8B-C4FDD0587B29}"/>
    <cellStyle name="Normal 9 4 2 4 5 2 2" xfId="41549" xr:uid="{61A8AF46-9BAC-481D-9DCA-BB9C981ED600}"/>
    <cellStyle name="Normal 9 4 2 4 5 2 3" xfId="6133" xr:uid="{0C74A27E-104C-4D25-B1EB-C332C3041836}"/>
    <cellStyle name="Normal 9 4 2 4 5 2 4" xfId="5541" xr:uid="{B4331D60-DC62-4D8A-A663-B6EBF8E5D9AA}"/>
    <cellStyle name="Normal 9 4 2 4 6" xfId="4913" xr:uid="{E140F864-9AFD-49F0-B8D3-6355CEB6124B}"/>
    <cellStyle name="Normal 9 4 2 4 6 2" xfId="41540" xr:uid="{5D731F72-BA96-4B1E-B7C5-5336CF3AE064}"/>
    <cellStyle name="Normal 9 4 2 4 6 3" xfId="6124" xr:uid="{F548D6FF-3AB2-450C-ABAE-AE29DBB5A6AD}"/>
    <cellStyle name="Normal 9 4 2 4 6 4" xfId="5532" xr:uid="{E3ED9204-7306-4D1A-99DC-4A04983D3567}"/>
    <cellStyle name="Normal 9 4 2 5" xfId="418" xr:uid="{D89B3957-67A2-4E92-943B-417FFB8CBC63}"/>
    <cellStyle name="Normal 9 4 2 5 2" xfId="2408" xr:uid="{11332812-0371-4E1A-8225-08E1E968B57C}"/>
    <cellStyle name="Normal 9 4 2 5 2 2" xfId="2409" xr:uid="{6058E755-D678-4E2B-9CE6-C396717EF125}"/>
    <cellStyle name="Normal 9 4 2 5 2 2 2" xfId="4925" xr:uid="{BE6354ED-E6F0-4CBD-BB4C-67A343CCEB60}"/>
    <cellStyle name="Normal 9 4 2 5 2 2 2 2" xfId="41552" xr:uid="{4EB0A4A0-2265-4CD5-A0A5-833D1505450A}"/>
    <cellStyle name="Normal 9 4 2 5 2 2 2 3" xfId="6136" xr:uid="{9A329043-AC79-4D68-A03D-AA7E36DB67F8}"/>
    <cellStyle name="Normal 9 4 2 5 2 2 2 4" xfId="5544" xr:uid="{BFA0FC00-8CAF-4EF5-AEF9-07B959F15FC2}"/>
    <cellStyle name="Normal 9 4 2 5 2 3" xfId="4924" xr:uid="{294036FA-E04E-4A3B-86EC-CCE77E60C952}"/>
    <cellStyle name="Normal 9 4 2 5 2 3 2" xfId="41551" xr:uid="{B996072C-5413-4CBA-BEE2-8BB8FDD7D41D}"/>
    <cellStyle name="Normal 9 4 2 5 2 3 3" xfId="6135" xr:uid="{5E14B677-7E66-4520-BC77-AF4C1EE56FBB}"/>
    <cellStyle name="Normal 9 4 2 5 2 3 4" xfId="5543" xr:uid="{8DBEEE2E-CFD2-4736-9829-8E32F731AC7E}"/>
    <cellStyle name="Normal 9 4 2 5 3" xfId="2410" xr:uid="{6BF2BD9B-99BB-431E-AB7F-DD991694F01E}"/>
    <cellStyle name="Normal 9 4 2 5 3 2" xfId="4926" xr:uid="{233586DD-0FD8-4760-AA43-C91F986D5FCD}"/>
    <cellStyle name="Normal 9 4 2 5 3 2 2" xfId="41553" xr:uid="{9913C7CC-49E0-4E9F-9232-9FC0E7AF58C0}"/>
    <cellStyle name="Normal 9 4 2 5 3 2 3" xfId="6137" xr:uid="{1C3D7081-4044-49FB-AC43-E6B0B670016D}"/>
    <cellStyle name="Normal 9 4 2 5 3 2 4" xfId="5545" xr:uid="{8CA368EB-7D49-47BF-BD3B-4D33FDD3D6EC}"/>
    <cellStyle name="Normal 9 4 2 5 4" xfId="4083" xr:uid="{ACC2E8B2-E4B2-4F15-8731-26E11C3B887A}"/>
    <cellStyle name="Normal 9 4 2 5 4 2" xfId="4927" xr:uid="{E256C35B-3F62-40BF-8BC5-BA6071E17063}"/>
    <cellStyle name="Normal 9 4 2 5 4 2 2" xfId="41554" xr:uid="{105C2611-C319-48F0-A2DE-31F70D644252}"/>
    <cellStyle name="Normal 9 4 2 5 4 2 3" xfId="6138" xr:uid="{FC350297-7FB5-419E-9059-4792C94A527B}"/>
    <cellStyle name="Normal 9 4 2 5 4 2 4" xfId="5546" xr:uid="{BDCAF016-7525-46E4-A1D5-1D8E3EB687BB}"/>
    <cellStyle name="Normal 9 4 2 5 5" xfId="4923" xr:uid="{CC495184-CE4D-44D8-831D-8F805AF2CA5A}"/>
    <cellStyle name="Normal 9 4 2 5 5 2" xfId="41550" xr:uid="{65E50133-19EC-4579-AE10-971431F238D7}"/>
    <cellStyle name="Normal 9 4 2 5 5 3" xfId="6134" xr:uid="{91C6E9E0-6FC9-4FEC-9B5E-771345E6B961}"/>
    <cellStyle name="Normal 9 4 2 5 5 4" xfId="5542" xr:uid="{806571C9-BBD7-4E51-9CF2-05FB1DEB42BA}"/>
    <cellStyle name="Normal 9 4 2 6" xfId="2411" xr:uid="{E7EC29B0-5FFF-4185-8175-0809780704B8}"/>
    <cellStyle name="Normal 9 4 2 6 2" xfId="2412" xr:uid="{818AAAF6-30DA-4866-B8F6-35B303846AF3}"/>
    <cellStyle name="Normal 9 4 2 6 2 2" xfId="4929" xr:uid="{DF2DB9EA-D95D-4B26-8C81-BDF563CE312D}"/>
    <cellStyle name="Normal 9 4 2 6 2 2 2" xfId="41556" xr:uid="{2D154788-B0FD-4DE0-BFD8-96F5900861B2}"/>
    <cellStyle name="Normal 9 4 2 6 2 2 3" xfId="6140" xr:uid="{9AA2E06A-C9EB-4B20-9685-374677FEBF2B}"/>
    <cellStyle name="Normal 9 4 2 6 2 2 4" xfId="5548" xr:uid="{A6C64F6C-632C-434C-BAF5-0CB6528AF4D3}"/>
    <cellStyle name="Normal 9 4 2 6 3" xfId="4084" xr:uid="{76A4B4B9-3E49-4650-BA8B-1FDE2DA9E7BA}"/>
    <cellStyle name="Normal 9 4 2 6 3 2" xfId="4930" xr:uid="{CB32D34F-66DF-4F91-8ACB-566CB0710FC7}"/>
    <cellStyle name="Normal 9 4 2 6 3 2 2" xfId="41557" xr:uid="{9E3034F9-3F55-4FDA-824D-A37384C5A77E}"/>
    <cellStyle name="Normal 9 4 2 6 3 2 3" xfId="6141" xr:uid="{75C2C4F3-4F6A-4D86-808C-E01AB63860C8}"/>
    <cellStyle name="Normal 9 4 2 6 3 2 4" xfId="5549" xr:uid="{BB402AD1-100F-453F-A8AC-8FD7BE1DC1EE}"/>
    <cellStyle name="Normal 9 4 2 6 4" xfId="4085" xr:uid="{8B9D6B5C-C6B2-421B-B436-58A44C78FD9B}"/>
    <cellStyle name="Normal 9 4 2 6 4 2" xfId="4931" xr:uid="{BDC414CA-9262-4F27-B559-48D0BAA59119}"/>
    <cellStyle name="Normal 9 4 2 6 4 2 2" xfId="41558" xr:uid="{464D359B-6F91-4470-B574-BE2841E3E817}"/>
    <cellStyle name="Normal 9 4 2 6 4 2 3" xfId="6142" xr:uid="{1DE8E654-FD50-4F3D-964E-9828FBE46A36}"/>
    <cellStyle name="Normal 9 4 2 6 4 2 4" xfId="5550" xr:uid="{72AD1066-5020-441F-BE82-254E9E605FA4}"/>
    <cellStyle name="Normal 9 4 2 6 5" xfId="4928" xr:uid="{958742DA-CB75-47FC-929E-802F5D81BAFC}"/>
    <cellStyle name="Normal 9 4 2 6 5 2" xfId="41555" xr:uid="{E3411815-42AD-422B-B65D-691E020A5D32}"/>
    <cellStyle name="Normal 9 4 2 6 5 3" xfId="6139" xr:uid="{479C4883-06E4-4167-B0FD-A043CA6FFC75}"/>
    <cellStyle name="Normal 9 4 2 6 5 4" xfId="5547" xr:uid="{C0B36DFC-DABA-4FE8-BAF7-EAB05101B40C}"/>
    <cellStyle name="Normal 9 4 2 7" xfId="2413" xr:uid="{7A4727D5-0BF3-4D06-9159-6CE7EDFCC60B}"/>
    <cellStyle name="Normal 9 4 2 7 2" xfId="4932" xr:uid="{334CAD13-7915-43A7-B1B2-70D8A8F6B5A0}"/>
    <cellStyle name="Normal 9 4 2 7 2 2" xfId="41559" xr:uid="{63D4EC66-7653-4FDD-8045-568A146490D0}"/>
    <cellStyle name="Normal 9 4 2 7 2 3" xfId="6143" xr:uid="{AB5FB543-69E6-48BA-8B69-DB2AF9359DAB}"/>
    <cellStyle name="Normal 9 4 2 7 2 4" xfId="5551" xr:uid="{E32587A6-0CA2-42B5-BB17-52AA079E2BF0}"/>
    <cellStyle name="Normal 9 4 2 8" xfId="4086" xr:uid="{D8A84EE3-CBCB-4594-BADA-47C948606A69}"/>
    <cellStyle name="Normal 9 4 2 8 2" xfId="4933" xr:uid="{33AED817-1FD2-40E4-A6B8-81972950C6DA}"/>
    <cellStyle name="Normal 9 4 2 8 2 2" xfId="41560" xr:uid="{E9FA7826-502C-447D-B5DF-0CD912432E96}"/>
    <cellStyle name="Normal 9 4 2 8 2 3" xfId="6144" xr:uid="{4023AC0B-BCCD-4BE2-8171-E7E38F142A8F}"/>
    <cellStyle name="Normal 9 4 2 8 2 4" xfId="5552" xr:uid="{5D2C5243-6285-4966-A5C1-6C6B8BD4ADB3}"/>
    <cellStyle name="Normal 9 4 2 9" xfId="4087" xr:uid="{F83107A3-2A26-4332-B5F1-89BD7B66A266}"/>
    <cellStyle name="Normal 9 4 2 9 2" xfId="4934" xr:uid="{CFD8BFC3-5487-4FF0-9D8E-DAE4982D19CA}"/>
    <cellStyle name="Normal 9 4 2 9 2 2" xfId="41561" xr:uid="{D86D6EEA-5C0E-48CC-B926-18547F18FFBB}"/>
    <cellStyle name="Normal 9 4 2 9 2 3" xfId="6145" xr:uid="{8AE31113-C911-404D-B48F-5439BD905B77}"/>
    <cellStyle name="Normal 9 4 2 9 2 4" xfId="5553" xr:uid="{54573B75-C1D7-4A66-8563-F1A8AF496C11}"/>
    <cellStyle name="Normal 9 4 3" xfId="178" xr:uid="{A1AFB649-8D6D-48E4-AA40-57CB42338AB0}"/>
    <cellStyle name="Normal 9 4 3 2" xfId="179" xr:uid="{B7D9991E-6E69-40C0-ADB4-ACB589D8B5C2}"/>
    <cellStyle name="Normal 9 4 3 2 2" xfId="866" xr:uid="{49A743FA-186A-4E14-8E9C-FA3818B58BBB}"/>
    <cellStyle name="Normal 9 4 3 2 2 2" xfId="2414" xr:uid="{F71812DD-F2F4-43BA-8B66-7116687D0A6B}"/>
    <cellStyle name="Normal 9 4 3 2 2 2 2" xfId="2415" xr:uid="{3375D487-CF79-4E03-AD83-9C52E7DA94FB}"/>
    <cellStyle name="Normal 9 4 3 2 2 2 2 2" xfId="4503" xr:uid="{F22A9406-84FE-417F-A044-5683118BACC5}"/>
    <cellStyle name="Normal 9 4 3 2 2 2 2 2 2" xfId="5310" xr:uid="{904A4FEE-9475-4FB1-8CFA-2FF4BB59E02B}"/>
    <cellStyle name="Normal 9 4 3 2 2 2 2 2 3" xfId="4939" xr:uid="{994DAAF4-7CDD-460B-A315-D0296B23C441}"/>
    <cellStyle name="Normal 9 4 3 2 2 2 2 2 3 2" xfId="41566" xr:uid="{A22FF532-23E1-4311-B2F2-A447CA583CEF}"/>
    <cellStyle name="Normal 9 4 3 2 2 2 2 2 3 3" xfId="6150" xr:uid="{58A0EA13-295D-4ACF-B366-6197822007F1}"/>
    <cellStyle name="Normal 9 4 3 2 2 2 2 2 3 4" xfId="5558" xr:uid="{A8DCE1B1-5E47-446C-B3A7-8E789E509731}"/>
    <cellStyle name="Normal 9 4 3 2 2 2 3" xfId="4504" xr:uid="{B15E3126-F079-408F-A088-76C4F8AD6B86}"/>
    <cellStyle name="Normal 9 4 3 2 2 2 3 2" xfId="5311" xr:uid="{DAD54085-A5EF-4680-9C42-569D68F9EA56}"/>
    <cellStyle name="Normal 9 4 3 2 2 2 3 3" xfId="4938" xr:uid="{2E047965-B9C8-415E-BA9D-BF1765C0C7E0}"/>
    <cellStyle name="Normal 9 4 3 2 2 2 3 3 2" xfId="41565" xr:uid="{B04E6637-70E2-497A-A8F7-42C9135ED400}"/>
    <cellStyle name="Normal 9 4 3 2 2 2 3 3 3" xfId="6149" xr:uid="{120A45E5-C517-4119-A5B5-63B1A67F5024}"/>
    <cellStyle name="Normal 9 4 3 2 2 2 3 3 4" xfId="5557" xr:uid="{34D4E234-0635-4EBF-9827-68AAB320B864}"/>
    <cellStyle name="Normal 9 4 3 2 2 3" xfId="2416" xr:uid="{D51250BB-A92D-4B64-AD32-B07293A3110E}"/>
    <cellStyle name="Normal 9 4 3 2 2 3 2" xfId="4505" xr:uid="{09DDB66B-07A7-4F1F-A7FB-5A54D99C4110}"/>
    <cellStyle name="Normal 9 4 3 2 2 3 2 2" xfId="5312" xr:uid="{C791859C-25D6-476F-9EB0-ADFD24A0FC65}"/>
    <cellStyle name="Normal 9 4 3 2 2 3 2 3" xfId="4940" xr:uid="{18C76D18-ADB1-4E27-8B93-AFD0763A3379}"/>
    <cellStyle name="Normal 9 4 3 2 2 3 2 3 2" xfId="41567" xr:uid="{7C66C4CA-AB05-435B-B5BA-BA61229519AD}"/>
    <cellStyle name="Normal 9 4 3 2 2 3 2 3 3" xfId="6151" xr:uid="{CED42AD0-C922-4DB8-9D61-40DAB70A1F02}"/>
    <cellStyle name="Normal 9 4 3 2 2 3 2 3 4" xfId="5559" xr:uid="{FBC69382-17CF-4FA7-88B2-62DB06E75181}"/>
    <cellStyle name="Normal 9 4 3 2 2 4" xfId="4088" xr:uid="{BD5A3DFF-2796-47A0-ABD6-2476383F08E2}"/>
    <cellStyle name="Normal 9 4 3 2 2 4 2" xfId="4941" xr:uid="{D66AEC1C-4417-4945-8575-AC309288B07D}"/>
    <cellStyle name="Normal 9 4 3 2 2 4 2 2" xfId="41568" xr:uid="{7ACA07DF-457F-4605-B58A-AACA03A2DE96}"/>
    <cellStyle name="Normal 9 4 3 2 2 4 2 3" xfId="6152" xr:uid="{CA339FC5-34B9-42AB-AB3D-54E88B22222E}"/>
    <cellStyle name="Normal 9 4 3 2 2 4 2 4" xfId="5560" xr:uid="{C605FD17-A77E-4411-9DD4-74D4AD4CCE9B}"/>
    <cellStyle name="Normal 9 4 3 2 2 5" xfId="4937" xr:uid="{E373EB41-E3E1-4E39-A579-4FEE92D2AF62}"/>
    <cellStyle name="Normal 9 4 3 2 2 5 2" xfId="41564" xr:uid="{0570A7FB-4CBB-427C-AA43-643CAE7A51EA}"/>
    <cellStyle name="Normal 9 4 3 2 2 5 3" xfId="6148" xr:uid="{F9DF50FF-E0B1-42CA-BEA0-1EDF722B0E51}"/>
    <cellStyle name="Normal 9 4 3 2 2 5 4" xfId="5556" xr:uid="{85FA826F-74E3-4DD4-A306-99AB71AD5F3F}"/>
    <cellStyle name="Normal 9 4 3 2 3" xfId="2417" xr:uid="{AB370065-CB9B-4ADE-BDF3-DD1162861348}"/>
    <cellStyle name="Normal 9 4 3 2 3 2" xfId="2418" xr:uid="{13FF6B73-592D-46A7-AFB8-0413DD7CE6EB}"/>
    <cellStyle name="Normal 9 4 3 2 3 2 2" xfId="4506" xr:uid="{2B05AFB6-69B2-4656-9A15-EFE95554014D}"/>
    <cellStyle name="Normal 9 4 3 2 3 2 2 2" xfId="5313" xr:uid="{FD6CFBB7-6432-4EE4-897F-9B445B65EBF2}"/>
    <cellStyle name="Normal 9 4 3 2 3 2 2 3" xfId="4943" xr:uid="{8962EACA-F9AC-4D2F-AA2D-FDDF00DFD28B}"/>
    <cellStyle name="Normal 9 4 3 2 3 2 2 3 2" xfId="41570" xr:uid="{EE0C02D9-322A-446D-A88F-707FECDB8CF1}"/>
    <cellStyle name="Normal 9 4 3 2 3 2 2 3 3" xfId="6154" xr:uid="{458608CF-A36A-4712-B931-F193A808C10C}"/>
    <cellStyle name="Normal 9 4 3 2 3 2 2 3 4" xfId="5562" xr:uid="{6899818D-0A95-4A00-9E8A-0FE14F990F11}"/>
    <cellStyle name="Normal 9 4 3 2 3 3" xfId="4089" xr:uid="{112DE95B-D915-4E84-BF31-D7F715FDCC5E}"/>
    <cellStyle name="Normal 9 4 3 2 3 3 2" xfId="4944" xr:uid="{26D06412-76C1-4824-9B70-B9EA27D25228}"/>
    <cellStyle name="Normal 9 4 3 2 3 3 2 2" xfId="41571" xr:uid="{2A782341-570C-4EE6-B7CD-FA989E4334E8}"/>
    <cellStyle name="Normal 9 4 3 2 3 3 2 3" xfId="6155" xr:uid="{9BCC0215-DD80-4632-B784-92466B96C6B4}"/>
    <cellStyle name="Normal 9 4 3 2 3 3 2 4" xfId="5563" xr:uid="{EED7D438-E2EE-4DD8-9B19-C683B307DB67}"/>
    <cellStyle name="Normal 9 4 3 2 3 4" xfId="4090" xr:uid="{4AA41C52-04A7-4590-964A-E5689A1B8280}"/>
    <cellStyle name="Normal 9 4 3 2 3 4 2" xfId="4945" xr:uid="{4EDB41D3-E538-41A5-B584-C33DB933E973}"/>
    <cellStyle name="Normal 9 4 3 2 3 4 2 2" xfId="41572" xr:uid="{FEE3240B-9215-4EB5-9059-13977056528B}"/>
    <cellStyle name="Normal 9 4 3 2 3 4 2 3" xfId="6156" xr:uid="{2DE5281E-5A90-455E-9C09-EBD4B945F9BA}"/>
    <cellStyle name="Normal 9 4 3 2 3 4 2 4" xfId="5564" xr:uid="{0699E7A7-A1C1-4A74-9787-5C4172F2BB0C}"/>
    <cellStyle name="Normal 9 4 3 2 3 5" xfId="4942" xr:uid="{A669851E-10BA-424F-8A60-4FD4D4BB1B29}"/>
    <cellStyle name="Normal 9 4 3 2 3 5 2" xfId="41569" xr:uid="{1CEF4A93-1111-4D96-8284-C17480111FE8}"/>
    <cellStyle name="Normal 9 4 3 2 3 5 3" xfId="6153" xr:uid="{BC2B4AAE-46E3-4789-8F9B-3BD7784E7DEA}"/>
    <cellStyle name="Normal 9 4 3 2 3 5 4" xfId="5561" xr:uid="{13202B07-EB20-4F98-8BAA-0E5DF76FFC9F}"/>
    <cellStyle name="Normal 9 4 3 2 4" xfId="2419" xr:uid="{719833D2-F611-480E-BFEE-AFB5C6F6D5B5}"/>
    <cellStyle name="Normal 9 4 3 2 4 2" xfId="4507" xr:uid="{A72280C8-E699-4EC5-9F11-4CE0137C4CD9}"/>
    <cellStyle name="Normal 9 4 3 2 4 2 2" xfId="5314" xr:uid="{F1380158-A1DD-4BAA-8980-6992F6763396}"/>
    <cellStyle name="Normal 9 4 3 2 4 2 3" xfId="4946" xr:uid="{C11FF8CB-2406-4867-B060-DC8B14C2476A}"/>
    <cellStyle name="Normal 9 4 3 2 4 2 3 2" xfId="41573" xr:uid="{4956B6DB-B960-4FE9-BB12-AFEBEF8E9BFA}"/>
    <cellStyle name="Normal 9 4 3 2 4 2 3 3" xfId="6157" xr:uid="{D3314837-D147-427E-96D1-4F515B4D8DDC}"/>
    <cellStyle name="Normal 9 4 3 2 4 2 3 4" xfId="5565" xr:uid="{B491D5AC-D5EE-46E4-9B19-36317A75B2BB}"/>
    <cellStyle name="Normal 9 4 3 2 5" xfId="4091" xr:uid="{60D55C0D-E32F-4BA1-8D0A-45152F920A81}"/>
    <cellStyle name="Normal 9 4 3 2 5 2" xfId="4947" xr:uid="{2C6CF2AE-CEFD-43B6-A31F-8BD0C0F533C7}"/>
    <cellStyle name="Normal 9 4 3 2 5 2 2" xfId="41574" xr:uid="{AF05BEBF-E441-4B9F-9C5B-6EB34AFB6C99}"/>
    <cellStyle name="Normal 9 4 3 2 5 2 3" xfId="6158" xr:uid="{5296A603-F8A6-4CF6-93BC-C9FE9A0DEAA5}"/>
    <cellStyle name="Normal 9 4 3 2 5 2 4" xfId="5566" xr:uid="{432BE42F-9923-458A-A29B-C4F72060BB9F}"/>
    <cellStyle name="Normal 9 4 3 2 6" xfId="4092" xr:uid="{5592CE96-2BD7-4515-B6FB-60E02C10F3B7}"/>
    <cellStyle name="Normal 9 4 3 2 6 2" xfId="4948" xr:uid="{B283E582-50BB-4F69-8081-B9386E2A76C2}"/>
    <cellStyle name="Normal 9 4 3 2 6 2 2" xfId="41575" xr:uid="{11C63CC7-22CC-4259-9C77-630C5E41A1D3}"/>
    <cellStyle name="Normal 9 4 3 2 6 2 3" xfId="6159" xr:uid="{F3B8C9BA-9702-4631-8ADB-F6C6EB0437FE}"/>
    <cellStyle name="Normal 9 4 3 2 6 2 4" xfId="5567" xr:uid="{6DED6AE9-F084-4525-89DE-53F8E88A2EE1}"/>
    <cellStyle name="Normal 9 4 3 2 7" xfId="4936" xr:uid="{14FC1920-9B13-4B39-9679-A26A819A807E}"/>
    <cellStyle name="Normal 9 4 3 2 7 2" xfId="41563" xr:uid="{2FCAFB8D-7778-4ABD-B822-00B46445DC0F}"/>
    <cellStyle name="Normal 9 4 3 2 7 3" xfId="6147" xr:uid="{CA76A95E-0B92-4660-BF0A-A0DAC6E09C16}"/>
    <cellStyle name="Normal 9 4 3 2 7 4" xfId="5555" xr:uid="{048A81FE-FC9A-4D8B-B436-7FDAA758A2A4}"/>
    <cellStyle name="Normal 9 4 3 3" xfId="419" xr:uid="{38819059-54C7-4508-952F-9A5DC5EFD5A3}"/>
    <cellStyle name="Normal 9 4 3 3 2" xfId="2420" xr:uid="{8F2BD9FC-C796-4BFA-81E8-54EB88C9006F}"/>
    <cellStyle name="Normal 9 4 3 3 2 2" xfId="2421" xr:uid="{0F71E6BB-86A8-4615-BE1D-FAA9CDB87E7E}"/>
    <cellStyle name="Normal 9 4 3 3 2 2 2" xfId="4508" xr:uid="{2ECF7994-A767-490D-BF30-B5B91E0DC6DD}"/>
    <cellStyle name="Normal 9 4 3 3 2 2 2 2" xfId="5315" xr:uid="{92AE4E8F-5BDF-4BD4-B9D4-FC7426145906}"/>
    <cellStyle name="Normal 9 4 3 3 2 2 2 3" xfId="4951" xr:uid="{228A9AF9-A9C3-4C39-B91D-97D3E632F191}"/>
    <cellStyle name="Normal 9 4 3 3 2 2 2 3 2" xfId="41578" xr:uid="{944EB9F6-32A2-4E3E-A6E6-29383C09EECD}"/>
    <cellStyle name="Normal 9 4 3 3 2 2 2 3 3" xfId="6162" xr:uid="{E84A6771-42E1-4C66-96C3-3EDD94077EE3}"/>
    <cellStyle name="Normal 9 4 3 3 2 2 2 3 4" xfId="5570" xr:uid="{6FB412E3-2D8F-4420-8EA8-79D64EB307E2}"/>
    <cellStyle name="Normal 9 4 3 3 2 3" xfId="4093" xr:uid="{2783C07B-6CE5-480F-B69D-44B1F7C92B30}"/>
    <cellStyle name="Normal 9 4 3 3 2 3 2" xfId="4952" xr:uid="{A921C329-5B77-4FAD-9289-46E1BAC02D79}"/>
    <cellStyle name="Normal 9 4 3 3 2 3 2 2" xfId="41579" xr:uid="{61671B72-B470-40BD-8A0A-970D64D211E5}"/>
    <cellStyle name="Normal 9 4 3 3 2 3 2 3" xfId="6163" xr:uid="{B0D3F0DC-B84E-4FDD-A795-852AC366DF07}"/>
    <cellStyle name="Normal 9 4 3 3 2 3 2 4" xfId="5571" xr:uid="{E6989BD7-3C51-4376-B518-0E617DF66021}"/>
    <cellStyle name="Normal 9 4 3 3 2 4" xfId="4094" xr:uid="{B50A3EA8-969A-467A-A06B-C0870E55F1B2}"/>
    <cellStyle name="Normal 9 4 3 3 2 4 2" xfId="4953" xr:uid="{DEA77728-EF24-480D-9BED-57998196163B}"/>
    <cellStyle name="Normal 9 4 3 3 2 4 2 2" xfId="41580" xr:uid="{E13D51B7-ED7B-49A0-A435-49B63AC52072}"/>
    <cellStyle name="Normal 9 4 3 3 2 4 2 3" xfId="6164" xr:uid="{236A4CB3-24FC-4C3F-8331-FBA0ED598A69}"/>
    <cellStyle name="Normal 9 4 3 3 2 4 2 4" xfId="5572" xr:uid="{68398B53-DDFB-4299-84A9-C3C2D675925D}"/>
    <cellStyle name="Normal 9 4 3 3 2 5" xfId="4950" xr:uid="{ECF3AB62-AADE-4798-9D34-74BAA0B99ED2}"/>
    <cellStyle name="Normal 9 4 3 3 2 5 2" xfId="41577" xr:uid="{47DEC2B1-7FA3-423D-8AB0-8DE31E6ADDD9}"/>
    <cellStyle name="Normal 9 4 3 3 2 5 3" xfId="6161" xr:uid="{3942286C-22AF-4E4E-944C-10083B4B44CD}"/>
    <cellStyle name="Normal 9 4 3 3 2 5 4" xfId="5569" xr:uid="{84C9A16B-50C7-41BC-83DF-ECF62A499B69}"/>
    <cellStyle name="Normal 9 4 3 3 3" xfId="2422" xr:uid="{2D5DAD6B-BA07-45BF-9544-D2BE16B4AC42}"/>
    <cellStyle name="Normal 9 4 3 3 3 2" xfId="4509" xr:uid="{AAA3D84D-5A96-412A-9DD4-19D606E1B9E4}"/>
    <cellStyle name="Normal 9 4 3 3 3 2 2" xfId="5316" xr:uid="{96637B6C-22FF-421C-8D8A-30DD6118DDCB}"/>
    <cellStyle name="Normal 9 4 3 3 3 2 3" xfId="4954" xr:uid="{743E12D9-E89C-495C-B9D4-DC5C8E5A4977}"/>
    <cellStyle name="Normal 9 4 3 3 3 2 3 2" xfId="41581" xr:uid="{185BEC9E-AA37-4164-8769-1D9F933B542B}"/>
    <cellStyle name="Normal 9 4 3 3 3 2 3 3" xfId="6165" xr:uid="{4C9E9E6F-2CAC-4DF7-9C25-4B9037CB265F}"/>
    <cellStyle name="Normal 9 4 3 3 3 2 3 4" xfId="5573" xr:uid="{365DDF40-775C-4955-A345-0029548BFE5D}"/>
    <cellStyle name="Normal 9 4 3 3 4" xfId="4095" xr:uid="{010F25D5-262B-453C-AA1D-4AC6FA1D6EFE}"/>
    <cellStyle name="Normal 9 4 3 3 4 2" xfId="4955" xr:uid="{5A9AC70E-8A68-4516-97ED-3F7BD1CED569}"/>
    <cellStyle name="Normal 9 4 3 3 4 2 2" xfId="41582" xr:uid="{2A0062A3-F497-4B59-AC82-98AE82948E96}"/>
    <cellStyle name="Normal 9 4 3 3 4 2 3" xfId="6166" xr:uid="{22923AA6-9BBE-4011-845C-E291019614FC}"/>
    <cellStyle name="Normal 9 4 3 3 4 2 4" xfId="5574" xr:uid="{A804DB6C-6C96-4F26-9EFA-AADC7A34368B}"/>
    <cellStyle name="Normal 9 4 3 3 5" xfId="4096" xr:uid="{2492B104-4D31-482E-B4FF-004888D06343}"/>
    <cellStyle name="Normal 9 4 3 3 5 2" xfId="4956" xr:uid="{8FB85608-7623-43F6-8A82-F1BA374ADBAF}"/>
    <cellStyle name="Normal 9 4 3 3 5 2 2" xfId="41583" xr:uid="{D0EDC488-7B47-4B9C-B852-588E2C4253E5}"/>
    <cellStyle name="Normal 9 4 3 3 5 2 3" xfId="6167" xr:uid="{3578E622-2262-449C-8FAE-DF7DF7789729}"/>
    <cellStyle name="Normal 9 4 3 3 5 2 4" xfId="5575" xr:uid="{5609985F-FB21-4625-99E3-E35C9BB01806}"/>
    <cellStyle name="Normal 9 4 3 3 6" xfId="4949" xr:uid="{A34CDF78-AAB2-42B9-AF11-A264C3A765B4}"/>
    <cellStyle name="Normal 9 4 3 3 6 2" xfId="41576" xr:uid="{1309216E-8364-419C-89FC-808019F0C45B}"/>
    <cellStyle name="Normal 9 4 3 3 6 3" xfId="6160" xr:uid="{CDC1C96C-F98F-449E-9A29-851E51434993}"/>
    <cellStyle name="Normal 9 4 3 3 6 4" xfId="5568" xr:uid="{3837F5BB-38BC-49CD-8182-12430782C90F}"/>
    <cellStyle name="Normal 9 4 3 4" xfId="2423" xr:uid="{5BCF3782-C51B-464E-8FEC-E0DB0D100996}"/>
    <cellStyle name="Normal 9 4 3 4 2" xfId="2424" xr:uid="{7672B87C-26B9-4343-BBA2-B70B300D95D6}"/>
    <cellStyle name="Normal 9 4 3 4 2 2" xfId="4510" xr:uid="{32D1EEAD-FF6A-4FAC-A476-F4D6F8E0E8A7}"/>
    <cellStyle name="Normal 9 4 3 4 2 2 2" xfId="5317" xr:uid="{2BFF0D68-5EC2-408F-862A-13361A859BE1}"/>
    <cellStyle name="Normal 9 4 3 4 2 2 3" xfId="4958" xr:uid="{7EB552F6-9D10-4B5C-902B-5A6FDCDD86AC}"/>
    <cellStyle name="Normal 9 4 3 4 2 2 3 2" xfId="41585" xr:uid="{9B35EB83-755D-4FB3-B812-863E081945C8}"/>
    <cellStyle name="Normal 9 4 3 4 2 2 3 3" xfId="6169" xr:uid="{C9B8D481-582D-4159-A7E0-030128ED6DA1}"/>
    <cellStyle name="Normal 9 4 3 4 2 2 3 4" xfId="5577" xr:uid="{0E35C34B-99B0-430F-8631-828404D18215}"/>
    <cellStyle name="Normal 9 4 3 4 3" xfId="4097" xr:uid="{059E0996-B6D0-474E-B40F-9D5A51188B0E}"/>
    <cellStyle name="Normal 9 4 3 4 3 2" xfId="4959" xr:uid="{C64B2C01-8A7F-4B04-9171-F2E836235E48}"/>
    <cellStyle name="Normal 9 4 3 4 3 2 2" xfId="41586" xr:uid="{BCE2BBE5-E0D4-46E1-8EA3-7606845264B7}"/>
    <cellStyle name="Normal 9 4 3 4 3 2 3" xfId="6170" xr:uid="{035D7601-C84F-4659-864B-538987D60AC2}"/>
    <cellStyle name="Normal 9 4 3 4 3 2 4" xfId="5578" xr:uid="{D9808F5E-B0BF-4355-B85E-B55C03D71DCF}"/>
    <cellStyle name="Normal 9 4 3 4 4" xfId="4098" xr:uid="{E49D2F46-0752-4053-B1A1-C9939EF85E92}"/>
    <cellStyle name="Normal 9 4 3 4 4 2" xfId="4960" xr:uid="{D3C53AEC-D784-41BA-AADA-0840F8FBA973}"/>
    <cellStyle name="Normal 9 4 3 4 4 2 2" xfId="41587" xr:uid="{6031056D-0A63-4D8B-AE93-00383B0A2151}"/>
    <cellStyle name="Normal 9 4 3 4 4 2 3" xfId="6171" xr:uid="{717EE56E-405B-4DE2-A3A1-F074C7338DC7}"/>
    <cellStyle name="Normal 9 4 3 4 4 2 4" xfId="5579" xr:uid="{4AC58BCF-1E57-427B-A951-8C71D3B9E9A7}"/>
    <cellStyle name="Normal 9 4 3 4 5" xfId="4957" xr:uid="{B0E95C7E-451E-47B7-B423-BABE74B33B61}"/>
    <cellStyle name="Normal 9 4 3 4 5 2" xfId="41584" xr:uid="{5221C8D9-E78F-44FE-B7C8-7BCBDB321627}"/>
    <cellStyle name="Normal 9 4 3 4 5 3" xfId="6168" xr:uid="{2E4FEFFB-FA70-4836-BE56-DAF8073CC421}"/>
    <cellStyle name="Normal 9 4 3 4 5 4" xfId="5576" xr:uid="{E32CEAC3-2ADF-478B-9A4B-041C07CE13C9}"/>
    <cellStyle name="Normal 9 4 3 5" xfId="2425" xr:uid="{25F8B1BC-A9BD-4914-8040-927A149A939D}"/>
    <cellStyle name="Normal 9 4 3 5 2" xfId="4099" xr:uid="{D5D1A292-34E9-4A91-83E6-37DF073B953D}"/>
    <cellStyle name="Normal 9 4 3 5 2 2" xfId="4962" xr:uid="{4BD9A135-A9DF-4608-948F-E0722CCF499B}"/>
    <cellStyle name="Normal 9 4 3 5 2 2 2" xfId="41589" xr:uid="{74381DF9-6EBB-41A4-B0D0-9AFDB6B8BA80}"/>
    <cellStyle name="Normal 9 4 3 5 2 2 3" xfId="6173" xr:uid="{366072AD-5D0C-459C-864B-943E5902685E}"/>
    <cellStyle name="Normal 9 4 3 5 2 2 4" xfId="5581" xr:uid="{E28796A7-7D0E-494D-BAA1-F79C66D40BFD}"/>
    <cellStyle name="Normal 9 4 3 5 3" xfId="4100" xr:uid="{05B92541-7A22-477A-B142-274D7485FC30}"/>
    <cellStyle name="Normal 9 4 3 5 3 2" xfId="4963" xr:uid="{4F1DF459-9D12-4AB0-A11A-E201E71CB7F8}"/>
    <cellStyle name="Normal 9 4 3 5 3 2 2" xfId="41590" xr:uid="{E849D036-993B-4869-8378-133393CCA519}"/>
    <cellStyle name="Normal 9 4 3 5 3 2 3" xfId="6174" xr:uid="{826CB996-D392-4333-A8A2-34BE1CBB161C}"/>
    <cellStyle name="Normal 9 4 3 5 3 2 4" xfId="5582" xr:uid="{24DD523C-4677-4DC0-85FB-4CAFC0AFCB92}"/>
    <cellStyle name="Normal 9 4 3 5 4" xfId="4101" xr:uid="{2DA8DA5D-75DE-4465-A9C5-C94912E30688}"/>
    <cellStyle name="Normal 9 4 3 5 4 2" xfId="4964" xr:uid="{2A0F7FC5-4EB9-4153-A1E1-27DD44596F60}"/>
    <cellStyle name="Normal 9 4 3 5 4 2 2" xfId="41591" xr:uid="{4CC6D158-631F-4DE4-A469-8AFD41225702}"/>
    <cellStyle name="Normal 9 4 3 5 4 2 3" xfId="6175" xr:uid="{997B5A2C-E6BC-4F40-B7B2-7C955C706A95}"/>
    <cellStyle name="Normal 9 4 3 5 4 2 4" xfId="5583" xr:uid="{B97283B5-6C34-4D93-B8A1-D5196877DCB8}"/>
    <cellStyle name="Normal 9 4 3 5 5" xfId="4961" xr:uid="{F267DF55-C07B-4E27-AE4F-6378C8E2DF47}"/>
    <cellStyle name="Normal 9 4 3 5 5 2" xfId="41588" xr:uid="{3F3CD60C-E380-46A4-94C9-EF67242C4E69}"/>
    <cellStyle name="Normal 9 4 3 5 5 3" xfId="6172" xr:uid="{C561C815-8D00-4F73-B66D-70A577AB7DE9}"/>
    <cellStyle name="Normal 9 4 3 5 5 4" xfId="5580" xr:uid="{FC5CC2F9-9C0C-4DD6-8380-7DD2F10552A0}"/>
    <cellStyle name="Normal 9 4 3 6" xfId="4102" xr:uid="{B30D8D40-9945-4584-B685-6C5D8E8B499D}"/>
    <cellStyle name="Normal 9 4 3 6 2" xfId="4965" xr:uid="{F587A3F9-7EE9-455A-A6CB-6DD715F2847A}"/>
    <cellStyle name="Normal 9 4 3 6 2 2" xfId="41592" xr:uid="{6C22B9AD-D79E-43F3-A827-2901C77D9AEE}"/>
    <cellStyle name="Normal 9 4 3 6 2 3" xfId="6176" xr:uid="{CBB56DE9-4BDC-4D4A-AF02-D96726A6751D}"/>
    <cellStyle name="Normal 9 4 3 6 2 4" xfId="5584" xr:uid="{120A3DB1-1B20-421B-9658-A9ED8EFD3A50}"/>
    <cellStyle name="Normal 9 4 3 7" xfId="4103" xr:uid="{F1EEC7E4-926B-4920-83CB-C972FB77C8AA}"/>
    <cellStyle name="Normal 9 4 3 7 2" xfId="4966" xr:uid="{66875891-7360-4634-8A30-870A466C9071}"/>
    <cellStyle name="Normal 9 4 3 7 2 2" xfId="41593" xr:uid="{9D124A8D-0190-43B0-ADD8-FF1DAE614882}"/>
    <cellStyle name="Normal 9 4 3 7 2 3" xfId="6177" xr:uid="{D514EF27-829A-45BB-9EC0-497909C18633}"/>
    <cellStyle name="Normal 9 4 3 7 2 4" xfId="5585" xr:uid="{8F253F70-E914-48A9-8E62-B5B68117F0C4}"/>
    <cellStyle name="Normal 9 4 3 8" xfId="4104" xr:uid="{35A817FF-17B8-41D8-BBAF-1260B2D26B85}"/>
    <cellStyle name="Normal 9 4 3 8 2" xfId="4967" xr:uid="{5EAA4ED2-E4EE-4060-A6F8-6B3A7933D506}"/>
    <cellStyle name="Normal 9 4 3 8 2 2" xfId="41594" xr:uid="{120D5FEA-B65D-4583-9536-D1E68B87A808}"/>
    <cellStyle name="Normal 9 4 3 8 2 3" xfId="6178" xr:uid="{F92FABB2-259A-44BE-9D51-8627C9EEED82}"/>
    <cellStyle name="Normal 9 4 3 8 2 4" xfId="5586" xr:uid="{1AB21F3D-F622-4A66-B854-077A37984CE3}"/>
    <cellStyle name="Normal 9 4 3 9" xfId="4935" xr:uid="{A69568EA-2250-4B7B-B62E-13EE8B74D6D0}"/>
    <cellStyle name="Normal 9 4 3 9 2" xfId="41562" xr:uid="{F6267BFF-74C8-4B19-B4FE-68ED28FF608D}"/>
    <cellStyle name="Normal 9 4 3 9 3" xfId="6146" xr:uid="{08C78EA3-A564-4557-A658-CFDF0B401BC5}"/>
    <cellStyle name="Normal 9 4 3 9 4" xfId="5554" xr:uid="{D8E4C619-B199-4B79-974C-33A3BC155E3E}"/>
    <cellStyle name="Normal 9 4 4" xfId="180" xr:uid="{E5545C36-C1A0-48C1-9664-7F072AAFB4B0}"/>
    <cellStyle name="Normal 9 4 4 2" xfId="867" xr:uid="{0CC66019-7811-4D59-9203-02C5FBA77A63}"/>
    <cellStyle name="Normal 9 4 4 2 2" xfId="868" xr:uid="{C0EF8759-A279-46EF-80D8-D09F9C9E99EF}"/>
    <cellStyle name="Normal 9 4 4 2 2 2" xfId="2426" xr:uid="{A2DF0D58-42B7-47B6-A213-D85FA6BF6553}"/>
    <cellStyle name="Normal 9 4 4 2 2 2 2" xfId="2427" xr:uid="{428390B1-E544-406C-92C8-C76E67138E6D}"/>
    <cellStyle name="Normal 9 4 4 2 2 2 2 2" xfId="4972" xr:uid="{0AAA7D81-9393-42F1-B144-B284F72129BE}"/>
    <cellStyle name="Normal 9 4 4 2 2 2 2 2 2" xfId="41599" xr:uid="{8E9275B2-D056-46AB-A099-8E4AE87F9CF4}"/>
    <cellStyle name="Normal 9 4 4 2 2 2 2 2 3" xfId="6183" xr:uid="{5266985B-3820-4B50-B321-8B5125D8E5A7}"/>
    <cellStyle name="Normal 9 4 4 2 2 2 2 2 4" xfId="5591" xr:uid="{F8A148DF-1CA8-4D55-A4F5-756B985F0FEC}"/>
    <cellStyle name="Normal 9 4 4 2 2 2 3" xfId="4971" xr:uid="{9BA14D9D-6D07-4118-9119-B91485D9057D}"/>
    <cellStyle name="Normal 9 4 4 2 2 2 3 2" xfId="41598" xr:uid="{53FCEC52-AEFC-4A36-A54E-0201040149F0}"/>
    <cellStyle name="Normal 9 4 4 2 2 2 3 3" xfId="6182" xr:uid="{4CB6BE37-81A1-4E38-BEAC-1695C1307F5C}"/>
    <cellStyle name="Normal 9 4 4 2 2 2 3 4" xfId="5590" xr:uid="{61DA417F-675E-4CD9-8BF0-A4F6D923CB8C}"/>
    <cellStyle name="Normal 9 4 4 2 2 3" xfId="2428" xr:uid="{9D6D574C-DEDC-479F-9979-65002F04710E}"/>
    <cellStyle name="Normal 9 4 4 2 2 3 2" xfId="4973" xr:uid="{D236C0E0-FF39-4666-B7FB-A22245B37744}"/>
    <cellStyle name="Normal 9 4 4 2 2 3 2 2" xfId="41600" xr:uid="{240805EF-EB05-41F9-A87E-8154E6F278D6}"/>
    <cellStyle name="Normal 9 4 4 2 2 3 2 3" xfId="6184" xr:uid="{1C0A7451-A247-4409-8C8E-829B40BA38B3}"/>
    <cellStyle name="Normal 9 4 4 2 2 3 2 4" xfId="5592" xr:uid="{C09EF681-BF04-4F1D-9FE8-0BE3391167B6}"/>
    <cellStyle name="Normal 9 4 4 2 2 4" xfId="4105" xr:uid="{64503B10-3D38-472F-8E97-F260FF663893}"/>
    <cellStyle name="Normal 9 4 4 2 2 4 2" xfId="4974" xr:uid="{AD55F050-3302-477F-8BEB-127E3332ED18}"/>
    <cellStyle name="Normal 9 4 4 2 2 4 2 2" xfId="41601" xr:uid="{4C7A5105-3BB1-4484-9D19-81AEE3A6B605}"/>
    <cellStyle name="Normal 9 4 4 2 2 4 2 3" xfId="6185" xr:uid="{CC4B0CF8-3108-4D50-8AEF-5DA950DC9C1E}"/>
    <cellStyle name="Normal 9 4 4 2 2 4 2 4" xfId="5593" xr:uid="{AD77BD5A-F842-432C-B15F-9E1F7822F9CF}"/>
    <cellStyle name="Normal 9 4 4 2 2 5" xfId="4970" xr:uid="{A4933B29-C85E-4F38-B2E0-5BD298440D51}"/>
    <cellStyle name="Normal 9 4 4 2 2 5 2" xfId="41597" xr:uid="{D721ACC8-7BC9-4826-B0CF-670B108E190F}"/>
    <cellStyle name="Normal 9 4 4 2 2 5 3" xfId="6181" xr:uid="{DF0C8236-5B70-4AED-99A5-E1B0D136B591}"/>
    <cellStyle name="Normal 9 4 4 2 2 5 4" xfId="5589" xr:uid="{D37EA9E3-A227-48BD-805A-CC09C7AB0A40}"/>
    <cellStyle name="Normal 9 4 4 2 3" xfId="2429" xr:uid="{FD84DA59-EB26-439B-B8C4-356B5E383475}"/>
    <cellStyle name="Normal 9 4 4 2 3 2" xfId="2430" xr:uid="{740BDA18-38E4-4A7D-9D0A-B003AB19CD60}"/>
    <cellStyle name="Normal 9 4 4 2 3 2 2" xfId="4976" xr:uid="{6AD3A25A-6097-442C-A741-AE52F9ED0190}"/>
    <cellStyle name="Normal 9 4 4 2 3 2 2 2" xfId="41603" xr:uid="{22382DB8-CA0D-4A80-9792-F92E8D0579A4}"/>
    <cellStyle name="Normal 9 4 4 2 3 2 2 3" xfId="6187" xr:uid="{27949961-B718-49AD-A8F1-FBA058CE2BFD}"/>
    <cellStyle name="Normal 9 4 4 2 3 2 2 4" xfId="5595" xr:uid="{69B4CE09-FA00-4AA1-8CB7-AF277A89D5D9}"/>
    <cellStyle name="Normal 9 4 4 2 3 3" xfId="4975" xr:uid="{5C446DB1-56F9-43D8-810E-2C5E35A8701F}"/>
    <cellStyle name="Normal 9 4 4 2 3 3 2" xfId="41602" xr:uid="{87BD90E4-CA4D-4E6F-9F4F-5B1B251F9D19}"/>
    <cellStyle name="Normal 9 4 4 2 3 3 3" xfId="6186" xr:uid="{6E3658D3-8B5D-4702-A702-51CFA5EC5912}"/>
    <cellStyle name="Normal 9 4 4 2 3 3 4" xfId="5594" xr:uid="{B40F8314-8D94-4897-9302-6D9B12AF3C47}"/>
    <cellStyle name="Normal 9 4 4 2 4" xfId="2431" xr:uid="{D09FB2E7-DE5C-4139-9915-2559297CE353}"/>
    <cellStyle name="Normal 9 4 4 2 4 2" xfId="4977" xr:uid="{9F9BB0FB-990A-492A-9738-2E2DD6742F65}"/>
    <cellStyle name="Normal 9 4 4 2 4 2 2" xfId="41604" xr:uid="{E76006F9-4C59-42C1-AF57-0C48B32C0D60}"/>
    <cellStyle name="Normal 9 4 4 2 4 2 3" xfId="6188" xr:uid="{1A8DA10E-DE6E-40B0-95CF-527E05484C25}"/>
    <cellStyle name="Normal 9 4 4 2 4 2 4" xfId="5596" xr:uid="{56D97F2B-19EA-4609-9AC0-4C5CE0DB1125}"/>
    <cellStyle name="Normal 9 4 4 2 5" xfId="4106" xr:uid="{290AB9F5-1161-4FE1-ADC6-1DB44DEDDDF2}"/>
    <cellStyle name="Normal 9 4 4 2 5 2" xfId="4978" xr:uid="{AC8449CE-583C-4FA0-AE36-A4A6094370C4}"/>
    <cellStyle name="Normal 9 4 4 2 5 2 2" xfId="41605" xr:uid="{19C54FB0-7D06-4F11-AB64-3FF25C5C446F}"/>
    <cellStyle name="Normal 9 4 4 2 5 2 3" xfId="6189" xr:uid="{B36C0DB5-7D66-4A7A-9216-AD1F7B589B7E}"/>
    <cellStyle name="Normal 9 4 4 2 5 2 4" xfId="5597" xr:uid="{5947E6E2-33C5-476B-9F21-36B4BA1981B5}"/>
    <cellStyle name="Normal 9 4 4 2 6" xfId="4969" xr:uid="{FF8C6035-9922-4AF9-9C16-DC1825736162}"/>
    <cellStyle name="Normal 9 4 4 2 6 2" xfId="41596" xr:uid="{731E2ACC-221C-4CF4-B94F-BF5E9482238A}"/>
    <cellStyle name="Normal 9 4 4 2 6 3" xfId="6180" xr:uid="{C57737F1-E7E1-4F2C-B664-D3ED61BE8352}"/>
    <cellStyle name="Normal 9 4 4 2 6 4" xfId="5588" xr:uid="{DF8D63E2-83BE-4FC8-850C-2C0C4C9F317E}"/>
    <cellStyle name="Normal 9 4 4 3" xfId="869" xr:uid="{62DC4807-5028-4D38-9502-32931F19DF4F}"/>
    <cellStyle name="Normal 9 4 4 3 2" xfId="2432" xr:uid="{DE2A89C8-E4ED-4BD2-9311-D573202CA4C3}"/>
    <cellStyle name="Normal 9 4 4 3 2 2" xfId="2433" xr:uid="{6F9B609F-6CF3-4CAB-BCF0-BFDFD98002B8}"/>
    <cellStyle name="Normal 9 4 4 3 2 2 2" xfId="4981" xr:uid="{EA01E786-9C70-4A8F-9E15-3E31BD6D453D}"/>
    <cellStyle name="Normal 9 4 4 3 2 2 2 2" xfId="41608" xr:uid="{A1091E4A-5A01-4C50-BA41-CF2B8F427878}"/>
    <cellStyle name="Normal 9 4 4 3 2 2 2 3" xfId="6192" xr:uid="{2C2F75E3-F087-446B-96F3-A827A3FAF43C}"/>
    <cellStyle name="Normal 9 4 4 3 2 2 2 4" xfId="5600" xr:uid="{61452CF5-9F62-40B3-9D5E-1AE68ED99FD2}"/>
    <cellStyle name="Normal 9 4 4 3 2 3" xfId="4980" xr:uid="{CDD72081-23BA-4956-B493-F1A2CE21E701}"/>
    <cellStyle name="Normal 9 4 4 3 2 3 2" xfId="41607" xr:uid="{03EF44B7-B256-453F-B274-D1F69E99D229}"/>
    <cellStyle name="Normal 9 4 4 3 2 3 3" xfId="6191" xr:uid="{468F6543-6D43-4BAD-9E6C-12E40AA41906}"/>
    <cellStyle name="Normal 9 4 4 3 2 3 4" xfId="5599" xr:uid="{D48EBFEE-266A-45D3-8422-390617C6138A}"/>
    <cellStyle name="Normal 9 4 4 3 3" xfId="2434" xr:uid="{3758FD63-2EAB-4A2B-9E19-9F5B20434BBD}"/>
    <cellStyle name="Normal 9 4 4 3 3 2" xfId="4982" xr:uid="{AF5AB485-CF16-47E2-ADF9-238B2D9224CD}"/>
    <cellStyle name="Normal 9 4 4 3 3 2 2" xfId="41609" xr:uid="{29FF2D8A-4A0E-43C7-9C14-D3A0E1FB1E59}"/>
    <cellStyle name="Normal 9 4 4 3 3 2 3" xfId="6193" xr:uid="{9F216FCD-2328-4E02-9391-1E06BF079BDF}"/>
    <cellStyle name="Normal 9 4 4 3 3 2 4" xfId="5601" xr:uid="{C52648DA-D8E1-4822-BC2D-4C9613AC6895}"/>
    <cellStyle name="Normal 9 4 4 3 4" xfId="4107" xr:uid="{D4B797C6-470B-4CEC-B655-7CE544754E6C}"/>
    <cellStyle name="Normal 9 4 4 3 4 2" xfId="4983" xr:uid="{AA1C4FFD-0A55-4BD8-ABF3-E66F0ACD77DB}"/>
    <cellStyle name="Normal 9 4 4 3 4 2 2" xfId="41610" xr:uid="{A607A827-5459-4346-B7A3-79940A495F1E}"/>
    <cellStyle name="Normal 9 4 4 3 4 2 3" xfId="6194" xr:uid="{847E901A-4AF3-4C39-8D05-B50EF42C46BB}"/>
    <cellStyle name="Normal 9 4 4 3 4 2 4" xfId="5602" xr:uid="{66F1804A-B282-4325-BEC2-83610A046A28}"/>
    <cellStyle name="Normal 9 4 4 3 5" xfId="4979" xr:uid="{996074DA-951E-4838-9736-3CBF0B0B233D}"/>
    <cellStyle name="Normal 9 4 4 3 5 2" xfId="41606" xr:uid="{01BC8A61-0518-4C80-B3E3-6D0AFA314E06}"/>
    <cellStyle name="Normal 9 4 4 3 5 3" xfId="6190" xr:uid="{5A726CFF-D367-4B7B-A867-99FC5E1E61C8}"/>
    <cellStyle name="Normal 9 4 4 3 5 4" xfId="5598" xr:uid="{12FFBC07-5C86-49E1-BF63-3256262E973D}"/>
    <cellStyle name="Normal 9 4 4 4" xfId="2435" xr:uid="{421BA909-F534-4034-948A-FD1458F146A5}"/>
    <cellStyle name="Normal 9 4 4 4 2" xfId="2436" xr:uid="{FDFBD83F-743A-4D9F-97D1-7190BED895EC}"/>
    <cellStyle name="Normal 9 4 4 4 2 2" xfId="4985" xr:uid="{2351CF70-102C-4A0B-9CFF-0FCBE6C2BB6F}"/>
    <cellStyle name="Normal 9 4 4 4 2 2 2" xfId="41612" xr:uid="{26590F66-A8C6-4BEB-8015-39B721B238B9}"/>
    <cellStyle name="Normal 9 4 4 4 2 2 3" xfId="6196" xr:uid="{1AC83A5A-24E9-4961-A688-46FE7DD4822A}"/>
    <cellStyle name="Normal 9 4 4 4 2 2 4" xfId="5604" xr:uid="{3B03B30C-F946-4C3F-A093-27CFACA6C2C0}"/>
    <cellStyle name="Normal 9 4 4 4 3" xfId="4108" xr:uid="{18D306FD-FE98-4D15-A77B-40162DC7C959}"/>
    <cellStyle name="Normal 9 4 4 4 3 2" xfId="4986" xr:uid="{88EAF970-3894-4A1B-B468-FB0222EEEE50}"/>
    <cellStyle name="Normal 9 4 4 4 3 2 2" xfId="41613" xr:uid="{5CBCA480-F6C7-4E93-89C6-C0D8CAE63306}"/>
    <cellStyle name="Normal 9 4 4 4 3 2 3" xfId="6197" xr:uid="{D3708DD8-0CC6-4474-8E04-8093DA01B54F}"/>
    <cellStyle name="Normal 9 4 4 4 3 2 4" xfId="5605" xr:uid="{66182CEE-C528-45FE-9D51-756488B3C807}"/>
    <cellStyle name="Normal 9 4 4 4 4" xfId="4109" xr:uid="{33593DE5-1CCA-4465-8110-25AE7E0D73AC}"/>
    <cellStyle name="Normal 9 4 4 4 4 2" xfId="4987" xr:uid="{290CE837-CBC6-457D-B79B-959AC3AE9997}"/>
    <cellStyle name="Normal 9 4 4 4 4 2 2" xfId="41614" xr:uid="{0124CD56-8F9C-4309-9DF4-C46F3813ADBA}"/>
    <cellStyle name="Normal 9 4 4 4 4 2 3" xfId="6198" xr:uid="{537E6659-8556-4AFA-AD1A-554131CACE78}"/>
    <cellStyle name="Normal 9 4 4 4 4 2 4" xfId="5606" xr:uid="{C9371241-AA28-4190-89DF-B8E5AB5A0D09}"/>
    <cellStyle name="Normal 9 4 4 4 5" xfId="4984" xr:uid="{44531D92-F7B3-4ABF-9365-BBEFC5BDD82F}"/>
    <cellStyle name="Normal 9 4 4 4 5 2" xfId="41611" xr:uid="{AB7144AB-29FE-4A4B-921A-F06B60D86C84}"/>
    <cellStyle name="Normal 9 4 4 4 5 3" xfId="6195" xr:uid="{DCA91919-DA59-48B8-93C2-A0A9B8557DB3}"/>
    <cellStyle name="Normal 9 4 4 4 5 4" xfId="5603" xr:uid="{9FBD23B2-885E-4EFD-97C3-FB5EA7752590}"/>
    <cellStyle name="Normal 9 4 4 5" xfId="2437" xr:uid="{D2B721F7-9170-4EA7-A805-E97943B1312D}"/>
    <cellStyle name="Normal 9 4 4 5 2" xfId="4988" xr:uid="{76F90A51-3FB3-4C5C-B6E5-2F953732FAA1}"/>
    <cellStyle name="Normal 9 4 4 5 2 2" xfId="41615" xr:uid="{8518D514-026D-49C4-8382-B3217D1F7943}"/>
    <cellStyle name="Normal 9 4 4 5 2 3" xfId="6199" xr:uid="{2D8D2415-D29A-40D5-B1F5-93DE49D32123}"/>
    <cellStyle name="Normal 9 4 4 5 2 4" xfId="5607" xr:uid="{3B52F8D8-E798-4378-9828-68F014338B4B}"/>
    <cellStyle name="Normal 9 4 4 6" xfId="4110" xr:uid="{740C688E-96D9-4D44-953F-17FBAA552358}"/>
    <cellStyle name="Normal 9 4 4 6 2" xfId="4989" xr:uid="{2A299CBD-E67B-498B-BF1F-6EE1627DC584}"/>
    <cellStyle name="Normal 9 4 4 6 2 2" xfId="41616" xr:uid="{C684DC35-A8FC-49A7-A444-26C979FE9894}"/>
    <cellStyle name="Normal 9 4 4 6 2 3" xfId="6200" xr:uid="{22839221-A9CA-4EC1-BE15-122F01574BDA}"/>
    <cellStyle name="Normal 9 4 4 6 2 4" xfId="5608" xr:uid="{A6E16FC3-6F87-46CA-B0C0-BFACD7BB7C49}"/>
    <cellStyle name="Normal 9 4 4 7" xfId="4111" xr:uid="{DCF0C6CE-8295-4801-8AD4-ED5F96BAAC97}"/>
    <cellStyle name="Normal 9 4 4 7 2" xfId="4990" xr:uid="{E6758FB8-407C-4486-9DC1-DE6D20359B59}"/>
    <cellStyle name="Normal 9 4 4 7 2 2" xfId="41617" xr:uid="{690ED899-BA02-43AF-8AB1-198D80BFEAE1}"/>
    <cellStyle name="Normal 9 4 4 7 2 3" xfId="6201" xr:uid="{2D8D31D5-B265-4158-B47E-91408F09C1EE}"/>
    <cellStyle name="Normal 9 4 4 7 2 4" xfId="5609" xr:uid="{34934A3D-4ACA-48CE-8C59-26376669C364}"/>
    <cellStyle name="Normal 9 4 4 8" xfId="4968" xr:uid="{D0091C26-A1E5-4974-8F9D-DE1698F09AB2}"/>
    <cellStyle name="Normal 9 4 4 8 2" xfId="41595" xr:uid="{4B889D1B-C8D2-4EBD-A549-49D0D453E1FF}"/>
    <cellStyle name="Normal 9 4 4 8 3" xfId="6179" xr:uid="{E33659D9-CAA2-4C21-88B4-935CDB3FC95B}"/>
    <cellStyle name="Normal 9 4 4 8 4" xfId="5587" xr:uid="{F77AB2F2-A807-48D8-8B36-8DB52D890811}"/>
    <cellStyle name="Normal 9 4 5" xfId="420" xr:uid="{6587B6B4-35A6-449A-8795-43DAD6D5870C}"/>
    <cellStyle name="Normal 9 4 5 2" xfId="870" xr:uid="{E78F287F-7ABD-46F9-8760-D2D3FC6F94BD}"/>
    <cellStyle name="Normal 9 4 5 2 2" xfId="2438" xr:uid="{B099132F-65C4-47CE-BA3A-9F8B245EA3D3}"/>
    <cellStyle name="Normal 9 4 5 2 2 2" xfId="2439" xr:uid="{FCF8B52D-4730-407A-A615-441941805FF8}"/>
    <cellStyle name="Normal 9 4 5 2 2 2 2" xfId="4994" xr:uid="{899D43B9-FB9C-4080-BFA9-E71BEC843E7F}"/>
    <cellStyle name="Normal 9 4 5 2 2 2 2 2" xfId="41621" xr:uid="{7C7F107A-F1CC-4865-B8E8-925D7C0E76E3}"/>
    <cellStyle name="Normal 9 4 5 2 2 2 2 3" xfId="6205" xr:uid="{A28B6E0E-B9D4-43F5-AD83-ECAD1C45649A}"/>
    <cellStyle name="Normal 9 4 5 2 2 2 2 4" xfId="5613" xr:uid="{F379FE06-FFDF-4DF3-B8D2-B1FB7B82132E}"/>
    <cellStyle name="Normal 9 4 5 2 2 3" xfId="4993" xr:uid="{572B4B51-8176-4CC1-91A0-68ACA2BAEC38}"/>
    <cellStyle name="Normal 9 4 5 2 2 3 2" xfId="41620" xr:uid="{885E0D7D-F772-445D-A63A-8451E1C9A6CA}"/>
    <cellStyle name="Normal 9 4 5 2 2 3 3" xfId="6204" xr:uid="{A24DC13C-DFE0-4DC9-B97E-7AD6BCDDB858}"/>
    <cellStyle name="Normal 9 4 5 2 2 3 4" xfId="5612" xr:uid="{C3DC3621-BBA4-4904-A6C7-1FED8FE3738C}"/>
    <cellStyle name="Normal 9 4 5 2 3" xfId="2440" xr:uid="{6A1EFD2A-319F-4652-8861-CA0DA9DDA12C}"/>
    <cellStyle name="Normal 9 4 5 2 3 2" xfId="4995" xr:uid="{27395D10-E1B0-478A-BA85-41D614FB37FC}"/>
    <cellStyle name="Normal 9 4 5 2 3 2 2" xfId="41622" xr:uid="{66102127-7D32-4471-AB2B-8DFE8A576933}"/>
    <cellStyle name="Normal 9 4 5 2 3 2 3" xfId="6206" xr:uid="{DDE909D6-2A0F-4E99-9885-81792E231C9F}"/>
    <cellStyle name="Normal 9 4 5 2 3 2 4" xfId="5614" xr:uid="{6E700F8D-1A02-40DD-80F9-DD24EB2E39CA}"/>
    <cellStyle name="Normal 9 4 5 2 4" xfId="4112" xr:uid="{50EDA926-FEE2-4DA3-9CB6-8A7E44EBBF6B}"/>
    <cellStyle name="Normal 9 4 5 2 4 2" xfId="4996" xr:uid="{03815FEA-2583-4C41-BE67-ED583DAEE1BD}"/>
    <cellStyle name="Normal 9 4 5 2 4 2 2" xfId="41623" xr:uid="{65538050-EC44-4C98-8C23-342649D1DDE6}"/>
    <cellStyle name="Normal 9 4 5 2 4 2 3" xfId="6207" xr:uid="{2CA0DEC2-36D5-48CB-94C8-A15640CB3538}"/>
    <cellStyle name="Normal 9 4 5 2 4 2 4" xfId="5615" xr:uid="{12131ED3-9658-4113-8BD2-23963A022C81}"/>
    <cellStyle name="Normal 9 4 5 2 5" xfId="4992" xr:uid="{29EF45CF-B867-47EB-A3EE-8DCCDFF9E0E5}"/>
    <cellStyle name="Normal 9 4 5 2 5 2" xfId="41619" xr:uid="{BB654692-7A5C-4EF3-86BE-29E5FC89FEC1}"/>
    <cellStyle name="Normal 9 4 5 2 5 3" xfId="6203" xr:uid="{5111EC28-446B-4E12-83BD-E9ED9A0A95A1}"/>
    <cellStyle name="Normal 9 4 5 2 5 4" xfId="5611" xr:uid="{61C675BB-B546-44B1-AAAC-348191EA8366}"/>
    <cellStyle name="Normal 9 4 5 3" xfId="2441" xr:uid="{A18E6DD3-88A3-4F8A-A9AA-4553754865F8}"/>
    <cellStyle name="Normal 9 4 5 3 2" xfId="2442" xr:uid="{FAFAF407-68B5-4692-A7DD-58B596EA452F}"/>
    <cellStyle name="Normal 9 4 5 3 2 2" xfId="4998" xr:uid="{49CD88D0-8E7D-445A-883B-B8C41E60C3E5}"/>
    <cellStyle name="Normal 9 4 5 3 2 2 2" xfId="41625" xr:uid="{659E5126-2E2D-481E-AEF9-8D15142C6244}"/>
    <cellStyle name="Normal 9 4 5 3 2 2 3" xfId="6209" xr:uid="{AFA5BF55-B534-4194-823A-A16EDF44EC00}"/>
    <cellStyle name="Normal 9 4 5 3 2 2 4" xfId="5617" xr:uid="{BC58D649-A124-4AE5-8F68-046B9ED17182}"/>
    <cellStyle name="Normal 9 4 5 3 3" xfId="4113" xr:uid="{D3352111-0198-483B-8E54-080DA6348467}"/>
    <cellStyle name="Normal 9 4 5 3 3 2" xfId="4999" xr:uid="{C60CF8AE-FA59-482D-BC84-2B84A0414D2D}"/>
    <cellStyle name="Normal 9 4 5 3 3 2 2" xfId="41626" xr:uid="{21D62390-CD5A-45C0-9018-A0FD848C38AA}"/>
    <cellStyle name="Normal 9 4 5 3 3 2 3" xfId="6210" xr:uid="{BCABDCCA-5C3C-49E9-AB61-4F2E94E489C4}"/>
    <cellStyle name="Normal 9 4 5 3 3 2 4" xfId="5618" xr:uid="{B93E643D-B7D5-4E47-8609-06C3CD2A472F}"/>
    <cellStyle name="Normal 9 4 5 3 4" xfId="4114" xr:uid="{BB0712AD-4657-4F76-88B5-D3136D46A428}"/>
    <cellStyle name="Normal 9 4 5 3 4 2" xfId="5000" xr:uid="{B582DF74-7747-41B5-85DA-94FE057DCD22}"/>
    <cellStyle name="Normal 9 4 5 3 4 2 2" xfId="41627" xr:uid="{5BD4C3EE-CB2E-448A-A5E0-4E9811DF0057}"/>
    <cellStyle name="Normal 9 4 5 3 4 2 3" xfId="6211" xr:uid="{A5BB5798-0722-42BD-A382-06FB1702521D}"/>
    <cellStyle name="Normal 9 4 5 3 4 2 4" xfId="5619" xr:uid="{2F50F977-9892-4EAB-BDCD-89B9B0308B5D}"/>
    <cellStyle name="Normal 9 4 5 3 5" xfId="4997" xr:uid="{05A593F0-312F-4A93-BAFB-235E72597506}"/>
    <cellStyle name="Normal 9 4 5 3 5 2" xfId="41624" xr:uid="{41762E2E-29F6-4983-93F3-72BFC85C01F0}"/>
    <cellStyle name="Normal 9 4 5 3 5 3" xfId="6208" xr:uid="{CC196335-6537-44EB-BED7-15B9FFC58BEF}"/>
    <cellStyle name="Normal 9 4 5 3 5 4" xfId="5616" xr:uid="{9D73E3D0-BBA3-4D9A-97B5-94931E968BEF}"/>
    <cellStyle name="Normal 9 4 5 4" xfId="2443" xr:uid="{A7446E6C-F8E4-45A9-865B-7295D76033B1}"/>
    <cellStyle name="Normal 9 4 5 4 2" xfId="5001" xr:uid="{5BEB6224-7B60-4247-A887-57E67093D433}"/>
    <cellStyle name="Normal 9 4 5 4 2 2" xfId="41628" xr:uid="{BAC43397-EEF2-4EF2-8623-1543C3D08905}"/>
    <cellStyle name="Normal 9 4 5 4 2 3" xfId="6212" xr:uid="{09A7E504-3DC3-4F39-9F34-8E82B7F5310A}"/>
    <cellStyle name="Normal 9 4 5 4 2 4" xfId="5620" xr:uid="{C77CE2CE-20D0-41F5-BB7B-4068105FE634}"/>
    <cellStyle name="Normal 9 4 5 5" xfId="4115" xr:uid="{454E2B85-FC41-4C74-9917-A5C5A7617949}"/>
    <cellStyle name="Normal 9 4 5 5 2" xfId="5002" xr:uid="{59FD2AE6-C7C2-432F-B509-0959B158E8FF}"/>
    <cellStyle name="Normal 9 4 5 5 2 2" xfId="41629" xr:uid="{4F5452E7-ED38-445F-8B87-D58D620C398A}"/>
    <cellStyle name="Normal 9 4 5 5 2 3" xfId="6213" xr:uid="{36C29532-413F-4AF7-858B-9CAC42268E29}"/>
    <cellStyle name="Normal 9 4 5 5 2 4" xfId="5621" xr:uid="{8735F072-39EF-444C-8BAD-A9248E2BA709}"/>
    <cellStyle name="Normal 9 4 5 6" xfId="4116" xr:uid="{3CFDB0C8-C6A4-4081-94E0-21BA587B3D13}"/>
    <cellStyle name="Normal 9 4 5 6 2" xfId="5003" xr:uid="{2A034AF0-64D4-4910-AC58-520A74E8DF2D}"/>
    <cellStyle name="Normal 9 4 5 6 2 2" xfId="41630" xr:uid="{E1488333-A87D-43D3-85FF-DB1C8631695D}"/>
    <cellStyle name="Normal 9 4 5 6 2 3" xfId="6214" xr:uid="{9E733172-7FE2-410E-8A79-4D8DA5ECABAB}"/>
    <cellStyle name="Normal 9 4 5 6 2 4" xfId="5622" xr:uid="{3C8B2E99-4376-4B06-B7A0-55FF92334344}"/>
    <cellStyle name="Normal 9 4 5 7" xfId="4991" xr:uid="{F4A482F4-B7D6-42ED-8D33-AF60F487986C}"/>
    <cellStyle name="Normal 9 4 5 7 2" xfId="41618" xr:uid="{384085EF-DB2A-4288-991E-790774B753F0}"/>
    <cellStyle name="Normal 9 4 5 7 3" xfId="6202" xr:uid="{52ABF3A8-F2D8-4428-AFE5-0F116F3D384D}"/>
    <cellStyle name="Normal 9 4 5 7 4" xfId="5610" xr:uid="{3DFE7B5D-4989-403E-8F99-9DA81A603032}"/>
    <cellStyle name="Normal 9 4 6" xfId="421" xr:uid="{04356D18-6EDD-44ED-9975-00A7DC31035D}"/>
    <cellStyle name="Normal 9 4 6 2" xfId="2444" xr:uid="{C4328DC3-BA4C-4A02-9BEB-3BBCE68754A9}"/>
    <cellStyle name="Normal 9 4 6 2 2" xfId="2445" xr:uid="{BFBAC256-7765-47CB-AC4D-9F14050E4E6E}"/>
    <cellStyle name="Normal 9 4 6 2 2 2" xfId="5006" xr:uid="{D27506FB-5608-4E26-BCFC-1A7421A13891}"/>
    <cellStyle name="Normal 9 4 6 2 2 2 2" xfId="41633" xr:uid="{D3F3ABC8-4452-483F-971C-BF7996365623}"/>
    <cellStyle name="Normal 9 4 6 2 2 2 3" xfId="6217" xr:uid="{CE5A3BF0-F772-4790-B764-48DCB2690DEF}"/>
    <cellStyle name="Normal 9 4 6 2 2 2 4" xfId="5625" xr:uid="{8F92762E-C03B-4C14-94E3-7B85B2764C10}"/>
    <cellStyle name="Normal 9 4 6 2 3" xfId="4117" xr:uid="{ABCA2238-3591-477C-A451-0D87FC19E7E6}"/>
    <cellStyle name="Normal 9 4 6 2 3 2" xfId="5007" xr:uid="{76333A10-9D48-4446-90B3-46086CDC1BE7}"/>
    <cellStyle name="Normal 9 4 6 2 3 2 2" xfId="41634" xr:uid="{D18EA5B3-D0C0-49FD-900A-1885435CE396}"/>
    <cellStyle name="Normal 9 4 6 2 3 2 3" xfId="6218" xr:uid="{C8197EC3-15A4-4D17-ADBA-1CC078F342EB}"/>
    <cellStyle name="Normal 9 4 6 2 3 2 4" xfId="5626" xr:uid="{24A14D00-1EA0-42AB-A86E-5A9A1DF4B389}"/>
    <cellStyle name="Normal 9 4 6 2 4" xfId="4118" xr:uid="{F4B4D6DB-1A10-4B3C-B142-CCF137B788B8}"/>
    <cellStyle name="Normal 9 4 6 2 4 2" xfId="5008" xr:uid="{7BD17F22-2E49-40BF-9D28-D003A801B412}"/>
    <cellStyle name="Normal 9 4 6 2 4 2 2" xfId="41635" xr:uid="{409539AE-2FD7-46EE-83F2-FC678176A0E9}"/>
    <cellStyle name="Normal 9 4 6 2 4 2 3" xfId="6219" xr:uid="{E7768926-1A5D-424D-868A-E9F9E43BB8D8}"/>
    <cellStyle name="Normal 9 4 6 2 4 2 4" xfId="5627" xr:uid="{05858744-5FC3-41C2-900B-32FC332FFB19}"/>
    <cellStyle name="Normal 9 4 6 2 5" xfId="5005" xr:uid="{7CD3E782-86DD-46AE-9354-F3DBF74E390E}"/>
    <cellStyle name="Normal 9 4 6 2 5 2" xfId="41632" xr:uid="{EABB5F45-598D-48C0-A0E0-37CB02162ED7}"/>
    <cellStyle name="Normal 9 4 6 2 5 3" xfId="6216" xr:uid="{BFF6B424-9C95-4E43-84BE-81C002D08D13}"/>
    <cellStyle name="Normal 9 4 6 2 5 4" xfId="5624" xr:uid="{F996D6E3-46E9-4214-8185-641086E0B02A}"/>
    <cellStyle name="Normal 9 4 6 3" xfId="2446" xr:uid="{AD2A8385-D4F8-43AB-9A4C-21107D5134FB}"/>
    <cellStyle name="Normal 9 4 6 3 2" xfId="5009" xr:uid="{C7BC865C-53BD-4D24-AAEB-55482153D792}"/>
    <cellStyle name="Normal 9 4 6 3 2 2" xfId="41636" xr:uid="{06299AE3-9E49-43C1-A666-89064FECC5CC}"/>
    <cellStyle name="Normal 9 4 6 3 2 3" xfId="6220" xr:uid="{760FB73F-32BB-4567-970F-A8A32E33F420}"/>
    <cellStyle name="Normal 9 4 6 3 2 4" xfId="5628" xr:uid="{AD0F015A-5BCF-4FD7-A9A9-0F52709B9A1C}"/>
    <cellStyle name="Normal 9 4 6 4" xfId="4119" xr:uid="{85793426-3643-40B8-8ECC-77F406FF5C0B}"/>
    <cellStyle name="Normal 9 4 6 4 2" xfId="5010" xr:uid="{374D6CFC-70C4-41DA-889A-075C103FB59B}"/>
    <cellStyle name="Normal 9 4 6 4 2 2" xfId="41637" xr:uid="{CAC53A1A-8F16-4A72-AFAE-E989D82649AB}"/>
    <cellStyle name="Normal 9 4 6 4 2 3" xfId="6221" xr:uid="{6801EC08-AD7C-4F20-8D8F-DCB40855015C}"/>
    <cellStyle name="Normal 9 4 6 4 2 4" xfId="5629" xr:uid="{2E4DD366-8F20-4B47-B6BA-F9396A196608}"/>
    <cellStyle name="Normal 9 4 6 5" xfId="4120" xr:uid="{D9124FA7-6FAE-4CC4-90EB-BEE82054076A}"/>
    <cellStyle name="Normal 9 4 6 5 2" xfId="5011" xr:uid="{BFB49560-34CF-4CA7-BC46-B7425F30BF12}"/>
    <cellStyle name="Normal 9 4 6 5 2 2" xfId="41638" xr:uid="{83DDC0DC-529C-468B-85D6-38068E8526DB}"/>
    <cellStyle name="Normal 9 4 6 5 2 3" xfId="6222" xr:uid="{8088E789-27E5-4F26-BAA4-806883CB4375}"/>
    <cellStyle name="Normal 9 4 6 5 2 4" xfId="5630" xr:uid="{D88E4A4C-F785-42DA-A2BE-097817395A36}"/>
    <cellStyle name="Normal 9 4 6 6" xfId="5004" xr:uid="{8563FDAE-D51D-4F46-B575-2B208AE15EF7}"/>
    <cellStyle name="Normal 9 4 6 6 2" xfId="41631" xr:uid="{ECE3B850-7CF9-4B8B-B472-9554EEF57079}"/>
    <cellStyle name="Normal 9 4 6 6 3" xfId="6215" xr:uid="{3C64F018-8EB6-4B61-B2DA-30EAE2A3CF99}"/>
    <cellStyle name="Normal 9 4 6 6 4" xfId="5623" xr:uid="{1C98E2E3-3140-46C3-AC28-8BE6B28B1624}"/>
    <cellStyle name="Normal 9 4 7" xfId="2447" xr:uid="{784F6FAD-24DA-4341-87F2-957D6FBF74FB}"/>
    <cellStyle name="Normal 9 4 7 2" xfId="2448" xr:uid="{2E391481-204B-4EA6-9A8B-F229E552E789}"/>
    <cellStyle name="Normal 9 4 7 2 2" xfId="5013" xr:uid="{2AD0BC55-BF1A-4D33-B266-B515FE1BE160}"/>
    <cellStyle name="Normal 9 4 7 2 2 2" xfId="41640" xr:uid="{52F71EA7-0D5E-4354-9F5C-BCF8A1FCFC37}"/>
    <cellStyle name="Normal 9 4 7 2 2 3" xfId="6224" xr:uid="{551FE3AD-C292-4327-B65C-FE4C4B4CE3D5}"/>
    <cellStyle name="Normal 9 4 7 2 2 4" xfId="5632" xr:uid="{51F13DEE-1B91-4664-B0C1-EE53DC6FE0F5}"/>
    <cellStyle name="Normal 9 4 7 3" xfId="4121" xr:uid="{559167B2-3976-4145-B3E5-75866C3E7E64}"/>
    <cellStyle name="Normal 9 4 7 3 2" xfId="5014" xr:uid="{F9AA7256-C1F7-461E-BC52-1D77FBEEBE17}"/>
    <cellStyle name="Normal 9 4 7 3 2 2" xfId="41641" xr:uid="{D8B11509-2AFD-4C1B-AEDA-1C6FC0A89844}"/>
    <cellStyle name="Normal 9 4 7 3 2 3" xfId="6225" xr:uid="{86D0D491-C09B-4294-85CD-0009D57A010B}"/>
    <cellStyle name="Normal 9 4 7 3 2 4" xfId="5633" xr:uid="{43C5C806-E157-41D1-8D9F-D28A27F35F77}"/>
    <cellStyle name="Normal 9 4 7 4" xfId="4122" xr:uid="{D95A0784-E9B1-442D-8595-49B0CFE184C9}"/>
    <cellStyle name="Normal 9 4 7 4 2" xfId="5015" xr:uid="{28CA173D-9E37-43CB-9019-4D60E2A5A641}"/>
    <cellStyle name="Normal 9 4 7 4 2 2" xfId="41642" xr:uid="{459FCECD-5A13-416D-AA0B-4FF87DF2427A}"/>
    <cellStyle name="Normal 9 4 7 4 2 3" xfId="6226" xr:uid="{159E4A4C-6DDE-4451-B888-EDC0178E8004}"/>
    <cellStyle name="Normal 9 4 7 4 2 4" xfId="5634" xr:uid="{4F3EF5E5-7C5E-4E55-B46C-D9D252D60FE9}"/>
    <cellStyle name="Normal 9 4 7 5" xfId="5012" xr:uid="{8B8BC92D-66A6-497F-88DB-B4B6B221C8AD}"/>
    <cellStyle name="Normal 9 4 7 5 2" xfId="41639" xr:uid="{0BAF7036-A351-4DE0-999A-DA3865F9DA84}"/>
    <cellStyle name="Normal 9 4 7 5 3" xfId="6223" xr:uid="{91356AE2-77DF-4E7A-A984-15564EE1EB96}"/>
    <cellStyle name="Normal 9 4 7 5 4" xfId="5631" xr:uid="{4945DBC1-8113-49C4-98BF-206ECB14EC36}"/>
    <cellStyle name="Normal 9 4 8" xfId="2449" xr:uid="{FE665463-AAB7-4AFF-A1D7-2318B0BFE4D2}"/>
    <cellStyle name="Normal 9 4 8 2" xfId="4123" xr:uid="{AFAF9C92-B28B-422C-A054-CF0C75A13F33}"/>
    <cellStyle name="Normal 9 4 8 2 2" xfId="5017" xr:uid="{C0929F6B-11DF-432F-B701-2EF55D21903E}"/>
    <cellStyle name="Normal 9 4 8 2 2 2" xfId="41644" xr:uid="{05A9288E-BED8-42FB-9083-73DC00F8A610}"/>
    <cellStyle name="Normal 9 4 8 2 2 3" xfId="6228" xr:uid="{56F6BF57-5935-4B11-A15C-AC4935396DE1}"/>
    <cellStyle name="Normal 9 4 8 2 2 4" xfId="5636" xr:uid="{D5F3BA58-3010-44DE-8CCE-BC547A0B8389}"/>
    <cellStyle name="Normal 9 4 8 3" xfId="4124" xr:uid="{E0FB0919-2E40-4611-9C1D-1FFAC5617170}"/>
    <cellStyle name="Normal 9 4 8 3 2" xfId="5018" xr:uid="{5EDC7654-3548-42F8-9DB4-EAF9AD8B25DE}"/>
    <cellStyle name="Normal 9 4 8 3 2 2" xfId="41645" xr:uid="{46E42A45-9D4C-4545-9BEF-C2788BBE2A12}"/>
    <cellStyle name="Normal 9 4 8 3 2 3" xfId="6229" xr:uid="{F65ADBAF-8EFC-466B-986C-FC66F7F2D906}"/>
    <cellStyle name="Normal 9 4 8 3 2 4" xfId="5637" xr:uid="{7C8ABD8B-1108-4149-A1E7-B9EDDAED3BA4}"/>
    <cellStyle name="Normal 9 4 8 4" xfId="4125" xr:uid="{6DDF12EC-C89F-474F-9271-742C28F20200}"/>
    <cellStyle name="Normal 9 4 8 4 2" xfId="5019" xr:uid="{9D1EEBE4-5E0C-48D7-A408-445C642EC8CA}"/>
    <cellStyle name="Normal 9 4 8 4 2 2" xfId="41646" xr:uid="{D4E5641D-B800-4A63-A34F-2322390F7109}"/>
    <cellStyle name="Normal 9 4 8 4 2 3" xfId="6230" xr:uid="{9120E2F9-5250-4BBF-ABDF-C9F5023EC283}"/>
    <cellStyle name="Normal 9 4 8 4 2 4" xfId="5638" xr:uid="{94F3F854-375F-460F-B88A-D0B91EA82B14}"/>
    <cellStyle name="Normal 9 4 8 5" xfId="5016" xr:uid="{D4DCCFA3-4A95-475D-984D-E108FA193EBB}"/>
    <cellStyle name="Normal 9 4 8 5 2" xfId="41643" xr:uid="{FD729687-14ED-4A2E-B6DF-9A71C1FEBEE2}"/>
    <cellStyle name="Normal 9 4 8 5 3" xfId="6227" xr:uid="{898C34E4-098B-4FF2-A404-45F9A7E9B84C}"/>
    <cellStyle name="Normal 9 4 8 5 4" xfId="5635" xr:uid="{E0B82978-7511-4B28-912B-D84DCA2F536D}"/>
    <cellStyle name="Normal 9 4 9" xfId="4126" xr:uid="{2AB4A9CC-FD27-4775-85B3-728E2965212E}"/>
    <cellStyle name="Normal 9 4 9 2" xfId="5020" xr:uid="{2C35A0E0-702D-4E56-99DC-70F67B36A111}"/>
    <cellStyle name="Normal 9 4 9 2 2" xfId="41647" xr:uid="{B335ECF9-C67F-4F03-9A24-102CA9CC8EBE}"/>
    <cellStyle name="Normal 9 4 9 2 3" xfId="6231" xr:uid="{AD72551E-4027-4989-AC3E-9C66136F0E5E}"/>
    <cellStyle name="Normal 9 4 9 2 4" xfId="5639" xr:uid="{0859574F-2E53-4E08-9384-4F40D122814E}"/>
    <cellStyle name="Normal 9 5" xfId="181" xr:uid="{0D42EA65-BEA8-486F-AF08-D55279A1BD26}"/>
    <cellStyle name="Normal 9 5 10" xfId="4127" xr:uid="{28041253-F8BF-410C-8F4A-3F08086903CD}"/>
    <cellStyle name="Normal 9 5 10 2" xfId="5022" xr:uid="{944F4D17-04D5-4600-876F-0FAD6BDDF128}"/>
    <cellStyle name="Normal 9 5 10 2 2" xfId="41649" xr:uid="{6587ED00-FD38-4F69-BBBC-730559D8BDFE}"/>
    <cellStyle name="Normal 9 5 10 2 3" xfId="6233" xr:uid="{30989F10-A906-4740-A2F8-AC88E6DC806B}"/>
    <cellStyle name="Normal 9 5 10 2 4" xfId="5641" xr:uid="{637F4E5A-D6A9-46F7-B217-3C829E15B293}"/>
    <cellStyle name="Normal 9 5 11" xfId="4128" xr:uid="{9F73A89D-474F-4975-B65D-1F42E167D7E8}"/>
    <cellStyle name="Normal 9 5 11 2" xfId="5023" xr:uid="{408A86CA-0439-48A3-B89C-8563292DF39E}"/>
    <cellStyle name="Normal 9 5 11 2 2" xfId="41650" xr:uid="{77285D4B-631D-4513-AB02-1BC20CCE8BD1}"/>
    <cellStyle name="Normal 9 5 11 2 3" xfId="6234" xr:uid="{7357AA1B-0D2A-461A-8460-FF1CF48E8F14}"/>
    <cellStyle name="Normal 9 5 11 2 4" xfId="5642" xr:uid="{33D87190-50D2-4DFE-9608-EB3B44E9514F}"/>
    <cellStyle name="Normal 9 5 12" xfId="5021" xr:uid="{65077FBE-9FF3-479C-AE76-C4E5A9CC2735}"/>
    <cellStyle name="Normal 9 5 12 2" xfId="41648" xr:uid="{E7B4AD14-96BF-492A-8617-7D1132B7C38A}"/>
    <cellStyle name="Normal 9 5 12 3" xfId="6232" xr:uid="{00F3909C-2BE5-41E5-9B84-0B2B11E90D6F}"/>
    <cellStyle name="Normal 9 5 12 4" xfId="5640" xr:uid="{97AB68DE-1D59-49AA-865E-5F6324C674B7}"/>
    <cellStyle name="Normal 9 5 2" xfId="182" xr:uid="{DC59E721-C9C7-4220-A080-0FF175D1ACC0}"/>
    <cellStyle name="Normal 9 5 2 10" xfId="5024" xr:uid="{545C3901-4055-4E09-AF25-F1F6CAE7D609}"/>
    <cellStyle name="Normal 9 5 2 10 2" xfId="41651" xr:uid="{A6D26B8F-E0AE-4FF7-8143-0DF08C8562F8}"/>
    <cellStyle name="Normal 9 5 2 10 3" xfId="6235" xr:uid="{74B0D52C-38D8-4EAE-B987-D2FEFC97F2E3}"/>
    <cellStyle name="Normal 9 5 2 10 4" xfId="5643" xr:uid="{9A5BE81E-D347-4196-B45A-C3DA36A9106B}"/>
    <cellStyle name="Normal 9 5 2 2" xfId="422" xr:uid="{C145C459-9FFD-4BC3-B63B-14CC31BA013D}"/>
    <cellStyle name="Normal 9 5 2 2 2" xfId="871" xr:uid="{75262552-851E-4675-A478-F08E43A568D6}"/>
    <cellStyle name="Normal 9 5 2 2 2 2" xfId="872" xr:uid="{85AE3F51-1280-4C06-A27E-897C75FBED82}"/>
    <cellStyle name="Normal 9 5 2 2 2 2 2" xfId="2450" xr:uid="{6DF0474E-584F-4F15-9A91-D4DAA9CED0D1}"/>
    <cellStyle name="Normal 9 5 2 2 2 2 2 2" xfId="5028" xr:uid="{8982133F-B14C-411F-98E0-171F6D2C8575}"/>
    <cellStyle name="Normal 9 5 2 2 2 2 2 2 2" xfId="41655" xr:uid="{364397F1-ADB9-45BC-AEC0-F70D9CC97998}"/>
    <cellStyle name="Normal 9 5 2 2 2 2 2 2 3" xfId="6239" xr:uid="{998140F5-A63C-4BAB-9763-070214D6B22D}"/>
    <cellStyle name="Normal 9 5 2 2 2 2 2 2 4" xfId="5647" xr:uid="{F3293723-7316-42FC-A252-8E484E5CEA27}"/>
    <cellStyle name="Normal 9 5 2 2 2 2 3" xfId="4129" xr:uid="{2A81923C-00F1-4041-A967-5C0BC9AD390A}"/>
    <cellStyle name="Normal 9 5 2 2 2 2 3 2" xfId="5029" xr:uid="{0CAA49BC-9702-4656-8E70-BD9D08A7D25B}"/>
    <cellStyle name="Normal 9 5 2 2 2 2 3 2 2" xfId="41656" xr:uid="{F57B3777-07BD-47EA-874E-11AE2091B824}"/>
    <cellStyle name="Normal 9 5 2 2 2 2 3 2 3" xfId="6240" xr:uid="{C5726721-1050-40DC-B974-7B9AB4F6DE36}"/>
    <cellStyle name="Normal 9 5 2 2 2 2 3 2 4" xfId="5648" xr:uid="{6B5918D7-8F4A-4BA2-96DA-278C1C616BD7}"/>
    <cellStyle name="Normal 9 5 2 2 2 2 4" xfId="4130" xr:uid="{DB9C3142-40A6-494D-AED4-A7FEAD73C020}"/>
    <cellStyle name="Normal 9 5 2 2 2 2 4 2" xfId="5030" xr:uid="{97F22935-A92C-4530-BC3F-C5374B0939CA}"/>
    <cellStyle name="Normal 9 5 2 2 2 2 4 2 2" xfId="41657" xr:uid="{D5AA8313-728F-4715-A618-21F36F7FEF88}"/>
    <cellStyle name="Normal 9 5 2 2 2 2 4 2 3" xfId="6241" xr:uid="{0A9F2FD8-5394-4784-AD77-A7AC8E859B24}"/>
    <cellStyle name="Normal 9 5 2 2 2 2 4 2 4" xfId="5649" xr:uid="{D2673E12-8470-4209-8956-6004706C3E75}"/>
    <cellStyle name="Normal 9 5 2 2 2 2 5" xfId="5027" xr:uid="{6D80BFFB-6001-4725-9E66-9274201E94FD}"/>
    <cellStyle name="Normal 9 5 2 2 2 2 5 2" xfId="41654" xr:uid="{2B67B3F8-4E47-413C-8048-F0A44CEC456B}"/>
    <cellStyle name="Normal 9 5 2 2 2 2 5 3" xfId="6238" xr:uid="{245DE659-CCDA-4D96-8039-28ED656FB380}"/>
    <cellStyle name="Normal 9 5 2 2 2 2 5 4" xfId="5646" xr:uid="{3423D32A-CC24-492D-A0D2-A9E36B5B0884}"/>
    <cellStyle name="Normal 9 5 2 2 2 3" xfId="2451" xr:uid="{76F05CDB-A5AF-469D-B124-D9EA6BD60C3B}"/>
    <cellStyle name="Normal 9 5 2 2 2 3 2" xfId="4131" xr:uid="{C80FFD2C-B5D6-4C87-951B-CDB1A4E4CB34}"/>
    <cellStyle name="Normal 9 5 2 2 2 3 2 2" xfId="5032" xr:uid="{14FCD7D8-B7FC-4B51-B152-2463A8C2171F}"/>
    <cellStyle name="Normal 9 5 2 2 2 3 2 2 2" xfId="41659" xr:uid="{0DBC8381-54D7-4AD6-8A35-7D68A44B293B}"/>
    <cellStyle name="Normal 9 5 2 2 2 3 2 2 3" xfId="6243" xr:uid="{4FFEA5C3-8DA3-4439-87D3-79D9D7BDD42A}"/>
    <cellStyle name="Normal 9 5 2 2 2 3 2 2 4" xfId="5651" xr:uid="{F52E4DA7-3E1A-4EBF-8651-3620EF498773}"/>
    <cellStyle name="Normal 9 5 2 2 2 3 3" xfId="4132" xr:uid="{D1C2FD51-5DAE-4DAF-81D4-7C73A499E8B1}"/>
    <cellStyle name="Normal 9 5 2 2 2 3 3 2" xfId="5033" xr:uid="{780846AB-D207-4BDF-BD73-1685177A0705}"/>
    <cellStyle name="Normal 9 5 2 2 2 3 3 2 2" xfId="41660" xr:uid="{E8981F30-85E0-4E90-8F53-130AF3C5781B}"/>
    <cellStyle name="Normal 9 5 2 2 2 3 3 2 3" xfId="6244" xr:uid="{7ED95450-BA8E-4467-8B7C-B4EECAEEE38C}"/>
    <cellStyle name="Normal 9 5 2 2 2 3 3 2 4" xfId="5652" xr:uid="{7FB8A4CD-BBD6-4CD3-9925-019B90883ED7}"/>
    <cellStyle name="Normal 9 5 2 2 2 3 4" xfId="4133" xr:uid="{FFD393DC-2877-481D-8848-F312667CC4EC}"/>
    <cellStyle name="Normal 9 5 2 2 2 3 4 2" xfId="5034" xr:uid="{8311148B-9182-480E-8F63-1039C8CDF3BE}"/>
    <cellStyle name="Normal 9 5 2 2 2 3 4 2 2" xfId="41661" xr:uid="{A6BD938F-DC73-4BE9-BEB2-836E47A5FCEE}"/>
    <cellStyle name="Normal 9 5 2 2 2 3 4 2 3" xfId="6245" xr:uid="{4763E1F9-066D-487A-B2FC-0D956BD76C8C}"/>
    <cellStyle name="Normal 9 5 2 2 2 3 4 2 4" xfId="5653" xr:uid="{08778772-02B8-44DB-A83E-4AE21F470D58}"/>
    <cellStyle name="Normal 9 5 2 2 2 3 5" xfId="5031" xr:uid="{731A6EB7-224A-4AA5-9263-A298B8DA17DD}"/>
    <cellStyle name="Normal 9 5 2 2 2 3 5 2" xfId="41658" xr:uid="{822D635E-06A5-417D-A492-8D9AA629B476}"/>
    <cellStyle name="Normal 9 5 2 2 2 3 5 3" xfId="6242" xr:uid="{22732586-805C-4C28-B38D-086A7AF39E15}"/>
    <cellStyle name="Normal 9 5 2 2 2 3 5 4" xfId="5650" xr:uid="{A4008131-DFC4-493E-BE2B-ABB5627581DC}"/>
    <cellStyle name="Normal 9 5 2 2 2 4" xfId="4134" xr:uid="{A8958A15-0AA3-4992-A0E9-D99C5D226403}"/>
    <cellStyle name="Normal 9 5 2 2 2 4 2" xfId="5035" xr:uid="{4C606960-9F11-4AF7-9378-13FF1E3A2DFE}"/>
    <cellStyle name="Normal 9 5 2 2 2 4 2 2" xfId="41662" xr:uid="{27E44A0A-0F14-4AB2-A107-27DC2E04EEF6}"/>
    <cellStyle name="Normal 9 5 2 2 2 4 2 3" xfId="6246" xr:uid="{7EC6F2BE-1774-40C3-B833-10F7C0881616}"/>
    <cellStyle name="Normal 9 5 2 2 2 4 2 4" xfId="5654" xr:uid="{B26022C7-BBF3-4D94-882B-B2E2A9FC72F4}"/>
    <cellStyle name="Normal 9 5 2 2 2 5" xfId="4135" xr:uid="{2F39535B-23DB-4B2A-957A-4CF4809C42A8}"/>
    <cellStyle name="Normal 9 5 2 2 2 5 2" xfId="5036" xr:uid="{BF684FB8-1FC7-47F2-9C45-C258521D837E}"/>
    <cellStyle name="Normal 9 5 2 2 2 5 2 2" xfId="41663" xr:uid="{45E96347-E839-4D31-9D80-53F57D43E925}"/>
    <cellStyle name="Normal 9 5 2 2 2 5 2 3" xfId="6247" xr:uid="{CEA5FB26-4561-4F3B-B7CD-F3053BF53F85}"/>
    <cellStyle name="Normal 9 5 2 2 2 5 2 4" xfId="5655" xr:uid="{493162FE-A6EE-4C30-8DA8-A48C89595228}"/>
    <cellStyle name="Normal 9 5 2 2 2 6" xfId="4136" xr:uid="{8FD3D463-5966-42C9-B024-2B973C01FC3E}"/>
    <cellStyle name="Normal 9 5 2 2 2 6 2" xfId="5037" xr:uid="{BDD32712-5671-4C5D-8C16-868D30B4B639}"/>
    <cellStyle name="Normal 9 5 2 2 2 6 2 2" xfId="41664" xr:uid="{C55B0B68-4C7D-4746-AA80-9EB1EA704DEE}"/>
    <cellStyle name="Normal 9 5 2 2 2 6 2 3" xfId="6248" xr:uid="{5D8D7ACF-DC19-4DAB-BFBD-19FD01B4336C}"/>
    <cellStyle name="Normal 9 5 2 2 2 6 2 4" xfId="5656" xr:uid="{32A98FA1-91DD-4E31-83E4-743EB84F97E0}"/>
    <cellStyle name="Normal 9 5 2 2 2 7" xfId="5026" xr:uid="{29D0E51D-055A-4FDE-9E3F-51F0797A9B30}"/>
    <cellStyle name="Normal 9 5 2 2 2 7 2" xfId="41653" xr:uid="{A23C5A21-9739-4669-BE1E-63F0158F173E}"/>
    <cellStyle name="Normal 9 5 2 2 2 7 3" xfId="6237" xr:uid="{D17D4504-87E9-4844-A335-02BFFF5EF97E}"/>
    <cellStyle name="Normal 9 5 2 2 2 7 4" xfId="5645" xr:uid="{87EFDADF-3DF6-4CD5-9788-6801168D3BC2}"/>
    <cellStyle name="Normal 9 5 2 2 3" xfId="873" xr:uid="{2C53384C-359A-4717-A984-099D23546A23}"/>
    <cellStyle name="Normal 9 5 2 2 3 2" xfId="2452" xr:uid="{EBDAA0E3-AA89-456C-826F-226D92C510B1}"/>
    <cellStyle name="Normal 9 5 2 2 3 2 2" xfId="4137" xr:uid="{0705563A-0047-4FF0-952A-81D8CE271C44}"/>
    <cellStyle name="Normal 9 5 2 2 3 2 2 2" xfId="5040" xr:uid="{160C8BFC-CFE5-4304-A518-ACD4ECC706E2}"/>
    <cellStyle name="Normal 9 5 2 2 3 2 2 2 2" xfId="41667" xr:uid="{9555B2A8-9C8E-4DBC-91B9-992A220A2A0F}"/>
    <cellStyle name="Normal 9 5 2 2 3 2 2 2 3" xfId="6251" xr:uid="{8C39A5CC-311F-4626-B0AC-A5524691EA09}"/>
    <cellStyle name="Normal 9 5 2 2 3 2 2 2 4" xfId="5659" xr:uid="{551BC358-2B62-483F-B587-0664C3D616BB}"/>
    <cellStyle name="Normal 9 5 2 2 3 2 3" xfId="4138" xr:uid="{3A2E3BE2-E016-41CF-93E4-27E6BDDB0B53}"/>
    <cellStyle name="Normal 9 5 2 2 3 2 3 2" xfId="5041" xr:uid="{8579DD28-F7CA-46F9-BE97-3E6F2B94517E}"/>
    <cellStyle name="Normal 9 5 2 2 3 2 3 2 2" xfId="41668" xr:uid="{B585D351-2FE1-4C6F-B4D9-B1017A769645}"/>
    <cellStyle name="Normal 9 5 2 2 3 2 3 2 3" xfId="6252" xr:uid="{BAC63756-9C31-46C0-8575-3166A302434B}"/>
    <cellStyle name="Normal 9 5 2 2 3 2 3 2 4" xfId="5660" xr:uid="{A98E4FFA-5767-4400-9684-39C55F132B7C}"/>
    <cellStyle name="Normal 9 5 2 2 3 2 4" xfId="4139" xr:uid="{F12D39CB-4F67-47D0-81D8-DE9DD12CB996}"/>
    <cellStyle name="Normal 9 5 2 2 3 2 4 2" xfId="5042" xr:uid="{0CF98F17-FA5F-47B0-B3FD-5C459546C0EC}"/>
    <cellStyle name="Normal 9 5 2 2 3 2 4 2 2" xfId="41669" xr:uid="{E8C73431-3E1E-4159-82C9-01A3A35B24FA}"/>
    <cellStyle name="Normal 9 5 2 2 3 2 4 2 3" xfId="6253" xr:uid="{471B939D-B1B8-460B-80D1-0A3EA375A431}"/>
    <cellStyle name="Normal 9 5 2 2 3 2 4 2 4" xfId="5661" xr:uid="{ED5226BF-8D75-4779-9F87-7A35418B5AED}"/>
    <cellStyle name="Normal 9 5 2 2 3 2 5" xfId="5039" xr:uid="{DC85DD17-D027-485D-B084-CC83F5E3C81D}"/>
    <cellStyle name="Normal 9 5 2 2 3 2 5 2" xfId="41666" xr:uid="{540EE78F-3EC2-44EA-BCBD-0D43D86E48D8}"/>
    <cellStyle name="Normal 9 5 2 2 3 2 5 3" xfId="6250" xr:uid="{21756BA1-9333-4A64-8CE6-8209F211C36A}"/>
    <cellStyle name="Normal 9 5 2 2 3 2 5 4" xfId="5658" xr:uid="{793F7B26-46CD-448B-B44F-1998C7C9F6FD}"/>
    <cellStyle name="Normal 9 5 2 2 3 3" xfId="4140" xr:uid="{C7D458E6-0FCF-4C79-9F8B-F3642B5C0071}"/>
    <cellStyle name="Normal 9 5 2 2 3 3 2" xfId="5043" xr:uid="{B43CD213-A424-423A-8B99-F2E4FF4C66D3}"/>
    <cellStyle name="Normal 9 5 2 2 3 3 2 2" xfId="41670" xr:uid="{0CDC65E3-5935-470F-85D3-7E6EC697287B}"/>
    <cellStyle name="Normal 9 5 2 2 3 3 2 3" xfId="6254" xr:uid="{49D7E1E3-313A-4C70-9A4F-C4B3D48827A3}"/>
    <cellStyle name="Normal 9 5 2 2 3 3 2 4" xfId="5662" xr:uid="{CDB9CB2E-4F3F-45E0-A1D1-BE747AFAF88C}"/>
    <cellStyle name="Normal 9 5 2 2 3 4" xfId="4141" xr:uid="{73AF4F29-6B69-4560-B5E0-809D111E6FA2}"/>
    <cellStyle name="Normal 9 5 2 2 3 4 2" xfId="5044" xr:uid="{867550E1-C8B5-4700-883A-1361D1C2E295}"/>
    <cellStyle name="Normal 9 5 2 2 3 4 2 2" xfId="41671" xr:uid="{C6FDB73D-5119-4938-9091-8862213827E2}"/>
    <cellStyle name="Normal 9 5 2 2 3 4 2 3" xfId="6255" xr:uid="{DA2E5E8D-DFE1-4AC6-8EB2-74F0303A4972}"/>
    <cellStyle name="Normal 9 5 2 2 3 4 2 4" xfId="5663" xr:uid="{2761FBA3-A90F-46A0-A032-122FDA1D0DE2}"/>
    <cellStyle name="Normal 9 5 2 2 3 5" xfId="4142" xr:uid="{F482E318-0E1C-42AF-A723-90018B7E04A9}"/>
    <cellStyle name="Normal 9 5 2 2 3 5 2" xfId="5045" xr:uid="{81A239A1-2381-4132-80FF-F9E47A9AD03F}"/>
    <cellStyle name="Normal 9 5 2 2 3 5 2 2" xfId="41672" xr:uid="{5791A922-0D74-4CDA-B8BF-B326A31652F4}"/>
    <cellStyle name="Normal 9 5 2 2 3 5 2 3" xfId="6256" xr:uid="{DEB2676D-9AFB-4979-9BD7-E146550C5F57}"/>
    <cellStyle name="Normal 9 5 2 2 3 5 2 4" xfId="5664" xr:uid="{87E5BA87-6839-4EEE-AE08-42AF682A9A54}"/>
    <cellStyle name="Normal 9 5 2 2 3 6" xfId="5038" xr:uid="{92AA73DB-E603-4863-8732-E9C6F781C73C}"/>
    <cellStyle name="Normal 9 5 2 2 3 6 2" xfId="41665" xr:uid="{DEFC9CFB-6AEC-4F0F-8E14-1DB795D6BD02}"/>
    <cellStyle name="Normal 9 5 2 2 3 6 3" xfId="6249" xr:uid="{23B12DAD-E362-41E7-8A6C-F12A04221ACC}"/>
    <cellStyle name="Normal 9 5 2 2 3 6 4" xfId="5657" xr:uid="{43E39070-AD37-4E7E-92C8-4E5767E24E53}"/>
    <cellStyle name="Normal 9 5 2 2 4" xfId="2453" xr:uid="{DF845CC7-B561-4D91-B222-884B22B6C863}"/>
    <cellStyle name="Normal 9 5 2 2 4 2" xfId="4143" xr:uid="{3A4BC6EE-9BB5-4786-A782-0ECDF90013E0}"/>
    <cellStyle name="Normal 9 5 2 2 4 2 2" xfId="5047" xr:uid="{2925F6AB-C363-4DC6-A82C-A8FAD07B1F3A}"/>
    <cellStyle name="Normal 9 5 2 2 4 2 2 2" xfId="41674" xr:uid="{C4FE1D6A-A385-4D51-AA7B-5B775049B104}"/>
    <cellStyle name="Normal 9 5 2 2 4 2 2 3" xfId="6258" xr:uid="{04BDA58C-1ED5-4A99-8FCE-6DFC1CFFF3E1}"/>
    <cellStyle name="Normal 9 5 2 2 4 2 2 4" xfId="5666" xr:uid="{14F5B131-F4E8-4880-94E6-51934EE5DFF7}"/>
    <cellStyle name="Normal 9 5 2 2 4 3" xfId="4144" xr:uid="{7EBF6205-69C9-4EEB-8375-24AD999B01C7}"/>
    <cellStyle name="Normal 9 5 2 2 4 3 2" xfId="5048" xr:uid="{9F943699-C74A-4479-A82E-9EC16F507E05}"/>
    <cellStyle name="Normal 9 5 2 2 4 3 2 2" xfId="41675" xr:uid="{7BD90B2C-9097-400E-A89A-BA260B27168D}"/>
    <cellStyle name="Normal 9 5 2 2 4 3 2 3" xfId="6259" xr:uid="{DA08F097-1C37-4CE1-B6CF-D59FAF7330B5}"/>
    <cellStyle name="Normal 9 5 2 2 4 3 2 4" xfId="5667" xr:uid="{2C9E66EA-79CB-4851-91E2-7A77939D7447}"/>
    <cellStyle name="Normal 9 5 2 2 4 4" xfId="4145" xr:uid="{B5453DE6-1408-493F-A1CD-D09CEDACB49D}"/>
    <cellStyle name="Normal 9 5 2 2 4 4 2" xfId="5049" xr:uid="{AC462931-F11B-45A7-94DF-B857CD067B9B}"/>
    <cellStyle name="Normal 9 5 2 2 4 4 2 2" xfId="41676" xr:uid="{C1987622-3FA1-4929-89B4-65DC69877E06}"/>
    <cellStyle name="Normal 9 5 2 2 4 4 2 3" xfId="6260" xr:uid="{5EEB57F6-5304-4E36-8CF5-649EA9897F22}"/>
    <cellStyle name="Normal 9 5 2 2 4 4 2 4" xfId="5668" xr:uid="{48005EDC-3A49-43C3-A03C-201765F52A6B}"/>
    <cellStyle name="Normal 9 5 2 2 4 5" xfId="5046" xr:uid="{30DD8CFE-AE65-4101-94D6-EA8225461C4B}"/>
    <cellStyle name="Normal 9 5 2 2 4 5 2" xfId="41673" xr:uid="{A08C30CD-62C7-4B5A-A5E6-B10ED617788F}"/>
    <cellStyle name="Normal 9 5 2 2 4 5 3" xfId="6257" xr:uid="{6CC37140-7BDD-4A02-A471-72A74348248B}"/>
    <cellStyle name="Normal 9 5 2 2 4 5 4" xfId="5665" xr:uid="{3FB101A6-CAFE-46CC-AA27-CA35FBC91DA3}"/>
    <cellStyle name="Normal 9 5 2 2 5" xfId="4146" xr:uid="{5516B93D-8F9E-4A67-B21B-76858180E6DE}"/>
    <cellStyle name="Normal 9 5 2 2 5 2" xfId="4147" xr:uid="{B183DA37-3FA4-4C28-9F8D-7D4F467227F3}"/>
    <cellStyle name="Normal 9 5 2 2 5 2 2" xfId="5051" xr:uid="{09A07C6D-3E85-4063-AA62-8426FB33E2EF}"/>
    <cellStyle name="Normal 9 5 2 2 5 2 2 2" xfId="41678" xr:uid="{5218342A-36C9-4F7C-9813-13A396560B28}"/>
    <cellStyle name="Normal 9 5 2 2 5 2 2 3" xfId="6262" xr:uid="{372AA229-2FBC-4FEF-A11A-5B6D118E8BCD}"/>
    <cellStyle name="Normal 9 5 2 2 5 2 2 4" xfId="5670" xr:uid="{85F5E4E1-888B-4D07-BADB-B0F13E6E9F51}"/>
    <cellStyle name="Normal 9 5 2 2 5 3" xfId="4148" xr:uid="{A01C6718-B2F4-4119-83F2-E3DB4C39277B}"/>
    <cellStyle name="Normal 9 5 2 2 5 3 2" xfId="5052" xr:uid="{298B1D2B-AC43-477B-B54E-A95F8AF5F971}"/>
    <cellStyle name="Normal 9 5 2 2 5 3 2 2" xfId="41679" xr:uid="{8D48926F-28D8-499E-9DCA-4E4CCD5B8291}"/>
    <cellStyle name="Normal 9 5 2 2 5 3 2 3" xfId="6263" xr:uid="{590D6DB1-CEC2-4B7D-8F87-82E5518567A2}"/>
    <cellStyle name="Normal 9 5 2 2 5 3 2 4" xfId="5671" xr:uid="{9CC00CC3-D8E0-4080-9014-2525322273B7}"/>
    <cellStyle name="Normal 9 5 2 2 5 4" xfId="4149" xr:uid="{1D95E6A3-FC5C-431D-8AF3-F1FE9FAA82F3}"/>
    <cellStyle name="Normal 9 5 2 2 5 4 2" xfId="5053" xr:uid="{3A040D2C-4E20-44C5-B206-1C8522444540}"/>
    <cellStyle name="Normal 9 5 2 2 5 4 2 2" xfId="41680" xr:uid="{1BDD982A-EF2E-4239-BD0B-B7155BC8D6F3}"/>
    <cellStyle name="Normal 9 5 2 2 5 4 2 3" xfId="6264" xr:uid="{067CF3A4-DF36-4F43-9FF8-BEC340DDC921}"/>
    <cellStyle name="Normal 9 5 2 2 5 4 2 4" xfId="5672" xr:uid="{6CF648E5-ADB3-4395-B486-E77F095C3B29}"/>
    <cellStyle name="Normal 9 5 2 2 5 5" xfId="5050" xr:uid="{8157F420-52BE-4044-AB86-62FD5740A98A}"/>
    <cellStyle name="Normal 9 5 2 2 5 5 2" xfId="41677" xr:uid="{78329923-0789-453E-AFAA-9343242071B7}"/>
    <cellStyle name="Normal 9 5 2 2 5 5 3" xfId="6261" xr:uid="{4C80E31C-BBAB-46BE-856E-F092638F1FCE}"/>
    <cellStyle name="Normal 9 5 2 2 5 5 4" xfId="5669" xr:uid="{D6839285-02D7-4161-8F53-17E6A181D7D6}"/>
    <cellStyle name="Normal 9 5 2 2 6" xfId="4150" xr:uid="{35CAACE3-895B-4489-AF24-F6E4C0C13D87}"/>
    <cellStyle name="Normal 9 5 2 2 6 2" xfId="5054" xr:uid="{FB1A4432-3561-4FB4-B338-AD5B218ABC6E}"/>
    <cellStyle name="Normal 9 5 2 2 6 2 2" xfId="41681" xr:uid="{5ABABA08-67B6-4099-9400-AE2307741140}"/>
    <cellStyle name="Normal 9 5 2 2 6 2 3" xfId="6265" xr:uid="{2B28ECDA-DDB5-4AE8-B4F9-4E5DE84F831E}"/>
    <cellStyle name="Normal 9 5 2 2 6 2 4" xfId="5673" xr:uid="{22B7B82D-8C21-4525-B47D-107673341D46}"/>
    <cellStyle name="Normal 9 5 2 2 7" xfId="4151" xr:uid="{4A8FFE51-0CBA-40DD-A0CA-6A870F0F6AD6}"/>
    <cellStyle name="Normal 9 5 2 2 7 2" xfId="5055" xr:uid="{A5C3A97B-2BCB-421D-9B33-6B3DBA1DD16F}"/>
    <cellStyle name="Normal 9 5 2 2 7 2 2" xfId="41682" xr:uid="{9AE2C546-82FF-49C1-B7D3-65B0361B8044}"/>
    <cellStyle name="Normal 9 5 2 2 7 2 3" xfId="6266" xr:uid="{E1A6A56A-336C-4768-8198-E85E2B992A8E}"/>
    <cellStyle name="Normal 9 5 2 2 7 2 4" xfId="5674" xr:uid="{D407B3BA-1D5C-446D-A0C9-BD606D38D5DC}"/>
    <cellStyle name="Normal 9 5 2 2 8" xfId="4152" xr:uid="{0038F77C-8E5D-4D5D-B60A-B8FD2EFC7960}"/>
    <cellStyle name="Normal 9 5 2 2 8 2" xfId="5056" xr:uid="{7BD5A9E8-AF5D-4336-834A-8F35957CAB2C}"/>
    <cellStyle name="Normal 9 5 2 2 8 2 2" xfId="41683" xr:uid="{49FA6953-6E27-426F-9DB6-81C958C3BBB4}"/>
    <cellStyle name="Normal 9 5 2 2 8 2 3" xfId="6267" xr:uid="{2F98340A-3340-4EC2-975F-610CF238E53F}"/>
    <cellStyle name="Normal 9 5 2 2 8 2 4" xfId="5675" xr:uid="{F2C00FC9-BD8D-4D3D-B882-67F6373EDA3A}"/>
    <cellStyle name="Normal 9 5 2 2 9" xfId="5025" xr:uid="{E2A241F4-C8AF-41FC-8142-AAEA1E45FD8C}"/>
    <cellStyle name="Normal 9 5 2 2 9 2" xfId="41652" xr:uid="{5555CB90-822B-4F10-8BC3-14EF6ADB0153}"/>
    <cellStyle name="Normal 9 5 2 2 9 3" xfId="6236" xr:uid="{B5A03A90-A00D-49B3-B90D-D41B706270E1}"/>
    <cellStyle name="Normal 9 5 2 2 9 4" xfId="5644" xr:uid="{99233E7F-2C76-4A72-A74A-B3B0D771B9DB}"/>
    <cellStyle name="Normal 9 5 2 3" xfId="874" xr:uid="{1600A55A-13F5-4800-9DFC-0A6BFBA3EADE}"/>
    <cellStyle name="Normal 9 5 2 3 2" xfId="875" xr:uid="{76FF4343-A315-40C3-8EEB-CE48F27D5255}"/>
    <cellStyle name="Normal 9 5 2 3 2 2" xfId="876" xr:uid="{3DD60880-C272-409E-8F58-135CB07CE9F3}"/>
    <cellStyle name="Normal 9 5 2 3 2 2 2" xfId="5059" xr:uid="{FB4A0EC0-C16C-41B5-AEC4-72ED17CD7959}"/>
    <cellStyle name="Normal 9 5 2 3 2 2 2 2" xfId="41686" xr:uid="{D50EB50C-1380-439D-8A8C-CCAC976F5E7B}"/>
    <cellStyle name="Normal 9 5 2 3 2 2 2 3" xfId="6270" xr:uid="{7F8392B9-507B-4BD4-AA44-7911F9D4BCD4}"/>
    <cellStyle name="Normal 9 5 2 3 2 2 2 4" xfId="5678" xr:uid="{DD535F6D-BAF5-41F5-A58A-F6B4AEB28E93}"/>
    <cellStyle name="Normal 9 5 2 3 2 3" xfId="4153" xr:uid="{3B0241E3-48CF-4D03-A2F5-ECB8349EC6C0}"/>
    <cellStyle name="Normal 9 5 2 3 2 3 2" xfId="5060" xr:uid="{89689A31-7A87-4E64-A7FC-C42263E0E69E}"/>
    <cellStyle name="Normal 9 5 2 3 2 3 2 2" xfId="41687" xr:uid="{BC64C811-A72D-414A-A4F7-5E3C38B78867}"/>
    <cellStyle name="Normal 9 5 2 3 2 3 2 3" xfId="6271" xr:uid="{4C468A9F-D4B0-42C3-AD31-FD7A658AF33B}"/>
    <cellStyle name="Normal 9 5 2 3 2 3 2 4" xfId="5679" xr:uid="{4ACACAD5-9FD9-4822-859A-5D8B22FEAB7F}"/>
    <cellStyle name="Normal 9 5 2 3 2 4" xfId="4154" xr:uid="{44289A36-12ED-48D4-8062-EF59FE0C5D0B}"/>
    <cellStyle name="Normal 9 5 2 3 2 4 2" xfId="5061" xr:uid="{B3557DFA-3F8A-4EAD-83BF-A978BF8599B3}"/>
    <cellStyle name="Normal 9 5 2 3 2 4 2 2" xfId="41688" xr:uid="{A6592CB2-62D2-4DDA-88D3-91F2715C14DB}"/>
    <cellStyle name="Normal 9 5 2 3 2 4 2 3" xfId="6272" xr:uid="{D708BE45-DDE0-4C1F-B512-7FA7E92E8E4B}"/>
    <cellStyle name="Normal 9 5 2 3 2 4 2 4" xfId="5680" xr:uid="{1B50D04D-38D7-4A95-BC66-43AC99576B40}"/>
    <cellStyle name="Normal 9 5 2 3 2 5" xfId="5058" xr:uid="{42564F58-8A35-449D-ADDF-5179A597809E}"/>
    <cellStyle name="Normal 9 5 2 3 2 5 2" xfId="41685" xr:uid="{18E745E9-815D-4B1F-9B0E-71ACAA7F3483}"/>
    <cellStyle name="Normal 9 5 2 3 2 5 3" xfId="6269" xr:uid="{4A7E8A05-7BA8-474F-ADE5-6FBBB5BEA243}"/>
    <cellStyle name="Normal 9 5 2 3 2 5 4" xfId="5677" xr:uid="{0D463258-CD98-4793-AAEB-93C11003D205}"/>
    <cellStyle name="Normal 9 5 2 3 3" xfId="877" xr:uid="{4AA37EF6-1315-486F-A130-E78708963AFC}"/>
    <cellStyle name="Normal 9 5 2 3 3 2" xfId="4155" xr:uid="{C2130782-4D3C-4A6C-808A-70098BC5CEB4}"/>
    <cellStyle name="Normal 9 5 2 3 3 2 2" xfId="5063" xr:uid="{E2DF0D9F-CA0E-42A6-B7AB-06140A85B015}"/>
    <cellStyle name="Normal 9 5 2 3 3 2 2 2" xfId="41690" xr:uid="{99E3EC8A-59DB-49D9-AD19-8BA7089DD35D}"/>
    <cellStyle name="Normal 9 5 2 3 3 2 2 3" xfId="6274" xr:uid="{BA56E98A-3707-4CF7-8555-69CF20F22EAE}"/>
    <cellStyle name="Normal 9 5 2 3 3 2 2 4" xfId="5682" xr:uid="{1FECE6D2-28B7-4875-82AE-374B69FD1ECA}"/>
    <cellStyle name="Normal 9 5 2 3 3 3" xfId="4156" xr:uid="{51F12518-F1F1-4F82-AADA-8D8E7C868FFE}"/>
    <cellStyle name="Normal 9 5 2 3 3 3 2" xfId="5064" xr:uid="{DD117EF9-5CF1-4F50-9F67-ACAA5BCEA65F}"/>
    <cellStyle name="Normal 9 5 2 3 3 3 2 2" xfId="41691" xr:uid="{F80AE3BB-23CF-4ABC-A96C-7285D8E024D7}"/>
    <cellStyle name="Normal 9 5 2 3 3 3 2 3" xfId="6275" xr:uid="{F76AB869-7C46-4A70-A86C-08BCD3B075E7}"/>
    <cellStyle name="Normal 9 5 2 3 3 3 2 4" xfId="5683" xr:uid="{9C735CBD-F5F9-470C-BE86-A7B041B1A46D}"/>
    <cellStyle name="Normal 9 5 2 3 3 4" xfId="4157" xr:uid="{7BE10FFD-EC5F-47A7-ACD4-3B10D5E4B749}"/>
    <cellStyle name="Normal 9 5 2 3 3 4 2" xfId="5065" xr:uid="{60D7F137-C780-40EB-BCD1-C8F4CA95161F}"/>
    <cellStyle name="Normal 9 5 2 3 3 4 2 2" xfId="41692" xr:uid="{DEC40825-6A11-461E-B459-6607CC3A423D}"/>
    <cellStyle name="Normal 9 5 2 3 3 4 2 3" xfId="6276" xr:uid="{B4B982D5-8A02-4E41-9C0C-779F98ABC8D7}"/>
    <cellStyle name="Normal 9 5 2 3 3 4 2 4" xfId="5684" xr:uid="{AD681D6D-4ED7-4141-AEE0-D2B5E29DC5A7}"/>
    <cellStyle name="Normal 9 5 2 3 3 5" xfId="5062" xr:uid="{B27CDD40-C468-44FB-87A5-D399AF7C8BA8}"/>
    <cellStyle name="Normal 9 5 2 3 3 5 2" xfId="41689" xr:uid="{6611B9F2-B301-4DEE-850F-0DC0F9C85486}"/>
    <cellStyle name="Normal 9 5 2 3 3 5 3" xfId="6273" xr:uid="{68C97301-D340-41C7-9C57-ACDA09CDFF56}"/>
    <cellStyle name="Normal 9 5 2 3 3 5 4" xfId="5681" xr:uid="{81820D63-6225-4AFF-AEF3-C915DBD306DD}"/>
    <cellStyle name="Normal 9 5 2 3 4" xfId="4158" xr:uid="{F834689E-88EA-40A3-A84F-A1DD2DCCABE4}"/>
    <cellStyle name="Normal 9 5 2 3 4 2" xfId="5066" xr:uid="{F8ABC15F-BEEE-4044-9888-CBA2E3E3E5CF}"/>
    <cellStyle name="Normal 9 5 2 3 4 2 2" xfId="41693" xr:uid="{D5E01492-B719-49F1-8416-20C53AD79471}"/>
    <cellStyle name="Normal 9 5 2 3 4 2 3" xfId="6277" xr:uid="{7D59B8FB-F382-4495-B078-EAE058198C31}"/>
    <cellStyle name="Normal 9 5 2 3 4 2 4" xfId="5685" xr:uid="{0F16695F-5728-4FC2-8362-28EF34564B3D}"/>
    <cellStyle name="Normal 9 5 2 3 5" xfId="4159" xr:uid="{56E5F21E-1259-4010-A4F2-B76AC2F9F55C}"/>
    <cellStyle name="Normal 9 5 2 3 5 2" xfId="5067" xr:uid="{3D7F5D5A-A955-4D63-A691-A1733EC91EDB}"/>
    <cellStyle name="Normal 9 5 2 3 5 2 2" xfId="41694" xr:uid="{0D96C18F-4CAE-4720-B487-E080E032F1DC}"/>
    <cellStyle name="Normal 9 5 2 3 5 2 3" xfId="6278" xr:uid="{8DA164C6-CC90-4D22-8907-E41DB714668B}"/>
    <cellStyle name="Normal 9 5 2 3 5 2 4" xfId="5686" xr:uid="{114E317B-17E4-4B61-8618-CD2A8BBB8420}"/>
    <cellStyle name="Normal 9 5 2 3 6" xfId="4160" xr:uid="{59204850-A30A-41F8-A7D2-2AB793B96B4E}"/>
    <cellStyle name="Normal 9 5 2 3 6 2" xfId="5068" xr:uid="{684BE6C7-9D95-4D43-8C95-FA2DF40DAA0B}"/>
    <cellStyle name="Normal 9 5 2 3 6 2 2" xfId="41695" xr:uid="{E2A69559-5962-4965-A5C6-7FD928283270}"/>
    <cellStyle name="Normal 9 5 2 3 6 2 3" xfId="6279" xr:uid="{CF1DF5BD-5EF4-4142-8938-34E47B59D129}"/>
    <cellStyle name="Normal 9 5 2 3 6 2 4" xfId="5687" xr:uid="{750DF4E2-A769-4873-8A8A-36B3FB8A6D7A}"/>
    <cellStyle name="Normal 9 5 2 3 7" xfId="5057" xr:uid="{B16E4D02-D15E-4562-AF1D-C784264A1EC7}"/>
    <cellStyle name="Normal 9 5 2 3 7 2" xfId="41684" xr:uid="{830BE30F-A3EC-48C2-ADF2-26E7D856BFDF}"/>
    <cellStyle name="Normal 9 5 2 3 7 3" xfId="6268" xr:uid="{9EB26667-6026-4936-9BF5-38D691A85CB6}"/>
    <cellStyle name="Normal 9 5 2 3 7 4" xfId="5676" xr:uid="{DD332E03-C700-41AB-AB74-BF8D490BDADE}"/>
    <cellStyle name="Normal 9 5 2 4" xfId="878" xr:uid="{4A86D683-0BE9-4E38-97E4-AB275BF1D890}"/>
    <cellStyle name="Normal 9 5 2 4 2" xfId="879" xr:uid="{92579BCC-B4B4-4CD5-9B28-B96735DED368}"/>
    <cellStyle name="Normal 9 5 2 4 2 2" xfId="4161" xr:uid="{7A778739-0F1B-474A-AEE0-FE2921C3344A}"/>
    <cellStyle name="Normal 9 5 2 4 2 2 2" xfId="5071" xr:uid="{A192B250-34D4-48C2-8F02-B065CB4A5156}"/>
    <cellStyle name="Normal 9 5 2 4 2 2 2 2" xfId="41698" xr:uid="{5ECFD6F7-3624-4F45-BF50-153BD42D0FA8}"/>
    <cellStyle name="Normal 9 5 2 4 2 2 2 3" xfId="6282" xr:uid="{02B2179A-6C07-4185-9AE4-2246C33C7893}"/>
    <cellStyle name="Normal 9 5 2 4 2 2 2 4" xfId="5690" xr:uid="{21BEEA70-31EB-4855-965B-5F0F414035F0}"/>
    <cellStyle name="Normal 9 5 2 4 2 3" xfId="4162" xr:uid="{2D49818E-8754-41FD-A98B-25D6B33A328E}"/>
    <cellStyle name="Normal 9 5 2 4 2 3 2" xfId="5072" xr:uid="{F2BF02C3-7100-4880-94DC-1CB3E6CC619E}"/>
    <cellStyle name="Normal 9 5 2 4 2 3 2 2" xfId="41699" xr:uid="{D58170CA-DAA2-45CD-9580-D8291412A742}"/>
    <cellStyle name="Normal 9 5 2 4 2 3 2 3" xfId="6283" xr:uid="{99AE13BC-E7DD-4007-9296-DF93426F3B69}"/>
    <cellStyle name="Normal 9 5 2 4 2 3 2 4" xfId="5691" xr:uid="{A38C33CB-A47B-4436-B4C2-D1002CE2B5B4}"/>
    <cellStyle name="Normal 9 5 2 4 2 4" xfId="4163" xr:uid="{450EAF98-C059-44BA-95EE-75B9C721D7CF}"/>
    <cellStyle name="Normal 9 5 2 4 2 4 2" xfId="5073" xr:uid="{67D5F5D5-D2E2-4C96-86E4-92C41F06B263}"/>
    <cellStyle name="Normal 9 5 2 4 2 4 2 2" xfId="41700" xr:uid="{70031457-30B1-458E-BD70-5BAB0B45B05B}"/>
    <cellStyle name="Normal 9 5 2 4 2 4 2 3" xfId="6284" xr:uid="{3A60D2B6-750D-44FD-A2D0-5A5A0E70DDD8}"/>
    <cellStyle name="Normal 9 5 2 4 2 4 2 4" xfId="5692" xr:uid="{C3364709-9ADC-49A9-AFCD-2C68B2E367F6}"/>
    <cellStyle name="Normal 9 5 2 4 2 5" xfId="5070" xr:uid="{F4D13F23-DD5E-4D63-85E7-7320520BF866}"/>
    <cellStyle name="Normal 9 5 2 4 2 5 2" xfId="41697" xr:uid="{20EF47B3-096B-4E22-A7A4-DDFD7597E6E5}"/>
    <cellStyle name="Normal 9 5 2 4 2 5 3" xfId="6281" xr:uid="{F7D38BB4-513D-4A29-895A-5044C48E30AF}"/>
    <cellStyle name="Normal 9 5 2 4 2 5 4" xfId="5689" xr:uid="{55521533-5723-45C5-BBA5-3C7A1AE41678}"/>
    <cellStyle name="Normal 9 5 2 4 3" xfId="4164" xr:uid="{67982A56-A298-4F25-B5B2-0E615AA98875}"/>
    <cellStyle name="Normal 9 5 2 4 3 2" xfId="5074" xr:uid="{0E8D4A74-9464-431F-B991-39235D1044E5}"/>
    <cellStyle name="Normal 9 5 2 4 3 2 2" xfId="41701" xr:uid="{B04BF153-E96E-4E9F-A6F9-440C6F9F10FC}"/>
    <cellStyle name="Normal 9 5 2 4 3 2 3" xfId="6285" xr:uid="{4FB69628-9E03-4CD2-A839-B09324D448B4}"/>
    <cellStyle name="Normal 9 5 2 4 3 2 4" xfId="5693" xr:uid="{53ACA81A-20FA-4A60-9436-C1BEDE043391}"/>
    <cellStyle name="Normal 9 5 2 4 4" xfId="4165" xr:uid="{C0594F36-FD45-4360-ADBE-6D594079BD19}"/>
    <cellStyle name="Normal 9 5 2 4 4 2" xfId="5075" xr:uid="{AD5342E9-895B-4AE7-A22C-E987040B101B}"/>
    <cellStyle name="Normal 9 5 2 4 4 2 2" xfId="41702" xr:uid="{FA4255AA-513F-48A3-A03D-4EBA70DA59F8}"/>
    <cellStyle name="Normal 9 5 2 4 4 2 3" xfId="6286" xr:uid="{791CCF7E-799B-4382-9349-AE169D2CE6CE}"/>
    <cellStyle name="Normal 9 5 2 4 4 2 4" xfId="5694" xr:uid="{A04827B6-D092-44B0-919A-DC00B4F15753}"/>
    <cellStyle name="Normal 9 5 2 4 5" xfId="4166" xr:uid="{B705EBA3-E350-4CBF-BB96-0B7B16CE5A63}"/>
    <cellStyle name="Normal 9 5 2 4 5 2" xfId="5076" xr:uid="{B063C822-FCD7-412F-814D-5F98B4C7271C}"/>
    <cellStyle name="Normal 9 5 2 4 5 2 2" xfId="41703" xr:uid="{7C3BACD9-9BE5-42E6-BECE-28D15400145B}"/>
    <cellStyle name="Normal 9 5 2 4 5 2 3" xfId="6287" xr:uid="{D2BDB4ED-E244-457C-B163-2A411744DA95}"/>
    <cellStyle name="Normal 9 5 2 4 5 2 4" xfId="5695" xr:uid="{62D743BA-675F-40FA-8490-1F9BF3D06FAD}"/>
    <cellStyle name="Normal 9 5 2 4 6" xfId="5069" xr:uid="{89492124-A452-4638-8D23-E650BCAF1F0A}"/>
    <cellStyle name="Normal 9 5 2 4 6 2" xfId="41696" xr:uid="{C1C9BDED-3E0F-4443-B962-3A186797CB0D}"/>
    <cellStyle name="Normal 9 5 2 4 6 3" xfId="6280" xr:uid="{415D07E3-9C84-4AD0-ADF3-3FD4F5DF476D}"/>
    <cellStyle name="Normal 9 5 2 4 6 4" xfId="5688" xr:uid="{85B3A91A-74FB-4707-A279-EC3C2474C0B0}"/>
    <cellStyle name="Normal 9 5 2 5" xfId="880" xr:uid="{46E0DA35-2E47-497B-9CA0-083A0D916D14}"/>
    <cellStyle name="Normal 9 5 2 5 2" xfId="4167" xr:uid="{F8D5B662-D51F-4B1A-B7EF-170632EF62C0}"/>
    <cellStyle name="Normal 9 5 2 5 2 2" xfId="5078" xr:uid="{B93D9350-A322-44C7-B588-E53967B25E6D}"/>
    <cellStyle name="Normal 9 5 2 5 2 2 2" xfId="41705" xr:uid="{BE1BE8DA-3B47-449B-ABB0-9AF398B92FFF}"/>
    <cellStyle name="Normal 9 5 2 5 2 2 3" xfId="6289" xr:uid="{0E76A936-CC65-44F5-8FCA-E624E3281844}"/>
    <cellStyle name="Normal 9 5 2 5 2 2 4" xfId="5697" xr:uid="{D8FB0C7A-5116-4690-B363-B0CA43644686}"/>
    <cellStyle name="Normal 9 5 2 5 3" xfId="4168" xr:uid="{31EF6560-A5AE-4B85-BF14-0D41F817613E}"/>
    <cellStyle name="Normal 9 5 2 5 3 2" xfId="5079" xr:uid="{13B33968-238B-4789-BF5F-CAC846252643}"/>
    <cellStyle name="Normal 9 5 2 5 3 2 2" xfId="41706" xr:uid="{E5E9A840-2358-4C09-AA9A-0DB0A1890176}"/>
    <cellStyle name="Normal 9 5 2 5 3 2 3" xfId="6290" xr:uid="{B2D610C4-A170-4C58-9BFB-47D8752D1CE7}"/>
    <cellStyle name="Normal 9 5 2 5 3 2 4" xfId="5698" xr:uid="{289694B4-5F2C-4A0B-B80C-AE04E184C35F}"/>
    <cellStyle name="Normal 9 5 2 5 4" xfId="4169" xr:uid="{E73654B8-837E-420D-BD60-2E62554F23EB}"/>
    <cellStyle name="Normal 9 5 2 5 4 2" xfId="5080" xr:uid="{799E4791-18F0-4F30-89B9-D65D93BEA167}"/>
    <cellStyle name="Normal 9 5 2 5 4 2 2" xfId="41707" xr:uid="{CEB1EF34-7869-408D-A1B5-B17AB442663D}"/>
    <cellStyle name="Normal 9 5 2 5 4 2 3" xfId="6291" xr:uid="{4C4F8A75-94C1-4D1F-AE04-BD656C2A23C4}"/>
    <cellStyle name="Normal 9 5 2 5 4 2 4" xfId="5699" xr:uid="{E802480E-6609-4751-81B9-3CD868557DC1}"/>
    <cellStyle name="Normal 9 5 2 5 5" xfId="5077" xr:uid="{DEA36AEF-826D-43FA-847C-2EA7CA032100}"/>
    <cellStyle name="Normal 9 5 2 5 5 2" xfId="41704" xr:uid="{07119CDD-05BE-4F99-9B67-146F34CCD232}"/>
    <cellStyle name="Normal 9 5 2 5 5 3" xfId="6288" xr:uid="{F8795C93-23F0-466E-ABFE-AEF0A652B88E}"/>
    <cellStyle name="Normal 9 5 2 5 5 4" xfId="5696" xr:uid="{DA1853AE-899D-4305-A358-679B91173CE1}"/>
    <cellStyle name="Normal 9 5 2 6" xfId="4170" xr:uid="{95A0E265-CB45-4312-8E59-4232C79C4856}"/>
    <cellStyle name="Normal 9 5 2 6 2" xfId="4171" xr:uid="{3A4E5035-A5D0-4ADB-B075-6455BD02D200}"/>
    <cellStyle name="Normal 9 5 2 6 2 2" xfId="5082" xr:uid="{941EB482-371A-409F-84B2-4DAD27C587C0}"/>
    <cellStyle name="Normal 9 5 2 6 2 2 2" xfId="41709" xr:uid="{11661B3C-2676-43ED-98B3-2809BA47E26E}"/>
    <cellStyle name="Normal 9 5 2 6 2 2 3" xfId="6293" xr:uid="{6151A448-F5EB-4BA4-A99F-CF66FA4F4FC8}"/>
    <cellStyle name="Normal 9 5 2 6 2 2 4" xfId="5701" xr:uid="{2CAE5A67-D0CB-4410-89AC-9DD63A0080D8}"/>
    <cellStyle name="Normal 9 5 2 6 3" xfId="4172" xr:uid="{BF2C8DBF-6907-4AA3-8FDC-69EAD52CFB23}"/>
    <cellStyle name="Normal 9 5 2 6 3 2" xfId="5083" xr:uid="{7F09069A-FFCF-4137-ABB9-06DA1306D8D9}"/>
    <cellStyle name="Normal 9 5 2 6 3 2 2" xfId="41710" xr:uid="{1768442E-B077-4EFD-BF05-2D4713660CB4}"/>
    <cellStyle name="Normal 9 5 2 6 3 2 3" xfId="6294" xr:uid="{FC38E43D-466D-4A14-9A94-C353D26A9AD3}"/>
    <cellStyle name="Normal 9 5 2 6 3 2 4" xfId="5702" xr:uid="{D7F54EEF-463A-4FC3-956B-C3DA58A9E100}"/>
    <cellStyle name="Normal 9 5 2 6 4" xfId="4173" xr:uid="{C8315EA0-32CD-4CDA-B204-D2723E2C502A}"/>
    <cellStyle name="Normal 9 5 2 6 4 2" xfId="5084" xr:uid="{649A575F-4E16-4002-934E-1721C8B666D8}"/>
    <cellStyle name="Normal 9 5 2 6 4 2 2" xfId="41711" xr:uid="{7FDAC7BA-8335-456E-BD12-261F6EA75D4E}"/>
    <cellStyle name="Normal 9 5 2 6 4 2 3" xfId="6295" xr:uid="{4831FA25-2579-4BE9-B707-E2372B067902}"/>
    <cellStyle name="Normal 9 5 2 6 4 2 4" xfId="5703" xr:uid="{5F3AD5C9-435B-4DE9-BE4A-ACA6743110C8}"/>
    <cellStyle name="Normal 9 5 2 6 5" xfId="5081" xr:uid="{B3C35133-0D67-4E2B-A418-474BD4E2C222}"/>
    <cellStyle name="Normal 9 5 2 6 5 2" xfId="41708" xr:uid="{502B47AA-DA54-400E-A6DC-F5C29C82D535}"/>
    <cellStyle name="Normal 9 5 2 6 5 3" xfId="6292" xr:uid="{DE6D2EF4-12CF-4E19-9149-9436BFD0BD91}"/>
    <cellStyle name="Normal 9 5 2 6 5 4" xfId="5700" xr:uid="{B7504BDF-92A9-49F2-88DB-5063A6BBFCF6}"/>
    <cellStyle name="Normal 9 5 2 7" xfId="4174" xr:uid="{0809332F-D6FA-4E3D-8222-8B0DE75020D4}"/>
    <cellStyle name="Normal 9 5 2 7 2" xfId="5085" xr:uid="{590AB6BE-FBB7-417F-B2E7-32612440A12B}"/>
    <cellStyle name="Normal 9 5 2 7 2 2" xfId="41712" xr:uid="{9464A578-96FA-4174-A21E-38BA88D1DCD3}"/>
    <cellStyle name="Normal 9 5 2 7 2 3" xfId="6296" xr:uid="{D5D6CBAF-3CC6-4511-B3E8-9B4BF16A23B1}"/>
    <cellStyle name="Normal 9 5 2 7 2 4" xfId="5704" xr:uid="{A7EE7217-CDDA-4047-9541-2DAE5B8281FD}"/>
    <cellStyle name="Normal 9 5 2 8" xfId="4175" xr:uid="{DF650209-8FA1-4D10-9370-382934BC4F47}"/>
    <cellStyle name="Normal 9 5 2 8 2" xfId="5086" xr:uid="{DAF24EFE-8C45-442D-AB0F-02A90C854DAD}"/>
    <cellStyle name="Normal 9 5 2 8 2 2" xfId="41713" xr:uid="{5157A099-4C98-4ECA-9503-0FDB1474AE07}"/>
    <cellStyle name="Normal 9 5 2 8 2 3" xfId="6297" xr:uid="{1673E56B-002F-4BF3-B7B8-45D70F0A8F75}"/>
    <cellStyle name="Normal 9 5 2 8 2 4" xfId="5705" xr:uid="{855D514E-6BD7-405F-B8FA-97DDBDE24F43}"/>
    <cellStyle name="Normal 9 5 2 9" xfId="4176" xr:uid="{236F4825-88AC-4DA9-AC84-40258E6AA325}"/>
    <cellStyle name="Normal 9 5 2 9 2" xfId="5087" xr:uid="{15C7149D-CB1B-46CC-87EB-6129D39355F5}"/>
    <cellStyle name="Normal 9 5 2 9 2 2" xfId="41714" xr:uid="{57461CD3-1304-4E05-8CF6-D976CE17C13C}"/>
    <cellStyle name="Normal 9 5 2 9 2 3" xfId="6298" xr:uid="{25CB6492-12D0-4806-B1F5-B739AA22856C}"/>
    <cellStyle name="Normal 9 5 2 9 2 4" xfId="5706" xr:uid="{26ADEB07-F9FA-41DE-8E25-9FA7042C7039}"/>
    <cellStyle name="Normal 9 5 3" xfId="423" xr:uid="{01F017E0-7EDB-4EC8-BEAA-8E58A4322C5C}"/>
    <cellStyle name="Normal 9 5 3 2" xfId="881" xr:uid="{97C7016A-F7F6-4D39-B2F0-58558011A3F1}"/>
    <cellStyle name="Normal 9 5 3 2 2" xfId="882" xr:uid="{A44A4D2A-3172-4B57-9BE7-FC8003172CB4}"/>
    <cellStyle name="Normal 9 5 3 2 2 2" xfId="2454" xr:uid="{82293853-5582-46F8-AEA0-B479AE2FE177}"/>
    <cellStyle name="Normal 9 5 3 2 2 2 2" xfId="2455" xr:uid="{F74E7A7C-4B7E-48A8-BCE7-10CCA947425C}"/>
    <cellStyle name="Normal 9 5 3 2 2 2 2 2" xfId="5092" xr:uid="{0D0B9842-DD9D-4D4D-A3E9-5CE079892F4F}"/>
    <cellStyle name="Normal 9 5 3 2 2 2 2 2 2" xfId="41719" xr:uid="{20D51937-EFD2-4F0B-93BB-EC303BA8F9C2}"/>
    <cellStyle name="Normal 9 5 3 2 2 2 2 2 3" xfId="6303" xr:uid="{EE015DEF-8AAE-424F-8A08-92272E9F5EC1}"/>
    <cellStyle name="Normal 9 5 3 2 2 2 2 2 4" xfId="5711" xr:uid="{9D0117C0-EB57-4D0F-A312-21D05F5802D2}"/>
    <cellStyle name="Normal 9 5 3 2 2 2 3" xfId="5091" xr:uid="{6151E3F7-4023-42C4-AE9E-06BD27E1AF31}"/>
    <cellStyle name="Normal 9 5 3 2 2 2 3 2" xfId="41718" xr:uid="{0E7F259A-EE0E-41E3-895C-CA47A5A335B9}"/>
    <cellStyle name="Normal 9 5 3 2 2 2 3 3" xfId="6302" xr:uid="{EC71E487-C9E4-4FE3-A9EE-D435BD682307}"/>
    <cellStyle name="Normal 9 5 3 2 2 2 3 4" xfId="5710" xr:uid="{CEF31905-B911-4036-8FEE-1F6362FAB45A}"/>
    <cellStyle name="Normal 9 5 3 2 2 3" xfId="2456" xr:uid="{78E3FDBD-FA7C-42BB-81C4-9D27CA14EC32}"/>
    <cellStyle name="Normal 9 5 3 2 2 3 2" xfId="5093" xr:uid="{17793F58-C98C-4C29-8D84-CF3E6569B176}"/>
    <cellStyle name="Normal 9 5 3 2 2 3 2 2" xfId="41720" xr:uid="{7577A7D6-7C2D-43DA-B407-31180E95C60F}"/>
    <cellStyle name="Normal 9 5 3 2 2 3 2 3" xfId="6304" xr:uid="{7F4789B9-FEFB-4B00-A0EC-4186F5A966A3}"/>
    <cellStyle name="Normal 9 5 3 2 2 3 2 4" xfId="5712" xr:uid="{10316166-49B9-436B-A8A1-0EBD11C8B5A4}"/>
    <cellStyle name="Normal 9 5 3 2 2 4" xfId="4177" xr:uid="{1F03C5EF-4E20-43B5-B869-5F1B83C8187C}"/>
    <cellStyle name="Normal 9 5 3 2 2 4 2" xfId="5094" xr:uid="{C397B194-CD16-40B4-A392-D7B5D347D532}"/>
    <cellStyle name="Normal 9 5 3 2 2 4 2 2" xfId="41721" xr:uid="{2C026412-2869-4909-97C5-F645690A3153}"/>
    <cellStyle name="Normal 9 5 3 2 2 4 2 3" xfId="6305" xr:uid="{9BEADC4D-EE3F-4D7B-9DA5-CBC9D9AD7BE2}"/>
    <cellStyle name="Normal 9 5 3 2 2 4 2 4" xfId="5713" xr:uid="{C4E16E64-4636-4FFE-A454-1551B5EA5D59}"/>
    <cellStyle name="Normal 9 5 3 2 2 5" xfId="5090" xr:uid="{53A8B58F-0C3D-4008-8699-4C602ADF56C9}"/>
    <cellStyle name="Normal 9 5 3 2 2 5 2" xfId="41717" xr:uid="{828A8B89-797E-4DC4-A80E-B745D5C70381}"/>
    <cellStyle name="Normal 9 5 3 2 2 5 3" xfId="6301" xr:uid="{E87A1547-5244-413D-B5BA-CCACC3C2D69F}"/>
    <cellStyle name="Normal 9 5 3 2 2 5 4" xfId="5709" xr:uid="{F3C8DB5C-D751-401F-A94E-25457DB3E2F5}"/>
    <cellStyle name="Normal 9 5 3 2 3" xfId="2457" xr:uid="{941D63BE-0BCF-4D89-AE87-223C32BB8111}"/>
    <cellStyle name="Normal 9 5 3 2 3 2" xfId="2458" xr:uid="{5DDB36C8-50EA-4379-BF6C-68A6E6B59FD4}"/>
    <cellStyle name="Normal 9 5 3 2 3 2 2" xfId="5096" xr:uid="{60072F41-26C2-4248-9C43-182B64716475}"/>
    <cellStyle name="Normal 9 5 3 2 3 2 2 2" xfId="41723" xr:uid="{F621D945-8501-4824-A104-9310A8CA6D66}"/>
    <cellStyle name="Normal 9 5 3 2 3 2 2 3" xfId="6307" xr:uid="{3A7850A1-5B2B-4887-BCBD-80AC6C03C19E}"/>
    <cellStyle name="Normal 9 5 3 2 3 2 2 4" xfId="5715" xr:uid="{37D64F20-D52B-4F34-BC2C-F2F5B7832383}"/>
    <cellStyle name="Normal 9 5 3 2 3 3" xfId="4178" xr:uid="{8511B5E8-7029-44DC-B98F-87D5A9003A96}"/>
    <cellStyle name="Normal 9 5 3 2 3 3 2" xfId="5097" xr:uid="{886FD2C4-C2E7-4B71-8063-3037A66B5213}"/>
    <cellStyle name="Normal 9 5 3 2 3 3 2 2" xfId="41724" xr:uid="{1DB1FF13-B8E5-4398-BF0F-79E43B63E6E4}"/>
    <cellStyle name="Normal 9 5 3 2 3 3 2 3" xfId="6308" xr:uid="{DFF74214-1328-4E00-9FD3-256BF9EA037E}"/>
    <cellStyle name="Normal 9 5 3 2 3 3 2 4" xfId="5716" xr:uid="{821F777C-40A9-42D2-B14E-C0480F2BCCC4}"/>
    <cellStyle name="Normal 9 5 3 2 3 4" xfId="4179" xr:uid="{6AA6B157-DE37-43B8-8DBA-EB327CA0621A}"/>
    <cellStyle name="Normal 9 5 3 2 3 4 2" xfId="5098" xr:uid="{4B403543-F64B-4650-8346-99E3AF6221C2}"/>
    <cellStyle name="Normal 9 5 3 2 3 4 2 2" xfId="41725" xr:uid="{6CB41AD0-A9DB-451F-B20B-1637B055E958}"/>
    <cellStyle name="Normal 9 5 3 2 3 4 2 3" xfId="6309" xr:uid="{DAD02D2E-A52D-412C-829C-4512CB013894}"/>
    <cellStyle name="Normal 9 5 3 2 3 4 2 4" xfId="5717" xr:uid="{05F18A10-43E3-48A6-95B9-797AD5D58C9D}"/>
    <cellStyle name="Normal 9 5 3 2 3 5" xfId="5095" xr:uid="{8D481D31-1FBB-4436-A6FF-9109CD031462}"/>
    <cellStyle name="Normal 9 5 3 2 3 5 2" xfId="41722" xr:uid="{F267E3A1-D8A9-4115-803D-60207B0315D3}"/>
    <cellStyle name="Normal 9 5 3 2 3 5 3" xfId="6306" xr:uid="{4D5D27FC-5E5D-4F72-81A1-6878A0FD5E38}"/>
    <cellStyle name="Normal 9 5 3 2 3 5 4" xfId="5714" xr:uid="{80A924FF-7F01-42A7-9E7B-191B7DAEBBBD}"/>
    <cellStyle name="Normal 9 5 3 2 4" xfId="2459" xr:uid="{C23594AF-B873-474D-B834-89FA08EF3F69}"/>
    <cellStyle name="Normal 9 5 3 2 4 2" xfId="5099" xr:uid="{58709F9D-7FA8-42CF-A211-69F3881A4F10}"/>
    <cellStyle name="Normal 9 5 3 2 4 2 2" xfId="41726" xr:uid="{E352596C-CEBA-4A47-BE69-F275BE81D4F8}"/>
    <cellStyle name="Normal 9 5 3 2 4 2 3" xfId="6310" xr:uid="{95EA2964-9903-4CBF-9BF5-24D4BB937181}"/>
    <cellStyle name="Normal 9 5 3 2 4 2 4" xfId="5718" xr:uid="{DFC88C18-BE01-4433-9629-95DDAB6386A3}"/>
    <cellStyle name="Normal 9 5 3 2 5" xfId="4180" xr:uid="{AB1580A0-A462-4220-A76B-FA1DE9ED9F5A}"/>
    <cellStyle name="Normal 9 5 3 2 5 2" xfId="5100" xr:uid="{3ED7E8E5-493F-4AB1-9D28-210F695227FB}"/>
    <cellStyle name="Normal 9 5 3 2 5 2 2" xfId="41727" xr:uid="{EFFB3D19-6D11-429F-95BC-FD8B330B8413}"/>
    <cellStyle name="Normal 9 5 3 2 5 2 3" xfId="6311" xr:uid="{F3411EC7-12E5-44EF-B81F-30FCF3F0C857}"/>
    <cellStyle name="Normal 9 5 3 2 5 2 4" xfId="5719" xr:uid="{81E3D543-1219-4075-B56D-963BC6C3122C}"/>
    <cellStyle name="Normal 9 5 3 2 6" xfId="4181" xr:uid="{B303DDBD-5C46-4231-A882-BD41FE5A8F90}"/>
    <cellStyle name="Normal 9 5 3 2 6 2" xfId="5101" xr:uid="{9BF94E08-7766-41E3-93E2-096E546688D2}"/>
    <cellStyle name="Normal 9 5 3 2 6 2 2" xfId="41728" xr:uid="{44838446-E2C6-4288-ADC4-2AE11B657460}"/>
    <cellStyle name="Normal 9 5 3 2 6 2 3" xfId="6312" xr:uid="{C6835CBB-EA9D-44AD-85A0-2A723574954C}"/>
    <cellStyle name="Normal 9 5 3 2 6 2 4" xfId="5720" xr:uid="{69E90E1E-567A-4157-90C0-98F842C701FE}"/>
    <cellStyle name="Normal 9 5 3 2 7" xfId="5089" xr:uid="{75222CF9-3BDF-4FE5-892F-3CBEEF6F3059}"/>
    <cellStyle name="Normal 9 5 3 2 7 2" xfId="41716" xr:uid="{F462B781-E779-47B3-96B5-76051AEBBBF2}"/>
    <cellStyle name="Normal 9 5 3 2 7 3" xfId="6300" xr:uid="{A068B09C-3C1B-4754-B1DE-51B002EA2A36}"/>
    <cellStyle name="Normal 9 5 3 2 7 4" xfId="5708" xr:uid="{029001EA-6407-4991-870B-9EB7D19E6F29}"/>
    <cellStyle name="Normal 9 5 3 3" xfId="883" xr:uid="{87F0CFD1-A9FB-42E5-BCD5-72DD4B5A3576}"/>
    <cellStyle name="Normal 9 5 3 3 2" xfId="2460" xr:uid="{6A249A2D-EAC2-4E2D-BC16-BA668A42200A}"/>
    <cellStyle name="Normal 9 5 3 3 2 2" xfId="2461" xr:uid="{4064AD67-990F-43A2-A99F-2E4EA80AFA47}"/>
    <cellStyle name="Normal 9 5 3 3 2 2 2" xfId="5104" xr:uid="{B996E862-DC8C-4270-B332-BCB2A3B7825B}"/>
    <cellStyle name="Normal 9 5 3 3 2 2 2 2" xfId="41731" xr:uid="{4C009D78-AE47-4A9F-A382-10AF2C2DEC04}"/>
    <cellStyle name="Normal 9 5 3 3 2 2 2 3" xfId="6315" xr:uid="{1F8D1083-A764-4C6B-AA54-025670785EB6}"/>
    <cellStyle name="Normal 9 5 3 3 2 2 2 4" xfId="5723" xr:uid="{F40A87D0-EF3A-441B-9FEC-DCD4432FD28F}"/>
    <cellStyle name="Normal 9 5 3 3 2 3" xfId="4182" xr:uid="{93AEF8B0-A60A-4368-B383-3395903922DB}"/>
    <cellStyle name="Normal 9 5 3 3 2 3 2" xfId="5105" xr:uid="{AF9D313C-7AD1-4CF6-832B-9D792916E791}"/>
    <cellStyle name="Normal 9 5 3 3 2 3 2 2" xfId="41732" xr:uid="{34063864-DFEE-47FB-9357-3C4F6DF31F93}"/>
    <cellStyle name="Normal 9 5 3 3 2 3 2 3" xfId="6316" xr:uid="{00A39C33-7E1E-422C-8FDB-4AF1A1074B6F}"/>
    <cellStyle name="Normal 9 5 3 3 2 3 2 4" xfId="5724" xr:uid="{4C18BF96-5B1E-415C-A309-651EBCABE3D6}"/>
    <cellStyle name="Normal 9 5 3 3 2 4" xfId="4183" xr:uid="{1C51FCFC-1BD8-4667-8221-0389030F85FF}"/>
    <cellStyle name="Normal 9 5 3 3 2 4 2" xfId="5106" xr:uid="{DF3779F9-D63C-493A-AB83-608A5C45006E}"/>
    <cellStyle name="Normal 9 5 3 3 2 4 2 2" xfId="41733" xr:uid="{902E3649-F32B-42F8-B92C-A8CB708947ED}"/>
    <cellStyle name="Normal 9 5 3 3 2 4 2 3" xfId="6317" xr:uid="{17CB7967-2B4A-471C-9350-E77424BED771}"/>
    <cellStyle name="Normal 9 5 3 3 2 4 2 4" xfId="5725" xr:uid="{96ECDDDD-8925-4A24-91B1-78316766E5CB}"/>
    <cellStyle name="Normal 9 5 3 3 2 5" xfId="5103" xr:uid="{ECC9992B-3802-47CD-87C0-1A604ADA103B}"/>
    <cellStyle name="Normal 9 5 3 3 2 5 2" xfId="41730" xr:uid="{5C95499E-2CF3-443E-8FA3-BC9DC7BB9AC4}"/>
    <cellStyle name="Normal 9 5 3 3 2 5 3" xfId="6314" xr:uid="{1F0B29AE-57DF-426C-AA64-221D38411A44}"/>
    <cellStyle name="Normal 9 5 3 3 2 5 4" xfId="5722" xr:uid="{5FE79223-318E-4B4C-9CC7-194E427211BE}"/>
    <cellStyle name="Normal 9 5 3 3 3" xfId="2462" xr:uid="{272D7CEE-C9CB-4CCC-891D-CB3BC20AC57E}"/>
    <cellStyle name="Normal 9 5 3 3 3 2" xfId="5107" xr:uid="{0E2E272A-A57A-4B6E-97DE-C1A0BC3EC562}"/>
    <cellStyle name="Normal 9 5 3 3 3 2 2" xfId="41734" xr:uid="{62F183EF-CA63-402A-820D-4AADC3FC3D85}"/>
    <cellStyle name="Normal 9 5 3 3 3 2 3" xfId="6318" xr:uid="{E414F5D9-A9A7-4C81-B4EC-8FBD60EED096}"/>
    <cellStyle name="Normal 9 5 3 3 3 2 4" xfId="5726" xr:uid="{FF42D774-2C39-44E7-85AB-8F64C3E84DD1}"/>
    <cellStyle name="Normal 9 5 3 3 4" xfId="4184" xr:uid="{BF2FF65C-8A80-4FAB-9155-58DF52709DA6}"/>
    <cellStyle name="Normal 9 5 3 3 4 2" xfId="5108" xr:uid="{E2A69E00-6EE3-4EAC-88F8-CA2D2495DB67}"/>
    <cellStyle name="Normal 9 5 3 3 4 2 2" xfId="41735" xr:uid="{85466643-C813-4835-84A8-D322437F312F}"/>
    <cellStyle name="Normal 9 5 3 3 4 2 3" xfId="6319" xr:uid="{5CE385E8-9A20-4EC4-9D5A-8EF42FB10560}"/>
    <cellStyle name="Normal 9 5 3 3 4 2 4" xfId="5727" xr:uid="{A341D9C4-8317-42A1-B7F5-6850DE204E92}"/>
    <cellStyle name="Normal 9 5 3 3 5" xfId="4185" xr:uid="{9E35E239-555B-4E4A-BC93-06E9CD317F5B}"/>
    <cellStyle name="Normal 9 5 3 3 5 2" xfId="5109" xr:uid="{01E591F3-CB8B-4EE0-B2E0-EFC24E8FA2C4}"/>
    <cellStyle name="Normal 9 5 3 3 5 2 2" xfId="41736" xr:uid="{C1AC2E81-A509-44F4-91DE-CD33DD81A216}"/>
    <cellStyle name="Normal 9 5 3 3 5 2 3" xfId="6320" xr:uid="{3EEB4E24-A899-4D3F-8D42-E9B6ED57663C}"/>
    <cellStyle name="Normal 9 5 3 3 5 2 4" xfId="5728" xr:uid="{B933C5A9-2AB9-4B27-99F7-2B86455F98BE}"/>
    <cellStyle name="Normal 9 5 3 3 6" xfId="5102" xr:uid="{3A65009B-4B8F-4EC3-A2FF-3CBEC81DC093}"/>
    <cellStyle name="Normal 9 5 3 3 6 2" xfId="41729" xr:uid="{9A69DCA5-CCCD-4A54-880F-B24C138C5C3B}"/>
    <cellStyle name="Normal 9 5 3 3 6 3" xfId="6313" xr:uid="{00BFA338-4145-448F-AE2A-1E459340BAF0}"/>
    <cellStyle name="Normal 9 5 3 3 6 4" xfId="5721" xr:uid="{E7848EE3-FC08-47F8-9F6A-2B99597BAF81}"/>
    <cellStyle name="Normal 9 5 3 4" xfId="2463" xr:uid="{62F31F2B-E7CB-4563-9576-B894336F88BD}"/>
    <cellStyle name="Normal 9 5 3 4 2" xfId="2464" xr:uid="{FD9AD4DE-2362-41CC-9C9E-920973391089}"/>
    <cellStyle name="Normal 9 5 3 4 2 2" xfId="5111" xr:uid="{47A43DB1-9D54-4CA2-8BF9-5459BA709CA0}"/>
    <cellStyle name="Normal 9 5 3 4 2 2 2" xfId="41738" xr:uid="{4B0162FB-8B2D-4E5B-BC52-A819399BD01E}"/>
    <cellStyle name="Normal 9 5 3 4 2 2 3" xfId="6322" xr:uid="{3B780197-0105-49ED-B246-B72543AB19B3}"/>
    <cellStyle name="Normal 9 5 3 4 2 2 4" xfId="5730" xr:uid="{07DF7576-34FB-45A6-8A14-781AE2C7F40F}"/>
    <cellStyle name="Normal 9 5 3 4 3" xfId="4186" xr:uid="{44B169CD-7A34-4027-BC87-E5AC225DDF0A}"/>
    <cellStyle name="Normal 9 5 3 4 3 2" xfId="5112" xr:uid="{462A7482-495E-413D-B6EA-AAE1553A75AD}"/>
    <cellStyle name="Normal 9 5 3 4 3 2 2" xfId="41739" xr:uid="{2B0C41AB-8039-448F-8A77-A7D4437D1A53}"/>
    <cellStyle name="Normal 9 5 3 4 3 2 3" xfId="6323" xr:uid="{A097F758-C713-435B-9E34-D69CD679E269}"/>
    <cellStyle name="Normal 9 5 3 4 3 2 4" xfId="5731" xr:uid="{073DE375-2066-4404-8A80-1527BB0E0407}"/>
    <cellStyle name="Normal 9 5 3 4 4" xfId="4187" xr:uid="{557197A9-6312-48BD-86C8-5F5E281CA6BD}"/>
    <cellStyle name="Normal 9 5 3 4 4 2" xfId="5113" xr:uid="{047429C6-85E8-43A5-863B-8F383D626BA8}"/>
    <cellStyle name="Normal 9 5 3 4 4 2 2" xfId="41740" xr:uid="{E6A275AE-7F13-4931-B21D-67203391D4CA}"/>
    <cellStyle name="Normal 9 5 3 4 4 2 3" xfId="6324" xr:uid="{C26DB93F-A021-4370-A5BD-7D4A9D1298D6}"/>
    <cellStyle name="Normal 9 5 3 4 4 2 4" xfId="5732" xr:uid="{08192C5A-36EA-416A-8863-EBCBF9AF6640}"/>
    <cellStyle name="Normal 9 5 3 4 5" xfId="5110" xr:uid="{63D1DF45-CC78-4EFE-879B-D7E2205E9F7F}"/>
    <cellStyle name="Normal 9 5 3 4 5 2" xfId="41737" xr:uid="{6C7795EC-52C4-40E1-B883-80172A6C8440}"/>
    <cellStyle name="Normal 9 5 3 4 5 3" xfId="6321" xr:uid="{186E48BA-1A1A-4D5D-AFFB-9BC057168607}"/>
    <cellStyle name="Normal 9 5 3 4 5 4" xfId="5729" xr:uid="{A739BDAE-FE46-4A7D-8598-0E4B0EBEF5DD}"/>
    <cellStyle name="Normal 9 5 3 5" xfId="2465" xr:uid="{EFC1BCE4-084D-4A03-8187-4FB28263E53E}"/>
    <cellStyle name="Normal 9 5 3 5 2" xfId="4188" xr:uid="{C710EDA0-F54E-44B1-B141-D3D92AF593F3}"/>
    <cellStyle name="Normal 9 5 3 5 2 2" xfId="5115" xr:uid="{0BB1BEAF-65E4-473F-A6C3-2FEB9A890414}"/>
    <cellStyle name="Normal 9 5 3 5 2 2 2" xfId="41742" xr:uid="{7DA46FD1-78A6-4927-AA5B-C833EB31FA88}"/>
    <cellStyle name="Normal 9 5 3 5 2 2 3" xfId="6326" xr:uid="{8EAC2544-24BC-4B5E-A791-0B01CD06D3A4}"/>
    <cellStyle name="Normal 9 5 3 5 2 2 4" xfId="5734" xr:uid="{B0BC05C7-9AD1-4B6A-9E58-3FEACBA1EB94}"/>
    <cellStyle name="Normal 9 5 3 5 3" xfId="4189" xr:uid="{DC98B215-FFBC-41C0-8367-D2C3050B1642}"/>
    <cellStyle name="Normal 9 5 3 5 3 2" xfId="5116" xr:uid="{D29F7701-F186-4F53-8C69-C7BAF63D50BE}"/>
    <cellStyle name="Normal 9 5 3 5 3 2 2" xfId="41743" xr:uid="{1FB5D636-D2AC-47BD-8225-C578A61DD8AE}"/>
    <cellStyle name="Normal 9 5 3 5 3 2 3" xfId="6327" xr:uid="{006BEB27-8F00-46E2-9F2B-99AA03ACF55F}"/>
    <cellStyle name="Normal 9 5 3 5 3 2 4" xfId="5735" xr:uid="{7D456CB4-3823-471A-98E5-10192B77BB23}"/>
    <cellStyle name="Normal 9 5 3 5 4" xfId="4190" xr:uid="{FBC15C1F-3A38-45E8-954C-EFB842A06857}"/>
    <cellStyle name="Normal 9 5 3 5 4 2" xfId="5117" xr:uid="{EE8E1F9F-33EA-4766-AA31-0706196C53B8}"/>
    <cellStyle name="Normal 9 5 3 5 4 2 2" xfId="41744" xr:uid="{C6ABA6EA-443E-4755-A07C-78FD9FB31B30}"/>
    <cellStyle name="Normal 9 5 3 5 4 2 3" xfId="6328" xr:uid="{2B740CF3-1BCD-46EA-9B55-34F9EED9436D}"/>
    <cellStyle name="Normal 9 5 3 5 4 2 4" xfId="5736" xr:uid="{EB295759-4DCA-4337-904D-977E18CBDAF7}"/>
    <cellStyle name="Normal 9 5 3 5 5" xfId="5114" xr:uid="{51BF7849-3C5E-45B7-9409-D03A119CF4DB}"/>
    <cellStyle name="Normal 9 5 3 5 5 2" xfId="41741" xr:uid="{1430A9AE-3F77-4950-A1F8-D54EC74186DE}"/>
    <cellStyle name="Normal 9 5 3 5 5 3" xfId="6325" xr:uid="{86393DBA-8A83-4C8A-B03A-E47CBED92BE1}"/>
    <cellStyle name="Normal 9 5 3 5 5 4" xfId="5733" xr:uid="{31EBC3F9-458C-48C8-8FAB-CACFB37D7474}"/>
    <cellStyle name="Normal 9 5 3 6" xfId="4191" xr:uid="{83891C77-1760-4EE8-9C22-353C599C4DD5}"/>
    <cellStyle name="Normal 9 5 3 6 2" xfId="5118" xr:uid="{6B9580A3-D8DB-4778-98D4-285C0C0B2BED}"/>
    <cellStyle name="Normal 9 5 3 6 2 2" xfId="41745" xr:uid="{B55C8F1A-7924-4EF3-A46F-7B58B778C062}"/>
    <cellStyle name="Normal 9 5 3 6 2 3" xfId="6329" xr:uid="{16777813-1C33-464F-A9E5-51899978FED3}"/>
    <cellStyle name="Normal 9 5 3 6 2 4" xfId="5737" xr:uid="{2C358882-9DA8-4988-BB01-47999F681D3E}"/>
    <cellStyle name="Normal 9 5 3 7" xfId="4192" xr:uid="{C1C15C81-B4C7-45CB-B926-E4C584E5FBF4}"/>
    <cellStyle name="Normal 9 5 3 7 2" xfId="5119" xr:uid="{A87B7518-B3D1-47F6-BDF2-0925707447A8}"/>
    <cellStyle name="Normal 9 5 3 7 2 2" xfId="41746" xr:uid="{EE43906F-1A90-48AC-99B0-DC1D2D02B618}"/>
    <cellStyle name="Normal 9 5 3 7 2 3" xfId="6330" xr:uid="{8E85E428-59E5-4DF9-8B18-58D66DB11680}"/>
    <cellStyle name="Normal 9 5 3 7 2 4" xfId="5738" xr:uid="{49F4434A-FDD2-40A9-AC7F-DB3EE021E10A}"/>
    <cellStyle name="Normal 9 5 3 8" xfId="4193" xr:uid="{6ABC087B-56CA-4B16-B2E3-E8BD70F12D97}"/>
    <cellStyle name="Normal 9 5 3 8 2" xfId="5120" xr:uid="{B8A8D6BC-03C3-4F00-8696-2C764CB20B8C}"/>
    <cellStyle name="Normal 9 5 3 8 2 2" xfId="41747" xr:uid="{90C51D87-9684-404A-9570-9D089B3F088A}"/>
    <cellStyle name="Normal 9 5 3 8 2 3" xfId="6331" xr:uid="{04306BED-4723-4548-82B7-8D0327F69A86}"/>
    <cellStyle name="Normal 9 5 3 8 2 4" xfId="5739" xr:uid="{D78F204B-FD12-4743-839F-0FD67D543B0F}"/>
    <cellStyle name="Normal 9 5 3 9" xfId="5088" xr:uid="{BCFC92E0-89AE-4F23-A4CA-74F02D3C668E}"/>
    <cellStyle name="Normal 9 5 3 9 2" xfId="41715" xr:uid="{89ED0958-E69B-4B4A-B931-9B8C7A3203CA}"/>
    <cellStyle name="Normal 9 5 3 9 3" xfId="6299" xr:uid="{79C811FC-7F98-4BCE-AC2D-5E2E0146A89F}"/>
    <cellStyle name="Normal 9 5 3 9 4" xfId="5707" xr:uid="{7FA50C99-8426-4054-A15E-6EE0F23AD18D}"/>
    <cellStyle name="Normal 9 5 4" xfId="424" xr:uid="{D61D521B-A977-4BDA-9A8A-3562D8CDC620}"/>
    <cellStyle name="Normal 9 5 4 2" xfId="884" xr:uid="{B8760762-4563-47E4-92D2-452A34962E3D}"/>
    <cellStyle name="Normal 9 5 4 2 2" xfId="885" xr:uid="{A46A8788-505A-4709-87D2-29354512EE56}"/>
    <cellStyle name="Normal 9 5 4 2 2 2" xfId="2466" xr:uid="{7442CDD6-7DD1-42F9-9ABC-A6FFA815F21B}"/>
    <cellStyle name="Normal 9 5 4 2 2 2 2" xfId="5124" xr:uid="{FC686796-70D5-45B7-845D-37AD7EA1156F}"/>
    <cellStyle name="Normal 9 5 4 2 2 2 2 2" xfId="41751" xr:uid="{F50DCD4C-03E4-4876-9631-9BA0E86B53B9}"/>
    <cellStyle name="Normal 9 5 4 2 2 2 2 3" xfId="6335" xr:uid="{2D568A98-3ED8-4645-8B62-EC1EB3319A5C}"/>
    <cellStyle name="Normal 9 5 4 2 2 2 2 4" xfId="5743" xr:uid="{74C122B6-F213-49E8-A9AE-9810492D185C}"/>
    <cellStyle name="Normal 9 5 4 2 2 3" xfId="4194" xr:uid="{E71BAB53-BC20-44C3-B0CC-F1CE7228AE1D}"/>
    <cellStyle name="Normal 9 5 4 2 2 3 2" xfId="5125" xr:uid="{DCA361DC-9C3A-467D-9B28-A56DDAE2A191}"/>
    <cellStyle name="Normal 9 5 4 2 2 3 2 2" xfId="41752" xr:uid="{C8973DCF-E1E6-40E6-8247-F911EF947AB7}"/>
    <cellStyle name="Normal 9 5 4 2 2 3 2 3" xfId="6336" xr:uid="{F2352D3E-386D-4595-9081-01F8F8B21271}"/>
    <cellStyle name="Normal 9 5 4 2 2 3 2 4" xfId="5744" xr:uid="{7FCC402C-FA1E-4214-B5EA-B0D7F06602A9}"/>
    <cellStyle name="Normal 9 5 4 2 2 4" xfId="4195" xr:uid="{CC9C167F-9AF0-4464-A4B2-C5E463A27AC3}"/>
    <cellStyle name="Normal 9 5 4 2 2 4 2" xfId="5126" xr:uid="{70C44107-15D8-46C3-93E7-05024B6902E7}"/>
    <cellStyle name="Normal 9 5 4 2 2 4 2 2" xfId="41753" xr:uid="{7CEC7BB7-3889-46F7-876C-86C89EEC364F}"/>
    <cellStyle name="Normal 9 5 4 2 2 4 2 3" xfId="6337" xr:uid="{54A77E8C-102D-414C-8FA5-A20095AD0410}"/>
    <cellStyle name="Normal 9 5 4 2 2 4 2 4" xfId="5745" xr:uid="{C021147A-D0A8-45C7-B56E-56AEC6037164}"/>
    <cellStyle name="Normal 9 5 4 2 2 5" xfId="5123" xr:uid="{102230B3-0AE2-406F-8750-FA0564B0A807}"/>
    <cellStyle name="Normal 9 5 4 2 2 5 2" xfId="41750" xr:uid="{C6A3BB86-7503-4B0B-A5F3-156A4CEA96C4}"/>
    <cellStyle name="Normal 9 5 4 2 2 5 3" xfId="6334" xr:uid="{7D33F3FF-4641-4627-AD78-24EA87EF455E}"/>
    <cellStyle name="Normal 9 5 4 2 2 5 4" xfId="5742" xr:uid="{C0B51CC0-CFB3-4E91-B842-C62E1DEE8773}"/>
    <cellStyle name="Normal 9 5 4 2 3" xfId="2467" xr:uid="{29EEFE34-7F44-4BD2-AA09-C4F123110DC3}"/>
    <cellStyle name="Normal 9 5 4 2 3 2" xfId="5127" xr:uid="{464D4FAB-97F4-4323-B3A4-EF634E97926F}"/>
    <cellStyle name="Normal 9 5 4 2 3 2 2" xfId="41754" xr:uid="{FAB6FA79-6DCE-40D5-8158-65C60BB0B6A4}"/>
    <cellStyle name="Normal 9 5 4 2 3 2 3" xfId="6338" xr:uid="{1F19C820-F183-4592-BB81-A72F7916EF71}"/>
    <cellStyle name="Normal 9 5 4 2 3 2 4" xfId="5746" xr:uid="{D7595D67-11B6-4BBA-BAE0-0F65B3ADC813}"/>
    <cellStyle name="Normal 9 5 4 2 4" xfId="4196" xr:uid="{B301897C-6588-4504-9E78-02B799DCEA82}"/>
    <cellStyle name="Normal 9 5 4 2 4 2" xfId="5128" xr:uid="{457C48B5-062B-4B6B-A491-307689C45E1E}"/>
    <cellStyle name="Normal 9 5 4 2 4 2 2" xfId="41755" xr:uid="{7049FD51-7381-48C6-A18C-947F96D11528}"/>
    <cellStyle name="Normal 9 5 4 2 4 2 3" xfId="6339" xr:uid="{C98798E3-C08E-4B80-9502-9C98E98D6A09}"/>
    <cellStyle name="Normal 9 5 4 2 4 2 4" xfId="5747" xr:uid="{EE978F32-7E19-4FE1-9779-3B0D74983B4C}"/>
    <cellStyle name="Normal 9 5 4 2 5" xfId="4197" xr:uid="{50C7C61C-BE78-40A2-A271-9CDFAC060131}"/>
    <cellStyle name="Normal 9 5 4 2 5 2" xfId="5129" xr:uid="{886E5C7E-AECB-492F-93DB-C261BF318072}"/>
    <cellStyle name="Normal 9 5 4 2 5 2 2" xfId="41756" xr:uid="{BDFEB4DD-B146-4A67-8E9F-1359618777D6}"/>
    <cellStyle name="Normal 9 5 4 2 5 2 3" xfId="6340" xr:uid="{C8BA9A4E-9DB1-4094-B18D-B1009D793F71}"/>
    <cellStyle name="Normal 9 5 4 2 5 2 4" xfId="5748" xr:uid="{264A0D82-40A0-4AEC-86E0-8BD4D1C972D6}"/>
    <cellStyle name="Normal 9 5 4 2 6" xfId="5122" xr:uid="{8DFB7813-8296-40C3-B4B1-7DB73A72F43B}"/>
    <cellStyle name="Normal 9 5 4 2 6 2" xfId="41749" xr:uid="{26338FBE-F63F-49B4-953D-C614041469D4}"/>
    <cellStyle name="Normal 9 5 4 2 6 3" xfId="6333" xr:uid="{8A2A8A8A-10E6-4F2A-927E-6B820822758B}"/>
    <cellStyle name="Normal 9 5 4 2 6 4" xfId="5741" xr:uid="{0CF13258-3841-4539-A9D4-4380ABB654BF}"/>
    <cellStyle name="Normal 9 5 4 3" xfId="886" xr:uid="{AB8BB3A9-6747-4522-8E50-3A5E11B25941}"/>
    <cellStyle name="Normal 9 5 4 3 2" xfId="2468" xr:uid="{B9DAC860-8E32-48C0-9A95-F15AF17D202B}"/>
    <cellStyle name="Normal 9 5 4 3 2 2" xfId="5131" xr:uid="{8DE475EA-7C52-4B33-8778-A5ABAFAD6BA0}"/>
    <cellStyle name="Normal 9 5 4 3 2 2 2" xfId="41758" xr:uid="{EE711300-1333-4856-B18E-B4929672E27A}"/>
    <cellStyle name="Normal 9 5 4 3 2 2 3" xfId="6342" xr:uid="{CB5A0BFE-C6AC-461B-95FE-FF7490AD6FD6}"/>
    <cellStyle name="Normal 9 5 4 3 2 2 4" xfId="5750" xr:uid="{D69856FA-60D9-42E7-8CEB-034FDEDD13DA}"/>
    <cellStyle name="Normal 9 5 4 3 3" xfId="4198" xr:uid="{2AA141B8-A41E-4FFE-A6C4-8370744ABC6B}"/>
    <cellStyle name="Normal 9 5 4 3 3 2" xfId="5132" xr:uid="{CDAC1346-9EE6-474C-9233-7A2A41107570}"/>
    <cellStyle name="Normal 9 5 4 3 3 2 2" xfId="41759" xr:uid="{DFD93EB1-AAEC-47D9-9379-43B7A8AD77E5}"/>
    <cellStyle name="Normal 9 5 4 3 3 2 3" xfId="6343" xr:uid="{2F1A5E5D-68FF-4860-B59C-67012C7D5708}"/>
    <cellStyle name="Normal 9 5 4 3 3 2 4" xfId="5751" xr:uid="{1B19B917-B27A-4B64-A997-9A195B0E150E}"/>
    <cellStyle name="Normal 9 5 4 3 4" xfId="4199" xr:uid="{F5CCC92D-318F-4AD5-82CA-DA5525F597D0}"/>
    <cellStyle name="Normal 9 5 4 3 4 2" xfId="5133" xr:uid="{4DCE1B58-5793-4412-95C4-B27A7617B5A0}"/>
    <cellStyle name="Normal 9 5 4 3 4 2 2" xfId="41760" xr:uid="{F5462977-7FD6-4BB9-8E89-077834B4DAF4}"/>
    <cellStyle name="Normal 9 5 4 3 4 2 3" xfId="6344" xr:uid="{81317232-6A0D-4C0B-9A58-7288776311E6}"/>
    <cellStyle name="Normal 9 5 4 3 4 2 4" xfId="5752" xr:uid="{01FFA0F5-40E0-43E0-8F55-1AE776010CC1}"/>
    <cellStyle name="Normal 9 5 4 3 5" xfId="5130" xr:uid="{E2BCD8A1-CF50-46AF-80F8-A42D1F1D2E72}"/>
    <cellStyle name="Normal 9 5 4 3 5 2" xfId="41757" xr:uid="{54795395-7156-4659-8969-DBE822DE115E}"/>
    <cellStyle name="Normal 9 5 4 3 5 3" xfId="6341" xr:uid="{D8167380-EA02-4468-818F-56F5D5746858}"/>
    <cellStyle name="Normal 9 5 4 3 5 4" xfId="5749" xr:uid="{321E08EB-3DBA-4A57-A06B-4BF28044BF9F}"/>
    <cellStyle name="Normal 9 5 4 4" xfId="2469" xr:uid="{228EAEF6-9977-44DE-9795-B6DC608554FF}"/>
    <cellStyle name="Normal 9 5 4 4 2" xfId="4200" xr:uid="{936216C8-66A6-4500-934E-F87836CE3DF2}"/>
    <cellStyle name="Normal 9 5 4 4 2 2" xfId="5135" xr:uid="{6005E552-02E1-4007-910E-39D650905875}"/>
    <cellStyle name="Normal 9 5 4 4 2 2 2" xfId="41762" xr:uid="{1D0A72EA-616A-4B4E-BE8A-1F3B713A6F9C}"/>
    <cellStyle name="Normal 9 5 4 4 2 2 3" xfId="6346" xr:uid="{58D7F9FF-F4A8-41F7-BA00-056C6382B65F}"/>
    <cellStyle name="Normal 9 5 4 4 2 2 4" xfId="5754" xr:uid="{56281F3A-641F-417B-B531-0BF1BDE6C684}"/>
    <cellStyle name="Normal 9 5 4 4 3" xfId="4201" xr:uid="{AD454120-808F-4D1E-9BF0-DA1159A3A381}"/>
    <cellStyle name="Normal 9 5 4 4 3 2" xfId="5136" xr:uid="{105E9AE5-08D3-4BD6-B7F9-50D40DC4307B}"/>
    <cellStyle name="Normal 9 5 4 4 3 2 2" xfId="41763" xr:uid="{C2FE31A1-F76C-4C22-8D30-57E844A75BE4}"/>
    <cellStyle name="Normal 9 5 4 4 3 2 3" xfId="6347" xr:uid="{763E8770-2099-46EB-80F8-B6F0E04F99C6}"/>
    <cellStyle name="Normal 9 5 4 4 3 2 4" xfId="5755" xr:uid="{0789B135-02E7-4CF0-B37C-A5E3F6A78813}"/>
    <cellStyle name="Normal 9 5 4 4 4" xfId="4202" xr:uid="{8ED1CC01-3060-4794-B02B-38C134519F91}"/>
    <cellStyle name="Normal 9 5 4 4 4 2" xfId="5137" xr:uid="{AD324DC3-6806-48B5-94E4-DAA221F72845}"/>
    <cellStyle name="Normal 9 5 4 4 4 2 2" xfId="41764" xr:uid="{087354E5-95F2-4361-BC71-5EAF6429F5FA}"/>
    <cellStyle name="Normal 9 5 4 4 4 2 3" xfId="6348" xr:uid="{204532E0-530B-4B2B-983C-081B6404A0C5}"/>
    <cellStyle name="Normal 9 5 4 4 4 2 4" xfId="5756" xr:uid="{D77E302E-454E-49A3-B55A-38564B21DC35}"/>
    <cellStyle name="Normal 9 5 4 4 5" xfId="5134" xr:uid="{965F5C76-5EBC-468D-A87F-DD5A50346FB6}"/>
    <cellStyle name="Normal 9 5 4 4 5 2" xfId="41761" xr:uid="{76646AF3-BB59-4218-9FAB-72F0275F506B}"/>
    <cellStyle name="Normal 9 5 4 4 5 3" xfId="6345" xr:uid="{5F5FC0FB-3039-4290-A87B-3ADD62DA5AB9}"/>
    <cellStyle name="Normal 9 5 4 4 5 4" xfId="5753" xr:uid="{CD28695F-AA3A-4336-9CF8-F558A681D80A}"/>
    <cellStyle name="Normal 9 5 4 5" xfId="4203" xr:uid="{6A3288A5-6D5C-499B-940D-BBC9227DBFFC}"/>
    <cellStyle name="Normal 9 5 4 5 2" xfId="5138" xr:uid="{91E96C6B-B864-457A-A0EF-3FEDE1F883BD}"/>
    <cellStyle name="Normal 9 5 4 5 2 2" xfId="41765" xr:uid="{5ACD4AA9-B1FF-4E2F-A24F-B8465301811D}"/>
    <cellStyle name="Normal 9 5 4 5 2 3" xfId="6349" xr:uid="{768E7003-8253-4ACD-940F-975232A0B4C3}"/>
    <cellStyle name="Normal 9 5 4 5 2 4" xfId="5757" xr:uid="{6818CB4B-2B9A-41A4-8F38-2CD5A2DA8985}"/>
    <cellStyle name="Normal 9 5 4 6" xfId="4204" xr:uid="{AF924CDB-2EB4-4798-8FC9-A52C96ED6D33}"/>
    <cellStyle name="Normal 9 5 4 6 2" xfId="5139" xr:uid="{0EA263BD-851B-4712-9E30-2CAECBD52EF9}"/>
    <cellStyle name="Normal 9 5 4 6 2 2" xfId="41766" xr:uid="{7E563556-EFE8-4D01-9537-7F5B27B7BCE2}"/>
    <cellStyle name="Normal 9 5 4 6 2 3" xfId="6350" xr:uid="{2988A6B1-3338-4B08-BF6F-294140B59816}"/>
    <cellStyle name="Normal 9 5 4 6 2 4" xfId="5758" xr:uid="{63BF05EC-7C3A-46BE-A65F-89093C1FE97A}"/>
    <cellStyle name="Normal 9 5 4 7" xfId="4205" xr:uid="{97313D70-81BD-4BE0-9E77-FF3B5E95C0BA}"/>
    <cellStyle name="Normal 9 5 4 7 2" xfId="5140" xr:uid="{F5856FAA-68F2-48E3-8FBF-4C3E8E16E21F}"/>
    <cellStyle name="Normal 9 5 4 7 2 2" xfId="41767" xr:uid="{C3923FA0-CBEB-4389-A61E-2D797D009E33}"/>
    <cellStyle name="Normal 9 5 4 7 2 3" xfId="6351" xr:uid="{FD88F092-37AE-45C6-8EE7-63E50613233B}"/>
    <cellStyle name="Normal 9 5 4 7 2 4" xfId="5759" xr:uid="{059E2C46-5461-4810-90F7-0AE9D8D41CF1}"/>
    <cellStyle name="Normal 9 5 4 8" xfId="5121" xr:uid="{7EF6E81B-CE3C-4DD9-BB69-403ADBCBD5F1}"/>
    <cellStyle name="Normal 9 5 4 8 2" xfId="41748" xr:uid="{CB2DDEB3-F8ED-4AB6-888D-7D67E9905916}"/>
    <cellStyle name="Normal 9 5 4 8 3" xfId="6332" xr:uid="{A944328C-6A23-40A6-AD6A-FC71906EFC81}"/>
    <cellStyle name="Normal 9 5 4 8 4" xfId="5740" xr:uid="{76ABB58B-CA1B-4BFE-A1CD-FDACFB358DFF}"/>
    <cellStyle name="Normal 9 5 5" xfId="425" xr:uid="{9DFA8C3E-D398-4709-8D0B-26000458D1B2}"/>
    <cellStyle name="Normal 9 5 5 2" xfId="887" xr:uid="{B4B50F8F-6637-473F-9EF7-5B622B0BDE39}"/>
    <cellStyle name="Normal 9 5 5 2 2" xfId="2470" xr:uid="{AE8C5206-1024-47AF-88AD-AECC99944415}"/>
    <cellStyle name="Normal 9 5 5 2 2 2" xfId="5143" xr:uid="{3C7D70BE-86D4-40E1-9CCC-DB00305985FD}"/>
    <cellStyle name="Normal 9 5 5 2 2 2 2" xfId="41770" xr:uid="{A46E6E6D-B278-4BFE-B6F1-E460203168BD}"/>
    <cellStyle name="Normal 9 5 5 2 2 2 3" xfId="6354" xr:uid="{5A655D6E-7A90-458A-9FBE-533635ABA40C}"/>
    <cellStyle name="Normal 9 5 5 2 2 2 4" xfId="5762" xr:uid="{D8BF05B4-29B0-4A16-A0D3-3ABC130C934A}"/>
    <cellStyle name="Normal 9 5 5 2 3" xfId="4206" xr:uid="{FAEC807C-1A32-49BA-9179-71CFA3D51E71}"/>
    <cellStyle name="Normal 9 5 5 2 3 2" xfId="5144" xr:uid="{FE9CC2FE-430A-41BB-85B2-79176A3D49C2}"/>
    <cellStyle name="Normal 9 5 5 2 3 2 2" xfId="41771" xr:uid="{BEFFA457-3DF8-4448-BEED-1F9A658E6B38}"/>
    <cellStyle name="Normal 9 5 5 2 3 2 3" xfId="6355" xr:uid="{F33A36BE-601D-46E2-8EF8-348F6978A248}"/>
    <cellStyle name="Normal 9 5 5 2 3 2 4" xfId="5763" xr:uid="{04299F53-743B-4BDE-A33F-076BF1D9F629}"/>
    <cellStyle name="Normal 9 5 5 2 4" xfId="4207" xr:uid="{A5C5E35D-C869-4228-A5E8-30238DC95A64}"/>
    <cellStyle name="Normal 9 5 5 2 4 2" xfId="5145" xr:uid="{21BA3431-1C97-46EE-A174-D05BB79C6C05}"/>
    <cellStyle name="Normal 9 5 5 2 4 2 2" xfId="41772" xr:uid="{01775E1E-45A4-4472-AD7B-5C42C7AC6D93}"/>
    <cellStyle name="Normal 9 5 5 2 4 2 3" xfId="6356" xr:uid="{85975033-2C67-447E-B56E-8E4B16F659D0}"/>
    <cellStyle name="Normal 9 5 5 2 4 2 4" xfId="5764" xr:uid="{C318DF3B-685C-409A-A049-58F0993636A0}"/>
    <cellStyle name="Normal 9 5 5 2 5" xfId="5142" xr:uid="{688FF659-102C-42FE-BC13-F8DBBF8B75A5}"/>
    <cellStyle name="Normal 9 5 5 2 5 2" xfId="41769" xr:uid="{10910B85-546F-4FEA-928C-A3A28E253893}"/>
    <cellStyle name="Normal 9 5 5 2 5 3" xfId="6353" xr:uid="{F4A0EDDF-175E-4696-A8A9-5C91E0EC3F49}"/>
    <cellStyle name="Normal 9 5 5 2 5 4" xfId="5761" xr:uid="{95635E48-38C3-4941-8D82-7B3CC3CAEEAE}"/>
    <cellStyle name="Normal 9 5 5 3" xfId="2471" xr:uid="{11CBD715-DC71-4EAF-B221-E037806C5B08}"/>
    <cellStyle name="Normal 9 5 5 3 2" xfId="4208" xr:uid="{1AEEFA23-9671-4C8E-9BB3-40DCB06EDCEA}"/>
    <cellStyle name="Normal 9 5 5 3 2 2" xfId="5147" xr:uid="{F2A12A6C-D750-48E2-BA66-FDECB0C0D1F0}"/>
    <cellStyle name="Normal 9 5 5 3 2 2 2" xfId="41774" xr:uid="{DB0BC09D-A31F-4EB9-9828-CFE79C610342}"/>
    <cellStyle name="Normal 9 5 5 3 2 2 3" xfId="6358" xr:uid="{DC4B1FB0-4E6F-4593-B792-38908CB2C980}"/>
    <cellStyle name="Normal 9 5 5 3 2 2 4" xfId="5766" xr:uid="{D58EB27B-4BD0-4037-B7FE-8B52A3E3C29A}"/>
    <cellStyle name="Normal 9 5 5 3 3" xfId="4209" xr:uid="{9507C9C2-B7F5-4098-A005-B49D9FF91FC7}"/>
    <cellStyle name="Normal 9 5 5 3 3 2" xfId="5148" xr:uid="{41DFE8C2-6DAB-43C7-9424-7F7F20F0D3D7}"/>
    <cellStyle name="Normal 9 5 5 3 3 2 2" xfId="41775" xr:uid="{4D5CB8BF-48D0-49CE-A7FA-EBA470016D3E}"/>
    <cellStyle name="Normal 9 5 5 3 3 2 3" xfId="6359" xr:uid="{C0E5AB53-77E5-4319-BB71-8FC9B3D64832}"/>
    <cellStyle name="Normal 9 5 5 3 3 2 4" xfId="5767" xr:uid="{7EE02929-02CE-4815-9F4A-747ED5A6780F}"/>
    <cellStyle name="Normal 9 5 5 3 4" xfId="4210" xr:uid="{E4999986-D701-4A0B-A628-4F4195402A77}"/>
    <cellStyle name="Normal 9 5 5 3 4 2" xfId="5149" xr:uid="{AABCE15A-27EA-44AF-91DC-38494116141D}"/>
    <cellStyle name="Normal 9 5 5 3 4 2 2" xfId="41776" xr:uid="{79279166-662E-457F-A775-40F22336F6DF}"/>
    <cellStyle name="Normal 9 5 5 3 4 2 3" xfId="6360" xr:uid="{F7EE385C-353A-444C-BCC6-FD8157F3F752}"/>
    <cellStyle name="Normal 9 5 5 3 4 2 4" xfId="5768" xr:uid="{1B81A4D5-07E0-4866-A268-6A494922935F}"/>
    <cellStyle name="Normal 9 5 5 3 5" xfId="5146" xr:uid="{8E8F203C-6453-4BBE-9673-C670ADC977FC}"/>
    <cellStyle name="Normal 9 5 5 3 5 2" xfId="41773" xr:uid="{E03E42A6-BC9C-47B2-A5BA-BCF8FD00A456}"/>
    <cellStyle name="Normal 9 5 5 3 5 3" xfId="6357" xr:uid="{AD68632D-5269-4983-B9D2-0762C186188C}"/>
    <cellStyle name="Normal 9 5 5 3 5 4" xfId="5765" xr:uid="{4DEF85CF-0D74-4F4C-AA6C-CCD8014B8923}"/>
    <cellStyle name="Normal 9 5 5 4" xfId="4211" xr:uid="{57ACBB12-208B-4C70-AA93-BAD85B97AB26}"/>
    <cellStyle name="Normal 9 5 5 4 2" xfId="5150" xr:uid="{10F70785-E8DC-4E10-B848-C4B85AA8A2F7}"/>
    <cellStyle name="Normal 9 5 5 4 2 2" xfId="41777" xr:uid="{51D481DE-4C2D-4804-BC5B-5D93EC521CF8}"/>
    <cellStyle name="Normal 9 5 5 4 2 3" xfId="6361" xr:uid="{D6BC2583-57C3-4E37-8AAD-9AA17947D604}"/>
    <cellStyle name="Normal 9 5 5 4 2 4" xfId="5769" xr:uid="{EDF05D2C-4F21-41DF-B514-3ECE24775E90}"/>
    <cellStyle name="Normal 9 5 5 5" xfId="4212" xr:uid="{71108ECF-6AC6-4DEE-BFF1-625FBE5879C2}"/>
    <cellStyle name="Normal 9 5 5 5 2" xfId="5151" xr:uid="{1B2F48D7-C0C9-4FB8-9B9C-14468A56272A}"/>
    <cellStyle name="Normal 9 5 5 5 2 2" xfId="41778" xr:uid="{1FE100BA-C2A5-499B-B0CF-C5E8874D8288}"/>
    <cellStyle name="Normal 9 5 5 5 2 3" xfId="6362" xr:uid="{C8D24B44-0A77-4FB7-B9EA-C634780D1A21}"/>
    <cellStyle name="Normal 9 5 5 5 2 4" xfId="5770" xr:uid="{F44D423C-11E7-45E5-B7D2-8A2663C50E5E}"/>
    <cellStyle name="Normal 9 5 5 6" xfId="4213" xr:uid="{63323896-92E4-4638-BE11-0CB9C2D1EA99}"/>
    <cellStyle name="Normal 9 5 5 6 2" xfId="5152" xr:uid="{0BE4F440-5FEB-46F3-957D-9ABB865F4C62}"/>
    <cellStyle name="Normal 9 5 5 6 2 2" xfId="41779" xr:uid="{42A47308-2A1D-43BD-80FE-95886F830672}"/>
    <cellStyle name="Normal 9 5 5 6 2 3" xfId="6363" xr:uid="{C1FBBD64-B8A2-42A7-B406-70021D28847E}"/>
    <cellStyle name="Normal 9 5 5 6 2 4" xfId="5771" xr:uid="{A4CA7CC2-3CD3-4959-B844-A51983F888B5}"/>
    <cellStyle name="Normal 9 5 5 7" xfId="5141" xr:uid="{EF2A33F1-3F0A-4B12-8267-D769800128B4}"/>
    <cellStyle name="Normal 9 5 5 7 2" xfId="41768" xr:uid="{0839A33B-9E07-48D2-AF28-D707C5C694A4}"/>
    <cellStyle name="Normal 9 5 5 7 3" xfId="6352" xr:uid="{D7A65B4C-937E-48FB-8A54-259CD4079D52}"/>
    <cellStyle name="Normal 9 5 5 7 4" xfId="5760" xr:uid="{27496BD9-2D62-4C92-AAF3-AEF02DDA53CC}"/>
    <cellStyle name="Normal 9 5 6" xfId="888" xr:uid="{10183B98-C30C-408E-BF24-3EE106D83A4B}"/>
    <cellStyle name="Normal 9 5 6 2" xfId="2472" xr:uid="{3506BA42-3EC4-4C08-9BF6-B3A34BCB1EAD}"/>
    <cellStyle name="Normal 9 5 6 2 2" xfId="4214" xr:uid="{10FFE50F-7A26-40FE-99A9-C691060B5907}"/>
    <cellStyle name="Normal 9 5 6 2 2 2" xfId="5155" xr:uid="{6362B679-5B1E-4C41-BC79-48271E84232A}"/>
    <cellStyle name="Normal 9 5 6 2 2 2 2" xfId="41782" xr:uid="{5089EB7D-A058-41CA-BE1B-424D1D947B67}"/>
    <cellStyle name="Normal 9 5 6 2 2 2 3" xfId="6366" xr:uid="{B58D8A15-EC84-458F-B40F-751A6365C1E5}"/>
    <cellStyle name="Normal 9 5 6 2 2 2 4" xfId="5774" xr:uid="{1B6FE4F1-88E3-41E3-9F55-7CD8DF11518B}"/>
    <cellStyle name="Normal 9 5 6 2 3" xfId="4215" xr:uid="{046DEEC3-DA05-4684-B6C9-AA99D926CA9C}"/>
    <cellStyle name="Normal 9 5 6 2 3 2" xfId="5156" xr:uid="{41D274A9-A1D4-4502-BF42-EF2AE888A179}"/>
    <cellStyle name="Normal 9 5 6 2 3 2 2" xfId="41783" xr:uid="{0BA4C9D3-7FF4-4DF4-82D7-D226094731CF}"/>
    <cellStyle name="Normal 9 5 6 2 3 2 3" xfId="6367" xr:uid="{F33B8B3B-FF94-4398-A7DB-7CA47CC6CB80}"/>
    <cellStyle name="Normal 9 5 6 2 3 2 4" xfId="5775" xr:uid="{40A01644-D6B8-4D02-91C3-20BACC33B18E}"/>
    <cellStyle name="Normal 9 5 6 2 4" xfId="4216" xr:uid="{8A8770E2-C914-4692-AFDA-8921FACABE9C}"/>
    <cellStyle name="Normal 9 5 6 2 4 2" xfId="5157" xr:uid="{C69CCE56-97C4-4E6B-B753-8E66FE5627A8}"/>
    <cellStyle name="Normal 9 5 6 2 4 2 2" xfId="41784" xr:uid="{14204CFA-0188-4CA7-AE97-3E235644939E}"/>
    <cellStyle name="Normal 9 5 6 2 4 2 3" xfId="6368" xr:uid="{0356F225-8665-4A57-BB87-EF8CD4406E4A}"/>
    <cellStyle name="Normal 9 5 6 2 4 2 4" xfId="5776" xr:uid="{1827EC68-8030-4434-BD7C-50CD896C3820}"/>
    <cellStyle name="Normal 9 5 6 2 5" xfId="5154" xr:uid="{87A6A6B8-C64B-456A-9B3D-7690E9BA0E5D}"/>
    <cellStyle name="Normal 9 5 6 2 5 2" xfId="41781" xr:uid="{C830A8F8-CB71-4945-A9C4-1C3E592824BA}"/>
    <cellStyle name="Normal 9 5 6 2 5 3" xfId="6365" xr:uid="{4E775790-BEA7-4F67-B4D6-559688E74C56}"/>
    <cellStyle name="Normal 9 5 6 2 5 4" xfId="5773" xr:uid="{EF48B426-D55F-47FA-BA20-BBE749D4336A}"/>
    <cellStyle name="Normal 9 5 6 3" xfId="4217" xr:uid="{E0F7D270-E6EE-40DF-B5BF-6281968DFD6C}"/>
    <cellStyle name="Normal 9 5 6 3 2" xfId="5158" xr:uid="{C4FDC6E8-06B7-43D7-BE4F-88F9E0EE9737}"/>
    <cellStyle name="Normal 9 5 6 3 2 2" xfId="41785" xr:uid="{B5C43AE6-BE67-495C-B30C-535F2DCBF530}"/>
    <cellStyle name="Normal 9 5 6 3 2 3" xfId="6369" xr:uid="{7E59523C-2C23-49A4-8287-0913F24B4F0F}"/>
    <cellStyle name="Normal 9 5 6 3 2 4" xfId="5777" xr:uid="{A26A50FD-FA24-4890-9E12-973E980907AF}"/>
    <cellStyle name="Normal 9 5 6 4" xfId="4218" xr:uid="{8EB8F0CA-93F1-405D-8614-6D4E9749E799}"/>
    <cellStyle name="Normal 9 5 6 4 2" xfId="5159" xr:uid="{B226B11D-A63E-4AE7-A72E-F8418158A22B}"/>
    <cellStyle name="Normal 9 5 6 4 2 2" xfId="41786" xr:uid="{272718F6-7F91-4190-BB37-190041DFA8F6}"/>
    <cellStyle name="Normal 9 5 6 4 2 3" xfId="6370" xr:uid="{16C9535F-59F0-4831-85B3-3170EDE8A9F5}"/>
    <cellStyle name="Normal 9 5 6 4 2 4" xfId="5778" xr:uid="{BAC8890F-A92D-4ED8-9A18-2FE62BCE2ECE}"/>
    <cellStyle name="Normal 9 5 6 5" xfId="4219" xr:uid="{52D99F8C-F103-42FA-B61C-2BCF7D2FB363}"/>
    <cellStyle name="Normal 9 5 6 5 2" xfId="5160" xr:uid="{1A3885E5-41A9-43DF-96E1-67F41F9041D9}"/>
    <cellStyle name="Normal 9 5 6 5 2 2" xfId="41787" xr:uid="{F2D6F99F-5CBD-4063-AAF4-854F2D8A785D}"/>
    <cellStyle name="Normal 9 5 6 5 2 3" xfId="6371" xr:uid="{E906CD7B-B7D8-4A70-B1CD-7787682340CA}"/>
    <cellStyle name="Normal 9 5 6 5 2 4" xfId="5779" xr:uid="{EFEDD2D1-E78B-49F3-B4A9-7EED6139091D}"/>
    <cellStyle name="Normal 9 5 6 6" xfId="5153" xr:uid="{E6D1EF5E-CB3F-4F33-B98B-3A34D2FAF20E}"/>
    <cellStyle name="Normal 9 5 6 6 2" xfId="41780" xr:uid="{104B862E-395E-40B3-ADC6-090041B3DC5C}"/>
    <cellStyle name="Normal 9 5 6 6 3" xfId="6364" xr:uid="{09B0E881-52FA-44B2-B0C4-8DA20AB1CEC4}"/>
    <cellStyle name="Normal 9 5 6 6 4" xfId="5772" xr:uid="{9E595F5A-D810-4975-9BC7-9C10E03C0145}"/>
    <cellStyle name="Normal 9 5 7" xfId="2473" xr:uid="{B0D00E3C-2361-4458-A319-56AA38F17DE9}"/>
    <cellStyle name="Normal 9 5 7 2" xfId="4220" xr:uid="{D75CAEA0-276F-4265-97C1-4BC23D59F514}"/>
    <cellStyle name="Normal 9 5 7 2 2" xfId="5162" xr:uid="{9365749F-3C3E-46D3-A8F4-93393A59A2AF}"/>
    <cellStyle name="Normal 9 5 7 2 2 2" xfId="41789" xr:uid="{32F2BE5A-16E1-4F88-BDDE-247CD825CA87}"/>
    <cellStyle name="Normal 9 5 7 2 2 3" xfId="6373" xr:uid="{0B39E49D-5239-453C-9476-1D2D6D234F91}"/>
    <cellStyle name="Normal 9 5 7 2 2 4" xfId="5781" xr:uid="{210B1E5C-E3A1-440C-9636-62DD5C4CB3D6}"/>
    <cellStyle name="Normal 9 5 7 3" xfId="4221" xr:uid="{BE00A480-7451-4359-83C4-D50F29745474}"/>
    <cellStyle name="Normal 9 5 7 3 2" xfId="5163" xr:uid="{7B3A0489-CFBB-4047-B2CC-70E35519EAC0}"/>
    <cellStyle name="Normal 9 5 7 3 2 2" xfId="41790" xr:uid="{394CAA7B-2387-4560-BCF1-E3F78AFFE900}"/>
    <cellStyle name="Normal 9 5 7 3 2 3" xfId="6374" xr:uid="{5CEE8529-B595-4923-A964-0BBDF0DA1FDB}"/>
    <cellStyle name="Normal 9 5 7 3 2 4" xfId="5782" xr:uid="{0D79D66A-8E66-4930-8453-632277E4A139}"/>
    <cellStyle name="Normal 9 5 7 4" xfId="4222" xr:uid="{D879D481-5006-431B-80A6-2B45417BA4ED}"/>
    <cellStyle name="Normal 9 5 7 4 2" xfId="5164" xr:uid="{3767DD6F-B1A9-4E6E-8D06-C3F41E0BD43F}"/>
    <cellStyle name="Normal 9 5 7 4 2 2" xfId="41791" xr:uid="{7139849F-F9BC-4747-A43F-5920F17E4D9F}"/>
    <cellStyle name="Normal 9 5 7 4 2 3" xfId="6375" xr:uid="{D1375646-2848-46B7-A079-5E15181BD0DE}"/>
    <cellStyle name="Normal 9 5 7 4 2 4" xfId="5783" xr:uid="{119D46F5-1182-4C39-AF6A-1D7931FB2D98}"/>
    <cellStyle name="Normal 9 5 7 5" xfId="5161" xr:uid="{95F3A26F-831B-47F8-A6C9-B669C8E4EF6C}"/>
    <cellStyle name="Normal 9 5 7 5 2" xfId="41788" xr:uid="{C764E2CF-A42F-4747-859E-248776D00B98}"/>
    <cellStyle name="Normal 9 5 7 5 3" xfId="6372" xr:uid="{5A8B2F00-D576-49C4-AC95-02AEBD6E4805}"/>
    <cellStyle name="Normal 9 5 7 5 4" xfId="5780" xr:uid="{F7B6BADC-EC06-4C3F-B03B-F58FD7D4CE06}"/>
    <cellStyle name="Normal 9 5 8" xfId="4223" xr:uid="{73533F9C-31BB-40E1-AA34-D97969988D98}"/>
    <cellStyle name="Normal 9 5 8 2" xfId="4224" xr:uid="{5337A7E2-4A77-4563-8753-04C1C8D8F323}"/>
    <cellStyle name="Normal 9 5 8 2 2" xfId="5166" xr:uid="{DACC70BF-BBF5-4C86-80DF-F8205CF03479}"/>
    <cellStyle name="Normal 9 5 8 2 2 2" xfId="41793" xr:uid="{344468E6-47AB-4F01-B32A-6AF8425277A2}"/>
    <cellStyle name="Normal 9 5 8 2 2 3" xfId="6377" xr:uid="{83968181-F0D1-4AEB-84F8-4D1A6A26DA4C}"/>
    <cellStyle name="Normal 9 5 8 2 2 4" xfId="5785" xr:uid="{0F225C36-56E3-4F49-A6E3-B8E0EAC058AB}"/>
    <cellStyle name="Normal 9 5 8 3" xfId="4225" xr:uid="{C04FF486-485F-4DE0-9E45-4B7A453DC842}"/>
    <cellStyle name="Normal 9 5 8 3 2" xfId="5167" xr:uid="{E183E6C4-A3F1-4F34-BF34-127508210AD1}"/>
    <cellStyle name="Normal 9 5 8 3 2 2" xfId="41794" xr:uid="{A5827EED-5AFB-40DF-85CA-C4DB592A1403}"/>
    <cellStyle name="Normal 9 5 8 3 2 3" xfId="6378" xr:uid="{A15E5F59-CEDA-4E4E-B60D-72373F0EC9CE}"/>
    <cellStyle name="Normal 9 5 8 3 2 4" xfId="5786" xr:uid="{912BD11E-6BE8-4A7A-A0D0-6359BDD19D18}"/>
    <cellStyle name="Normal 9 5 8 4" xfId="4226" xr:uid="{4531F689-BD31-4A7E-8552-285EB5779DEC}"/>
    <cellStyle name="Normal 9 5 8 4 2" xfId="5168" xr:uid="{01288F48-1F01-4890-8D90-0F8D70F314B2}"/>
    <cellStyle name="Normal 9 5 8 4 2 2" xfId="41795" xr:uid="{E8FF9BC5-2A9C-4552-A10C-0E3FB3250B33}"/>
    <cellStyle name="Normal 9 5 8 4 2 3" xfId="6379" xr:uid="{29CD5585-B84A-419B-AAFE-A80918E828F4}"/>
    <cellStyle name="Normal 9 5 8 4 2 4" xfId="5787" xr:uid="{C8F383AB-482B-4315-A1C2-F16E186587C7}"/>
    <cellStyle name="Normal 9 5 8 5" xfId="5165" xr:uid="{F3AA4E59-754B-47C0-9F68-A2CFBA736AAE}"/>
    <cellStyle name="Normal 9 5 8 5 2" xfId="41792" xr:uid="{017D023A-AD4E-44C0-9BD8-084A1B17FBA3}"/>
    <cellStyle name="Normal 9 5 8 5 3" xfId="6376" xr:uid="{EED709F8-AAEF-44B0-A557-C486B33BDBC3}"/>
    <cellStyle name="Normal 9 5 8 5 4" xfId="5784" xr:uid="{9DBF7B73-C3F7-4D3E-A505-C87DB83F702E}"/>
    <cellStyle name="Normal 9 5 9" xfId="4227" xr:uid="{293B1AA8-7D92-4D55-A230-8D792AD01BDD}"/>
    <cellStyle name="Normal 9 5 9 2" xfId="5169" xr:uid="{2B5E292D-EF46-4CC2-BAB9-2ED9A7E4ED95}"/>
    <cellStyle name="Normal 9 5 9 2 2" xfId="41796" xr:uid="{6672DA69-2E52-4FEF-A2DC-DD1CC18610E5}"/>
    <cellStyle name="Normal 9 5 9 2 3" xfId="6380" xr:uid="{8CAFDB50-6D8B-45EA-80B2-5359E2751996}"/>
    <cellStyle name="Normal 9 5 9 2 4" xfId="5788" xr:uid="{906813AC-764F-4341-833B-1A2DD984437B}"/>
    <cellStyle name="Normal 9 6" xfId="183" xr:uid="{C04D3E05-31B0-4429-A474-7A0DBDACC464}"/>
    <cellStyle name="Normal 9 6 10" xfId="5170" xr:uid="{8BF33C05-3482-4D0F-B1C3-B71308C9BF98}"/>
    <cellStyle name="Normal 9 6 10 2" xfId="41797" xr:uid="{97C69DF0-530B-412D-8C61-06E5AC76E761}"/>
    <cellStyle name="Normal 9 6 10 3" xfId="6381" xr:uid="{D2BB4D64-8AE3-4BDE-A0CE-7BA14BEC8AC7}"/>
    <cellStyle name="Normal 9 6 10 4" xfId="5789" xr:uid="{8F9B5581-9C66-47FA-9578-3F68BF22B189}"/>
    <cellStyle name="Normal 9 6 2" xfId="184" xr:uid="{4DB8D602-29F7-4EA3-81BA-1FC41B11F26F}"/>
    <cellStyle name="Normal 9 6 2 2" xfId="426" xr:uid="{1ECAAE02-F37C-4B94-8B55-5CEB6027B331}"/>
    <cellStyle name="Normal 9 6 2 2 2" xfId="889" xr:uid="{C50C32C4-0373-4E0E-965B-55625DC6BE92}"/>
    <cellStyle name="Normal 9 6 2 2 2 2" xfId="2474" xr:uid="{6D1DDE1E-3761-40A5-8D8C-47096757C82F}"/>
    <cellStyle name="Normal 9 6 2 2 2 2 2" xfId="5174" xr:uid="{39B25D1F-DF06-43D0-A200-5FD2FABC9273}"/>
    <cellStyle name="Normal 9 6 2 2 2 2 2 2" xfId="41801" xr:uid="{8FB023B9-D618-4AA9-825D-9B60D85A7302}"/>
    <cellStyle name="Normal 9 6 2 2 2 2 2 3" xfId="6385" xr:uid="{D42BF2AE-4E44-417D-AB08-C11CB0D230B0}"/>
    <cellStyle name="Normal 9 6 2 2 2 2 2 4" xfId="5793" xr:uid="{657FF5A4-E1E9-43FA-926C-30869AE32FD2}"/>
    <cellStyle name="Normal 9 6 2 2 2 3" xfId="4228" xr:uid="{952FCC89-5710-4B24-AD26-99117D805B0B}"/>
    <cellStyle name="Normal 9 6 2 2 2 3 2" xfId="5175" xr:uid="{08FC4BD9-DA03-4C2C-B952-D86049DAF906}"/>
    <cellStyle name="Normal 9 6 2 2 2 3 2 2" xfId="41802" xr:uid="{D96A571E-C68B-49A7-8083-EA54E9E333BF}"/>
    <cellStyle name="Normal 9 6 2 2 2 3 2 3" xfId="6386" xr:uid="{878D8752-001B-43BD-BA27-E7483A1597CE}"/>
    <cellStyle name="Normal 9 6 2 2 2 3 2 4" xfId="5794" xr:uid="{3426D9C5-9CC2-42FD-8197-BB9B6B4A69EE}"/>
    <cellStyle name="Normal 9 6 2 2 2 4" xfId="4229" xr:uid="{A97DF159-0466-412A-BA31-71C565E2B8AA}"/>
    <cellStyle name="Normal 9 6 2 2 2 4 2" xfId="5176" xr:uid="{5DB08580-1807-4FD7-92C2-7C297BB5EDC9}"/>
    <cellStyle name="Normal 9 6 2 2 2 4 2 2" xfId="41803" xr:uid="{4207BF36-C54E-4260-9FFD-0ED9A0E53688}"/>
    <cellStyle name="Normal 9 6 2 2 2 4 2 3" xfId="6387" xr:uid="{A7BB1AA2-79B0-4B6E-89E3-C1D83359C8F2}"/>
    <cellStyle name="Normal 9 6 2 2 2 4 2 4" xfId="5795" xr:uid="{55722E9E-7DFC-4324-B24B-0DD867360B1C}"/>
    <cellStyle name="Normal 9 6 2 2 2 5" xfId="5173" xr:uid="{4D2EA236-9B77-490C-A698-CBCFC11094BE}"/>
    <cellStyle name="Normal 9 6 2 2 2 5 2" xfId="41800" xr:uid="{368387DE-D99E-4D0E-AEDD-19A45020E92B}"/>
    <cellStyle name="Normal 9 6 2 2 2 5 3" xfId="6384" xr:uid="{B4546093-F92F-4A4D-85B7-6AE968C4C51C}"/>
    <cellStyle name="Normal 9 6 2 2 2 5 4" xfId="5792" xr:uid="{CA1C3B9B-AD04-4561-B1B4-D54015D19B36}"/>
    <cellStyle name="Normal 9 6 2 2 3" xfId="2475" xr:uid="{A46B8CA5-8A42-44EE-8108-8E4423AEB00F}"/>
    <cellStyle name="Normal 9 6 2 2 3 2" xfId="4230" xr:uid="{0E7A5518-09E3-40D4-9413-49586781AEAE}"/>
    <cellStyle name="Normal 9 6 2 2 3 2 2" xfId="5178" xr:uid="{4924A94D-213B-4967-83DD-C6DFAB10B0ED}"/>
    <cellStyle name="Normal 9 6 2 2 3 2 2 2" xfId="41805" xr:uid="{06441846-5649-43A3-9F99-1B2C6A0C3C12}"/>
    <cellStyle name="Normal 9 6 2 2 3 2 2 3" xfId="6389" xr:uid="{DA8055D7-26E5-46EB-8C3D-92D7E5C0C773}"/>
    <cellStyle name="Normal 9 6 2 2 3 2 2 4" xfId="5797" xr:uid="{45A5BD9B-D553-4784-BCF9-342867806982}"/>
    <cellStyle name="Normal 9 6 2 2 3 3" xfId="4231" xr:uid="{F7EC84A8-FEE3-49F2-AD28-8E446E760A23}"/>
    <cellStyle name="Normal 9 6 2 2 3 3 2" xfId="5179" xr:uid="{4C639E13-9586-4ACE-A545-EB9A86C88F58}"/>
    <cellStyle name="Normal 9 6 2 2 3 3 2 2" xfId="41806" xr:uid="{19709E40-9E4A-4668-ACE1-C80E3F9F215D}"/>
    <cellStyle name="Normal 9 6 2 2 3 3 2 3" xfId="6390" xr:uid="{42B2751F-143B-4305-8DA3-A693F754CEB6}"/>
    <cellStyle name="Normal 9 6 2 2 3 3 2 4" xfId="5798" xr:uid="{8BECA680-ABFA-4B6B-97A7-7181495EA591}"/>
    <cellStyle name="Normal 9 6 2 2 3 4" xfId="4232" xr:uid="{D4316F32-45D7-4BF8-B39A-0003E4435966}"/>
    <cellStyle name="Normal 9 6 2 2 3 4 2" xfId="5180" xr:uid="{AF68B356-1D2C-45E1-A8F5-49DADABB8321}"/>
    <cellStyle name="Normal 9 6 2 2 3 4 2 2" xfId="41807" xr:uid="{A1F70B6B-2430-4F88-8ECD-FB8C7EEFDA05}"/>
    <cellStyle name="Normal 9 6 2 2 3 4 2 3" xfId="6391" xr:uid="{18BD2E37-37BA-4DC1-993D-0C7430BF1E22}"/>
    <cellStyle name="Normal 9 6 2 2 3 4 2 4" xfId="5799" xr:uid="{E36BE03F-7902-4EEA-8ED2-377E75C5BD7C}"/>
    <cellStyle name="Normal 9 6 2 2 3 5" xfId="5177" xr:uid="{AE5BF9E5-23D1-4D8D-AB5C-0AC088985C3C}"/>
    <cellStyle name="Normal 9 6 2 2 3 5 2" xfId="41804" xr:uid="{2F46BB75-1ABA-4525-A0F3-49A306609895}"/>
    <cellStyle name="Normal 9 6 2 2 3 5 3" xfId="6388" xr:uid="{2E9FA7A5-73C9-4A54-871F-BAB4FB50D969}"/>
    <cellStyle name="Normal 9 6 2 2 3 5 4" xfId="5796" xr:uid="{121BD924-C4D0-43A3-8133-38B51201297C}"/>
    <cellStyle name="Normal 9 6 2 2 4" xfId="4233" xr:uid="{1743D61D-6629-476C-9F50-949C536C588F}"/>
    <cellStyle name="Normal 9 6 2 2 4 2" xfId="5181" xr:uid="{805CE5FC-64C3-4C63-BA90-2A9730522679}"/>
    <cellStyle name="Normal 9 6 2 2 4 2 2" xfId="41808" xr:uid="{D9D73E5C-45B1-454F-85E8-418794B84640}"/>
    <cellStyle name="Normal 9 6 2 2 4 2 3" xfId="6392" xr:uid="{A053F910-B50A-4555-AC4B-7CB4DFA7E7FE}"/>
    <cellStyle name="Normal 9 6 2 2 4 2 4" xfId="5800" xr:uid="{807A3FC4-FF64-4619-AA18-AA1E9D279AF0}"/>
    <cellStyle name="Normal 9 6 2 2 5" xfId="4234" xr:uid="{AE39CAF3-1F48-4F96-B2C5-7BFBA22D1589}"/>
    <cellStyle name="Normal 9 6 2 2 5 2" xfId="5182" xr:uid="{909CA2AA-28FD-45CF-881B-F372C60F6F79}"/>
    <cellStyle name="Normal 9 6 2 2 5 2 2" xfId="41809" xr:uid="{B7A73036-CE8A-4ED9-80DC-58D30370CED4}"/>
    <cellStyle name="Normal 9 6 2 2 5 2 3" xfId="6393" xr:uid="{170D8D26-28E1-4BBC-B5BC-C9281C229FD7}"/>
    <cellStyle name="Normal 9 6 2 2 5 2 4" xfId="5801" xr:uid="{82C8A177-761E-4C5F-AD51-314198F58C3E}"/>
    <cellStyle name="Normal 9 6 2 2 6" xfId="4235" xr:uid="{3D2C5C90-3E3A-4AFA-B2CE-823E83963297}"/>
    <cellStyle name="Normal 9 6 2 2 6 2" xfId="5183" xr:uid="{16622D18-187C-4BA3-9997-3759095E233D}"/>
    <cellStyle name="Normal 9 6 2 2 6 2 2" xfId="41810" xr:uid="{22B0D05B-908F-422F-B334-852611A06074}"/>
    <cellStyle name="Normal 9 6 2 2 6 2 3" xfId="6394" xr:uid="{971563D3-5E10-482C-987E-62EAC8969696}"/>
    <cellStyle name="Normal 9 6 2 2 6 2 4" xfId="5802" xr:uid="{1600E68D-E2A8-4454-B4A0-9A1F20C6CE01}"/>
    <cellStyle name="Normal 9 6 2 2 7" xfId="5172" xr:uid="{CBADC122-F117-488D-B451-692F088646CD}"/>
    <cellStyle name="Normal 9 6 2 2 7 2" xfId="41799" xr:uid="{D543FEC9-B135-42D0-A48A-28698A04CE38}"/>
    <cellStyle name="Normal 9 6 2 2 7 3" xfId="6383" xr:uid="{8AD9F2D8-E731-4167-A240-C1F02C6025CF}"/>
    <cellStyle name="Normal 9 6 2 2 7 4" xfId="5791" xr:uid="{A52E9BAE-C389-4E02-A5F5-1487F9500A27}"/>
    <cellStyle name="Normal 9 6 2 3" xfId="890" xr:uid="{CA59B140-BB4A-4502-BD75-3B380A29C7CD}"/>
    <cellStyle name="Normal 9 6 2 3 2" xfId="2476" xr:uid="{14EE3515-160B-4E3B-9791-1D9C4DD0D18E}"/>
    <cellStyle name="Normal 9 6 2 3 2 2" xfId="4236" xr:uid="{EF3536C9-6C7F-4D5B-8759-1F3FEDC7B013}"/>
    <cellStyle name="Normal 9 6 2 3 2 2 2" xfId="5186" xr:uid="{EC148B2F-1CEF-4A02-9018-AAA203FB7F83}"/>
    <cellStyle name="Normal 9 6 2 3 2 2 2 2" xfId="41813" xr:uid="{5FB55D5A-6CA7-4A81-9E4A-9CFA7CC6E90E}"/>
    <cellStyle name="Normal 9 6 2 3 2 2 2 3" xfId="6397" xr:uid="{1C91B04A-4EC9-46E5-B3BC-3C562CDA91F7}"/>
    <cellStyle name="Normal 9 6 2 3 2 2 2 4" xfId="5805" xr:uid="{7AEABF5B-D645-4969-A487-65373F7A04F3}"/>
    <cellStyle name="Normal 9 6 2 3 2 3" xfId="4237" xr:uid="{9D907DD3-5A2E-4B73-9F9D-9D366C897CF2}"/>
    <cellStyle name="Normal 9 6 2 3 2 3 2" xfId="5187" xr:uid="{368FD225-8A89-4CC5-876B-FFA7C9398104}"/>
    <cellStyle name="Normal 9 6 2 3 2 3 2 2" xfId="41814" xr:uid="{3AFCE1E3-FF03-4176-A607-465E66FB019B}"/>
    <cellStyle name="Normal 9 6 2 3 2 3 2 3" xfId="6398" xr:uid="{71876D06-38A3-4C17-9547-16AF975509D1}"/>
    <cellStyle name="Normal 9 6 2 3 2 3 2 4" xfId="5806" xr:uid="{62210D03-6B67-4732-B7AF-C59713430C92}"/>
    <cellStyle name="Normal 9 6 2 3 2 4" xfId="4238" xr:uid="{6B3C64B7-60FC-4080-80D1-507E98F9CBA4}"/>
    <cellStyle name="Normal 9 6 2 3 2 4 2" xfId="5188" xr:uid="{52FEBFA2-DCEB-421D-8271-C9BCABB31E9C}"/>
    <cellStyle name="Normal 9 6 2 3 2 4 2 2" xfId="41815" xr:uid="{88A05B5F-58AF-49AA-A551-13837AFD1F76}"/>
    <cellStyle name="Normal 9 6 2 3 2 4 2 3" xfId="6399" xr:uid="{7A6C16B3-06C0-4CE2-B173-DFE6FFEEABD3}"/>
    <cellStyle name="Normal 9 6 2 3 2 4 2 4" xfId="5807" xr:uid="{3178F5E4-F988-4D96-B5D4-7F6EC3F46545}"/>
    <cellStyle name="Normal 9 6 2 3 2 5" xfId="5185" xr:uid="{3C1D0D82-6684-490D-8678-70055D526E7D}"/>
    <cellStyle name="Normal 9 6 2 3 2 5 2" xfId="41812" xr:uid="{FDE65E12-8BD9-4DF9-B3D5-52CC12E27F6B}"/>
    <cellStyle name="Normal 9 6 2 3 2 5 3" xfId="6396" xr:uid="{9E70AC64-A74C-4D12-9E30-77635CE2C9A1}"/>
    <cellStyle name="Normal 9 6 2 3 2 5 4" xfId="5804" xr:uid="{A90C0E2F-3176-44F6-8B3D-D8254CB6FF96}"/>
    <cellStyle name="Normal 9 6 2 3 3" xfId="4239" xr:uid="{45BFD4B2-2116-4EAD-A087-F74D8BC1EA74}"/>
    <cellStyle name="Normal 9 6 2 3 3 2" xfId="5189" xr:uid="{EE66759B-F6EC-4376-B4B7-CA89E880C48F}"/>
    <cellStyle name="Normal 9 6 2 3 3 2 2" xfId="41816" xr:uid="{CF0C7E18-0718-4BA3-805C-A8BDEC90481B}"/>
    <cellStyle name="Normal 9 6 2 3 3 2 3" xfId="6400" xr:uid="{8A02DC1D-464C-48DF-8EC1-99964D41051F}"/>
    <cellStyle name="Normal 9 6 2 3 3 2 4" xfId="5808" xr:uid="{CA15E19E-D411-400E-BE13-FA974376C350}"/>
    <cellStyle name="Normal 9 6 2 3 4" xfId="4240" xr:uid="{AD90AC21-CD14-4FA6-AD89-4CDEC7064A90}"/>
    <cellStyle name="Normal 9 6 2 3 4 2" xfId="5190" xr:uid="{F0DDFD69-FFAC-4063-BE4C-0088DEDBBC41}"/>
    <cellStyle name="Normal 9 6 2 3 4 2 2" xfId="41817" xr:uid="{CB755423-9C76-4A37-8DFA-71685D62BEDC}"/>
    <cellStyle name="Normal 9 6 2 3 4 2 3" xfId="6401" xr:uid="{C9A1F481-3F20-4243-8B52-A6DD70D01030}"/>
    <cellStyle name="Normal 9 6 2 3 4 2 4" xfId="5809" xr:uid="{C19E58F2-1F83-4042-88CE-41696EC111AB}"/>
    <cellStyle name="Normal 9 6 2 3 5" xfId="4241" xr:uid="{1003F6D3-0906-4BF6-83C4-97A87E217E76}"/>
    <cellStyle name="Normal 9 6 2 3 5 2" xfId="5191" xr:uid="{26BF63F9-DCA7-438B-980E-6A4737D06322}"/>
    <cellStyle name="Normal 9 6 2 3 5 2 2" xfId="41818" xr:uid="{C73A4AA2-27BA-4D49-B02C-744E5B3554B5}"/>
    <cellStyle name="Normal 9 6 2 3 5 2 3" xfId="6402" xr:uid="{028C2D8C-7F84-434E-9305-0EF51649741E}"/>
    <cellStyle name="Normal 9 6 2 3 5 2 4" xfId="5810" xr:uid="{30B2EAC6-7BB0-40F7-A6F9-56B95FA4C2A6}"/>
    <cellStyle name="Normal 9 6 2 3 6" xfId="5184" xr:uid="{408739CB-3412-4767-ACDB-9DD5062F51CB}"/>
    <cellStyle name="Normal 9 6 2 3 6 2" xfId="41811" xr:uid="{3069DE11-3B38-45F9-B210-60A3C487D2FA}"/>
    <cellStyle name="Normal 9 6 2 3 6 3" xfId="6395" xr:uid="{A32AD529-F8AE-4972-8F33-41AB9A801312}"/>
    <cellStyle name="Normal 9 6 2 3 6 4" xfId="5803" xr:uid="{365E1087-7163-4633-963F-BF8FDF7623F0}"/>
    <cellStyle name="Normal 9 6 2 4" xfId="2477" xr:uid="{41AAAB1D-E9A7-418E-B7E9-9B6C8FF107E2}"/>
    <cellStyle name="Normal 9 6 2 4 2" xfId="4242" xr:uid="{83564997-192E-4230-9BE8-FEC8FAFF3CF6}"/>
    <cellStyle name="Normal 9 6 2 4 2 2" xfId="5193" xr:uid="{FA1ABA9D-292F-47F2-B9FF-971D9C31485B}"/>
    <cellStyle name="Normal 9 6 2 4 2 2 2" xfId="41820" xr:uid="{DB9F1DD4-F1B2-4820-B6D4-2E63A7E48A79}"/>
    <cellStyle name="Normal 9 6 2 4 2 2 3" xfId="6404" xr:uid="{C8EB0C67-7574-4335-8249-EDFD8379D0D3}"/>
    <cellStyle name="Normal 9 6 2 4 2 2 4" xfId="5812" xr:uid="{DE6E6AFD-9D28-416F-B339-20B769ADC123}"/>
    <cellStyle name="Normal 9 6 2 4 3" xfId="4243" xr:uid="{E3DA27E7-6375-4EFA-B150-3E65DFC56914}"/>
    <cellStyle name="Normal 9 6 2 4 3 2" xfId="5194" xr:uid="{40F7BD4E-B9C5-41C7-A3D0-03378F46F152}"/>
    <cellStyle name="Normal 9 6 2 4 3 2 2" xfId="41821" xr:uid="{9C684383-0A22-4B0B-BC29-27816F7271DF}"/>
    <cellStyle name="Normal 9 6 2 4 3 2 3" xfId="6405" xr:uid="{4ED1CC1C-AFB9-4F04-A4EF-5018254EA29A}"/>
    <cellStyle name="Normal 9 6 2 4 3 2 4" xfId="5813" xr:uid="{4284DD4C-B406-4034-A09D-EC682B7492AB}"/>
    <cellStyle name="Normal 9 6 2 4 4" xfId="4244" xr:uid="{D77D00DA-F48D-4C58-B050-1E6F6A1B61A9}"/>
    <cellStyle name="Normal 9 6 2 4 4 2" xfId="5195" xr:uid="{BB02F75D-AC98-4032-9AD2-9A5E6ED471C1}"/>
    <cellStyle name="Normal 9 6 2 4 4 2 2" xfId="41822" xr:uid="{E71D2A24-386E-4668-B734-F910B05D9816}"/>
    <cellStyle name="Normal 9 6 2 4 4 2 3" xfId="6406" xr:uid="{50AEDFFC-E3A7-4330-B335-A0EEC4B6C85F}"/>
    <cellStyle name="Normal 9 6 2 4 4 2 4" xfId="5814" xr:uid="{75AF329A-3056-461A-BC84-14C0724DDF93}"/>
    <cellStyle name="Normal 9 6 2 4 5" xfId="5192" xr:uid="{75EB43AA-0A65-4FB5-834B-6E7ECF8211E2}"/>
    <cellStyle name="Normal 9 6 2 4 5 2" xfId="41819" xr:uid="{6BC36375-160F-4B2D-B584-91D41CCA68AF}"/>
    <cellStyle name="Normal 9 6 2 4 5 3" xfId="6403" xr:uid="{1FC86D11-9DAE-491B-B99D-816691B8BF8E}"/>
    <cellStyle name="Normal 9 6 2 4 5 4" xfId="5811" xr:uid="{E4846AF2-432E-44BE-81D1-082F6AAC994A}"/>
    <cellStyle name="Normal 9 6 2 5" xfId="4245" xr:uid="{238EAE7C-5B9F-4252-9308-07B63C3CF64A}"/>
    <cellStyle name="Normal 9 6 2 5 2" xfId="4246" xr:uid="{C1D3DEB6-F873-42D7-B1C1-ED1B4CA58CEF}"/>
    <cellStyle name="Normal 9 6 2 5 2 2" xfId="5197" xr:uid="{6205B009-BEBE-44C3-ADCF-E43D2B3B1A9B}"/>
    <cellStyle name="Normal 9 6 2 5 2 2 2" xfId="41824" xr:uid="{35B88EE7-DCC4-4025-973C-001D5CF4F64A}"/>
    <cellStyle name="Normal 9 6 2 5 2 2 3" xfId="6408" xr:uid="{C7543566-E448-4421-B906-A3D1C8B060D4}"/>
    <cellStyle name="Normal 9 6 2 5 2 2 4" xfId="5816" xr:uid="{FFECA013-F6B0-454B-B836-548CCE407553}"/>
    <cellStyle name="Normal 9 6 2 5 3" xfId="4247" xr:uid="{CA196E49-7974-4374-A6F2-63FF1A284E05}"/>
    <cellStyle name="Normal 9 6 2 5 3 2" xfId="5198" xr:uid="{88B5BC95-C804-47DB-AE96-50AB807D98C2}"/>
    <cellStyle name="Normal 9 6 2 5 3 2 2" xfId="41825" xr:uid="{B1F8FFC7-2FF2-4514-9441-CA103CBE6668}"/>
    <cellStyle name="Normal 9 6 2 5 3 2 3" xfId="6409" xr:uid="{5A171F8B-34D2-4229-9531-E6C633AD60A9}"/>
    <cellStyle name="Normal 9 6 2 5 3 2 4" xfId="5817" xr:uid="{8CECBDCE-4018-454E-9209-B021B3995074}"/>
    <cellStyle name="Normal 9 6 2 5 4" xfId="4248" xr:uid="{3630F998-B551-4331-B593-D89A0B0C3376}"/>
    <cellStyle name="Normal 9 6 2 5 4 2" xfId="5199" xr:uid="{C67AB85D-E5E9-42DC-979C-702DD910AAEF}"/>
    <cellStyle name="Normal 9 6 2 5 4 2 2" xfId="41826" xr:uid="{21A81588-FE16-4862-A1A5-11ADB3FD8D01}"/>
    <cellStyle name="Normal 9 6 2 5 4 2 3" xfId="6410" xr:uid="{338D7EF3-BD40-4AA9-B7BE-62FB6EB4DABC}"/>
    <cellStyle name="Normal 9 6 2 5 4 2 4" xfId="5818" xr:uid="{80FCF65F-2277-4ACD-A1BC-73917F651A98}"/>
    <cellStyle name="Normal 9 6 2 5 5" xfId="5196" xr:uid="{D5F2BCBC-2823-42A3-9BE5-9F37B9D3ED2E}"/>
    <cellStyle name="Normal 9 6 2 5 5 2" xfId="41823" xr:uid="{B05FDBFE-F664-4E34-A06E-67FB18953BA9}"/>
    <cellStyle name="Normal 9 6 2 5 5 3" xfId="6407" xr:uid="{D4E203AF-2579-4FF6-B3C0-BB87E2ABBA78}"/>
    <cellStyle name="Normal 9 6 2 5 5 4" xfId="5815" xr:uid="{BB0425DD-AA07-41B4-A544-2873406F9231}"/>
    <cellStyle name="Normal 9 6 2 6" xfId="4249" xr:uid="{7825D0B8-0CCC-49D5-AAFD-07B1E14FDDDA}"/>
    <cellStyle name="Normal 9 6 2 6 2" xfId="5200" xr:uid="{8F6D6411-CFF2-406A-9036-8975F6CB272A}"/>
    <cellStyle name="Normal 9 6 2 6 2 2" xfId="41827" xr:uid="{5289501E-8C60-49D9-9B4C-A7AFB42D8EAA}"/>
    <cellStyle name="Normal 9 6 2 6 2 3" xfId="6411" xr:uid="{E3132E72-1739-467C-8D0D-833178262110}"/>
    <cellStyle name="Normal 9 6 2 6 2 4" xfId="5819" xr:uid="{8C59B352-F98A-4B89-B9FC-54E7B1A9FFA3}"/>
    <cellStyle name="Normal 9 6 2 7" xfId="4250" xr:uid="{12A7E0D9-7A41-4641-926D-B918AA01CCE6}"/>
    <cellStyle name="Normal 9 6 2 7 2" xfId="5201" xr:uid="{88B4D73D-DEFA-4B92-AE50-305681713A46}"/>
    <cellStyle name="Normal 9 6 2 7 2 2" xfId="41828" xr:uid="{D3E8A53E-AD89-40DC-ADEC-9680DC9644B5}"/>
    <cellStyle name="Normal 9 6 2 7 2 3" xfId="6412" xr:uid="{0A8F39DD-4AB6-4DE9-A7F0-97DA20129D20}"/>
    <cellStyle name="Normal 9 6 2 7 2 4" xfId="5820" xr:uid="{AF6EA279-4E63-43F6-AC99-19BEC11F9A70}"/>
    <cellStyle name="Normal 9 6 2 8" xfId="4251" xr:uid="{D7A0A1BF-24F7-42D0-A4BD-D225376439A9}"/>
    <cellStyle name="Normal 9 6 2 8 2" xfId="5202" xr:uid="{48521E59-B6F0-4EEC-93BE-B86F0B3A610B}"/>
    <cellStyle name="Normal 9 6 2 8 2 2" xfId="41829" xr:uid="{E41CBF6B-2EB2-4987-A732-B3E642B1158A}"/>
    <cellStyle name="Normal 9 6 2 8 2 3" xfId="6413" xr:uid="{FDE3F6C0-EEF1-4B5E-B7D1-273111087322}"/>
    <cellStyle name="Normal 9 6 2 8 2 4" xfId="5821" xr:uid="{14A8EA55-1D8B-4F18-A4DA-36F33AFC4BFE}"/>
    <cellStyle name="Normal 9 6 2 9" xfId="5171" xr:uid="{346505B7-7518-40DB-9567-DD0F1C86E7B3}"/>
    <cellStyle name="Normal 9 6 2 9 2" xfId="41798" xr:uid="{E6F94C22-5543-4EA6-BC8A-D628D85A5E45}"/>
    <cellStyle name="Normal 9 6 2 9 3" xfId="6382" xr:uid="{316B0082-B8B1-4B4D-BADB-E108A453F548}"/>
    <cellStyle name="Normal 9 6 2 9 4" xfId="5790" xr:uid="{83DDE6E6-C5FD-476C-B16A-121CE20F7DF1}"/>
    <cellStyle name="Normal 9 6 3" xfId="427" xr:uid="{6E98AE23-F7AA-4FD3-B74F-E18E5C31FDC6}"/>
    <cellStyle name="Normal 9 6 3 2" xfId="891" xr:uid="{7DF823CD-CCC2-49E9-B0A8-E61FC2A9AA04}"/>
    <cellStyle name="Normal 9 6 3 2 2" xfId="892" xr:uid="{4B74E29B-85F9-4606-9A9C-A1FABB9CD1A8}"/>
    <cellStyle name="Normal 9 6 3 2 2 2" xfId="5205" xr:uid="{8BEE5F37-2627-4275-A0F5-AF59D64ED751}"/>
    <cellStyle name="Normal 9 6 3 2 2 2 2" xfId="41832" xr:uid="{ACCDFB43-01C8-4CD3-9B8C-05B4A97E6A1E}"/>
    <cellStyle name="Normal 9 6 3 2 2 2 3" xfId="6416" xr:uid="{ED31AD89-71D5-4903-88B6-AB64241549EA}"/>
    <cellStyle name="Normal 9 6 3 2 2 2 4" xfId="5824" xr:uid="{E49DD657-FB7C-4695-954C-48D6C2ACFD44}"/>
    <cellStyle name="Normal 9 6 3 2 3" xfId="4252" xr:uid="{A8B11549-1B78-455F-9724-72E27DB9149B}"/>
    <cellStyle name="Normal 9 6 3 2 3 2" xfId="5206" xr:uid="{63DB1FDE-E448-4E24-BA5E-EF158A9B6A01}"/>
    <cellStyle name="Normal 9 6 3 2 3 2 2" xfId="41833" xr:uid="{B9AF4C76-67C9-48AC-9099-5D08A7AFFC66}"/>
    <cellStyle name="Normal 9 6 3 2 3 2 3" xfId="6417" xr:uid="{FF80DA55-4997-4460-8A01-BFAAD30AC489}"/>
    <cellStyle name="Normal 9 6 3 2 3 2 4" xfId="5825" xr:uid="{0869816A-0D7A-4846-8661-94C7931D61DF}"/>
    <cellStyle name="Normal 9 6 3 2 4" xfId="4253" xr:uid="{EE51DA97-87C8-4317-B427-9F32A7F91029}"/>
    <cellStyle name="Normal 9 6 3 2 4 2" xfId="5207" xr:uid="{7961747D-B9C8-4BF4-BC3D-DB328E1C6AEA}"/>
    <cellStyle name="Normal 9 6 3 2 4 2 2" xfId="41834" xr:uid="{7B43D9F7-9C95-4BCC-9E22-8499819538EF}"/>
    <cellStyle name="Normal 9 6 3 2 4 2 3" xfId="6418" xr:uid="{5A1F9325-35AA-442F-9EA7-B3A53C7F4A1A}"/>
    <cellStyle name="Normal 9 6 3 2 4 2 4" xfId="5826" xr:uid="{D5AAF303-FFBF-4321-A7EE-FAB8C34F5CB4}"/>
    <cellStyle name="Normal 9 6 3 2 5" xfId="5204" xr:uid="{48C72547-99A6-44F5-8496-134BAF2F9149}"/>
    <cellStyle name="Normal 9 6 3 2 5 2" xfId="41831" xr:uid="{BB74DCB6-49C6-4E0E-B4AE-EC0894DEB0F8}"/>
    <cellStyle name="Normal 9 6 3 2 5 3" xfId="6415" xr:uid="{58BDF043-1322-4547-849B-D75CF1E5BEF9}"/>
    <cellStyle name="Normal 9 6 3 2 5 4" xfId="5823" xr:uid="{DD2636E1-DF43-406B-9430-D837D0355467}"/>
    <cellStyle name="Normal 9 6 3 3" xfId="893" xr:uid="{1DA0653F-2824-440F-83E3-AF143035B2D3}"/>
    <cellStyle name="Normal 9 6 3 3 2" xfId="4254" xr:uid="{204736C1-AF21-445F-B234-79F4507E4DCE}"/>
    <cellStyle name="Normal 9 6 3 3 2 2" xfId="5209" xr:uid="{8C8E122B-0B3D-40FB-BC69-E52113B77684}"/>
    <cellStyle name="Normal 9 6 3 3 2 2 2" xfId="41836" xr:uid="{AE351696-4034-4F96-A159-EC7F39B2A93F}"/>
    <cellStyle name="Normal 9 6 3 3 2 2 3" xfId="6420" xr:uid="{831C105B-0ED3-411A-B4C4-BA945A1B17BF}"/>
    <cellStyle name="Normal 9 6 3 3 2 2 4" xfId="5828" xr:uid="{7E754662-7938-4F9C-B2B8-672F85334C77}"/>
    <cellStyle name="Normal 9 6 3 3 3" xfId="4255" xr:uid="{CFA6EEB6-28D8-4615-B0D1-0EC50726BB77}"/>
    <cellStyle name="Normal 9 6 3 3 3 2" xfId="5210" xr:uid="{55326E1F-4336-487D-9E52-BE897013CCD1}"/>
    <cellStyle name="Normal 9 6 3 3 3 2 2" xfId="41837" xr:uid="{ACEEC5EA-54C3-4B22-A07C-565DF2837888}"/>
    <cellStyle name="Normal 9 6 3 3 3 2 3" xfId="6421" xr:uid="{88AC73D1-C23A-468A-B8A0-A6C72A2B3170}"/>
    <cellStyle name="Normal 9 6 3 3 3 2 4" xfId="5829" xr:uid="{E3B2C511-9D1B-446B-BBF0-5880B2ED6201}"/>
    <cellStyle name="Normal 9 6 3 3 4" xfId="4256" xr:uid="{210D0365-78F4-414F-8310-F026A7849D7A}"/>
    <cellStyle name="Normal 9 6 3 3 4 2" xfId="5211" xr:uid="{E3D14535-BE80-4F81-99DD-A6C2B9D4F3F0}"/>
    <cellStyle name="Normal 9 6 3 3 4 2 2" xfId="41838" xr:uid="{73AAC2B0-B51F-444D-9C12-8644A0688F9E}"/>
    <cellStyle name="Normal 9 6 3 3 4 2 3" xfId="6422" xr:uid="{E78A83B8-1ED7-4F4C-BA11-2441C03966A7}"/>
    <cellStyle name="Normal 9 6 3 3 4 2 4" xfId="5830" xr:uid="{783E9868-D035-48B9-A386-0F92CA6C90A7}"/>
    <cellStyle name="Normal 9 6 3 3 5" xfId="5208" xr:uid="{A731E9BB-3D13-4F05-9601-C221DBE39723}"/>
    <cellStyle name="Normal 9 6 3 3 5 2" xfId="41835" xr:uid="{38EB9234-A84C-4C2A-8DDF-4A5A3BDFCC49}"/>
    <cellStyle name="Normal 9 6 3 3 5 3" xfId="6419" xr:uid="{B9347243-F90A-4C93-8131-D3CBF26E9B8E}"/>
    <cellStyle name="Normal 9 6 3 3 5 4" xfId="5827" xr:uid="{B390B3CE-5A31-454D-9888-6CFD05984473}"/>
    <cellStyle name="Normal 9 6 3 4" xfId="4257" xr:uid="{0446D9BC-82BA-4BA5-B774-5B2CAD72686F}"/>
    <cellStyle name="Normal 9 6 3 4 2" xfId="5212" xr:uid="{233304A5-83CE-4490-BB4E-FA7DFDC817C8}"/>
    <cellStyle name="Normal 9 6 3 4 2 2" xfId="41839" xr:uid="{128D31CD-14AE-48F4-938A-4B73C0868C33}"/>
    <cellStyle name="Normal 9 6 3 4 2 3" xfId="6423" xr:uid="{F43C89A7-BC7B-4BB1-92D4-D74A3F462267}"/>
    <cellStyle name="Normal 9 6 3 4 2 4" xfId="5831" xr:uid="{6DDD1854-F42C-4613-AD64-11315BCDB519}"/>
    <cellStyle name="Normal 9 6 3 5" xfId="4258" xr:uid="{83F72A0D-9DD3-45E0-BB20-8C80A39C9354}"/>
    <cellStyle name="Normal 9 6 3 5 2" xfId="5213" xr:uid="{B1FAA8F8-DC0D-458E-BE8A-DD120529E353}"/>
    <cellStyle name="Normal 9 6 3 5 2 2" xfId="41840" xr:uid="{8C8A4DED-9033-4AD5-8067-35626F77C0A3}"/>
    <cellStyle name="Normal 9 6 3 5 2 3" xfId="6424" xr:uid="{6BA8B8FF-505B-4056-9C5E-3049568A4DB7}"/>
    <cellStyle name="Normal 9 6 3 5 2 4" xfId="5832" xr:uid="{D995FC25-9E3F-48EB-B556-877E33EEE428}"/>
    <cellStyle name="Normal 9 6 3 6" xfId="4259" xr:uid="{68D95149-0204-4B5A-8866-87232974071D}"/>
    <cellStyle name="Normal 9 6 3 6 2" xfId="5214" xr:uid="{BA7038B5-7BBC-4E3D-85BC-D15B9E5758B1}"/>
    <cellStyle name="Normal 9 6 3 6 2 2" xfId="41841" xr:uid="{13F14D61-A8BF-483B-B1A0-295EDB80BFE7}"/>
    <cellStyle name="Normal 9 6 3 6 2 3" xfId="6425" xr:uid="{0111CFD7-8A44-4B00-BEC0-DC6554634B10}"/>
    <cellStyle name="Normal 9 6 3 6 2 4" xfId="5833" xr:uid="{B8535DF1-5415-454B-A347-686127FE2160}"/>
    <cellStyle name="Normal 9 6 3 7" xfId="5203" xr:uid="{82348E7B-8FEF-47F9-A8BB-D33C02D31C8C}"/>
    <cellStyle name="Normal 9 6 3 7 2" xfId="41830" xr:uid="{F0C25839-5F9A-4EBA-907B-29591E5F8826}"/>
    <cellStyle name="Normal 9 6 3 7 3" xfId="6414" xr:uid="{8B556C71-96BB-41AE-857A-D4599114F3AA}"/>
    <cellStyle name="Normal 9 6 3 7 4" xfId="5822" xr:uid="{ACD901C9-03C0-4BE2-AF32-703F56A28457}"/>
    <cellStyle name="Normal 9 6 4" xfId="428" xr:uid="{FED5E778-C40E-403B-A430-039C33A64BAD}"/>
    <cellStyle name="Normal 9 6 4 2" xfId="894" xr:uid="{5A54BBAE-90BF-4769-9460-5FE56CEE4423}"/>
    <cellStyle name="Normal 9 6 4 2 2" xfId="4260" xr:uid="{31986CEA-CBC0-438D-BEFE-99344EB3E9E7}"/>
    <cellStyle name="Normal 9 6 4 2 2 2" xfId="5217" xr:uid="{2615DA5A-3C66-446C-B1D8-92A759711825}"/>
    <cellStyle name="Normal 9 6 4 2 2 2 2" xfId="41844" xr:uid="{537365B5-25D8-4C23-A5C5-2D268DC5E298}"/>
    <cellStyle name="Normal 9 6 4 2 2 2 3" xfId="6428" xr:uid="{FED3A635-B54E-4B9F-B899-2827EF9B49A0}"/>
    <cellStyle name="Normal 9 6 4 2 2 2 4" xfId="5836" xr:uid="{D0EC2A91-AAED-4BD5-9D34-88C78C565DAE}"/>
    <cellStyle name="Normal 9 6 4 2 3" xfId="4261" xr:uid="{4CCA8D25-CBD1-4022-9EA3-D88B4CCB4BD3}"/>
    <cellStyle name="Normal 9 6 4 2 3 2" xfId="5218" xr:uid="{0A798014-56C2-49BF-AB97-EBF5B361950A}"/>
    <cellStyle name="Normal 9 6 4 2 3 2 2" xfId="41845" xr:uid="{3EBF78F2-DC30-4AE1-BF33-BC75C4AEBF57}"/>
    <cellStyle name="Normal 9 6 4 2 3 2 3" xfId="6429" xr:uid="{A8C9AE94-842F-441C-BD0D-FD9AA7C4C907}"/>
    <cellStyle name="Normal 9 6 4 2 3 2 4" xfId="5837" xr:uid="{D84BBA4C-A6E2-4642-B71B-1667AAAD9FD5}"/>
    <cellStyle name="Normal 9 6 4 2 4" xfId="4262" xr:uid="{B050E9A1-6E07-4BBF-88C8-82B655EFD9E3}"/>
    <cellStyle name="Normal 9 6 4 2 4 2" xfId="5219" xr:uid="{10AAD41C-FE88-4549-A671-058791FFD378}"/>
    <cellStyle name="Normal 9 6 4 2 4 2 2" xfId="41846" xr:uid="{6DBBD094-553C-4389-8DAF-46EB2DF8C3CE}"/>
    <cellStyle name="Normal 9 6 4 2 4 2 3" xfId="6430" xr:uid="{715AA3E6-8E3F-43B2-81D0-A4CBCB497AE4}"/>
    <cellStyle name="Normal 9 6 4 2 4 2 4" xfId="5838" xr:uid="{37AA5C11-5244-4664-98EA-078E060649A6}"/>
    <cellStyle name="Normal 9 6 4 2 5" xfId="5216" xr:uid="{48F5D4EA-F763-463D-8685-09499BAF210A}"/>
    <cellStyle name="Normal 9 6 4 2 5 2" xfId="41843" xr:uid="{CE0240EE-6B14-4009-98B0-CCD33CC78C93}"/>
    <cellStyle name="Normal 9 6 4 2 5 3" xfId="6427" xr:uid="{5AA4127A-0FEB-460D-A78D-B7C9780B0BD8}"/>
    <cellStyle name="Normal 9 6 4 2 5 4" xfId="5835" xr:uid="{3D9579A8-F97B-4E2A-A65C-FE1CC3F71EFE}"/>
    <cellStyle name="Normal 9 6 4 3" xfId="4263" xr:uid="{6B8B6567-BFD6-4070-9006-DBD1BABA5652}"/>
    <cellStyle name="Normal 9 6 4 3 2" xfId="5220" xr:uid="{B7A707CB-D9E0-4A44-B856-89C1A4E057E0}"/>
    <cellStyle name="Normal 9 6 4 3 2 2" xfId="41847" xr:uid="{3852111C-354E-4665-9975-C75D77136713}"/>
    <cellStyle name="Normal 9 6 4 3 2 3" xfId="6431" xr:uid="{2A53D855-E774-4EBE-B69E-4BBA20A14403}"/>
    <cellStyle name="Normal 9 6 4 3 2 4" xfId="5839" xr:uid="{C959CC1F-1395-4FE0-903C-E27CF7FC75D0}"/>
    <cellStyle name="Normal 9 6 4 4" xfId="4264" xr:uid="{8CC6465B-E9FF-412C-8420-6270F09698F7}"/>
    <cellStyle name="Normal 9 6 4 4 2" xfId="5221" xr:uid="{1A73EE9A-3A8F-4035-9711-6CBC3922E4A5}"/>
    <cellStyle name="Normal 9 6 4 4 2 2" xfId="41848" xr:uid="{218C34FB-9EAD-4D17-BDA2-613F77CCDFA1}"/>
    <cellStyle name="Normal 9 6 4 4 2 3" xfId="6432" xr:uid="{3B818D22-D44D-41E2-8EC5-F1C572C9EA62}"/>
    <cellStyle name="Normal 9 6 4 4 2 4" xfId="5840" xr:uid="{9FE272C6-DC3E-4AD4-B548-3B16D44A78A8}"/>
    <cellStyle name="Normal 9 6 4 5" xfId="4265" xr:uid="{DC85EB09-8975-4316-98AA-E28052F77057}"/>
    <cellStyle name="Normal 9 6 4 5 2" xfId="5222" xr:uid="{7E57005D-4824-498C-8A0E-26FF32F7BFB2}"/>
    <cellStyle name="Normal 9 6 4 5 2 2" xfId="41849" xr:uid="{567BEED4-210F-4D05-A749-F543E280AA18}"/>
    <cellStyle name="Normal 9 6 4 5 2 3" xfId="6433" xr:uid="{BF348744-8973-43E2-A198-C8C73BFD7501}"/>
    <cellStyle name="Normal 9 6 4 5 2 4" xfId="5841" xr:uid="{700A39E2-6F7E-4234-B9A2-2A7A7EC03894}"/>
    <cellStyle name="Normal 9 6 4 6" xfId="5215" xr:uid="{B34FA1C4-335F-426E-9BE0-E89CBC988120}"/>
    <cellStyle name="Normal 9 6 4 6 2" xfId="41842" xr:uid="{C77A8801-6F67-44D9-B551-4D2521023176}"/>
    <cellStyle name="Normal 9 6 4 6 3" xfId="6426" xr:uid="{0BCFC2C9-0067-4F62-B94F-BEE836BB2572}"/>
    <cellStyle name="Normal 9 6 4 6 4" xfId="5834" xr:uid="{9FAF3F9A-DA65-4485-95C1-B734460D07B3}"/>
    <cellStyle name="Normal 9 6 5" xfId="895" xr:uid="{406184C5-2002-4862-A945-AC5E72A19079}"/>
    <cellStyle name="Normal 9 6 5 2" xfId="4266" xr:uid="{FB173583-217D-4E71-B764-A3D5F52C93F1}"/>
    <cellStyle name="Normal 9 6 5 2 2" xfId="5224" xr:uid="{C9642956-A565-49E0-9727-D4A511E8B332}"/>
    <cellStyle name="Normal 9 6 5 2 2 2" xfId="41851" xr:uid="{5ABD3D10-28AC-44A5-8C66-DA43B89B0D2A}"/>
    <cellStyle name="Normal 9 6 5 2 2 3" xfId="6435" xr:uid="{F302715B-7A8B-44B9-AD16-E5A62DDA3C07}"/>
    <cellStyle name="Normal 9 6 5 2 2 4" xfId="5843" xr:uid="{2C70A1F3-44AE-4A7D-B5C4-72CC3A32A971}"/>
    <cellStyle name="Normal 9 6 5 3" xfId="4267" xr:uid="{B40113B7-85CE-4809-8AA9-3B3DFD8B46E7}"/>
    <cellStyle name="Normal 9 6 5 3 2" xfId="5225" xr:uid="{67046E8D-9850-4DFE-8E1E-5B72D432C3DB}"/>
    <cellStyle name="Normal 9 6 5 3 2 2" xfId="41852" xr:uid="{CCA88302-1702-4447-BEDA-6C7FF8EF7BD1}"/>
    <cellStyle name="Normal 9 6 5 3 2 3" xfId="6436" xr:uid="{B375E826-E9DE-4BEA-863B-545BA33D17D5}"/>
    <cellStyle name="Normal 9 6 5 3 2 4" xfId="5844" xr:uid="{6A2D1B54-8981-4F94-B8D2-203BC03B49C8}"/>
    <cellStyle name="Normal 9 6 5 4" xfId="4268" xr:uid="{B60205DE-53A8-4362-A961-55E6886367B7}"/>
    <cellStyle name="Normal 9 6 5 4 2" xfId="5226" xr:uid="{CD715335-66B1-4800-8083-FBD30C5FF9B8}"/>
    <cellStyle name="Normal 9 6 5 4 2 2" xfId="41853" xr:uid="{27AA283A-47CC-4AC1-A7A3-562001DAEC77}"/>
    <cellStyle name="Normal 9 6 5 4 2 3" xfId="6437" xr:uid="{079F69AA-FB6D-4380-ACC8-19182110612D}"/>
    <cellStyle name="Normal 9 6 5 4 2 4" xfId="5845" xr:uid="{B9B25D64-A9F0-4265-BC69-46557D011555}"/>
    <cellStyle name="Normal 9 6 5 5" xfId="5223" xr:uid="{7561EFBB-6703-4AE4-A0C1-5262E6DD60E4}"/>
    <cellStyle name="Normal 9 6 5 5 2" xfId="41850" xr:uid="{99D4E9F4-64DA-427E-9150-A83A25C54AD5}"/>
    <cellStyle name="Normal 9 6 5 5 3" xfId="6434" xr:uid="{A2A03D5D-3556-46E6-AEA5-C5A68FB65D35}"/>
    <cellStyle name="Normal 9 6 5 5 4" xfId="5842" xr:uid="{0758B676-4315-4E07-9F6C-78DFDC54326E}"/>
    <cellStyle name="Normal 9 6 6" xfId="4269" xr:uid="{4FD4CFD9-7334-4304-A6C4-3B2CA01A2611}"/>
    <cellStyle name="Normal 9 6 6 2" xfId="4270" xr:uid="{5695876E-7D98-432C-8498-4114EF0AE6B4}"/>
    <cellStyle name="Normal 9 6 6 2 2" xfId="5228" xr:uid="{E3B11D2D-626F-4CE6-A72A-2BB45D21553C}"/>
    <cellStyle name="Normal 9 6 6 2 2 2" xfId="41855" xr:uid="{E580D38E-39AF-49C6-B2BC-3FD49329654D}"/>
    <cellStyle name="Normal 9 6 6 2 2 3" xfId="6439" xr:uid="{1207BCCA-0DAD-4986-AC31-9F8783C6E9C5}"/>
    <cellStyle name="Normal 9 6 6 2 2 4" xfId="5847" xr:uid="{9BF8A229-F8EA-4006-B99E-FBFEE8DEEE72}"/>
    <cellStyle name="Normal 9 6 6 3" xfId="4271" xr:uid="{0DE57742-8470-4703-95AB-193B8C5290AF}"/>
    <cellStyle name="Normal 9 6 6 3 2" xfId="5229" xr:uid="{08CE0CB3-0014-47A9-906B-750FA7C3B9BA}"/>
    <cellStyle name="Normal 9 6 6 3 2 2" xfId="41856" xr:uid="{9886ED95-E56D-4DEF-A1AC-7AF1CF8C2D9E}"/>
    <cellStyle name="Normal 9 6 6 3 2 3" xfId="6440" xr:uid="{0FF403FB-93C0-407F-AD5F-179EE854B468}"/>
    <cellStyle name="Normal 9 6 6 3 2 4" xfId="5848" xr:uid="{C77C0920-DEE4-4E51-BC3D-A3FD2FE4EBFF}"/>
    <cellStyle name="Normal 9 6 6 4" xfId="4272" xr:uid="{67BAFE4C-8E96-41E7-916D-FA5DB4FAA5F9}"/>
    <cellStyle name="Normal 9 6 6 4 2" xfId="5230" xr:uid="{811B2058-6C54-442E-9969-0210F0D47D60}"/>
    <cellStyle name="Normal 9 6 6 4 2 2" xfId="41857" xr:uid="{E9D4B9F0-F2AE-44E5-A025-4D7395AA2806}"/>
    <cellStyle name="Normal 9 6 6 4 2 3" xfId="6441" xr:uid="{FB7B210A-8426-4DCE-9EEC-AAC16363C15F}"/>
    <cellStyle name="Normal 9 6 6 4 2 4" xfId="5849" xr:uid="{B0D43DEE-1C08-429A-98D3-9C36546F86B8}"/>
    <cellStyle name="Normal 9 6 6 5" xfId="5227" xr:uid="{18D05352-AA9B-4033-85F1-2AA575394E82}"/>
    <cellStyle name="Normal 9 6 6 5 2" xfId="41854" xr:uid="{160409D5-120A-4D0A-B737-26208B9643A7}"/>
    <cellStyle name="Normal 9 6 6 5 3" xfId="6438" xr:uid="{5640DE2C-D24E-42A5-8705-E74D557CB569}"/>
    <cellStyle name="Normal 9 6 6 5 4" xfId="5846" xr:uid="{3EF285D4-8D07-4BE2-A466-0BD008A520B2}"/>
    <cellStyle name="Normal 9 6 7" xfId="4273" xr:uid="{55813A78-8424-41B8-AFD9-492E0E634311}"/>
    <cellStyle name="Normal 9 6 7 2" xfId="5231" xr:uid="{A2DF771E-91E3-402E-B871-9A0AC9EF9964}"/>
    <cellStyle name="Normal 9 6 7 2 2" xfId="41858" xr:uid="{DE9A9308-5C41-4374-AF81-05FFFB5681FA}"/>
    <cellStyle name="Normal 9 6 7 2 3" xfId="6442" xr:uid="{71F331DF-45C1-44AD-8D00-1C2177612651}"/>
    <cellStyle name="Normal 9 6 7 2 4" xfId="5850" xr:uid="{F4344720-CB93-4C4B-9F92-466724839FF6}"/>
    <cellStyle name="Normal 9 6 8" xfId="4274" xr:uid="{A4C2C182-8F5D-4FD3-B8D6-E38D07F8688C}"/>
    <cellStyle name="Normal 9 6 8 2" xfId="5232" xr:uid="{2DA1A8B8-FEA3-44BD-9C52-CC05537B873A}"/>
    <cellStyle name="Normal 9 6 8 2 2" xfId="41859" xr:uid="{29CECD10-06DA-4232-AEBE-0ED2A7C1C774}"/>
    <cellStyle name="Normal 9 6 8 2 3" xfId="6443" xr:uid="{E13D7749-08A6-4FC7-93F2-5B7C2B983FFC}"/>
    <cellStyle name="Normal 9 6 8 2 4" xfId="5851" xr:uid="{0F48A643-FC21-420A-8A44-E62CAA332F1F}"/>
    <cellStyle name="Normal 9 6 9" xfId="4275" xr:uid="{47009B95-EADE-47C2-A9F5-17BF4664F424}"/>
    <cellStyle name="Normal 9 6 9 2" xfId="5233" xr:uid="{1CD6B341-5A7B-481F-B179-5CCAFE585DDD}"/>
    <cellStyle name="Normal 9 6 9 2 2" xfId="41860" xr:uid="{1932A4E0-692B-47A3-88D0-5D8665437C58}"/>
    <cellStyle name="Normal 9 6 9 2 3" xfId="6444" xr:uid="{34291CD6-051A-409F-9291-3726173B7584}"/>
    <cellStyle name="Normal 9 6 9 2 4" xfId="5852" xr:uid="{FAF4A747-32B6-4BEC-936A-EF76A64DF086}"/>
    <cellStyle name="Normal 9 7" xfId="185" xr:uid="{DD7A0563-878B-4E2C-8039-A9F9234818B5}"/>
    <cellStyle name="Normal 9 7 2" xfId="429" xr:uid="{92D74A03-831E-4BC6-88F4-FCFFD35D1E87}"/>
    <cellStyle name="Normal 9 7 2 2" xfId="896" xr:uid="{7772A20C-3736-4F7C-B4A2-9EA7F6F3A188}"/>
    <cellStyle name="Normal 9 7 2 2 2" xfId="2478" xr:uid="{A150C2CB-1EDA-4076-89F2-ADCD62B9CB7E}"/>
    <cellStyle name="Normal 9 7 2 2 2 2" xfId="2479" xr:uid="{133131C7-9749-40AF-82CA-FAFD6C41D95A}"/>
    <cellStyle name="Normal 9 7 2 2 2 2 2" xfId="5238" xr:uid="{F129A084-19BF-48D7-AABC-F7EFAB1F587E}"/>
    <cellStyle name="Normal 9 7 2 2 2 2 2 2" xfId="41865" xr:uid="{EE2E6BC8-5C8F-4066-9AA6-EE43269E7C09}"/>
    <cellStyle name="Normal 9 7 2 2 2 2 2 3" xfId="6449" xr:uid="{6D57722E-4BDA-4ACC-8A91-E4BFC287AE6D}"/>
    <cellStyle name="Normal 9 7 2 2 2 2 2 4" xfId="5857" xr:uid="{7C185E2E-40A8-45B9-B64E-A55EC6C5E252}"/>
    <cellStyle name="Normal 9 7 2 2 2 3" xfId="5237" xr:uid="{24958E96-1054-4CEF-B62E-84F9FB930636}"/>
    <cellStyle name="Normal 9 7 2 2 2 3 2" xfId="41864" xr:uid="{351F4AC3-3972-4CBA-870D-1FB2557E5904}"/>
    <cellStyle name="Normal 9 7 2 2 2 3 3" xfId="6448" xr:uid="{1611A86A-5A1D-46A4-8E53-A93B952080DD}"/>
    <cellStyle name="Normal 9 7 2 2 2 3 4" xfId="5856" xr:uid="{61B81DFC-4DB2-4104-84CD-29DDA12644A9}"/>
    <cellStyle name="Normal 9 7 2 2 3" xfId="2480" xr:uid="{7CBA4907-1A9F-47B1-95AB-741ADA7FC4DC}"/>
    <cellStyle name="Normal 9 7 2 2 3 2" xfId="5239" xr:uid="{62956C1B-3931-48B1-9AA5-E5A262F28B19}"/>
    <cellStyle name="Normal 9 7 2 2 3 2 2" xfId="41866" xr:uid="{C420798F-BEED-40BF-827A-CC9F7690BFFA}"/>
    <cellStyle name="Normal 9 7 2 2 3 2 3" xfId="6450" xr:uid="{497CA9DF-6C4D-415B-B5F8-1A2B266D06E6}"/>
    <cellStyle name="Normal 9 7 2 2 3 2 4" xfId="5858" xr:uid="{44067129-FCD9-4163-A9DB-A5DD83136CBB}"/>
    <cellStyle name="Normal 9 7 2 2 4" xfId="4276" xr:uid="{3F9B57F9-8C66-4682-981D-2B112D87F7C0}"/>
    <cellStyle name="Normal 9 7 2 2 4 2" xfId="5240" xr:uid="{DAE8BCEF-A46A-4D74-84FD-A5E47C9490BC}"/>
    <cellStyle name="Normal 9 7 2 2 4 2 2" xfId="41867" xr:uid="{2A3B90E2-7EB9-4CFB-840F-54E30FB14E04}"/>
    <cellStyle name="Normal 9 7 2 2 4 2 3" xfId="6451" xr:uid="{A0875D63-9D82-4A53-B09B-5097BCB2CEC7}"/>
    <cellStyle name="Normal 9 7 2 2 4 2 4" xfId="5859" xr:uid="{1CFFAE30-280B-45E5-A755-83DE2372DB3B}"/>
    <cellStyle name="Normal 9 7 2 2 5" xfId="5236" xr:uid="{085DE60A-617A-47D0-A854-37F654E3817F}"/>
    <cellStyle name="Normal 9 7 2 2 5 2" xfId="41863" xr:uid="{2B32E243-25FF-468B-8C6A-8C50DC623627}"/>
    <cellStyle name="Normal 9 7 2 2 5 3" xfId="6447" xr:uid="{1090F5BD-FDED-47D7-AF6E-B59DC7CBE76E}"/>
    <cellStyle name="Normal 9 7 2 2 5 4" xfId="5855" xr:uid="{C9F53C43-0778-4CEE-A910-ED066BA4A41D}"/>
    <cellStyle name="Normal 9 7 2 3" xfId="2481" xr:uid="{31A362C9-BB30-4F9A-B42D-D2977D366384}"/>
    <cellStyle name="Normal 9 7 2 3 2" xfId="2482" xr:uid="{406A8A3C-B3E1-4481-86CA-364EDEEEB080}"/>
    <cellStyle name="Normal 9 7 2 3 2 2" xfId="5242" xr:uid="{F9AE53A3-A29F-4353-B210-BC4484263ED9}"/>
    <cellStyle name="Normal 9 7 2 3 2 2 2" xfId="41869" xr:uid="{73A1660E-9A05-4539-B4ED-D2323ECDFD6E}"/>
    <cellStyle name="Normal 9 7 2 3 2 2 3" xfId="6453" xr:uid="{2538A043-D3AE-4BC7-A621-5CB8A5075FC9}"/>
    <cellStyle name="Normal 9 7 2 3 2 2 4" xfId="5861" xr:uid="{1EC05FBD-BDF8-4CDE-A7E9-D905F7230B6C}"/>
    <cellStyle name="Normal 9 7 2 3 3" xfId="4277" xr:uid="{68EE5443-FE47-45D1-A179-AD551F0253DE}"/>
    <cellStyle name="Normal 9 7 2 3 3 2" xfId="5243" xr:uid="{D6F3D0CD-4977-4B64-9FAA-EA2D182F6DD5}"/>
    <cellStyle name="Normal 9 7 2 3 3 2 2" xfId="41870" xr:uid="{083A6095-F546-44D5-8BDC-A4B1472C9754}"/>
    <cellStyle name="Normal 9 7 2 3 3 2 3" xfId="6454" xr:uid="{4E4019C8-DDF0-4A62-8370-25781A467B49}"/>
    <cellStyle name="Normal 9 7 2 3 3 2 4" xfId="5862" xr:uid="{AB6B7F6F-5DB4-4384-83F5-1B7BCF7445B2}"/>
    <cellStyle name="Normal 9 7 2 3 4" xfId="4278" xr:uid="{AAA2474A-8719-4E9B-A22A-D39D3518759F}"/>
    <cellStyle name="Normal 9 7 2 3 4 2" xfId="5244" xr:uid="{C33C256C-E75E-48E8-B168-1D90D5ED4D7B}"/>
    <cellStyle name="Normal 9 7 2 3 4 2 2" xfId="41871" xr:uid="{E8E27D1D-E405-40E9-A076-1B3F66BC467F}"/>
    <cellStyle name="Normal 9 7 2 3 4 2 3" xfId="6455" xr:uid="{1833CC1F-D318-4CA9-BD5D-5E593CFF5360}"/>
    <cellStyle name="Normal 9 7 2 3 4 2 4" xfId="5863" xr:uid="{A7F91603-1635-4C50-A33C-22EA972DC8F1}"/>
    <cellStyle name="Normal 9 7 2 3 5" xfId="5241" xr:uid="{6891AC7A-849D-4B7F-8480-D9F1515BE15E}"/>
    <cellStyle name="Normal 9 7 2 3 5 2" xfId="41868" xr:uid="{3DE411C9-2758-41C9-993C-D19DCA5F41E2}"/>
    <cellStyle name="Normal 9 7 2 3 5 3" xfId="6452" xr:uid="{CFD7DB71-4DE5-44C3-9089-2B4EEAD9BF4F}"/>
    <cellStyle name="Normal 9 7 2 3 5 4" xfId="5860" xr:uid="{2D3A31DC-982C-40D3-AE2A-9400D2DB1A6D}"/>
    <cellStyle name="Normal 9 7 2 4" xfId="2483" xr:uid="{723DE3FC-BAE3-43F4-8F52-2AC5B6842555}"/>
    <cellStyle name="Normal 9 7 2 4 2" xfId="5245" xr:uid="{DEA28F85-8DAD-4A04-81EA-075BA8BD6C77}"/>
    <cellStyle name="Normal 9 7 2 4 2 2" xfId="41872" xr:uid="{5D4B0916-98B6-4C7F-A808-20FCF371BED0}"/>
    <cellStyle name="Normal 9 7 2 4 2 3" xfId="6456" xr:uid="{E5A65A57-8277-462B-9591-7D9FE5252C3F}"/>
    <cellStyle name="Normal 9 7 2 4 2 4" xfId="5864" xr:uid="{CF17E76D-4F84-43DC-988B-B7CE0ECC3151}"/>
    <cellStyle name="Normal 9 7 2 5" xfId="4279" xr:uid="{24AA0E83-7E9B-4A40-B156-DD85D2449459}"/>
    <cellStyle name="Normal 9 7 2 5 2" xfId="5246" xr:uid="{34C4D6BD-C5B9-442E-9998-04D85B8E70FF}"/>
    <cellStyle name="Normal 9 7 2 5 2 2" xfId="41873" xr:uid="{C232A601-534B-4D8B-9123-7CDF15C46028}"/>
    <cellStyle name="Normal 9 7 2 5 2 3" xfId="6457" xr:uid="{7BD52B24-B09D-47ED-9798-4F3078150721}"/>
    <cellStyle name="Normal 9 7 2 5 2 4" xfId="5865" xr:uid="{0875C701-4871-4ACB-93B0-C42AA9056E42}"/>
    <cellStyle name="Normal 9 7 2 6" xfId="4280" xr:uid="{187C3D65-5829-454F-AF58-DE2495DE71E7}"/>
    <cellStyle name="Normal 9 7 2 6 2" xfId="5247" xr:uid="{33A7B77D-BE7B-4D7B-B997-1E7278DBBEE0}"/>
    <cellStyle name="Normal 9 7 2 6 2 2" xfId="41874" xr:uid="{6FE2A432-EFF6-4756-9323-725897AF6DA4}"/>
    <cellStyle name="Normal 9 7 2 6 2 3" xfId="6458" xr:uid="{9DA37D39-597E-4C8B-92FD-9B183A9631CB}"/>
    <cellStyle name="Normal 9 7 2 6 2 4" xfId="5866" xr:uid="{96AD84E8-AFDD-41AE-921F-EE0221666827}"/>
    <cellStyle name="Normal 9 7 2 7" xfId="5235" xr:uid="{37EEE645-C03B-4DE6-AD80-9968D7E84BA5}"/>
    <cellStyle name="Normal 9 7 2 7 2" xfId="41862" xr:uid="{147EE1F9-F937-44FE-B54B-652813C324E9}"/>
    <cellStyle name="Normal 9 7 2 7 3" xfId="6446" xr:uid="{628E9EFB-AB75-4213-A9A6-8B1335E70E63}"/>
    <cellStyle name="Normal 9 7 2 7 4" xfId="5854" xr:uid="{34A3B90A-11C9-4148-9857-3CCFAE117A4C}"/>
    <cellStyle name="Normal 9 7 3" xfId="897" xr:uid="{EDC6B345-A3A7-4D3B-9B71-E17B5948CDE2}"/>
    <cellStyle name="Normal 9 7 3 2" xfId="2484" xr:uid="{5BDC2EDB-7470-4910-93CE-E49A02AE702B}"/>
    <cellStyle name="Normal 9 7 3 2 2" xfId="2485" xr:uid="{15FC1167-8881-4059-88AE-8302AAEB3A7C}"/>
    <cellStyle name="Normal 9 7 3 2 2 2" xfId="5250" xr:uid="{C444CFAF-01B6-495E-BCDC-C35C1768D745}"/>
    <cellStyle name="Normal 9 7 3 2 2 2 2" xfId="41877" xr:uid="{0995E00B-D2AE-4D94-B0B9-FF99B54B8604}"/>
    <cellStyle name="Normal 9 7 3 2 2 2 3" xfId="6461" xr:uid="{48AFE17C-7C49-44F1-87A6-9F999B779043}"/>
    <cellStyle name="Normal 9 7 3 2 2 2 4" xfId="5869" xr:uid="{9E8E31A0-9B0F-42B0-B5B0-804343C67A5E}"/>
    <cellStyle name="Normal 9 7 3 2 3" xfId="4281" xr:uid="{A5592A46-8F0B-4694-8E21-09230DC23686}"/>
    <cellStyle name="Normal 9 7 3 2 3 2" xfId="5251" xr:uid="{667E7671-FA57-4379-AC6F-0E113A514894}"/>
    <cellStyle name="Normal 9 7 3 2 3 2 2" xfId="41878" xr:uid="{07F233B8-CBB7-46EB-8E3A-1275D9CE9089}"/>
    <cellStyle name="Normal 9 7 3 2 3 2 3" xfId="6462" xr:uid="{BF787F35-E609-490E-B4E8-1F979269634A}"/>
    <cellStyle name="Normal 9 7 3 2 3 2 4" xfId="5870" xr:uid="{C5AA05E5-48E9-4296-9EE1-84934B958945}"/>
    <cellStyle name="Normal 9 7 3 2 4" xfId="4282" xr:uid="{5568A720-7250-4805-94C7-4096567A43A6}"/>
    <cellStyle name="Normal 9 7 3 2 4 2" xfId="5252" xr:uid="{F64566C2-B44A-4005-A670-654E7A9D8BBB}"/>
    <cellStyle name="Normal 9 7 3 2 4 2 2" xfId="41879" xr:uid="{A43D1414-8340-4DA2-B50E-46DF298A8E0E}"/>
    <cellStyle name="Normal 9 7 3 2 4 2 3" xfId="6463" xr:uid="{C21E0B66-18D0-4A6A-AD2E-022D7B3F019C}"/>
    <cellStyle name="Normal 9 7 3 2 4 2 4" xfId="5871" xr:uid="{9A877A0D-3153-4FAC-959D-C6C1B39F0787}"/>
    <cellStyle name="Normal 9 7 3 2 5" xfId="5249" xr:uid="{ACA02616-6CAA-4E37-870B-16569CA4BE0D}"/>
    <cellStyle name="Normal 9 7 3 2 5 2" xfId="41876" xr:uid="{BB7A249C-CDDE-4707-9BC0-E081F7E47AB7}"/>
    <cellStyle name="Normal 9 7 3 2 5 3" xfId="6460" xr:uid="{2327BAE8-0215-465E-86F1-65A249569F18}"/>
    <cellStyle name="Normal 9 7 3 2 5 4" xfId="5868" xr:uid="{C32DD23F-E1D3-44FF-9E36-16660EB93495}"/>
    <cellStyle name="Normal 9 7 3 3" xfId="2486" xr:uid="{C45BED33-5088-4B1F-B463-4796B4FBC5ED}"/>
    <cellStyle name="Normal 9 7 3 3 2" xfId="5253" xr:uid="{1BE86C7C-07F2-4BCE-BA57-1A02F6B289A6}"/>
    <cellStyle name="Normal 9 7 3 3 2 2" xfId="41880" xr:uid="{6A96512B-6C32-4803-9659-953F6E948033}"/>
    <cellStyle name="Normal 9 7 3 3 2 3" xfId="6464" xr:uid="{27007D62-F0CD-4CCE-831D-C6DB8C1BF9B1}"/>
    <cellStyle name="Normal 9 7 3 3 2 4" xfId="5872" xr:uid="{8725A091-9E76-43BC-A132-051E1D7A5AC3}"/>
    <cellStyle name="Normal 9 7 3 4" xfId="4283" xr:uid="{7C5ED822-F906-4C01-9C37-F5D4F7BE8C0B}"/>
    <cellStyle name="Normal 9 7 3 4 2" xfId="5254" xr:uid="{AEF4BB93-C896-4260-B28C-2A3F2E683D95}"/>
    <cellStyle name="Normal 9 7 3 4 2 2" xfId="41881" xr:uid="{56A502B5-7B05-4BA4-B5B3-E483AA0C4591}"/>
    <cellStyle name="Normal 9 7 3 4 2 3" xfId="6465" xr:uid="{0C937C92-C7C0-4783-9106-9ABADE56368E}"/>
    <cellStyle name="Normal 9 7 3 4 2 4" xfId="5873" xr:uid="{4F57EB01-92E9-4269-97FA-A97B1D392FFD}"/>
    <cellStyle name="Normal 9 7 3 5" xfId="4284" xr:uid="{4499277F-D1B5-49D9-AF49-6D4D5353E8C5}"/>
    <cellStyle name="Normal 9 7 3 5 2" xfId="5255" xr:uid="{3FEB7B88-344C-4605-98BE-3B17C80F67FA}"/>
    <cellStyle name="Normal 9 7 3 5 2 2" xfId="41882" xr:uid="{348ABD6E-1011-4B75-9878-B8E59DE45EC6}"/>
    <cellStyle name="Normal 9 7 3 5 2 3" xfId="6466" xr:uid="{14A7B98F-BCDA-4120-88B0-778BC4F6CFC4}"/>
    <cellStyle name="Normal 9 7 3 5 2 4" xfId="5874" xr:uid="{5DBF068B-0AE8-42D4-A1FA-65EDD33892EC}"/>
    <cellStyle name="Normal 9 7 3 6" xfId="5248" xr:uid="{527F1E81-2482-4632-BB89-836E0CFDE0B1}"/>
    <cellStyle name="Normal 9 7 3 6 2" xfId="41875" xr:uid="{2A41A8E5-A9B3-4BE9-A5C1-0460A88740D2}"/>
    <cellStyle name="Normal 9 7 3 6 3" xfId="6459" xr:uid="{53416CBF-281A-4FB3-B3F6-4EF9649053C1}"/>
    <cellStyle name="Normal 9 7 3 6 4" xfId="5867" xr:uid="{1161F94C-34E2-4978-9C15-E4D0E63C8AC9}"/>
    <cellStyle name="Normal 9 7 4" xfId="2487" xr:uid="{4592BD55-0025-490C-B8F1-854D0B7D6337}"/>
    <cellStyle name="Normal 9 7 4 2" xfId="2488" xr:uid="{521C61C8-1BCA-4F68-8ADD-53B404493CE4}"/>
    <cellStyle name="Normal 9 7 4 2 2" xfId="5257" xr:uid="{330D2397-E7B0-41BC-B50D-97251D856E5B}"/>
    <cellStyle name="Normal 9 7 4 2 2 2" xfId="41884" xr:uid="{0C754729-D7A2-46E9-807C-51A42C4F1C56}"/>
    <cellStyle name="Normal 9 7 4 2 2 3" xfId="6468" xr:uid="{24B3C23D-B2A2-49CB-856A-5B229DD51293}"/>
    <cellStyle name="Normal 9 7 4 2 2 4" xfId="5876" xr:uid="{1FF17808-A8BA-49F9-9F98-7B2154E10AC6}"/>
    <cellStyle name="Normal 9 7 4 3" xfId="4285" xr:uid="{2CD142C9-9B3E-4DF6-B522-A048F33FB679}"/>
    <cellStyle name="Normal 9 7 4 3 2" xfId="5258" xr:uid="{050F558B-C638-44F9-82AD-7B234CE0E7AD}"/>
    <cellStyle name="Normal 9 7 4 3 2 2" xfId="41885" xr:uid="{2949BBC4-2D4C-4290-9E04-5582661A79BC}"/>
    <cellStyle name="Normal 9 7 4 3 2 3" xfId="6469" xr:uid="{7AFC4EE5-80C8-4E8F-92CD-76A7E4532862}"/>
    <cellStyle name="Normal 9 7 4 3 2 4" xfId="5877" xr:uid="{63512BA2-DD52-4EE8-B7D1-6579E802C996}"/>
    <cellStyle name="Normal 9 7 4 4" xfId="4286" xr:uid="{2090894E-9A54-4C17-AEA4-58CF416509E8}"/>
    <cellStyle name="Normal 9 7 4 4 2" xfId="5259" xr:uid="{CDD440E6-F28D-41E4-A520-DB4492BAD3CD}"/>
    <cellStyle name="Normal 9 7 4 4 2 2" xfId="41886" xr:uid="{4965B8F0-F22D-4C1D-A35E-5CE003627FC9}"/>
    <cellStyle name="Normal 9 7 4 4 2 3" xfId="6470" xr:uid="{47D51F88-13DD-4050-B3F0-E41D69494828}"/>
    <cellStyle name="Normal 9 7 4 4 2 4" xfId="5878" xr:uid="{7B551D8D-9413-4F81-B5FF-C436C59CF997}"/>
    <cellStyle name="Normal 9 7 4 5" xfId="5256" xr:uid="{69D69E1B-62CD-4A41-9BE8-9424F796BDDD}"/>
    <cellStyle name="Normal 9 7 4 5 2" xfId="41883" xr:uid="{B5F45700-7EFA-4D34-9ACA-5A2D6291BDE8}"/>
    <cellStyle name="Normal 9 7 4 5 3" xfId="6467" xr:uid="{45DD1EC3-B049-40EA-AE84-D8C54AABD4B7}"/>
    <cellStyle name="Normal 9 7 4 5 4" xfId="5875" xr:uid="{B9E6E64C-D588-4966-BB22-F274FEAEBB4D}"/>
    <cellStyle name="Normal 9 7 5" xfId="2489" xr:uid="{A8833329-40F6-4B97-B1E5-4E15B9943580}"/>
    <cellStyle name="Normal 9 7 5 2" xfId="4287" xr:uid="{72CC9E8C-8FEC-4909-8025-9CA36980E067}"/>
    <cellStyle name="Normal 9 7 5 2 2" xfId="5261" xr:uid="{032117D9-DC11-4D98-AE58-8B264C955D31}"/>
    <cellStyle name="Normal 9 7 5 2 2 2" xfId="41888" xr:uid="{BD268224-873E-4AA1-B2CD-F6FF7494801E}"/>
    <cellStyle name="Normal 9 7 5 2 2 3" xfId="6472" xr:uid="{E237CD70-D931-4899-A5C2-2E376F4A41E8}"/>
    <cellStyle name="Normal 9 7 5 2 2 4" xfId="5880" xr:uid="{126A7A11-0EC6-4FF8-B708-20D989E47AE2}"/>
    <cellStyle name="Normal 9 7 5 3" xfId="4288" xr:uid="{AAFCFE73-E412-4FD5-8B99-023BA6DE25E4}"/>
    <cellStyle name="Normal 9 7 5 3 2" xfId="5262" xr:uid="{2611538F-4CAF-4ECB-9032-2FFC2D7971EA}"/>
    <cellStyle name="Normal 9 7 5 3 2 2" xfId="41889" xr:uid="{8743F55E-3B25-42A0-9CC9-B4E7B9F4DAFE}"/>
    <cellStyle name="Normal 9 7 5 3 2 3" xfId="6473" xr:uid="{898D826A-9842-4CB3-BD1D-EF0191C1BA9E}"/>
    <cellStyle name="Normal 9 7 5 3 2 4" xfId="5881" xr:uid="{6378E58D-BFEB-4563-9BC5-E4A3C0204846}"/>
    <cellStyle name="Normal 9 7 5 4" xfId="4289" xr:uid="{273A8B68-76B8-410E-BE73-B35C2FE47B35}"/>
    <cellStyle name="Normal 9 7 5 4 2" xfId="5263" xr:uid="{6A0C359D-DE90-4428-B224-14C3EBA41154}"/>
    <cellStyle name="Normal 9 7 5 4 2 2" xfId="41890" xr:uid="{AD259907-AAE4-4DE9-8F45-26F23A96EEE7}"/>
    <cellStyle name="Normal 9 7 5 4 2 3" xfId="6474" xr:uid="{170760B3-B217-473F-A311-568DA18CC58F}"/>
    <cellStyle name="Normal 9 7 5 4 2 4" xfId="5882" xr:uid="{3CA5A964-4216-41ED-AAD1-0C6E2DED12B4}"/>
    <cellStyle name="Normal 9 7 5 5" xfId="5260" xr:uid="{44CFB894-AD80-49FB-8625-C9E55047C37D}"/>
    <cellStyle name="Normal 9 7 5 5 2" xfId="41887" xr:uid="{800A211F-618B-4631-809C-6D5D69BF1D47}"/>
    <cellStyle name="Normal 9 7 5 5 3" xfId="6471" xr:uid="{3B0D5F6F-B09C-456F-A1F0-AB6AB7116CB2}"/>
    <cellStyle name="Normal 9 7 5 5 4" xfId="5879" xr:uid="{89B2B255-9DE0-450D-9AC0-7F50B67609F2}"/>
    <cellStyle name="Normal 9 7 6" xfId="4290" xr:uid="{02477E0C-AA3B-407D-87CA-A8140F75F364}"/>
    <cellStyle name="Normal 9 7 6 2" xfId="5264" xr:uid="{A3B922FC-D830-42F5-85BE-A93CA905F2B1}"/>
    <cellStyle name="Normal 9 7 6 2 2" xfId="41891" xr:uid="{8F9EA817-1423-43E0-8303-7398320FE379}"/>
    <cellStyle name="Normal 9 7 6 2 3" xfId="6475" xr:uid="{C27F4DB4-1950-4833-8CBE-4AF43B15257C}"/>
    <cellStyle name="Normal 9 7 6 2 4" xfId="5883" xr:uid="{4EF5498D-3482-4241-9134-DB1D9C3AAE3A}"/>
    <cellStyle name="Normal 9 7 7" xfId="4291" xr:uid="{23F76E10-2E24-4A19-BFDF-921EF123D903}"/>
    <cellStyle name="Normal 9 7 7 2" xfId="5265" xr:uid="{34744C0B-D010-4E02-9AD8-AD06506858D1}"/>
    <cellStyle name="Normal 9 7 7 2 2" xfId="41892" xr:uid="{10FB4CA0-5AD0-44F2-9DE6-9D6B05A060CA}"/>
    <cellStyle name="Normal 9 7 7 2 3" xfId="6476" xr:uid="{E7854B73-4E17-4549-9CF8-A5676A32CDC5}"/>
    <cellStyle name="Normal 9 7 7 2 4" xfId="5884" xr:uid="{2523B5CC-91A0-4D0D-8265-7CB1D8492705}"/>
    <cellStyle name="Normal 9 7 8" xfId="4292" xr:uid="{DE6ED76B-972E-484F-A637-D5FEE5557CDB}"/>
    <cellStyle name="Normal 9 7 8 2" xfId="5266" xr:uid="{E1FAFE2D-C5FD-4D37-866B-F39C9C11367E}"/>
    <cellStyle name="Normal 9 7 8 2 2" xfId="41893" xr:uid="{6C85F18B-29A7-4C68-81AD-8A4B561552AF}"/>
    <cellStyle name="Normal 9 7 8 2 3" xfId="6477" xr:uid="{989D8D7D-87E1-4BC5-BD07-D7F0B39B35C9}"/>
    <cellStyle name="Normal 9 7 8 2 4" xfId="5885" xr:uid="{EEE04B7C-3275-4D88-976B-672121D6A508}"/>
    <cellStyle name="Normal 9 7 9" xfId="5234" xr:uid="{C2315510-C164-4AB3-A701-E8CB4493D446}"/>
    <cellStyle name="Normal 9 7 9 2" xfId="41861" xr:uid="{085F40D1-B470-4DAC-B85E-B7BEC25AD145}"/>
    <cellStyle name="Normal 9 7 9 3" xfId="6445" xr:uid="{ECB30AD0-19EE-48E8-B593-B7522D499967}"/>
    <cellStyle name="Normal 9 7 9 4" xfId="5853" xr:uid="{57E535CF-B4D1-4F73-86A9-513DF8A0B24E}"/>
    <cellStyle name="Normal 9 8" xfId="430" xr:uid="{1DC36047-2011-4143-BEF6-550EA54BBE49}"/>
    <cellStyle name="Normal 9 8 2" xfId="898" xr:uid="{874C4A23-A6C4-4495-9B16-EB34382DE93D}"/>
    <cellStyle name="Normal 9 8 2 2" xfId="899" xr:uid="{649F1CEC-D7E4-4E5F-AFC7-99C6C3836CB0}"/>
    <cellStyle name="Normal 9 8 2 2 2" xfId="2490" xr:uid="{D11BB06D-4707-4A8C-BB9A-A864ADC4C8A7}"/>
    <cellStyle name="Normal 9 8 2 2 2 2" xfId="5270" xr:uid="{9C19EDCA-78B1-47D6-BEAA-6606E05028BF}"/>
    <cellStyle name="Normal 9 8 2 2 2 2 2" xfId="41897" xr:uid="{2BB79F14-95E7-4CD7-9668-069D1B0709D6}"/>
    <cellStyle name="Normal 9 8 2 2 2 2 3" xfId="6481" xr:uid="{7BABADF8-F2EF-4FB7-AF02-3FE7776A0777}"/>
    <cellStyle name="Normal 9 8 2 2 2 2 4" xfId="5889" xr:uid="{A6F336EF-6294-40D9-86D7-A184AC38DC79}"/>
    <cellStyle name="Normal 9 8 2 2 3" xfId="4293" xr:uid="{66F9B8D3-2CC7-40EB-AB53-95985587D83F}"/>
    <cellStyle name="Normal 9 8 2 2 3 2" xfId="5271" xr:uid="{4A9EEBD8-146F-4A8A-A25B-D7B3CF777CCD}"/>
    <cellStyle name="Normal 9 8 2 2 3 2 2" xfId="41898" xr:uid="{70922FD7-3D53-4E17-AEB9-5B86F7F75CA0}"/>
    <cellStyle name="Normal 9 8 2 2 3 2 3" xfId="6482" xr:uid="{6B6A5F22-B9A4-48C1-B393-6C778C68EBA5}"/>
    <cellStyle name="Normal 9 8 2 2 3 2 4" xfId="5890" xr:uid="{0EB3E071-C88C-4BCC-99DC-0288385658E1}"/>
    <cellStyle name="Normal 9 8 2 2 4" xfId="4294" xr:uid="{14DC3A23-8011-4FCF-90CA-FE5791A18C9C}"/>
    <cellStyle name="Normal 9 8 2 2 4 2" xfId="5272" xr:uid="{C473B62D-DD1C-48B3-936D-FD42E2AB8EF3}"/>
    <cellStyle name="Normal 9 8 2 2 4 2 2" xfId="41899" xr:uid="{A0FB8CA2-641F-4E71-B846-9255CBD40B52}"/>
    <cellStyle name="Normal 9 8 2 2 4 2 3" xfId="6483" xr:uid="{891594D7-DEDB-4B6B-A2C5-D52A1EE8CBD0}"/>
    <cellStyle name="Normal 9 8 2 2 4 2 4" xfId="5891" xr:uid="{36C80FCE-AA15-43DE-B381-C83647546337}"/>
    <cellStyle name="Normal 9 8 2 2 5" xfId="5269" xr:uid="{B5AD0D05-EDF9-4E51-846C-E6BEE041B37C}"/>
    <cellStyle name="Normal 9 8 2 2 5 2" xfId="41896" xr:uid="{DEECF958-4933-4D82-88CE-0AA0EE4C895B}"/>
    <cellStyle name="Normal 9 8 2 2 5 3" xfId="6480" xr:uid="{9B96BA6E-E677-40CE-BA8B-4790A1BF1C35}"/>
    <cellStyle name="Normal 9 8 2 2 5 4" xfId="5888" xr:uid="{96D77989-517B-4C95-82E6-E33ADFCA9F15}"/>
    <cellStyle name="Normal 9 8 2 3" xfId="2491" xr:uid="{A8D0B664-1B2B-40FB-8D4E-944C5429B362}"/>
    <cellStyle name="Normal 9 8 2 3 2" xfId="5273" xr:uid="{EB88AED4-FBA7-4B97-8DCD-DFE4FC8D3F52}"/>
    <cellStyle name="Normal 9 8 2 3 2 2" xfId="41900" xr:uid="{E912BE51-DB51-4AB5-84C5-081E7A842D5A}"/>
    <cellStyle name="Normal 9 8 2 3 2 3" xfId="6484" xr:uid="{F8DF687B-DBBB-4474-A1C0-230F1C2B8DB6}"/>
    <cellStyle name="Normal 9 8 2 3 2 4" xfId="5892" xr:uid="{6FAE215A-EA64-424B-A36E-06042E677B5D}"/>
    <cellStyle name="Normal 9 8 2 4" xfId="4295" xr:uid="{A27EC99C-AD4D-4E60-B84A-F131442F812D}"/>
    <cellStyle name="Normal 9 8 2 4 2" xfId="5274" xr:uid="{3A1DD5E2-128B-47D2-BC01-8B2A03B28074}"/>
    <cellStyle name="Normal 9 8 2 4 2 2" xfId="41901" xr:uid="{0F7D6014-DD97-4152-9567-D57DD9D1390B}"/>
    <cellStyle name="Normal 9 8 2 4 2 3" xfId="6485" xr:uid="{EBE547B7-25E3-4D6B-A24F-0AC5D19D3D83}"/>
    <cellStyle name="Normal 9 8 2 4 2 4" xfId="5893" xr:uid="{F1E573DC-510A-4863-B4FB-7C2C51BCF3B9}"/>
    <cellStyle name="Normal 9 8 2 5" xfId="4296" xr:uid="{481FB666-A865-4385-9A7B-C775F9981009}"/>
    <cellStyle name="Normal 9 8 2 5 2" xfId="5275" xr:uid="{05EC5EC8-FDFC-40C3-907D-A17C75222D72}"/>
    <cellStyle name="Normal 9 8 2 5 2 2" xfId="41902" xr:uid="{5DF45605-43DF-401C-BDB7-457C50F5D8D6}"/>
    <cellStyle name="Normal 9 8 2 5 2 3" xfId="6486" xr:uid="{00A23370-E532-400D-8865-70DE9A02BC5B}"/>
    <cellStyle name="Normal 9 8 2 5 2 4" xfId="5894" xr:uid="{509E5E1C-E656-4575-8048-1D57D468EE50}"/>
    <cellStyle name="Normal 9 8 2 6" xfId="5268" xr:uid="{1F8F38CA-7FD2-4E6E-9C97-4B5E31E20B40}"/>
    <cellStyle name="Normal 9 8 2 6 2" xfId="41895" xr:uid="{7C335F43-041D-4E02-80EA-BC2827935803}"/>
    <cellStyle name="Normal 9 8 2 6 3" xfId="6479" xr:uid="{889C77FD-F28A-4CDD-87F3-375DCFF82ABE}"/>
    <cellStyle name="Normal 9 8 2 6 4" xfId="5887" xr:uid="{9D3B09B3-E611-44F4-82E7-5016C2806606}"/>
    <cellStyle name="Normal 9 8 3" xfId="900" xr:uid="{F1E16949-B191-48B1-A6CD-E665E1222A26}"/>
    <cellStyle name="Normal 9 8 3 2" xfId="2492" xr:uid="{8294325D-0BA8-4377-9FEF-BA69089D3567}"/>
    <cellStyle name="Normal 9 8 3 2 2" xfId="5277" xr:uid="{EA3B006C-7B9D-4077-BB03-93A85E539186}"/>
    <cellStyle name="Normal 9 8 3 2 2 2" xfId="41904" xr:uid="{DCF5E682-6A65-4E62-9355-A51659AFEB5C}"/>
    <cellStyle name="Normal 9 8 3 2 2 3" xfId="6488" xr:uid="{E2E3B28A-CC20-45F7-871F-D43233E5FB18}"/>
    <cellStyle name="Normal 9 8 3 2 2 4" xfId="5896" xr:uid="{F1DC56FA-C043-4EBE-80CD-E1556AE4A5A2}"/>
    <cellStyle name="Normal 9 8 3 3" xfId="4297" xr:uid="{02D496F2-69AC-4C5F-A0EE-860AA87B6109}"/>
    <cellStyle name="Normal 9 8 3 3 2" xfId="5278" xr:uid="{C88A2226-AD63-4509-A1E2-5B1666E539E0}"/>
    <cellStyle name="Normal 9 8 3 3 2 2" xfId="41905" xr:uid="{515834D3-F2D8-45BB-9573-A2302EB94019}"/>
    <cellStyle name="Normal 9 8 3 3 2 3" xfId="6489" xr:uid="{382E6DA7-D42B-4D92-91DF-9048C0EB556B}"/>
    <cellStyle name="Normal 9 8 3 3 2 4" xfId="5897" xr:uid="{98EDFD58-AF19-42DC-AF14-979BD76C79EC}"/>
    <cellStyle name="Normal 9 8 3 4" xfId="4298" xr:uid="{58262286-E058-44C5-9B28-2557B76FE168}"/>
    <cellStyle name="Normal 9 8 3 4 2" xfId="5279" xr:uid="{464FA2FE-B196-4E7F-B2CE-3A12732BC701}"/>
    <cellStyle name="Normal 9 8 3 4 2 2" xfId="41906" xr:uid="{D17F9EAA-3F3E-4F82-A757-3FEA6950348F}"/>
    <cellStyle name="Normal 9 8 3 4 2 3" xfId="6490" xr:uid="{2C5DFD67-1971-4F35-8BA9-D68FED525FE0}"/>
    <cellStyle name="Normal 9 8 3 4 2 4" xfId="5898" xr:uid="{FF3BFACC-C88F-4865-B5D9-78565D493835}"/>
    <cellStyle name="Normal 9 8 3 5" xfId="5276" xr:uid="{6EFCF5DC-2A7B-4911-934C-B2B0993103BA}"/>
    <cellStyle name="Normal 9 8 3 5 2" xfId="41903" xr:uid="{9113FE2D-79D8-4747-9483-9C54E6C1438B}"/>
    <cellStyle name="Normal 9 8 3 5 3" xfId="6487" xr:uid="{274E2703-B943-4F07-9D48-DD61EF7AB04E}"/>
    <cellStyle name="Normal 9 8 3 5 4" xfId="5895" xr:uid="{1BEE6C85-A91B-4B71-BC54-3023AFD241A1}"/>
    <cellStyle name="Normal 9 8 4" xfId="2493" xr:uid="{62D08E99-30F6-4C8A-B4CF-992D70D14747}"/>
    <cellStyle name="Normal 9 8 4 2" xfId="4299" xr:uid="{991FB4CB-43AD-45DA-B8B9-AEBD0563A44A}"/>
    <cellStyle name="Normal 9 8 4 2 2" xfId="5281" xr:uid="{67279841-8F98-431D-8948-8116A338BACF}"/>
    <cellStyle name="Normal 9 8 4 2 2 2" xfId="41908" xr:uid="{768EE02D-D61D-48C9-BC31-4A118DAFFD3D}"/>
    <cellStyle name="Normal 9 8 4 2 2 3" xfId="6492" xr:uid="{1DB7347F-424E-418A-89A1-C3859D454FC4}"/>
    <cellStyle name="Normal 9 8 4 2 2 4" xfId="5900" xr:uid="{9D76202D-CDCD-48E2-B178-77D2CA825CD0}"/>
    <cellStyle name="Normal 9 8 4 3" xfId="4300" xr:uid="{B0C02BC3-DB91-4BA9-BEC0-A505BD32EC89}"/>
    <cellStyle name="Normal 9 8 4 3 2" xfId="5282" xr:uid="{5A73DADE-56CF-4DA3-B8F9-38826905D3A8}"/>
    <cellStyle name="Normal 9 8 4 3 2 2" xfId="41909" xr:uid="{09F54C86-314A-4265-B4CF-FB1A048885F9}"/>
    <cellStyle name="Normal 9 8 4 3 2 3" xfId="6493" xr:uid="{6265B117-C7E0-411D-94C0-D4C84789CEFB}"/>
    <cellStyle name="Normal 9 8 4 3 2 4" xfId="5901" xr:uid="{7C84E27E-7623-4D4E-9FDA-D41565F0DE6D}"/>
    <cellStyle name="Normal 9 8 4 4" xfId="4301" xr:uid="{FFE27FBA-C732-49AE-A50B-86CB92248FB6}"/>
    <cellStyle name="Normal 9 8 4 4 2" xfId="5283" xr:uid="{B322493A-9382-4F39-90FC-6169F3941130}"/>
    <cellStyle name="Normal 9 8 4 4 2 2" xfId="41910" xr:uid="{97720C42-63F2-4CD7-991A-764C377D18F9}"/>
    <cellStyle name="Normal 9 8 4 4 2 3" xfId="6494" xr:uid="{9A53ACEF-D3E8-4320-B8E9-B5F80B972BF2}"/>
    <cellStyle name="Normal 9 8 4 4 2 4" xfId="5902" xr:uid="{743B85DC-016A-4F9C-863B-078CC264EFAB}"/>
    <cellStyle name="Normal 9 8 4 5" xfId="5280" xr:uid="{CD3D3D05-91AC-438B-A8FB-02FD6FC67F0A}"/>
    <cellStyle name="Normal 9 8 4 5 2" xfId="41907" xr:uid="{56198275-5036-46FB-B8C3-046D36D63FA8}"/>
    <cellStyle name="Normal 9 8 4 5 3" xfId="6491" xr:uid="{BBA5ADB5-5C95-41EC-8797-05A69644C1E9}"/>
    <cellStyle name="Normal 9 8 4 5 4" xfId="5899" xr:uid="{E5236891-B498-4930-A02C-6FA2865DAA00}"/>
    <cellStyle name="Normal 9 8 5" xfId="4302" xr:uid="{FB04C6CD-B0D3-43CF-ACD6-EF3FA7A5190A}"/>
    <cellStyle name="Normal 9 8 5 2" xfId="5284" xr:uid="{4BE6461B-D8F5-4658-9E56-E3E74553B008}"/>
    <cellStyle name="Normal 9 8 5 2 2" xfId="41911" xr:uid="{1FD4B30C-BDD8-4A7C-A9A1-A19CAE4FCE2F}"/>
    <cellStyle name="Normal 9 8 5 2 3" xfId="6495" xr:uid="{6A21BD0F-1E69-4A54-B252-8D9E81BC9DAE}"/>
    <cellStyle name="Normal 9 8 5 2 4" xfId="5903" xr:uid="{7C05CA67-0B74-4C7B-A5C1-970574C276CA}"/>
    <cellStyle name="Normal 9 8 6" xfId="4303" xr:uid="{71D8E65C-0DF1-47FC-A7AD-573471A2D906}"/>
    <cellStyle name="Normal 9 8 6 2" xfId="5285" xr:uid="{E2D36D34-F892-4C68-A107-673D55647014}"/>
    <cellStyle name="Normal 9 8 6 2 2" xfId="41912" xr:uid="{CDC0A165-860B-458A-8181-4980280C32C5}"/>
    <cellStyle name="Normal 9 8 6 2 3" xfId="6496" xr:uid="{6A1C621B-656D-4314-9A67-C28CD0E2CB34}"/>
    <cellStyle name="Normal 9 8 6 2 4" xfId="5904" xr:uid="{CB11219A-297E-48CF-BB63-56A256A5E8EF}"/>
    <cellStyle name="Normal 9 8 7" xfId="4304" xr:uid="{57C3B373-DF9C-4827-A09D-315AD4EDC82F}"/>
    <cellStyle name="Normal 9 8 7 2" xfId="5286" xr:uid="{5A71097D-49A6-4931-9AD1-E313321B3177}"/>
    <cellStyle name="Normal 9 8 7 2 2" xfId="41913" xr:uid="{8A598B48-0226-428D-B8C9-D1280A043CF6}"/>
    <cellStyle name="Normal 9 8 7 2 3" xfId="6497" xr:uid="{77B43DBF-D20C-4444-B859-1F5D8E6D74FD}"/>
    <cellStyle name="Normal 9 8 7 2 4" xfId="5905" xr:uid="{7B308064-FFE3-41AF-BB1A-AEF3E92D762A}"/>
    <cellStyle name="Normal 9 8 8" xfId="5267" xr:uid="{F251A50E-055A-4A81-90A8-10321F60C916}"/>
    <cellStyle name="Normal 9 8 8 2" xfId="41894" xr:uid="{1DDFCBDD-7BCB-426B-AEDE-4A75667AF0D3}"/>
    <cellStyle name="Normal 9 8 8 3" xfId="6478" xr:uid="{DADAD59D-AD20-4563-95A2-595C0910B3EC}"/>
    <cellStyle name="Normal 9 8 8 4" xfId="5886" xr:uid="{CDFE6153-8DA2-41D4-9ADF-DC05603C2814}"/>
    <cellStyle name="Normal 9 9" xfId="431" xr:uid="{380DB755-3FBD-4A69-887D-692734B546D1}"/>
    <cellStyle name="Normal 9 9 2" xfId="901" xr:uid="{B75379C8-B6C3-4956-9531-F74AFAC2E752}"/>
    <cellStyle name="Normal 9 9 2 2" xfId="2494" xr:uid="{1E27C51A-7FEF-457E-990C-D96E06AE0CF5}"/>
    <cellStyle name="Normal 9 9 2 2 2" xfId="5289" xr:uid="{D3841FF6-19EF-4C46-B023-44A051AAB3C8}"/>
    <cellStyle name="Normal 9 9 2 2 2 2" xfId="41916" xr:uid="{01173E27-1798-40B4-8B0B-6D505D9EB0B6}"/>
    <cellStyle name="Normal 9 9 2 2 2 3" xfId="6500" xr:uid="{23E5A6B2-FF08-4D4F-8853-363C7C85DB50}"/>
    <cellStyle name="Normal 9 9 2 2 2 4" xfId="5908" xr:uid="{E825DEB1-1C0B-419E-9CBF-818C18C42AF7}"/>
    <cellStyle name="Normal 9 9 2 3" xfId="4305" xr:uid="{20EB05F8-ED0D-434B-885A-BAC41148EFF9}"/>
    <cellStyle name="Normal 9 9 2 3 2" xfId="5290" xr:uid="{7555A072-689B-4F94-A950-432AA0E0E810}"/>
    <cellStyle name="Normal 9 9 2 3 2 2" xfId="41917" xr:uid="{3E30DA41-9844-4FF9-94C2-8D8B0511CB8D}"/>
    <cellStyle name="Normal 9 9 2 3 2 3" xfId="6501" xr:uid="{89BC2E5A-8593-4640-840B-5BFB372C77F8}"/>
    <cellStyle name="Normal 9 9 2 3 2 4" xfId="5909" xr:uid="{6DDC598B-0D91-43E4-964F-936F57FA83A8}"/>
    <cellStyle name="Normal 9 9 2 4" xfId="4306" xr:uid="{33317108-D01E-4D1D-8158-BFD788F0BA92}"/>
    <cellStyle name="Normal 9 9 2 4 2" xfId="5291" xr:uid="{211BFFA8-DB34-463E-A88C-245642D9B25A}"/>
    <cellStyle name="Normal 9 9 2 4 2 2" xfId="41918" xr:uid="{23AEFF64-E13B-4686-A78F-FC474720C71F}"/>
    <cellStyle name="Normal 9 9 2 4 2 3" xfId="6502" xr:uid="{66DFB4D3-FA31-40C3-942B-B2CAC1EAB254}"/>
    <cellStyle name="Normal 9 9 2 4 2 4" xfId="5910" xr:uid="{5547B5B7-C48A-4871-A92C-F33C7BE0D0C6}"/>
    <cellStyle name="Normal 9 9 2 5" xfId="5288" xr:uid="{39A170CD-D172-4549-A860-0FFA21FAB6EF}"/>
    <cellStyle name="Normal 9 9 2 5 2" xfId="41915" xr:uid="{1BD830E9-2D28-453E-817A-48E5C31DB5D4}"/>
    <cellStyle name="Normal 9 9 2 5 3" xfId="6499" xr:uid="{499AA66D-E860-4AF3-A62C-9A7FCDD14869}"/>
    <cellStyle name="Normal 9 9 2 5 4" xfId="5907" xr:uid="{5DCD716E-1742-4F3D-A7DA-C99B1920A66D}"/>
    <cellStyle name="Normal 9 9 3" xfId="2495" xr:uid="{D34158DE-4A8F-4E13-8F3B-4AB5751913B2}"/>
    <cellStyle name="Normal 9 9 3 2" xfId="4307" xr:uid="{A4E0CA00-9A7E-4CC8-A9CB-7BD45A0BE4BF}"/>
    <cellStyle name="Normal 9 9 3 2 2" xfId="5293" xr:uid="{64D445DD-80DA-484C-B0C0-CF17341AC5A5}"/>
    <cellStyle name="Normal 9 9 3 2 2 2" xfId="41920" xr:uid="{F783CF6D-9924-40B8-8DF1-3AE731D90D36}"/>
    <cellStyle name="Normal 9 9 3 2 2 3" xfId="6504" xr:uid="{F01FDF9C-27D7-4164-9B21-C04C445A4A09}"/>
    <cellStyle name="Normal 9 9 3 2 2 4" xfId="5912" xr:uid="{7339C426-53BE-4BF5-B0D3-F4FF21D62824}"/>
    <cellStyle name="Normal 9 9 3 3" xfId="4308" xr:uid="{7DA836D5-02BB-4BA6-9EBA-A3E6EEF5B79C}"/>
    <cellStyle name="Normal 9 9 3 3 2" xfId="5294" xr:uid="{37514E93-9C56-4C77-B677-917A87CB36B7}"/>
    <cellStyle name="Normal 9 9 3 3 2 2" xfId="41921" xr:uid="{B5DC7ED1-030B-431F-B4B5-478D98C2862D}"/>
    <cellStyle name="Normal 9 9 3 3 2 3" xfId="6505" xr:uid="{DB722ABB-47D7-4406-AB16-8C33F60D0C52}"/>
    <cellStyle name="Normal 9 9 3 3 2 4" xfId="5913" xr:uid="{454DBB86-1441-4423-B2E4-6B013CB407FF}"/>
    <cellStyle name="Normal 9 9 3 4" xfId="4309" xr:uid="{9CB4C74C-87A5-4653-A2E9-330B61642FE8}"/>
    <cellStyle name="Normal 9 9 3 4 2" xfId="5295" xr:uid="{2E6AED37-3A2A-4BB4-84FA-DE4566BC4AD3}"/>
    <cellStyle name="Normal 9 9 3 4 2 2" xfId="41922" xr:uid="{265ADE14-385F-442E-8FF6-09180DEB3B84}"/>
    <cellStyle name="Normal 9 9 3 4 2 3" xfId="6506" xr:uid="{F29397DA-8E27-46C1-93E1-7DC982424DB6}"/>
    <cellStyle name="Normal 9 9 3 4 2 4" xfId="5914" xr:uid="{62D8347C-A31F-412A-8F3D-6EF96D0DB2C7}"/>
    <cellStyle name="Normal 9 9 3 5" xfId="5292" xr:uid="{EFE49A1E-6260-407F-8A95-0F7FF8AABA39}"/>
    <cellStyle name="Normal 9 9 3 5 2" xfId="41919" xr:uid="{3F370B23-316A-4D05-9FC9-DBBE88E160EE}"/>
    <cellStyle name="Normal 9 9 3 5 3" xfId="6503" xr:uid="{584BDE57-D3A0-4A70-9E25-451C72D96730}"/>
    <cellStyle name="Normal 9 9 3 5 4" xfId="5911" xr:uid="{0E0D0471-BF69-4C29-89E9-FDDEC62F4C11}"/>
    <cellStyle name="Normal 9 9 4" xfId="4310" xr:uid="{804E6023-D81B-46FF-B65B-0A55D6227137}"/>
    <cellStyle name="Normal 9 9 4 2" xfId="5296" xr:uid="{D415659B-2CF4-4F11-8714-417DCB6C18B0}"/>
    <cellStyle name="Normal 9 9 4 2 2" xfId="41923" xr:uid="{01E52995-4A23-4790-BDCA-292D2D44A0DB}"/>
    <cellStyle name="Normal 9 9 4 2 3" xfId="6507" xr:uid="{F6E381D0-13C2-4F56-AE5D-C55EE4988946}"/>
    <cellStyle name="Normal 9 9 4 2 4" xfId="5915" xr:uid="{DD33FB88-8446-4F8C-99E5-B3C05C81FAD9}"/>
    <cellStyle name="Normal 9 9 5" xfId="4311" xr:uid="{968E0B4E-96E8-417A-9A5F-14741A1F76F1}"/>
    <cellStyle name="Normal 9 9 5 2" xfId="5297" xr:uid="{95E5B9CD-3351-4142-BBC7-DBE9A7C8DF1E}"/>
    <cellStyle name="Normal 9 9 5 2 2" xfId="41924" xr:uid="{3C3E3FC6-2993-4EFB-A097-1C5D5379B390}"/>
    <cellStyle name="Normal 9 9 5 2 3" xfId="6508" xr:uid="{B150F050-F01B-478D-B188-784A253C4F2B}"/>
    <cellStyle name="Normal 9 9 5 2 4" xfId="5916" xr:uid="{57CCFDE1-717C-467A-A175-BD8A9E6FA098}"/>
    <cellStyle name="Normal 9 9 6" xfId="4312" xr:uid="{BE392CAA-766E-435F-9FF0-F606C8F5DD05}"/>
    <cellStyle name="Normal 9 9 6 2" xfId="5298" xr:uid="{728B86E3-58EF-4227-99EA-708D54C0D522}"/>
    <cellStyle name="Normal 9 9 6 2 2" xfId="41925" xr:uid="{66C33442-3200-4A07-A267-D6CF566091FB}"/>
    <cellStyle name="Normal 9 9 6 2 3" xfId="6509" xr:uid="{26B235AB-ABBD-492F-A81B-26AF1E207612}"/>
    <cellStyle name="Normal 9 9 6 2 4" xfId="5917" xr:uid="{943D3543-5A73-4E97-AEFD-5C9174062B66}"/>
    <cellStyle name="Normal 9 9 7" xfId="5287" xr:uid="{7849E0B9-C069-4044-A37D-F8F5CEABCBC8}"/>
    <cellStyle name="Normal 9 9 7 2" xfId="41914" xr:uid="{F87A83FB-2B9D-4C42-9E7C-48CA0A7795EA}"/>
    <cellStyle name="Normal 9 9 7 3" xfId="6498" xr:uid="{09F4D7BA-251C-4086-BA0B-8237939F1942}"/>
    <cellStyle name="Normal 9 9 7 4" xfId="5906" xr:uid="{CA00C09F-7930-4A63-8438-A24DDB0F31E4}"/>
    <cellStyle name="Percent 2" xfId="186" xr:uid="{40D7344F-34E3-4F87-A908-BF9A5757162F}"/>
    <cellStyle name="Percent 2 10" xfId="8084" xr:uid="{558D7FB0-F43F-4551-8358-2D4E3A47E53D}"/>
    <cellStyle name="Percent 2 10 2" xfId="9796" xr:uid="{8114EBE7-4F46-4449-A138-46D002135EB4}"/>
    <cellStyle name="Percent 2 10 2 2" xfId="13218" xr:uid="{4ED819DD-ACD3-4C48-9EEB-75263C20514A}"/>
    <cellStyle name="Percent 2 10 2 2 2" xfId="26908" xr:uid="{A511A129-98EC-4FD0-A5BF-CC62C535F35F}"/>
    <cellStyle name="Percent 2 10 2 2 2 2" xfId="40600" xr:uid="{FD697E08-0C03-4DFE-8267-2640486DBCBE}"/>
    <cellStyle name="Percent 2 10 2 2 2 3" xfId="55484" xr:uid="{75EF5FF1-2020-4121-AE70-8BB07773DF9F}"/>
    <cellStyle name="Percent 2 10 2 2 3" xfId="20064" xr:uid="{86DBAAEB-C77A-47D2-B13C-58C5AEB7F305}"/>
    <cellStyle name="Percent 2 10 2 2 4" xfId="33754" xr:uid="{4D549FDB-621A-4093-965D-D127CBFF1575}"/>
    <cellStyle name="Percent 2 10 2 2 5" xfId="48638" xr:uid="{15872565-BE58-4C53-924D-F4234A9B4B28}"/>
    <cellStyle name="Percent 2 10 2 3" xfId="23486" xr:uid="{7FE181E7-9F25-48CD-AD1B-32C5E93A2E47}"/>
    <cellStyle name="Percent 2 10 2 3 2" xfId="37178" xr:uid="{001E07ED-2309-4EE6-9488-77F056EAB7F3}"/>
    <cellStyle name="Percent 2 10 2 3 3" xfId="52062" xr:uid="{08378F03-354B-429F-81B2-ADA81D47A24D}"/>
    <cellStyle name="Percent 2 10 2 4" xfId="16642" xr:uid="{3642A8B7-8692-412E-B409-DC1ED3EBAA7D}"/>
    <cellStyle name="Percent 2 10 2 5" xfId="30332" xr:uid="{87965AB2-2BC2-4603-9057-A5F897C9EBB1}"/>
    <cellStyle name="Percent 2 10 2 6" xfId="45216" xr:uid="{9C6460AB-F6AA-4824-AD84-079C0908D0F8}"/>
    <cellStyle name="Percent 2 10 3" xfId="11506" xr:uid="{F8C5BCFF-3A75-43B0-9B81-52E78B85F684}"/>
    <cellStyle name="Percent 2 10 3 2" xfId="25196" xr:uid="{E34CA265-CEA7-4B03-82DE-5FC12B794FC6}"/>
    <cellStyle name="Percent 2 10 3 2 2" xfId="38888" xr:uid="{609A8C76-FB1E-4CBA-9792-BB464CDBB7E9}"/>
    <cellStyle name="Percent 2 10 3 2 3" xfId="53772" xr:uid="{BF668D06-10AF-47BE-BA6C-FCFCE58C27CB}"/>
    <cellStyle name="Percent 2 10 3 3" xfId="18352" xr:uid="{AEE3FC16-E95E-41B0-A99F-E6A77B0DBDE0}"/>
    <cellStyle name="Percent 2 10 3 4" xfId="32042" xr:uid="{932FEF94-5E43-42C0-89B1-27FC827B09B1}"/>
    <cellStyle name="Percent 2 10 3 5" xfId="46926" xr:uid="{6B56E026-15A2-4314-8CA7-3848812BE14B}"/>
    <cellStyle name="Percent 2 10 4" xfId="21774" xr:uid="{6C525164-5AC6-4F35-9762-BFBC8F8EA2B4}"/>
    <cellStyle name="Percent 2 10 4 2" xfId="35466" xr:uid="{77F3B221-06D3-4925-B888-001B48B4ACE4}"/>
    <cellStyle name="Percent 2 10 4 3" xfId="50350" xr:uid="{9697427E-0CF3-40BB-AF11-BE6507BAA637}"/>
    <cellStyle name="Percent 2 10 5" xfId="14930" xr:uid="{E2C43C2A-B2BA-4AE1-8FD0-1D722A6600AD}"/>
    <cellStyle name="Percent 2 10 6" xfId="28620" xr:uid="{793CEC1D-3775-4604-AF2A-E7D1DA42355B}"/>
    <cellStyle name="Percent 2 10 7" xfId="43504" xr:uid="{0750369E-52D8-40BB-B6EF-427444E302FA}"/>
    <cellStyle name="Percent 2 11" xfId="9795" xr:uid="{2B2A8814-6174-40F4-A21C-F9A5E7A6E74F}"/>
    <cellStyle name="Percent 2 11 2" xfId="13217" xr:uid="{4314F2A1-C9C3-4BE8-BC78-FE0B9550A976}"/>
    <cellStyle name="Percent 2 11 2 2" xfId="26907" xr:uid="{F48854AD-DA34-439D-847D-661AAFED3AF8}"/>
    <cellStyle name="Percent 2 11 2 2 2" xfId="40599" xr:uid="{0974D557-835D-4046-8B19-9440A08926F7}"/>
    <cellStyle name="Percent 2 11 2 2 3" xfId="55483" xr:uid="{1F0D53DC-D502-41E4-A0F6-88DE390C7468}"/>
    <cellStyle name="Percent 2 11 2 3" xfId="20063" xr:uid="{8E94AD41-0FB0-45AE-94FA-91887AF3CAC5}"/>
    <cellStyle name="Percent 2 11 2 4" xfId="33753" xr:uid="{7F1BB0C4-0A4C-409A-A1D7-9FCBD9FDAD9E}"/>
    <cellStyle name="Percent 2 11 2 5" xfId="48637" xr:uid="{03C93413-E7DF-4201-A3A5-76E495FB4EDD}"/>
    <cellStyle name="Percent 2 11 3" xfId="23485" xr:uid="{88B6BCC9-F900-41A9-9523-732A08AA6CC9}"/>
    <cellStyle name="Percent 2 11 3 2" xfId="37177" xr:uid="{26734EC9-6BC8-46C3-9C6F-E81B93BD91EA}"/>
    <cellStyle name="Percent 2 11 3 3" xfId="52061" xr:uid="{F70D783E-E686-4E5A-BD19-E07B375DBE77}"/>
    <cellStyle name="Percent 2 11 4" xfId="16641" xr:uid="{20F546B4-FCC0-45B2-B154-97EC9015B215}"/>
    <cellStyle name="Percent 2 11 5" xfId="30331" xr:uid="{61C1D35B-EF2D-4737-A6C6-BB217AD6B637}"/>
    <cellStyle name="Percent 2 11 6" xfId="45215" xr:uid="{48729522-2B47-408D-8D77-864025DEB406}"/>
    <cellStyle name="Percent 2 12" xfId="11505" xr:uid="{18410D35-763D-42A5-8577-DAABD7D62837}"/>
    <cellStyle name="Percent 2 12 2" xfId="25195" xr:uid="{B9F25454-66DA-4432-9800-35EE752F5B36}"/>
    <cellStyle name="Percent 2 12 2 2" xfId="38887" xr:uid="{B312751A-F360-470C-B6BC-929608139B51}"/>
    <cellStyle name="Percent 2 12 2 3" xfId="53771" xr:uid="{7C297DB9-57D4-4F59-95EE-593EB51145A1}"/>
    <cellStyle name="Percent 2 12 3" xfId="18351" xr:uid="{BB1FA22F-E505-411E-A642-45009796B2CA}"/>
    <cellStyle name="Percent 2 12 4" xfId="32041" xr:uid="{2B5DAC9F-E708-42F2-B7D9-655C57A524D1}"/>
    <cellStyle name="Percent 2 12 5" xfId="46925" xr:uid="{47E809FE-BA9E-4835-9E42-5A11595E2108}"/>
    <cellStyle name="Percent 2 13" xfId="21773" xr:uid="{4C236C11-0CBA-4FD3-95A7-DC18B7702A75}"/>
    <cellStyle name="Percent 2 13 2" xfId="35465" xr:uid="{CAC9C158-9E87-445B-A157-30E1C5018DD5}"/>
    <cellStyle name="Percent 2 13 3" xfId="50349" xr:uid="{138A020D-DDA4-4619-83A1-5C022782DBF8}"/>
    <cellStyle name="Percent 2 14" xfId="14929" xr:uid="{EA17CD57-A163-44FE-9804-A53AF46B167E}"/>
    <cellStyle name="Percent 2 14 2" xfId="40777" xr:uid="{1EF0885C-E8B1-49AA-86DB-402D2EBED031}"/>
    <cellStyle name="Percent 2 15" xfId="28619" xr:uid="{FE0E70B7-D629-4339-9B72-A948574AC633}"/>
    <cellStyle name="Percent 2 16" xfId="43503" xr:uid="{D73EABFF-F45A-4396-9242-5EE1568A8722}"/>
    <cellStyle name="Percent 2 17" xfId="8083" xr:uid="{B870A473-A5F3-48E3-A547-9C33EAB57F2B}"/>
    <cellStyle name="Percent 2 18" xfId="5938" xr:uid="{4239B64F-BC1E-4B79-9C97-2EA730FCE219}"/>
    <cellStyle name="Percent 2 19" xfId="5346" xr:uid="{6FB08117-A017-49D8-A9AE-4725C57526EA}"/>
    <cellStyle name="Percent 2 2" xfId="5299" xr:uid="{2D1B7669-6732-41D5-BFFB-0F58AF629C64}"/>
    <cellStyle name="Percent 2 2 10" xfId="9797" xr:uid="{B4B989DA-C90E-4DDD-A78E-2226089E9BB1}"/>
    <cellStyle name="Percent 2 2 10 2" xfId="13219" xr:uid="{E2D717A8-47BA-475F-A078-123C4A0A7ABE}"/>
    <cellStyle name="Percent 2 2 10 2 2" xfId="26909" xr:uid="{2DFB629F-4B1A-42B0-849A-FD5670248E05}"/>
    <cellStyle name="Percent 2 2 10 2 2 2" xfId="40601" xr:uid="{E5F96FB5-B927-4660-A280-427F5644F59D}"/>
    <cellStyle name="Percent 2 2 10 2 2 3" xfId="55485" xr:uid="{BC634D1C-9370-433E-9FEF-2BD240967591}"/>
    <cellStyle name="Percent 2 2 10 2 3" xfId="20065" xr:uid="{9BB66458-AF96-4987-A6F7-D00E9DC07696}"/>
    <cellStyle name="Percent 2 2 10 2 4" xfId="33755" xr:uid="{355CD9F4-2A48-4CA2-993E-30500F40BE75}"/>
    <cellStyle name="Percent 2 2 10 2 5" xfId="48639" xr:uid="{A8F03638-F8D6-4CBC-8E14-784952A0E5F8}"/>
    <cellStyle name="Percent 2 2 10 3" xfId="23487" xr:uid="{CBC3F9BA-B52F-4AD6-A239-FDF70C96FB18}"/>
    <cellStyle name="Percent 2 2 10 3 2" xfId="37179" xr:uid="{E37E5359-B0D3-42A4-A090-200178448048}"/>
    <cellStyle name="Percent 2 2 10 3 3" xfId="52063" xr:uid="{3957488E-DA7B-4579-80CD-6201F95488BB}"/>
    <cellStyle name="Percent 2 2 10 4" xfId="16643" xr:uid="{217D4188-3205-4240-A13C-825810D9D01B}"/>
    <cellStyle name="Percent 2 2 10 5" xfId="30333" xr:uid="{8F056A16-5413-4456-9C9E-69A30B7CCCB9}"/>
    <cellStyle name="Percent 2 2 10 6" xfId="45217" xr:uid="{3ADE646C-D577-4D48-9849-9B77EEBEA265}"/>
    <cellStyle name="Percent 2 2 11" xfId="11507" xr:uid="{550936E8-6692-4464-BA67-172A62F19043}"/>
    <cellStyle name="Percent 2 2 11 2" xfId="25197" xr:uid="{1E2EDBF4-1314-4BA0-A366-2F50C1B5CEA1}"/>
    <cellStyle name="Percent 2 2 11 2 2" xfId="38889" xr:uid="{F70A72DD-BD2B-417B-A409-13EFA28A4EC2}"/>
    <cellStyle name="Percent 2 2 11 2 3" xfId="53773" xr:uid="{5C36FB02-D7A6-41A2-9D36-EF2850ADB858}"/>
    <cellStyle name="Percent 2 2 11 3" xfId="18353" xr:uid="{0F346C04-EE72-437D-A1B9-7BFE8F9C2F53}"/>
    <cellStyle name="Percent 2 2 11 4" xfId="32043" xr:uid="{DF4AB1A1-3E07-472E-935E-8FCA821DF4E2}"/>
    <cellStyle name="Percent 2 2 11 5" xfId="46927" xr:uid="{EF47442D-0391-4680-9F61-02310873BE95}"/>
    <cellStyle name="Percent 2 2 12" xfId="21775" xr:uid="{13FAED62-6D4A-4D49-ACF2-254548E1D855}"/>
    <cellStyle name="Percent 2 2 12 2" xfId="35467" xr:uid="{376E748A-0A62-42B9-A140-CE03A1DDCC75}"/>
    <cellStyle name="Percent 2 2 12 3" xfId="50351" xr:uid="{2416C030-E926-4E3C-8EFF-DD38F71AFCEC}"/>
    <cellStyle name="Percent 2 2 13" xfId="14931" xr:uid="{2577E055-BF91-4307-AFE7-7710DF80A99B}"/>
    <cellStyle name="Percent 2 2 13 2" xfId="41926" xr:uid="{5911D518-E2DC-43D6-A6A2-9EFE7D1C6B9B}"/>
    <cellStyle name="Percent 2 2 14" xfId="28621" xr:uid="{7386F5F4-F205-4002-A7D3-F7CE4AA6FA90}"/>
    <cellStyle name="Percent 2 2 15" xfId="43505" xr:uid="{76B3AC95-8F1A-4000-98C7-03318504C172}"/>
    <cellStyle name="Percent 2 2 16" xfId="8085" xr:uid="{151DE14F-8C20-4744-BBB2-6B63EF460787}"/>
    <cellStyle name="Percent 2 2 17" xfId="6510" xr:uid="{6BDF033F-5D24-4DB1-B440-59E4F1B761A2}"/>
    <cellStyle name="Percent 2 2 18" xfId="5918" xr:uid="{D87D25FC-C95B-4EA5-B5FD-5EB3A2083C39}"/>
    <cellStyle name="Percent 2 2 2" xfId="8086" xr:uid="{9E301D0A-0913-47FD-BF56-0D3190A8F1B8}"/>
    <cellStyle name="Percent 2 2 2 10" xfId="21776" xr:uid="{E8BBDF86-BD66-4A42-A41A-13B4D6B1FA09}"/>
    <cellStyle name="Percent 2 2 2 10 2" xfId="35468" xr:uid="{C14DA141-C3D1-41C8-9E6C-0DAA2C62661B}"/>
    <cellStyle name="Percent 2 2 2 10 3" xfId="50352" xr:uid="{7752D078-895F-4240-961B-C73826182EB0}"/>
    <cellStyle name="Percent 2 2 2 11" xfId="14932" xr:uid="{6B470DD0-1086-41C5-A980-79E23CA714C2}"/>
    <cellStyle name="Percent 2 2 2 12" xfId="28622" xr:uid="{81954EDE-AC64-4D22-9E10-36CF2B6247AB}"/>
    <cellStyle name="Percent 2 2 2 13" xfId="43506" xr:uid="{AC087AD1-A110-41EE-A97E-4C38108D7439}"/>
    <cellStyle name="Percent 2 2 2 2" xfId="8087" xr:uid="{BD251BE2-2418-4080-BBC9-C400F90625CF}"/>
    <cellStyle name="Percent 2 2 2 2 10" xfId="14933" xr:uid="{F87FE85A-0EF6-43D1-85B6-AC032D5FBD9E}"/>
    <cellStyle name="Percent 2 2 2 2 11" xfId="28623" xr:uid="{AA1B1409-136D-4024-93DC-37204AD8CDA1}"/>
    <cellStyle name="Percent 2 2 2 2 12" xfId="43507" xr:uid="{A831720F-E735-4A4E-A1C6-6ED8D603D099}"/>
    <cellStyle name="Percent 2 2 2 2 2" xfId="8088" xr:uid="{B5781CFD-8F58-4C8F-BAB0-EBA9EE4DD9B4}"/>
    <cellStyle name="Percent 2 2 2 2 2 10" xfId="43508" xr:uid="{AFAD792A-D77A-4FC2-9D05-74089DE9742F}"/>
    <cellStyle name="Percent 2 2 2 2 2 2" xfId="8089" xr:uid="{B3768053-072F-452E-A0C8-FEBC0DD13FF4}"/>
    <cellStyle name="Percent 2 2 2 2 2 2 2" xfId="8090" xr:uid="{8800600A-2981-450D-A8F4-46EE4D4CBC45}"/>
    <cellStyle name="Percent 2 2 2 2 2 2 2 2" xfId="9802" xr:uid="{4EE45615-8AB8-4296-82C2-CBCC0E7DFC4C}"/>
    <cellStyle name="Percent 2 2 2 2 2 2 2 2 2" xfId="13224" xr:uid="{513F4757-9F96-486D-B742-375E6045F9D1}"/>
    <cellStyle name="Percent 2 2 2 2 2 2 2 2 2 2" xfId="26914" xr:uid="{88877DB5-19A1-4E92-BBD0-FE22CF010683}"/>
    <cellStyle name="Percent 2 2 2 2 2 2 2 2 2 2 2" xfId="40606" xr:uid="{7D57203B-64D8-41AD-A73E-746E84478794}"/>
    <cellStyle name="Percent 2 2 2 2 2 2 2 2 2 2 3" xfId="55490" xr:uid="{CDF2C357-D51B-4AD9-ABB7-7A85C62E812A}"/>
    <cellStyle name="Percent 2 2 2 2 2 2 2 2 2 3" xfId="20070" xr:uid="{06FDF9CC-5CC8-433B-A3C6-F0FE5681DF14}"/>
    <cellStyle name="Percent 2 2 2 2 2 2 2 2 2 4" xfId="33760" xr:uid="{FAD2C603-60F2-44AC-8009-88E9E3AB5711}"/>
    <cellStyle name="Percent 2 2 2 2 2 2 2 2 2 5" xfId="48644" xr:uid="{7AD8D4A8-517B-4058-88A3-09C2ABB1B800}"/>
    <cellStyle name="Percent 2 2 2 2 2 2 2 2 3" xfId="23492" xr:uid="{CCA3D156-EEC6-450C-BBFC-FC00BEDE3818}"/>
    <cellStyle name="Percent 2 2 2 2 2 2 2 2 3 2" xfId="37184" xr:uid="{55F093F7-4B86-47C5-ABD8-C901729ECAD8}"/>
    <cellStyle name="Percent 2 2 2 2 2 2 2 2 3 3" xfId="52068" xr:uid="{A51287CD-33C3-44A3-8FD8-206D59118D1C}"/>
    <cellStyle name="Percent 2 2 2 2 2 2 2 2 4" xfId="16648" xr:uid="{4E094EC8-A230-43B2-B177-ECAD8966CE6A}"/>
    <cellStyle name="Percent 2 2 2 2 2 2 2 2 5" xfId="30338" xr:uid="{648B288D-D2FB-4CD0-B208-E38245B40F49}"/>
    <cellStyle name="Percent 2 2 2 2 2 2 2 2 6" xfId="45222" xr:uid="{236BE698-A1F1-4E45-8F9A-D5EE1EA0CB26}"/>
    <cellStyle name="Percent 2 2 2 2 2 2 2 3" xfId="11512" xr:uid="{63C9C3E4-11D5-4EC9-BD4F-F8B9FB33B926}"/>
    <cellStyle name="Percent 2 2 2 2 2 2 2 3 2" xfId="25202" xr:uid="{082E1F01-6063-4736-8089-1907AF31EFE1}"/>
    <cellStyle name="Percent 2 2 2 2 2 2 2 3 2 2" xfId="38894" xr:uid="{78266F95-BF9C-4BC6-B4E5-763E049A2F7A}"/>
    <cellStyle name="Percent 2 2 2 2 2 2 2 3 2 3" xfId="53778" xr:uid="{1650C374-7BA8-4DE8-AADA-E486FF402734}"/>
    <cellStyle name="Percent 2 2 2 2 2 2 2 3 3" xfId="18358" xr:uid="{94490B54-4696-4707-B23B-CC292E95A8EB}"/>
    <cellStyle name="Percent 2 2 2 2 2 2 2 3 4" xfId="32048" xr:uid="{74FB8038-456C-468F-862F-5215661BCCF4}"/>
    <cellStyle name="Percent 2 2 2 2 2 2 2 3 5" xfId="46932" xr:uid="{77B6B2AC-D602-43DE-9782-2F72248179EC}"/>
    <cellStyle name="Percent 2 2 2 2 2 2 2 4" xfId="21780" xr:uid="{DB7AC378-200C-45A5-AECC-424A6720DD6E}"/>
    <cellStyle name="Percent 2 2 2 2 2 2 2 4 2" xfId="35472" xr:uid="{4E364D24-2EB4-4C7D-9A78-48C39D8B30B9}"/>
    <cellStyle name="Percent 2 2 2 2 2 2 2 4 3" xfId="50356" xr:uid="{44421357-8265-4B41-A9F0-EF666017159A}"/>
    <cellStyle name="Percent 2 2 2 2 2 2 2 5" xfId="14936" xr:uid="{7A3EDD83-A3CB-471A-B443-41680665F558}"/>
    <cellStyle name="Percent 2 2 2 2 2 2 2 6" xfId="28626" xr:uid="{14309202-7D39-40E1-8B0E-C1D7357A8D59}"/>
    <cellStyle name="Percent 2 2 2 2 2 2 2 7" xfId="43510" xr:uid="{411CE95F-4737-4CFB-AF36-B2CC45C8D7FF}"/>
    <cellStyle name="Percent 2 2 2 2 2 2 3" xfId="9801" xr:uid="{E74F7126-C60B-46CC-822D-4C2DF31444D6}"/>
    <cellStyle name="Percent 2 2 2 2 2 2 3 2" xfId="13223" xr:uid="{2C240CB0-3A9C-4546-99B4-6C40687F3D0F}"/>
    <cellStyle name="Percent 2 2 2 2 2 2 3 2 2" xfId="26913" xr:uid="{E88A8C47-CEF6-4DFF-BF65-9A430865A5BF}"/>
    <cellStyle name="Percent 2 2 2 2 2 2 3 2 2 2" xfId="40605" xr:uid="{8D09C5CE-D5FE-403D-90EF-39FD890585EC}"/>
    <cellStyle name="Percent 2 2 2 2 2 2 3 2 2 3" xfId="55489" xr:uid="{977A5B42-74D5-422A-B8E4-C662639912B0}"/>
    <cellStyle name="Percent 2 2 2 2 2 2 3 2 3" xfId="20069" xr:uid="{EBFB9E05-36AD-491B-8108-2779FC5CEA1F}"/>
    <cellStyle name="Percent 2 2 2 2 2 2 3 2 4" xfId="33759" xr:uid="{06A96D29-E82E-40AE-9705-C76FF070B51A}"/>
    <cellStyle name="Percent 2 2 2 2 2 2 3 2 5" xfId="48643" xr:uid="{9AF8B6A3-C050-4830-999D-F9DA94D5DC14}"/>
    <cellStyle name="Percent 2 2 2 2 2 2 3 3" xfId="23491" xr:uid="{11301D10-06F5-4BEF-8BCB-0106A137AAAC}"/>
    <cellStyle name="Percent 2 2 2 2 2 2 3 3 2" xfId="37183" xr:uid="{DD91F637-50E0-44FE-84E2-6810DF8B21F8}"/>
    <cellStyle name="Percent 2 2 2 2 2 2 3 3 3" xfId="52067" xr:uid="{DD37F45E-4619-4EAC-AA34-F61B400B0F7D}"/>
    <cellStyle name="Percent 2 2 2 2 2 2 3 4" xfId="16647" xr:uid="{A0B2890B-DC76-4AE0-AA22-2AD36562964B}"/>
    <cellStyle name="Percent 2 2 2 2 2 2 3 5" xfId="30337" xr:uid="{E528C987-3AF9-408E-86BE-6853FB823EB3}"/>
    <cellStyle name="Percent 2 2 2 2 2 2 3 6" xfId="45221" xr:uid="{CD537FCB-B35D-4702-B560-165CA6DA9820}"/>
    <cellStyle name="Percent 2 2 2 2 2 2 4" xfId="11511" xr:uid="{D88AEE5F-AF26-4B83-9384-25FC952EF624}"/>
    <cellStyle name="Percent 2 2 2 2 2 2 4 2" xfId="25201" xr:uid="{985F6BA1-4820-4248-92F1-8D49B5D7E19D}"/>
    <cellStyle name="Percent 2 2 2 2 2 2 4 2 2" xfId="38893" xr:uid="{50CA0EA6-3099-4DAC-BA81-1A7F598514AF}"/>
    <cellStyle name="Percent 2 2 2 2 2 2 4 2 3" xfId="53777" xr:uid="{174235EC-F9E8-4B62-ACD0-A713EF3B0990}"/>
    <cellStyle name="Percent 2 2 2 2 2 2 4 3" xfId="18357" xr:uid="{86257F36-4ED2-45F2-8D89-DF49DE167204}"/>
    <cellStyle name="Percent 2 2 2 2 2 2 4 4" xfId="32047" xr:uid="{3A691ED8-1368-40D1-AB94-2A48BE7AE0DA}"/>
    <cellStyle name="Percent 2 2 2 2 2 2 4 5" xfId="46931" xr:uid="{421773ED-034C-41C1-A126-600544C9BBD7}"/>
    <cellStyle name="Percent 2 2 2 2 2 2 5" xfId="21779" xr:uid="{2D557045-B514-427A-BE33-A2ACDA288E5F}"/>
    <cellStyle name="Percent 2 2 2 2 2 2 5 2" xfId="35471" xr:uid="{D134F017-53C9-4AFE-A876-F9165496A762}"/>
    <cellStyle name="Percent 2 2 2 2 2 2 5 3" xfId="50355" xr:uid="{C3EE7CC6-F4C4-480F-955A-2D70342667DA}"/>
    <cellStyle name="Percent 2 2 2 2 2 2 6" xfId="14935" xr:uid="{68F5263B-DD51-4627-A536-9646727559E8}"/>
    <cellStyle name="Percent 2 2 2 2 2 2 7" xfId="28625" xr:uid="{B6E16C7D-C6B2-40CD-9D03-3D3669C6CCF8}"/>
    <cellStyle name="Percent 2 2 2 2 2 2 8" xfId="43509" xr:uid="{626E4ED1-DE12-4FEC-B6FF-A6D64EE5D6DB}"/>
    <cellStyle name="Percent 2 2 2 2 2 3" xfId="8091" xr:uid="{328ECEB1-5FF3-417F-B4C5-92E73467ACB7}"/>
    <cellStyle name="Percent 2 2 2 2 2 3 2" xfId="9803" xr:uid="{81BA9E2F-BE41-4C6D-8CCF-5D6C635223C1}"/>
    <cellStyle name="Percent 2 2 2 2 2 3 2 2" xfId="13225" xr:uid="{E130A141-7EC5-4E58-996A-1749E3A83F46}"/>
    <cellStyle name="Percent 2 2 2 2 2 3 2 2 2" xfId="26915" xr:uid="{18487690-65D7-4233-B78F-BD61ADF2BE56}"/>
    <cellStyle name="Percent 2 2 2 2 2 3 2 2 2 2" xfId="40607" xr:uid="{9D66E482-7F67-437D-8B11-9E6A7808BD65}"/>
    <cellStyle name="Percent 2 2 2 2 2 3 2 2 2 3" xfId="55491" xr:uid="{10E04514-A5B7-44CE-B9FE-90023BA2E0C2}"/>
    <cellStyle name="Percent 2 2 2 2 2 3 2 2 3" xfId="20071" xr:uid="{9004DAED-311A-42A4-8B7C-F8E987343A93}"/>
    <cellStyle name="Percent 2 2 2 2 2 3 2 2 4" xfId="33761" xr:uid="{29BD78C9-7ED4-41A9-8662-499FFB18D4C3}"/>
    <cellStyle name="Percent 2 2 2 2 2 3 2 2 5" xfId="48645" xr:uid="{CD4CCC18-F983-4E1F-8B74-50AFC6DCD986}"/>
    <cellStyle name="Percent 2 2 2 2 2 3 2 3" xfId="23493" xr:uid="{8203D515-F635-470E-8F8C-C46D7BB6653A}"/>
    <cellStyle name="Percent 2 2 2 2 2 3 2 3 2" xfId="37185" xr:uid="{38E52574-4C17-4CBC-B030-CDD2C5C8E324}"/>
    <cellStyle name="Percent 2 2 2 2 2 3 2 3 3" xfId="52069" xr:uid="{919D03AE-0BE2-47E2-9D0C-7AD15356EA8F}"/>
    <cellStyle name="Percent 2 2 2 2 2 3 2 4" xfId="16649" xr:uid="{851FDE89-EDB7-41E1-A94C-6751F0A95ED4}"/>
    <cellStyle name="Percent 2 2 2 2 2 3 2 5" xfId="30339" xr:uid="{0ACE1892-BF46-4F42-9CE4-17658DC83235}"/>
    <cellStyle name="Percent 2 2 2 2 2 3 2 6" xfId="45223" xr:uid="{033D588A-C24D-4576-BE49-39AB44548763}"/>
    <cellStyle name="Percent 2 2 2 2 2 3 3" xfId="11513" xr:uid="{E1B788F9-D48D-498F-8F5E-2C815616BAAC}"/>
    <cellStyle name="Percent 2 2 2 2 2 3 3 2" xfId="25203" xr:uid="{665CB455-6AD6-40C7-BCC9-510F30B45E0B}"/>
    <cellStyle name="Percent 2 2 2 2 2 3 3 2 2" xfId="38895" xr:uid="{922F07EF-1108-4D23-8881-E08719B499DD}"/>
    <cellStyle name="Percent 2 2 2 2 2 3 3 2 3" xfId="53779" xr:uid="{89AB40AE-C640-46BA-9E59-FF2AA23E076A}"/>
    <cellStyle name="Percent 2 2 2 2 2 3 3 3" xfId="18359" xr:uid="{FC2B750B-1371-4537-AA8D-C33A14BA0504}"/>
    <cellStyle name="Percent 2 2 2 2 2 3 3 4" xfId="32049" xr:uid="{B55602E6-6943-44F7-AC41-D501A5B0D52A}"/>
    <cellStyle name="Percent 2 2 2 2 2 3 3 5" xfId="46933" xr:uid="{69F8AD30-ECA9-4E23-94F8-8EC5A7DDC737}"/>
    <cellStyle name="Percent 2 2 2 2 2 3 4" xfId="21781" xr:uid="{0C93E18F-3324-4782-852E-479D905D0FD5}"/>
    <cellStyle name="Percent 2 2 2 2 2 3 4 2" xfId="35473" xr:uid="{10F11B6A-D7D2-405B-AFF2-B49DF775071E}"/>
    <cellStyle name="Percent 2 2 2 2 2 3 4 3" xfId="50357" xr:uid="{9E46DE62-0CFF-421A-8959-FF4552752867}"/>
    <cellStyle name="Percent 2 2 2 2 2 3 5" xfId="14937" xr:uid="{F22463C5-EABF-42A5-8C0E-ABBF52AF0079}"/>
    <cellStyle name="Percent 2 2 2 2 2 3 6" xfId="28627" xr:uid="{FBC1907D-ADB5-453F-93F5-840B5DE34D86}"/>
    <cellStyle name="Percent 2 2 2 2 2 3 7" xfId="43511" xr:uid="{CF46D54A-AF6F-4EF5-B3AA-74B9921AD7FD}"/>
    <cellStyle name="Percent 2 2 2 2 2 4" xfId="8092" xr:uid="{595C7DA5-E851-4225-BEB2-D1799E2167A1}"/>
    <cellStyle name="Percent 2 2 2 2 2 4 2" xfId="9804" xr:uid="{3DA724AE-89F9-4CB6-8B5E-98533F05D330}"/>
    <cellStyle name="Percent 2 2 2 2 2 4 2 2" xfId="13226" xr:uid="{3EA654CC-9418-4958-AE9B-39091AE3FC72}"/>
    <cellStyle name="Percent 2 2 2 2 2 4 2 2 2" xfId="26916" xr:uid="{E4CB9365-D89B-4143-816F-A39BD0B42E64}"/>
    <cellStyle name="Percent 2 2 2 2 2 4 2 2 2 2" xfId="40608" xr:uid="{E57C49A9-7B11-49DC-BEDA-1CEA2A493B9C}"/>
    <cellStyle name="Percent 2 2 2 2 2 4 2 2 2 3" xfId="55492" xr:uid="{82D8D356-95C7-4448-B02C-52424E39CCE6}"/>
    <cellStyle name="Percent 2 2 2 2 2 4 2 2 3" xfId="20072" xr:uid="{A644FB2F-B980-4F7F-AA92-83AF29BA9DA8}"/>
    <cellStyle name="Percent 2 2 2 2 2 4 2 2 4" xfId="33762" xr:uid="{A03558D8-FB45-4F58-B2C4-FC95D1EE45F3}"/>
    <cellStyle name="Percent 2 2 2 2 2 4 2 2 5" xfId="48646" xr:uid="{A397BD38-E66D-4CC3-BC93-FBF566B9932E}"/>
    <cellStyle name="Percent 2 2 2 2 2 4 2 3" xfId="23494" xr:uid="{45D13595-4761-44E3-8140-3E1808B28DF8}"/>
    <cellStyle name="Percent 2 2 2 2 2 4 2 3 2" xfId="37186" xr:uid="{DD6E2CE8-85DA-43C6-9AE5-170A8A25CB91}"/>
    <cellStyle name="Percent 2 2 2 2 2 4 2 3 3" xfId="52070" xr:uid="{F29F19F0-662E-4544-AFEB-0F6D71A4AC6E}"/>
    <cellStyle name="Percent 2 2 2 2 2 4 2 4" xfId="16650" xr:uid="{BD93D0EE-CAAC-4C44-AC89-B12BF61CD1F6}"/>
    <cellStyle name="Percent 2 2 2 2 2 4 2 5" xfId="30340" xr:uid="{04F9D985-0E93-4622-95E9-324D0C1618DF}"/>
    <cellStyle name="Percent 2 2 2 2 2 4 2 6" xfId="45224" xr:uid="{33280625-FBA2-4802-9EE0-A59DA647F3A9}"/>
    <cellStyle name="Percent 2 2 2 2 2 4 3" xfId="11514" xr:uid="{7D797AF2-CAD5-4D28-9374-0A3207C41624}"/>
    <cellStyle name="Percent 2 2 2 2 2 4 3 2" xfId="25204" xr:uid="{F3C8DB6D-19C1-4598-A636-1447650AD457}"/>
    <cellStyle name="Percent 2 2 2 2 2 4 3 2 2" xfId="38896" xr:uid="{8A571168-2B09-4CAA-BA2B-7B8F0A445DA6}"/>
    <cellStyle name="Percent 2 2 2 2 2 4 3 2 3" xfId="53780" xr:uid="{64A56BB0-D963-4A2B-86D1-1FC3CCC53EBF}"/>
    <cellStyle name="Percent 2 2 2 2 2 4 3 3" xfId="18360" xr:uid="{65EC18A1-F9B7-4BBD-B4CF-E745809083DE}"/>
    <cellStyle name="Percent 2 2 2 2 2 4 3 4" xfId="32050" xr:uid="{1A014282-C90A-4BA8-9E78-F4875599F210}"/>
    <cellStyle name="Percent 2 2 2 2 2 4 3 5" xfId="46934" xr:uid="{972FF2BF-9774-4A5F-8A5F-550A6C4780FE}"/>
    <cellStyle name="Percent 2 2 2 2 2 4 4" xfId="21782" xr:uid="{B89C28F1-1B98-402C-A161-5475FF387BDD}"/>
    <cellStyle name="Percent 2 2 2 2 2 4 4 2" xfId="35474" xr:uid="{47B72FF3-C205-49E1-94FB-39520C2D6F6A}"/>
    <cellStyle name="Percent 2 2 2 2 2 4 4 3" xfId="50358" xr:uid="{5C54D4A0-3C1A-49A7-BF09-A27E1E7A0D55}"/>
    <cellStyle name="Percent 2 2 2 2 2 4 5" xfId="14938" xr:uid="{102844B7-0A1B-445B-9A4B-02D582AB30F1}"/>
    <cellStyle name="Percent 2 2 2 2 2 4 6" xfId="28628" xr:uid="{D5489BF9-80D7-49F0-846F-8CD8370A1283}"/>
    <cellStyle name="Percent 2 2 2 2 2 4 7" xfId="43512" xr:uid="{237561AE-C378-47D5-88D3-9C953D5F907D}"/>
    <cellStyle name="Percent 2 2 2 2 2 5" xfId="9800" xr:uid="{A1569354-EF76-47D8-949B-81371E6B44F5}"/>
    <cellStyle name="Percent 2 2 2 2 2 5 2" xfId="13222" xr:uid="{1DADA53B-765B-4711-B368-1A2378ED29F7}"/>
    <cellStyle name="Percent 2 2 2 2 2 5 2 2" xfId="26912" xr:uid="{0DC0BBD1-0246-45DB-B056-B758742F5015}"/>
    <cellStyle name="Percent 2 2 2 2 2 5 2 2 2" xfId="40604" xr:uid="{150E8482-CC2D-4788-AB8F-363FAA56B9D6}"/>
    <cellStyle name="Percent 2 2 2 2 2 5 2 2 3" xfId="55488" xr:uid="{A4BDB029-1F0B-43BF-9577-C622D87421EA}"/>
    <cellStyle name="Percent 2 2 2 2 2 5 2 3" xfId="20068" xr:uid="{4D4D1C72-016E-4BAB-BA84-C532DB8BB5B4}"/>
    <cellStyle name="Percent 2 2 2 2 2 5 2 4" xfId="33758" xr:uid="{E5ACA998-B2AB-4737-9555-A554FB39775C}"/>
    <cellStyle name="Percent 2 2 2 2 2 5 2 5" xfId="48642" xr:uid="{6660E8BE-B1E5-4225-904F-018AC3FE716B}"/>
    <cellStyle name="Percent 2 2 2 2 2 5 3" xfId="23490" xr:uid="{34A6A1E3-86E7-4033-B1F8-14FE0BADC28A}"/>
    <cellStyle name="Percent 2 2 2 2 2 5 3 2" xfId="37182" xr:uid="{02F02B2B-AF9A-4A07-94BB-D01CE4F8C82A}"/>
    <cellStyle name="Percent 2 2 2 2 2 5 3 3" xfId="52066" xr:uid="{89A6B7E7-ADC3-4B87-9D2A-7384E923BE9E}"/>
    <cellStyle name="Percent 2 2 2 2 2 5 4" xfId="16646" xr:uid="{3B1E8E68-9F9E-4B48-A92D-817E05F5E5E3}"/>
    <cellStyle name="Percent 2 2 2 2 2 5 5" xfId="30336" xr:uid="{5CA79F28-D419-4CB7-BA88-128BBF918DAB}"/>
    <cellStyle name="Percent 2 2 2 2 2 5 6" xfId="45220" xr:uid="{FBC1D459-016A-49BC-9970-A0D73A53028E}"/>
    <cellStyle name="Percent 2 2 2 2 2 6" xfId="11510" xr:uid="{04A1E940-00E7-4DBD-882F-F26E246008C8}"/>
    <cellStyle name="Percent 2 2 2 2 2 6 2" xfId="25200" xr:uid="{FF34AE28-F01D-4512-A5EA-D4211606F9A1}"/>
    <cellStyle name="Percent 2 2 2 2 2 6 2 2" xfId="38892" xr:uid="{A08B6DC2-D9BE-4AA5-9365-087197203A26}"/>
    <cellStyle name="Percent 2 2 2 2 2 6 2 3" xfId="53776" xr:uid="{0C69B0D1-F8C7-4AEB-89CD-69173E0B4384}"/>
    <cellStyle name="Percent 2 2 2 2 2 6 3" xfId="18356" xr:uid="{0A21C6BB-1B71-4DD3-9FFE-4BDC28BFF141}"/>
    <cellStyle name="Percent 2 2 2 2 2 6 4" xfId="32046" xr:uid="{B525D373-B1AF-430C-AE24-CE476C1A43C6}"/>
    <cellStyle name="Percent 2 2 2 2 2 6 5" xfId="46930" xr:uid="{18DC561D-1A24-44E6-A453-98ACA7C10E6E}"/>
    <cellStyle name="Percent 2 2 2 2 2 7" xfId="21778" xr:uid="{4A9C7692-6B07-4B3C-80C0-62AF535F5F86}"/>
    <cellStyle name="Percent 2 2 2 2 2 7 2" xfId="35470" xr:uid="{703E3ED2-AB25-4795-83E2-0E67F2235062}"/>
    <cellStyle name="Percent 2 2 2 2 2 7 3" xfId="50354" xr:uid="{F4B96AE9-31A1-4680-AA0B-03333447826D}"/>
    <cellStyle name="Percent 2 2 2 2 2 8" xfId="14934" xr:uid="{111ED52E-8BCB-484B-AA6C-76EA8080F689}"/>
    <cellStyle name="Percent 2 2 2 2 2 9" xfId="28624" xr:uid="{1DE3D955-B86E-431A-B2CB-B2A2C3E998AA}"/>
    <cellStyle name="Percent 2 2 2 2 3" xfId="8093" xr:uid="{BF99D582-E49F-4689-872A-B3B8CFCF64D5}"/>
    <cellStyle name="Percent 2 2 2 2 3 10" xfId="43513" xr:uid="{EEB87B8A-7CFD-4354-B32C-58374302AE56}"/>
    <cellStyle name="Percent 2 2 2 2 3 2" xfId="8094" xr:uid="{9ABC7D96-0F69-46BE-B3E8-C5AAB8B133E0}"/>
    <cellStyle name="Percent 2 2 2 2 3 2 2" xfId="8095" xr:uid="{7DD13E22-9E34-40D0-A366-FE4A82F1957C}"/>
    <cellStyle name="Percent 2 2 2 2 3 2 2 2" xfId="9807" xr:uid="{2EC567C6-7263-40C5-ABF7-45ED6ADB59FB}"/>
    <cellStyle name="Percent 2 2 2 2 3 2 2 2 2" xfId="13229" xr:uid="{0FFF29D8-D38C-45F5-9308-3F7C2400FEFA}"/>
    <cellStyle name="Percent 2 2 2 2 3 2 2 2 2 2" xfId="26919" xr:uid="{BA647C94-DD15-4888-9D42-2B4B84033621}"/>
    <cellStyle name="Percent 2 2 2 2 3 2 2 2 2 2 2" xfId="40611" xr:uid="{8CC52C47-7008-4D08-ADBA-1DCB90DBA83D}"/>
    <cellStyle name="Percent 2 2 2 2 3 2 2 2 2 2 3" xfId="55495" xr:uid="{4C07836E-6B77-4468-8F41-77CEBE78B71B}"/>
    <cellStyle name="Percent 2 2 2 2 3 2 2 2 2 3" xfId="20075" xr:uid="{422E9894-5AD7-4CF5-B7F5-1F3B21BD4266}"/>
    <cellStyle name="Percent 2 2 2 2 3 2 2 2 2 4" xfId="33765" xr:uid="{C4860D70-2705-4FF3-A9C6-925DE5F3F11D}"/>
    <cellStyle name="Percent 2 2 2 2 3 2 2 2 2 5" xfId="48649" xr:uid="{9EA17C92-9A72-44A0-971C-8D2396928DD4}"/>
    <cellStyle name="Percent 2 2 2 2 3 2 2 2 3" xfId="23497" xr:uid="{93ED593D-816A-4424-BA5B-986F11F6F864}"/>
    <cellStyle name="Percent 2 2 2 2 3 2 2 2 3 2" xfId="37189" xr:uid="{532DF65F-02C2-448B-A116-369418A93ED8}"/>
    <cellStyle name="Percent 2 2 2 2 3 2 2 2 3 3" xfId="52073" xr:uid="{C8D1D398-1180-494D-A3E5-A2C1F0EE448A}"/>
    <cellStyle name="Percent 2 2 2 2 3 2 2 2 4" xfId="16653" xr:uid="{15CB12FA-A9B5-4B12-92CF-972F0067C428}"/>
    <cellStyle name="Percent 2 2 2 2 3 2 2 2 5" xfId="30343" xr:uid="{08C632D3-F7E1-4A3D-AB4F-3EAEEDE49972}"/>
    <cellStyle name="Percent 2 2 2 2 3 2 2 2 6" xfId="45227" xr:uid="{928C3D1F-DDBC-4459-9EF7-7B5886AF405F}"/>
    <cellStyle name="Percent 2 2 2 2 3 2 2 3" xfId="11517" xr:uid="{74ED2F05-F8D6-4F8F-9EAE-B083B1E2C972}"/>
    <cellStyle name="Percent 2 2 2 2 3 2 2 3 2" xfId="25207" xr:uid="{0F768C59-0295-4C66-97F1-EAC72BD8D55D}"/>
    <cellStyle name="Percent 2 2 2 2 3 2 2 3 2 2" xfId="38899" xr:uid="{048B3CF7-8AF6-4D8F-BA98-0AC1C0FAD667}"/>
    <cellStyle name="Percent 2 2 2 2 3 2 2 3 2 3" xfId="53783" xr:uid="{67D88890-3F72-452C-B598-8BBB01EC2BF9}"/>
    <cellStyle name="Percent 2 2 2 2 3 2 2 3 3" xfId="18363" xr:uid="{00CB55BE-A435-47E9-A695-62CF78209267}"/>
    <cellStyle name="Percent 2 2 2 2 3 2 2 3 4" xfId="32053" xr:uid="{A0121325-1DD7-430D-921B-C37938CC676C}"/>
    <cellStyle name="Percent 2 2 2 2 3 2 2 3 5" xfId="46937" xr:uid="{97107029-B916-459C-8B3A-8D53208650C3}"/>
    <cellStyle name="Percent 2 2 2 2 3 2 2 4" xfId="21785" xr:uid="{E452A296-6338-482D-9520-FBFE8A55D82B}"/>
    <cellStyle name="Percent 2 2 2 2 3 2 2 4 2" xfId="35477" xr:uid="{0E558318-2CCC-4CD2-961C-03B84F0AEE49}"/>
    <cellStyle name="Percent 2 2 2 2 3 2 2 4 3" xfId="50361" xr:uid="{8E165F6D-B124-4862-B681-0DEDCF36A10D}"/>
    <cellStyle name="Percent 2 2 2 2 3 2 2 5" xfId="14941" xr:uid="{D2285703-B592-4731-ACF7-0CA657F86B2F}"/>
    <cellStyle name="Percent 2 2 2 2 3 2 2 6" xfId="28631" xr:uid="{C953940A-FDE0-4765-B21A-F9830784532D}"/>
    <cellStyle name="Percent 2 2 2 2 3 2 2 7" xfId="43515" xr:uid="{E7A72A70-DA6B-4F26-A114-1B87865D6ED7}"/>
    <cellStyle name="Percent 2 2 2 2 3 2 3" xfId="9806" xr:uid="{86128557-BDBF-464F-8F3F-0D91FA335A4A}"/>
    <cellStyle name="Percent 2 2 2 2 3 2 3 2" xfId="13228" xr:uid="{90F91419-0E2E-42ED-BA06-B3438AB929F3}"/>
    <cellStyle name="Percent 2 2 2 2 3 2 3 2 2" xfId="26918" xr:uid="{D952B82D-4AE4-4B35-88C8-9826D309B963}"/>
    <cellStyle name="Percent 2 2 2 2 3 2 3 2 2 2" xfId="40610" xr:uid="{87843E94-0681-4EB7-A083-3E1B809BABDA}"/>
    <cellStyle name="Percent 2 2 2 2 3 2 3 2 2 3" xfId="55494" xr:uid="{CC38E403-5AB6-4688-98D4-D8B2C236B60C}"/>
    <cellStyle name="Percent 2 2 2 2 3 2 3 2 3" xfId="20074" xr:uid="{C63979AC-3D5D-45A3-9726-6CEC87C4EEB2}"/>
    <cellStyle name="Percent 2 2 2 2 3 2 3 2 4" xfId="33764" xr:uid="{263F8F4F-A69B-425B-828D-8BFD9C07EB90}"/>
    <cellStyle name="Percent 2 2 2 2 3 2 3 2 5" xfId="48648" xr:uid="{1FECBEB0-8896-44BB-A10E-2B7680542DF8}"/>
    <cellStyle name="Percent 2 2 2 2 3 2 3 3" xfId="23496" xr:uid="{A7ED302A-246B-499A-BB20-214C05FE85B1}"/>
    <cellStyle name="Percent 2 2 2 2 3 2 3 3 2" xfId="37188" xr:uid="{0D1B3608-08CF-427F-AB2B-EFA158C4BC5D}"/>
    <cellStyle name="Percent 2 2 2 2 3 2 3 3 3" xfId="52072" xr:uid="{77A1DFD3-B5DC-4519-83E8-16B5A9CA1DFC}"/>
    <cellStyle name="Percent 2 2 2 2 3 2 3 4" xfId="16652" xr:uid="{4AD4B469-55EB-49CC-824F-BC4C36235FA9}"/>
    <cellStyle name="Percent 2 2 2 2 3 2 3 5" xfId="30342" xr:uid="{16A3A623-BECF-4A55-9F21-8520DA00A6B6}"/>
    <cellStyle name="Percent 2 2 2 2 3 2 3 6" xfId="45226" xr:uid="{67741FF9-F962-4FAB-84EF-E5AF23E5D4D4}"/>
    <cellStyle name="Percent 2 2 2 2 3 2 4" xfId="11516" xr:uid="{6CE4CB07-03D6-4B55-8510-BB888B94F5A5}"/>
    <cellStyle name="Percent 2 2 2 2 3 2 4 2" xfId="25206" xr:uid="{A0281F9C-09DF-433D-9185-771E5B081FEB}"/>
    <cellStyle name="Percent 2 2 2 2 3 2 4 2 2" xfId="38898" xr:uid="{6B017F22-E0AD-4077-98E1-8095676419E8}"/>
    <cellStyle name="Percent 2 2 2 2 3 2 4 2 3" xfId="53782" xr:uid="{CA7DB96A-C396-42B2-B4F7-D8FD1142FE27}"/>
    <cellStyle name="Percent 2 2 2 2 3 2 4 3" xfId="18362" xr:uid="{AF98B5A7-6894-4CE0-892A-72D1C40E899C}"/>
    <cellStyle name="Percent 2 2 2 2 3 2 4 4" xfId="32052" xr:uid="{06EA8A00-B832-4CF2-8E13-2E8FCE700AF6}"/>
    <cellStyle name="Percent 2 2 2 2 3 2 4 5" xfId="46936" xr:uid="{BEC7A42E-4634-4F01-ACAC-EAA82E8428B1}"/>
    <cellStyle name="Percent 2 2 2 2 3 2 5" xfId="21784" xr:uid="{40DE2521-ADF7-411F-8781-AB4894E3FA0E}"/>
    <cellStyle name="Percent 2 2 2 2 3 2 5 2" xfId="35476" xr:uid="{2B39D827-58B1-4973-998B-54EDFF7CD376}"/>
    <cellStyle name="Percent 2 2 2 2 3 2 5 3" xfId="50360" xr:uid="{DCB5A1AD-1437-40E3-8FD0-EDAC030E9AE5}"/>
    <cellStyle name="Percent 2 2 2 2 3 2 6" xfId="14940" xr:uid="{5811AEA7-E57F-4DEC-BB4A-71169D34C466}"/>
    <cellStyle name="Percent 2 2 2 2 3 2 7" xfId="28630" xr:uid="{1876966A-E2D2-4AEB-BDD1-1D7DD9271AD1}"/>
    <cellStyle name="Percent 2 2 2 2 3 2 8" xfId="43514" xr:uid="{4C5EB6E7-037B-4408-826D-FA0CD5384687}"/>
    <cellStyle name="Percent 2 2 2 2 3 3" xfId="8096" xr:uid="{E14F13C1-98D8-4000-92BB-996E38570DAE}"/>
    <cellStyle name="Percent 2 2 2 2 3 3 2" xfId="9808" xr:uid="{F6DCFDBD-95C6-4674-BA12-8FDDF0E5053C}"/>
    <cellStyle name="Percent 2 2 2 2 3 3 2 2" xfId="13230" xr:uid="{C2843776-A1E9-4BA6-B597-932C19338ED4}"/>
    <cellStyle name="Percent 2 2 2 2 3 3 2 2 2" xfId="26920" xr:uid="{2AC12DDF-4E6A-4B02-9A95-402CB789D082}"/>
    <cellStyle name="Percent 2 2 2 2 3 3 2 2 2 2" xfId="40612" xr:uid="{C6135B15-84AA-45AD-A1EF-6B4003580A91}"/>
    <cellStyle name="Percent 2 2 2 2 3 3 2 2 2 3" xfId="55496" xr:uid="{3359BC53-AE50-4448-B7D1-66DB4640FD1A}"/>
    <cellStyle name="Percent 2 2 2 2 3 3 2 2 3" xfId="20076" xr:uid="{3F82165D-9718-4996-8D35-BBC25345E281}"/>
    <cellStyle name="Percent 2 2 2 2 3 3 2 2 4" xfId="33766" xr:uid="{F8D1801F-39CE-4888-B3E4-F34C82A7C318}"/>
    <cellStyle name="Percent 2 2 2 2 3 3 2 2 5" xfId="48650" xr:uid="{D2A8B2A2-1189-49BA-95EE-AEC62385503F}"/>
    <cellStyle name="Percent 2 2 2 2 3 3 2 3" xfId="23498" xr:uid="{E8B4787D-406F-47DC-9551-08D47C39C30D}"/>
    <cellStyle name="Percent 2 2 2 2 3 3 2 3 2" xfId="37190" xr:uid="{865DCA80-553F-4096-A863-BBBDEF174490}"/>
    <cellStyle name="Percent 2 2 2 2 3 3 2 3 3" xfId="52074" xr:uid="{0E2CEC47-4237-4FA4-8075-72FC643325FB}"/>
    <cellStyle name="Percent 2 2 2 2 3 3 2 4" xfId="16654" xr:uid="{6D713F6F-D746-4A4F-8D78-2ABE6AA2A990}"/>
    <cellStyle name="Percent 2 2 2 2 3 3 2 5" xfId="30344" xr:uid="{7862CCEC-C60C-41A1-8193-8D3691566D53}"/>
    <cellStyle name="Percent 2 2 2 2 3 3 2 6" xfId="45228" xr:uid="{C3ED9F6B-5D07-4E4D-BD66-FFDA3C7B3A0B}"/>
    <cellStyle name="Percent 2 2 2 2 3 3 3" xfId="11518" xr:uid="{CC78ACE3-6B01-4155-ABAD-E14FB633BD49}"/>
    <cellStyle name="Percent 2 2 2 2 3 3 3 2" xfId="25208" xr:uid="{1F04673D-4848-4A4C-A4E7-304C7E323113}"/>
    <cellStyle name="Percent 2 2 2 2 3 3 3 2 2" xfId="38900" xr:uid="{C4E05A41-7F04-43AD-B150-B60C25ACBBB1}"/>
    <cellStyle name="Percent 2 2 2 2 3 3 3 2 3" xfId="53784" xr:uid="{977AEB0D-6245-41BE-9207-F23AF808FBD4}"/>
    <cellStyle name="Percent 2 2 2 2 3 3 3 3" xfId="18364" xr:uid="{BFC90CF7-70E2-4BB6-BD45-6CBCC31548ED}"/>
    <cellStyle name="Percent 2 2 2 2 3 3 3 4" xfId="32054" xr:uid="{F494218C-9C78-495C-9722-56D11D81120F}"/>
    <cellStyle name="Percent 2 2 2 2 3 3 3 5" xfId="46938" xr:uid="{18972DD8-1D85-4B17-B0EB-588D74264BB6}"/>
    <cellStyle name="Percent 2 2 2 2 3 3 4" xfId="21786" xr:uid="{F9ACD939-B6F6-4274-90EF-D638083AB537}"/>
    <cellStyle name="Percent 2 2 2 2 3 3 4 2" xfId="35478" xr:uid="{0703E90F-2165-4BAD-8D85-A9FAA402B9ED}"/>
    <cellStyle name="Percent 2 2 2 2 3 3 4 3" xfId="50362" xr:uid="{D7B34C0C-EC22-4E4B-96E0-1EB2507DDAC6}"/>
    <cellStyle name="Percent 2 2 2 2 3 3 5" xfId="14942" xr:uid="{B28EB881-5191-48C2-AD06-F7491C45D1EC}"/>
    <cellStyle name="Percent 2 2 2 2 3 3 6" xfId="28632" xr:uid="{A23DAF6D-8641-45DF-AD28-45BDD80F5AF3}"/>
    <cellStyle name="Percent 2 2 2 2 3 3 7" xfId="43516" xr:uid="{A2FA91F5-3613-4CF0-8DA9-60CAEF2E08FB}"/>
    <cellStyle name="Percent 2 2 2 2 3 4" xfId="8097" xr:uid="{118F9E94-98EE-46BE-9132-2B4849EC9AB8}"/>
    <cellStyle name="Percent 2 2 2 2 3 4 2" xfId="9809" xr:uid="{525E2B7F-04F6-4D08-A194-C73A9DF39E76}"/>
    <cellStyle name="Percent 2 2 2 2 3 4 2 2" xfId="13231" xr:uid="{E54BE401-7AC1-47E6-9748-77D8D172E465}"/>
    <cellStyle name="Percent 2 2 2 2 3 4 2 2 2" xfId="26921" xr:uid="{323F4325-EFB8-4C07-AA77-A402C5CE9DC8}"/>
    <cellStyle name="Percent 2 2 2 2 3 4 2 2 2 2" xfId="40613" xr:uid="{01BD0E1B-FE2A-4F72-97DD-C72500F3F85A}"/>
    <cellStyle name="Percent 2 2 2 2 3 4 2 2 2 3" xfId="55497" xr:uid="{2F54D964-909B-4609-AD03-00DC64568FCB}"/>
    <cellStyle name="Percent 2 2 2 2 3 4 2 2 3" xfId="20077" xr:uid="{39D017E2-6516-44FD-8147-F163BDD7FA4B}"/>
    <cellStyle name="Percent 2 2 2 2 3 4 2 2 4" xfId="33767" xr:uid="{C7CBD00E-A758-454B-BDED-46466D3A5E08}"/>
    <cellStyle name="Percent 2 2 2 2 3 4 2 2 5" xfId="48651" xr:uid="{AB5D2C00-B712-45CD-B4F1-82C6F6D57C6D}"/>
    <cellStyle name="Percent 2 2 2 2 3 4 2 3" xfId="23499" xr:uid="{49542594-4526-4362-B48B-2B3283ADAE08}"/>
    <cellStyle name="Percent 2 2 2 2 3 4 2 3 2" xfId="37191" xr:uid="{6F01202C-486E-4B9B-A88B-B76C47A7F3F6}"/>
    <cellStyle name="Percent 2 2 2 2 3 4 2 3 3" xfId="52075" xr:uid="{FF799770-F2CC-44E5-B528-FF48C63F8F34}"/>
    <cellStyle name="Percent 2 2 2 2 3 4 2 4" xfId="16655" xr:uid="{DF8610D6-D13C-435E-9C4B-5E3C85C19728}"/>
    <cellStyle name="Percent 2 2 2 2 3 4 2 5" xfId="30345" xr:uid="{B942650E-CD71-443A-82B8-51F699A34CDE}"/>
    <cellStyle name="Percent 2 2 2 2 3 4 2 6" xfId="45229" xr:uid="{B47C57A6-BFA4-47D0-B342-CC5B4DEED428}"/>
    <cellStyle name="Percent 2 2 2 2 3 4 3" xfId="11519" xr:uid="{E38F0B95-987C-4F8A-8C75-CE848557A9A6}"/>
    <cellStyle name="Percent 2 2 2 2 3 4 3 2" xfId="25209" xr:uid="{CFD47B61-D826-4086-9001-8A63231B8035}"/>
    <cellStyle name="Percent 2 2 2 2 3 4 3 2 2" xfId="38901" xr:uid="{42F9E526-C800-4F6C-AD4E-C060FDABDCBC}"/>
    <cellStyle name="Percent 2 2 2 2 3 4 3 2 3" xfId="53785" xr:uid="{DB79B7F5-1965-4BA3-B3FE-2653CC622781}"/>
    <cellStyle name="Percent 2 2 2 2 3 4 3 3" xfId="18365" xr:uid="{50AD9B1A-C58C-4CC5-9577-77EB2E72077A}"/>
    <cellStyle name="Percent 2 2 2 2 3 4 3 4" xfId="32055" xr:uid="{4BA53D7A-FC06-41DA-A44D-BB50C16E65CC}"/>
    <cellStyle name="Percent 2 2 2 2 3 4 3 5" xfId="46939" xr:uid="{1E00C4C5-C062-46F9-90D7-DB6576B0EF0C}"/>
    <cellStyle name="Percent 2 2 2 2 3 4 4" xfId="21787" xr:uid="{CCAE0181-ECD6-4164-AE96-071DD04E3C48}"/>
    <cellStyle name="Percent 2 2 2 2 3 4 4 2" xfId="35479" xr:uid="{34ED2902-5139-4335-A109-6BBD0D45E9D2}"/>
    <cellStyle name="Percent 2 2 2 2 3 4 4 3" xfId="50363" xr:uid="{527D10E9-7F57-4354-8A27-C9527998D8BE}"/>
    <cellStyle name="Percent 2 2 2 2 3 4 5" xfId="14943" xr:uid="{28033F10-7073-47E9-BA18-BC55EACF8FDF}"/>
    <cellStyle name="Percent 2 2 2 2 3 4 6" xfId="28633" xr:uid="{65E33D2C-2F33-4719-8C39-8B322E7C79AD}"/>
    <cellStyle name="Percent 2 2 2 2 3 4 7" xfId="43517" xr:uid="{25B9B8E9-1547-48E6-9C10-A1BE2176407C}"/>
    <cellStyle name="Percent 2 2 2 2 3 5" xfId="9805" xr:uid="{9B834F49-4A4E-424F-A628-72F03137815B}"/>
    <cellStyle name="Percent 2 2 2 2 3 5 2" xfId="13227" xr:uid="{88E76B04-A0E0-4E6C-B883-EA8514AC5149}"/>
    <cellStyle name="Percent 2 2 2 2 3 5 2 2" xfId="26917" xr:uid="{7A696F06-0060-4FF4-8F1A-C834BDC4C0BD}"/>
    <cellStyle name="Percent 2 2 2 2 3 5 2 2 2" xfId="40609" xr:uid="{24BAA1A7-30C0-499F-A7EE-CED6047243D0}"/>
    <cellStyle name="Percent 2 2 2 2 3 5 2 2 3" xfId="55493" xr:uid="{B77F10DB-871F-422E-9055-0FFE85DAC792}"/>
    <cellStyle name="Percent 2 2 2 2 3 5 2 3" xfId="20073" xr:uid="{2DAF5FD0-D751-46ED-AE95-0F561571014A}"/>
    <cellStyle name="Percent 2 2 2 2 3 5 2 4" xfId="33763" xr:uid="{9CA18469-2561-4969-8041-55376FD964F9}"/>
    <cellStyle name="Percent 2 2 2 2 3 5 2 5" xfId="48647" xr:uid="{72504B9E-BD8C-4D2F-8334-8333733F75C3}"/>
    <cellStyle name="Percent 2 2 2 2 3 5 3" xfId="23495" xr:uid="{F194B2F3-A174-4BCF-9EA6-E0391AB8AA08}"/>
    <cellStyle name="Percent 2 2 2 2 3 5 3 2" xfId="37187" xr:uid="{D0F7B296-84AF-4968-A072-DA63849C2A71}"/>
    <cellStyle name="Percent 2 2 2 2 3 5 3 3" xfId="52071" xr:uid="{FB702A64-344C-4264-B069-26CD3210467E}"/>
    <cellStyle name="Percent 2 2 2 2 3 5 4" xfId="16651" xr:uid="{E48AEC02-731E-444E-BDD8-DBEA0178F7A6}"/>
    <cellStyle name="Percent 2 2 2 2 3 5 5" xfId="30341" xr:uid="{E814BDB1-54C0-4426-9CA5-D44CF53452EF}"/>
    <cellStyle name="Percent 2 2 2 2 3 5 6" xfId="45225" xr:uid="{120790EE-D8BB-409B-A5E1-DA557BAE1513}"/>
    <cellStyle name="Percent 2 2 2 2 3 6" xfId="11515" xr:uid="{C4976749-B480-4F5F-B70A-D29F9303F6AE}"/>
    <cellStyle name="Percent 2 2 2 2 3 6 2" xfId="25205" xr:uid="{F055AB98-E567-41B5-9985-C84B21EDA018}"/>
    <cellStyle name="Percent 2 2 2 2 3 6 2 2" xfId="38897" xr:uid="{3A4F5A58-AC55-4B4D-9424-27BCA0034588}"/>
    <cellStyle name="Percent 2 2 2 2 3 6 2 3" xfId="53781" xr:uid="{25301382-9391-4D8A-BB59-472C2CBB6C92}"/>
    <cellStyle name="Percent 2 2 2 2 3 6 3" xfId="18361" xr:uid="{CB501EDB-467A-4661-A4D2-866B8C21216D}"/>
    <cellStyle name="Percent 2 2 2 2 3 6 4" xfId="32051" xr:uid="{318C73F0-276C-4F18-8838-0E2E490653DF}"/>
    <cellStyle name="Percent 2 2 2 2 3 6 5" xfId="46935" xr:uid="{57C8D454-B8EC-433D-8145-427C64F4C65B}"/>
    <cellStyle name="Percent 2 2 2 2 3 7" xfId="21783" xr:uid="{779C0004-E127-4FFD-9B28-F97523B9D1B8}"/>
    <cellStyle name="Percent 2 2 2 2 3 7 2" xfId="35475" xr:uid="{EF121A29-F068-4A2B-8148-A33892542CB5}"/>
    <cellStyle name="Percent 2 2 2 2 3 7 3" xfId="50359" xr:uid="{F97D3A8C-F34B-480E-9E05-DF2A6C4EDF9D}"/>
    <cellStyle name="Percent 2 2 2 2 3 8" xfId="14939" xr:uid="{4543890B-DC43-46CE-86EF-8C9134FD2339}"/>
    <cellStyle name="Percent 2 2 2 2 3 9" xfId="28629" xr:uid="{2F5759C5-137E-43F1-9BF8-21B42B456B98}"/>
    <cellStyle name="Percent 2 2 2 2 4" xfId="8098" xr:uid="{0925A01E-FC40-4C55-881E-62568D06CA83}"/>
    <cellStyle name="Percent 2 2 2 2 4 2" xfId="8099" xr:uid="{6A266974-DA18-46FE-A37D-73AD18BAE77E}"/>
    <cellStyle name="Percent 2 2 2 2 4 2 2" xfId="9811" xr:uid="{C87BBAC2-5378-4E1A-9A42-350F528AAB42}"/>
    <cellStyle name="Percent 2 2 2 2 4 2 2 2" xfId="13233" xr:uid="{CA9CB0EA-B4D6-402B-9230-9CE2E4F75587}"/>
    <cellStyle name="Percent 2 2 2 2 4 2 2 2 2" xfId="26923" xr:uid="{25464022-EF58-4134-8073-B6BDD39C46A4}"/>
    <cellStyle name="Percent 2 2 2 2 4 2 2 2 2 2" xfId="40615" xr:uid="{0717CE1E-85C2-4EA3-886F-79263E5BB46F}"/>
    <cellStyle name="Percent 2 2 2 2 4 2 2 2 2 3" xfId="55499" xr:uid="{2F577152-BE08-4CE5-849D-90623ACC00F1}"/>
    <cellStyle name="Percent 2 2 2 2 4 2 2 2 3" xfId="20079" xr:uid="{5B9A5214-4DA7-4E18-9268-3EF536F0B53D}"/>
    <cellStyle name="Percent 2 2 2 2 4 2 2 2 4" xfId="33769" xr:uid="{04A5C638-FBC3-46DC-AB2F-0FF1DABE309C}"/>
    <cellStyle name="Percent 2 2 2 2 4 2 2 2 5" xfId="48653" xr:uid="{A6D816C3-F89D-456B-ADAF-0EF0E5CE605D}"/>
    <cellStyle name="Percent 2 2 2 2 4 2 2 3" xfId="23501" xr:uid="{6A3E0869-40C4-4D6E-91E7-AC92BB1206E8}"/>
    <cellStyle name="Percent 2 2 2 2 4 2 2 3 2" xfId="37193" xr:uid="{F358A13B-B907-4DFD-AACA-11B7EDCE6CB1}"/>
    <cellStyle name="Percent 2 2 2 2 4 2 2 3 3" xfId="52077" xr:uid="{234ED0E3-72ED-40BA-B1B1-D60E5573D35F}"/>
    <cellStyle name="Percent 2 2 2 2 4 2 2 4" xfId="16657" xr:uid="{05FED9A9-8760-41CB-9D1F-0431C2CA0735}"/>
    <cellStyle name="Percent 2 2 2 2 4 2 2 5" xfId="30347" xr:uid="{326A3956-ECAC-4B46-B3FB-ADCC1787A103}"/>
    <cellStyle name="Percent 2 2 2 2 4 2 2 6" xfId="45231" xr:uid="{6AF5B5DF-CC99-4B3A-B3E4-3C91BF125BDB}"/>
    <cellStyle name="Percent 2 2 2 2 4 2 3" xfId="11521" xr:uid="{7ED1D130-C952-4A52-BC65-DCA5A06DA239}"/>
    <cellStyle name="Percent 2 2 2 2 4 2 3 2" xfId="25211" xr:uid="{D4195C57-9754-465A-A399-107C4700D3E9}"/>
    <cellStyle name="Percent 2 2 2 2 4 2 3 2 2" xfId="38903" xr:uid="{1052AC27-2E69-4142-8B0C-7FFC24F5DC97}"/>
    <cellStyle name="Percent 2 2 2 2 4 2 3 2 3" xfId="53787" xr:uid="{B3AAB9FC-5978-4C3F-B9D3-4FB7668B1F5E}"/>
    <cellStyle name="Percent 2 2 2 2 4 2 3 3" xfId="18367" xr:uid="{E6BBC02F-5E9A-4C15-9D3F-EB6E6CE90B8C}"/>
    <cellStyle name="Percent 2 2 2 2 4 2 3 4" xfId="32057" xr:uid="{60316E2D-C28C-4080-A749-1016070113AF}"/>
    <cellStyle name="Percent 2 2 2 2 4 2 3 5" xfId="46941" xr:uid="{FBE8D984-5D47-4C44-B855-0996FBD3AC20}"/>
    <cellStyle name="Percent 2 2 2 2 4 2 4" xfId="21789" xr:uid="{407462D5-0792-4531-9D47-D3351EB8165E}"/>
    <cellStyle name="Percent 2 2 2 2 4 2 4 2" xfId="35481" xr:uid="{A3596581-A334-4F2F-BF11-C40871026E26}"/>
    <cellStyle name="Percent 2 2 2 2 4 2 4 3" xfId="50365" xr:uid="{82971E55-5B63-4B0B-BF1C-50A8A7E56854}"/>
    <cellStyle name="Percent 2 2 2 2 4 2 5" xfId="14945" xr:uid="{931BF19F-6DE3-4116-A2FD-1732C7160DE8}"/>
    <cellStyle name="Percent 2 2 2 2 4 2 6" xfId="28635" xr:uid="{5E5BC004-6081-4D44-991C-70A70A445496}"/>
    <cellStyle name="Percent 2 2 2 2 4 2 7" xfId="43519" xr:uid="{14DCF8FD-854D-4645-A759-FCA7DE12DBC5}"/>
    <cellStyle name="Percent 2 2 2 2 4 3" xfId="9810" xr:uid="{652891CE-6B30-491E-91F4-3DAAE1303AB1}"/>
    <cellStyle name="Percent 2 2 2 2 4 3 2" xfId="13232" xr:uid="{19E02DDC-DFF5-4A91-B99C-C6B98B931F8F}"/>
    <cellStyle name="Percent 2 2 2 2 4 3 2 2" xfId="26922" xr:uid="{B1AAC1F9-1C21-4DEF-9CB7-E14BCFDE55E5}"/>
    <cellStyle name="Percent 2 2 2 2 4 3 2 2 2" xfId="40614" xr:uid="{D444FC38-0F8D-4F40-A656-3697B81863AA}"/>
    <cellStyle name="Percent 2 2 2 2 4 3 2 2 3" xfId="55498" xr:uid="{6BBAF3B0-CFAF-4AB4-960E-43C49C60CF65}"/>
    <cellStyle name="Percent 2 2 2 2 4 3 2 3" xfId="20078" xr:uid="{A8B53CB9-1ACA-4B5D-B76E-F14A4AAC9E2F}"/>
    <cellStyle name="Percent 2 2 2 2 4 3 2 4" xfId="33768" xr:uid="{BA428632-76AF-4C73-815D-11247384AD95}"/>
    <cellStyle name="Percent 2 2 2 2 4 3 2 5" xfId="48652" xr:uid="{B6870FB3-1B2A-4D14-AB7C-02A6EFE329C8}"/>
    <cellStyle name="Percent 2 2 2 2 4 3 3" xfId="23500" xr:uid="{8B258EC2-D95D-4DF7-B537-568801CE8298}"/>
    <cellStyle name="Percent 2 2 2 2 4 3 3 2" xfId="37192" xr:uid="{97B910CB-BF02-4D6D-940B-699DA9CA1E26}"/>
    <cellStyle name="Percent 2 2 2 2 4 3 3 3" xfId="52076" xr:uid="{6B113D2C-37DB-4CE5-AE23-17288541F31E}"/>
    <cellStyle name="Percent 2 2 2 2 4 3 4" xfId="16656" xr:uid="{0496D298-FD99-48B7-A595-E5785490DB7B}"/>
    <cellStyle name="Percent 2 2 2 2 4 3 5" xfId="30346" xr:uid="{B7FCEB5B-07D2-4DB7-9558-00ACDDAEFD65}"/>
    <cellStyle name="Percent 2 2 2 2 4 3 6" xfId="45230" xr:uid="{525DD000-3605-4C91-910D-45ADBFE2E143}"/>
    <cellStyle name="Percent 2 2 2 2 4 4" xfId="11520" xr:uid="{4C0ABE02-800C-4728-864F-57C949439AB8}"/>
    <cellStyle name="Percent 2 2 2 2 4 4 2" xfId="25210" xr:uid="{2A24B9D0-33DA-4140-B173-E095B3927822}"/>
    <cellStyle name="Percent 2 2 2 2 4 4 2 2" xfId="38902" xr:uid="{46509137-24C1-47D6-A529-77ABAEBA8382}"/>
    <cellStyle name="Percent 2 2 2 2 4 4 2 3" xfId="53786" xr:uid="{BC721452-BF38-4AD2-864F-B78CE3147495}"/>
    <cellStyle name="Percent 2 2 2 2 4 4 3" xfId="18366" xr:uid="{31C89A81-B4A9-40CF-AFFE-5CE8D3128C44}"/>
    <cellStyle name="Percent 2 2 2 2 4 4 4" xfId="32056" xr:uid="{205A63F0-D5E1-4A0C-A855-8C4574055EEF}"/>
    <cellStyle name="Percent 2 2 2 2 4 4 5" xfId="46940" xr:uid="{1F629635-8ED4-40FF-8536-4AECFB5D3782}"/>
    <cellStyle name="Percent 2 2 2 2 4 5" xfId="21788" xr:uid="{70B85A6E-A8AA-40DB-8965-AF3E99E42599}"/>
    <cellStyle name="Percent 2 2 2 2 4 5 2" xfId="35480" xr:uid="{9473AFE8-60B0-4D7E-8895-AF6D48303941}"/>
    <cellStyle name="Percent 2 2 2 2 4 5 3" xfId="50364" xr:uid="{E2B8E33E-4071-42BE-9FEF-DEF45A2A3595}"/>
    <cellStyle name="Percent 2 2 2 2 4 6" xfId="14944" xr:uid="{4E91B027-CA2C-4DE9-A616-250204791759}"/>
    <cellStyle name="Percent 2 2 2 2 4 7" xfId="28634" xr:uid="{7433C3FE-FB40-4718-8C3A-C48DAE41FCF4}"/>
    <cellStyle name="Percent 2 2 2 2 4 8" xfId="43518" xr:uid="{C13781B9-6DD6-4E8C-AC64-773CBE370355}"/>
    <cellStyle name="Percent 2 2 2 2 5" xfId="8100" xr:uid="{91AFDAE5-186D-4351-98DF-9F77FDEB1BAB}"/>
    <cellStyle name="Percent 2 2 2 2 5 2" xfId="9812" xr:uid="{41CBC7F2-E1B0-4F3B-8D16-B1AD7322E01E}"/>
    <cellStyle name="Percent 2 2 2 2 5 2 2" xfId="13234" xr:uid="{41F31BE5-D45F-4DC3-8159-ED93A38E6D84}"/>
    <cellStyle name="Percent 2 2 2 2 5 2 2 2" xfId="26924" xr:uid="{B2BB03C1-8D0B-417C-B242-435461134E99}"/>
    <cellStyle name="Percent 2 2 2 2 5 2 2 2 2" xfId="40616" xr:uid="{43F8711B-E83D-4B48-BAC3-DC2327336EE4}"/>
    <cellStyle name="Percent 2 2 2 2 5 2 2 2 3" xfId="55500" xr:uid="{14FF1C8D-99A3-4096-8108-6A0DB4CBE73A}"/>
    <cellStyle name="Percent 2 2 2 2 5 2 2 3" xfId="20080" xr:uid="{B18735F6-6C8D-4B35-B086-8E662E287C70}"/>
    <cellStyle name="Percent 2 2 2 2 5 2 2 4" xfId="33770" xr:uid="{E43E59BB-3924-4267-A51D-C20E5D662087}"/>
    <cellStyle name="Percent 2 2 2 2 5 2 2 5" xfId="48654" xr:uid="{FBFAADCF-F767-4B80-818F-0CBDB92D5670}"/>
    <cellStyle name="Percent 2 2 2 2 5 2 3" xfId="23502" xr:uid="{343F1A53-90C6-44AD-8919-C98B5E6ED485}"/>
    <cellStyle name="Percent 2 2 2 2 5 2 3 2" xfId="37194" xr:uid="{C638DEEA-48BC-4C72-BDB8-8FDF9F56FF3C}"/>
    <cellStyle name="Percent 2 2 2 2 5 2 3 3" xfId="52078" xr:uid="{626C65A6-651E-459A-A378-D020868F775D}"/>
    <cellStyle name="Percent 2 2 2 2 5 2 4" xfId="16658" xr:uid="{85B1F1A3-1E7A-4A82-A472-8DC6878CD833}"/>
    <cellStyle name="Percent 2 2 2 2 5 2 5" xfId="30348" xr:uid="{CD08ECD0-5B85-448A-8CC3-876A156CB94C}"/>
    <cellStyle name="Percent 2 2 2 2 5 2 6" xfId="45232" xr:uid="{57278F23-AF4F-4569-B757-4363BFE5CB55}"/>
    <cellStyle name="Percent 2 2 2 2 5 3" xfId="11522" xr:uid="{62978C4D-49A5-4B78-87C6-B9D454D836EE}"/>
    <cellStyle name="Percent 2 2 2 2 5 3 2" xfId="25212" xr:uid="{86B3B886-C229-4A52-9600-A76E988E2B39}"/>
    <cellStyle name="Percent 2 2 2 2 5 3 2 2" xfId="38904" xr:uid="{98F54AE1-E4DE-4F04-9CF2-440BCC418AD7}"/>
    <cellStyle name="Percent 2 2 2 2 5 3 2 3" xfId="53788" xr:uid="{8892B4CE-F54D-44A0-B235-6F4829B4D8DC}"/>
    <cellStyle name="Percent 2 2 2 2 5 3 3" xfId="18368" xr:uid="{6F4EF7C1-7F62-4167-8351-E1B38A6BC7A6}"/>
    <cellStyle name="Percent 2 2 2 2 5 3 4" xfId="32058" xr:uid="{E4FCDA8F-8644-40BC-A095-DAE7E1E5FEE6}"/>
    <cellStyle name="Percent 2 2 2 2 5 3 5" xfId="46942" xr:uid="{8213350D-6662-4723-A4CB-B5EA18B9F482}"/>
    <cellStyle name="Percent 2 2 2 2 5 4" xfId="21790" xr:uid="{D65DFC06-A08B-4228-B308-9F141753BE5E}"/>
    <cellStyle name="Percent 2 2 2 2 5 4 2" xfId="35482" xr:uid="{983635D2-CBEC-4366-828D-0227D747C057}"/>
    <cellStyle name="Percent 2 2 2 2 5 4 3" xfId="50366" xr:uid="{999930AE-61C0-4E92-8D52-320FBDD7F519}"/>
    <cellStyle name="Percent 2 2 2 2 5 5" xfId="14946" xr:uid="{DCA22822-6C45-4B72-929F-ED05369C5C04}"/>
    <cellStyle name="Percent 2 2 2 2 5 6" xfId="28636" xr:uid="{24C55A3B-0994-4A78-8CAB-E4357CDE5706}"/>
    <cellStyle name="Percent 2 2 2 2 5 7" xfId="43520" xr:uid="{3A80ABEE-0928-44F2-9CE5-709010DB6183}"/>
    <cellStyle name="Percent 2 2 2 2 6" xfId="8101" xr:uid="{D06CC68A-EF38-43B3-A0C8-468366BAF4D6}"/>
    <cellStyle name="Percent 2 2 2 2 6 2" xfId="9813" xr:uid="{F811EA4A-F003-49CF-B950-4E29C6545E77}"/>
    <cellStyle name="Percent 2 2 2 2 6 2 2" xfId="13235" xr:uid="{7351EFE0-3BC9-419E-B482-17B6F8530EFA}"/>
    <cellStyle name="Percent 2 2 2 2 6 2 2 2" xfId="26925" xr:uid="{2903A256-C229-4ADA-BC6F-5C6091C29916}"/>
    <cellStyle name="Percent 2 2 2 2 6 2 2 2 2" xfId="40617" xr:uid="{09BF59C1-232A-4FCB-ACB9-3902EC1E33A6}"/>
    <cellStyle name="Percent 2 2 2 2 6 2 2 2 3" xfId="55501" xr:uid="{1FF13EFD-94E4-415C-9B5F-8031192A340A}"/>
    <cellStyle name="Percent 2 2 2 2 6 2 2 3" xfId="20081" xr:uid="{498B392A-C946-4454-806B-0A6E97C8EC64}"/>
    <cellStyle name="Percent 2 2 2 2 6 2 2 4" xfId="33771" xr:uid="{04639C7A-1414-4EA9-A823-F42F5D23B7DD}"/>
    <cellStyle name="Percent 2 2 2 2 6 2 2 5" xfId="48655" xr:uid="{DD628106-5425-4B1A-8AC3-D125F63666F0}"/>
    <cellStyle name="Percent 2 2 2 2 6 2 3" xfId="23503" xr:uid="{C62017D9-BC42-464E-9AA8-D899B4CDB2C1}"/>
    <cellStyle name="Percent 2 2 2 2 6 2 3 2" xfId="37195" xr:uid="{C8C19D94-325F-4007-9F13-9EE28D7EA468}"/>
    <cellStyle name="Percent 2 2 2 2 6 2 3 3" xfId="52079" xr:uid="{D49463FF-315B-440D-8AA2-268B97CAE25C}"/>
    <cellStyle name="Percent 2 2 2 2 6 2 4" xfId="16659" xr:uid="{6FC55F72-7409-44C0-9CD5-D2E4EFA8B18D}"/>
    <cellStyle name="Percent 2 2 2 2 6 2 5" xfId="30349" xr:uid="{5EA1AAE6-50CE-4AEC-88F7-3BC33FFCC454}"/>
    <cellStyle name="Percent 2 2 2 2 6 2 6" xfId="45233" xr:uid="{F38D7F5D-D069-45C8-A395-6D01AAEC8723}"/>
    <cellStyle name="Percent 2 2 2 2 6 3" xfId="11523" xr:uid="{6A4478BA-38B7-4FB1-8566-5A51AF6B8EC7}"/>
    <cellStyle name="Percent 2 2 2 2 6 3 2" xfId="25213" xr:uid="{17DF78AC-B46B-4A80-ACB8-716778A23EFF}"/>
    <cellStyle name="Percent 2 2 2 2 6 3 2 2" xfId="38905" xr:uid="{969B0BC1-847A-407A-81EE-71ADFC1E9DF1}"/>
    <cellStyle name="Percent 2 2 2 2 6 3 2 3" xfId="53789" xr:uid="{8F3F1083-B65C-4F16-8D1C-4702CF472789}"/>
    <cellStyle name="Percent 2 2 2 2 6 3 3" xfId="18369" xr:uid="{65FEDFA1-A387-4F98-8447-BBD75C7BE24B}"/>
    <cellStyle name="Percent 2 2 2 2 6 3 4" xfId="32059" xr:uid="{1C297E96-C558-408A-A7B2-DB7D1B13C3E7}"/>
    <cellStyle name="Percent 2 2 2 2 6 3 5" xfId="46943" xr:uid="{8B83309C-DD21-4887-8CCE-EB21FA502FB0}"/>
    <cellStyle name="Percent 2 2 2 2 6 4" xfId="21791" xr:uid="{EE1CC0E1-3D21-4354-9263-DCE5945FD333}"/>
    <cellStyle name="Percent 2 2 2 2 6 4 2" xfId="35483" xr:uid="{4544EB6D-88DD-4A23-8AEF-97EEB9317F4D}"/>
    <cellStyle name="Percent 2 2 2 2 6 4 3" xfId="50367" xr:uid="{CB49E659-22C9-4150-896D-18F4DEB4004A}"/>
    <cellStyle name="Percent 2 2 2 2 6 5" xfId="14947" xr:uid="{F9AB78DC-8245-47B0-9015-37163F048E27}"/>
    <cellStyle name="Percent 2 2 2 2 6 6" xfId="28637" xr:uid="{6F20289B-347D-4842-AEDB-D31ED5BC37C9}"/>
    <cellStyle name="Percent 2 2 2 2 6 7" xfId="43521" xr:uid="{A70B103C-6C8F-4147-BFAF-1DB8D80F660C}"/>
    <cellStyle name="Percent 2 2 2 2 7" xfId="9799" xr:uid="{0CFD1DB0-C02E-4F20-8B2F-51F35F4DD2AE}"/>
    <cellStyle name="Percent 2 2 2 2 7 2" xfId="13221" xr:uid="{A49C940B-F8A8-484E-B5EE-8BA482106832}"/>
    <cellStyle name="Percent 2 2 2 2 7 2 2" xfId="26911" xr:uid="{1D90CFBB-35A5-4860-83B9-E2FB69991AB6}"/>
    <cellStyle name="Percent 2 2 2 2 7 2 2 2" xfId="40603" xr:uid="{236EA077-EEB1-475A-9DBC-9AC0524B1B6E}"/>
    <cellStyle name="Percent 2 2 2 2 7 2 2 3" xfId="55487" xr:uid="{5EFC06AF-18ED-4EBA-9041-8C1D2C28211A}"/>
    <cellStyle name="Percent 2 2 2 2 7 2 3" xfId="20067" xr:uid="{9FE3D820-A856-4C19-A330-FCC93AF6146F}"/>
    <cellStyle name="Percent 2 2 2 2 7 2 4" xfId="33757" xr:uid="{8ADE3EB5-DE54-4A9C-8AA7-1C8528547E3E}"/>
    <cellStyle name="Percent 2 2 2 2 7 2 5" xfId="48641" xr:uid="{91F583BF-2F6D-4B84-8262-3E87F42994D0}"/>
    <cellStyle name="Percent 2 2 2 2 7 3" xfId="23489" xr:uid="{511203CB-DAA0-4640-8B6A-E059EE80B463}"/>
    <cellStyle name="Percent 2 2 2 2 7 3 2" xfId="37181" xr:uid="{62908E7E-1381-407F-B663-2DDBD2D13E92}"/>
    <cellStyle name="Percent 2 2 2 2 7 3 3" xfId="52065" xr:uid="{716391DF-A315-4AD0-8438-5043786DAD00}"/>
    <cellStyle name="Percent 2 2 2 2 7 4" xfId="16645" xr:uid="{97D3DB60-CE12-423F-8A8A-0927CEC24455}"/>
    <cellStyle name="Percent 2 2 2 2 7 5" xfId="30335" xr:uid="{BBA94299-A9BF-4C57-B08D-3F532E08E0C6}"/>
    <cellStyle name="Percent 2 2 2 2 7 6" xfId="45219" xr:uid="{1F2D3637-2D2D-4031-AB23-CA613DA7E3F6}"/>
    <cellStyle name="Percent 2 2 2 2 8" xfId="11509" xr:uid="{299E7E36-3A05-4895-B804-051DA14E43B9}"/>
    <cellStyle name="Percent 2 2 2 2 8 2" xfId="25199" xr:uid="{369D5FD4-E350-43A6-9662-FC9C8E89F87C}"/>
    <cellStyle name="Percent 2 2 2 2 8 2 2" xfId="38891" xr:uid="{AD9C00CA-F3B3-4FE8-AB06-FE3D549852A4}"/>
    <cellStyle name="Percent 2 2 2 2 8 2 3" xfId="53775" xr:uid="{04F8DB1C-C204-4C69-A8C8-4F33D745378F}"/>
    <cellStyle name="Percent 2 2 2 2 8 3" xfId="18355" xr:uid="{826E75D6-8BF6-4BAC-80B0-8393B47D03CF}"/>
    <cellStyle name="Percent 2 2 2 2 8 4" xfId="32045" xr:uid="{6F91385E-49F4-4652-B7CB-5D0626A973AD}"/>
    <cellStyle name="Percent 2 2 2 2 8 5" xfId="46929" xr:uid="{9E0E8EC3-FB88-43F1-B1B3-DB7DD11C9847}"/>
    <cellStyle name="Percent 2 2 2 2 9" xfId="21777" xr:uid="{8D4A620C-F5D3-494D-B496-617DCFB2DE95}"/>
    <cellStyle name="Percent 2 2 2 2 9 2" xfId="35469" xr:uid="{8C6FE7E2-6529-47CA-AF98-98D2DA75DD94}"/>
    <cellStyle name="Percent 2 2 2 2 9 3" xfId="50353" xr:uid="{20BD0D5B-9C18-4228-B773-778C3BD0E907}"/>
    <cellStyle name="Percent 2 2 2 3" xfId="8102" xr:uid="{143B65CC-3B4E-45B8-A8F2-5FF0D1FF6B93}"/>
    <cellStyle name="Percent 2 2 2 3 10" xfId="43522" xr:uid="{3B242647-BE22-4685-BBFF-C26AF12F072E}"/>
    <cellStyle name="Percent 2 2 2 3 2" xfId="8103" xr:uid="{128D1D65-977E-4B5E-B290-360CAE1FC4E8}"/>
    <cellStyle name="Percent 2 2 2 3 2 2" xfId="8104" xr:uid="{973F0D37-4DAF-4DAD-A43C-E0790FEFAC1D}"/>
    <cellStyle name="Percent 2 2 2 3 2 2 2" xfId="9816" xr:uid="{F193E6DB-037B-4EE0-9248-65DF7AC829A1}"/>
    <cellStyle name="Percent 2 2 2 3 2 2 2 2" xfId="13238" xr:uid="{3E1BDAD5-975A-4573-BB88-A41013CD34AB}"/>
    <cellStyle name="Percent 2 2 2 3 2 2 2 2 2" xfId="26928" xr:uid="{96B14CEE-23E0-45FA-84B8-7F342555587C}"/>
    <cellStyle name="Percent 2 2 2 3 2 2 2 2 2 2" xfId="40620" xr:uid="{2142C90C-FBE3-4BDB-BF66-EF3A850A5EC2}"/>
    <cellStyle name="Percent 2 2 2 3 2 2 2 2 2 3" xfId="55504" xr:uid="{A3F3F310-40E7-4B92-8F1B-4C2C7F349879}"/>
    <cellStyle name="Percent 2 2 2 3 2 2 2 2 3" xfId="20084" xr:uid="{9C7CD76F-F345-467C-B570-CBD57F021144}"/>
    <cellStyle name="Percent 2 2 2 3 2 2 2 2 4" xfId="33774" xr:uid="{77B4A850-1B90-483B-9DA1-1C559031617F}"/>
    <cellStyle name="Percent 2 2 2 3 2 2 2 2 5" xfId="48658" xr:uid="{84CF8375-8316-41F1-8AE4-79324E582C17}"/>
    <cellStyle name="Percent 2 2 2 3 2 2 2 3" xfId="23506" xr:uid="{19A0F7D7-84F5-4149-90DA-65A232CA70ED}"/>
    <cellStyle name="Percent 2 2 2 3 2 2 2 3 2" xfId="37198" xr:uid="{3566F2C6-7AD1-4139-9522-49ED9085B60C}"/>
    <cellStyle name="Percent 2 2 2 3 2 2 2 3 3" xfId="52082" xr:uid="{F36280EE-7A4D-44B9-A37D-2B54D75A2E72}"/>
    <cellStyle name="Percent 2 2 2 3 2 2 2 4" xfId="16662" xr:uid="{DD1B9716-F659-458E-A827-0A54DCAE74A0}"/>
    <cellStyle name="Percent 2 2 2 3 2 2 2 5" xfId="30352" xr:uid="{CA25DE1E-D6D8-45EB-A75A-3F9BC573C1B8}"/>
    <cellStyle name="Percent 2 2 2 3 2 2 2 6" xfId="45236" xr:uid="{19D18FFA-6703-4132-97F4-336F1116F17C}"/>
    <cellStyle name="Percent 2 2 2 3 2 2 3" xfId="11526" xr:uid="{DE85B2B8-2004-42AF-A7E0-E9D113FE5ACF}"/>
    <cellStyle name="Percent 2 2 2 3 2 2 3 2" xfId="25216" xr:uid="{845E41A7-0AD8-4A98-B565-0CDFB675E04B}"/>
    <cellStyle name="Percent 2 2 2 3 2 2 3 2 2" xfId="38908" xr:uid="{D7139D2F-35F5-41B2-969C-133C57B9A8A3}"/>
    <cellStyle name="Percent 2 2 2 3 2 2 3 2 3" xfId="53792" xr:uid="{2C35310B-5C16-43D9-B82F-3EC72DFCCB7F}"/>
    <cellStyle name="Percent 2 2 2 3 2 2 3 3" xfId="18372" xr:uid="{B17865F0-C7F8-47EC-A640-5B4791DA215C}"/>
    <cellStyle name="Percent 2 2 2 3 2 2 3 4" xfId="32062" xr:uid="{1C0E7DAA-C0B0-424C-BE40-FCFE7DE72C9E}"/>
    <cellStyle name="Percent 2 2 2 3 2 2 3 5" xfId="46946" xr:uid="{4E7DB3B9-A286-4E59-AEE3-3978521AB40D}"/>
    <cellStyle name="Percent 2 2 2 3 2 2 4" xfId="21794" xr:uid="{00A9E873-5739-4351-B298-38CC8A2030F7}"/>
    <cellStyle name="Percent 2 2 2 3 2 2 4 2" xfId="35486" xr:uid="{346CE7AE-5807-4AE6-8995-E78ABDCFACD2}"/>
    <cellStyle name="Percent 2 2 2 3 2 2 4 3" xfId="50370" xr:uid="{90621C7F-FCAD-4F29-B04D-40C6470E16AB}"/>
    <cellStyle name="Percent 2 2 2 3 2 2 5" xfId="14950" xr:uid="{5FBD6BDD-7F34-464B-86D0-8051197C0DDF}"/>
    <cellStyle name="Percent 2 2 2 3 2 2 6" xfId="28640" xr:uid="{4C7FC370-EBD2-482C-9996-3F2C3851CA4D}"/>
    <cellStyle name="Percent 2 2 2 3 2 2 7" xfId="43524" xr:uid="{AEAD637E-319C-45D6-B92E-95E8B15ED3F1}"/>
    <cellStyle name="Percent 2 2 2 3 2 3" xfId="9815" xr:uid="{8542AB31-BC95-4D44-B6F9-A1B74F73B4E8}"/>
    <cellStyle name="Percent 2 2 2 3 2 3 2" xfId="13237" xr:uid="{A563AD86-DD57-4AA2-96ED-CB13B896DA4C}"/>
    <cellStyle name="Percent 2 2 2 3 2 3 2 2" xfId="26927" xr:uid="{591DF86B-504C-48FD-8C7B-1F373268C8C5}"/>
    <cellStyle name="Percent 2 2 2 3 2 3 2 2 2" xfId="40619" xr:uid="{29AFF65E-4B62-470E-BAC3-93786E08C72B}"/>
    <cellStyle name="Percent 2 2 2 3 2 3 2 2 3" xfId="55503" xr:uid="{37E33779-C424-4F4B-9986-886F8726D0B3}"/>
    <cellStyle name="Percent 2 2 2 3 2 3 2 3" xfId="20083" xr:uid="{2A9BD2B7-5B8B-49CD-93A0-2CE9A0563021}"/>
    <cellStyle name="Percent 2 2 2 3 2 3 2 4" xfId="33773" xr:uid="{8C671B53-8470-4E4C-B3D8-534BED8B2585}"/>
    <cellStyle name="Percent 2 2 2 3 2 3 2 5" xfId="48657" xr:uid="{6D1B8AB7-E27A-4287-96F5-1DD636491BC9}"/>
    <cellStyle name="Percent 2 2 2 3 2 3 3" xfId="23505" xr:uid="{6FD54491-7D4E-412C-BBA9-AED6FFF76A4B}"/>
    <cellStyle name="Percent 2 2 2 3 2 3 3 2" xfId="37197" xr:uid="{C2420E15-E996-4FAB-AB4D-13714C6E9530}"/>
    <cellStyle name="Percent 2 2 2 3 2 3 3 3" xfId="52081" xr:uid="{E6C04CAC-EA84-48C8-A7AD-CDA2256AED39}"/>
    <cellStyle name="Percent 2 2 2 3 2 3 4" xfId="16661" xr:uid="{B5BC4DC5-A2D1-49A3-832D-881993AA1F80}"/>
    <cellStyle name="Percent 2 2 2 3 2 3 5" xfId="30351" xr:uid="{7B57D1A2-67AE-4A77-9E0B-F7D2BFF16B52}"/>
    <cellStyle name="Percent 2 2 2 3 2 3 6" xfId="45235" xr:uid="{F935B7BB-8F1D-467E-BEB8-F7BB3238B8E2}"/>
    <cellStyle name="Percent 2 2 2 3 2 4" xfId="11525" xr:uid="{6CB0E453-8516-4393-A282-25748A7A055E}"/>
    <cellStyle name="Percent 2 2 2 3 2 4 2" xfId="25215" xr:uid="{A53C3872-CB5D-4682-9F57-69B7558E5457}"/>
    <cellStyle name="Percent 2 2 2 3 2 4 2 2" xfId="38907" xr:uid="{072DAA44-E273-4AFE-A6DF-0EFA985CA2B1}"/>
    <cellStyle name="Percent 2 2 2 3 2 4 2 3" xfId="53791" xr:uid="{EEF96FCD-E361-4688-8DDC-5E55FE0813BD}"/>
    <cellStyle name="Percent 2 2 2 3 2 4 3" xfId="18371" xr:uid="{C8F69010-6DBC-4CB3-8034-CCF898CD9D42}"/>
    <cellStyle name="Percent 2 2 2 3 2 4 4" xfId="32061" xr:uid="{E50EB01B-EAA3-4432-8463-A65CC041FE26}"/>
    <cellStyle name="Percent 2 2 2 3 2 4 5" xfId="46945" xr:uid="{E6126564-121C-4FCD-AE90-46D97546777B}"/>
    <cellStyle name="Percent 2 2 2 3 2 5" xfId="21793" xr:uid="{A380985C-D2E1-44AD-A108-43C777651C3A}"/>
    <cellStyle name="Percent 2 2 2 3 2 5 2" xfId="35485" xr:uid="{31EC77A0-198F-406B-8158-3214EEF05834}"/>
    <cellStyle name="Percent 2 2 2 3 2 5 3" xfId="50369" xr:uid="{0FBDF64D-2034-4962-8B93-76CEAEDF6469}"/>
    <cellStyle name="Percent 2 2 2 3 2 6" xfId="14949" xr:uid="{DEF85928-1502-4F31-98FB-476ADBE66718}"/>
    <cellStyle name="Percent 2 2 2 3 2 7" xfId="28639" xr:uid="{B5210D5A-87D7-4375-BD06-698F4CF1BA9E}"/>
    <cellStyle name="Percent 2 2 2 3 2 8" xfId="43523" xr:uid="{C6BC6594-E7DA-4498-A1BD-B89E1B5FA87C}"/>
    <cellStyle name="Percent 2 2 2 3 3" xfId="8105" xr:uid="{E8F20D33-8323-4435-A03A-21B78AE1603E}"/>
    <cellStyle name="Percent 2 2 2 3 3 2" xfId="9817" xr:uid="{85C66B84-5366-41E2-9DB1-3BA4A4695B24}"/>
    <cellStyle name="Percent 2 2 2 3 3 2 2" xfId="13239" xr:uid="{7277AE02-FD5C-4410-B7D5-E4EC3330FD41}"/>
    <cellStyle name="Percent 2 2 2 3 3 2 2 2" xfId="26929" xr:uid="{A24AB8FC-4BBE-4DDA-BA12-1D955C4AD2B5}"/>
    <cellStyle name="Percent 2 2 2 3 3 2 2 2 2" xfId="40621" xr:uid="{0D879FAF-F760-454F-8A2B-A3B61BE0ED08}"/>
    <cellStyle name="Percent 2 2 2 3 3 2 2 2 3" xfId="55505" xr:uid="{A9BC99EA-9E0E-4920-8197-7E882121F696}"/>
    <cellStyle name="Percent 2 2 2 3 3 2 2 3" xfId="20085" xr:uid="{7CEB47B7-3D8D-4643-AFF4-0D30AA33D456}"/>
    <cellStyle name="Percent 2 2 2 3 3 2 2 4" xfId="33775" xr:uid="{6755C7C4-E8DC-42FE-B4AE-3F2D6C754F3B}"/>
    <cellStyle name="Percent 2 2 2 3 3 2 2 5" xfId="48659" xr:uid="{736C3762-76FC-4AE8-9434-F49BF5E0684E}"/>
    <cellStyle name="Percent 2 2 2 3 3 2 3" xfId="23507" xr:uid="{C4E33D38-DB30-4617-8BA8-43EDC9507BAD}"/>
    <cellStyle name="Percent 2 2 2 3 3 2 3 2" xfId="37199" xr:uid="{F0F1CD96-B628-4176-AD83-78785177F980}"/>
    <cellStyle name="Percent 2 2 2 3 3 2 3 3" xfId="52083" xr:uid="{35832189-72B3-410B-9264-E289AFCA4A5E}"/>
    <cellStyle name="Percent 2 2 2 3 3 2 4" xfId="16663" xr:uid="{4A30E5EB-1077-4FA3-8EE9-D743C66D2A7C}"/>
    <cellStyle name="Percent 2 2 2 3 3 2 5" xfId="30353" xr:uid="{7F20248A-3C4D-424B-88A5-235D91AE9562}"/>
    <cellStyle name="Percent 2 2 2 3 3 2 6" xfId="45237" xr:uid="{AC00EEA1-4637-43E0-9BC8-B9716185DBD6}"/>
    <cellStyle name="Percent 2 2 2 3 3 3" xfId="11527" xr:uid="{697216C5-57EB-4AAC-8B50-A980971E935F}"/>
    <cellStyle name="Percent 2 2 2 3 3 3 2" xfId="25217" xr:uid="{A5A5A838-6F1F-42F8-BF90-7BF825437FC9}"/>
    <cellStyle name="Percent 2 2 2 3 3 3 2 2" xfId="38909" xr:uid="{7CBDE406-4D57-42C0-B805-EDD7EA131392}"/>
    <cellStyle name="Percent 2 2 2 3 3 3 2 3" xfId="53793" xr:uid="{9DFACF09-4DD6-4F29-A287-BB92EAC02194}"/>
    <cellStyle name="Percent 2 2 2 3 3 3 3" xfId="18373" xr:uid="{28FB8A4C-B6E7-43C0-B3DC-4B5FCE4164F4}"/>
    <cellStyle name="Percent 2 2 2 3 3 3 4" xfId="32063" xr:uid="{E5A01FA6-CBA6-474D-B925-CAC28EA043A7}"/>
    <cellStyle name="Percent 2 2 2 3 3 3 5" xfId="46947" xr:uid="{2FC84F9E-E2B1-446C-9D1E-6B6E8307CBA7}"/>
    <cellStyle name="Percent 2 2 2 3 3 4" xfId="21795" xr:uid="{358F95C0-11F4-4814-9513-A6DC6C9FEC95}"/>
    <cellStyle name="Percent 2 2 2 3 3 4 2" xfId="35487" xr:uid="{E6943435-C2DC-4582-A54C-ED83E505B61B}"/>
    <cellStyle name="Percent 2 2 2 3 3 4 3" xfId="50371" xr:uid="{08D26223-D07F-4848-92A8-B5C238F536C5}"/>
    <cellStyle name="Percent 2 2 2 3 3 5" xfId="14951" xr:uid="{725A72D5-CD32-4BCD-9BCA-E8987B5117A0}"/>
    <cellStyle name="Percent 2 2 2 3 3 6" xfId="28641" xr:uid="{BC3426E2-A95C-41D9-8913-E8AF4B3BDF0D}"/>
    <cellStyle name="Percent 2 2 2 3 3 7" xfId="43525" xr:uid="{A15FC965-B0F8-4058-B819-C490055E8E35}"/>
    <cellStyle name="Percent 2 2 2 3 4" xfId="8106" xr:uid="{3DFC6A2A-A1DA-4630-8CE8-52A257699A5A}"/>
    <cellStyle name="Percent 2 2 2 3 4 2" xfId="9818" xr:uid="{53B96428-9428-4F77-8B82-663A5CFD49C1}"/>
    <cellStyle name="Percent 2 2 2 3 4 2 2" xfId="13240" xr:uid="{9DDAD508-BDB9-4982-9508-A4E0650A6D62}"/>
    <cellStyle name="Percent 2 2 2 3 4 2 2 2" xfId="26930" xr:uid="{7C3D7887-F928-4325-BAB0-D84A6C4291AB}"/>
    <cellStyle name="Percent 2 2 2 3 4 2 2 2 2" xfId="40622" xr:uid="{61F22382-D546-4840-AF97-A9D4B69465F6}"/>
    <cellStyle name="Percent 2 2 2 3 4 2 2 2 3" xfId="55506" xr:uid="{559FEE6E-BE5F-4001-A8F4-738C3D4B2C2F}"/>
    <cellStyle name="Percent 2 2 2 3 4 2 2 3" xfId="20086" xr:uid="{F4CA2596-B978-4BA3-9791-CA65B6CAAAFE}"/>
    <cellStyle name="Percent 2 2 2 3 4 2 2 4" xfId="33776" xr:uid="{2EE10AAB-D0BD-4702-AFB1-33A98AFD3420}"/>
    <cellStyle name="Percent 2 2 2 3 4 2 2 5" xfId="48660" xr:uid="{8B74970B-54CA-4B2D-8AE7-59D37EEA3154}"/>
    <cellStyle name="Percent 2 2 2 3 4 2 3" xfId="23508" xr:uid="{5E0BD41E-F7D5-439B-9E60-069A16DD8176}"/>
    <cellStyle name="Percent 2 2 2 3 4 2 3 2" xfId="37200" xr:uid="{21319DF7-377B-4005-8C07-1DF8A573F694}"/>
    <cellStyle name="Percent 2 2 2 3 4 2 3 3" xfId="52084" xr:uid="{012FF1AF-6465-4749-BC21-B1405B39A355}"/>
    <cellStyle name="Percent 2 2 2 3 4 2 4" xfId="16664" xr:uid="{665E3C66-F4A9-4111-A541-63C66D472808}"/>
    <cellStyle name="Percent 2 2 2 3 4 2 5" xfId="30354" xr:uid="{E9C9EE4D-3827-4DFF-AF50-0023AFBE19FD}"/>
    <cellStyle name="Percent 2 2 2 3 4 2 6" xfId="45238" xr:uid="{379B31B4-6368-4A21-8590-3DD68A798D49}"/>
    <cellStyle name="Percent 2 2 2 3 4 3" xfId="11528" xr:uid="{20513C53-C820-4C2B-97A4-B0345440E5DF}"/>
    <cellStyle name="Percent 2 2 2 3 4 3 2" xfId="25218" xr:uid="{87F0FC79-DF6F-4C0C-9ADD-6E3DA7D8E99E}"/>
    <cellStyle name="Percent 2 2 2 3 4 3 2 2" xfId="38910" xr:uid="{698AC505-6373-4093-8E98-3BFAC15F31CB}"/>
    <cellStyle name="Percent 2 2 2 3 4 3 2 3" xfId="53794" xr:uid="{D421C9A7-2763-4CEA-8821-0F113FC9D715}"/>
    <cellStyle name="Percent 2 2 2 3 4 3 3" xfId="18374" xr:uid="{BBDDB1B9-0064-441E-A63F-C7B3170B0E3F}"/>
    <cellStyle name="Percent 2 2 2 3 4 3 4" xfId="32064" xr:uid="{7760BD58-80EB-4726-86A9-EB722390D50C}"/>
    <cellStyle name="Percent 2 2 2 3 4 3 5" xfId="46948" xr:uid="{66E7BE89-8759-4CC7-98DA-0FB6340ABBF7}"/>
    <cellStyle name="Percent 2 2 2 3 4 4" xfId="21796" xr:uid="{90B96659-1B81-4434-B4EA-FF69E4A8AC27}"/>
    <cellStyle name="Percent 2 2 2 3 4 4 2" xfId="35488" xr:uid="{F9AE08DC-ED2B-4B50-93BF-74AC50DAB205}"/>
    <cellStyle name="Percent 2 2 2 3 4 4 3" xfId="50372" xr:uid="{39AA6C6E-7D6F-48DD-AA8A-0117D03876A8}"/>
    <cellStyle name="Percent 2 2 2 3 4 5" xfId="14952" xr:uid="{F20A3D86-7022-404D-8DD0-47871AE20A51}"/>
    <cellStyle name="Percent 2 2 2 3 4 6" xfId="28642" xr:uid="{6677E6F9-BDB2-44B9-9040-1BE979B4BD23}"/>
    <cellStyle name="Percent 2 2 2 3 4 7" xfId="43526" xr:uid="{3908FCA1-CD12-43E8-8E4D-023685356CF9}"/>
    <cellStyle name="Percent 2 2 2 3 5" xfId="9814" xr:uid="{373A14AD-02D4-4AE9-9623-C4C842EA0834}"/>
    <cellStyle name="Percent 2 2 2 3 5 2" xfId="13236" xr:uid="{1FAFF923-523F-4CBE-9CFE-F224CEE44BE5}"/>
    <cellStyle name="Percent 2 2 2 3 5 2 2" xfId="26926" xr:uid="{6D6AB871-AF58-4A51-B734-1A1D41BB862D}"/>
    <cellStyle name="Percent 2 2 2 3 5 2 2 2" xfId="40618" xr:uid="{BB696FD3-8B4C-406F-B316-522DC1645481}"/>
    <cellStyle name="Percent 2 2 2 3 5 2 2 3" xfId="55502" xr:uid="{1FBE370C-5169-4573-9778-6EC81B46538F}"/>
    <cellStyle name="Percent 2 2 2 3 5 2 3" xfId="20082" xr:uid="{D1271548-72FE-4347-B94B-0A1DAF64BCE7}"/>
    <cellStyle name="Percent 2 2 2 3 5 2 4" xfId="33772" xr:uid="{48EB7172-7359-42FC-952B-1DA63E4C171A}"/>
    <cellStyle name="Percent 2 2 2 3 5 2 5" xfId="48656" xr:uid="{33B23AF1-8935-4FCF-8428-3E9DBEED05C1}"/>
    <cellStyle name="Percent 2 2 2 3 5 3" xfId="23504" xr:uid="{25C96614-A3B0-4E05-B3A3-ED543BE1C389}"/>
    <cellStyle name="Percent 2 2 2 3 5 3 2" xfId="37196" xr:uid="{84C1DC41-D868-4194-A26B-ECFF0B4D99B8}"/>
    <cellStyle name="Percent 2 2 2 3 5 3 3" xfId="52080" xr:uid="{DED182A4-7379-491B-B5E9-D3B2B5A77FAA}"/>
    <cellStyle name="Percent 2 2 2 3 5 4" xfId="16660" xr:uid="{244DDF02-C294-4F90-8F81-2347AB66C909}"/>
    <cellStyle name="Percent 2 2 2 3 5 5" xfId="30350" xr:uid="{A1956EEE-8B21-4B0F-9F2B-D36314A2FBA8}"/>
    <cellStyle name="Percent 2 2 2 3 5 6" xfId="45234" xr:uid="{14AA8628-188C-42E6-AF19-9D41F29880E4}"/>
    <cellStyle name="Percent 2 2 2 3 6" xfId="11524" xr:uid="{23D975F3-7945-45F7-B978-10A6396784E7}"/>
    <cellStyle name="Percent 2 2 2 3 6 2" xfId="25214" xr:uid="{D6242C87-7F80-4C8B-9B9E-F2470C7934E7}"/>
    <cellStyle name="Percent 2 2 2 3 6 2 2" xfId="38906" xr:uid="{0695AFB7-D9BE-4407-97FD-A67A618C3E90}"/>
    <cellStyle name="Percent 2 2 2 3 6 2 3" xfId="53790" xr:uid="{2B56D531-77C4-4FF6-9CE3-71005A723185}"/>
    <cellStyle name="Percent 2 2 2 3 6 3" xfId="18370" xr:uid="{6E4A9237-CFAE-4DF0-9ED5-EFC194852EC8}"/>
    <cellStyle name="Percent 2 2 2 3 6 4" xfId="32060" xr:uid="{EA4A71AD-2F4B-4323-855D-328BACF09510}"/>
    <cellStyle name="Percent 2 2 2 3 6 5" xfId="46944" xr:uid="{521F96B1-1030-4DC9-A511-221438ED098B}"/>
    <cellStyle name="Percent 2 2 2 3 7" xfId="21792" xr:uid="{1629AB50-4DC8-42B0-B539-BF80CCC3D0E1}"/>
    <cellStyle name="Percent 2 2 2 3 7 2" xfId="35484" xr:uid="{296A418A-8BB3-46CA-B60A-8D7201F5B23C}"/>
    <cellStyle name="Percent 2 2 2 3 7 3" xfId="50368" xr:uid="{BD58CF86-1FFF-4355-91CB-C874BC043EDD}"/>
    <cellStyle name="Percent 2 2 2 3 8" xfId="14948" xr:uid="{73CE48D8-DADA-4A80-B3A2-3F35176DF9B8}"/>
    <cellStyle name="Percent 2 2 2 3 9" xfId="28638" xr:uid="{A9F553BC-1BDF-49E5-96B9-4D0F4582ABB0}"/>
    <cellStyle name="Percent 2 2 2 4" xfId="8107" xr:uid="{4CF6085C-5CAF-4432-8B3F-C280ADFA117D}"/>
    <cellStyle name="Percent 2 2 2 4 10" xfId="43527" xr:uid="{8D4874A8-FE63-4715-9E1E-99EBF9A7DFA8}"/>
    <cellStyle name="Percent 2 2 2 4 2" xfId="8108" xr:uid="{B02BF155-D99B-41A0-9E1F-238721358639}"/>
    <cellStyle name="Percent 2 2 2 4 2 2" xfId="8109" xr:uid="{28E10B9B-8F33-4385-B7B3-3D089867C83A}"/>
    <cellStyle name="Percent 2 2 2 4 2 2 2" xfId="9821" xr:uid="{6D73B360-E2A1-4E61-B98D-6EF12BC335AB}"/>
    <cellStyle name="Percent 2 2 2 4 2 2 2 2" xfId="13243" xr:uid="{BED546AD-4D22-43E5-9311-F97BBE1729AF}"/>
    <cellStyle name="Percent 2 2 2 4 2 2 2 2 2" xfId="26933" xr:uid="{51ED4A08-EA3A-4460-965C-535063145E3F}"/>
    <cellStyle name="Percent 2 2 2 4 2 2 2 2 2 2" xfId="40625" xr:uid="{28AF4F34-185B-4D1F-BB5B-FCB63746BEAF}"/>
    <cellStyle name="Percent 2 2 2 4 2 2 2 2 2 3" xfId="55509" xr:uid="{B9DB8704-3210-4E9F-95FC-EF607331AC1E}"/>
    <cellStyle name="Percent 2 2 2 4 2 2 2 2 3" xfId="20089" xr:uid="{E108E1A2-68C9-4485-92EC-C23735082E25}"/>
    <cellStyle name="Percent 2 2 2 4 2 2 2 2 4" xfId="33779" xr:uid="{128639AD-BCC8-429D-9B5E-75F69F1F63CD}"/>
    <cellStyle name="Percent 2 2 2 4 2 2 2 2 5" xfId="48663" xr:uid="{B1BB57FC-70ED-4BF9-B2D9-82C3F25A28EF}"/>
    <cellStyle name="Percent 2 2 2 4 2 2 2 3" xfId="23511" xr:uid="{9102DC50-5AE7-42BE-993C-ADEF0ECE2722}"/>
    <cellStyle name="Percent 2 2 2 4 2 2 2 3 2" xfId="37203" xr:uid="{FFCB5FAA-AB19-41CF-B1C0-2D1C4508F5C6}"/>
    <cellStyle name="Percent 2 2 2 4 2 2 2 3 3" xfId="52087" xr:uid="{BEEF440A-88C0-4EDE-A245-C0FE3486F3F0}"/>
    <cellStyle name="Percent 2 2 2 4 2 2 2 4" xfId="16667" xr:uid="{A7D31948-581E-437C-9D7A-2CB54347FCAA}"/>
    <cellStyle name="Percent 2 2 2 4 2 2 2 5" xfId="30357" xr:uid="{4E75B8B1-6FA5-4881-BF0F-64892B308A8A}"/>
    <cellStyle name="Percent 2 2 2 4 2 2 2 6" xfId="45241" xr:uid="{BBA0DB9F-D121-4C62-B03F-7BB952A3CCA1}"/>
    <cellStyle name="Percent 2 2 2 4 2 2 3" xfId="11531" xr:uid="{2707E7CE-0142-4187-BF33-AAB248F44B50}"/>
    <cellStyle name="Percent 2 2 2 4 2 2 3 2" xfId="25221" xr:uid="{5E82BE46-1EF8-47AA-A34B-46C87775B8CF}"/>
    <cellStyle name="Percent 2 2 2 4 2 2 3 2 2" xfId="38913" xr:uid="{DB3C2AED-3514-45A4-ACE5-BF6AE509844F}"/>
    <cellStyle name="Percent 2 2 2 4 2 2 3 2 3" xfId="53797" xr:uid="{DD449C05-5603-4B9B-94B2-AFCF64C7B8BE}"/>
    <cellStyle name="Percent 2 2 2 4 2 2 3 3" xfId="18377" xr:uid="{7481C390-3D6D-4781-816E-FA1F1285C288}"/>
    <cellStyle name="Percent 2 2 2 4 2 2 3 4" xfId="32067" xr:uid="{B0E53B56-FCCD-44D3-9CD0-5E5771E660D6}"/>
    <cellStyle name="Percent 2 2 2 4 2 2 3 5" xfId="46951" xr:uid="{A300B6FD-A257-44D0-91F9-537B3DF9BD6E}"/>
    <cellStyle name="Percent 2 2 2 4 2 2 4" xfId="21799" xr:uid="{1E7B0C62-5342-4F00-BCC6-44AE7DA2D539}"/>
    <cellStyle name="Percent 2 2 2 4 2 2 4 2" xfId="35491" xr:uid="{51B55793-82B0-4732-A5D3-6777A97AED72}"/>
    <cellStyle name="Percent 2 2 2 4 2 2 4 3" xfId="50375" xr:uid="{38DEF901-0607-44C9-AE64-F677B8560851}"/>
    <cellStyle name="Percent 2 2 2 4 2 2 5" xfId="14955" xr:uid="{CE7BB05F-B364-4AED-B258-FC43A7655C63}"/>
    <cellStyle name="Percent 2 2 2 4 2 2 6" xfId="28645" xr:uid="{C5670583-C464-4097-BD70-15DF18CCEB4C}"/>
    <cellStyle name="Percent 2 2 2 4 2 2 7" xfId="43529" xr:uid="{60C0551D-DF30-4C1A-A4A2-936E4B665E18}"/>
    <cellStyle name="Percent 2 2 2 4 2 3" xfId="9820" xr:uid="{500E7D99-2A27-4539-8207-89732BC1940F}"/>
    <cellStyle name="Percent 2 2 2 4 2 3 2" xfId="13242" xr:uid="{C3B02DA5-3683-4FA5-B5E4-3C25D7DBE210}"/>
    <cellStyle name="Percent 2 2 2 4 2 3 2 2" xfId="26932" xr:uid="{28FB4286-A6BA-4200-904B-D661DD3AE7AB}"/>
    <cellStyle name="Percent 2 2 2 4 2 3 2 2 2" xfId="40624" xr:uid="{95FF61A1-5686-4AEA-972A-E73A26BA2F81}"/>
    <cellStyle name="Percent 2 2 2 4 2 3 2 2 3" xfId="55508" xr:uid="{C6BF9EAD-EC8F-43BC-9A4A-9E139C92164E}"/>
    <cellStyle name="Percent 2 2 2 4 2 3 2 3" xfId="20088" xr:uid="{34514A03-6088-4FF3-9010-6D2E4E008A54}"/>
    <cellStyle name="Percent 2 2 2 4 2 3 2 4" xfId="33778" xr:uid="{94F687F9-1169-473C-ACFF-D661A4B534DF}"/>
    <cellStyle name="Percent 2 2 2 4 2 3 2 5" xfId="48662" xr:uid="{1EA21AE8-955D-4B10-AC78-FA40F4955B7A}"/>
    <cellStyle name="Percent 2 2 2 4 2 3 3" xfId="23510" xr:uid="{6E5B1AFA-E24D-4498-A085-CD0743744204}"/>
    <cellStyle name="Percent 2 2 2 4 2 3 3 2" xfId="37202" xr:uid="{4B5129B2-F4C1-4E55-85AD-963B17A356E1}"/>
    <cellStyle name="Percent 2 2 2 4 2 3 3 3" xfId="52086" xr:uid="{7D633646-96CB-40F8-828F-0112FCC71441}"/>
    <cellStyle name="Percent 2 2 2 4 2 3 4" xfId="16666" xr:uid="{D648B984-4E6E-47E2-9E38-4931FA562921}"/>
    <cellStyle name="Percent 2 2 2 4 2 3 5" xfId="30356" xr:uid="{03982B50-8EB7-46B1-B34D-E154B6799A45}"/>
    <cellStyle name="Percent 2 2 2 4 2 3 6" xfId="45240" xr:uid="{DD3E6745-8DAF-4894-9DE4-644911A16B42}"/>
    <cellStyle name="Percent 2 2 2 4 2 4" xfId="11530" xr:uid="{9DE10873-E432-4447-91F6-695327787541}"/>
    <cellStyle name="Percent 2 2 2 4 2 4 2" xfId="25220" xr:uid="{551C562B-E813-4962-86E0-796C1E196076}"/>
    <cellStyle name="Percent 2 2 2 4 2 4 2 2" xfId="38912" xr:uid="{876C28C1-60D5-4510-884B-5660D110AEAA}"/>
    <cellStyle name="Percent 2 2 2 4 2 4 2 3" xfId="53796" xr:uid="{D60C122D-690C-4BC9-8951-3CBD194EF1DE}"/>
    <cellStyle name="Percent 2 2 2 4 2 4 3" xfId="18376" xr:uid="{7EFC10EE-3362-4A45-8874-BB3AC918DD22}"/>
    <cellStyle name="Percent 2 2 2 4 2 4 4" xfId="32066" xr:uid="{EF568AE0-C66F-4F7D-A9AF-9E1E7188E03B}"/>
    <cellStyle name="Percent 2 2 2 4 2 4 5" xfId="46950" xr:uid="{A3C96E0A-63DA-48B9-BF13-3A2A19D75D32}"/>
    <cellStyle name="Percent 2 2 2 4 2 5" xfId="21798" xr:uid="{DD84ECCC-3286-440F-A431-614DF1B8D7A1}"/>
    <cellStyle name="Percent 2 2 2 4 2 5 2" xfId="35490" xr:uid="{556A1B90-FDD7-4E99-A66B-931C6A315201}"/>
    <cellStyle name="Percent 2 2 2 4 2 5 3" xfId="50374" xr:uid="{CD8B01C7-604C-4121-BC68-C7F232EC4042}"/>
    <cellStyle name="Percent 2 2 2 4 2 6" xfId="14954" xr:uid="{ED3DE07F-1F91-4F00-A8C4-238BB27F58D9}"/>
    <cellStyle name="Percent 2 2 2 4 2 7" xfId="28644" xr:uid="{BCCFAC1A-4AA0-42CB-A5AF-AA4D9DF14169}"/>
    <cellStyle name="Percent 2 2 2 4 2 8" xfId="43528" xr:uid="{DE3C91AB-E3D3-4FBA-A3DB-8B5340ADB1D2}"/>
    <cellStyle name="Percent 2 2 2 4 3" xfId="8110" xr:uid="{BC9976BC-0BCE-4064-8F5F-CEA4E63ACE52}"/>
    <cellStyle name="Percent 2 2 2 4 3 2" xfId="9822" xr:uid="{CBE18E49-67A3-4704-ADD7-9D93A6651A39}"/>
    <cellStyle name="Percent 2 2 2 4 3 2 2" xfId="13244" xr:uid="{2651B836-38E3-46C4-A33F-444C5C0D8104}"/>
    <cellStyle name="Percent 2 2 2 4 3 2 2 2" xfId="26934" xr:uid="{35C687E4-1CC2-49A2-B4AD-B2B0451D8E73}"/>
    <cellStyle name="Percent 2 2 2 4 3 2 2 2 2" xfId="40626" xr:uid="{91930391-4F5E-44E7-B171-69A8B117100F}"/>
    <cellStyle name="Percent 2 2 2 4 3 2 2 2 3" xfId="55510" xr:uid="{632A04EE-C9F4-4C55-901F-F8C27400D06B}"/>
    <cellStyle name="Percent 2 2 2 4 3 2 2 3" xfId="20090" xr:uid="{F4ABF2B8-D3D4-44FB-81C8-84144D93CBB7}"/>
    <cellStyle name="Percent 2 2 2 4 3 2 2 4" xfId="33780" xr:uid="{4B9C441A-6915-42E7-A81F-80428864C781}"/>
    <cellStyle name="Percent 2 2 2 4 3 2 2 5" xfId="48664" xr:uid="{24906190-0C01-4725-9F6B-AFAAD3AB1897}"/>
    <cellStyle name="Percent 2 2 2 4 3 2 3" xfId="23512" xr:uid="{A8B77B3F-EA38-4900-A32E-3CF24E613CB2}"/>
    <cellStyle name="Percent 2 2 2 4 3 2 3 2" xfId="37204" xr:uid="{B6C79DD8-4041-44D8-84F0-4EB381924218}"/>
    <cellStyle name="Percent 2 2 2 4 3 2 3 3" xfId="52088" xr:uid="{23BEED5A-03DD-446C-BFD0-9478097DC304}"/>
    <cellStyle name="Percent 2 2 2 4 3 2 4" xfId="16668" xr:uid="{E1493CB5-CC69-4F9F-9AE5-8958AFCE3517}"/>
    <cellStyle name="Percent 2 2 2 4 3 2 5" xfId="30358" xr:uid="{9289F714-C927-4321-BD89-FD057865DF4E}"/>
    <cellStyle name="Percent 2 2 2 4 3 2 6" xfId="45242" xr:uid="{6F25DF3D-70EA-4B9F-B265-D1F281A77F1B}"/>
    <cellStyle name="Percent 2 2 2 4 3 3" xfId="11532" xr:uid="{07C6E5DB-A770-41B6-8AE4-579C633306CD}"/>
    <cellStyle name="Percent 2 2 2 4 3 3 2" xfId="25222" xr:uid="{D78063EF-BA60-48C8-9A8A-AE8A33F7A1F2}"/>
    <cellStyle name="Percent 2 2 2 4 3 3 2 2" xfId="38914" xr:uid="{C1E1CC53-AB5B-4398-A508-6C5B8A42097B}"/>
    <cellStyle name="Percent 2 2 2 4 3 3 2 3" xfId="53798" xr:uid="{739C1DED-357F-48FE-B187-8EF55095A508}"/>
    <cellStyle name="Percent 2 2 2 4 3 3 3" xfId="18378" xr:uid="{67CC0F6F-EB93-4262-BC02-09EE7D94BE4E}"/>
    <cellStyle name="Percent 2 2 2 4 3 3 4" xfId="32068" xr:uid="{8795705E-01DB-4489-B63A-32E64746F62D}"/>
    <cellStyle name="Percent 2 2 2 4 3 3 5" xfId="46952" xr:uid="{5BAE7BA6-B952-4DF0-B182-C841B2CE6315}"/>
    <cellStyle name="Percent 2 2 2 4 3 4" xfId="21800" xr:uid="{FFEB7CD2-5F76-486A-9DDE-9B37F62A4687}"/>
    <cellStyle name="Percent 2 2 2 4 3 4 2" xfId="35492" xr:uid="{998E276E-6981-45CB-B339-7A7BBCF2932C}"/>
    <cellStyle name="Percent 2 2 2 4 3 4 3" xfId="50376" xr:uid="{6F26A471-BD4C-40D7-BF83-CD6AA885DE40}"/>
    <cellStyle name="Percent 2 2 2 4 3 5" xfId="14956" xr:uid="{5BFA5D43-5446-4B29-94C6-9394ADAD99FA}"/>
    <cellStyle name="Percent 2 2 2 4 3 6" xfId="28646" xr:uid="{BC55C8A9-F3FA-401F-B444-20BAE25DDABA}"/>
    <cellStyle name="Percent 2 2 2 4 3 7" xfId="43530" xr:uid="{0DBA5B81-5713-4BD4-9132-CE70955065EF}"/>
    <cellStyle name="Percent 2 2 2 4 4" xfId="8111" xr:uid="{159BF821-E290-4393-89B6-71CFA370FDCE}"/>
    <cellStyle name="Percent 2 2 2 4 4 2" xfId="9823" xr:uid="{4AFC59C8-0852-4212-8AB3-F76C9F331D9E}"/>
    <cellStyle name="Percent 2 2 2 4 4 2 2" xfId="13245" xr:uid="{6028D83D-C74B-4FA1-995A-5D32EF9559A6}"/>
    <cellStyle name="Percent 2 2 2 4 4 2 2 2" xfId="26935" xr:uid="{2412BF24-BB94-430D-B3F1-7C4CA3DE1525}"/>
    <cellStyle name="Percent 2 2 2 4 4 2 2 2 2" xfId="40627" xr:uid="{578CE1CF-080D-4E2D-B34F-38E924DCC69B}"/>
    <cellStyle name="Percent 2 2 2 4 4 2 2 2 3" xfId="55511" xr:uid="{9C152411-2BAA-4564-B00C-37674BF22EF9}"/>
    <cellStyle name="Percent 2 2 2 4 4 2 2 3" xfId="20091" xr:uid="{F33F6620-D70F-4700-9BFC-798AF734EC4F}"/>
    <cellStyle name="Percent 2 2 2 4 4 2 2 4" xfId="33781" xr:uid="{4FC82210-3A86-44F9-8537-B8E4EFAB0C3C}"/>
    <cellStyle name="Percent 2 2 2 4 4 2 2 5" xfId="48665" xr:uid="{6EA16786-FE35-4041-87BC-9B18C634C12F}"/>
    <cellStyle name="Percent 2 2 2 4 4 2 3" xfId="23513" xr:uid="{20B55193-F211-44C6-B6F7-FAD54FB2FC53}"/>
    <cellStyle name="Percent 2 2 2 4 4 2 3 2" xfId="37205" xr:uid="{E85E936C-F914-4FE8-A590-BEE7241BE6A3}"/>
    <cellStyle name="Percent 2 2 2 4 4 2 3 3" xfId="52089" xr:uid="{666837C3-2E57-41E1-852E-DF7794F86B70}"/>
    <cellStyle name="Percent 2 2 2 4 4 2 4" xfId="16669" xr:uid="{6D9E22A5-099F-46DE-9920-5938A3C19444}"/>
    <cellStyle name="Percent 2 2 2 4 4 2 5" xfId="30359" xr:uid="{A6F945B6-86AC-47CE-A35A-ED4383BAB6A7}"/>
    <cellStyle name="Percent 2 2 2 4 4 2 6" xfId="45243" xr:uid="{33710D46-FA1B-4D85-BD77-BAA36F464CAD}"/>
    <cellStyle name="Percent 2 2 2 4 4 3" xfId="11533" xr:uid="{FF25DCEF-CF2C-4C6E-BA2F-0709E9858B72}"/>
    <cellStyle name="Percent 2 2 2 4 4 3 2" xfId="25223" xr:uid="{AA4399A2-49E3-42EF-AF26-20D80A6220DD}"/>
    <cellStyle name="Percent 2 2 2 4 4 3 2 2" xfId="38915" xr:uid="{48CB8ED0-25D4-43A2-887F-BB1AD77F6342}"/>
    <cellStyle name="Percent 2 2 2 4 4 3 2 3" xfId="53799" xr:uid="{6349EE22-FCCC-49F7-B9ED-6612369E13D5}"/>
    <cellStyle name="Percent 2 2 2 4 4 3 3" xfId="18379" xr:uid="{CF167717-CFED-4011-98EC-925589059778}"/>
    <cellStyle name="Percent 2 2 2 4 4 3 4" xfId="32069" xr:uid="{1CF5FA76-4AAC-4874-973C-1597B92B0681}"/>
    <cellStyle name="Percent 2 2 2 4 4 3 5" xfId="46953" xr:uid="{880AB49C-C81D-4E42-9EA0-6BB74B6F0D08}"/>
    <cellStyle name="Percent 2 2 2 4 4 4" xfId="21801" xr:uid="{F9E8D967-9694-42F9-ACD4-D48E8F577081}"/>
    <cellStyle name="Percent 2 2 2 4 4 4 2" xfId="35493" xr:uid="{A90F25A2-C9C1-42C1-97A7-9148B261B5C3}"/>
    <cellStyle name="Percent 2 2 2 4 4 4 3" xfId="50377" xr:uid="{BED686ED-6E3D-4362-AF59-8B1190BCD294}"/>
    <cellStyle name="Percent 2 2 2 4 4 5" xfId="14957" xr:uid="{EE8C3DA4-F9C8-4B8A-A722-1B608875730A}"/>
    <cellStyle name="Percent 2 2 2 4 4 6" xfId="28647" xr:uid="{6A2289E5-4B97-40FB-9B60-EF4BF1A04311}"/>
    <cellStyle name="Percent 2 2 2 4 4 7" xfId="43531" xr:uid="{9BEF62A1-43A0-4102-A308-FBD9A76D0B8B}"/>
    <cellStyle name="Percent 2 2 2 4 5" xfId="9819" xr:uid="{2E634135-3364-417F-9250-52B0C8499F92}"/>
    <cellStyle name="Percent 2 2 2 4 5 2" xfId="13241" xr:uid="{20D4FC9F-2527-45A3-9E2F-0435F4720D7B}"/>
    <cellStyle name="Percent 2 2 2 4 5 2 2" xfId="26931" xr:uid="{3D9DA69B-2B79-4F88-A34C-D710440524CE}"/>
    <cellStyle name="Percent 2 2 2 4 5 2 2 2" xfId="40623" xr:uid="{AB58BE3F-86EE-43B1-95EF-B7C203C7CF17}"/>
    <cellStyle name="Percent 2 2 2 4 5 2 2 3" xfId="55507" xr:uid="{D45D40F8-8428-4C41-A9B8-5F7E96FCE5DB}"/>
    <cellStyle name="Percent 2 2 2 4 5 2 3" xfId="20087" xr:uid="{E5EA966C-AD30-4274-8C7F-C8063728C107}"/>
    <cellStyle name="Percent 2 2 2 4 5 2 4" xfId="33777" xr:uid="{ED222E79-0111-4529-8AD5-0C10AB5DE7CF}"/>
    <cellStyle name="Percent 2 2 2 4 5 2 5" xfId="48661" xr:uid="{2DC4FE3C-37A6-40E8-BA7F-82FEB38969E9}"/>
    <cellStyle name="Percent 2 2 2 4 5 3" xfId="23509" xr:uid="{7DA6CA44-458A-48BC-8A30-BC10B923A1DF}"/>
    <cellStyle name="Percent 2 2 2 4 5 3 2" xfId="37201" xr:uid="{82CD8DF9-F26E-4D21-B515-5AAD0A083461}"/>
    <cellStyle name="Percent 2 2 2 4 5 3 3" xfId="52085" xr:uid="{FE3D2A3E-5851-4B34-96D2-C97BD70B3218}"/>
    <cellStyle name="Percent 2 2 2 4 5 4" xfId="16665" xr:uid="{36E670FE-D150-45AC-92D2-51177C819DF7}"/>
    <cellStyle name="Percent 2 2 2 4 5 5" xfId="30355" xr:uid="{1E23C7AA-728C-4C8E-8EB5-FCD3C12FE958}"/>
    <cellStyle name="Percent 2 2 2 4 5 6" xfId="45239" xr:uid="{4C5A6350-9BCD-4A9E-AAA9-D3B2AACF0D3A}"/>
    <cellStyle name="Percent 2 2 2 4 6" xfId="11529" xr:uid="{A3DE5565-B5C8-4063-B151-0904A2F6504F}"/>
    <cellStyle name="Percent 2 2 2 4 6 2" xfId="25219" xr:uid="{DD3963B7-1BEF-489D-8B21-A1DC5870EEC3}"/>
    <cellStyle name="Percent 2 2 2 4 6 2 2" xfId="38911" xr:uid="{ED542B9A-4DA9-4011-BC4B-0CF6B5C77F63}"/>
    <cellStyle name="Percent 2 2 2 4 6 2 3" xfId="53795" xr:uid="{AC54C629-822B-4CC0-ABF4-69A9696745DB}"/>
    <cellStyle name="Percent 2 2 2 4 6 3" xfId="18375" xr:uid="{67E5A228-D1E9-4F66-9640-0EEA90D2BB52}"/>
    <cellStyle name="Percent 2 2 2 4 6 4" xfId="32065" xr:uid="{EA16FFCA-931E-4A8D-8A69-3350064D9E85}"/>
    <cellStyle name="Percent 2 2 2 4 6 5" xfId="46949" xr:uid="{69EAC7C6-8019-4887-90F3-D15ECA5E5C66}"/>
    <cellStyle name="Percent 2 2 2 4 7" xfId="21797" xr:uid="{A7DFEB81-4699-4683-959F-3BCEC2975F8D}"/>
    <cellStyle name="Percent 2 2 2 4 7 2" xfId="35489" xr:uid="{13F9B9DF-3D4D-4098-A957-FCBEC5517226}"/>
    <cellStyle name="Percent 2 2 2 4 7 3" xfId="50373" xr:uid="{F4C0ADF2-DC59-4FA7-8078-F0803DDF90E4}"/>
    <cellStyle name="Percent 2 2 2 4 8" xfId="14953" xr:uid="{34741A49-D4D1-4B35-8A93-17C9F11969BF}"/>
    <cellStyle name="Percent 2 2 2 4 9" xfId="28643" xr:uid="{437C23DA-DC92-4174-BCFB-B981DFEA1611}"/>
    <cellStyle name="Percent 2 2 2 5" xfId="8112" xr:uid="{E3C3AC09-208C-44FA-861D-B68CE1E08698}"/>
    <cellStyle name="Percent 2 2 2 5 2" xfId="8113" xr:uid="{B6220B3F-0F23-4112-8CEC-59E83C206AA5}"/>
    <cellStyle name="Percent 2 2 2 5 2 2" xfId="9825" xr:uid="{14ED79CE-645D-4BB9-BC40-E85F7FF67E6F}"/>
    <cellStyle name="Percent 2 2 2 5 2 2 2" xfId="13247" xr:uid="{BC906858-F4D2-4E4A-AF2C-B707071AEDD8}"/>
    <cellStyle name="Percent 2 2 2 5 2 2 2 2" xfId="26937" xr:uid="{9B3AD5B3-DC07-4A05-A32D-0B6FA907DA7D}"/>
    <cellStyle name="Percent 2 2 2 5 2 2 2 2 2" xfId="40629" xr:uid="{67D32841-BDC0-4025-9AF8-E28AD4E09D90}"/>
    <cellStyle name="Percent 2 2 2 5 2 2 2 2 3" xfId="55513" xr:uid="{65EE21D7-A8A4-40F8-B663-8FA24571DD77}"/>
    <cellStyle name="Percent 2 2 2 5 2 2 2 3" xfId="20093" xr:uid="{0067B044-8621-41EA-B882-9769F7BD8617}"/>
    <cellStyle name="Percent 2 2 2 5 2 2 2 4" xfId="33783" xr:uid="{419FFA5B-E322-405B-966D-1424DE6FDC26}"/>
    <cellStyle name="Percent 2 2 2 5 2 2 2 5" xfId="48667" xr:uid="{F2063596-9FA7-4D56-9BE4-EC13D4C8B97C}"/>
    <cellStyle name="Percent 2 2 2 5 2 2 3" xfId="23515" xr:uid="{451A43ED-F3DB-4D32-82FF-99437532AF81}"/>
    <cellStyle name="Percent 2 2 2 5 2 2 3 2" xfId="37207" xr:uid="{086A6BBE-0FF5-455F-9AC7-C42515939161}"/>
    <cellStyle name="Percent 2 2 2 5 2 2 3 3" xfId="52091" xr:uid="{3F38A031-05BF-4109-83D6-E3D9004BBB2E}"/>
    <cellStyle name="Percent 2 2 2 5 2 2 4" xfId="16671" xr:uid="{7B05C772-5CD2-4B21-8893-1823D1670C89}"/>
    <cellStyle name="Percent 2 2 2 5 2 2 5" xfId="30361" xr:uid="{4839AEE9-5C6F-45E9-8F70-D32E2519F759}"/>
    <cellStyle name="Percent 2 2 2 5 2 2 6" xfId="45245" xr:uid="{0ADEDC5C-A2C9-41C0-9B80-FFA3EBA124B9}"/>
    <cellStyle name="Percent 2 2 2 5 2 3" xfId="11535" xr:uid="{67AA54C3-3579-4160-A88D-CB74D2CFE040}"/>
    <cellStyle name="Percent 2 2 2 5 2 3 2" xfId="25225" xr:uid="{DD1AF186-24D9-4964-986E-9BBA5341C4D3}"/>
    <cellStyle name="Percent 2 2 2 5 2 3 2 2" xfId="38917" xr:uid="{019FCFA9-00ED-4F2F-B948-BF76C4CCECE8}"/>
    <cellStyle name="Percent 2 2 2 5 2 3 2 3" xfId="53801" xr:uid="{5456D22B-0E84-4F12-87AB-97F93239EFE8}"/>
    <cellStyle name="Percent 2 2 2 5 2 3 3" xfId="18381" xr:uid="{0D804028-EA0A-4237-A807-E159631426AF}"/>
    <cellStyle name="Percent 2 2 2 5 2 3 4" xfId="32071" xr:uid="{BBF8D58B-BFBE-4CCF-B75E-FFE261B4BAF3}"/>
    <cellStyle name="Percent 2 2 2 5 2 3 5" xfId="46955" xr:uid="{D617A966-E26F-4F3D-856D-8061E1926941}"/>
    <cellStyle name="Percent 2 2 2 5 2 4" xfId="21803" xr:uid="{37E7B4BC-B806-4C72-AD38-ED8B6DF3FFBB}"/>
    <cellStyle name="Percent 2 2 2 5 2 4 2" xfId="35495" xr:uid="{F100B0A4-C4B0-48E3-B399-08F8A7AB4668}"/>
    <cellStyle name="Percent 2 2 2 5 2 4 3" xfId="50379" xr:uid="{A1B70DEE-57BA-4EC7-820B-7024AB2AB75A}"/>
    <cellStyle name="Percent 2 2 2 5 2 5" xfId="14959" xr:uid="{099B52B2-F4C5-4D81-937B-DCD319611B10}"/>
    <cellStyle name="Percent 2 2 2 5 2 6" xfId="28649" xr:uid="{2E764DD1-6D4E-4C96-BD3D-6332116404A6}"/>
    <cellStyle name="Percent 2 2 2 5 2 7" xfId="43533" xr:uid="{523EA338-A8D6-4788-8FB8-3AE2617AB9CD}"/>
    <cellStyle name="Percent 2 2 2 5 3" xfId="9824" xr:uid="{221AC934-BC96-434D-A70A-C79DBE25AD3E}"/>
    <cellStyle name="Percent 2 2 2 5 3 2" xfId="13246" xr:uid="{CEF6863F-920F-4A09-8E17-7A6F7F6A3D91}"/>
    <cellStyle name="Percent 2 2 2 5 3 2 2" xfId="26936" xr:uid="{7782150F-6B6A-42A8-A440-C9EB8EEDF865}"/>
    <cellStyle name="Percent 2 2 2 5 3 2 2 2" xfId="40628" xr:uid="{EA1580D4-7067-46EB-BAB7-CB970EB94FA2}"/>
    <cellStyle name="Percent 2 2 2 5 3 2 2 3" xfId="55512" xr:uid="{4D3ACA30-52FF-4458-A0F2-EFFD6A411124}"/>
    <cellStyle name="Percent 2 2 2 5 3 2 3" xfId="20092" xr:uid="{6CB3605F-5F8E-4C34-BC69-0B768D4C5602}"/>
    <cellStyle name="Percent 2 2 2 5 3 2 4" xfId="33782" xr:uid="{8D32EE08-D930-438F-BDC3-A3C1982FF5E9}"/>
    <cellStyle name="Percent 2 2 2 5 3 2 5" xfId="48666" xr:uid="{84CA4A9F-E52D-4A00-A33C-2ECE69864D0C}"/>
    <cellStyle name="Percent 2 2 2 5 3 3" xfId="23514" xr:uid="{790386B5-7F17-42DC-84A8-43AF585400CC}"/>
    <cellStyle name="Percent 2 2 2 5 3 3 2" xfId="37206" xr:uid="{5859F29B-4E97-487F-A347-2801D6B8620C}"/>
    <cellStyle name="Percent 2 2 2 5 3 3 3" xfId="52090" xr:uid="{87048AC8-F683-4BF5-A846-944696D8D1D8}"/>
    <cellStyle name="Percent 2 2 2 5 3 4" xfId="16670" xr:uid="{EE1CD63C-085D-44BC-ACD2-6AE3135D83CB}"/>
    <cellStyle name="Percent 2 2 2 5 3 5" xfId="30360" xr:uid="{273CA430-E857-44BF-9497-F59B7E736533}"/>
    <cellStyle name="Percent 2 2 2 5 3 6" xfId="45244" xr:uid="{C2099D1A-3261-4CC2-B6A8-691968F798A5}"/>
    <cellStyle name="Percent 2 2 2 5 4" xfId="11534" xr:uid="{50E62411-B643-430F-A698-9830F0DE3A1D}"/>
    <cellStyle name="Percent 2 2 2 5 4 2" xfId="25224" xr:uid="{00F42D8E-1526-4E3A-B2CB-267314B30F3B}"/>
    <cellStyle name="Percent 2 2 2 5 4 2 2" xfId="38916" xr:uid="{911B42DF-9710-4EAE-BA6C-30E5C14157E0}"/>
    <cellStyle name="Percent 2 2 2 5 4 2 3" xfId="53800" xr:uid="{6AAB77CD-10C7-467E-8E35-3D14AA9AD612}"/>
    <cellStyle name="Percent 2 2 2 5 4 3" xfId="18380" xr:uid="{23E3C8F4-6E4D-4F58-AE9A-5720DA3D0390}"/>
    <cellStyle name="Percent 2 2 2 5 4 4" xfId="32070" xr:uid="{27C345CA-707A-4D8F-92DC-8548A417772F}"/>
    <cellStyle name="Percent 2 2 2 5 4 5" xfId="46954" xr:uid="{69EBAFCA-5141-4B60-93CE-D75F75D41552}"/>
    <cellStyle name="Percent 2 2 2 5 5" xfId="21802" xr:uid="{2C476AFE-2A27-441D-93CE-F90F38D884DE}"/>
    <cellStyle name="Percent 2 2 2 5 5 2" xfId="35494" xr:uid="{9448522A-433C-4CC3-AE42-343093F94C9F}"/>
    <cellStyle name="Percent 2 2 2 5 5 3" xfId="50378" xr:uid="{E61B03EB-E419-4611-9BCF-EC139D08E815}"/>
    <cellStyle name="Percent 2 2 2 5 6" xfId="14958" xr:uid="{79F062E8-9861-4E3D-B7C7-075CF0367CC2}"/>
    <cellStyle name="Percent 2 2 2 5 7" xfId="28648" xr:uid="{E37D450C-3ED7-4847-A520-B504DBF012E7}"/>
    <cellStyle name="Percent 2 2 2 5 8" xfId="43532" xr:uid="{FAA0B087-DFD1-48F2-8993-F2ED3C8CB3F5}"/>
    <cellStyle name="Percent 2 2 2 6" xfId="8114" xr:uid="{545AAE6D-CE11-448F-A14E-BBF5500E8BCA}"/>
    <cellStyle name="Percent 2 2 2 6 2" xfId="9826" xr:uid="{FDB2A0F3-0814-45E8-8B95-32A0269BF1D5}"/>
    <cellStyle name="Percent 2 2 2 6 2 2" xfId="13248" xr:uid="{38F022B8-3CB9-4E9B-9EC3-6E386615C8E7}"/>
    <cellStyle name="Percent 2 2 2 6 2 2 2" xfId="26938" xr:uid="{0638988D-2D99-4B3F-A2C5-9ADE65F7E6AB}"/>
    <cellStyle name="Percent 2 2 2 6 2 2 2 2" xfId="40630" xr:uid="{994F2D62-65FF-49E6-B830-D66BAF02D6F1}"/>
    <cellStyle name="Percent 2 2 2 6 2 2 2 3" xfId="55514" xr:uid="{D89BABA5-3087-4D0B-9B6D-378943AAAFDA}"/>
    <cellStyle name="Percent 2 2 2 6 2 2 3" xfId="20094" xr:uid="{8710A6D8-29AF-441B-8E30-96F70C7067C2}"/>
    <cellStyle name="Percent 2 2 2 6 2 2 4" xfId="33784" xr:uid="{BAE5BF7D-1A3B-4CBC-8D11-4BAB083C3EC6}"/>
    <cellStyle name="Percent 2 2 2 6 2 2 5" xfId="48668" xr:uid="{1BE00B45-6FC0-458E-AB9C-9B5328BD0CDB}"/>
    <cellStyle name="Percent 2 2 2 6 2 3" xfId="23516" xr:uid="{1DFBE43D-C207-42B6-832E-7FAF569965E5}"/>
    <cellStyle name="Percent 2 2 2 6 2 3 2" xfId="37208" xr:uid="{7724BAEF-3FF0-4224-B693-1255DBBAC431}"/>
    <cellStyle name="Percent 2 2 2 6 2 3 3" xfId="52092" xr:uid="{C6A317AB-0A36-4D07-8AC8-80C09018FB22}"/>
    <cellStyle name="Percent 2 2 2 6 2 4" xfId="16672" xr:uid="{ACD1FC5D-BD4A-4105-B689-994484EDE76D}"/>
    <cellStyle name="Percent 2 2 2 6 2 5" xfId="30362" xr:uid="{B655BD1E-0665-4B3E-99F7-BD597A759417}"/>
    <cellStyle name="Percent 2 2 2 6 2 6" xfId="45246" xr:uid="{41F5568A-D108-4439-AE83-93AC8FCCB019}"/>
    <cellStyle name="Percent 2 2 2 6 3" xfId="11536" xr:uid="{FF9FFA41-87C6-42E9-9D90-9B5A076206FB}"/>
    <cellStyle name="Percent 2 2 2 6 3 2" xfId="25226" xr:uid="{E0DAFC22-37B0-4175-AD77-BC95FC897093}"/>
    <cellStyle name="Percent 2 2 2 6 3 2 2" xfId="38918" xr:uid="{9B35E8AF-6D23-4828-A58A-F967B4B15950}"/>
    <cellStyle name="Percent 2 2 2 6 3 2 3" xfId="53802" xr:uid="{332AEBA1-2731-4B71-A1B5-40910EC135E9}"/>
    <cellStyle name="Percent 2 2 2 6 3 3" xfId="18382" xr:uid="{FDE1F7F5-3D2C-4216-B938-6DFB670073E7}"/>
    <cellStyle name="Percent 2 2 2 6 3 4" xfId="32072" xr:uid="{DA5D0C2A-8514-4FAB-8DD6-81FB4FD32B57}"/>
    <cellStyle name="Percent 2 2 2 6 3 5" xfId="46956" xr:uid="{6C5E4218-CDE0-4A76-B0A0-EE6E39AF4C8B}"/>
    <cellStyle name="Percent 2 2 2 6 4" xfId="21804" xr:uid="{3B2C8C56-B645-4CF9-A384-4F0F8359298C}"/>
    <cellStyle name="Percent 2 2 2 6 4 2" xfId="35496" xr:uid="{36032C30-7EA1-46A3-8E3E-682E3863117E}"/>
    <cellStyle name="Percent 2 2 2 6 4 3" xfId="50380" xr:uid="{707E5C15-6A9E-489B-90FD-2F8E4AEF57ED}"/>
    <cellStyle name="Percent 2 2 2 6 5" xfId="14960" xr:uid="{C2F9B28D-E420-4317-BB38-ABB0394FFE84}"/>
    <cellStyle name="Percent 2 2 2 6 6" xfId="28650" xr:uid="{13CB4080-4D97-4835-B8CE-8B922944D323}"/>
    <cellStyle name="Percent 2 2 2 6 7" xfId="43534" xr:uid="{EB582450-903F-4EA8-8E1C-B636B3DC0121}"/>
    <cellStyle name="Percent 2 2 2 7" xfId="8115" xr:uid="{5EB2BB91-8C80-4E05-BBFE-CD6D5946D021}"/>
    <cellStyle name="Percent 2 2 2 7 2" xfId="9827" xr:uid="{215AAECC-4464-473C-8BA9-BEE8BBF1D8D4}"/>
    <cellStyle name="Percent 2 2 2 7 2 2" xfId="13249" xr:uid="{231B3444-A3E9-40AB-B6C8-49DD6DA75C58}"/>
    <cellStyle name="Percent 2 2 2 7 2 2 2" xfId="26939" xr:uid="{BB523D84-8DD3-49F0-AD66-60641FBDF1DD}"/>
    <cellStyle name="Percent 2 2 2 7 2 2 2 2" xfId="40631" xr:uid="{E317BE67-2C42-4034-83A9-77234DE88C51}"/>
    <cellStyle name="Percent 2 2 2 7 2 2 2 3" xfId="55515" xr:uid="{4BDA9329-C4F9-4C04-91C5-438BACB29C3C}"/>
    <cellStyle name="Percent 2 2 2 7 2 2 3" xfId="20095" xr:uid="{408D4425-FBDD-432C-BC04-5894D4C17039}"/>
    <cellStyle name="Percent 2 2 2 7 2 2 4" xfId="33785" xr:uid="{81E5992C-F8EC-48A4-A241-8BDB34A3119D}"/>
    <cellStyle name="Percent 2 2 2 7 2 2 5" xfId="48669" xr:uid="{53648326-B636-4D9C-8EB7-8E07532DD56F}"/>
    <cellStyle name="Percent 2 2 2 7 2 3" xfId="23517" xr:uid="{521920A6-A716-4092-97B6-463F77183F6C}"/>
    <cellStyle name="Percent 2 2 2 7 2 3 2" xfId="37209" xr:uid="{52280EFD-62B9-4BC2-A4BB-48DEA6AD1315}"/>
    <cellStyle name="Percent 2 2 2 7 2 3 3" xfId="52093" xr:uid="{D9B4DC78-667B-461F-80DC-0D0B12B06CB5}"/>
    <cellStyle name="Percent 2 2 2 7 2 4" xfId="16673" xr:uid="{B253F527-8DF4-4BCF-A709-318C7D6BAFC3}"/>
    <cellStyle name="Percent 2 2 2 7 2 5" xfId="30363" xr:uid="{AA4697D7-693A-4D5F-87F6-BDA60C4EEC88}"/>
    <cellStyle name="Percent 2 2 2 7 2 6" xfId="45247" xr:uid="{C7BBD6C7-D0DB-4733-9E08-34C8A9D3DE91}"/>
    <cellStyle name="Percent 2 2 2 7 3" xfId="11537" xr:uid="{F618F5B9-0679-4645-8AED-B9960781AD04}"/>
    <cellStyle name="Percent 2 2 2 7 3 2" xfId="25227" xr:uid="{A4D9E66A-2B20-4769-9C84-CC78D13C0DDF}"/>
    <cellStyle name="Percent 2 2 2 7 3 2 2" xfId="38919" xr:uid="{9707CEF0-94EE-4480-B8FD-838EE72401F2}"/>
    <cellStyle name="Percent 2 2 2 7 3 2 3" xfId="53803" xr:uid="{7D499D28-BBEF-4BBC-AA92-B16373CCDA1E}"/>
    <cellStyle name="Percent 2 2 2 7 3 3" xfId="18383" xr:uid="{2CF0DC16-BB1A-4214-BE20-5345E3675796}"/>
    <cellStyle name="Percent 2 2 2 7 3 4" xfId="32073" xr:uid="{F049F39A-5093-4161-82EC-546AFBBE57F8}"/>
    <cellStyle name="Percent 2 2 2 7 3 5" xfId="46957" xr:uid="{25FF419E-C884-4C15-989E-4785355BCEF4}"/>
    <cellStyle name="Percent 2 2 2 7 4" xfId="21805" xr:uid="{917072EF-BD5D-475A-9652-8C9211C75534}"/>
    <cellStyle name="Percent 2 2 2 7 4 2" xfId="35497" xr:uid="{C45B67EF-21CB-4CBD-A5C4-BA0CC6DE2D8A}"/>
    <cellStyle name="Percent 2 2 2 7 4 3" xfId="50381" xr:uid="{AC8698D6-3FC5-4028-8658-991CAAE8C0DE}"/>
    <cellStyle name="Percent 2 2 2 7 5" xfId="14961" xr:uid="{19DA40FB-4547-4CDA-BE8D-6A9E5532C9C2}"/>
    <cellStyle name="Percent 2 2 2 7 6" xfId="28651" xr:uid="{D5D64D90-FFC1-4B70-8AA7-DA04705C3B44}"/>
    <cellStyle name="Percent 2 2 2 7 7" xfId="43535" xr:uid="{5E0BAC2A-35E9-496D-8368-F831B9E122D1}"/>
    <cellStyle name="Percent 2 2 2 8" xfId="9798" xr:uid="{2FF61D3B-0F03-4704-A2E6-60DF42ACD97C}"/>
    <cellStyle name="Percent 2 2 2 8 2" xfId="13220" xr:uid="{86024B4B-6361-481F-84F9-5103D7063FD7}"/>
    <cellStyle name="Percent 2 2 2 8 2 2" xfId="26910" xr:uid="{AC91C3EB-758B-48DD-9D3B-555BA20B4506}"/>
    <cellStyle name="Percent 2 2 2 8 2 2 2" xfId="40602" xr:uid="{AA2818C8-3F81-41A1-8A21-A6A2692F72C5}"/>
    <cellStyle name="Percent 2 2 2 8 2 2 3" xfId="55486" xr:uid="{A94E2CBD-8C4A-46EA-B71F-D3791B86F9BB}"/>
    <cellStyle name="Percent 2 2 2 8 2 3" xfId="20066" xr:uid="{7A01C4D5-021C-4D73-A83E-1ED46EEEDC95}"/>
    <cellStyle name="Percent 2 2 2 8 2 4" xfId="33756" xr:uid="{EADF3CEC-20DB-4590-B6CF-5F286C884669}"/>
    <cellStyle name="Percent 2 2 2 8 2 5" xfId="48640" xr:uid="{F3C2A3DE-1CBF-4777-913F-462A3218F39C}"/>
    <cellStyle name="Percent 2 2 2 8 3" xfId="23488" xr:uid="{5A51E81F-505A-4ECD-B8EC-82D57A24D276}"/>
    <cellStyle name="Percent 2 2 2 8 3 2" xfId="37180" xr:uid="{AFB9B09F-0D5E-426F-BA3C-CE015D5617F4}"/>
    <cellStyle name="Percent 2 2 2 8 3 3" xfId="52064" xr:uid="{73BA612E-34A7-4246-BC07-A1A572D4DE60}"/>
    <cellStyle name="Percent 2 2 2 8 4" xfId="16644" xr:uid="{5739DBFC-F649-4B7E-8AE5-15A395ED827D}"/>
    <cellStyle name="Percent 2 2 2 8 5" xfId="30334" xr:uid="{D53C128E-5294-43A8-B057-1E88F29AF764}"/>
    <cellStyle name="Percent 2 2 2 8 6" xfId="45218" xr:uid="{D9CCC609-3BFA-4CC5-B439-94FC200FA19C}"/>
    <cellStyle name="Percent 2 2 2 9" xfId="11508" xr:uid="{B57D79C6-1211-4001-9031-9C981FBF3B6B}"/>
    <cellStyle name="Percent 2 2 2 9 2" xfId="25198" xr:uid="{A819237B-23B9-4121-A7A8-D5852587C5F7}"/>
    <cellStyle name="Percent 2 2 2 9 2 2" xfId="38890" xr:uid="{4D94D27A-419E-4548-A00A-02D1332E03EE}"/>
    <cellStyle name="Percent 2 2 2 9 2 3" xfId="53774" xr:uid="{6FAD21DF-5E10-4B31-B52F-93CE13999962}"/>
    <cellStyle name="Percent 2 2 2 9 3" xfId="18354" xr:uid="{D244FFED-152B-4EE1-8757-C02CDDAFDF3B}"/>
    <cellStyle name="Percent 2 2 2 9 4" xfId="32044" xr:uid="{F11529BD-AB4D-4C6A-9318-14BAF28650E6}"/>
    <cellStyle name="Percent 2 2 2 9 5" xfId="46928" xr:uid="{CD7A2006-B9FB-4564-9EAE-E9E83604D73D}"/>
    <cellStyle name="Percent 2 2 3" xfId="8116" xr:uid="{C2D77C0B-F6A6-4457-8499-CE4D4D3C2AC1}"/>
    <cellStyle name="Percent 2 2 3 10" xfId="14962" xr:uid="{15AB8EF0-EF8D-4CCA-A6C3-A300787B56A5}"/>
    <cellStyle name="Percent 2 2 3 11" xfId="28652" xr:uid="{6CBE4F63-D0A5-4180-AD36-FB8CDFB5CDA8}"/>
    <cellStyle name="Percent 2 2 3 12" xfId="43536" xr:uid="{1E16F446-80A5-4639-ADBF-7FD118C2866D}"/>
    <cellStyle name="Percent 2 2 3 2" xfId="8117" xr:uid="{2866FA19-5F9F-4175-9F53-B8D6BD03A8EC}"/>
    <cellStyle name="Percent 2 2 3 2 10" xfId="43537" xr:uid="{7F5D3F2C-D975-4A3F-8637-DD523C6A06C8}"/>
    <cellStyle name="Percent 2 2 3 2 2" xfId="8118" xr:uid="{B5BCC055-0C13-4D48-9C18-3DF2836B4516}"/>
    <cellStyle name="Percent 2 2 3 2 2 2" xfId="8119" xr:uid="{1D9F279D-F907-41CF-8BF6-CFCADA6DE3DF}"/>
    <cellStyle name="Percent 2 2 3 2 2 2 2" xfId="9831" xr:uid="{AB8376E1-AEF8-4B92-A763-A6799EE97A6B}"/>
    <cellStyle name="Percent 2 2 3 2 2 2 2 2" xfId="13253" xr:uid="{604AB69A-812A-4960-A750-139BB3A61651}"/>
    <cellStyle name="Percent 2 2 3 2 2 2 2 2 2" xfId="26943" xr:uid="{5F43E9AD-582E-4D88-9680-DE4604893B28}"/>
    <cellStyle name="Percent 2 2 3 2 2 2 2 2 2 2" xfId="40635" xr:uid="{5F8FC220-D4DA-4927-9B7E-27DA03150058}"/>
    <cellStyle name="Percent 2 2 3 2 2 2 2 2 2 3" xfId="55519" xr:uid="{5E32B8C0-1607-4D63-A81F-CA640BD68550}"/>
    <cellStyle name="Percent 2 2 3 2 2 2 2 2 3" xfId="20099" xr:uid="{24BA50F1-1E80-4D94-8BB8-AE39F4D767D8}"/>
    <cellStyle name="Percent 2 2 3 2 2 2 2 2 4" xfId="33789" xr:uid="{6131B81B-A9ED-4326-BA50-A1CA970DCCE2}"/>
    <cellStyle name="Percent 2 2 3 2 2 2 2 2 5" xfId="48673" xr:uid="{2605F43D-410D-47A6-8D67-8AFAED3F319F}"/>
    <cellStyle name="Percent 2 2 3 2 2 2 2 3" xfId="23521" xr:uid="{111D5D46-733E-4106-9AA9-646C8B576CC4}"/>
    <cellStyle name="Percent 2 2 3 2 2 2 2 3 2" xfId="37213" xr:uid="{7BFDF9AE-FCD3-443A-AAE8-37942A0F8564}"/>
    <cellStyle name="Percent 2 2 3 2 2 2 2 3 3" xfId="52097" xr:uid="{4FCB6D58-D3BC-42A3-9608-596731910196}"/>
    <cellStyle name="Percent 2 2 3 2 2 2 2 4" xfId="16677" xr:uid="{AE7C4C1F-7857-4293-A30F-7A8DB001653E}"/>
    <cellStyle name="Percent 2 2 3 2 2 2 2 5" xfId="30367" xr:uid="{5FED2681-DE46-4CDA-BD14-43C4E423A988}"/>
    <cellStyle name="Percent 2 2 3 2 2 2 2 6" xfId="45251" xr:uid="{0B8A367C-BEA5-4771-8204-4109B6C107C6}"/>
    <cellStyle name="Percent 2 2 3 2 2 2 3" xfId="11541" xr:uid="{51C55FA9-45B4-4B8B-95A8-C0C417AC9FA6}"/>
    <cellStyle name="Percent 2 2 3 2 2 2 3 2" xfId="25231" xr:uid="{6FB08827-3ED1-40E6-8D79-3DB27C1AC799}"/>
    <cellStyle name="Percent 2 2 3 2 2 2 3 2 2" xfId="38923" xr:uid="{6BAF3C57-06A1-487C-843E-321DBA68E218}"/>
    <cellStyle name="Percent 2 2 3 2 2 2 3 2 3" xfId="53807" xr:uid="{B44F7794-9005-4300-BBA8-D61B2283EF15}"/>
    <cellStyle name="Percent 2 2 3 2 2 2 3 3" xfId="18387" xr:uid="{BF5920E8-AEAA-41AC-91F1-7DC5A1099861}"/>
    <cellStyle name="Percent 2 2 3 2 2 2 3 4" xfId="32077" xr:uid="{F3EA1259-C8F7-4B8E-B199-64DD6920199A}"/>
    <cellStyle name="Percent 2 2 3 2 2 2 3 5" xfId="46961" xr:uid="{09D9C25A-4CAC-4697-9E82-77D5206F70D7}"/>
    <cellStyle name="Percent 2 2 3 2 2 2 4" xfId="21809" xr:uid="{D68191E9-5C59-46E3-B0F8-5E80B02C449E}"/>
    <cellStyle name="Percent 2 2 3 2 2 2 4 2" xfId="35501" xr:uid="{0E9BEBA9-A096-4F95-9A9D-A17371D13588}"/>
    <cellStyle name="Percent 2 2 3 2 2 2 4 3" xfId="50385" xr:uid="{EACE4AD8-82F6-4B1D-AAEA-5AAB0C5A8F9B}"/>
    <cellStyle name="Percent 2 2 3 2 2 2 5" xfId="14965" xr:uid="{A50BD675-3F7A-4F89-AA3F-B0F9F73E0D7C}"/>
    <cellStyle name="Percent 2 2 3 2 2 2 6" xfId="28655" xr:uid="{2853737F-00D6-493A-97F4-83D44A3B7B69}"/>
    <cellStyle name="Percent 2 2 3 2 2 2 7" xfId="43539" xr:uid="{8219205A-209F-4F2F-AC68-7DF720939E4B}"/>
    <cellStyle name="Percent 2 2 3 2 2 3" xfId="9830" xr:uid="{8F646E49-3F8B-4B40-AE28-3555708F64D7}"/>
    <cellStyle name="Percent 2 2 3 2 2 3 2" xfId="13252" xr:uid="{D9ABC4CE-D915-4839-A998-1AB0C1BD20A8}"/>
    <cellStyle name="Percent 2 2 3 2 2 3 2 2" xfId="26942" xr:uid="{E03356AD-5E8E-4635-ADF3-D3DC5894F6E0}"/>
    <cellStyle name="Percent 2 2 3 2 2 3 2 2 2" xfId="40634" xr:uid="{645538AC-7677-40F8-A173-56B2404C79C6}"/>
    <cellStyle name="Percent 2 2 3 2 2 3 2 2 3" xfId="55518" xr:uid="{EC15F1F5-BBD8-4DBE-9EFD-F77F67836931}"/>
    <cellStyle name="Percent 2 2 3 2 2 3 2 3" xfId="20098" xr:uid="{C8254221-897F-46AB-BDA2-B12D2944047F}"/>
    <cellStyle name="Percent 2 2 3 2 2 3 2 4" xfId="33788" xr:uid="{E1CC8C0C-529F-4F27-B7AE-9189E61DD240}"/>
    <cellStyle name="Percent 2 2 3 2 2 3 2 5" xfId="48672" xr:uid="{A86FE57A-AD0C-46B9-8668-453F9529D08C}"/>
    <cellStyle name="Percent 2 2 3 2 2 3 3" xfId="23520" xr:uid="{439DE200-F887-4B0F-AEF9-6C880F6AF26E}"/>
    <cellStyle name="Percent 2 2 3 2 2 3 3 2" xfId="37212" xr:uid="{83D7A1A4-C01A-4361-A5E4-0920930EAD2C}"/>
    <cellStyle name="Percent 2 2 3 2 2 3 3 3" xfId="52096" xr:uid="{DFA86D50-E945-4CD3-AD09-FE08883493D1}"/>
    <cellStyle name="Percent 2 2 3 2 2 3 4" xfId="16676" xr:uid="{CAF5F818-7B82-41B7-816E-C7CE11115D10}"/>
    <cellStyle name="Percent 2 2 3 2 2 3 5" xfId="30366" xr:uid="{3F63D67E-F2EF-4ABB-982A-DD904E0E47CA}"/>
    <cellStyle name="Percent 2 2 3 2 2 3 6" xfId="45250" xr:uid="{B9EDE29D-7D84-4B43-93D7-C1764DD3DDAE}"/>
    <cellStyle name="Percent 2 2 3 2 2 4" xfId="11540" xr:uid="{A39EFCCA-71D5-48F5-BFD9-71A79279646C}"/>
    <cellStyle name="Percent 2 2 3 2 2 4 2" xfId="25230" xr:uid="{AA37EB12-F4B8-419A-A10C-DF9D938C0D0F}"/>
    <cellStyle name="Percent 2 2 3 2 2 4 2 2" xfId="38922" xr:uid="{3C771F9F-1C26-4B4F-BAE7-CBEF6AA42A82}"/>
    <cellStyle name="Percent 2 2 3 2 2 4 2 3" xfId="53806" xr:uid="{74753DAF-17F9-47F2-A860-880C83A725FD}"/>
    <cellStyle name="Percent 2 2 3 2 2 4 3" xfId="18386" xr:uid="{3045BA69-2D5F-4EFE-93D9-498986F3A645}"/>
    <cellStyle name="Percent 2 2 3 2 2 4 4" xfId="32076" xr:uid="{C50460EE-35B5-45D3-AA26-616820BE77AA}"/>
    <cellStyle name="Percent 2 2 3 2 2 4 5" xfId="46960" xr:uid="{3FE1D6B9-42C9-4FFB-8481-1DD15AB3F724}"/>
    <cellStyle name="Percent 2 2 3 2 2 5" xfId="21808" xr:uid="{0995939E-822A-498B-8392-49745A573610}"/>
    <cellStyle name="Percent 2 2 3 2 2 5 2" xfId="35500" xr:uid="{16281019-561C-433D-B6CA-B07575898DF9}"/>
    <cellStyle name="Percent 2 2 3 2 2 5 3" xfId="50384" xr:uid="{78B8EB1E-30E6-4F47-BD49-6FEC56D70D7C}"/>
    <cellStyle name="Percent 2 2 3 2 2 6" xfId="14964" xr:uid="{385D4502-6B09-45AF-8BCF-497AA842AF11}"/>
    <cellStyle name="Percent 2 2 3 2 2 7" xfId="28654" xr:uid="{537E7A61-1CCF-4A05-84C9-14961304AB75}"/>
    <cellStyle name="Percent 2 2 3 2 2 8" xfId="43538" xr:uid="{D13ADC07-3E76-45E4-BCA3-0E82896982CE}"/>
    <cellStyle name="Percent 2 2 3 2 3" xfId="8120" xr:uid="{BF43F3E3-E74E-4B26-A632-4615E12A6445}"/>
    <cellStyle name="Percent 2 2 3 2 3 2" xfId="9832" xr:uid="{FB9B9198-14DD-4539-AC97-13323C237D5D}"/>
    <cellStyle name="Percent 2 2 3 2 3 2 2" xfId="13254" xr:uid="{976B5B70-588C-43AD-8609-C38E11F49F0B}"/>
    <cellStyle name="Percent 2 2 3 2 3 2 2 2" xfId="26944" xr:uid="{AFC00916-FDEE-450D-BF16-F3EF0E448948}"/>
    <cellStyle name="Percent 2 2 3 2 3 2 2 2 2" xfId="40636" xr:uid="{5C7F913E-8A2C-41EC-B719-F85157A3EFBB}"/>
    <cellStyle name="Percent 2 2 3 2 3 2 2 2 3" xfId="55520" xr:uid="{5A2E3925-EB34-410D-BDBC-69BF18AC681A}"/>
    <cellStyle name="Percent 2 2 3 2 3 2 2 3" xfId="20100" xr:uid="{AFE69191-2ED3-41B4-A3BD-22D6C7AD9EC5}"/>
    <cellStyle name="Percent 2 2 3 2 3 2 2 4" xfId="33790" xr:uid="{C1A2C1CD-3E45-4A51-A40C-62E9B734AA1B}"/>
    <cellStyle name="Percent 2 2 3 2 3 2 2 5" xfId="48674" xr:uid="{718A2172-7B00-4237-9AAD-40BC8047FC44}"/>
    <cellStyle name="Percent 2 2 3 2 3 2 3" xfId="23522" xr:uid="{0C5AF55D-7234-4878-8192-FD021CF870C5}"/>
    <cellStyle name="Percent 2 2 3 2 3 2 3 2" xfId="37214" xr:uid="{8B245248-DEB3-4BA0-BE94-0D28DB40D71D}"/>
    <cellStyle name="Percent 2 2 3 2 3 2 3 3" xfId="52098" xr:uid="{C47BF4FB-0927-48C1-AD2A-D85CF95F2922}"/>
    <cellStyle name="Percent 2 2 3 2 3 2 4" xfId="16678" xr:uid="{1395F493-7C71-471A-AF6D-DAF85711BE18}"/>
    <cellStyle name="Percent 2 2 3 2 3 2 5" xfId="30368" xr:uid="{DA5E837D-88D0-40BC-9ACE-624F3030F739}"/>
    <cellStyle name="Percent 2 2 3 2 3 2 6" xfId="45252" xr:uid="{45BB8C99-AB52-439F-B4DE-E1386F8D0470}"/>
    <cellStyle name="Percent 2 2 3 2 3 3" xfId="11542" xr:uid="{FB223F04-4FA3-497E-97B0-4C1F9C7BB78A}"/>
    <cellStyle name="Percent 2 2 3 2 3 3 2" xfId="25232" xr:uid="{77439CCA-4AA2-40E6-A4ED-2BEB71C2D2FC}"/>
    <cellStyle name="Percent 2 2 3 2 3 3 2 2" xfId="38924" xr:uid="{79516723-6B17-4283-9FB0-3181B584BAE1}"/>
    <cellStyle name="Percent 2 2 3 2 3 3 2 3" xfId="53808" xr:uid="{455E18EC-0E7F-426C-9D37-D76ABC7BB136}"/>
    <cellStyle name="Percent 2 2 3 2 3 3 3" xfId="18388" xr:uid="{5C1C21FD-C4F3-48F9-9745-D3412510000B}"/>
    <cellStyle name="Percent 2 2 3 2 3 3 4" xfId="32078" xr:uid="{C47CD6A6-04B6-463A-A92F-9787A2A3EB88}"/>
    <cellStyle name="Percent 2 2 3 2 3 3 5" xfId="46962" xr:uid="{E9E59F97-D2C2-4B2E-97A9-6ACB865324AD}"/>
    <cellStyle name="Percent 2 2 3 2 3 4" xfId="21810" xr:uid="{09D4DB99-7858-4D6D-893C-8832EA47C22A}"/>
    <cellStyle name="Percent 2 2 3 2 3 4 2" xfId="35502" xr:uid="{541EE67B-C095-4754-BFBE-DC491415D3E8}"/>
    <cellStyle name="Percent 2 2 3 2 3 4 3" xfId="50386" xr:uid="{FBAD8095-6649-4BEA-998B-672C1B76812C}"/>
    <cellStyle name="Percent 2 2 3 2 3 5" xfId="14966" xr:uid="{42FF0343-1406-4D1A-A50F-BF8C005AF7C0}"/>
    <cellStyle name="Percent 2 2 3 2 3 6" xfId="28656" xr:uid="{2FB2BAE1-7332-47EE-A243-EB3DC81D9951}"/>
    <cellStyle name="Percent 2 2 3 2 3 7" xfId="43540" xr:uid="{E6DC1408-96E3-4DF3-A7AA-8645D10181BB}"/>
    <cellStyle name="Percent 2 2 3 2 4" xfId="8121" xr:uid="{BC7564B0-5BDD-4186-9A8C-F7749478F10D}"/>
    <cellStyle name="Percent 2 2 3 2 4 2" xfId="9833" xr:uid="{CD2C9294-83E2-4685-991B-26C2ADC8B62F}"/>
    <cellStyle name="Percent 2 2 3 2 4 2 2" xfId="13255" xr:uid="{E2330BEE-3475-43E3-B7D9-B48E53D4631A}"/>
    <cellStyle name="Percent 2 2 3 2 4 2 2 2" xfId="26945" xr:uid="{2B656DC1-8B3B-4B18-89B6-6DAD1AA4191E}"/>
    <cellStyle name="Percent 2 2 3 2 4 2 2 2 2" xfId="40637" xr:uid="{8B4E87A4-4A53-4DD2-93D8-79E149FC7DD3}"/>
    <cellStyle name="Percent 2 2 3 2 4 2 2 2 3" xfId="55521" xr:uid="{5B4E8A39-2A29-4C99-B2AC-D40C01B59B6F}"/>
    <cellStyle name="Percent 2 2 3 2 4 2 2 3" xfId="20101" xr:uid="{4EFF6745-FCC9-4799-AAAD-AB0817B4F0B1}"/>
    <cellStyle name="Percent 2 2 3 2 4 2 2 4" xfId="33791" xr:uid="{D50FD157-C7DE-4A85-82CA-43C86F4F42E4}"/>
    <cellStyle name="Percent 2 2 3 2 4 2 2 5" xfId="48675" xr:uid="{21F7F82B-4F08-45C8-9D92-CCCDAC561DC5}"/>
    <cellStyle name="Percent 2 2 3 2 4 2 3" xfId="23523" xr:uid="{5E334E43-AB23-497A-97DE-6E75D06559FC}"/>
    <cellStyle name="Percent 2 2 3 2 4 2 3 2" xfId="37215" xr:uid="{1F7958FE-20C9-4154-B60D-95A6E1634FE8}"/>
    <cellStyle name="Percent 2 2 3 2 4 2 3 3" xfId="52099" xr:uid="{71450AD7-9294-40CF-B2EE-01BB28450E5B}"/>
    <cellStyle name="Percent 2 2 3 2 4 2 4" xfId="16679" xr:uid="{B0E8587F-84F3-46ED-9C12-D547F97D049B}"/>
    <cellStyle name="Percent 2 2 3 2 4 2 5" xfId="30369" xr:uid="{C7494D77-3ED4-42E5-8D07-3858DBC4E135}"/>
    <cellStyle name="Percent 2 2 3 2 4 2 6" xfId="45253" xr:uid="{A94A88D0-2E0D-42BD-8FFB-77853726222C}"/>
    <cellStyle name="Percent 2 2 3 2 4 3" xfId="11543" xr:uid="{1FAB18CF-4D23-4724-A8A1-D0131153EC69}"/>
    <cellStyle name="Percent 2 2 3 2 4 3 2" xfId="25233" xr:uid="{BE239705-3F19-4D9B-BF5D-DFE3E9B04AA6}"/>
    <cellStyle name="Percent 2 2 3 2 4 3 2 2" xfId="38925" xr:uid="{47B32CBF-DB39-4AE6-A4C8-061A64BA3C57}"/>
    <cellStyle name="Percent 2 2 3 2 4 3 2 3" xfId="53809" xr:uid="{43E76D1D-E8EC-4F1C-B3BF-C028A3DD220E}"/>
    <cellStyle name="Percent 2 2 3 2 4 3 3" xfId="18389" xr:uid="{8D9F545F-1960-406F-9776-5D15DB9B62B5}"/>
    <cellStyle name="Percent 2 2 3 2 4 3 4" xfId="32079" xr:uid="{C7706E47-90A8-48DB-9D7C-7759D4F7A438}"/>
    <cellStyle name="Percent 2 2 3 2 4 3 5" xfId="46963" xr:uid="{E5176D18-9191-4F45-8D0A-03534AB6E0D0}"/>
    <cellStyle name="Percent 2 2 3 2 4 4" xfId="21811" xr:uid="{00969707-8320-4B8A-9F32-C703D6F34C6F}"/>
    <cellStyle name="Percent 2 2 3 2 4 4 2" xfId="35503" xr:uid="{ABA00FF6-0AB9-446F-B32E-529ECFDA38F2}"/>
    <cellStyle name="Percent 2 2 3 2 4 4 3" xfId="50387" xr:uid="{4E7F69F7-3965-499F-B062-053168C73962}"/>
    <cellStyle name="Percent 2 2 3 2 4 5" xfId="14967" xr:uid="{A4DC59F6-6F11-4E53-A96B-8CBB2563E166}"/>
    <cellStyle name="Percent 2 2 3 2 4 6" xfId="28657" xr:uid="{C45B61CB-9101-45B7-B34D-BDA55D79A7ED}"/>
    <cellStyle name="Percent 2 2 3 2 4 7" xfId="43541" xr:uid="{352E8BBE-04AA-4E0A-B2ED-32FEB0B3727C}"/>
    <cellStyle name="Percent 2 2 3 2 5" xfId="9829" xr:uid="{5AF46AE1-9F1F-415D-A16D-11FCE775D44B}"/>
    <cellStyle name="Percent 2 2 3 2 5 2" xfId="13251" xr:uid="{8A0A78C7-9DF4-42C1-80BB-F8FF07B3B2EC}"/>
    <cellStyle name="Percent 2 2 3 2 5 2 2" xfId="26941" xr:uid="{19136B89-B40B-46C3-BAC4-0CCD97D97721}"/>
    <cellStyle name="Percent 2 2 3 2 5 2 2 2" xfId="40633" xr:uid="{0947B3ED-31DA-4F80-BB72-6287C1761582}"/>
    <cellStyle name="Percent 2 2 3 2 5 2 2 3" xfId="55517" xr:uid="{C0599BB9-6656-48F9-A45A-4DE81EF8D62D}"/>
    <cellStyle name="Percent 2 2 3 2 5 2 3" xfId="20097" xr:uid="{DF1C6AE8-4709-4C7B-AFDE-61DCF6895F83}"/>
    <cellStyle name="Percent 2 2 3 2 5 2 4" xfId="33787" xr:uid="{7F8BAF5B-5A7D-43D5-8AAB-11F8ED075034}"/>
    <cellStyle name="Percent 2 2 3 2 5 2 5" xfId="48671" xr:uid="{8466A501-78A4-42C7-ADBA-CF7B5A39B9DE}"/>
    <cellStyle name="Percent 2 2 3 2 5 3" xfId="23519" xr:uid="{FB7024A3-E537-4752-BDF3-002BC35A9FE8}"/>
    <cellStyle name="Percent 2 2 3 2 5 3 2" xfId="37211" xr:uid="{7230E25B-89E8-4CAA-9B8A-7021BF028A01}"/>
    <cellStyle name="Percent 2 2 3 2 5 3 3" xfId="52095" xr:uid="{DFAAFEDF-7886-4EFB-9135-76494ABDC37C}"/>
    <cellStyle name="Percent 2 2 3 2 5 4" xfId="16675" xr:uid="{4C606B0D-FFCF-486E-B162-B08427A9A455}"/>
    <cellStyle name="Percent 2 2 3 2 5 5" xfId="30365" xr:uid="{59EE524D-E32D-4834-865E-493B6BFBC0A7}"/>
    <cellStyle name="Percent 2 2 3 2 5 6" xfId="45249" xr:uid="{BB5D86E9-5BEF-49C5-88F7-695358047943}"/>
    <cellStyle name="Percent 2 2 3 2 6" xfId="11539" xr:uid="{CB29859D-0458-47F4-86AC-15977969AEB6}"/>
    <cellStyle name="Percent 2 2 3 2 6 2" xfId="25229" xr:uid="{12FA8742-8454-4AA1-8CF8-19866056572F}"/>
    <cellStyle name="Percent 2 2 3 2 6 2 2" xfId="38921" xr:uid="{C0EEB32A-120F-40B2-B24B-8AECF722C82F}"/>
    <cellStyle name="Percent 2 2 3 2 6 2 3" xfId="53805" xr:uid="{0A20EC73-8714-42BF-B6C2-065E15214B9C}"/>
    <cellStyle name="Percent 2 2 3 2 6 3" xfId="18385" xr:uid="{92424F98-E2B1-45E4-88FE-9A08309518E1}"/>
    <cellStyle name="Percent 2 2 3 2 6 4" xfId="32075" xr:uid="{A46A0091-9CF8-4F1B-8922-1B9F834DE05D}"/>
    <cellStyle name="Percent 2 2 3 2 6 5" xfId="46959" xr:uid="{502FA825-A7B1-40B5-AB0C-2DA02F66366A}"/>
    <cellStyle name="Percent 2 2 3 2 7" xfId="21807" xr:uid="{0D4A1A46-6EBE-4B5D-8E02-1438DC43F11C}"/>
    <cellStyle name="Percent 2 2 3 2 7 2" xfId="35499" xr:uid="{F6C9101B-C6B8-4DF0-97E1-5781C2B4F210}"/>
    <cellStyle name="Percent 2 2 3 2 7 3" xfId="50383" xr:uid="{5D83627A-11B5-4D43-B1B4-984D79052541}"/>
    <cellStyle name="Percent 2 2 3 2 8" xfId="14963" xr:uid="{30C8EE1C-CDEF-45E3-A7DB-2EDFEA5BA68A}"/>
    <cellStyle name="Percent 2 2 3 2 9" xfId="28653" xr:uid="{1596C665-0188-43B0-B547-F5EA0CD9DB34}"/>
    <cellStyle name="Percent 2 2 3 3" xfId="8122" xr:uid="{39908E6D-508F-4F5E-9BDA-B59E81EC1B30}"/>
    <cellStyle name="Percent 2 2 3 3 10" xfId="43542" xr:uid="{2E89061F-EB16-4007-8D49-07F7266C6587}"/>
    <cellStyle name="Percent 2 2 3 3 2" xfId="8123" xr:uid="{ACCF47C0-FC0E-4380-A1AC-0434110F7C81}"/>
    <cellStyle name="Percent 2 2 3 3 2 2" xfId="8124" xr:uid="{E6C9A0F4-1D91-4934-A510-654890524EAD}"/>
    <cellStyle name="Percent 2 2 3 3 2 2 2" xfId="9836" xr:uid="{6E08A878-CDBF-45AE-BA9E-7341949FC714}"/>
    <cellStyle name="Percent 2 2 3 3 2 2 2 2" xfId="13258" xr:uid="{2025F727-C4F8-4AFB-A7CE-C2A904F58EA1}"/>
    <cellStyle name="Percent 2 2 3 3 2 2 2 2 2" xfId="26948" xr:uid="{4AA3DF77-7C17-40FA-8CE0-CD39A4359A16}"/>
    <cellStyle name="Percent 2 2 3 3 2 2 2 2 2 2" xfId="40640" xr:uid="{FAC1192E-FA14-4224-A9FF-7B90571374C5}"/>
    <cellStyle name="Percent 2 2 3 3 2 2 2 2 2 3" xfId="55524" xr:uid="{0D036B8D-1699-4821-880E-9450A1F39584}"/>
    <cellStyle name="Percent 2 2 3 3 2 2 2 2 3" xfId="20104" xr:uid="{BE22D2CC-4D1B-416F-B290-816C3E080CC8}"/>
    <cellStyle name="Percent 2 2 3 3 2 2 2 2 4" xfId="33794" xr:uid="{ED34057D-A697-4736-A4C9-4B3005C533DF}"/>
    <cellStyle name="Percent 2 2 3 3 2 2 2 2 5" xfId="48678" xr:uid="{0ABDC9D8-8F9D-4744-82D1-6F4C60E351B3}"/>
    <cellStyle name="Percent 2 2 3 3 2 2 2 3" xfId="23526" xr:uid="{6EF86DE2-7DF8-408F-A193-6AB9FFC2470A}"/>
    <cellStyle name="Percent 2 2 3 3 2 2 2 3 2" xfId="37218" xr:uid="{4C7E327A-E3C8-4A54-9F5C-BAEB183DA322}"/>
    <cellStyle name="Percent 2 2 3 3 2 2 2 3 3" xfId="52102" xr:uid="{7F9170B1-021F-4F88-A091-3B9F1959E0A8}"/>
    <cellStyle name="Percent 2 2 3 3 2 2 2 4" xfId="16682" xr:uid="{3EA63F70-494A-4365-9747-FF63DA2AA0D1}"/>
    <cellStyle name="Percent 2 2 3 3 2 2 2 5" xfId="30372" xr:uid="{DD49EEE7-4DF4-49FC-909E-21404C92ACB7}"/>
    <cellStyle name="Percent 2 2 3 3 2 2 2 6" xfId="45256" xr:uid="{9E8ECBD8-C807-4792-BB55-3545D8A91FD6}"/>
    <cellStyle name="Percent 2 2 3 3 2 2 3" xfId="11546" xr:uid="{E974DF3A-C7ED-4903-9BA4-C1B11A36EB01}"/>
    <cellStyle name="Percent 2 2 3 3 2 2 3 2" xfId="25236" xr:uid="{B83157F8-1CDA-4911-B24A-0BA756DD4746}"/>
    <cellStyle name="Percent 2 2 3 3 2 2 3 2 2" xfId="38928" xr:uid="{F3A68FE6-7699-4C79-88BF-2A83103B74F6}"/>
    <cellStyle name="Percent 2 2 3 3 2 2 3 2 3" xfId="53812" xr:uid="{3FB6735F-23DF-427E-8CFD-9219FD53D1CA}"/>
    <cellStyle name="Percent 2 2 3 3 2 2 3 3" xfId="18392" xr:uid="{3B6320E3-6C66-4D14-A78C-5718CAC8B704}"/>
    <cellStyle name="Percent 2 2 3 3 2 2 3 4" xfId="32082" xr:uid="{4DA59A97-55FC-4C46-8150-880D8D23A0B9}"/>
    <cellStyle name="Percent 2 2 3 3 2 2 3 5" xfId="46966" xr:uid="{D43BF3A7-CD7F-4620-9F73-54FFFF91FA84}"/>
    <cellStyle name="Percent 2 2 3 3 2 2 4" xfId="21814" xr:uid="{F0A95C38-73AD-422F-AAD8-1BD28609DEE2}"/>
    <cellStyle name="Percent 2 2 3 3 2 2 4 2" xfId="35506" xr:uid="{47EA128B-65B9-4906-89DE-6507B1B6A8F9}"/>
    <cellStyle name="Percent 2 2 3 3 2 2 4 3" xfId="50390" xr:uid="{F3296B30-59C8-4DA0-90C0-CC117A8E0A53}"/>
    <cellStyle name="Percent 2 2 3 3 2 2 5" xfId="14970" xr:uid="{D9CDDBB5-93EA-4980-88BC-3E9C5B46393E}"/>
    <cellStyle name="Percent 2 2 3 3 2 2 6" xfId="28660" xr:uid="{99D99E91-5F9E-4A15-806A-CDA57D0F41DD}"/>
    <cellStyle name="Percent 2 2 3 3 2 2 7" xfId="43544" xr:uid="{DA54058E-0602-4BE6-AA09-2402C6BBF919}"/>
    <cellStyle name="Percent 2 2 3 3 2 3" xfId="9835" xr:uid="{5B863BDB-AA38-40B7-BE62-A5BA56D5ED12}"/>
    <cellStyle name="Percent 2 2 3 3 2 3 2" xfId="13257" xr:uid="{6591795A-2A0C-418F-B3B5-A20C6E7F687C}"/>
    <cellStyle name="Percent 2 2 3 3 2 3 2 2" xfId="26947" xr:uid="{A157E746-80FD-4044-881F-8D3FE42CB655}"/>
    <cellStyle name="Percent 2 2 3 3 2 3 2 2 2" xfId="40639" xr:uid="{13B28DE5-0746-45CE-913D-4D84BB5A5A0F}"/>
    <cellStyle name="Percent 2 2 3 3 2 3 2 2 3" xfId="55523" xr:uid="{0507CA34-D5C7-4ECF-94F3-D13605DD6764}"/>
    <cellStyle name="Percent 2 2 3 3 2 3 2 3" xfId="20103" xr:uid="{E19E572D-9E20-4677-84A9-8AB996C75072}"/>
    <cellStyle name="Percent 2 2 3 3 2 3 2 4" xfId="33793" xr:uid="{36EBC1BB-13D8-499D-8347-C58E33686311}"/>
    <cellStyle name="Percent 2 2 3 3 2 3 2 5" xfId="48677" xr:uid="{95F6B976-3FEC-4D8C-9E39-B083BB7D8126}"/>
    <cellStyle name="Percent 2 2 3 3 2 3 3" xfId="23525" xr:uid="{531DB6C6-D144-48CC-8C6C-B6BA53BB68BD}"/>
    <cellStyle name="Percent 2 2 3 3 2 3 3 2" xfId="37217" xr:uid="{8C1671F7-DF4F-4E39-8AC9-2686A49BC298}"/>
    <cellStyle name="Percent 2 2 3 3 2 3 3 3" xfId="52101" xr:uid="{54A1F14C-E7B2-4ADA-9071-95816E44FFC0}"/>
    <cellStyle name="Percent 2 2 3 3 2 3 4" xfId="16681" xr:uid="{F1AFFED1-F1D3-456D-B50C-BB5625C7D6DD}"/>
    <cellStyle name="Percent 2 2 3 3 2 3 5" xfId="30371" xr:uid="{254C3E36-DAF4-4A22-9FD5-8197AFCE442E}"/>
    <cellStyle name="Percent 2 2 3 3 2 3 6" xfId="45255" xr:uid="{5951817D-60DF-4131-8CC9-81E1EE7386DE}"/>
    <cellStyle name="Percent 2 2 3 3 2 4" xfId="11545" xr:uid="{4EA1F755-55DB-42B8-A4DA-BBB272024795}"/>
    <cellStyle name="Percent 2 2 3 3 2 4 2" xfId="25235" xr:uid="{7C0E1195-A7DF-4E74-B022-6E4284728E4C}"/>
    <cellStyle name="Percent 2 2 3 3 2 4 2 2" xfId="38927" xr:uid="{5EA9BF93-D035-48AC-A6E6-503791B3DB2A}"/>
    <cellStyle name="Percent 2 2 3 3 2 4 2 3" xfId="53811" xr:uid="{4F8D11FC-0C1C-4560-9E1B-63C3834055BE}"/>
    <cellStyle name="Percent 2 2 3 3 2 4 3" xfId="18391" xr:uid="{013F9E86-1D58-4447-BF1E-9940E659A700}"/>
    <cellStyle name="Percent 2 2 3 3 2 4 4" xfId="32081" xr:uid="{DA9B0821-D8E0-46F9-9C2B-36D102565DE2}"/>
    <cellStyle name="Percent 2 2 3 3 2 4 5" xfId="46965" xr:uid="{A3F053F7-D750-4378-B6BE-90B6E6C34826}"/>
    <cellStyle name="Percent 2 2 3 3 2 5" xfId="21813" xr:uid="{F1A22262-ABA3-45AA-8B3B-4F48CC673DA4}"/>
    <cellStyle name="Percent 2 2 3 3 2 5 2" xfId="35505" xr:uid="{FF0C445B-9F4E-4871-8745-A3CA1306EF52}"/>
    <cellStyle name="Percent 2 2 3 3 2 5 3" xfId="50389" xr:uid="{2E158739-B72B-40A1-899B-AA0BC20B6087}"/>
    <cellStyle name="Percent 2 2 3 3 2 6" xfId="14969" xr:uid="{FA8DB7B8-05B1-4B4C-9D58-EA0B7D01F524}"/>
    <cellStyle name="Percent 2 2 3 3 2 7" xfId="28659" xr:uid="{AB555A02-C374-4514-B56B-F1BD19BAAEBA}"/>
    <cellStyle name="Percent 2 2 3 3 2 8" xfId="43543" xr:uid="{24428A1C-F3BC-4426-B091-F4EDC1914FD2}"/>
    <cellStyle name="Percent 2 2 3 3 3" xfId="8125" xr:uid="{00E1B273-B6B6-47A2-B0E9-45062758A7FC}"/>
    <cellStyle name="Percent 2 2 3 3 3 2" xfId="9837" xr:uid="{4682FDB3-AD87-4CF2-ACC2-C754662962B9}"/>
    <cellStyle name="Percent 2 2 3 3 3 2 2" xfId="13259" xr:uid="{C7EA2836-8A67-475A-B2D0-6DB0BAB17DCF}"/>
    <cellStyle name="Percent 2 2 3 3 3 2 2 2" xfId="26949" xr:uid="{95124E0B-4192-4AD5-88C6-0E441D34F7C6}"/>
    <cellStyle name="Percent 2 2 3 3 3 2 2 2 2" xfId="40641" xr:uid="{2256543F-DF00-4736-9E8D-FB13C0E19ED1}"/>
    <cellStyle name="Percent 2 2 3 3 3 2 2 2 3" xfId="55525" xr:uid="{136A7FD6-117D-4D22-8AA2-F33D238A146C}"/>
    <cellStyle name="Percent 2 2 3 3 3 2 2 3" xfId="20105" xr:uid="{D549B2EB-7FBD-4EF2-856B-BF2A8611D48E}"/>
    <cellStyle name="Percent 2 2 3 3 3 2 2 4" xfId="33795" xr:uid="{DB873209-F0D2-459E-A681-F8EC5B1B8DF2}"/>
    <cellStyle name="Percent 2 2 3 3 3 2 2 5" xfId="48679" xr:uid="{2996AE59-A730-4C38-9D8A-AA2A07F63346}"/>
    <cellStyle name="Percent 2 2 3 3 3 2 3" xfId="23527" xr:uid="{70D5D026-85B3-4AF8-931F-D99BA68AA081}"/>
    <cellStyle name="Percent 2 2 3 3 3 2 3 2" xfId="37219" xr:uid="{54709CEB-3065-4E8E-8976-A9A073F0DBFD}"/>
    <cellStyle name="Percent 2 2 3 3 3 2 3 3" xfId="52103" xr:uid="{4D6E5A48-F779-4614-8D90-AC615BB6A222}"/>
    <cellStyle name="Percent 2 2 3 3 3 2 4" xfId="16683" xr:uid="{EE999683-D40E-4FD9-AE4F-93FE92011407}"/>
    <cellStyle name="Percent 2 2 3 3 3 2 5" xfId="30373" xr:uid="{0E525304-89B9-4837-B1B6-F21D1CDC544F}"/>
    <cellStyle name="Percent 2 2 3 3 3 2 6" xfId="45257" xr:uid="{6510A91C-15DE-4C13-8278-E13299D268BA}"/>
    <cellStyle name="Percent 2 2 3 3 3 3" xfId="11547" xr:uid="{557AC47F-6C00-492A-A0BC-F765F9895CB1}"/>
    <cellStyle name="Percent 2 2 3 3 3 3 2" xfId="25237" xr:uid="{2026A597-195D-4BCC-92C1-39785C2D3186}"/>
    <cellStyle name="Percent 2 2 3 3 3 3 2 2" xfId="38929" xr:uid="{48B8B1CA-E955-4FE0-BD8C-1361B9ABEEF9}"/>
    <cellStyle name="Percent 2 2 3 3 3 3 2 3" xfId="53813" xr:uid="{156FB15C-C6B1-4674-B145-7488601D7CCE}"/>
    <cellStyle name="Percent 2 2 3 3 3 3 3" xfId="18393" xr:uid="{C78947EC-1D90-4E11-8E1D-5E0709565835}"/>
    <cellStyle name="Percent 2 2 3 3 3 3 4" xfId="32083" xr:uid="{024A6567-D4EE-4D7D-9E76-0EB50BDF1B09}"/>
    <cellStyle name="Percent 2 2 3 3 3 3 5" xfId="46967" xr:uid="{DE9A3712-9F22-496D-B267-F81399BD672F}"/>
    <cellStyle name="Percent 2 2 3 3 3 4" xfId="21815" xr:uid="{F7E6978A-B2DA-4C7D-89FE-9C65B3E968FB}"/>
    <cellStyle name="Percent 2 2 3 3 3 4 2" xfId="35507" xr:uid="{23E1A784-73F7-45A9-A2D9-BB584FF58556}"/>
    <cellStyle name="Percent 2 2 3 3 3 4 3" xfId="50391" xr:uid="{B4673644-EA45-4B83-9745-C7652DF56163}"/>
    <cellStyle name="Percent 2 2 3 3 3 5" xfId="14971" xr:uid="{F0B2BD72-6119-4A07-B15B-544D4F440376}"/>
    <cellStyle name="Percent 2 2 3 3 3 6" xfId="28661" xr:uid="{7AB95255-7F82-42A2-96CE-48ED1BFEE902}"/>
    <cellStyle name="Percent 2 2 3 3 3 7" xfId="43545" xr:uid="{CF79995F-6437-407A-ABBD-B6BC48FE860C}"/>
    <cellStyle name="Percent 2 2 3 3 4" xfId="8126" xr:uid="{722A3369-E3F4-4ECC-8D7D-03B2C98B004D}"/>
    <cellStyle name="Percent 2 2 3 3 4 2" xfId="9838" xr:uid="{FCADA4D6-C89F-4DA6-A2C4-933AD61FA0D8}"/>
    <cellStyle name="Percent 2 2 3 3 4 2 2" xfId="13260" xr:uid="{E9CFEBCA-83B2-4254-85B1-7A0E2F15A946}"/>
    <cellStyle name="Percent 2 2 3 3 4 2 2 2" xfId="26950" xr:uid="{09DA763F-24E2-4B3F-A5E3-34A85B619C38}"/>
    <cellStyle name="Percent 2 2 3 3 4 2 2 2 2" xfId="40642" xr:uid="{FA411BBB-91D1-47B2-B08C-1A01105053FA}"/>
    <cellStyle name="Percent 2 2 3 3 4 2 2 2 3" xfId="55526" xr:uid="{59FD574C-DDF6-4CE3-B32D-F973CD76E3C6}"/>
    <cellStyle name="Percent 2 2 3 3 4 2 2 3" xfId="20106" xr:uid="{362505D8-788D-4AAE-AA84-EC7702519EE9}"/>
    <cellStyle name="Percent 2 2 3 3 4 2 2 4" xfId="33796" xr:uid="{513C292F-2B8B-4607-A4A3-03E7A21461B9}"/>
    <cellStyle name="Percent 2 2 3 3 4 2 2 5" xfId="48680" xr:uid="{E2853E7C-7D64-44BE-89F0-8391B7D0C8CB}"/>
    <cellStyle name="Percent 2 2 3 3 4 2 3" xfId="23528" xr:uid="{6D69E879-D4B0-4EE1-BD14-EDB60739E39A}"/>
    <cellStyle name="Percent 2 2 3 3 4 2 3 2" xfId="37220" xr:uid="{F0FC2D9B-0123-48C6-BE12-1DF7E5286770}"/>
    <cellStyle name="Percent 2 2 3 3 4 2 3 3" xfId="52104" xr:uid="{CB7AAA90-6766-456F-8CD4-A175DB63169E}"/>
    <cellStyle name="Percent 2 2 3 3 4 2 4" xfId="16684" xr:uid="{F1C8829D-91D9-4AAF-B346-BB71BACEF6A4}"/>
    <cellStyle name="Percent 2 2 3 3 4 2 5" xfId="30374" xr:uid="{3CA4D0D9-B4FB-4F54-BAC9-5E32377845FB}"/>
    <cellStyle name="Percent 2 2 3 3 4 2 6" xfId="45258" xr:uid="{8194A967-4004-4662-AB17-75A28E9CF0B6}"/>
    <cellStyle name="Percent 2 2 3 3 4 3" xfId="11548" xr:uid="{9BE09391-F4D9-4A82-A810-8B95DF61DF16}"/>
    <cellStyle name="Percent 2 2 3 3 4 3 2" xfId="25238" xr:uid="{B7FEC995-F771-489D-AB35-F824B40DEBCA}"/>
    <cellStyle name="Percent 2 2 3 3 4 3 2 2" xfId="38930" xr:uid="{3D269BDD-F974-4A58-9914-043A096BA753}"/>
    <cellStyle name="Percent 2 2 3 3 4 3 2 3" xfId="53814" xr:uid="{567FD25C-D64B-4D9C-9173-3C68B09A0661}"/>
    <cellStyle name="Percent 2 2 3 3 4 3 3" xfId="18394" xr:uid="{6EBD7571-E80D-403B-92AF-2D5AEBBB6C6D}"/>
    <cellStyle name="Percent 2 2 3 3 4 3 4" xfId="32084" xr:uid="{169134F7-AB4D-4F9D-8339-639A02B5BD92}"/>
    <cellStyle name="Percent 2 2 3 3 4 3 5" xfId="46968" xr:uid="{B4778718-DDA0-453E-B866-C6EE73E45789}"/>
    <cellStyle name="Percent 2 2 3 3 4 4" xfId="21816" xr:uid="{848D5E5B-C8DA-4F74-89A4-4C9F20B8B25B}"/>
    <cellStyle name="Percent 2 2 3 3 4 4 2" xfId="35508" xr:uid="{46840FEC-66D8-4136-BE07-DABA450F1414}"/>
    <cellStyle name="Percent 2 2 3 3 4 4 3" xfId="50392" xr:uid="{60FC5B9A-8328-40C7-BB74-220A7BEFFABF}"/>
    <cellStyle name="Percent 2 2 3 3 4 5" xfId="14972" xr:uid="{AF1F57E4-F906-4489-B2B8-359BBE859D3B}"/>
    <cellStyle name="Percent 2 2 3 3 4 6" xfId="28662" xr:uid="{C654D1EC-AB8F-4A37-ACD9-25624D34AE4B}"/>
    <cellStyle name="Percent 2 2 3 3 4 7" xfId="43546" xr:uid="{1DB5B8E8-4EF1-4A1D-8EAD-7D38F5F30E81}"/>
    <cellStyle name="Percent 2 2 3 3 5" xfId="9834" xr:uid="{183AF463-DCB6-41B6-AF09-FB680FD85304}"/>
    <cellStyle name="Percent 2 2 3 3 5 2" xfId="13256" xr:uid="{5D8CBECB-F1B9-4CA1-A9A6-28F14C9C1C18}"/>
    <cellStyle name="Percent 2 2 3 3 5 2 2" xfId="26946" xr:uid="{03D412B8-E708-458C-8D28-6F831D5FE016}"/>
    <cellStyle name="Percent 2 2 3 3 5 2 2 2" xfId="40638" xr:uid="{C464AF86-0187-4C55-AF87-74588B707750}"/>
    <cellStyle name="Percent 2 2 3 3 5 2 2 3" xfId="55522" xr:uid="{E415D033-1375-4FDE-9C0B-0C41B6C21DF5}"/>
    <cellStyle name="Percent 2 2 3 3 5 2 3" xfId="20102" xr:uid="{FE36441F-0546-4D78-A683-6B05DE956FEB}"/>
    <cellStyle name="Percent 2 2 3 3 5 2 4" xfId="33792" xr:uid="{EA74557C-6F45-4B86-854A-B7FD811CD66C}"/>
    <cellStyle name="Percent 2 2 3 3 5 2 5" xfId="48676" xr:uid="{DC0D2745-0554-400F-B58E-405F2415A7F6}"/>
    <cellStyle name="Percent 2 2 3 3 5 3" xfId="23524" xr:uid="{E9C176F1-145A-41C4-B8AB-CF0C075E05C2}"/>
    <cellStyle name="Percent 2 2 3 3 5 3 2" xfId="37216" xr:uid="{EA82BB80-E8B7-4B92-8B76-319987733703}"/>
    <cellStyle name="Percent 2 2 3 3 5 3 3" xfId="52100" xr:uid="{FD3660C5-AE3A-4425-90B0-BFDF102B756B}"/>
    <cellStyle name="Percent 2 2 3 3 5 4" xfId="16680" xr:uid="{A3544090-2B96-4A76-BA05-8A8DDED95E58}"/>
    <cellStyle name="Percent 2 2 3 3 5 5" xfId="30370" xr:uid="{7B8F3850-07FF-4BFE-8846-1822547743F1}"/>
    <cellStyle name="Percent 2 2 3 3 5 6" xfId="45254" xr:uid="{B7CF05CD-CDD8-495B-9FFF-3ABD6D467290}"/>
    <cellStyle name="Percent 2 2 3 3 6" xfId="11544" xr:uid="{408133F1-62EA-4F07-B64D-E451DE6C6661}"/>
    <cellStyle name="Percent 2 2 3 3 6 2" xfId="25234" xr:uid="{298B85F5-744B-4A28-BA07-5F4E30055EDB}"/>
    <cellStyle name="Percent 2 2 3 3 6 2 2" xfId="38926" xr:uid="{CE9CCE2C-3B48-40AA-AF5F-5430FBD1A0E4}"/>
    <cellStyle name="Percent 2 2 3 3 6 2 3" xfId="53810" xr:uid="{DBF75AE2-D0B3-49FA-BC39-7C0FFC6854E2}"/>
    <cellStyle name="Percent 2 2 3 3 6 3" xfId="18390" xr:uid="{A8EC5BDD-9C69-4554-B347-FE70EB0782F3}"/>
    <cellStyle name="Percent 2 2 3 3 6 4" xfId="32080" xr:uid="{2F71F342-402F-48E0-B4E3-9875420FD549}"/>
    <cellStyle name="Percent 2 2 3 3 6 5" xfId="46964" xr:uid="{B647A9DC-5F68-4168-9C22-A9D8C0DAC3F4}"/>
    <cellStyle name="Percent 2 2 3 3 7" xfId="21812" xr:uid="{833C07DB-6C9C-4217-B420-7ABF6143621A}"/>
    <cellStyle name="Percent 2 2 3 3 7 2" xfId="35504" xr:uid="{B9916284-CB96-4B0C-A8C0-A361BF1EF726}"/>
    <cellStyle name="Percent 2 2 3 3 7 3" xfId="50388" xr:uid="{F5EDB9C7-C58C-4DB9-B572-36EF2556F5FA}"/>
    <cellStyle name="Percent 2 2 3 3 8" xfId="14968" xr:uid="{7AFEED64-1EE1-449A-B4D0-BC2B2086BBEA}"/>
    <cellStyle name="Percent 2 2 3 3 9" xfId="28658" xr:uid="{83012560-0A8E-40D6-98D2-43CC48AB5414}"/>
    <cellStyle name="Percent 2 2 3 4" xfId="8127" xr:uid="{3F559EA4-F8A4-496D-BC3A-7CDDA6BBD7C9}"/>
    <cellStyle name="Percent 2 2 3 4 2" xfId="8128" xr:uid="{75B17C92-5B14-4A83-B6D3-BA70D501A94F}"/>
    <cellStyle name="Percent 2 2 3 4 2 2" xfId="9840" xr:uid="{A9214252-8E4E-4249-81AA-70DA4A6F3441}"/>
    <cellStyle name="Percent 2 2 3 4 2 2 2" xfId="13262" xr:uid="{A111715B-F9A0-4F2C-AD12-D19B54F79D6E}"/>
    <cellStyle name="Percent 2 2 3 4 2 2 2 2" xfId="26952" xr:uid="{D4A2C01C-4094-4773-96BD-432BB8F152E7}"/>
    <cellStyle name="Percent 2 2 3 4 2 2 2 2 2" xfId="40644" xr:uid="{97B7424E-5B5F-4E54-8DD2-374B2BB1D24C}"/>
    <cellStyle name="Percent 2 2 3 4 2 2 2 2 3" xfId="55528" xr:uid="{1FFB2FDD-73C4-4FCA-AFFE-DEBBCB028BB8}"/>
    <cellStyle name="Percent 2 2 3 4 2 2 2 3" xfId="20108" xr:uid="{1241896B-2323-404B-9521-1D52060FC418}"/>
    <cellStyle name="Percent 2 2 3 4 2 2 2 4" xfId="33798" xr:uid="{FE928733-FCE1-407A-ADAB-D446B0EED53F}"/>
    <cellStyle name="Percent 2 2 3 4 2 2 2 5" xfId="48682" xr:uid="{9A1A6C26-4DB5-4A6C-BE35-AF5EC175727B}"/>
    <cellStyle name="Percent 2 2 3 4 2 2 3" xfId="23530" xr:uid="{B5EEBFA9-7412-47BE-9638-78F929D18E00}"/>
    <cellStyle name="Percent 2 2 3 4 2 2 3 2" xfId="37222" xr:uid="{B0EBA68D-35B2-4E3C-9E37-371E384B41CC}"/>
    <cellStyle name="Percent 2 2 3 4 2 2 3 3" xfId="52106" xr:uid="{96E44A7A-5053-400B-931A-2B93381C1D87}"/>
    <cellStyle name="Percent 2 2 3 4 2 2 4" xfId="16686" xr:uid="{4F521A59-1167-4691-AD50-E6C10DF5C4D4}"/>
    <cellStyle name="Percent 2 2 3 4 2 2 5" xfId="30376" xr:uid="{CEECE590-5914-48A5-A379-444C5060F3A6}"/>
    <cellStyle name="Percent 2 2 3 4 2 2 6" xfId="45260" xr:uid="{D20C0366-9DE6-4148-9133-7489A58E1F74}"/>
    <cellStyle name="Percent 2 2 3 4 2 3" xfId="11550" xr:uid="{920A0C84-E843-485D-AA0E-7E352A185A8F}"/>
    <cellStyle name="Percent 2 2 3 4 2 3 2" xfId="25240" xr:uid="{E361555D-879A-4265-9AF0-88328D0692C6}"/>
    <cellStyle name="Percent 2 2 3 4 2 3 2 2" xfId="38932" xr:uid="{C0B250DF-08EB-4B32-A36F-752FB837099A}"/>
    <cellStyle name="Percent 2 2 3 4 2 3 2 3" xfId="53816" xr:uid="{616B9392-5E31-41C1-9BF7-429D38BC6DFB}"/>
    <cellStyle name="Percent 2 2 3 4 2 3 3" xfId="18396" xr:uid="{59604896-2076-45FA-84DE-F2E9BC631A3F}"/>
    <cellStyle name="Percent 2 2 3 4 2 3 4" xfId="32086" xr:uid="{CC6FBF7B-2227-4AA7-AB88-8765B7F68F9C}"/>
    <cellStyle name="Percent 2 2 3 4 2 3 5" xfId="46970" xr:uid="{3078F676-FF7F-45E5-BFF5-440F25384E0E}"/>
    <cellStyle name="Percent 2 2 3 4 2 4" xfId="21818" xr:uid="{C4CFB6C6-EBA2-4F01-948D-5F16DF1B1EE0}"/>
    <cellStyle name="Percent 2 2 3 4 2 4 2" xfId="35510" xr:uid="{35B362EE-AD31-4723-80A9-DFDF39632445}"/>
    <cellStyle name="Percent 2 2 3 4 2 4 3" xfId="50394" xr:uid="{813DCE98-B347-42B5-908F-946CC28141A4}"/>
    <cellStyle name="Percent 2 2 3 4 2 5" xfId="14974" xr:uid="{9CD99C12-CF6B-4C6B-B717-F91DDC8D7BAA}"/>
    <cellStyle name="Percent 2 2 3 4 2 6" xfId="28664" xr:uid="{D8B068B8-6047-4DE8-8843-5F1351F381A7}"/>
    <cellStyle name="Percent 2 2 3 4 2 7" xfId="43548" xr:uid="{B026B4F9-4272-48D1-8D81-F880F6C768FE}"/>
    <cellStyle name="Percent 2 2 3 4 3" xfId="9839" xr:uid="{3593DACD-A23E-4AD3-BBBD-53368B9B075C}"/>
    <cellStyle name="Percent 2 2 3 4 3 2" xfId="13261" xr:uid="{B0294BD4-BE83-4FFA-95E4-925AD83E38DB}"/>
    <cellStyle name="Percent 2 2 3 4 3 2 2" xfId="26951" xr:uid="{45FF2B3D-429A-4593-B94A-605CA246981F}"/>
    <cellStyle name="Percent 2 2 3 4 3 2 2 2" xfId="40643" xr:uid="{4F6E7FA3-7DC5-4001-8B95-EF06276BB678}"/>
    <cellStyle name="Percent 2 2 3 4 3 2 2 3" xfId="55527" xr:uid="{6A06BE0C-D7D6-4DCE-8A8A-E4B00BAA9B66}"/>
    <cellStyle name="Percent 2 2 3 4 3 2 3" xfId="20107" xr:uid="{E1FFD8BF-F832-4658-A319-C7476E85880F}"/>
    <cellStyle name="Percent 2 2 3 4 3 2 4" xfId="33797" xr:uid="{E8C5894C-EEF5-4D8E-9FC2-4855CE64ACD5}"/>
    <cellStyle name="Percent 2 2 3 4 3 2 5" xfId="48681" xr:uid="{E8104D0D-DE70-4ED4-9255-44B9C31622CF}"/>
    <cellStyle name="Percent 2 2 3 4 3 3" xfId="23529" xr:uid="{6E75A0D5-9ABD-4AA7-AA8B-4173A33BB1FD}"/>
    <cellStyle name="Percent 2 2 3 4 3 3 2" xfId="37221" xr:uid="{FAD98081-6C3A-4C36-A3D8-929C60BA59C9}"/>
    <cellStyle name="Percent 2 2 3 4 3 3 3" xfId="52105" xr:uid="{DB93A55B-45FF-49E0-BABC-D6FFF33FBAC7}"/>
    <cellStyle name="Percent 2 2 3 4 3 4" xfId="16685" xr:uid="{35A6B5BE-DBB4-4B39-B865-36B2C8EF70F0}"/>
    <cellStyle name="Percent 2 2 3 4 3 5" xfId="30375" xr:uid="{CDE23177-F896-4BAD-A778-B1B6830F5398}"/>
    <cellStyle name="Percent 2 2 3 4 3 6" xfId="45259" xr:uid="{E20D1871-5465-4746-B6C2-D7CC13608713}"/>
    <cellStyle name="Percent 2 2 3 4 4" xfId="11549" xr:uid="{62288D58-D7C1-4FB5-8A09-BF329BE417F2}"/>
    <cellStyle name="Percent 2 2 3 4 4 2" xfId="25239" xr:uid="{DA958448-FF8D-4E3C-B2D3-7649353590E2}"/>
    <cellStyle name="Percent 2 2 3 4 4 2 2" xfId="38931" xr:uid="{D965DE73-97DB-4560-9E0C-965F4B7D3F98}"/>
    <cellStyle name="Percent 2 2 3 4 4 2 3" xfId="53815" xr:uid="{B998CCF4-D03D-4D1B-9169-BFFA74F0DFBB}"/>
    <cellStyle name="Percent 2 2 3 4 4 3" xfId="18395" xr:uid="{ED3E0174-08D8-49A4-BBD3-37AA43657A4E}"/>
    <cellStyle name="Percent 2 2 3 4 4 4" xfId="32085" xr:uid="{E932C977-68B6-48A1-87D4-E76DF2EADE9E}"/>
    <cellStyle name="Percent 2 2 3 4 4 5" xfId="46969" xr:uid="{87365DD5-FA43-41A9-8AE7-4BF95E40CB69}"/>
    <cellStyle name="Percent 2 2 3 4 5" xfId="21817" xr:uid="{83E28A15-2D48-421D-A757-2FB986CA031A}"/>
    <cellStyle name="Percent 2 2 3 4 5 2" xfId="35509" xr:uid="{CBF45C22-D60B-4CD7-B6A8-D4A4F87B5136}"/>
    <cellStyle name="Percent 2 2 3 4 5 3" xfId="50393" xr:uid="{B3D5012D-1903-4E34-B642-14E8DC88478F}"/>
    <cellStyle name="Percent 2 2 3 4 6" xfId="14973" xr:uid="{3D0F55F0-20A3-4DFB-B342-7C6B934BDFF3}"/>
    <cellStyle name="Percent 2 2 3 4 7" xfId="28663" xr:uid="{CD28B4AD-AAF8-4C26-A55F-33F95FABA4A9}"/>
    <cellStyle name="Percent 2 2 3 4 8" xfId="43547" xr:uid="{C097CA31-38E9-4D1A-8A55-C7CAF926C61F}"/>
    <cellStyle name="Percent 2 2 3 5" xfId="8129" xr:uid="{AC2099FA-5896-4946-8A1A-CE3F7688048D}"/>
    <cellStyle name="Percent 2 2 3 5 2" xfId="9841" xr:uid="{22C115FC-A547-4E36-9C67-847804D84B2B}"/>
    <cellStyle name="Percent 2 2 3 5 2 2" xfId="13263" xr:uid="{FBC0B42B-4F90-4697-B9AF-7D25525529BB}"/>
    <cellStyle name="Percent 2 2 3 5 2 2 2" xfId="26953" xr:uid="{74A043B0-8407-4FEF-A747-D6D777103895}"/>
    <cellStyle name="Percent 2 2 3 5 2 2 2 2" xfId="40645" xr:uid="{6E63E32F-C101-4EC6-91B0-B29022209F95}"/>
    <cellStyle name="Percent 2 2 3 5 2 2 2 3" xfId="55529" xr:uid="{8260B51D-5EFF-441C-8A40-C554063B2C83}"/>
    <cellStyle name="Percent 2 2 3 5 2 2 3" xfId="20109" xr:uid="{42A7EBEC-7310-45DA-8290-5B4AC9E813D1}"/>
    <cellStyle name="Percent 2 2 3 5 2 2 4" xfId="33799" xr:uid="{B6184FEF-644A-446D-A2CD-40422E39E7EE}"/>
    <cellStyle name="Percent 2 2 3 5 2 2 5" xfId="48683" xr:uid="{167F9963-B1B1-453A-84FA-BA1770022E94}"/>
    <cellStyle name="Percent 2 2 3 5 2 3" xfId="23531" xr:uid="{40ED30DB-A30B-422F-A536-AEF42F3ACE81}"/>
    <cellStyle name="Percent 2 2 3 5 2 3 2" xfId="37223" xr:uid="{B32B4DD8-15E3-4257-8074-0BF5153961C4}"/>
    <cellStyle name="Percent 2 2 3 5 2 3 3" xfId="52107" xr:uid="{270D2B93-028C-4D51-ADAF-C346FDBF7851}"/>
    <cellStyle name="Percent 2 2 3 5 2 4" xfId="16687" xr:uid="{9DB4D8FC-94E1-4C68-9C05-26DB2B4207AD}"/>
    <cellStyle name="Percent 2 2 3 5 2 5" xfId="30377" xr:uid="{08E8AA79-7D3D-4C07-874F-75E1E1232D01}"/>
    <cellStyle name="Percent 2 2 3 5 2 6" xfId="45261" xr:uid="{5C574AEE-D62E-41E1-8C84-8D26CCBB9EF9}"/>
    <cellStyle name="Percent 2 2 3 5 3" xfId="11551" xr:uid="{6857EF1D-B767-4E1A-8144-AEA78B13F350}"/>
    <cellStyle name="Percent 2 2 3 5 3 2" xfId="25241" xr:uid="{94CE8D4F-9B97-4A19-B1EC-0633D78103EA}"/>
    <cellStyle name="Percent 2 2 3 5 3 2 2" xfId="38933" xr:uid="{01FDFBE4-B630-4A3C-96AC-A2CB742467BD}"/>
    <cellStyle name="Percent 2 2 3 5 3 2 3" xfId="53817" xr:uid="{241CEAEF-0A99-4A16-AD39-DAE72AD95FB2}"/>
    <cellStyle name="Percent 2 2 3 5 3 3" xfId="18397" xr:uid="{6C805F77-EA61-453D-9D67-DE7587B9ED78}"/>
    <cellStyle name="Percent 2 2 3 5 3 4" xfId="32087" xr:uid="{C9326807-5681-4093-9ECB-651A449B34F0}"/>
    <cellStyle name="Percent 2 2 3 5 3 5" xfId="46971" xr:uid="{4386C836-13D8-49D5-9F49-6FE72AD0F7C5}"/>
    <cellStyle name="Percent 2 2 3 5 4" xfId="21819" xr:uid="{0A2EE7C8-BF88-4641-8E48-78F10E11D729}"/>
    <cellStyle name="Percent 2 2 3 5 4 2" xfId="35511" xr:uid="{F99EC786-0747-4F35-852B-9217EFC33FE8}"/>
    <cellStyle name="Percent 2 2 3 5 4 3" xfId="50395" xr:uid="{6C88D12D-3FD7-44DE-BE09-A9BFE3690A0D}"/>
    <cellStyle name="Percent 2 2 3 5 5" xfId="14975" xr:uid="{6A92477E-743B-475E-AA31-335448E0E889}"/>
    <cellStyle name="Percent 2 2 3 5 6" xfId="28665" xr:uid="{8CB60AB2-A7E8-4465-8C96-3D1A48A35966}"/>
    <cellStyle name="Percent 2 2 3 5 7" xfId="43549" xr:uid="{422ADF4E-1EB1-4528-8983-B1BD30EE6F9E}"/>
    <cellStyle name="Percent 2 2 3 6" xfId="8130" xr:uid="{B3C2D00E-866E-46E6-9607-2481217B80F1}"/>
    <cellStyle name="Percent 2 2 3 6 2" xfId="9842" xr:uid="{9C17DAD2-5C0C-40C6-8A76-5F76EC5A7EF9}"/>
    <cellStyle name="Percent 2 2 3 6 2 2" xfId="13264" xr:uid="{6D024F28-2A50-4330-9194-CF8F3FA6889A}"/>
    <cellStyle name="Percent 2 2 3 6 2 2 2" xfId="26954" xr:uid="{65B1C83A-70BC-4AFD-8A13-023328DD2F17}"/>
    <cellStyle name="Percent 2 2 3 6 2 2 2 2" xfId="40646" xr:uid="{2DE4408E-D8DB-40D9-813E-B37C5EB75366}"/>
    <cellStyle name="Percent 2 2 3 6 2 2 2 3" xfId="55530" xr:uid="{B31DF7F0-E736-4AD5-B5AC-BFFE7D435E1A}"/>
    <cellStyle name="Percent 2 2 3 6 2 2 3" xfId="20110" xr:uid="{7B84F1FC-DD8A-4AFE-88D7-A616D14738A5}"/>
    <cellStyle name="Percent 2 2 3 6 2 2 4" xfId="33800" xr:uid="{06CE7D7B-2F01-4F2F-B71F-E71C33E7E08F}"/>
    <cellStyle name="Percent 2 2 3 6 2 2 5" xfId="48684" xr:uid="{B8A94856-B93C-4F98-BCEB-1852CE5743ED}"/>
    <cellStyle name="Percent 2 2 3 6 2 3" xfId="23532" xr:uid="{2725F8B9-78EF-4F7A-BFAE-EEB4610A156B}"/>
    <cellStyle name="Percent 2 2 3 6 2 3 2" xfId="37224" xr:uid="{6B1DB7CD-EEE3-46EE-9726-69E0E5DE934E}"/>
    <cellStyle name="Percent 2 2 3 6 2 3 3" xfId="52108" xr:uid="{A9B0C152-662D-455B-B5FF-A69324CEAA52}"/>
    <cellStyle name="Percent 2 2 3 6 2 4" xfId="16688" xr:uid="{7DBDEA5A-D054-48E4-8E9F-BDCDD57F4D15}"/>
    <cellStyle name="Percent 2 2 3 6 2 5" xfId="30378" xr:uid="{6AE4E83C-934A-4F29-B499-77EFB859B267}"/>
    <cellStyle name="Percent 2 2 3 6 2 6" xfId="45262" xr:uid="{E57EF78B-463D-4302-9E1A-62FA1FD777DD}"/>
    <cellStyle name="Percent 2 2 3 6 3" xfId="11552" xr:uid="{72060FC0-6966-494D-97C7-3A617F5845D2}"/>
    <cellStyle name="Percent 2 2 3 6 3 2" xfId="25242" xr:uid="{41AE93C3-D7F2-4A30-8AAA-0A98662CE584}"/>
    <cellStyle name="Percent 2 2 3 6 3 2 2" xfId="38934" xr:uid="{5F165EC8-41F1-444E-A59E-1359CE59A343}"/>
    <cellStyle name="Percent 2 2 3 6 3 2 3" xfId="53818" xr:uid="{6916CE8A-55C5-4A3F-B07B-7B64C510FE25}"/>
    <cellStyle name="Percent 2 2 3 6 3 3" xfId="18398" xr:uid="{4C52CBD9-6C98-439A-9624-FE0CCFEA55CD}"/>
    <cellStyle name="Percent 2 2 3 6 3 4" xfId="32088" xr:uid="{09B4F83F-2B03-41ED-9478-618425DA06CE}"/>
    <cellStyle name="Percent 2 2 3 6 3 5" xfId="46972" xr:uid="{9C15D7DC-2972-43FD-A8E5-ABFD9AE8AAB2}"/>
    <cellStyle name="Percent 2 2 3 6 4" xfId="21820" xr:uid="{8DADE1D8-73D3-4E0D-84C9-A74F1DFFD89E}"/>
    <cellStyle name="Percent 2 2 3 6 4 2" xfId="35512" xr:uid="{25245C47-EA0F-419C-BCBB-334823420BA5}"/>
    <cellStyle name="Percent 2 2 3 6 4 3" xfId="50396" xr:uid="{725C14A8-2755-4D75-A53C-FB7637302A26}"/>
    <cellStyle name="Percent 2 2 3 6 5" xfId="14976" xr:uid="{247B3481-3E44-45C0-91F9-1274E8E8A034}"/>
    <cellStyle name="Percent 2 2 3 6 6" xfId="28666" xr:uid="{585DEA69-8F0A-4DE0-A7EC-9C9CD13D6765}"/>
    <cellStyle name="Percent 2 2 3 6 7" xfId="43550" xr:uid="{5F83D2ED-B8B6-4BBD-B67B-C76BC137B02A}"/>
    <cellStyle name="Percent 2 2 3 7" xfId="9828" xr:uid="{71613ED0-84C0-45ED-A38E-3D5AB4396C22}"/>
    <cellStyle name="Percent 2 2 3 7 2" xfId="13250" xr:uid="{9AEF4BB7-E71B-4F4A-AEA3-FC372A342336}"/>
    <cellStyle name="Percent 2 2 3 7 2 2" xfId="26940" xr:uid="{E10AB0CA-4516-49C2-BC99-6053BFC06F31}"/>
    <cellStyle name="Percent 2 2 3 7 2 2 2" xfId="40632" xr:uid="{05017FFC-6F32-4CBC-BC24-122C05DC5F7D}"/>
    <cellStyle name="Percent 2 2 3 7 2 2 3" xfId="55516" xr:uid="{81C65BFF-DD82-4584-A922-AE330541AA4A}"/>
    <cellStyle name="Percent 2 2 3 7 2 3" xfId="20096" xr:uid="{635568AA-010F-45D6-A48C-7662128B1763}"/>
    <cellStyle name="Percent 2 2 3 7 2 4" xfId="33786" xr:uid="{494BD54F-4E72-4DBE-AEBC-279A9B432161}"/>
    <cellStyle name="Percent 2 2 3 7 2 5" xfId="48670" xr:uid="{AAD53F3C-0233-46A1-A49E-B587E6AAC1FB}"/>
    <cellStyle name="Percent 2 2 3 7 3" xfId="23518" xr:uid="{639371B7-5DCC-4976-B6E0-7E91799DA131}"/>
    <cellStyle name="Percent 2 2 3 7 3 2" xfId="37210" xr:uid="{FA8D9CE4-E372-40B4-B328-0695244ACF39}"/>
    <cellStyle name="Percent 2 2 3 7 3 3" xfId="52094" xr:uid="{F2E8A083-E6CF-4317-AFA3-87364A522C37}"/>
    <cellStyle name="Percent 2 2 3 7 4" xfId="16674" xr:uid="{38C2193A-593C-4802-A321-B10C266C2789}"/>
    <cellStyle name="Percent 2 2 3 7 5" xfId="30364" xr:uid="{939E5148-C6CC-4AD4-BBBF-CB5F578F2F6A}"/>
    <cellStyle name="Percent 2 2 3 7 6" xfId="45248" xr:uid="{68C2958B-A720-4CC3-9148-6F084EF85910}"/>
    <cellStyle name="Percent 2 2 3 8" xfId="11538" xr:uid="{AAA78689-04EF-4B2C-99A5-927E8A5C17F5}"/>
    <cellStyle name="Percent 2 2 3 8 2" xfId="25228" xr:uid="{C3BAE27E-77DF-4C0D-B516-9CFCD0F539A0}"/>
    <cellStyle name="Percent 2 2 3 8 2 2" xfId="38920" xr:uid="{AFA944A0-CF15-4128-83EA-A50F533F9C0D}"/>
    <cellStyle name="Percent 2 2 3 8 2 3" xfId="53804" xr:uid="{D8348FC7-DBF7-4214-9970-125211D785F7}"/>
    <cellStyle name="Percent 2 2 3 8 3" xfId="18384" xr:uid="{209664AA-4A85-48CC-8747-1FA1D20A1B5D}"/>
    <cellStyle name="Percent 2 2 3 8 4" xfId="32074" xr:uid="{7A5CC90C-52CF-4E1C-B6CE-60826BBA8D20}"/>
    <cellStyle name="Percent 2 2 3 8 5" xfId="46958" xr:uid="{B8E35FB4-75CF-4F8B-89D2-6E52346C4FC5}"/>
    <cellStyle name="Percent 2 2 3 9" xfId="21806" xr:uid="{AFB97800-A482-46B8-94D7-1B097A9E947F}"/>
    <cellStyle name="Percent 2 2 3 9 2" xfId="35498" xr:uid="{40737A02-B237-411B-B6BC-02D375E4AFAF}"/>
    <cellStyle name="Percent 2 2 3 9 3" xfId="50382" xr:uid="{56F9D678-9B1A-4682-9A57-1CF1AC2E7025}"/>
    <cellStyle name="Percent 2 2 4" xfId="8131" xr:uid="{AD4988D6-8FEE-444A-A75E-18F01CBD584B}"/>
    <cellStyle name="Percent 2 2 4 10" xfId="14977" xr:uid="{BB06059A-CA4C-4010-B548-DC451AFF9100}"/>
    <cellStyle name="Percent 2 2 4 11" xfId="28667" xr:uid="{E28C00F0-68C4-46BC-BFEC-4E2CBACAC428}"/>
    <cellStyle name="Percent 2 2 4 12" xfId="43551" xr:uid="{13502837-55F3-42DB-8BB1-ECA75AFC4B77}"/>
    <cellStyle name="Percent 2 2 4 2" xfId="8132" xr:uid="{DA6E7F37-7E55-4F03-91AD-B2E46C6BED24}"/>
    <cellStyle name="Percent 2 2 4 2 10" xfId="43552" xr:uid="{85B60FDD-D0B0-4A2F-BDFA-3CAD135A9878}"/>
    <cellStyle name="Percent 2 2 4 2 2" xfId="8133" xr:uid="{F72D882B-DC0C-4EDD-A2CB-A3377078B334}"/>
    <cellStyle name="Percent 2 2 4 2 2 2" xfId="8134" xr:uid="{77B8E837-5B96-42CA-89CD-DC50B676F94E}"/>
    <cellStyle name="Percent 2 2 4 2 2 2 2" xfId="9846" xr:uid="{69231557-D9D9-453A-87C5-5442D61F9CF6}"/>
    <cellStyle name="Percent 2 2 4 2 2 2 2 2" xfId="13268" xr:uid="{9EE007FB-4707-44DC-BB2A-2D428895BBBB}"/>
    <cellStyle name="Percent 2 2 4 2 2 2 2 2 2" xfId="26958" xr:uid="{F1BB239C-0695-45FF-95AD-D5C99E6F90AC}"/>
    <cellStyle name="Percent 2 2 4 2 2 2 2 2 2 2" xfId="40650" xr:uid="{CDEDEBEC-8F57-480A-862A-492370155426}"/>
    <cellStyle name="Percent 2 2 4 2 2 2 2 2 2 3" xfId="55534" xr:uid="{7CFEDC4B-E5F3-4CF1-BF7D-7D354B3448EA}"/>
    <cellStyle name="Percent 2 2 4 2 2 2 2 2 3" xfId="20114" xr:uid="{BB8EEBF7-2B56-49D0-AAB9-F44FDD1F9728}"/>
    <cellStyle name="Percent 2 2 4 2 2 2 2 2 4" xfId="33804" xr:uid="{253B7E7B-2AAB-437D-B773-E873E18EAE53}"/>
    <cellStyle name="Percent 2 2 4 2 2 2 2 2 5" xfId="48688" xr:uid="{13133AAB-02D6-4830-9290-EDDBB8AD2397}"/>
    <cellStyle name="Percent 2 2 4 2 2 2 2 3" xfId="23536" xr:uid="{1F5351A4-83F5-494B-9911-8146FDA443D7}"/>
    <cellStyle name="Percent 2 2 4 2 2 2 2 3 2" xfId="37228" xr:uid="{ECC3279A-71B7-4E88-8A73-27F4AA4A6247}"/>
    <cellStyle name="Percent 2 2 4 2 2 2 2 3 3" xfId="52112" xr:uid="{C5EB760B-0E1F-4BEA-861D-358793D09E11}"/>
    <cellStyle name="Percent 2 2 4 2 2 2 2 4" xfId="16692" xr:uid="{897E57B3-0539-40B7-822C-2EF8517E77BB}"/>
    <cellStyle name="Percent 2 2 4 2 2 2 2 5" xfId="30382" xr:uid="{17CA3643-3BD2-4F8D-AA30-7AAF71822A32}"/>
    <cellStyle name="Percent 2 2 4 2 2 2 2 6" xfId="45266" xr:uid="{BC34C03C-563C-48D4-ADA6-FF59EA486CC7}"/>
    <cellStyle name="Percent 2 2 4 2 2 2 3" xfId="11556" xr:uid="{8BA633AA-6702-499C-8121-B88E051C008B}"/>
    <cellStyle name="Percent 2 2 4 2 2 2 3 2" xfId="25246" xr:uid="{61FA4AA3-EFDD-4902-A686-86DA9D0BB1AE}"/>
    <cellStyle name="Percent 2 2 4 2 2 2 3 2 2" xfId="38938" xr:uid="{1868359E-32BD-4D99-BB27-C16E0D2A4A78}"/>
    <cellStyle name="Percent 2 2 4 2 2 2 3 2 3" xfId="53822" xr:uid="{A3220C79-AE7E-4F93-8FD3-918715570D58}"/>
    <cellStyle name="Percent 2 2 4 2 2 2 3 3" xfId="18402" xr:uid="{F851DB08-2EF5-4A1F-92CA-A9ACF489025C}"/>
    <cellStyle name="Percent 2 2 4 2 2 2 3 4" xfId="32092" xr:uid="{B0CA2AB5-364B-4ABD-8072-6F5CB19A1A48}"/>
    <cellStyle name="Percent 2 2 4 2 2 2 3 5" xfId="46976" xr:uid="{8391CF68-7BB7-4218-B8AE-5A2DDA0E410B}"/>
    <cellStyle name="Percent 2 2 4 2 2 2 4" xfId="21824" xr:uid="{830B7CEF-E568-42F2-AD10-8777CBF29916}"/>
    <cellStyle name="Percent 2 2 4 2 2 2 4 2" xfId="35516" xr:uid="{02AAF985-0C7F-41EE-9749-12D5BB69D699}"/>
    <cellStyle name="Percent 2 2 4 2 2 2 4 3" xfId="50400" xr:uid="{2E70B8DE-2D36-4216-B888-111821337921}"/>
    <cellStyle name="Percent 2 2 4 2 2 2 5" xfId="14980" xr:uid="{DBEC8D41-D887-4811-9887-390D48641ED7}"/>
    <cellStyle name="Percent 2 2 4 2 2 2 6" xfId="28670" xr:uid="{3C783C0C-9091-4E34-A4C6-ADB7DF8DC2DB}"/>
    <cellStyle name="Percent 2 2 4 2 2 2 7" xfId="43554" xr:uid="{092F4887-2EAB-428C-968F-9ABD3B00D133}"/>
    <cellStyle name="Percent 2 2 4 2 2 3" xfId="9845" xr:uid="{FC6E9B77-24F7-4E94-A0B6-31DB4B447240}"/>
    <cellStyle name="Percent 2 2 4 2 2 3 2" xfId="13267" xr:uid="{D85179C6-089E-4674-8FA3-7D9BBFEFD1E4}"/>
    <cellStyle name="Percent 2 2 4 2 2 3 2 2" xfId="26957" xr:uid="{096F0F14-F8AF-4485-95EB-2971E240E3D3}"/>
    <cellStyle name="Percent 2 2 4 2 2 3 2 2 2" xfId="40649" xr:uid="{97D05C9E-0928-4ABB-AFAA-09F368AC27DF}"/>
    <cellStyle name="Percent 2 2 4 2 2 3 2 2 3" xfId="55533" xr:uid="{7324B21B-6B22-4A31-9891-5987CC6BFAAD}"/>
    <cellStyle name="Percent 2 2 4 2 2 3 2 3" xfId="20113" xr:uid="{3C3F2571-EEEE-4956-9295-572105069DD0}"/>
    <cellStyle name="Percent 2 2 4 2 2 3 2 4" xfId="33803" xr:uid="{0755C5C4-080B-40E2-987B-E944B4752AE3}"/>
    <cellStyle name="Percent 2 2 4 2 2 3 2 5" xfId="48687" xr:uid="{2A1DCC78-C47E-4544-80F4-FB301536F342}"/>
    <cellStyle name="Percent 2 2 4 2 2 3 3" xfId="23535" xr:uid="{5B23EC5A-16D4-4015-B2A9-07A02D73BCC6}"/>
    <cellStyle name="Percent 2 2 4 2 2 3 3 2" xfId="37227" xr:uid="{491B34F8-524E-4791-89B2-4A59AA1E588B}"/>
    <cellStyle name="Percent 2 2 4 2 2 3 3 3" xfId="52111" xr:uid="{5DEB39AE-9E4B-4545-8BDF-6AC90A68CE65}"/>
    <cellStyle name="Percent 2 2 4 2 2 3 4" xfId="16691" xr:uid="{5541D765-BAFB-4E63-9731-8DC3D5853FBF}"/>
    <cellStyle name="Percent 2 2 4 2 2 3 5" xfId="30381" xr:uid="{91178ABC-E0FB-4A20-A57C-F8216D21B8F1}"/>
    <cellStyle name="Percent 2 2 4 2 2 3 6" xfId="45265" xr:uid="{B039D924-CF11-4F3C-87D4-FA192FCAF07F}"/>
    <cellStyle name="Percent 2 2 4 2 2 4" xfId="11555" xr:uid="{9FEFDF4D-563E-404F-9121-E25090E8EDF8}"/>
    <cellStyle name="Percent 2 2 4 2 2 4 2" xfId="25245" xr:uid="{AA23080A-8193-4B33-8325-4DA802D27118}"/>
    <cellStyle name="Percent 2 2 4 2 2 4 2 2" xfId="38937" xr:uid="{683A23D6-4DB6-4792-83D6-8074C354461F}"/>
    <cellStyle name="Percent 2 2 4 2 2 4 2 3" xfId="53821" xr:uid="{1E8DF93B-F9F1-48F6-BA68-05FB65AAF207}"/>
    <cellStyle name="Percent 2 2 4 2 2 4 3" xfId="18401" xr:uid="{91B86FE6-A18B-4100-993D-92E7644A558A}"/>
    <cellStyle name="Percent 2 2 4 2 2 4 4" xfId="32091" xr:uid="{7BDB1637-7324-4EC9-A7F7-403A0C9417E7}"/>
    <cellStyle name="Percent 2 2 4 2 2 4 5" xfId="46975" xr:uid="{02DD1087-11E9-4A32-BD15-7022171E4D58}"/>
    <cellStyle name="Percent 2 2 4 2 2 5" xfId="21823" xr:uid="{F866F8B3-587D-4286-992A-C527A04B7A19}"/>
    <cellStyle name="Percent 2 2 4 2 2 5 2" xfId="35515" xr:uid="{60C56A76-07CC-4350-B691-B0C89DF2FF8F}"/>
    <cellStyle name="Percent 2 2 4 2 2 5 3" xfId="50399" xr:uid="{C91D54F4-FA6F-4351-BB55-B0A5944000E4}"/>
    <cellStyle name="Percent 2 2 4 2 2 6" xfId="14979" xr:uid="{5B166FA8-3198-4F62-903C-922854D4647B}"/>
    <cellStyle name="Percent 2 2 4 2 2 7" xfId="28669" xr:uid="{7014011E-E3D1-4DC6-906C-B093A4F4D33C}"/>
    <cellStyle name="Percent 2 2 4 2 2 8" xfId="43553" xr:uid="{B21781E0-C0FE-438D-BEEC-F0F879507676}"/>
    <cellStyle name="Percent 2 2 4 2 3" xfId="8135" xr:uid="{E7CC6C77-CBB4-47C2-9494-1BA35D17AE1B}"/>
    <cellStyle name="Percent 2 2 4 2 3 2" xfId="9847" xr:uid="{70BDEB86-2C1D-408F-814E-618E32552742}"/>
    <cellStyle name="Percent 2 2 4 2 3 2 2" xfId="13269" xr:uid="{A1C5BCEF-8BCE-46EA-8F63-24A690604BB8}"/>
    <cellStyle name="Percent 2 2 4 2 3 2 2 2" xfId="26959" xr:uid="{2D24267F-C6EA-4A8F-A16A-876BED0F4E78}"/>
    <cellStyle name="Percent 2 2 4 2 3 2 2 2 2" xfId="40651" xr:uid="{D4DC2E6E-DD3D-49D5-AE0A-2FEF2A313969}"/>
    <cellStyle name="Percent 2 2 4 2 3 2 2 2 3" xfId="55535" xr:uid="{A377F199-8000-4A8E-83B8-03831E3797CB}"/>
    <cellStyle name="Percent 2 2 4 2 3 2 2 3" xfId="20115" xr:uid="{AE3E4183-6B88-40F2-AFE1-B9B0E0009B6F}"/>
    <cellStyle name="Percent 2 2 4 2 3 2 2 4" xfId="33805" xr:uid="{CCAA23EF-2995-4387-B25D-6A0E05587C0C}"/>
    <cellStyle name="Percent 2 2 4 2 3 2 2 5" xfId="48689" xr:uid="{E0AB8D0C-56F6-48E6-BA81-DF281DBC00D9}"/>
    <cellStyle name="Percent 2 2 4 2 3 2 3" xfId="23537" xr:uid="{CD19BB5F-032F-418E-AE9C-270F0CF4B536}"/>
    <cellStyle name="Percent 2 2 4 2 3 2 3 2" xfId="37229" xr:uid="{ED5AFEBE-ADF2-4E2D-A61C-4AE3CB68329E}"/>
    <cellStyle name="Percent 2 2 4 2 3 2 3 3" xfId="52113" xr:uid="{36F8C819-428B-4B90-A7B7-FD43528AF56C}"/>
    <cellStyle name="Percent 2 2 4 2 3 2 4" xfId="16693" xr:uid="{1BD999E4-64DD-4A9B-A6B6-14CEF9D31100}"/>
    <cellStyle name="Percent 2 2 4 2 3 2 5" xfId="30383" xr:uid="{3E31C4CD-0693-4887-A9F1-F0B6772C54AC}"/>
    <cellStyle name="Percent 2 2 4 2 3 2 6" xfId="45267" xr:uid="{06DBF89B-0A25-4672-B060-4BAEEBA81AD7}"/>
    <cellStyle name="Percent 2 2 4 2 3 3" xfId="11557" xr:uid="{DA2D4E36-731F-40A3-88B7-F0BC056EE601}"/>
    <cellStyle name="Percent 2 2 4 2 3 3 2" xfId="25247" xr:uid="{578BB524-DE83-4660-B32A-73655DE004A1}"/>
    <cellStyle name="Percent 2 2 4 2 3 3 2 2" xfId="38939" xr:uid="{EC11CB4F-925C-4A7F-9C4B-B6833FB6214A}"/>
    <cellStyle name="Percent 2 2 4 2 3 3 2 3" xfId="53823" xr:uid="{A6C5F7FD-B27F-4CAA-9252-EECB4E95E9C7}"/>
    <cellStyle name="Percent 2 2 4 2 3 3 3" xfId="18403" xr:uid="{E36FE99B-6B0A-41E3-ABC7-BCD177E6F115}"/>
    <cellStyle name="Percent 2 2 4 2 3 3 4" xfId="32093" xr:uid="{317EBE2C-A472-465D-A999-43BF82A32833}"/>
    <cellStyle name="Percent 2 2 4 2 3 3 5" xfId="46977" xr:uid="{76436148-01CA-4F1E-BED9-4D09F8B7FE16}"/>
    <cellStyle name="Percent 2 2 4 2 3 4" xfId="21825" xr:uid="{989699C7-52B7-4847-8A08-939499431F9B}"/>
    <cellStyle name="Percent 2 2 4 2 3 4 2" xfId="35517" xr:uid="{E550E7DA-224F-4ECF-8F77-8BB1731244B7}"/>
    <cellStyle name="Percent 2 2 4 2 3 4 3" xfId="50401" xr:uid="{D4A38813-8C40-430B-8CEF-464F10487FE4}"/>
    <cellStyle name="Percent 2 2 4 2 3 5" xfId="14981" xr:uid="{FEF44E57-536B-4244-BD0C-1BC288D4EA81}"/>
    <cellStyle name="Percent 2 2 4 2 3 6" xfId="28671" xr:uid="{C17BBD76-9AD3-4392-848C-8392F1DE2F5B}"/>
    <cellStyle name="Percent 2 2 4 2 3 7" xfId="43555" xr:uid="{D92E76A7-4B92-48D0-8EB6-03965CB7FEAF}"/>
    <cellStyle name="Percent 2 2 4 2 4" xfId="8136" xr:uid="{7E098703-2C48-46A4-881B-85789E2FFF9F}"/>
    <cellStyle name="Percent 2 2 4 2 4 2" xfId="9848" xr:uid="{80E43AB6-FD95-4C8E-8950-742FEF2A1425}"/>
    <cellStyle name="Percent 2 2 4 2 4 2 2" xfId="13270" xr:uid="{A7017C10-7E98-4B4C-8B61-11FF9B7104EC}"/>
    <cellStyle name="Percent 2 2 4 2 4 2 2 2" xfId="26960" xr:uid="{12D43A38-3B07-4B8C-AE15-7161EBD81B90}"/>
    <cellStyle name="Percent 2 2 4 2 4 2 2 2 2" xfId="40652" xr:uid="{4463AC81-F5C4-49D0-9C83-666A0C090822}"/>
    <cellStyle name="Percent 2 2 4 2 4 2 2 2 3" xfId="55536" xr:uid="{146C0ECA-52F6-4861-B7AB-3F9211A96F50}"/>
    <cellStyle name="Percent 2 2 4 2 4 2 2 3" xfId="20116" xr:uid="{06ACAC62-8C8E-4036-BAF9-9690B2ECA7CB}"/>
    <cellStyle name="Percent 2 2 4 2 4 2 2 4" xfId="33806" xr:uid="{5F0A97DF-290F-4EA0-9B55-33ABD5AB35C8}"/>
    <cellStyle name="Percent 2 2 4 2 4 2 2 5" xfId="48690" xr:uid="{62CD8CD1-346A-402C-B09A-C8ADC5B9DA71}"/>
    <cellStyle name="Percent 2 2 4 2 4 2 3" xfId="23538" xr:uid="{CC95AEB9-4678-4F17-8C49-24EC2E4D22E4}"/>
    <cellStyle name="Percent 2 2 4 2 4 2 3 2" xfId="37230" xr:uid="{C24BF2C1-DD45-4843-9858-1ACCCF062278}"/>
    <cellStyle name="Percent 2 2 4 2 4 2 3 3" xfId="52114" xr:uid="{0DD2AED8-7F69-4DAA-A593-4602BD6E8D17}"/>
    <cellStyle name="Percent 2 2 4 2 4 2 4" xfId="16694" xr:uid="{F84B33E2-53B0-4E5B-8794-F28987191ED8}"/>
    <cellStyle name="Percent 2 2 4 2 4 2 5" xfId="30384" xr:uid="{91B5B9A4-3018-4DC9-AEB9-08E141ACB2BF}"/>
    <cellStyle name="Percent 2 2 4 2 4 2 6" xfId="45268" xr:uid="{3F31167E-698A-4056-95F7-DC616FB3B7E8}"/>
    <cellStyle name="Percent 2 2 4 2 4 3" xfId="11558" xr:uid="{03E273B5-C185-407C-A8B3-57355BD9FA13}"/>
    <cellStyle name="Percent 2 2 4 2 4 3 2" xfId="25248" xr:uid="{E91B5B02-6F23-4B33-9F77-1D6760B862C7}"/>
    <cellStyle name="Percent 2 2 4 2 4 3 2 2" xfId="38940" xr:uid="{31F47D23-ABD0-496F-89B1-E2B68F5781F2}"/>
    <cellStyle name="Percent 2 2 4 2 4 3 2 3" xfId="53824" xr:uid="{BA89593B-E1BE-4ACD-B5FF-031D965F7041}"/>
    <cellStyle name="Percent 2 2 4 2 4 3 3" xfId="18404" xr:uid="{4BC34C2E-4700-4DFE-B9A0-E68B4849837D}"/>
    <cellStyle name="Percent 2 2 4 2 4 3 4" xfId="32094" xr:uid="{73BCC7D5-BB01-42FD-A3EF-B223F58F71DF}"/>
    <cellStyle name="Percent 2 2 4 2 4 3 5" xfId="46978" xr:uid="{00B08244-6D2D-4F49-88E0-995B5EFAEC42}"/>
    <cellStyle name="Percent 2 2 4 2 4 4" xfId="21826" xr:uid="{CB356753-2425-4F85-B054-B5D8A48FB0F9}"/>
    <cellStyle name="Percent 2 2 4 2 4 4 2" xfId="35518" xr:uid="{9D4E6F3A-238F-40EE-A18D-284F9264E36D}"/>
    <cellStyle name="Percent 2 2 4 2 4 4 3" xfId="50402" xr:uid="{F8A34FA6-1B76-4B16-9EA9-080011F61D38}"/>
    <cellStyle name="Percent 2 2 4 2 4 5" xfId="14982" xr:uid="{6D8E3745-EC10-4730-99A7-8D98B59FEC0E}"/>
    <cellStyle name="Percent 2 2 4 2 4 6" xfId="28672" xr:uid="{8DBFED58-AB8E-41FB-B243-1D2D1B79D1B6}"/>
    <cellStyle name="Percent 2 2 4 2 4 7" xfId="43556" xr:uid="{240BC8A5-3A7C-48C3-9B0E-68EFE2FB4B60}"/>
    <cellStyle name="Percent 2 2 4 2 5" xfId="9844" xr:uid="{B35BD250-32F6-4D7C-A542-D2283D5817D5}"/>
    <cellStyle name="Percent 2 2 4 2 5 2" xfId="13266" xr:uid="{722316D8-2B5E-45DD-BD26-1550C0A81F2B}"/>
    <cellStyle name="Percent 2 2 4 2 5 2 2" xfId="26956" xr:uid="{9A9F23F3-2FF9-4AD7-91A3-ADBA0D40478D}"/>
    <cellStyle name="Percent 2 2 4 2 5 2 2 2" xfId="40648" xr:uid="{888134C8-9DA6-419E-950F-B37B52ABC022}"/>
    <cellStyle name="Percent 2 2 4 2 5 2 2 3" xfId="55532" xr:uid="{EC738F5E-30DD-4947-A14E-0B0A09639F7D}"/>
    <cellStyle name="Percent 2 2 4 2 5 2 3" xfId="20112" xr:uid="{B0CC524F-7913-4EA7-8727-6AA43660AB4F}"/>
    <cellStyle name="Percent 2 2 4 2 5 2 4" xfId="33802" xr:uid="{66AFE3BB-79C1-48BA-80E5-862AFBF40163}"/>
    <cellStyle name="Percent 2 2 4 2 5 2 5" xfId="48686" xr:uid="{0C97CA9C-E464-4CE9-BA43-643426C77229}"/>
    <cellStyle name="Percent 2 2 4 2 5 3" xfId="23534" xr:uid="{4627EC2D-0DED-40BE-AB93-7975A41F00F6}"/>
    <cellStyle name="Percent 2 2 4 2 5 3 2" xfId="37226" xr:uid="{559323CC-5032-4929-BB79-5BD88E1D74E7}"/>
    <cellStyle name="Percent 2 2 4 2 5 3 3" xfId="52110" xr:uid="{B810E5F2-55BE-4E5E-A08E-728AAEF1F704}"/>
    <cellStyle name="Percent 2 2 4 2 5 4" xfId="16690" xr:uid="{5D306667-BE59-4B44-832F-FA2443FE60D5}"/>
    <cellStyle name="Percent 2 2 4 2 5 5" xfId="30380" xr:uid="{69FEF411-6165-43F4-8DC2-65B8EAC1AE45}"/>
    <cellStyle name="Percent 2 2 4 2 5 6" xfId="45264" xr:uid="{453F8988-EA99-4761-B2BF-73101DF324CA}"/>
    <cellStyle name="Percent 2 2 4 2 6" xfId="11554" xr:uid="{436E4F9D-2984-4AD4-8767-510FDE000788}"/>
    <cellStyle name="Percent 2 2 4 2 6 2" xfId="25244" xr:uid="{1A23EF79-0D87-4E40-97EC-03C08222E503}"/>
    <cellStyle name="Percent 2 2 4 2 6 2 2" xfId="38936" xr:uid="{26713A9F-68E5-4601-8301-B4F8D7FEE60C}"/>
    <cellStyle name="Percent 2 2 4 2 6 2 3" xfId="53820" xr:uid="{AA448523-3AA6-4BDD-8B65-886621B8BC8E}"/>
    <cellStyle name="Percent 2 2 4 2 6 3" xfId="18400" xr:uid="{AAB46F33-16E7-4047-8EED-F077364B6FDA}"/>
    <cellStyle name="Percent 2 2 4 2 6 4" xfId="32090" xr:uid="{B24E69F5-3F72-403F-91B1-AE1A30976E7C}"/>
    <cellStyle name="Percent 2 2 4 2 6 5" xfId="46974" xr:uid="{5CE0F78E-82C0-48B7-B861-95436862FE78}"/>
    <cellStyle name="Percent 2 2 4 2 7" xfId="21822" xr:uid="{21AFD146-8DA3-44BD-A725-C6E11A555365}"/>
    <cellStyle name="Percent 2 2 4 2 7 2" xfId="35514" xr:uid="{C04D0B7F-F377-4282-9FAC-D53A6005E034}"/>
    <cellStyle name="Percent 2 2 4 2 7 3" xfId="50398" xr:uid="{9575E276-845E-4B58-B538-C253BAE75042}"/>
    <cellStyle name="Percent 2 2 4 2 8" xfId="14978" xr:uid="{61E1DBD8-4FCF-45BC-92E3-D9E0546DBEE9}"/>
    <cellStyle name="Percent 2 2 4 2 9" xfId="28668" xr:uid="{AB37FE86-43B0-49C3-AB7D-5E15439479BA}"/>
    <cellStyle name="Percent 2 2 4 3" xfId="8137" xr:uid="{A8B3F092-3B8D-4150-9AAD-32E41B9944C6}"/>
    <cellStyle name="Percent 2 2 4 3 10" xfId="43557" xr:uid="{772044B0-9652-4BE7-A817-DBE0B9138A63}"/>
    <cellStyle name="Percent 2 2 4 3 2" xfId="8138" xr:uid="{C8D0FC28-C542-4A03-B91E-DF757E175C2C}"/>
    <cellStyle name="Percent 2 2 4 3 2 2" xfId="8139" xr:uid="{CC5F2C8A-7457-4476-BD90-7E47BB2E9840}"/>
    <cellStyle name="Percent 2 2 4 3 2 2 2" xfId="9851" xr:uid="{608414F8-0D27-4638-BCE2-91C261FB570C}"/>
    <cellStyle name="Percent 2 2 4 3 2 2 2 2" xfId="13273" xr:uid="{590DD9CB-4D56-4DF0-AA36-338631F60891}"/>
    <cellStyle name="Percent 2 2 4 3 2 2 2 2 2" xfId="26963" xr:uid="{3B85D868-F1CA-4436-B1A5-4647DCDB308B}"/>
    <cellStyle name="Percent 2 2 4 3 2 2 2 2 2 2" xfId="40655" xr:uid="{A75517D9-AF1B-49B8-BF10-F85B19F8288E}"/>
    <cellStyle name="Percent 2 2 4 3 2 2 2 2 2 3" xfId="55539" xr:uid="{F3E7D98F-9438-4466-B72A-0124197150EB}"/>
    <cellStyle name="Percent 2 2 4 3 2 2 2 2 3" xfId="20119" xr:uid="{D7D38405-4A64-455C-8489-4E1DD71F1549}"/>
    <cellStyle name="Percent 2 2 4 3 2 2 2 2 4" xfId="33809" xr:uid="{7D5FBA70-40CE-48B7-BF6F-3110A57085B1}"/>
    <cellStyle name="Percent 2 2 4 3 2 2 2 2 5" xfId="48693" xr:uid="{5ED39DA9-19FC-497C-A1A3-F19841CFC458}"/>
    <cellStyle name="Percent 2 2 4 3 2 2 2 3" xfId="23541" xr:uid="{F5630583-1F7D-4AAA-B05D-3115F7B9EC78}"/>
    <cellStyle name="Percent 2 2 4 3 2 2 2 3 2" xfId="37233" xr:uid="{203FFE43-6890-4F55-95D8-12FB2B14A30B}"/>
    <cellStyle name="Percent 2 2 4 3 2 2 2 3 3" xfId="52117" xr:uid="{207414DD-AD2E-4427-BA43-3ACF946B6356}"/>
    <cellStyle name="Percent 2 2 4 3 2 2 2 4" xfId="16697" xr:uid="{A43ECF15-AFB8-48C0-8CFC-80BB911CD753}"/>
    <cellStyle name="Percent 2 2 4 3 2 2 2 5" xfId="30387" xr:uid="{DD61CB5B-93F1-4E09-88FC-86A1AD620390}"/>
    <cellStyle name="Percent 2 2 4 3 2 2 2 6" xfId="45271" xr:uid="{4DC6CAE5-3707-4A5A-A069-F177C3072EF5}"/>
    <cellStyle name="Percent 2 2 4 3 2 2 3" xfId="11561" xr:uid="{990B6FBD-14BF-4093-9E5D-52747C15954C}"/>
    <cellStyle name="Percent 2 2 4 3 2 2 3 2" xfId="25251" xr:uid="{B1CBA537-065D-4525-9368-32958EA202E7}"/>
    <cellStyle name="Percent 2 2 4 3 2 2 3 2 2" xfId="38943" xr:uid="{A2901470-E219-4255-BE12-6E76F14FBADA}"/>
    <cellStyle name="Percent 2 2 4 3 2 2 3 2 3" xfId="53827" xr:uid="{9BDBE9CA-DD00-4660-979C-4E58D8337BAE}"/>
    <cellStyle name="Percent 2 2 4 3 2 2 3 3" xfId="18407" xr:uid="{CA73943D-7F76-4F94-AD52-3DACBD83D36D}"/>
    <cellStyle name="Percent 2 2 4 3 2 2 3 4" xfId="32097" xr:uid="{49695B71-75B9-4CFF-9BE6-51A8D0D0316F}"/>
    <cellStyle name="Percent 2 2 4 3 2 2 3 5" xfId="46981" xr:uid="{171A1013-3454-497E-A08A-2CBBACEC48F6}"/>
    <cellStyle name="Percent 2 2 4 3 2 2 4" xfId="21829" xr:uid="{C85A261E-5DA4-4C0D-980B-17FA189BCE4A}"/>
    <cellStyle name="Percent 2 2 4 3 2 2 4 2" xfId="35521" xr:uid="{FBC29257-7409-45EF-820B-49E0B465064F}"/>
    <cellStyle name="Percent 2 2 4 3 2 2 4 3" xfId="50405" xr:uid="{7029DE66-CA38-47B1-B403-8CE712105F39}"/>
    <cellStyle name="Percent 2 2 4 3 2 2 5" xfId="14985" xr:uid="{296C9310-48AC-46ED-842F-730EF3F15901}"/>
    <cellStyle name="Percent 2 2 4 3 2 2 6" xfId="28675" xr:uid="{74E9CEFE-77C7-4A2B-80BF-FA9CC4B2945A}"/>
    <cellStyle name="Percent 2 2 4 3 2 2 7" xfId="43559" xr:uid="{65030B86-48BC-48B2-8FEA-F4265300A4CA}"/>
    <cellStyle name="Percent 2 2 4 3 2 3" xfId="9850" xr:uid="{8C126E5F-A349-4C57-9E00-ED45B03894BB}"/>
    <cellStyle name="Percent 2 2 4 3 2 3 2" xfId="13272" xr:uid="{67EA29FA-F13E-4B42-B478-FDCE300D976C}"/>
    <cellStyle name="Percent 2 2 4 3 2 3 2 2" xfId="26962" xr:uid="{AD3400FC-B237-4E53-9A51-A0EF7E72A977}"/>
    <cellStyle name="Percent 2 2 4 3 2 3 2 2 2" xfId="40654" xr:uid="{3E06F3FD-C297-4AB5-B35C-CB15D2DC7103}"/>
    <cellStyle name="Percent 2 2 4 3 2 3 2 2 3" xfId="55538" xr:uid="{DA7C5BFD-F8B8-451C-AA4F-713259CFA31D}"/>
    <cellStyle name="Percent 2 2 4 3 2 3 2 3" xfId="20118" xr:uid="{A4BB3835-8949-4E28-915A-E71B221D80A5}"/>
    <cellStyle name="Percent 2 2 4 3 2 3 2 4" xfId="33808" xr:uid="{C41A1116-C965-495C-88B6-9F612F589C9A}"/>
    <cellStyle name="Percent 2 2 4 3 2 3 2 5" xfId="48692" xr:uid="{CAADFDB2-E539-4B92-94C5-652768C1F8E6}"/>
    <cellStyle name="Percent 2 2 4 3 2 3 3" xfId="23540" xr:uid="{686EC2C5-7FBC-4A4E-B37E-151C002A7C05}"/>
    <cellStyle name="Percent 2 2 4 3 2 3 3 2" xfId="37232" xr:uid="{84B617DD-3E06-4E1A-8DDD-8F9285613DAA}"/>
    <cellStyle name="Percent 2 2 4 3 2 3 3 3" xfId="52116" xr:uid="{55B965E0-D662-434C-8D20-F733926E5C49}"/>
    <cellStyle name="Percent 2 2 4 3 2 3 4" xfId="16696" xr:uid="{38CBAF56-6C22-4E3C-A0B6-031B7AF28D89}"/>
    <cellStyle name="Percent 2 2 4 3 2 3 5" xfId="30386" xr:uid="{23DD62E3-9B20-4943-8869-DB191EFC57C6}"/>
    <cellStyle name="Percent 2 2 4 3 2 3 6" xfId="45270" xr:uid="{B571205D-B6BF-41C9-9175-B12483F9AD5B}"/>
    <cellStyle name="Percent 2 2 4 3 2 4" xfId="11560" xr:uid="{302E5EFA-4A0E-4794-8CAC-B3984975F3A6}"/>
    <cellStyle name="Percent 2 2 4 3 2 4 2" xfId="25250" xr:uid="{DA7A627A-D3D5-4A39-A3DC-21ECCAD4F0FE}"/>
    <cellStyle name="Percent 2 2 4 3 2 4 2 2" xfId="38942" xr:uid="{B6742350-0DF6-49E4-8CF0-052279DCBF15}"/>
    <cellStyle name="Percent 2 2 4 3 2 4 2 3" xfId="53826" xr:uid="{6077ABA3-7656-4E36-BCDD-25039279A8CA}"/>
    <cellStyle name="Percent 2 2 4 3 2 4 3" xfId="18406" xr:uid="{FBDB4C00-37D0-4EFE-949C-0DFD0E6673BB}"/>
    <cellStyle name="Percent 2 2 4 3 2 4 4" xfId="32096" xr:uid="{73ADF909-0BF3-4E58-903D-28EA83CEEF1F}"/>
    <cellStyle name="Percent 2 2 4 3 2 4 5" xfId="46980" xr:uid="{836C2B46-4D74-4999-83D8-917CE95A4DB0}"/>
    <cellStyle name="Percent 2 2 4 3 2 5" xfId="21828" xr:uid="{E89A02FC-AB84-41C2-8C2D-98F905D5BFEE}"/>
    <cellStyle name="Percent 2 2 4 3 2 5 2" xfId="35520" xr:uid="{5755CBED-914A-4C2C-A520-9CF648C0AC58}"/>
    <cellStyle name="Percent 2 2 4 3 2 5 3" xfId="50404" xr:uid="{0C881CB4-F24A-4A2F-A686-922E0AD8F4A4}"/>
    <cellStyle name="Percent 2 2 4 3 2 6" xfId="14984" xr:uid="{C9F84D83-2AC8-42DF-A3E6-031DD87E41CE}"/>
    <cellStyle name="Percent 2 2 4 3 2 7" xfId="28674" xr:uid="{E023FD03-DE5F-47A5-A21B-9FC1DC4A95D2}"/>
    <cellStyle name="Percent 2 2 4 3 2 8" xfId="43558" xr:uid="{178AC82A-D0C7-4F6D-A8EE-3712B0E4CACC}"/>
    <cellStyle name="Percent 2 2 4 3 3" xfId="8140" xr:uid="{0C8714A5-22DE-427E-AA8B-82311E0F8776}"/>
    <cellStyle name="Percent 2 2 4 3 3 2" xfId="9852" xr:uid="{679D29CA-CF9D-4565-904D-72C01D211531}"/>
    <cellStyle name="Percent 2 2 4 3 3 2 2" xfId="13274" xr:uid="{E76AED4F-CA58-40A7-AA01-D3DF4DD2BED4}"/>
    <cellStyle name="Percent 2 2 4 3 3 2 2 2" xfId="26964" xr:uid="{7F624EE9-2624-4D61-8579-46CD8FC967D6}"/>
    <cellStyle name="Percent 2 2 4 3 3 2 2 2 2" xfId="40656" xr:uid="{4BAFE6DB-07DC-4571-BEE9-B48E11140B42}"/>
    <cellStyle name="Percent 2 2 4 3 3 2 2 2 3" xfId="55540" xr:uid="{5C7776EC-1E36-4D57-B051-276A16854349}"/>
    <cellStyle name="Percent 2 2 4 3 3 2 2 3" xfId="20120" xr:uid="{22BF71A8-E0A7-4796-9600-F0A91910E6ED}"/>
    <cellStyle name="Percent 2 2 4 3 3 2 2 4" xfId="33810" xr:uid="{579989A7-12EE-4D6C-A7BA-03F5241C6BEF}"/>
    <cellStyle name="Percent 2 2 4 3 3 2 2 5" xfId="48694" xr:uid="{39B329A6-2E8A-4A4A-9A9D-87F81672208B}"/>
    <cellStyle name="Percent 2 2 4 3 3 2 3" xfId="23542" xr:uid="{A19EBEF1-4A00-4001-97C9-38551964B0C0}"/>
    <cellStyle name="Percent 2 2 4 3 3 2 3 2" xfId="37234" xr:uid="{B2040F32-B6B8-422A-86A2-957B24497D8D}"/>
    <cellStyle name="Percent 2 2 4 3 3 2 3 3" xfId="52118" xr:uid="{034CBC74-FB81-43D0-A84A-72497CCE6555}"/>
    <cellStyle name="Percent 2 2 4 3 3 2 4" xfId="16698" xr:uid="{F25EB70A-BF0E-4C25-89E1-0AA6B9ABA8B7}"/>
    <cellStyle name="Percent 2 2 4 3 3 2 5" xfId="30388" xr:uid="{261C6F96-6703-426C-A2CD-DBE1FDDF0DA4}"/>
    <cellStyle name="Percent 2 2 4 3 3 2 6" xfId="45272" xr:uid="{950F1370-B47E-442B-B81D-E6686633BA34}"/>
    <cellStyle name="Percent 2 2 4 3 3 3" xfId="11562" xr:uid="{0A71C5E9-B931-4BC9-A30F-8F92ECA1260D}"/>
    <cellStyle name="Percent 2 2 4 3 3 3 2" xfId="25252" xr:uid="{DC91E7BD-C328-41CD-8C9B-54E7296A6F05}"/>
    <cellStyle name="Percent 2 2 4 3 3 3 2 2" xfId="38944" xr:uid="{2575A933-68BD-4656-B947-6F6BED566FC1}"/>
    <cellStyle name="Percent 2 2 4 3 3 3 2 3" xfId="53828" xr:uid="{E18F38A1-CCE8-4C41-B2E5-739EBCA10810}"/>
    <cellStyle name="Percent 2 2 4 3 3 3 3" xfId="18408" xr:uid="{924195C0-E592-4489-B9F7-ECF6AC3DDD30}"/>
    <cellStyle name="Percent 2 2 4 3 3 3 4" xfId="32098" xr:uid="{759891FF-4456-49D0-80BF-DAC74FAAA6C2}"/>
    <cellStyle name="Percent 2 2 4 3 3 3 5" xfId="46982" xr:uid="{E86A85BE-D127-48AF-9781-6C12827FE21B}"/>
    <cellStyle name="Percent 2 2 4 3 3 4" xfId="21830" xr:uid="{6AC12C97-DE41-42CF-89B1-3D738BB6195D}"/>
    <cellStyle name="Percent 2 2 4 3 3 4 2" xfId="35522" xr:uid="{584557D5-2C21-4AC4-816D-AF0A9CC41ABF}"/>
    <cellStyle name="Percent 2 2 4 3 3 4 3" xfId="50406" xr:uid="{49F1D387-F1D8-49E9-BE85-632EADB8BCBD}"/>
    <cellStyle name="Percent 2 2 4 3 3 5" xfId="14986" xr:uid="{2106FE3B-E473-422C-9890-AA250E139F92}"/>
    <cellStyle name="Percent 2 2 4 3 3 6" xfId="28676" xr:uid="{CEABFFB2-38E9-4578-9B52-87C10C73BF3B}"/>
    <cellStyle name="Percent 2 2 4 3 3 7" xfId="43560" xr:uid="{BA9EE998-2CB4-444B-A0D9-1A04BEF94BB8}"/>
    <cellStyle name="Percent 2 2 4 3 4" xfId="8141" xr:uid="{4164B00A-9433-4A17-BFFB-5D7EB76AA041}"/>
    <cellStyle name="Percent 2 2 4 3 4 2" xfId="9853" xr:uid="{11043A25-1328-4413-BEA7-C21F1B84F78E}"/>
    <cellStyle name="Percent 2 2 4 3 4 2 2" xfId="13275" xr:uid="{4055354A-FE67-47D7-A31F-F6D421B3F28C}"/>
    <cellStyle name="Percent 2 2 4 3 4 2 2 2" xfId="26965" xr:uid="{E32656B6-2175-4EB1-9031-C17C9CE7DC61}"/>
    <cellStyle name="Percent 2 2 4 3 4 2 2 2 2" xfId="40657" xr:uid="{BB5B6B7B-2C6A-474E-9889-9B8A65B9DB14}"/>
    <cellStyle name="Percent 2 2 4 3 4 2 2 2 3" xfId="55541" xr:uid="{3543EBAB-2299-4A11-BDAF-D450D0FDEFA4}"/>
    <cellStyle name="Percent 2 2 4 3 4 2 2 3" xfId="20121" xr:uid="{353F8E39-B4E3-4A6E-B6FF-5C611565E1DD}"/>
    <cellStyle name="Percent 2 2 4 3 4 2 2 4" xfId="33811" xr:uid="{F4AF9BDF-B657-41E7-A86A-FDD30FD3678B}"/>
    <cellStyle name="Percent 2 2 4 3 4 2 2 5" xfId="48695" xr:uid="{75ABA032-D4EF-4153-BD16-944BD83F1174}"/>
    <cellStyle name="Percent 2 2 4 3 4 2 3" xfId="23543" xr:uid="{FAA38CC3-25D5-40D4-BC80-2DB14024D0C9}"/>
    <cellStyle name="Percent 2 2 4 3 4 2 3 2" xfId="37235" xr:uid="{475231A0-1F75-4E31-9E48-6B0A27862187}"/>
    <cellStyle name="Percent 2 2 4 3 4 2 3 3" xfId="52119" xr:uid="{E83A5888-11EF-4DCA-870F-6553130590FE}"/>
    <cellStyle name="Percent 2 2 4 3 4 2 4" xfId="16699" xr:uid="{5140A4B9-9A01-4992-B111-802C340308C6}"/>
    <cellStyle name="Percent 2 2 4 3 4 2 5" xfId="30389" xr:uid="{B5E8EE5D-03EA-4EB5-83EF-B8BB0768AC30}"/>
    <cellStyle name="Percent 2 2 4 3 4 2 6" xfId="45273" xr:uid="{49B92164-AFD9-4E9D-92F0-E97BC07AAF64}"/>
    <cellStyle name="Percent 2 2 4 3 4 3" xfId="11563" xr:uid="{363913C5-E2BC-4775-ADAB-844567DD7F8E}"/>
    <cellStyle name="Percent 2 2 4 3 4 3 2" xfId="25253" xr:uid="{15659B79-4841-4D0E-8B96-78A42D8128CC}"/>
    <cellStyle name="Percent 2 2 4 3 4 3 2 2" xfId="38945" xr:uid="{AC8E4C8C-850E-4520-A0B3-5C2BC8F91025}"/>
    <cellStyle name="Percent 2 2 4 3 4 3 2 3" xfId="53829" xr:uid="{57C7DFCC-1A45-433B-BA00-C3CD0C912517}"/>
    <cellStyle name="Percent 2 2 4 3 4 3 3" xfId="18409" xr:uid="{70840F6D-AF93-4732-8579-5ED75679D735}"/>
    <cellStyle name="Percent 2 2 4 3 4 3 4" xfId="32099" xr:uid="{F8541F03-06C8-476F-847D-12969CEC595F}"/>
    <cellStyle name="Percent 2 2 4 3 4 3 5" xfId="46983" xr:uid="{CA09AB3A-8534-4083-9AAF-821CD539C1CB}"/>
    <cellStyle name="Percent 2 2 4 3 4 4" xfId="21831" xr:uid="{2FEFFC8D-F74E-481E-B1E6-A5F05EBF59B8}"/>
    <cellStyle name="Percent 2 2 4 3 4 4 2" xfId="35523" xr:uid="{4361CBC5-C7C3-4F32-AEFB-3C802AA0E74A}"/>
    <cellStyle name="Percent 2 2 4 3 4 4 3" xfId="50407" xr:uid="{E6AEDF64-F50B-4F31-ADCA-1FAC02C3AA3C}"/>
    <cellStyle name="Percent 2 2 4 3 4 5" xfId="14987" xr:uid="{D6D45ED8-79F7-4E82-8F66-05FD57803379}"/>
    <cellStyle name="Percent 2 2 4 3 4 6" xfId="28677" xr:uid="{E68DEC9C-5AF9-4D5F-8BCE-4442D4FE0501}"/>
    <cellStyle name="Percent 2 2 4 3 4 7" xfId="43561" xr:uid="{D197110B-5D49-4568-9C07-994007C84D8F}"/>
    <cellStyle name="Percent 2 2 4 3 5" xfId="9849" xr:uid="{5C7FC5A9-6DDD-476F-B644-E4ED18938015}"/>
    <cellStyle name="Percent 2 2 4 3 5 2" xfId="13271" xr:uid="{1CCB9A74-FD4C-4F13-8763-853D69CF7B6F}"/>
    <cellStyle name="Percent 2 2 4 3 5 2 2" xfId="26961" xr:uid="{0770A6EF-7618-4237-8B58-463CF7AC02E5}"/>
    <cellStyle name="Percent 2 2 4 3 5 2 2 2" xfId="40653" xr:uid="{F34C8C97-1844-4350-BEFB-8ECC361B1E5C}"/>
    <cellStyle name="Percent 2 2 4 3 5 2 2 3" xfId="55537" xr:uid="{D10817ED-3E87-46CC-B187-ED68659C3594}"/>
    <cellStyle name="Percent 2 2 4 3 5 2 3" xfId="20117" xr:uid="{B0945827-10C4-4CEF-9135-8B861473494E}"/>
    <cellStyle name="Percent 2 2 4 3 5 2 4" xfId="33807" xr:uid="{0B98E346-96A0-4EFA-BA49-6780AB57B850}"/>
    <cellStyle name="Percent 2 2 4 3 5 2 5" xfId="48691" xr:uid="{2487FB8D-707B-4CDC-AA29-E97EDC95E6D7}"/>
    <cellStyle name="Percent 2 2 4 3 5 3" xfId="23539" xr:uid="{C72C8C11-967A-4B0C-8D17-7DCE83CB09E6}"/>
    <cellStyle name="Percent 2 2 4 3 5 3 2" xfId="37231" xr:uid="{EFE78596-BAF1-4929-9DAD-CFC62DC0BB82}"/>
    <cellStyle name="Percent 2 2 4 3 5 3 3" xfId="52115" xr:uid="{DA06930D-52B5-4FB1-8315-45743D5D06BC}"/>
    <cellStyle name="Percent 2 2 4 3 5 4" xfId="16695" xr:uid="{BA3AEA8D-B2B1-4E64-BBF4-E7B85862DCF6}"/>
    <cellStyle name="Percent 2 2 4 3 5 5" xfId="30385" xr:uid="{2E206CA7-5D6D-4C0A-9BAB-26FB9AFCE9E9}"/>
    <cellStyle name="Percent 2 2 4 3 5 6" xfId="45269" xr:uid="{311D78D3-4249-4E96-9279-3396883CCA1B}"/>
    <cellStyle name="Percent 2 2 4 3 6" xfId="11559" xr:uid="{BD73D26F-C1FB-4F72-BF40-B686DCF210B6}"/>
    <cellStyle name="Percent 2 2 4 3 6 2" xfId="25249" xr:uid="{8AE92F07-928C-4289-A67B-12B9BE428189}"/>
    <cellStyle name="Percent 2 2 4 3 6 2 2" xfId="38941" xr:uid="{EF320FC0-D4EF-45B2-9C6F-6E2DA69C63C8}"/>
    <cellStyle name="Percent 2 2 4 3 6 2 3" xfId="53825" xr:uid="{AD8D292A-1B2D-48C9-994E-D1425F613CFA}"/>
    <cellStyle name="Percent 2 2 4 3 6 3" xfId="18405" xr:uid="{73332EA6-5FB2-40D9-BC33-EF72B90673DB}"/>
    <cellStyle name="Percent 2 2 4 3 6 4" xfId="32095" xr:uid="{0D2F9EFE-A4E5-4B34-A1C8-A5A1B4E492F2}"/>
    <cellStyle name="Percent 2 2 4 3 6 5" xfId="46979" xr:uid="{EE724273-A39E-4A7A-83EC-60DB917DC953}"/>
    <cellStyle name="Percent 2 2 4 3 7" xfId="21827" xr:uid="{1D28CEBA-36CF-440C-B9AA-8412930560E2}"/>
    <cellStyle name="Percent 2 2 4 3 7 2" xfId="35519" xr:uid="{DB10861D-02AF-4AFA-BEC2-D7099086AFBB}"/>
    <cellStyle name="Percent 2 2 4 3 7 3" xfId="50403" xr:uid="{7F96328C-F826-46DC-9CAC-E88A7E2914C8}"/>
    <cellStyle name="Percent 2 2 4 3 8" xfId="14983" xr:uid="{17914647-968A-4759-9E5B-14418B2F6A38}"/>
    <cellStyle name="Percent 2 2 4 3 9" xfId="28673" xr:uid="{D29AB61D-655C-4CF6-B283-302980AD4E35}"/>
    <cellStyle name="Percent 2 2 4 4" xfId="8142" xr:uid="{EA96E3EB-2E96-4A99-9124-B0410A4A36DC}"/>
    <cellStyle name="Percent 2 2 4 4 2" xfId="8143" xr:uid="{B079500C-94EB-4D27-A536-DDFE9D882E57}"/>
    <cellStyle name="Percent 2 2 4 4 2 2" xfId="9855" xr:uid="{5FFB8589-9152-4DE9-A47F-22EB6881A6B4}"/>
    <cellStyle name="Percent 2 2 4 4 2 2 2" xfId="13277" xr:uid="{D0396EB3-3F4B-41F8-B57E-687D4F1A71C2}"/>
    <cellStyle name="Percent 2 2 4 4 2 2 2 2" xfId="26967" xr:uid="{7B16AB13-E867-4F33-873B-1F5240F85B9E}"/>
    <cellStyle name="Percent 2 2 4 4 2 2 2 2 2" xfId="40659" xr:uid="{F2C4AEC7-8E60-4D28-8323-DC0A444E36FE}"/>
    <cellStyle name="Percent 2 2 4 4 2 2 2 2 3" xfId="55543" xr:uid="{6D561277-0F04-402D-B94E-0CF431DD036A}"/>
    <cellStyle name="Percent 2 2 4 4 2 2 2 3" xfId="20123" xr:uid="{7B15C18F-186D-4262-888E-CB2BAF446412}"/>
    <cellStyle name="Percent 2 2 4 4 2 2 2 4" xfId="33813" xr:uid="{ED59959E-65BD-40F1-9388-6DF6532166D8}"/>
    <cellStyle name="Percent 2 2 4 4 2 2 2 5" xfId="48697" xr:uid="{1F671976-C066-43F2-9266-0C31039077C3}"/>
    <cellStyle name="Percent 2 2 4 4 2 2 3" xfId="23545" xr:uid="{F75DB2F9-CADA-4A3F-BEFF-15D68CD71856}"/>
    <cellStyle name="Percent 2 2 4 4 2 2 3 2" xfId="37237" xr:uid="{78BA21F5-2C10-4134-9E86-4CEE8FF061C5}"/>
    <cellStyle name="Percent 2 2 4 4 2 2 3 3" xfId="52121" xr:uid="{D019BD62-287C-4414-89B9-B8B5A0497969}"/>
    <cellStyle name="Percent 2 2 4 4 2 2 4" xfId="16701" xr:uid="{3CE38AF7-AB00-46EE-A45D-4C068FC797DF}"/>
    <cellStyle name="Percent 2 2 4 4 2 2 5" xfId="30391" xr:uid="{E2B01BA5-0756-4194-BDA0-D64719D73BDB}"/>
    <cellStyle name="Percent 2 2 4 4 2 2 6" xfId="45275" xr:uid="{7BB3CDF8-500E-47AE-99D1-497904004B0D}"/>
    <cellStyle name="Percent 2 2 4 4 2 3" xfId="11565" xr:uid="{D9760AED-BF40-4549-B39C-8DBB4E6E79CB}"/>
    <cellStyle name="Percent 2 2 4 4 2 3 2" xfId="25255" xr:uid="{1C31DFAC-5D09-4F20-AFFF-99AC650F12F7}"/>
    <cellStyle name="Percent 2 2 4 4 2 3 2 2" xfId="38947" xr:uid="{40B6E453-2B53-44FC-9C1E-EC4322D3BF78}"/>
    <cellStyle name="Percent 2 2 4 4 2 3 2 3" xfId="53831" xr:uid="{6AC0317F-6E9E-4F86-ADC2-CABCF648F08E}"/>
    <cellStyle name="Percent 2 2 4 4 2 3 3" xfId="18411" xr:uid="{F7E74D3A-F9EA-4A06-AD9D-B7BF5B805027}"/>
    <cellStyle name="Percent 2 2 4 4 2 3 4" xfId="32101" xr:uid="{C9DF7699-9FE4-4478-9FC5-775CA9457FE3}"/>
    <cellStyle name="Percent 2 2 4 4 2 3 5" xfId="46985" xr:uid="{B0C09E17-765A-4D0B-9AAC-20799D889557}"/>
    <cellStyle name="Percent 2 2 4 4 2 4" xfId="21833" xr:uid="{8872F16A-84AB-456E-BBED-13C809F1A5F9}"/>
    <cellStyle name="Percent 2 2 4 4 2 4 2" xfId="35525" xr:uid="{1484EAC1-1E54-4460-8C4E-21DD06B97B7D}"/>
    <cellStyle name="Percent 2 2 4 4 2 4 3" xfId="50409" xr:uid="{8D958D7C-6DFF-4FAD-9AC3-5B9946230906}"/>
    <cellStyle name="Percent 2 2 4 4 2 5" xfId="14989" xr:uid="{2DC76BEF-14DD-4EEC-8BC4-595C56287A06}"/>
    <cellStyle name="Percent 2 2 4 4 2 6" xfId="28679" xr:uid="{8189FBC0-8315-4DBA-87BA-B10C83CCD54A}"/>
    <cellStyle name="Percent 2 2 4 4 2 7" xfId="43563" xr:uid="{6894923E-88CF-4E45-850B-69F257520FEB}"/>
    <cellStyle name="Percent 2 2 4 4 3" xfId="9854" xr:uid="{5D15D091-B09B-445B-9AB0-DD50EB00ACAA}"/>
    <cellStyle name="Percent 2 2 4 4 3 2" xfId="13276" xr:uid="{655A6F3C-EBC1-470E-83AB-812897827E90}"/>
    <cellStyle name="Percent 2 2 4 4 3 2 2" xfId="26966" xr:uid="{AB2BCA27-4FA4-4F5A-B6AA-920A50F63EAF}"/>
    <cellStyle name="Percent 2 2 4 4 3 2 2 2" xfId="40658" xr:uid="{759556AF-D638-472D-B0E7-CF538402DA9C}"/>
    <cellStyle name="Percent 2 2 4 4 3 2 2 3" xfId="55542" xr:uid="{FBEC9EC7-A002-4C6B-B2B6-BC4CAD8AA8BF}"/>
    <cellStyle name="Percent 2 2 4 4 3 2 3" xfId="20122" xr:uid="{247C8F47-A36A-4EBE-8B3E-87B846917269}"/>
    <cellStyle name="Percent 2 2 4 4 3 2 4" xfId="33812" xr:uid="{E7AF9106-B8F7-4B04-9D59-5F27407229D4}"/>
    <cellStyle name="Percent 2 2 4 4 3 2 5" xfId="48696" xr:uid="{1074ACF2-D517-4667-98BF-A9982C9F9066}"/>
    <cellStyle name="Percent 2 2 4 4 3 3" xfId="23544" xr:uid="{3CDA44A8-0F0A-44A0-9174-5733A23239BA}"/>
    <cellStyle name="Percent 2 2 4 4 3 3 2" xfId="37236" xr:uid="{E1FE2B7D-2C6A-4280-B92E-BC9400F54F20}"/>
    <cellStyle name="Percent 2 2 4 4 3 3 3" xfId="52120" xr:uid="{D9267888-5A8F-4574-8177-EF02EE4399E0}"/>
    <cellStyle name="Percent 2 2 4 4 3 4" xfId="16700" xr:uid="{C4142BF0-83DD-4ADC-818F-1C13C3934F10}"/>
    <cellStyle name="Percent 2 2 4 4 3 5" xfId="30390" xr:uid="{63E2980D-B169-47AF-9C9C-C6D7C6CCC647}"/>
    <cellStyle name="Percent 2 2 4 4 3 6" xfId="45274" xr:uid="{D503A1E7-2CB0-4A2F-A832-6E000D2CB220}"/>
    <cellStyle name="Percent 2 2 4 4 4" xfId="11564" xr:uid="{EC104891-EC1A-4109-ACDF-92C34A58441F}"/>
    <cellStyle name="Percent 2 2 4 4 4 2" xfId="25254" xr:uid="{DEB7FC02-49B9-4368-8B14-2E827F87BC8C}"/>
    <cellStyle name="Percent 2 2 4 4 4 2 2" xfId="38946" xr:uid="{4FDE25FD-844E-4EDB-94E6-2367E7286AA2}"/>
    <cellStyle name="Percent 2 2 4 4 4 2 3" xfId="53830" xr:uid="{1D805DF3-CC3E-4FD1-A146-E291D3C413C3}"/>
    <cellStyle name="Percent 2 2 4 4 4 3" xfId="18410" xr:uid="{15B4C4B8-B209-4CF0-9D9F-0BD3BAAE66CF}"/>
    <cellStyle name="Percent 2 2 4 4 4 4" xfId="32100" xr:uid="{A016B42D-3CEE-444C-9632-6670816CE075}"/>
    <cellStyle name="Percent 2 2 4 4 4 5" xfId="46984" xr:uid="{63404E4E-7EB1-4A62-8F53-3810699A2D2F}"/>
    <cellStyle name="Percent 2 2 4 4 5" xfId="21832" xr:uid="{7C62E28D-67E6-4926-8534-FFF4733B87F6}"/>
    <cellStyle name="Percent 2 2 4 4 5 2" xfId="35524" xr:uid="{2A2291C8-5EF3-4C30-87A8-B7EC8EAF3C5E}"/>
    <cellStyle name="Percent 2 2 4 4 5 3" xfId="50408" xr:uid="{D7D0696A-BA79-48EB-93C7-14F1DF122522}"/>
    <cellStyle name="Percent 2 2 4 4 6" xfId="14988" xr:uid="{FF02A38D-ACD8-4C6C-875E-7FA522DD0A4E}"/>
    <cellStyle name="Percent 2 2 4 4 7" xfId="28678" xr:uid="{11ABE8FA-CD4E-47F1-BDC0-5C06FBEFEFED}"/>
    <cellStyle name="Percent 2 2 4 4 8" xfId="43562" xr:uid="{A4A6D16C-E068-4220-82D0-33717FCA1855}"/>
    <cellStyle name="Percent 2 2 4 5" xfId="8144" xr:uid="{2BF7A0C3-3CA8-419D-8079-F4A3178F8096}"/>
    <cellStyle name="Percent 2 2 4 5 2" xfId="9856" xr:uid="{870C0919-9443-4C13-876F-B0E0AFA44ED4}"/>
    <cellStyle name="Percent 2 2 4 5 2 2" xfId="13278" xr:uid="{A10F90FC-D07F-4EB8-B549-F6F8CB88C29E}"/>
    <cellStyle name="Percent 2 2 4 5 2 2 2" xfId="26968" xr:uid="{B34EBAEA-8174-4C75-8888-914A7EEDA7EA}"/>
    <cellStyle name="Percent 2 2 4 5 2 2 2 2" xfId="40660" xr:uid="{8247D12E-4D1D-4585-8C9C-ED044634C7F6}"/>
    <cellStyle name="Percent 2 2 4 5 2 2 2 3" xfId="55544" xr:uid="{827E344E-1B65-4A15-939E-638B78984784}"/>
    <cellStyle name="Percent 2 2 4 5 2 2 3" xfId="20124" xr:uid="{9CA69FC2-C5FE-410F-942E-AC95C432DF29}"/>
    <cellStyle name="Percent 2 2 4 5 2 2 4" xfId="33814" xr:uid="{0D3CCBF6-BD5C-4BE9-A7FB-7967058F65CA}"/>
    <cellStyle name="Percent 2 2 4 5 2 2 5" xfId="48698" xr:uid="{B8FFE5EC-665C-4FBE-9C0D-553AFBE073B8}"/>
    <cellStyle name="Percent 2 2 4 5 2 3" xfId="23546" xr:uid="{FDF39750-4F64-409A-9553-7D6CD366D3C7}"/>
    <cellStyle name="Percent 2 2 4 5 2 3 2" xfId="37238" xr:uid="{7BF6D779-E34A-46E2-833A-1C14D237D4C4}"/>
    <cellStyle name="Percent 2 2 4 5 2 3 3" xfId="52122" xr:uid="{76B1C554-AA64-4D53-B15A-CCCC04A94A16}"/>
    <cellStyle name="Percent 2 2 4 5 2 4" xfId="16702" xr:uid="{C7EA573C-BF18-489C-B1C7-A167F5C835E1}"/>
    <cellStyle name="Percent 2 2 4 5 2 5" xfId="30392" xr:uid="{F52F56D3-42C2-45E3-9FDE-5E108D61BD33}"/>
    <cellStyle name="Percent 2 2 4 5 2 6" xfId="45276" xr:uid="{4430C0C8-C1D5-44F8-8B18-F08645EC847B}"/>
    <cellStyle name="Percent 2 2 4 5 3" xfId="11566" xr:uid="{42179315-9A5E-40DA-91FF-AB95A289ECEF}"/>
    <cellStyle name="Percent 2 2 4 5 3 2" xfId="25256" xr:uid="{32B358F4-E7DA-4A7C-B7D0-B99C5F7A8CF3}"/>
    <cellStyle name="Percent 2 2 4 5 3 2 2" xfId="38948" xr:uid="{6E01766C-8894-41D0-8FD9-9D223FFB4A7D}"/>
    <cellStyle name="Percent 2 2 4 5 3 2 3" xfId="53832" xr:uid="{3C09DDA4-2759-44AE-8A7D-6BF31653372E}"/>
    <cellStyle name="Percent 2 2 4 5 3 3" xfId="18412" xr:uid="{6BA63AF9-B28D-41C4-A1F0-AB3B3B126CCE}"/>
    <cellStyle name="Percent 2 2 4 5 3 4" xfId="32102" xr:uid="{50D1DCA6-3B3D-4C02-AA58-B99BC043D41D}"/>
    <cellStyle name="Percent 2 2 4 5 3 5" xfId="46986" xr:uid="{70C2A954-E945-4A10-9F50-5607DA888603}"/>
    <cellStyle name="Percent 2 2 4 5 4" xfId="21834" xr:uid="{AEA79E5F-BAC7-43E5-B1FA-BD0E965CCF9E}"/>
    <cellStyle name="Percent 2 2 4 5 4 2" xfId="35526" xr:uid="{4E680B61-CA26-45F6-823F-B316B4B18C4A}"/>
    <cellStyle name="Percent 2 2 4 5 4 3" xfId="50410" xr:uid="{2F2BCC8E-9A1C-418C-9D07-2D1FCB9F099F}"/>
    <cellStyle name="Percent 2 2 4 5 5" xfId="14990" xr:uid="{7A6AAD47-4F99-4E52-BE8E-80814C81005B}"/>
    <cellStyle name="Percent 2 2 4 5 6" xfId="28680" xr:uid="{FDF59637-BEB6-4F48-A9F2-24D97D30558D}"/>
    <cellStyle name="Percent 2 2 4 5 7" xfId="43564" xr:uid="{BDE1A6ED-733C-40D4-9C04-11E1C41D05E9}"/>
    <cellStyle name="Percent 2 2 4 6" xfId="8145" xr:uid="{2C8D0E2B-1958-4C0A-9E1A-E041550DBA27}"/>
    <cellStyle name="Percent 2 2 4 6 2" xfId="9857" xr:uid="{B9B6386F-26E3-4B58-91AE-0031CC83C3F2}"/>
    <cellStyle name="Percent 2 2 4 6 2 2" xfId="13279" xr:uid="{1AFC4455-397A-4241-BA98-8DCAA821C2C3}"/>
    <cellStyle name="Percent 2 2 4 6 2 2 2" xfId="26969" xr:uid="{1C2FE61F-762E-4476-9ED6-CB88D7A8685E}"/>
    <cellStyle name="Percent 2 2 4 6 2 2 2 2" xfId="40661" xr:uid="{1236C340-3E7F-44C0-980A-3B2E3F0B6AAE}"/>
    <cellStyle name="Percent 2 2 4 6 2 2 2 3" xfId="55545" xr:uid="{85BF7792-58E4-4A0D-92A3-77B0D4F582B5}"/>
    <cellStyle name="Percent 2 2 4 6 2 2 3" xfId="20125" xr:uid="{E12F748B-B5BB-4224-9078-BC25C1773E56}"/>
    <cellStyle name="Percent 2 2 4 6 2 2 4" xfId="33815" xr:uid="{CB677059-D180-457B-943C-E285CD1F577C}"/>
    <cellStyle name="Percent 2 2 4 6 2 2 5" xfId="48699" xr:uid="{A68F8CAB-47C2-4842-87CA-7782C822A6EE}"/>
    <cellStyle name="Percent 2 2 4 6 2 3" xfId="23547" xr:uid="{2904187E-37D3-4C15-981B-542CCDD3FC29}"/>
    <cellStyle name="Percent 2 2 4 6 2 3 2" xfId="37239" xr:uid="{3621B020-89E0-4E24-83DD-506D90FF3928}"/>
    <cellStyle name="Percent 2 2 4 6 2 3 3" xfId="52123" xr:uid="{2EDBD279-BEAF-42AF-932E-5C5839468A4B}"/>
    <cellStyle name="Percent 2 2 4 6 2 4" xfId="16703" xr:uid="{E97BC2C3-8BB6-46E6-9BF9-798C4C8AC169}"/>
    <cellStyle name="Percent 2 2 4 6 2 5" xfId="30393" xr:uid="{7705D89F-953D-4728-9544-94E0987C1222}"/>
    <cellStyle name="Percent 2 2 4 6 2 6" xfId="45277" xr:uid="{042B0298-1914-4A29-9C98-15FC662ABC79}"/>
    <cellStyle name="Percent 2 2 4 6 3" xfId="11567" xr:uid="{26B5F7C5-9F0F-461C-81BB-CCA226DC5EA8}"/>
    <cellStyle name="Percent 2 2 4 6 3 2" xfId="25257" xr:uid="{5919E09B-6AA8-4840-A821-BA9C53F388A4}"/>
    <cellStyle name="Percent 2 2 4 6 3 2 2" xfId="38949" xr:uid="{68CA4475-7A08-4DA2-BA68-2CF2AAB4646E}"/>
    <cellStyle name="Percent 2 2 4 6 3 2 3" xfId="53833" xr:uid="{F2929968-ED37-4583-8B08-657676E20EA3}"/>
    <cellStyle name="Percent 2 2 4 6 3 3" xfId="18413" xr:uid="{4D489A5C-72CA-4782-9AE0-073295A8CC9C}"/>
    <cellStyle name="Percent 2 2 4 6 3 4" xfId="32103" xr:uid="{489C032B-14D9-4A77-82D3-898EDB5B5185}"/>
    <cellStyle name="Percent 2 2 4 6 3 5" xfId="46987" xr:uid="{63D5F92A-0280-46A5-B1C6-82F28ACB5150}"/>
    <cellStyle name="Percent 2 2 4 6 4" xfId="21835" xr:uid="{4FA7081F-EF4A-424F-BC66-0FAC9A9A2860}"/>
    <cellStyle name="Percent 2 2 4 6 4 2" xfId="35527" xr:uid="{7FA9BF7C-8DC5-44AA-90FB-7FEFB9968215}"/>
    <cellStyle name="Percent 2 2 4 6 4 3" xfId="50411" xr:uid="{7268BA0A-696A-42F2-9A01-4BD23379121D}"/>
    <cellStyle name="Percent 2 2 4 6 5" xfId="14991" xr:uid="{0E631A93-D77C-4F39-B430-64B724CD7560}"/>
    <cellStyle name="Percent 2 2 4 6 6" xfId="28681" xr:uid="{2AAC9511-425D-4550-839E-6F2B63FC14E8}"/>
    <cellStyle name="Percent 2 2 4 6 7" xfId="43565" xr:uid="{AE10D3C9-DDA7-41A3-BE6E-22689614D878}"/>
    <cellStyle name="Percent 2 2 4 7" xfId="9843" xr:uid="{5DEF8A26-003B-4A16-A7F1-06A57E2E5C47}"/>
    <cellStyle name="Percent 2 2 4 7 2" xfId="13265" xr:uid="{634DEC00-45FB-4D4A-A069-88285890F56C}"/>
    <cellStyle name="Percent 2 2 4 7 2 2" xfId="26955" xr:uid="{1E858D25-CF45-41DC-AF3A-EA8777D056B8}"/>
    <cellStyle name="Percent 2 2 4 7 2 2 2" xfId="40647" xr:uid="{D7E36B74-3279-4078-8C09-48F7F84DF1D9}"/>
    <cellStyle name="Percent 2 2 4 7 2 2 3" xfId="55531" xr:uid="{7F7F2599-CF83-4768-9123-C8D3BA9EFC81}"/>
    <cellStyle name="Percent 2 2 4 7 2 3" xfId="20111" xr:uid="{5EEC9E17-9EE0-4565-96A3-F72A7CBDBC51}"/>
    <cellStyle name="Percent 2 2 4 7 2 4" xfId="33801" xr:uid="{AAB5CA16-A607-410C-A444-6CB38B15F1E7}"/>
    <cellStyle name="Percent 2 2 4 7 2 5" xfId="48685" xr:uid="{169454F4-D0C5-46AE-A69A-983A60833981}"/>
    <cellStyle name="Percent 2 2 4 7 3" xfId="23533" xr:uid="{550034AD-DC09-46D3-950D-DFBFBF581F79}"/>
    <cellStyle name="Percent 2 2 4 7 3 2" xfId="37225" xr:uid="{52F571FB-A8C1-4F60-8736-01AB25872397}"/>
    <cellStyle name="Percent 2 2 4 7 3 3" xfId="52109" xr:uid="{B7CC9836-25DF-4C58-8FFA-7832C79BC5BE}"/>
    <cellStyle name="Percent 2 2 4 7 4" xfId="16689" xr:uid="{191DAE05-710B-4943-A434-44EE52F7EB14}"/>
    <cellStyle name="Percent 2 2 4 7 5" xfId="30379" xr:uid="{D81AF274-54D9-4129-A9A7-1512E7ECFAA8}"/>
    <cellStyle name="Percent 2 2 4 7 6" xfId="45263" xr:uid="{CC5E6BA4-A0ED-482D-A1E6-85D8437F051D}"/>
    <cellStyle name="Percent 2 2 4 8" xfId="11553" xr:uid="{1DDBA626-8483-4AE2-8EBB-BE7239E6D12C}"/>
    <cellStyle name="Percent 2 2 4 8 2" xfId="25243" xr:uid="{A50F2A75-AEBB-4B72-9975-FD37E9ACA53A}"/>
    <cellStyle name="Percent 2 2 4 8 2 2" xfId="38935" xr:uid="{14B5814B-D4C1-4080-982B-C0393E803F53}"/>
    <cellStyle name="Percent 2 2 4 8 2 3" xfId="53819" xr:uid="{2CC12A26-A3A2-45F0-B2AA-4566CA6A7F56}"/>
    <cellStyle name="Percent 2 2 4 8 3" xfId="18399" xr:uid="{154B44B4-9FEA-4CB1-B535-2CBE18F86056}"/>
    <cellStyle name="Percent 2 2 4 8 4" xfId="32089" xr:uid="{B6A98453-9C01-448D-B4F8-441413704225}"/>
    <cellStyle name="Percent 2 2 4 8 5" xfId="46973" xr:uid="{FB78D0D2-3E9F-4C1E-A5D4-A0C8E3EA083D}"/>
    <cellStyle name="Percent 2 2 4 9" xfId="21821" xr:uid="{661A9F8D-5910-4015-A09C-C06BEF178614}"/>
    <cellStyle name="Percent 2 2 4 9 2" xfId="35513" xr:uid="{B67CF530-FE3A-46A8-8E5A-4A10A42BB170}"/>
    <cellStyle name="Percent 2 2 4 9 3" xfId="50397" xr:uid="{BBE68871-40FA-4AEC-8059-AC94556D4CCB}"/>
    <cellStyle name="Percent 2 2 5" xfId="8146" xr:uid="{80E73604-1B70-4C0F-B59E-16EB32F74A9A}"/>
    <cellStyle name="Percent 2 2 5 10" xfId="43566" xr:uid="{D0209F2B-E731-4913-B75E-0341B7DC5A88}"/>
    <cellStyle name="Percent 2 2 5 2" xfId="8147" xr:uid="{10BDB6EA-8D6C-47E0-BE10-C5A710CE2ADB}"/>
    <cellStyle name="Percent 2 2 5 2 2" xfId="8148" xr:uid="{974CA0DF-14FD-4B8F-9B68-C53D5F55C623}"/>
    <cellStyle name="Percent 2 2 5 2 2 2" xfId="9860" xr:uid="{EC86FB3B-2D97-47E3-A6FF-FE78E2B52813}"/>
    <cellStyle name="Percent 2 2 5 2 2 2 2" xfId="13282" xr:uid="{1AF49709-A3E2-4227-A1D8-3935FC4B5361}"/>
    <cellStyle name="Percent 2 2 5 2 2 2 2 2" xfId="26972" xr:uid="{C419F1F0-4C0D-40D5-8BD2-340E98E3C78E}"/>
    <cellStyle name="Percent 2 2 5 2 2 2 2 2 2" xfId="40664" xr:uid="{27B6DE81-ED63-41B0-A558-9FF10412584B}"/>
    <cellStyle name="Percent 2 2 5 2 2 2 2 2 3" xfId="55548" xr:uid="{D1EFD892-84C2-4474-BAE1-9F46730C05C5}"/>
    <cellStyle name="Percent 2 2 5 2 2 2 2 3" xfId="20128" xr:uid="{4CE0B962-6726-4073-995A-60FC3CEF747C}"/>
    <cellStyle name="Percent 2 2 5 2 2 2 2 4" xfId="33818" xr:uid="{41A13ADC-33D4-4387-9088-E658CAED5EAD}"/>
    <cellStyle name="Percent 2 2 5 2 2 2 2 5" xfId="48702" xr:uid="{7B3383AC-F308-46A6-B2D3-4AA3E1B236C4}"/>
    <cellStyle name="Percent 2 2 5 2 2 2 3" xfId="23550" xr:uid="{D3D1BDD3-91AE-4B05-B19F-E454209B578F}"/>
    <cellStyle name="Percent 2 2 5 2 2 2 3 2" xfId="37242" xr:uid="{9B63B007-B3C8-430B-905A-D3D760E443C2}"/>
    <cellStyle name="Percent 2 2 5 2 2 2 3 3" xfId="52126" xr:uid="{63173CDF-EF60-4007-AB2B-D03A19285E8D}"/>
    <cellStyle name="Percent 2 2 5 2 2 2 4" xfId="16706" xr:uid="{BEBEF064-A17C-4BDB-8DB9-1154784D1334}"/>
    <cellStyle name="Percent 2 2 5 2 2 2 5" xfId="30396" xr:uid="{80AC2ADF-451B-4729-93AF-3A471A208C9F}"/>
    <cellStyle name="Percent 2 2 5 2 2 2 6" xfId="45280" xr:uid="{86F241D3-7B76-4666-B659-8FFA0ED60FB7}"/>
    <cellStyle name="Percent 2 2 5 2 2 3" xfId="11570" xr:uid="{64E562DC-9580-4313-BC6E-737BAB7AB22E}"/>
    <cellStyle name="Percent 2 2 5 2 2 3 2" xfId="25260" xr:uid="{1932E746-36F5-4FAE-AD9B-AF6F919E7BB4}"/>
    <cellStyle name="Percent 2 2 5 2 2 3 2 2" xfId="38952" xr:uid="{D0B206EE-170E-4153-8A10-35DFD309BFB2}"/>
    <cellStyle name="Percent 2 2 5 2 2 3 2 3" xfId="53836" xr:uid="{19739EDC-2731-48AF-BB49-F252DDA3DE8F}"/>
    <cellStyle name="Percent 2 2 5 2 2 3 3" xfId="18416" xr:uid="{9F29C105-23C4-4E91-8E65-4F1D6A9B3EE2}"/>
    <cellStyle name="Percent 2 2 5 2 2 3 4" xfId="32106" xr:uid="{2E6D4C80-25C4-4A5F-BB92-F56D6DE4C4A7}"/>
    <cellStyle name="Percent 2 2 5 2 2 3 5" xfId="46990" xr:uid="{B0CEE864-6B5B-41A1-AE32-4528B5AB25AB}"/>
    <cellStyle name="Percent 2 2 5 2 2 4" xfId="21838" xr:uid="{F931FF1E-4E78-42A3-B7E5-7F777C131D6A}"/>
    <cellStyle name="Percent 2 2 5 2 2 4 2" xfId="35530" xr:uid="{2BECABA1-F55E-42C2-94A9-A53B770E45FB}"/>
    <cellStyle name="Percent 2 2 5 2 2 4 3" xfId="50414" xr:uid="{365B8EC1-5BC4-43C1-999D-34FD5B9B59C0}"/>
    <cellStyle name="Percent 2 2 5 2 2 5" xfId="14994" xr:uid="{97A057B1-EE98-4713-B239-7FC4C64907FB}"/>
    <cellStyle name="Percent 2 2 5 2 2 6" xfId="28684" xr:uid="{AE2FC069-ADFC-4A85-8FCB-6C51309AF67A}"/>
    <cellStyle name="Percent 2 2 5 2 2 7" xfId="43568" xr:uid="{6197635B-DBFA-43D9-B990-B8D52D56ABA8}"/>
    <cellStyle name="Percent 2 2 5 2 3" xfId="9859" xr:uid="{B173F418-EA14-4CC4-A968-04C0BC6CBA08}"/>
    <cellStyle name="Percent 2 2 5 2 3 2" xfId="13281" xr:uid="{84859414-1229-4D26-9914-DF95F95EF641}"/>
    <cellStyle name="Percent 2 2 5 2 3 2 2" xfId="26971" xr:uid="{16DE0CC8-831C-4AF7-A978-97D30174C2B3}"/>
    <cellStyle name="Percent 2 2 5 2 3 2 2 2" xfId="40663" xr:uid="{72D401E5-521A-417E-881B-CC8080F9E72E}"/>
    <cellStyle name="Percent 2 2 5 2 3 2 2 3" xfId="55547" xr:uid="{00072703-DD95-472C-ABB9-1116680C47F0}"/>
    <cellStyle name="Percent 2 2 5 2 3 2 3" xfId="20127" xr:uid="{166EC94C-4EE5-4A44-9A06-DE5A4DAE17C0}"/>
    <cellStyle name="Percent 2 2 5 2 3 2 4" xfId="33817" xr:uid="{EBC48B15-6230-437C-82DC-44881BEF9EC4}"/>
    <cellStyle name="Percent 2 2 5 2 3 2 5" xfId="48701" xr:uid="{0763F882-98A4-46E8-8377-9624C7064351}"/>
    <cellStyle name="Percent 2 2 5 2 3 3" xfId="23549" xr:uid="{5AC5CE90-CDA9-4323-9023-9BC99220E168}"/>
    <cellStyle name="Percent 2 2 5 2 3 3 2" xfId="37241" xr:uid="{FE76CCC9-E335-4BAE-8650-EC034E28A3CB}"/>
    <cellStyle name="Percent 2 2 5 2 3 3 3" xfId="52125" xr:uid="{AD99CE44-D6AA-4A61-9B91-E4B3956A9C65}"/>
    <cellStyle name="Percent 2 2 5 2 3 4" xfId="16705" xr:uid="{207A5ECF-71EE-4B3D-B22A-E722F988158F}"/>
    <cellStyle name="Percent 2 2 5 2 3 5" xfId="30395" xr:uid="{82DC0C4D-A83B-4DD7-8CA3-0678C8511387}"/>
    <cellStyle name="Percent 2 2 5 2 3 6" xfId="45279" xr:uid="{616F0B77-2D5F-4591-AE16-302ECDA46903}"/>
    <cellStyle name="Percent 2 2 5 2 4" xfId="11569" xr:uid="{06010143-A47C-4B5B-B8E1-0ABE97D3819F}"/>
    <cellStyle name="Percent 2 2 5 2 4 2" xfId="25259" xr:uid="{2BA9EA7E-05E3-4BEF-87B5-25D193B7C597}"/>
    <cellStyle name="Percent 2 2 5 2 4 2 2" xfId="38951" xr:uid="{40736458-1AC6-421B-9C30-2B9671FE7484}"/>
    <cellStyle name="Percent 2 2 5 2 4 2 3" xfId="53835" xr:uid="{1B866824-4991-4794-96D5-F7899F77A440}"/>
    <cellStyle name="Percent 2 2 5 2 4 3" xfId="18415" xr:uid="{FDB03169-8771-484A-B7FA-E25B5318957B}"/>
    <cellStyle name="Percent 2 2 5 2 4 4" xfId="32105" xr:uid="{76B2FFFA-6992-42D1-98B7-EDE1FF38991A}"/>
    <cellStyle name="Percent 2 2 5 2 4 5" xfId="46989" xr:uid="{4E96430D-35D0-436F-B8DE-25792401BE80}"/>
    <cellStyle name="Percent 2 2 5 2 5" xfId="21837" xr:uid="{EB1B6B53-E55B-4A3A-8ED9-3CF1CADBE7B9}"/>
    <cellStyle name="Percent 2 2 5 2 5 2" xfId="35529" xr:uid="{FF74B6E8-E267-487A-887C-3DC3C722F343}"/>
    <cellStyle name="Percent 2 2 5 2 5 3" xfId="50413" xr:uid="{8ACDC7AB-E4ED-43F7-A71B-7A1DEAB82E36}"/>
    <cellStyle name="Percent 2 2 5 2 6" xfId="14993" xr:uid="{BCC9B1EA-1E58-4ACA-AED2-E0E501A685D6}"/>
    <cellStyle name="Percent 2 2 5 2 7" xfId="28683" xr:uid="{404F8A58-A4A4-423C-9E77-61F664BC8380}"/>
    <cellStyle name="Percent 2 2 5 2 8" xfId="43567" xr:uid="{2D7E650C-70A2-4D36-8373-1C18F1ED3A75}"/>
    <cellStyle name="Percent 2 2 5 3" xfId="8149" xr:uid="{84CE05F5-4E06-43FE-94D4-7995DFA64B1F}"/>
    <cellStyle name="Percent 2 2 5 3 2" xfId="9861" xr:uid="{DC9E1F66-0080-4560-BCA1-720ED58A88BB}"/>
    <cellStyle name="Percent 2 2 5 3 2 2" xfId="13283" xr:uid="{DC60F411-1832-40AA-A3A6-A729428E1851}"/>
    <cellStyle name="Percent 2 2 5 3 2 2 2" xfId="26973" xr:uid="{7B5074A1-5458-4F40-B9F9-407688CAA029}"/>
    <cellStyle name="Percent 2 2 5 3 2 2 2 2" xfId="40665" xr:uid="{12876A88-1905-4047-B10F-B82994A0E774}"/>
    <cellStyle name="Percent 2 2 5 3 2 2 2 3" xfId="55549" xr:uid="{E5A75A3A-F671-4C48-B77B-E8B5C782B063}"/>
    <cellStyle name="Percent 2 2 5 3 2 2 3" xfId="20129" xr:uid="{1CBCB20D-69DB-459E-8F48-AB117F81D09C}"/>
    <cellStyle name="Percent 2 2 5 3 2 2 4" xfId="33819" xr:uid="{F191BD37-E583-492F-ABBC-05EB29CF9D6F}"/>
    <cellStyle name="Percent 2 2 5 3 2 2 5" xfId="48703" xr:uid="{04AA62DC-D284-4BD4-B9E0-5E3FCDAB5BC7}"/>
    <cellStyle name="Percent 2 2 5 3 2 3" xfId="23551" xr:uid="{8921DA3E-F04E-4DEA-BA4D-266771272EDE}"/>
    <cellStyle name="Percent 2 2 5 3 2 3 2" xfId="37243" xr:uid="{8F014FC2-6BBF-41F2-B3E5-3F4F9CAB6A2A}"/>
    <cellStyle name="Percent 2 2 5 3 2 3 3" xfId="52127" xr:uid="{5A4905BB-BB2B-46A5-8244-29F0BA60338D}"/>
    <cellStyle name="Percent 2 2 5 3 2 4" xfId="16707" xr:uid="{05B79F62-C202-4A54-88FD-5A95F3436E27}"/>
    <cellStyle name="Percent 2 2 5 3 2 5" xfId="30397" xr:uid="{C3A67854-7F78-4B58-AC14-E54CF94E44D5}"/>
    <cellStyle name="Percent 2 2 5 3 2 6" xfId="45281" xr:uid="{AFABDFEF-61D3-4B38-BDCA-155ABD53C0A0}"/>
    <cellStyle name="Percent 2 2 5 3 3" xfId="11571" xr:uid="{AC503B31-66A5-4F34-B1C5-8160D2AFB231}"/>
    <cellStyle name="Percent 2 2 5 3 3 2" xfId="25261" xr:uid="{2FB68AD4-16AA-4C65-B092-0D36172C6C9C}"/>
    <cellStyle name="Percent 2 2 5 3 3 2 2" xfId="38953" xr:uid="{046F79F3-135D-4B65-9343-C3A3E4C18D72}"/>
    <cellStyle name="Percent 2 2 5 3 3 2 3" xfId="53837" xr:uid="{8E85E194-B41F-41DF-B1DC-0258F81AE832}"/>
    <cellStyle name="Percent 2 2 5 3 3 3" xfId="18417" xr:uid="{4F7FBCBD-CA4D-4C86-84DF-A991FD5D15BD}"/>
    <cellStyle name="Percent 2 2 5 3 3 4" xfId="32107" xr:uid="{AEC1E931-32B1-4E68-9A7E-7E73310F5B59}"/>
    <cellStyle name="Percent 2 2 5 3 3 5" xfId="46991" xr:uid="{815A687D-D8C1-4899-9805-DFF9175410EC}"/>
    <cellStyle name="Percent 2 2 5 3 4" xfId="21839" xr:uid="{C66D8F62-D4F2-429A-AB8E-B27EBD61463A}"/>
    <cellStyle name="Percent 2 2 5 3 4 2" xfId="35531" xr:uid="{440F769E-515E-4016-AB1F-01E1BEF890CF}"/>
    <cellStyle name="Percent 2 2 5 3 4 3" xfId="50415" xr:uid="{E0949978-2138-4097-BC59-A61424A0926E}"/>
    <cellStyle name="Percent 2 2 5 3 5" xfId="14995" xr:uid="{FB4D3375-C572-4744-B525-5E52AD768842}"/>
    <cellStyle name="Percent 2 2 5 3 6" xfId="28685" xr:uid="{9A8D9085-4B7E-4E51-9A65-0888FADC8D6B}"/>
    <cellStyle name="Percent 2 2 5 3 7" xfId="43569" xr:uid="{91B7DD2D-1DAA-49CC-B5CD-1528246266F5}"/>
    <cellStyle name="Percent 2 2 5 4" xfId="8150" xr:uid="{166918AE-5E71-4A25-A421-84BD9F2E8833}"/>
    <cellStyle name="Percent 2 2 5 4 2" xfId="9862" xr:uid="{89AFFF1A-FB21-4E50-A427-5B2E8AB96B4D}"/>
    <cellStyle name="Percent 2 2 5 4 2 2" xfId="13284" xr:uid="{91C6ECBD-7B06-4228-8FF7-3438F74C1B0B}"/>
    <cellStyle name="Percent 2 2 5 4 2 2 2" xfId="26974" xr:uid="{A4E61663-770A-4D2B-9E80-061337A547A3}"/>
    <cellStyle name="Percent 2 2 5 4 2 2 2 2" xfId="40666" xr:uid="{4BD0B9B8-DB82-469D-B067-D07910B8F7C3}"/>
    <cellStyle name="Percent 2 2 5 4 2 2 2 3" xfId="55550" xr:uid="{125BFE44-3A5B-42C5-B456-A47B6D618725}"/>
    <cellStyle name="Percent 2 2 5 4 2 2 3" xfId="20130" xr:uid="{F7094113-71E2-4AF1-A947-5AABF5B1E6FE}"/>
    <cellStyle name="Percent 2 2 5 4 2 2 4" xfId="33820" xr:uid="{7B39E74B-7079-4436-9834-DB9A6E2E8AD2}"/>
    <cellStyle name="Percent 2 2 5 4 2 2 5" xfId="48704" xr:uid="{BC31C2D6-F263-4391-B955-6E38D654EF0F}"/>
    <cellStyle name="Percent 2 2 5 4 2 3" xfId="23552" xr:uid="{20E75D6F-1B7A-4A38-ACD6-07E3295E83E0}"/>
    <cellStyle name="Percent 2 2 5 4 2 3 2" xfId="37244" xr:uid="{24F1B4D3-37C8-4F2D-8492-C00EC1865A9E}"/>
    <cellStyle name="Percent 2 2 5 4 2 3 3" xfId="52128" xr:uid="{04CCEDCD-1FC4-40B2-B3DA-863EDE4C1CE5}"/>
    <cellStyle name="Percent 2 2 5 4 2 4" xfId="16708" xr:uid="{A90D0151-4A13-4189-89F6-078B717285EC}"/>
    <cellStyle name="Percent 2 2 5 4 2 5" xfId="30398" xr:uid="{979D6E8B-FCCB-4F48-B83E-1B9BC0687450}"/>
    <cellStyle name="Percent 2 2 5 4 2 6" xfId="45282" xr:uid="{4695A07D-FD73-4B2A-B2B5-F29C278219C5}"/>
    <cellStyle name="Percent 2 2 5 4 3" xfId="11572" xr:uid="{62571BFE-189C-4D9C-A306-F8B7904103DB}"/>
    <cellStyle name="Percent 2 2 5 4 3 2" xfId="25262" xr:uid="{0854BDC8-AEB9-4955-BDEE-64FB9F20A460}"/>
    <cellStyle name="Percent 2 2 5 4 3 2 2" xfId="38954" xr:uid="{0B2989FB-F437-48EE-85CD-FF1C1185F059}"/>
    <cellStyle name="Percent 2 2 5 4 3 2 3" xfId="53838" xr:uid="{2DDBC411-B929-4379-B525-2FE7E41F4078}"/>
    <cellStyle name="Percent 2 2 5 4 3 3" xfId="18418" xr:uid="{AE0A30AD-8EAE-4139-9C82-458F7D9DC095}"/>
    <cellStyle name="Percent 2 2 5 4 3 4" xfId="32108" xr:uid="{AF6A63B9-3EF0-4255-B31B-6457B9FF14AA}"/>
    <cellStyle name="Percent 2 2 5 4 3 5" xfId="46992" xr:uid="{F1991B70-9FA6-4368-AACF-B4278025EE5B}"/>
    <cellStyle name="Percent 2 2 5 4 4" xfId="21840" xr:uid="{AD9DB5D2-CC30-41D3-B982-D6F8FDAE5CD9}"/>
    <cellStyle name="Percent 2 2 5 4 4 2" xfId="35532" xr:uid="{517C50D8-3825-4088-8993-06EC4FDECD35}"/>
    <cellStyle name="Percent 2 2 5 4 4 3" xfId="50416" xr:uid="{2E32120D-2E32-4997-A7F0-34AED3EC28CA}"/>
    <cellStyle name="Percent 2 2 5 4 5" xfId="14996" xr:uid="{6F4DCE8B-843E-4B5F-B406-AFC8A87ACF25}"/>
    <cellStyle name="Percent 2 2 5 4 6" xfId="28686" xr:uid="{D652DDC2-6F75-4238-89CC-95CC42C76F2A}"/>
    <cellStyle name="Percent 2 2 5 4 7" xfId="43570" xr:uid="{65BA5E2B-05A1-418B-B8B8-A500874E6F44}"/>
    <cellStyle name="Percent 2 2 5 5" xfId="9858" xr:uid="{DB8F136C-BF89-4633-8CBD-1859B0AEF1B5}"/>
    <cellStyle name="Percent 2 2 5 5 2" xfId="13280" xr:uid="{864C5C90-1D53-418A-A2C4-55DD988ECF7C}"/>
    <cellStyle name="Percent 2 2 5 5 2 2" xfId="26970" xr:uid="{EA0FBABE-3A22-4395-93A6-518211086CE8}"/>
    <cellStyle name="Percent 2 2 5 5 2 2 2" xfId="40662" xr:uid="{0E0DB1B0-5723-4B05-88C5-5736BEF566CA}"/>
    <cellStyle name="Percent 2 2 5 5 2 2 3" xfId="55546" xr:uid="{3DF7C9B3-69AB-4733-8723-8A0FD164B23B}"/>
    <cellStyle name="Percent 2 2 5 5 2 3" xfId="20126" xr:uid="{AFA48558-B8AE-484A-B0A7-6B84F0957BE6}"/>
    <cellStyle name="Percent 2 2 5 5 2 4" xfId="33816" xr:uid="{0EFADC2F-DFA1-4AA1-9C06-5ADD6D1A46A0}"/>
    <cellStyle name="Percent 2 2 5 5 2 5" xfId="48700" xr:uid="{375426CA-FD45-42AB-B480-A1B697AF96A1}"/>
    <cellStyle name="Percent 2 2 5 5 3" xfId="23548" xr:uid="{3D7C8E27-747F-4968-8BCA-86B04B3A09D7}"/>
    <cellStyle name="Percent 2 2 5 5 3 2" xfId="37240" xr:uid="{AFA3E62D-1997-4B61-80D9-8F6260127E3F}"/>
    <cellStyle name="Percent 2 2 5 5 3 3" xfId="52124" xr:uid="{D7D97466-DFCD-4999-8C1E-B4E2923F75A7}"/>
    <cellStyle name="Percent 2 2 5 5 4" xfId="16704" xr:uid="{6E77D5A7-A51E-400A-8AB6-3220A59763DB}"/>
    <cellStyle name="Percent 2 2 5 5 5" xfId="30394" xr:uid="{AE4AD156-9658-4CEA-94DF-36023CA1AF36}"/>
    <cellStyle name="Percent 2 2 5 5 6" xfId="45278" xr:uid="{5AF47A68-485C-4D9D-8B8A-34B40576C359}"/>
    <cellStyle name="Percent 2 2 5 6" xfId="11568" xr:uid="{3F22AC49-B4BD-4A94-B106-207A59B703FC}"/>
    <cellStyle name="Percent 2 2 5 6 2" xfId="25258" xr:uid="{14D782B0-F641-4A5C-91D0-748125FE33F3}"/>
    <cellStyle name="Percent 2 2 5 6 2 2" xfId="38950" xr:uid="{48B86108-A27D-4965-8270-1B7FE0B48FFE}"/>
    <cellStyle name="Percent 2 2 5 6 2 3" xfId="53834" xr:uid="{8DEF97A1-59E4-4A7D-80B1-43D3D5C9D9EC}"/>
    <cellStyle name="Percent 2 2 5 6 3" xfId="18414" xr:uid="{841F543C-EF57-459F-8541-26EAD28FA31A}"/>
    <cellStyle name="Percent 2 2 5 6 4" xfId="32104" xr:uid="{9C3D6D3E-17C3-4924-AA0E-C1D7FCD6F5ED}"/>
    <cellStyle name="Percent 2 2 5 6 5" xfId="46988" xr:uid="{DA13978A-416F-41CC-8E42-CB1B7A8149F8}"/>
    <cellStyle name="Percent 2 2 5 7" xfId="21836" xr:uid="{1E21E6D0-A5E1-4EAA-B12F-8E97F4121093}"/>
    <cellStyle name="Percent 2 2 5 7 2" xfId="35528" xr:uid="{D23245E2-CD0C-44BD-9C0F-E01899D0936B}"/>
    <cellStyle name="Percent 2 2 5 7 3" xfId="50412" xr:uid="{67851D16-3513-46B9-9063-263B7801E02B}"/>
    <cellStyle name="Percent 2 2 5 8" xfId="14992" xr:uid="{73C9A702-7CFA-4E27-B987-0EDBB06C5D79}"/>
    <cellStyle name="Percent 2 2 5 9" xfId="28682" xr:uid="{F85D8E53-EF4A-4068-827E-002493F5C855}"/>
    <cellStyle name="Percent 2 2 6" xfId="8151" xr:uid="{44FC3EA9-2AD8-4349-8A83-9AA22C728AED}"/>
    <cellStyle name="Percent 2 2 6 10" xfId="43571" xr:uid="{9DBB06A5-3504-479D-AD5B-C7951C14D9DB}"/>
    <cellStyle name="Percent 2 2 6 2" xfId="8152" xr:uid="{E5BF0BC5-29DD-414E-B2B5-ABBA1C2BF8EE}"/>
    <cellStyle name="Percent 2 2 6 2 2" xfId="8153" xr:uid="{5747A1BF-03A5-42B0-9408-12E6F5A5C596}"/>
    <cellStyle name="Percent 2 2 6 2 2 2" xfId="9865" xr:uid="{25DB79B8-1007-475C-B30B-0593D7C4AF17}"/>
    <cellStyle name="Percent 2 2 6 2 2 2 2" xfId="13287" xr:uid="{A3879D15-3A99-4182-85DB-6E3259F60C59}"/>
    <cellStyle name="Percent 2 2 6 2 2 2 2 2" xfId="26977" xr:uid="{C595C7C9-30A3-4FF8-A8E9-4AF91D70F76C}"/>
    <cellStyle name="Percent 2 2 6 2 2 2 2 2 2" xfId="40669" xr:uid="{7AA74173-8C5E-4232-97BB-84D7E773B4A8}"/>
    <cellStyle name="Percent 2 2 6 2 2 2 2 2 3" xfId="55553" xr:uid="{2202BF9C-9FC7-498F-B9BC-2EFEA28B32F4}"/>
    <cellStyle name="Percent 2 2 6 2 2 2 2 3" xfId="20133" xr:uid="{2A094F43-17C8-47E8-A5BD-4182AA197FC1}"/>
    <cellStyle name="Percent 2 2 6 2 2 2 2 4" xfId="33823" xr:uid="{CA7E29CC-C28E-4E29-BD9C-26D51812FF3A}"/>
    <cellStyle name="Percent 2 2 6 2 2 2 2 5" xfId="48707" xr:uid="{54DDAC93-D743-4A3F-B444-324B46D2FF94}"/>
    <cellStyle name="Percent 2 2 6 2 2 2 3" xfId="23555" xr:uid="{C514EE00-42B6-42C4-84F9-EA67E1CF3269}"/>
    <cellStyle name="Percent 2 2 6 2 2 2 3 2" xfId="37247" xr:uid="{DC0F12B5-58BC-48EA-AEB7-CEA07CE586D9}"/>
    <cellStyle name="Percent 2 2 6 2 2 2 3 3" xfId="52131" xr:uid="{18A0D185-B34C-420B-8185-12233C40C394}"/>
    <cellStyle name="Percent 2 2 6 2 2 2 4" xfId="16711" xr:uid="{3B593DA8-29AC-46F9-8815-4E24137D8D22}"/>
    <cellStyle name="Percent 2 2 6 2 2 2 5" xfId="30401" xr:uid="{5F0AD6E5-9B71-4BB3-ABDC-9EE8793F1629}"/>
    <cellStyle name="Percent 2 2 6 2 2 2 6" xfId="45285" xr:uid="{58BB818F-953A-4778-82EB-C8A23D221BFD}"/>
    <cellStyle name="Percent 2 2 6 2 2 3" xfId="11575" xr:uid="{D14121ED-A607-48BA-B4AB-F375857AFBDD}"/>
    <cellStyle name="Percent 2 2 6 2 2 3 2" xfId="25265" xr:uid="{D24070B2-016F-4692-B09E-E7D9DC3D6BCC}"/>
    <cellStyle name="Percent 2 2 6 2 2 3 2 2" xfId="38957" xr:uid="{C86433DB-ECBE-4BA3-96B4-6FBB5BF57730}"/>
    <cellStyle name="Percent 2 2 6 2 2 3 2 3" xfId="53841" xr:uid="{C75BD131-ED87-47E7-8832-3FCABA158162}"/>
    <cellStyle name="Percent 2 2 6 2 2 3 3" xfId="18421" xr:uid="{CB5978D5-53E9-46DD-8094-D519CB91177A}"/>
    <cellStyle name="Percent 2 2 6 2 2 3 4" xfId="32111" xr:uid="{B197A8C9-0B2E-467E-8329-C50D442519D2}"/>
    <cellStyle name="Percent 2 2 6 2 2 3 5" xfId="46995" xr:uid="{4740B9D1-BB8C-4678-A5FF-D79A9297801E}"/>
    <cellStyle name="Percent 2 2 6 2 2 4" xfId="21843" xr:uid="{0CB50238-1EEC-4BD8-9330-6816B1F686F6}"/>
    <cellStyle name="Percent 2 2 6 2 2 4 2" xfId="35535" xr:uid="{13374405-F131-4ECD-BE49-120B964E6342}"/>
    <cellStyle name="Percent 2 2 6 2 2 4 3" xfId="50419" xr:uid="{8F4DF84C-E5E3-43E2-9897-CDA11ED263CB}"/>
    <cellStyle name="Percent 2 2 6 2 2 5" xfId="14999" xr:uid="{1F3D8E70-73EB-4148-9081-9641AC6E9639}"/>
    <cellStyle name="Percent 2 2 6 2 2 6" xfId="28689" xr:uid="{0AAC7FE9-313A-4494-A1A0-849AC4079129}"/>
    <cellStyle name="Percent 2 2 6 2 2 7" xfId="43573" xr:uid="{648C8335-1800-4B31-BA20-F1C3DFCE6BEA}"/>
    <cellStyle name="Percent 2 2 6 2 3" xfId="9864" xr:uid="{D6768953-41AF-4A92-B0BA-AAF87187CF52}"/>
    <cellStyle name="Percent 2 2 6 2 3 2" xfId="13286" xr:uid="{022A14CC-FEDC-4415-B280-8A9616864CD2}"/>
    <cellStyle name="Percent 2 2 6 2 3 2 2" xfId="26976" xr:uid="{0581D193-2905-42FE-B104-DACE1169D418}"/>
    <cellStyle name="Percent 2 2 6 2 3 2 2 2" xfId="40668" xr:uid="{A0C56675-E19A-4E3A-9773-5CA7790BF767}"/>
    <cellStyle name="Percent 2 2 6 2 3 2 2 3" xfId="55552" xr:uid="{48DB289E-9B84-46FD-9B65-7D52FC1CC62F}"/>
    <cellStyle name="Percent 2 2 6 2 3 2 3" xfId="20132" xr:uid="{B8CC1047-6737-407E-9430-B6EFB9AAD4C3}"/>
    <cellStyle name="Percent 2 2 6 2 3 2 4" xfId="33822" xr:uid="{8D03367C-D5B0-4AE9-849A-7E410E6A862F}"/>
    <cellStyle name="Percent 2 2 6 2 3 2 5" xfId="48706" xr:uid="{F92D9786-D502-4BB2-A6DC-35F39BC2DB00}"/>
    <cellStyle name="Percent 2 2 6 2 3 3" xfId="23554" xr:uid="{FFEE2D7B-AC5E-4E0C-A7A3-B84E00927E50}"/>
    <cellStyle name="Percent 2 2 6 2 3 3 2" xfId="37246" xr:uid="{5FC71A63-48C1-46C3-A207-664C3FD08664}"/>
    <cellStyle name="Percent 2 2 6 2 3 3 3" xfId="52130" xr:uid="{C94098DE-76BB-4035-99C2-841350ACB517}"/>
    <cellStyle name="Percent 2 2 6 2 3 4" xfId="16710" xr:uid="{91B0DE99-2C67-4825-B08B-0EF4539A26ED}"/>
    <cellStyle name="Percent 2 2 6 2 3 5" xfId="30400" xr:uid="{2BA959AD-F3A0-4521-97D5-8F7938437026}"/>
    <cellStyle name="Percent 2 2 6 2 3 6" xfId="45284" xr:uid="{1181046F-6DBC-4DFB-B188-1F65D5C01BEE}"/>
    <cellStyle name="Percent 2 2 6 2 4" xfId="11574" xr:uid="{7B799674-2FE3-4F16-85C0-8D8B41482F7C}"/>
    <cellStyle name="Percent 2 2 6 2 4 2" xfId="25264" xr:uid="{3BF8A09C-485A-44DE-9F95-1B4AE438AE72}"/>
    <cellStyle name="Percent 2 2 6 2 4 2 2" xfId="38956" xr:uid="{1C92A7C1-90B5-4019-8765-C5516A7A8C61}"/>
    <cellStyle name="Percent 2 2 6 2 4 2 3" xfId="53840" xr:uid="{1454DD8F-02EB-4AE2-9C3D-A1E5B8A83466}"/>
    <cellStyle name="Percent 2 2 6 2 4 3" xfId="18420" xr:uid="{BE484F77-5EE4-437C-9FAB-79918AED1FCC}"/>
    <cellStyle name="Percent 2 2 6 2 4 4" xfId="32110" xr:uid="{C336B1E9-071A-481D-9820-0663AE036444}"/>
    <cellStyle name="Percent 2 2 6 2 4 5" xfId="46994" xr:uid="{02EFC99B-D9DF-41AE-A288-1CD9C93CE5EE}"/>
    <cellStyle name="Percent 2 2 6 2 5" xfId="21842" xr:uid="{49A31D79-27A2-4F96-9DD1-310E465CC518}"/>
    <cellStyle name="Percent 2 2 6 2 5 2" xfId="35534" xr:uid="{B01227DE-B7C7-44E0-AF15-E0602906F7C0}"/>
    <cellStyle name="Percent 2 2 6 2 5 3" xfId="50418" xr:uid="{A7D693C2-4183-4DCB-A943-7C24A800014A}"/>
    <cellStyle name="Percent 2 2 6 2 6" xfId="14998" xr:uid="{8ACB0F1F-E664-4A62-8F20-CFFF3C8CEF20}"/>
    <cellStyle name="Percent 2 2 6 2 7" xfId="28688" xr:uid="{1547F1D3-375F-43E1-BEB3-4547B0965468}"/>
    <cellStyle name="Percent 2 2 6 2 8" xfId="43572" xr:uid="{D8A46ED4-D4A6-49DB-B9F7-15CF38B698D9}"/>
    <cellStyle name="Percent 2 2 6 3" xfId="8154" xr:uid="{F9D4DBE8-4031-4CDA-A848-6718FD9C3079}"/>
    <cellStyle name="Percent 2 2 6 3 2" xfId="9866" xr:uid="{4DECEF81-66B4-4E7D-B587-529049C9C693}"/>
    <cellStyle name="Percent 2 2 6 3 2 2" xfId="13288" xr:uid="{2E149585-7D7E-4E14-96D4-B5F16A52EB77}"/>
    <cellStyle name="Percent 2 2 6 3 2 2 2" xfId="26978" xr:uid="{EA36FD9E-ABFA-4508-BC61-2BA025F625F3}"/>
    <cellStyle name="Percent 2 2 6 3 2 2 2 2" xfId="40670" xr:uid="{E58CC89A-2527-4AC8-ABC9-A2D1F4DACA97}"/>
    <cellStyle name="Percent 2 2 6 3 2 2 2 3" xfId="55554" xr:uid="{B8CFA46C-91BE-44FE-ADB8-A51C074C552F}"/>
    <cellStyle name="Percent 2 2 6 3 2 2 3" xfId="20134" xr:uid="{700BE0E7-ABCB-481E-880F-0798E9A3C474}"/>
    <cellStyle name="Percent 2 2 6 3 2 2 4" xfId="33824" xr:uid="{183CAAE4-960B-4850-8294-0372981CF0B6}"/>
    <cellStyle name="Percent 2 2 6 3 2 2 5" xfId="48708" xr:uid="{39DBC55A-CC86-429D-80EB-FB8C0045102B}"/>
    <cellStyle name="Percent 2 2 6 3 2 3" xfId="23556" xr:uid="{898C5EF5-A913-45CF-8C2A-5088F44ED81B}"/>
    <cellStyle name="Percent 2 2 6 3 2 3 2" xfId="37248" xr:uid="{2454927F-92BA-4AF4-B7E3-4E4760D5F3DC}"/>
    <cellStyle name="Percent 2 2 6 3 2 3 3" xfId="52132" xr:uid="{9CA25EDA-1DCE-46E3-BEDD-6E88B39F05F3}"/>
    <cellStyle name="Percent 2 2 6 3 2 4" xfId="16712" xr:uid="{785BAE46-8450-417B-9BDF-B47F1FE429AA}"/>
    <cellStyle name="Percent 2 2 6 3 2 5" xfId="30402" xr:uid="{D0919F8A-CCD7-49A2-B63F-555B45ACDBB9}"/>
    <cellStyle name="Percent 2 2 6 3 2 6" xfId="45286" xr:uid="{F7C0BB7F-4A53-40D0-B659-90195E990884}"/>
    <cellStyle name="Percent 2 2 6 3 3" xfId="11576" xr:uid="{99ECB862-83F3-4DD9-B1C5-A9F6ED32A408}"/>
    <cellStyle name="Percent 2 2 6 3 3 2" xfId="25266" xr:uid="{746E959F-1A1F-44AE-A3FF-107866338167}"/>
    <cellStyle name="Percent 2 2 6 3 3 2 2" xfId="38958" xr:uid="{647070AD-B357-4236-BF97-912753235A05}"/>
    <cellStyle name="Percent 2 2 6 3 3 2 3" xfId="53842" xr:uid="{7D2EEE40-C413-4443-B087-D5E819EB0157}"/>
    <cellStyle name="Percent 2 2 6 3 3 3" xfId="18422" xr:uid="{D787F6B8-E177-4D49-AA4D-FB5BE167FA54}"/>
    <cellStyle name="Percent 2 2 6 3 3 4" xfId="32112" xr:uid="{EA4631E0-EC6D-4BF5-8205-476032EB6F94}"/>
    <cellStyle name="Percent 2 2 6 3 3 5" xfId="46996" xr:uid="{0ACECDEA-345C-452F-9ACE-349C1F833614}"/>
    <cellStyle name="Percent 2 2 6 3 4" xfId="21844" xr:uid="{A2549599-4577-49B7-B4E2-6DC6DEC86912}"/>
    <cellStyle name="Percent 2 2 6 3 4 2" xfId="35536" xr:uid="{7FFD5208-C6F2-4EE2-AD52-09CA923B1996}"/>
    <cellStyle name="Percent 2 2 6 3 4 3" xfId="50420" xr:uid="{9EDB9C39-D5E8-4734-B0E1-E2D157750701}"/>
    <cellStyle name="Percent 2 2 6 3 5" xfId="15000" xr:uid="{3E698334-1FAD-4B14-997E-76D957381669}"/>
    <cellStyle name="Percent 2 2 6 3 6" xfId="28690" xr:uid="{8A2C6562-C8B9-4137-9C12-0BC14A046778}"/>
    <cellStyle name="Percent 2 2 6 3 7" xfId="43574" xr:uid="{B88DCE04-276D-4B17-BC41-2598FEB35D7D}"/>
    <cellStyle name="Percent 2 2 6 4" xfId="8155" xr:uid="{75432CA1-CD0F-4D79-BD5D-DF8012D26972}"/>
    <cellStyle name="Percent 2 2 6 4 2" xfId="9867" xr:uid="{AB3D78F9-2A32-4AF5-B18F-6E33DB5AAD72}"/>
    <cellStyle name="Percent 2 2 6 4 2 2" xfId="13289" xr:uid="{5699EEE6-4C36-4DD3-A85F-E1B0E013E9ED}"/>
    <cellStyle name="Percent 2 2 6 4 2 2 2" xfId="26979" xr:uid="{DB13CB2E-CAAF-4D0D-8172-DD08A8FF702B}"/>
    <cellStyle name="Percent 2 2 6 4 2 2 2 2" xfId="40671" xr:uid="{329F50C9-D83E-4EE0-B9D5-26040928CB6D}"/>
    <cellStyle name="Percent 2 2 6 4 2 2 2 3" xfId="55555" xr:uid="{A8B4EBF9-3004-4F57-9346-4C1617C58C58}"/>
    <cellStyle name="Percent 2 2 6 4 2 2 3" xfId="20135" xr:uid="{E51DCD5A-067C-459F-B4EF-5C0EAA9072AD}"/>
    <cellStyle name="Percent 2 2 6 4 2 2 4" xfId="33825" xr:uid="{2E24EF13-7C67-4F8A-BC1B-818CA797B522}"/>
    <cellStyle name="Percent 2 2 6 4 2 2 5" xfId="48709" xr:uid="{A3B65475-CED3-4BC4-BEF2-A9765AD2C84F}"/>
    <cellStyle name="Percent 2 2 6 4 2 3" xfId="23557" xr:uid="{08040A7B-3596-480B-BB13-5960251D2D39}"/>
    <cellStyle name="Percent 2 2 6 4 2 3 2" xfId="37249" xr:uid="{8B2BC2D2-622C-4C72-8AB1-C9792A80A381}"/>
    <cellStyle name="Percent 2 2 6 4 2 3 3" xfId="52133" xr:uid="{519BDFA0-AF76-4888-AA13-30284DCEA1C0}"/>
    <cellStyle name="Percent 2 2 6 4 2 4" xfId="16713" xr:uid="{6C6B760F-BD00-4549-8B9C-1140E8AE7059}"/>
    <cellStyle name="Percent 2 2 6 4 2 5" xfId="30403" xr:uid="{D573A40E-AE62-4906-A488-3926451F794E}"/>
    <cellStyle name="Percent 2 2 6 4 2 6" xfId="45287" xr:uid="{0DC3CD29-1BEB-45C5-B69B-33156F1B6C3A}"/>
    <cellStyle name="Percent 2 2 6 4 3" xfId="11577" xr:uid="{0643D1E9-A994-4DD3-93CA-5F3A56B9250A}"/>
    <cellStyle name="Percent 2 2 6 4 3 2" xfId="25267" xr:uid="{C9B137F4-5A1F-4220-B8B1-C2BC408FEAEF}"/>
    <cellStyle name="Percent 2 2 6 4 3 2 2" xfId="38959" xr:uid="{64C0B777-75D4-4D30-B2DE-DA7551742D72}"/>
    <cellStyle name="Percent 2 2 6 4 3 2 3" xfId="53843" xr:uid="{5FBD5B3C-B2A9-4148-8CE7-2E06F5D330F7}"/>
    <cellStyle name="Percent 2 2 6 4 3 3" xfId="18423" xr:uid="{413E7CD8-EEB2-46BA-BA13-799C7AEE3937}"/>
    <cellStyle name="Percent 2 2 6 4 3 4" xfId="32113" xr:uid="{C9EA6BAB-2475-456B-9829-C5A776FBB78F}"/>
    <cellStyle name="Percent 2 2 6 4 3 5" xfId="46997" xr:uid="{86A419A9-E570-483D-B8F3-67462EE559B8}"/>
    <cellStyle name="Percent 2 2 6 4 4" xfId="21845" xr:uid="{984D8C79-B7D2-4450-B332-A0855711E4A5}"/>
    <cellStyle name="Percent 2 2 6 4 4 2" xfId="35537" xr:uid="{5D2632FF-D1E9-4741-A4E6-78FD83719E85}"/>
    <cellStyle name="Percent 2 2 6 4 4 3" xfId="50421" xr:uid="{F99C34F0-0199-4633-84EF-F197BCF89A0C}"/>
    <cellStyle name="Percent 2 2 6 4 5" xfId="15001" xr:uid="{EC036170-9AEF-49DF-897D-29DFD0C2704F}"/>
    <cellStyle name="Percent 2 2 6 4 6" xfId="28691" xr:uid="{E9BE3D5F-A80A-4EDD-8C3B-B5B212B3B140}"/>
    <cellStyle name="Percent 2 2 6 4 7" xfId="43575" xr:uid="{6B43828C-8590-475A-82F7-ABC88F6FD7FD}"/>
    <cellStyle name="Percent 2 2 6 5" xfId="9863" xr:uid="{B66B40FB-15FB-4F39-8C21-E17663127DB1}"/>
    <cellStyle name="Percent 2 2 6 5 2" xfId="13285" xr:uid="{127DB319-8271-49CD-8771-44F83B251AF7}"/>
    <cellStyle name="Percent 2 2 6 5 2 2" xfId="26975" xr:uid="{35D0E893-639E-45ED-B0BE-BB7F36656FA0}"/>
    <cellStyle name="Percent 2 2 6 5 2 2 2" xfId="40667" xr:uid="{C2E205F9-1255-49C9-AD04-C2E4DB762E6E}"/>
    <cellStyle name="Percent 2 2 6 5 2 2 3" xfId="55551" xr:uid="{C3B77FD2-EDB7-4602-B6CB-705FA21D26D5}"/>
    <cellStyle name="Percent 2 2 6 5 2 3" xfId="20131" xr:uid="{C5C24B84-7A27-4A24-B2C1-84B9D00B9ED9}"/>
    <cellStyle name="Percent 2 2 6 5 2 4" xfId="33821" xr:uid="{D9B1BF3F-E64B-477F-AF6A-261093C48953}"/>
    <cellStyle name="Percent 2 2 6 5 2 5" xfId="48705" xr:uid="{BD244CB6-0EC5-4832-A6F8-360FE46DC013}"/>
    <cellStyle name="Percent 2 2 6 5 3" xfId="23553" xr:uid="{C321D25F-448D-4B05-A4A2-C7C991635284}"/>
    <cellStyle name="Percent 2 2 6 5 3 2" xfId="37245" xr:uid="{DC55609F-E26C-4C30-A711-7D36425699F5}"/>
    <cellStyle name="Percent 2 2 6 5 3 3" xfId="52129" xr:uid="{86EF107A-CCAD-4DDA-957A-AA598BD585EC}"/>
    <cellStyle name="Percent 2 2 6 5 4" xfId="16709" xr:uid="{466FBC69-E599-47CE-807B-D29FE8730522}"/>
    <cellStyle name="Percent 2 2 6 5 5" xfId="30399" xr:uid="{D61D0699-D1C9-4A78-8A0E-709F5E387A0B}"/>
    <cellStyle name="Percent 2 2 6 5 6" xfId="45283" xr:uid="{9645095F-C341-4860-924E-537905A074B1}"/>
    <cellStyle name="Percent 2 2 6 6" xfId="11573" xr:uid="{BBD15259-3173-4120-B6A8-0B878E2BD88E}"/>
    <cellStyle name="Percent 2 2 6 6 2" xfId="25263" xr:uid="{D83E6B16-037D-4B0C-827E-C321E3EC4D4C}"/>
    <cellStyle name="Percent 2 2 6 6 2 2" xfId="38955" xr:uid="{A438E029-D614-4FDC-B2D7-1B3AF2E8DC8C}"/>
    <cellStyle name="Percent 2 2 6 6 2 3" xfId="53839" xr:uid="{D4AD2337-72E8-4AE0-843F-F6E2D88CD69C}"/>
    <cellStyle name="Percent 2 2 6 6 3" xfId="18419" xr:uid="{D0FFDE1B-3E09-4544-8D48-EC6435C3882C}"/>
    <cellStyle name="Percent 2 2 6 6 4" xfId="32109" xr:uid="{82884269-9AD1-4CAB-B27B-382ECABF2598}"/>
    <cellStyle name="Percent 2 2 6 6 5" xfId="46993" xr:uid="{FF35888F-534F-4E4B-A3A4-62B6FE66743F}"/>
    <cellStyle name="Percent 2 2 6 7" xfId="21841" xr:uid="{31C6CD14-6674-48BF-A9AD-4D063A96D71D}"/>
    <cellStyle name="Percent 2 2 6 7 2" xfId="35533" xr:uid="{09AADCE8-7EC1-42FC-A1FD-2F3487177185}"/>
    <cellStyle name="Percent 2 2 6 7 3" xfId="50417" xr:uid="{BCDA7AD4-B7B6-4C3F-8420-B64F7241E3C3}"/>
    <cellStyle name="Percent 2 2 6 8" xfId="14997" xr:uid="{DF6C00E8-CF53-4B8D-86B6-0D1332861BFF}"/>
    <cellStyle name="Percent 2 2 6 9" xfId="28687" xr:uid="{44A92E5C-9D10-4F1D-9D9A-A21BC592DE5D}"/>
    <cellStyle name="Percent 2 2 7" xfId="8156" xr:uid="{9CC7360E-6A61-4F4D-9C66-CE1F294B2197}"/>
    <cellStyle name="Percent 2 2 7 2" xfId="8157" xr:uid="{3704D391-DDE4-4017-90FD-B47A4387EEB3}"/>
    <cellStyle name="Percent 2 2 7 2 2" xfId="9869" xr:uid="{7D49B049-4F06-4E19-8AD2-39872A656137}"/>
    <cellStyle name="Percent 2 2 7 2 2 2" xfId="13291" xr:uid="{E7C9E5DE-560B-42A6-BEFC-8F704E8729DC}"/>
    <cellStyle name="Percent 2 2 7 2 2 2 2" xfId="26981" xr:uid="{4EE7021B-5BCA-4203-A02F-B71376FA8D49}"/>
    <cellStyle name="Percent 2 2 7 2 2 2 2 2" xfId="40673" xr:uid="{94D0FC6E-6C30-4C07-AF0F-A6501478000C}"/>
    <cellStyle name="Percent 2 2 7 2 2 2 2 3" xfId="55557" xr:uid="{7B431881-945D-4631-A52E-5E0820B7B3D6}"/>
    <cellStyle name="Percent 2 2 7 2 2 2 3" xfId="20137" xr:uid="{C302BA11-B56C-40DC-A281-D78E2326BC18}"/>
    <cellStyle name="Percent 2 2 7 2 2 2 4" xfId="33827" xr:uid="{C314E524-5973-4987-A643-36F10E53CCF6}"/>
    <cellStyle name="Percent 2 2 7 2 2 2 5" xfId="48711" xr:uid="{D027B53A-B466-46CA-BCDB-B43058D9C041}"/>
    <cellStyle name="Percent 2 2 7 2 2 3" xfId="23559" xr:uid="{2C2F91E3-C83A-4E4B-9AD7-EC358D3AEFF4}"/>
    <cellStyle name="Percent 2 2 7 2 2 3 2" xfId="37251" xr:uid="{82AEC4AC-7C5B-41F4-AD60-D214612C2A48}"/>
    <cellStyle name="Percent 2 2 7 2 2 3 3" xfId="52135" xr:uid="{79421316-F43D-4B86-A3F8-EA4D02578437}"/>
    <cellStyle name="Percent 2 2 7 2 2 4" xfId="16715" xr:uid="{CA394BDF-58CF-4455-91D1-7EBCC3D7CF2C}"/>
    <cellStyle name="Percent 2 2 7 2 2 5" xfId="30405" xr:uid="{227E5BA1-063E-49E8-BA35-8913411266B3}"/>
    <cellStyle name="Percent 2 2 7 2 2 6" xfId="45289" xr:uid="{A8BAD632-ABC6-40FB-8CCD-4F7B10DC7AD0}"/>
    <cellStyle name="Percent 2 2 7 2 3" xfId="11579" xr:uid="{8AE4C9D6-06D6-4DBA-ADE2-80C3AFB890DE}"/>
    <cellStyle name="Percent 2 2 7 2 3 2" xfId="25269" xr:uid="{3EE3E7D5-853E-4D58-9DDB-681EC9C62634}"/>
    <cellStyle name="Percent 2 2 7 2 3 2 2" xfId="38961" xr:uid="{57BEFBA2-8483-4997-BA34-ECB4FB741481}"/>
    <cellStyle name="Percent 2 2 7 2 3 2 3" xfId="53845" xr:uid="{972AF328-8CD2-46EA-802F-04278E13E9A2}"/>
    <cellStyle name="Percent 2 2 7 2 3 3" xfId="18425" xr:uid="{FAC676C5-157D-4435-9480-5A160AC31A19}"/>
    <cellStyle name="Percent 2 2 7 2 3 4" xfId="32115" xr:uid="{0C3181A4-B85A-4E00-A606-F30BDB86105D}"/>
    <cellStyle name="Percent 2 2 7 2 3 5" xfId="46999" xr:uid="{3FE744E8-44AD-4A34-A8E2-FAE39D68939B}"/>
    <cellStyle name="Percent 2 2 7 2 4" xfId="21847" xr:uid="{8CE070CD-920E-466F-9B56-1D720435F260}"/>
    <cellStyle name="Percent 2 2 7 2 4 2" xfId="35539" xr:uid="{0BB72A90-553F-4B7C-AB13-629BDD875541}"/>
    <cellStyle name="Percent 2 2 7 2 4 3" xfId="50423" xr:uid="{2CD15891-076E-44ED-AACE-DCAFF3ABFCC5}"/>
    <cellStyle name="Percent 2 2 7 2 5" xfId="15003" xr:uid="{F5B85E34-FAAA-4249-8BAE-585E1064AED4}"/>
    <cellStyle name="Percent 2 2 7 2 6" xfId="28693" xr:uid="{89E7BFE8-3B86-4926-A775-0DB4867D17EE}"/>
    <cellStyle name="Percent 2 2 7 2 7" xfId="43577" xr:uid="{F1DE85D1-0E94-40AB-8821-F15265065819}"/>
    <cellStyle name="Percent 2 2 7 3" xfId="9868" xr:uid="{E9669FE5-21AD-4710-B3E4-2FEC06534FA9}"/>
    <cellStyle name="Percent 2 2 7 3 2" xfId="13290" xr:uid="{A94603DE-6E36-4DCD-8561-7C059A7D391E}"/>
    <cellStyle name="Percent 2 2 7 3 2 2" xfId="26980" xr:uid="{3F3CC6E5-7077-4FC0-B8F2-1CFF92C830B0}"/>
    <cellStyle name="Percent 2 2 7 3 2 2 2" xfId="40672" xr:uid="{ED87C606-95DE-4377-83F5-B985FA83CA09}"/>
    <cellStyle name="Percent 2 2 7 3 2 2 3" xfId="55556" xr:uid="{67CE88B0-5821-4072-88DF-02D004DB37E8}"/>
    <cellStyle name="Percent 2 2 7 3 2 3" xfId="20136" xr:uid="{ADDF6F2B-0913-489C-8213-9A2B3F2829A3}"/>
    <cellStyle name="Percent 2 2 7 3 2 4" xfId="33826" xr:uid="{03E42E7B-C78E-4C2B-98CB-A49D36125613}"/>
    <cellStyle name="Percent 2 2 7 3 2 5" xfId="48710" xr:uid="{F00B06AD-1297-40A1-BF40-A0FF5B8150BD}"/>
    <cellStyle name="Percent 2 2 7 3 3" xfId="23558" xr:uid="{16D21B32-7459-4E62-A043-13F810D51C66}"/>
    <cellStyle name="Percent 2 2 7 3 3 2" xfId="37250" xr:uid="{D31EA73A-AADE-4AC6-9772-5D07D2969DAF}"/>
    <cellStyle name="Percent 2 2 7 3 3 3" xfId="52134" xr:uid="{D7F59EE5-D5FA-4A4C-9DF5-E33EA1E89E45}"/>
    <cellStyle name="Percent 2 2 7 3 4" xfId="16714" xr:uid="{3DAFC1A0-E927-4C98-A44B-A54329E62F24}"/>
    <cellStyle name="Percent 2 2 7 3 5" xfId="30404" xr:uid="{409182CE-F1CA-49E1-8937-876678708A22}"/>
    <cellStyle name="Percent 2 2 7 3 6" xfId="45288" xr:uid="{288A2D31-239C-45BA-ABB5-D83522D09379}"/>
    <cellStyle name="Percent 2 2 7 4" xfId="11578" xr:uid="{404C569C-7209-4DFD-AD52-64CE32867B2B}"/>
    <cellStyle name="Percent 2 2 7 4 2" xfId="25268" xr:uid="{A3C5B55F-34A9-45B3-BED6-C6990D9A8DC1}"/>
    <cellStyle name="Percent 2 2 7 4 2 2" xfId="38960" xr:uid="{50817420-5FB0-47B0-A5C3-E868DAD24C78}"/>
    <cellStyle name="Percent 2 2 7 4 2 3" xfId="53844" xr:uid="{31FC7B0B-7144-44EE-9C66-B4F269D02FC5}"/>
    <cellStyle name="Percent 2 2 7 4 3" xfId="18424" xr:uid="{53C93F7C-3DAE-4E82-8476-68C86E34081F}"/>
    <cellStyle name="Percent 2 2 7 4 4" xfId="32114" xr:uid="{A42EB59A-6CE4-4061-8BEC-E967DF4C3904}"/>
    <cellStyle name="Percent 2 2 7 4 5" xfId="46998" xr:uid="{E9E8940B-5F63-4939-A8C5-50D7CB914E62}"/>
    <cellStyle name="Percent 2 2 7 5" xfId="21846" xr:uid="{CD084514-3529-4FEB-A534-68499BA30BD3}"/>
    <cellStyle name="Percent 2 2 7 5 2" xfId="35538" xr:uid="{6C8B0FD3-897E-4EE6-B5E9-1EB625156748}"/>
    <cellStyle name="Percent 2 2 7 5 3" xfId="50422" xr:uid="{FF21B3EF-CB91-40A1-B31C-E8D86CAE70F5}"/>
    <cellStyle name="Percent 2 2 7 6" xfId="15002" xr:uid="{DEC77F85-B1B9-4BD8-B6ED-53E698D48A8E}"/>
    <cellStyle name="Percent 2 2 7 7" xfId="28692" xr:uid="{683FE12B-7F81-4A73-91B2-E5B9A8BF739B}"/>
    <cellStyle name="Percent 2 2 7 8" xfId="43576" xr:uid="{9618FD92-69F0-4C21-A905-6260F727D50A}"/>
    <cellStyle name="Percent 2 2 8" xfId="8158" xr:uid="{CEE62D11-9E2A-49A9-9648-8A50E9B6E8F4}"/>
    <cellStyle name="Percent 2 2 8 2" xfId="9870" xr:uid="{FD7F2C14-1E17-4BDC-B612-2DB2F833C199}"/>
    <cellStyle name="Percent 2 2 8 2 2" xfId="13292" xr:uid="{5FA53719-E970-46F3-ABC9-9A3645BBF705}"/>
    <cellStyle name="Percent 2 2 8 2 2 2" xfId="26982" xr:uid="{50A6EDE8-2B20-4B87-A1B4-9D219839B17D}"/>
    <cellStyle name="Percent 2 2 8 2 2 2 2" xfId="40674" xr:uid="{6F10EC32-FAA6-45B4-8BA6-78751949877F}"/>
    <cellStyle name="Percent 2 2 8 2 2 2 3" xfId="55558" xr:uid="{A71D36B4-C2F0-479D-8913-7A3BCDCAE421}"/>
    <cellStyle name="Percent 2 2 8 2 2 3" xfId="20138" xr:uid="{459809C1-34BB-4052-AC79-D2255CAD3767}"/>
    <cellStyle name="Percent 2 2 8 2 2 4" xfId="33828" xr:uid="{F2B34AEE-6EAA-4EF5-8232-B4D79F952D75}"/>
    <cellStyle name="Percent 2 2 8 2 2 5" xfId="48712" xr:uid="{332224FA-C1D7-4969-A9B8-63C0770BDC77}"/>
    <cellStyle name="Percent 2 2 8 2 3" xfId="23560" xr:uid="{B1C9B3ED-5819-4F41-9C49-0850A1942392}"/>
    <cellStyle name="Percent 2 2 8 2 3 2" xfId="37252" xr:uid="{7D328271-96D1-4639-B54A-0301E7D3BB89}"/>
    <cellStyle name="Percent 2 2 8 2 3 3" xfId="52136" xr:uid="{E0CDD062-207C-4D98-BABC-1C127BA5ED10}"/>
    <cellStyle name="Percent 2 2 8 2 4" xfId="16716" xr:uid="{4D9B806E-F14E-4BA7-8897-72E65A9B89AE}"/>
    <cellStyle name="Percent 2 2 8 2 5" xfId="30406" xr:uid="{27E2EE9B-F187-4C0B-83D7-97A11A9FB9D5}"/>
    <cellStyle name="Percent 2 2 8 2 6" xfId="45290" xr:uid="{204752E9-5082-498F-ABE2-B02AA2A95D42}"/>
    <cellStyle name="Percent 2 2 8 3" xfId="11580" xr:uid="{1366B931-B8B8-4601-876F-17230C3694D7}"/>
    <cellStyle name="Percent 2 2 8 3 2" xfId="25270" xr:uid="{3DBABF62-F8EA-44E3-8E59-450ADFD00F62}"/>
    <cellStyle name="Percent 2 2 8 3 2 2" xfId="38962" xr:uid="{6F767536-09F5-4055-AC48-A1B25BFFD266}"/>
    <cellStyle name="Percent 2 2 8 3 2 3" xfId="53846" xr:uid="{CB7574ED-B10F-4445-AB02-2C2046838D7A}"/>
    <cellStyle name="Percent 2 2 8 3 3" xfId="18426" xr:uid="{24DAFC86-011A-441E-A5C8-EB1F78F06CD4}"/>
    <cellStyle name="Percent 2 2 8 3 4" xfId="32116" xr:uid="{AB0E45E2-D66A-481F-A360-E06755661D8E}"/>
    <cellStyle name="Percent 2 2 8 3 5" xfId="47000" xr:uid="{587E7F98-ECA8-42C7-8B2C-96A9C69A21A2}"/>
    <cellStyle name="Percent 2 2 8 4" xfId="21848" xr:uid="{CA4E7196-C57D-4B81-AB96-C53EBDDFEDDC}"/>
    <cellStyle name="Percent 2 2 8 4 2" xfId="35540" xr:uid="{D30C73B7-B454-4DA2-A1E5-75A63945452A}"/>
    <cellStyle name="Percent 2 2 8 4 3" xfId="50424" xr:uid="{29516273-57A5-40CA-AACB-A5C1053544DF}"/>
    <cellStyle name="Percent 2 2 8 5" xfId="15004" xr:uid="{35951B0A-3254-4F54-AFA0-A9B8E5D745A9}"/>
    <cellStyle name="Percent 2 2 8 6" xfId="28694" xr:uid="{75040C49-D7F0-4D2B-98F3-E69C9168926D}"/>
    <cellStyle name="Percent 2 2 8 7" xfId="43578" xr:uid="{FD7D6A24-6051-41B0-A4A4-34C16476F46C}"/>
    <cellStyle name="Percent 2 2 9" xfId="8159" xr:uid="{0F3C4862-1681-4E9A-8C65-5B2D245671AE}"/>
    <cellStyle name="Percent 2 2 9 2" xfId="9871" xr:uid="{164BD303-3B43-4A9F-9D93-B52E5A738670}"/>
    <cellStyle name="Percent 2 2 9 2 2" xfId="13293" xr:uid="{F4B75425-70E2-43F6-AF90-F76D260A5065}"/>
    <cellStyle name="Percent 2 2 9 2 2 2" xfId="26983" xr:uid="{1FCEC3F8-329F-485E-AE77-B4E05A2DE3A8}"/>
    <cellStyle name="Percent 2 2 9 2 2 2 2" xfId="40675" xr:uid="{A8B829C5-5987-4D19-A1FD-3165894D206C}"/>
    <cellStyle name="Percent 2 2 9 2 2 2 3" xfId="55559" xr:uid="{73F2B654-31D8-4C91-B9FB-7194AE479D8C}"/>
    <cellStyle name="Percent 2 2 9 2 2 3" xfId="20139" xr:uid="{ECB8068C-A57C-4CC8-918F-F7B388F88B2E}"/>
    <cellStyle name="Percent 2 2 9 2 2 4" xfId="33829" xr:uid="{2C853711-BF81-4E5F-BC54-60DFC0577723}"/>
    <cellStyle name="Percent 2 2 9 2 2 5" xfId="48713" xr:uid="{CE7DAFC0-9A26-4743-AAB4-9889D4718718}"/>
    <cellStyle name="Percent 2 2 9 2 3" xfId="23561" xr:uid="{3625A5C6-6198-4C18-BA1E-9BD63A4B8793}"/>
    <cellStyle name="Percent 2 2 9 2 3 2" xfId="37253" xr:uid="{853AA529-2BE4-4A02-AF40-CBFEB6CCCC1A}"/>
    <cellStyle name="Percent 2 2 9 2 3 3" xfId="52137" xr:uid="{24968889-51A8-48F4-8CCD-3180EE72C2F2}"/>
    <cellStyle name="Percent 2 2 9 2 4" xfId="16717" xr:uid="{F01A9F4A-3BDA-4845-B7EC-E98C48E33AA4}"/>
    <cellStyle name="Percent 2 2 9 2 5" xfId="30407" xr:uid="{198762A8-17BD-4EF0-8296-ECBEE27882C6}"/>
    <cellStyle name="Percent 2 2 9 2 6" xfId="45291" xr:uid="{A140BEF5-2B69-463C-81E2-99D4C622EEE7}"/>
    <cellStyle name="Percent 2 2 9 3" xfId="11581" xr:uid="{5465FA55-E0EC-482D-AEAB-1268FBCAFC9D}"/>
    <cellStyle name="Percent 2 2 9 3 2" xfId="25271" xr:uid="{0343E3F0-4CE1-4FF9-B4F0-DB7211779F76}"/>
    <cellStyle name="Percent 2 2 9 3 2 2" xfId="38963" xr:uid="{329ADE5E-3EA8-4A7C-9EBE-E007DD82C9ED}"/>
    <cellStyle name="Percent 2 2 9 3 2 3" xfId="53847" xr:uid="{DBD78DC5-A2BA-4106-87E5-E1371874B3BC}"/>
    <cellStyle name="Percent 2 2 9 3 3" xfId="18427" xr:uid="{86BFF71E-16C5-465D-BC12-818FC451319E}"/>
    <cellStyle name="Percent 2 2 9 3 4" xfId="32117" xr:uid="{6776B13A-5C3E-4D73-AB25-3C81A2814AC8}"/>
    <cellStyle name="Percent 2 2 9 3 5" xfId="47001" xr:uid="{1B5FA4EF-79EF-449D-98A8-447ADF6FE45C}"/>
    <cellStyle name="Percent 2 2 9 4" xfId="21849" xr:uid="{4A29AB04-DDF1-4C48-9AF7-CDF03543E29A}"/>
    <cellStyle name="Percent 2 2 9 4 2" xfId="35541" xr:uid="{B3C28376-1E76-46D5-BB0B-D21BF05D1C5A}"/>
    <cellStyle name="Percent 2 2 9 4 3" xfId="50425" xr:uid="{3C3812FB-53D4-43F9-8CCD-E22CA93813D6}"/>
    <cellStyle name="Percent 2 2 9 5" xfId="15005" xr:uid="{D0AC37FA-175C-4951-94F6-CB0BA7BA21EF}"/>
    <cellStyle name="Percent 2 2 9 6" xfId="28695" xr:uid="{8F8B3EE3-737D-4D62-92D3-AB20ECA42EDB}"/>
    <cellStyle name="Percent 2 2 9 7" xfId="43579" xr:uid="{0E83D1BA-CC82-4906-83A0-AD54CA459559}"/>
    <cellStyle name="Percent 2 3" xfId="8160" xr:uid="{DDF47EED-3FA4-4E2A-976E-8683B41E33E7}"/>
    <cellStyle name="Percent 2 3 10" xfId="21850" xr:uid="{7D2239FE-663F-4295-AFF5-6EB1E4F599E8}"/>
    <cellStyle name="Percent 2 3 10 2" xfId="35542" xr:uid="{0C3B4CDF-4A5E-45BB-ABDA-822EB3BDEADF}"/>
    <cellStyle name="Percent 2 3 10 3" xfId="50426" xr:uid="{C4A9AF08-153D-4289-BB4A-4543E488C546}"/>
    <cellStyle name="Percent 2 3 11" xfId="15006" xr:uid="{89732F92-06CD-40D4-AC6F-1670D3010118}"/>
    <cellStyle name="Percent 2 3 12" xfId="28696" xr:uid="{DCB35181-8B28-489A-A595-003FA4F1EA15}"/>
    <cellStyle name="Percent 2 3 13" xfId="43580" xr:uid="{AA49371B-3160-406A-AB3D-75766B39DDEF}"/>
    <cellStyle name="Percent 2 3 2" xfId="8161" xr:uid="{2650B17C-84F0-4A9F-A5FC-3DBC488249EE}"/>
    <cellStyle name="Percent 2 3 2 10" xfId="15007" xr:uid="{F885E63D-0A2E-4AB3-9A46-EB6D5606C4B0}"/>
    <cellStyle name="Percent 2 3 2 11" xfId="28697" xr:uid="{26D0DD5B-9B19-4C75-BF3B-03F41F1E0FD7}"/>
    <cellStyle name="Percent 2 3 2 12" xfId="43581" xr:uid="{008731A9-9F69-4661-867E-A02D9C878136}"/>
    <cellStyle name="Percent 2 3 2 2" xfId="8162" xr:uid="{DCC82002-C913-47FA-A2FF-16B195524F84}"/>
    <cellStyle name="Percent 2 3 2 2 10" xfId="43582" xr:uid="{7D7EE178-D2A2-447D-80B1-A175158D43A0}"/>
    <cellStyle name="Percent 2 3 2 2 2" xfId="8163" xr:uid="{DC3A9FCC-90E5-4CD9-A03B-C80C9DE1AAF4}"/>
    <cellStyle name="Percent 2 3 2 2 2 2" xfId="8164" xr:uid="{621C353A-362A-414C-A3D2-0B64CB0DDA60}"/>
    <cellStyle name="Percent 2 3 2 2 2 2 2" xfId="9876" xr:uid="{9096D188-4733-4DE8-A03E-E0F3C340504C}"/>
    <cellStyle name="Percent 2 3 2 2 2 2 2 2" xfId="13298" xr:uid="{C1B0F59B-8D42-4702-AE7E-9A31FFC75791}"/>
    <cellStyle name="Percent 2 3 2 2 2 2 2 2 2" xfId="26988" xr:uid="{87165B24-6999-4CF5-9A3F-A649B28CC912}"/>
    <cellStyle name="Percent 2 3 2 2 2 2 2 2 2 2" xfId="40680" xr:uid="{2EA1E7B0-BDE5-4272-9C5D-A450FC966828}"/>
    <cellStyle name="Percent 2 3 2 2 2 2 2 2 2 3" xfId="55564" xr:uid="{3583CDA5-E49F-4C6B-8F27-C987330A0086}"/>
    <cellStyle name="Percent 2 3 2 2 2 2 2 2 3" xfId="20144" xr:uid="{2B4A7811-568B-4CB7-ABCA-E14F03E450FE}"/>
    <cellStyle name="Percent 2 3 2 2 2 2 2 2 4" xfId="33834" xr:uid="{97178021-FEB5-4D8A-91BB-B648398AF66A}"/>
    <cellStyle name="Percent 2 3 2 2 2 2 2 2 5" xfId="48718" xr:uid="{5FB9EC57-6088-4DAD-B13B-C18D1BBF20F2}"/>
    <cellStyle name="Percent 2 3 2 2 2 2 2 3" xfId="23566" xr:uid="{1E6D4653-9E76-4D20-8CD7-BBCCD5B00863}"/>
    <cellStyle name="Percent 2 3 2 2 2 2 2 3 2" xfId="37258" xr:uid="{6E643111-C765-4FBB-8FD5-BC6E7A5E02AD}"/>
    <cellStyle name="Percent 2 3 2 2 2 2 2 3 3" xfId="52142" xr:uid="{6C7418E8-9986-4C94-9CC5-5209EDD4223E}"/>
    <cellStyle name="Percent 2 3 2 2 2 2 2 4" xfId="16722" xr:uid="{31C25569-F8ED-49BF-8C18-0D66B460B6CF}"/>
    <cellStyle name="Percent 2 3 2 2 2 2 2 5" xfId="30412" xr:uid="{E63F0B5B-764C-4D55-B06B-DC47D935F58B}"/>
    <cellStyle name="Percent 2 3 2 2 2 2 2 6" xfId="45296" xr:uid="{ADC48169-0E3E-47C2-B285-3A458CEA8188}"/>
    <cellStyle name="Percent 2 3 2 2 2 2 3" xfId="11586" xr:uid="{4C8BA4C0-B398-44CF-A373-C8F1608D6905}"/>
    <cellStyle name="Percent 2 3 2 2 2 2 3 2" xfId="25276" xr:uid="{14EA7D6B-B3D4-4D8D-BD16-0E22E37416BA}"/>
    <cellStyle name="Percent 2 3 2 2 2 2 3 2 2" xfId="38968" xr:uid="{FDE412A3-39F7-43E7-8AD1-653291E9D93C}"/>
    <cellStyle name="Percent 2 3 2 2 2 2 3 2 3" xfId="53852" xr:uid="{ADDE331E-BDDF-4D43-9583-05AF4723A480}"/>
    <cellStyle name="Percent 2 3 2 2 2 2 3 3" xfId="18432" xr:uid="{64104C20-83F7-4260-92C9-3208E120BADC}"/>
    <cellStyle name="Percent 2 3 2 2 2 2 3 4" xfId="32122" xr:uid="{38F6A030-B205-4CC9-82AE-2798C3B9CA47}"/>
    <cellStyle name="Percent 2 3 2 2 2 2 3 5" xfId="47006" xr:uid="{E329AF9B-ED38-4646-97FE-C82A7EFA4C7B}"/>
    <cellStyle name="Percent 2 3 2 2 2 2 4" xfId="21854" xr:uid="{6F5EA277-654D-4187-8BDA-2092852D4F7B}"/>
    <cellStyle name="Percent 2 3 2 2 2 2 4 2" xfId="35546" xr:uid="{EDF3FE57-3F6B-4EA6-9258-B4ECC4727E11}"/>
    <cellStyle name="Percent 2 3 2 2 2 2 4 3" xfId="50430" xr:uid="{67B48859-A740-4425-9C87-59A02F70BAD7}"/>
    <cellStyle name="Percent 2 3 2 2 2 2 5" xfId="15010" xr:uid="{BCC98FAC-6BDB-4735-9C76-D5D8D25B6E65}"/>
    <cellStyle name="Percent 2 3 2 2 2 2 6" xfId="28700" xr:uid="{742C83D8-B852-44EF-9A37-088AF89F0C3B}"/>
    <cellStyle name="Percent 2 3 2 2 2 2 7" xfId="43584" xr:uid="{B8552B1A-3FB9-4492-8DF7-24A572D065E8}"/>
    <cellStyle name="Percent 2 3 2 2 2 3" xfId="9875" xr:uid="{1A1027CC-B610-47E1-B920-9676C1A579C5}"/>
    <cellStyle name="Percent 2 3 2 2 2 3 2" xfId="13297" xr:uid="{35EF0083-0821-4D08-AE4A-93BA27AE43F5}"/>
    <cellStyle name="Percent 2 3 2 2 2 3 2 2" xfId="26987" xr:uid="{73A1504B-534B-433B-89FA-B9CF9C232E66}"/>
    <cellStyle name="Percent 2 3 2 2 2 3 2 2 2" xfId="40679" xr:uid="{5E3B2F9C-B266-439B-8D34-E754C95C6BDD}"/>
    <cellStyle name="Percent 2 3 2 2 2 3 2 2 3" xfId="55563" xr:uid="{9F3EE60C-A949-4726-9924-2D80B75343F6}"/>
    <cellStyle name="Percent 2 3 2 2 2 3 2 3" xfId="20143" xr:uid="{BF9DC44B-F3F0-4BC2-89DD-FBC272C1BEB5}"/>
    <cellStyle name="Percent 2 3 2 2 2 3 2 4" xfId="33833" xr:uid="{A892C13E-7144-40CB-A3D8-9DFD52B23BFF}"/>
    <cellStyle name="Percent 2 3 2 2 2 3 2 5" xfId="48717" xr:uid="{F3F14C5B-37B5-4E61-B173-5AFFF8B35F36}"/>
    <cellStyle name="Percent 2 3 2 2 2 3 3" xfId="23565" xr:uid="{7E9FB9C9-4284-4AEC-8D4F-6572FD079E98}"/>
    <cellStyle name="Percent 2 3 2 2 2 3 3 2" xfId="37257" xr:uid="{031769D2-D972-431A-B53E-E495920234E9}"/>
    <cellStyle name="Percent 2 3 2 2 2 3 3 3" xfId="52141" xr:uid="{30290E54-A050-4ED3-9430-E8D6699C25B6}"/>
    <cellStyle name="Percent 2 3 2 2 2 3 4" xfId="16721" xr:uid="{35CCD708-A0C9-45BD-8EBE-8FB27EBAEF5C}"/>
    <cellStyle name="Percent 2 3 2 2 2 3 5" xfId="30411" xr:uid="{81E33412-7107-46C2-B7CD-041CBAF1E34F}"/>
    <cellStyle name="Percent 2 3 2 2 2 3 6" xfId="45295" xr:uid="{B9041663-2449-4AAB-8A41-79A9606CC917}"/>
    <cellStyle name="Percent 2 3 2 2 2 4" xfId="11585" xr:uid="{A5FB76D4-412F-43B0-9F38-B4EC6C677E1C}"/>
    <cellStyle name="Percent 2 3 2 2 2 4 2" xfId="25275" xr:uid="{CC450702-B408-4DDB-B5C8-C655801FC33F}"/>
    <cellStyle name="Percent 2 3 2 2 2 4 2 2" xfId="38967" xr:uid="{D1DE8522-A214-478F-86FE-9376886B2B1B}"/>
    <cellStyle name="Percent 2 3 2 2 2 4 2 3" xfId="53851" xr:uid="{B1F0B2EA-8916-4C78-97E4-2E1C30B7585A}"/>
    <cellStyle name="Percent 2 3 2 2 2 4 3" xfId="18431" xr:uid="{2ACEFF9B-450B-4649-9B11-1FFD1A7747C4}"/>
    <cellStyle name="Percent 2 3 2 2 2 4 4" xfId="32121" xr:uid="{1DD43250-0DD5-4699-B7C3-1F4CFB661E50}"/>
    <cellStyle name="Percent 2 3 2 2 2 4 5" xfId="47005" xr:uid="{7FB8641A-3DA6-405B-9E5C-7EEF2FDD8872}"/>
    <cellStyle name="Percent 2 3 2 2 2 5" xfId="21853" xr:uid="{559DCBB7-3517-488E-BD6B-A55AAE642245}"/>
    <cellStyle name="Percent 2 3 2 2 2 5 2" xfId="35545" xr:uid="{88D56924-D839-4CCA-A6F7-3341AA8F3457}"/>
    <cellStyle name="Percent 2 3 2 2 2 5 3" xfId="50429" xr:uid="{AFEFE7F9-713F-4B60-974F-6A332A0AE2A2}"/>
    <cellStyle name="Percent 2 3 2 2 2 6" xfId="15009" xr:uid="{63A22EDA-2E2E-4FDE-B129-077CD22A2362}"/>
    <cellStyle name="Percent 2 3 2 2 2 7" xfId="28699" xr:uid="{4F57C4F8-8869-4FB7-B8B5-AB2940620833}"/>
    <cellStyle name="Percent 2 3 2 2 2 8" xfId="43583" xr:uid="{96197BF1-0058-452E-9F01-3A27CA0D5FF1}"/>
    <cellStyle name="Percent 2 3 2 2 3" xfId="8165" xr:uid="{3D102F06-1E12-4970-AD3E-785462C8D3B1}"/>
    <cellStyle name="Percent 2 3 2 2 3 2" xfId="9877" xr:uid="{0014FCD4-4AFA-4149-B854-1ADBB802F32F}"/>
    <cellStyle name="Percent 2 3 2 2 3 2 2" xfId="13299" xr:uid="{2036ECCA-4A49-44AE-8350-3DBFAA6CB36C}"/>
    <cellStyle name="Percent 2 3 2 2 3 2 2 2" xfId="26989" xr:uid="{37C45851-497E-4569-8F0A-93B1216CE6DE}"/>
    <cellStyle name="Percent 2 3 2 2 3 2 2 2 2" xfId="40681" xr:uid="{79D23F41-6DF0-4D62-BBE0-FE5DF4919C4C}"/>
    <cellStyle name="Percent 2 3 2 2 3 2 2 2 3" xfId="55565" xr:uid="{F06FDB71-61DD-4889-98A5-08E8FC683DF9}"/>
    <cellStyle name="Percent 2 3 2 2 3 2 2 3" xfId="20145" xr:uid="{87A1EE47-4116-43CC-B6D1-AA70B985C2D5}"/>
    <cellStyle name="Percent 2 3 2 2 3 2 2 4" xfId="33835" xr:uid="{73462C56-1A76-4849-8DE2-D9DD16AB1D72}"/>
    <cellStyle name="Percent 2 3 2 2 3 2 2 5" xfId="48719" xr:uid="{B9C172EE-E399-4D53-B5C9-E22F57AAF3F6}"/>
    <cellStyle name="Percent 2 3 2 2 3 2 3" xfId="23567" xr:uid="{A8BC8472-A202-41BB-B9E0-BFC3EBE75204}"/>
    <cellStyle name="Percent 2 3 2 2 3 2 3 2" xfId="37259" xr:uid="{6DA2E493-8BB1-4DAF-A043-F205B51384D8}"/>
    <cellStyle name="Percent 2 3 2 2 3 2 3 3" xfId="52143" xr:uid="{74E6650E-17A6-416D-BF8B-52110C07F319}"/>
    <cellStyle name="Percent 2 3 2 2 3 2 4" xfId="16723" xr:uid="{41B8D861-A060-4E65-88DB-16B449E28AA0}"/>
    <cellStyle name="Percent 2 3 2 2 3 2 5" xfId="30413" xr:uid="{5BAE3E8F-DC4A-4305-800F-9BC2AC061006}"/>
    <cellStyle name="Percent 2 3 2 2 3 2 6" xfId="45297" xr:uid="{BD9EBF0A-56B3-45D4-A56B-0370F693105D}"/>
    <cellStyle name="Percent 2 3 2 2 3 3" xfId="11587" xr:uid="{CE4CF3A1-EB87-4616-AE77-F9E59120DC3E}"/>
    <cellStyle name="Percent 2 3 2 2 3 3 2" xfId="25277" xr:uid="{43A7847A-5463-4F5B-84D5-D3A711C86E40}"/>
    <cellStyle name="Percent 2 3 2 2 3 3 2 2" xfId="38969" xr:uid="{395C1E08-50C7-43FC-98CF-2825DBFC1841}"/>
    <cellStyle name="Percent 2 3 2 2 3 3 2 3" xfId="53853" xr:uid="{A73918FE-0CA9-44B6-8019-194222270A05}"/>
    <cellStyle name="Percent 2 3 2 2 3 3 3" xfId="18433" xr:uid="{3029A8D5-F903-4323-A1EC-BB5A5C3C8B1F}"/>
    <cellStyle name="Percent 2 3 2 2 3 3 4" xfId="32123" xr:uid="{E063DEC3-6402-4D61-BDE1-305C7712200A}"/>
    <cellStyle name="Percent 2 3 2 2 3 3 5" xfId="47007" xr:uid="{64E48F24-B6B3-45D3-9FF1-E95B9880A706}"/>
    <cellStyle name="Percent 2 3 2 2 3 4" xfId="21855" xr:uid="{3BF91321-E3E3-4C26-9E44-64EE5D5BC271}"/>
    <cellStyle name="Percent 2 3 2 2 3 4 2" xfId="35547" xr:uid="{313EFFEE-FAA2-4773-802F-258A1912B5E1}"/>
    <cellStyle name="Percent 2 3 2 2 3 4 3" xfId="50431" xr:uid="{03CEDA19-60E9-459F-8D10-B0781C8AF5AA}"/>
    <cellStyle name="Percent 2 3 2 2 3 5" xfId="15011" xr:uid="{7E76E796-2895-45D2-87B1-3916F420E086}"/>
    <cellStyle name="Percent 2 3 2 2 3 6" xfId="28701" xr:uid="{6FF42910-F9A7-4020-B7D1-3E1B3FC98080}"/>
    <cellStyle name="Percent 2 3 2 2 3 7" xfId="43585" xr:uid="{1CFEA5F6-2044-427D-87A3-36476FBD67DF}"/>
    <cellStyle name="Percent 2 3 2 2 4" xfId="8166" xr:uid="{B14BD0B6-5D1D-4D2F-87B5-8117BD881926}"/>
    <cellStyle name="Percent 2 3 2 2 4 2" xfId="9878" xr:uid="{8AC9B4EB-8DE1-4B49-90C8-DD7426B9DCC7}"/>
    <cellStyle name="Percent 2 3 2 2 4 2 2" xfId="13300" xr:uid="{E5D6A40E-C334-4799-AAE8-4FC82083685C}"/>
    <cellStyle name="Percent 2 3 2 2 4 2 2 2" xfId="26990" xr:uid="{A5CDE08A-FE1E-4159-B427-3EC53123390A}"/>
    <cellStyle name="Percent 2 3 2 2 4 2 2 2 2" xfId="40682" xr:uid="{1E6D20FE-3180-4ED1-AFB5-6F68E48B455F}"/>
    <cellStyle name="Percent 2 3 2 2 4 2 2 2 3" xfId="55566" xr:uid="{CB3FE9DE-DE36-4F0B-9445-F5ADC73E9F4E}"/>
    <cellStyle name="Percent 2 3 2 2 4 2 2 3" xfId="20146" xr:uid="{3FCA5211-E561-4A25-BD69-E29E37AAAC84}"/>
    <cellStyle name="Percent 2 3 2 2 4 2 2 4" xfId="33836" xr:uid="{6EC36290-B139-494C-AB4A-FB26A9ED2A4C}"/>
    <cellStyle name="Percent 2 3 2 2 4 2 2 5" xfId="48720" xr:uid="{26929C8C-3196-45FE-89CA-62B5F9068056}"/>
    <cellStyle name="Percent 2 3 2 2 4 2 3" xfId="23568" xr:uid="{0F63D313-B40F-4851-9B12-66075A263708}"/>
    <cellStyle name="Percent 2 3 2 2 4 2 3 2" xfId="37260" xr:uid="{67BEAB3E-F112-4038-9080-910E71E8F64D}"/>
    <cellStyle name="Percent 2 3 2 2 4 2 3 3" xfId="52144" xr:uid="{390933C3-64B8-4595-AE2C-4F3D9DDA7A27}"/>
    <cellStyle name="Percent 2 3 2 2 4 2 4" xfId="16724" xr:uid="{95C2C876-92DA-4174-8CEB-B0793AE1151D}"/>
    <cellStyle name="Percent 2 3 2 2 4 2 5" xfId="30414" xr:uid="{73B205F6-3087-4C24-889A-5F17C570D26D}"/>
    <cellStyle name="Percent 2 3 2 2 4 2 6" xfId="45298" xr:uid="{85ADD7B8-DE46-4C41-9B6F-32DB5776D946}"/>
    <cellStyle name="Percent 2 3 2 2 4 3" xfId="11588" xr:uid="{43A812F3-C871-4FFA-BED4-252DFFA61BF7}"/>
    <cellStyle name="Percent 2 3 2 2 4 3 2" xfId="25278" xr:uid="{4D6462BA-1613-4A6E-8860-4B6B6D8F403F}"/>
    <cellStyle name="Percent 2 3 2 2 4 3 2 2" xfId="38970" xr:uid="{1FEC18A1-CF8C-4565-BE38-DE4DA64A3709}"/>
    <cellStyle name="Percent 2 3 2 2 4 3 2 3" xfId="53854" xr:uid="{03A89397-9D5D-498E-A32A-A8BA44CB0765}"/>
    <cellStyle name="Percent 2 3 2 2 4 3 3" xfId="18434" xr:uid="{4C72C14F-31FA-4D19-BF1F-69EDB336D6F4}"/>
    <cellStyle name="Percent 2 3 2 2 4 3 4" xfId="32124" xr:uid="{199D8126-8A3A-4433-BD23-B1CAE2AE3B54}"/>
    <cellStyle name="Percent 2 3 2 2 4 3 5" xfId="47008" xr:uid="{B8362EF0-FC3C-4BD5-83CA-E46F5F0A3EAD}"/>
    <cellStyle name="Percent 2 3 2 2 4 4" xfId="21856" xr:uid="{94B212C4-A84C-4577-A812-C0945D4D355D}"/>
    <cellStyle name="Percent 2 3 2 2 4 4 2" xfId="35548" xr:uid="{B15BA97A-6001-4E18-9368-27EF6F1CDDCE}"/>
    <cellStyle name="Percent 2 3 2 2 4 4 3" xfId="50432" xr:uid="{24D19A37-8563-4202-9B24-DDDCECE9671E}"/>
    <cellStyle name="Percent 2 3 2 2 4 5" xfId="15012" xr:uid="{7601E5CE-4AF2-49BD-9B03-A67507B254C3}"/>
    <cellStyle name="Percent 2 3 2 2 4 6" xfId="28702" xr:uid="{D20426B4-EBB5-4AD6-B8A1-45C8A564FC4F}"/>
    <cellStyle name="Percent 2 3 2 2 4 7" xfId="43586" xr:uid="{9043EB67-EE94-42E9-B009-94103A6AEC1D}"/>
    <cellStyle name="Percent 2 3 2 2 5" xfId="9874" xr:uid="{CD2E79C5-D543-4064-948D-52F6C073771B}"/>
    <cellStyle name="Percent 2 3 2 2 5 2" xfId="13296" xr:uid="{05961524-ED7A-4398-ADF6-A9D9A0034BD2}"/>
    <cellStyle name="Percent 2 3 2 2 5 2 2" xfId="26986" xr:uid="{0131EE60-A461-4220-BB43-A35724879FDB}"/>
    <cellStyle name="Percent 2 3 2 2 5 2 2 2" xfId="40678" xr:uid="{68C22366-39A7-4F4B-AB21-CC7703A949E8}"/>
    <cellStyle name="Percent 2 3 2 2 5 2 2 3" xfId="55562" xr:uid="{61BA007C-7F45-44DF-92D0-C9B9FF1AB18F}"/>
    <cellStyle name="Percent 2 3 2 2 5 2 3" xfId="20142" xr:uid="{9E611E52-15DE-40BE-8943-BF188D59E852}"/>
    <cellStyle name="Percent 2 3 2 2 5 2 4" xfId="33832" xr:uid="{BC900005-5C50-4CEF-983A-4EEE6E8F0AEF}"/>
    <cellStyle name="Percent 2 3 2 2 5 2 5" xfId="48716" xr:uid="{3AE701D8-11C0-419A-8620-DCA2D82F09E1}"/>
    <cellStyle name="Percent 2 3 2 2 5 3" xfId="23564" xr:uid="{0614910C-A495-4030-895D-F144B96B3741}"/>
    <cellStyle name="Percent 2 3 2 2 5 3 2" xfId="37256" xr:uid="{226AE1FA-8590-4F49-9723-60B10C416FBB}"/>
    <cellStyle name="Percent 2 3 2 2 5 3 3" xfId="52140" xr:uid="{5837515A-02DA-4046-A06E-F1C33CA575CC}"/>
    <cellStyle name="Percent 2 3 2 2 5 4" xfId="16720" xr:uid="{F7C59A0B-42B0-43A8-8B72-F4354E449BE9}"/>
    <cellStyle name="Percent 2 3 2 2 5 5" xfId="30410" xr:uid="{AF316548-3ADD-476D-B974-7BAE249AA90D}"/>
    <cellStyle name="Percent 2 3 2 2 5 6" xfId="45294" xr:uid="{9C9DC043-B2E5-4E2B-8132-33CD58E64212}"/>
    <cellStyle name="Percent 2 3 2 2 6" xfId="11584" xr:uid="{CD66B61D-79E8-4BDD-A097-9DE9374E30E1}"/>
    <cellStyle name="Percent 2 3 2 2 6 2" xfId="25274" xr:uid="{4CFD7823-6ABC-406F-8363-11DA3A2C20FA}"/>
    <cellStyle name="Percent 2 3 2 2 6 2 2" xfId="38966" xr:uid="{1E73CB63-93FC-4AE3-908B-B034487B6CC7}"/>
    <cellStyle name="Percent 2 3 2 2 6 2 3" xfId="53850" xr:uid="{614C4C8E-71AC-462C-9355-26A751A4CB8D}"/>
    <cellStyle name="Percent 2 3 2 2 6 3" xfId="18430" xr:uid="{FF27592F-61D7-49DC-A860-89FC984B7795}"/>
    <cellStyle name="Percent 2 3 2 2 6 4" xfId="32120" xr:uid="{28AA18C8-90DD-48FA-B05D-9773E93BB20F}"/>
    <cellStyle name="Percent 2 3 2 2 6 5" xfId="47004" xr:uid="{7CF04A9E-3E52-410E-A9FD-842A81DF7EC6}"/>
    <cellStyle name="Percent 2 3 2 2 7" xfId="21852" xr:uid="{10AF9476-B3B2-4330-B039-991D178C2C0D}"/>
    <cellStyle name="Percent 2 3 2 2 7 2" xfId="35544" xr:uid="{7B325DAA-A440-4352-85E1-C673CFECF258}"/>
    <cellStyle name="Percent 2 3 2 2 7 3" xfId="50428" xr:uid="{59E4AB48-20F0-4F92-BF6F-CCC965485930}"/>
    <cellStyle name="Percent 2 3 2 2 8" xfId="15008" xr:uid="{527F1C67-2ACD-45DC-ABE5-96EC81A8C58E}"/>
    <cellStyle name="Percent 2 3 2 2 9" xfId="28698" xr:uid="{07625FC5-9E69-4EAA-AE40-D062F605A4FF}"/>
    <cellStyle name="Percent 2 3 2 3" xfId="8167" xr:uid="{E0BB7588-949E-4F76-91E9-37C9A5F8D3F5}"/>
    <cellStyle name="Percent 2 3 2 3 10" xfId="43587" xr:uid="{80DA37B3-3C29-436C-9075-37A210FA9C54}"/>
    <cellStyle name="Percent 2 3 2 3 2" xfId="8168" xr:uid="{7BD2B467-BD62-410C-93BA-B15B53663497}"/>
    <cellStyle name="Percent 2 3 2 3 2 2" xfId="8169" xr:uid="{32CFA974-CFD7-4529-8383-F16900510300}"/>
    <cellStyle name="Percent 2 3 2 3 2 2 2" xfId="9881" xr:uid="{F87883FA-8B45-4EC5-804E-9DC2337A6B3D}"/>
    <cellStyle name="Percent 2 3 2 3 2 2 2 2" xfId="13303" xr:uid="{96DEC7A2-ED37-4005-AA9D-D8FE38AF559B}"/>
    <cellStyle name="Percent 2 3 2 3 2 2 2 2 2" xfId="26993" xr:uid="{FEBF2BB7-9FC3-4FC2-B6BE-0ED44495D67D}"/>
    <cellStyle name="Percent 2 3 2 3 2 2 2 2 2 2" xfId="40685" xr:uid="{99DA9A18-4597-42BA-8596-DE0DB46485A3}"/>
    <cellStyle name="Percent 2 3 2 3 2 2 2 2 2 3" xfId="55569" xr:uid="{FB5D690C-ABF6-4AFA-B300-0126F5209AE1}"/>
    <cellStyle name="Percent 2 3 2 3 2 2 2 2 3" xfId="20149" xr:uid="{52C37921-DC29-4E9A-AE81-B7F2ED184D6B}"/>
    <cellStyle name="Percent 2 3 2 3 2 2 2 2 4" xfId="33839" xr:uid="{FD4636CB-9328-40F6-808D-12A14D555079}"/>
    <cellStyle name="Percent 2 3 2 3 2 2 2 2 5" xfId="48723" xr:uid="{DA585A69-C62C-47BE-99B4-9E7129B0F5B2}"/>
    <cellStyle name="Percent 2 3 2 3 2 2 2 3" xfId="23571" xr:uid="{4B7FD919-995C-492D-9D7C-F815A464DC54}"/>
    <cellStyle name="Percent 2 3 2 3 2 2 2 3 2" xfId="37263" xr:uid="{11C45BB7-C164-45B9-AB75-01B294228300}"/>
    <cellStyle name="Percent 2 3 2 3 2 2 2 3 3" xfId="52147" xr:uid="{0257033B-5197-44EE-AA94-29CE62841E12}"/>
    <cellStyle name="Percent 2 3 2 3 2 2 2 4" xfId="16727" xr:uid="{3FD225D9-E7B4-40A9-A123-813E5EA8A62D}"/>
    <cellStyle name="Percent 2 3 2 3 2 2 2 5" xfId="30417" xr:uid="{12988C36-6467-4669-BD9A-8602E57A2E8C}"/>
    <cellStyle name="Percent 2 3 2 3 2 2 2 6" xfId="45301" xr:uid="{321D3331-6607-415B-9F37-783434EBE2DA}"/>
    <cellStyle name="Percent 2 3 2 3 2 2 3" xfId="11591" xr:uid="{93CC1D86-1795-487E-8B04-59A2EC15E2C8}"/>
    <cellStyle name="Percent 2 3 2 3 2 2 3 2" xfId="25281" xr:uid="{1D6B460C-5F6E-441D-B8E9-AD05718C0DE1}"/>
    <cellStyle name="Percent 2 3 2 3 2 2 3 2 2" xfId="38973" xr:uid="{2BD96F7B-79E1-4243-92C3-64591CB2A5AA}"/>
    <cellStyle name="Percent 2 3 2 3 2 2 3 2 3" xfId="53857" xr:uid="{97365308-C8F4-46F9-99C3-D8802308A3E1}"/>
    <cellStyle name="Percent 2 3 2 3 2 2 3 3" xfId="18437" xr:uid="{91D9CA03-6832-4FF4-97F2-5D761599C842}"/>
    <cellStyle name="Percent 2 3 2 3 2 2 3 4" xfId="32127" xr:uid="{20A86C88-8872-4DB6-B7BA-1CF0F73DDDF1}"/>
    <cellStyle name="Percent 2 3 2 3 2 2 3 5" xfId="47011" xr:uid="{13BFF576-EBFC-4500-8D9B-2E606D629C71}"/>
    <cellStyle name="Percent 2 3 2 3 2 2 4" xfId="21859" xr:uid="{D2399D5F-E1B3-4D98-A5D9-D8076A4D9AC6}"/>
    <cellStyle name="Percent 2 3 2 3 2 2 4 2" xfId="35551" xr:uid="{CB8BD4EA-AF88-49AA-B99C-A261AEB86763}"/>
    <cellStyle name="Percent 2 3 2 3 2 2 4 3" xfId="50435" xr:uid="{1AAF746B-C56D-4542-8919-314BF60E3EE2}"/>
    <cellStyle name="Percent 2 3 2 3 2 2 5" xfId="15015" xr:uid="{595F9F6C-C877-4F6F-836B-E13D9E1EDE17}"/>
    <cellStyle name="Percent 2 3 2 3 2 2 6" xfId="28705" xr:uid="{6A9DA07B-728D-4007-AFE8-2F561D1127B7}"/>
    <cellStyle name="Percent 2 3 2 3 2 2 7" xfId="43589" xr:uid="{BEC101F3-120E-4B0D-9C29-36CAB4548D21}"/>
    <cellStyle name="Percent 2 3 2 3 2 3" xfId="9880" xr:uid="{AB45206A-28A8-443E-8974-90A7C29B8B49}"/>
    <cellStyle name="Percent 2 3 2 3 2 3 2" xfId="13302" xr:uid="{6494E961-E896-414A-B598-2D44DEC5FCB2}"/>
    <cellStyle name="Percent 2 3 2 3 2 3 2 2" xfId="26992" xr:uid="{6D7F421A-69D3-4461-B8E3-DDA2E6F8546B}"/>
    <cellStyle name="Percent 2 3 2 3 2 3 2 2 2" xfId="40684" xr:uid="{E66A52BD-BC35-424A-BEED-BCD3CF78D933}"/>
    <cellStyle name="Percent 2 3 2 3 2 3 2 2 3" xfId="55568" xr:uid="{5514892F-2288-46E5-A5A7-4A85AC5F0497}"/>
    <cellStyle name="Percent 2 3 2 3 2 3 2 3" xfId="20148" xr:uid="{93336AAF-4E44-4582-908F-29F45CF66902}"/>
    <cellStyle name="Percent 2 3 2 3 2 3 2 4" xfId="33838" xr:uid="{2199781F-ABAE-40CB-8DA3-335625E2067B}"/>
    <cellStyle name="Percent 2 3 2 3 2 3 2 5" xfId="48722" xr:uid="{D1E90691-E8BD-4A3B-A921-01DB66CE2D3F}"/>
    <cellStyle name="Percent 2 3 2 3 2 3 3" xfId="23570" xr:uid="{7220A9D2-8770-4799-87F0-9233867B581B}"/>
    <cellStyle name="Percent 2 3 2 3 2 3 3 2" xfId="37262" xr:uid="{D4CDF43D-66BC-42D7-8DE4-59F36F594E71}"/>
    <cellStyle name="Percent 2 3 2 3 2 3 3 3" xfId="52146" xr:uid="{5E92C128-38E0-467F-8B05-BD5431C7F890}"/>
    <cellStyle name="Percent 2 3 2 3 2 3 4" xfId="16726" xr:uid="{CD7C88AE-AE31-4C48-81C8-C7932F0F319F}"/>
    <cellStyle name="Percent 2 3 2 3 2 3 5" xfId="30416" xr:uid="{ED4410F3-B2D2-43DE-9726-E91D89983B08}"/>
    <cellStyle name="Percent 2 3 2 3 2 3 6" xfId="45300" xr:uid="{FCFA64F8-D046-44FE-ACC8-D54CB5F3E3EE}"/>
    <cellStyle name="Percent 2 3 2 3 2 4" xfId="11590" xr:uid="{9E9114CD-43AE-4925-8233-851B3791BC85}"/>
    <cellStyle name="Percent 2 3 2 3 2 4 2" xfId="25280" xr:uid="{D19D0ACD-2A15-460C-90ED-827A8947C1B0}"/>
    <cellStyle name="Percent 2 3 2 3 2 4 2 2" xfId="38972" xr:uid="{3A197291-DB3D-412C-92CE-08E9361A7298}"/>
    <cellStyle name="Percent 2 3 2 3 2 4 2 3" xfId="53856" xr:uid="{4634B27B-D7DB-4B94-B7C0-A21D33FF3FA2}"/>
    <cellStyle name="Percent 2 3 2 3 2 4 3" xfId="18436" xr:uid="{8A7D97A4-FC65-43FD-B6A7-7670F6C40FFB}"/>
    <cellStyle name="Percent 2 3 2 3 2 4 4" xfId="32126" xr:uid="{AD3D6D0C-C7C9-42B6-9220-7D6B7D584922}"/>
    <cellStyle name="Percent 2 3 2 3 2 4 5" xfId="47010" xr:uid="{D51DE314-F880-4863-8FCD-D1FB41A34588}"/>
    <cellStyle name="Percent 2 3 2 3 2 5" xfId="21858" xr:uid="{F03F6EEE-13CF-4AD2-9553-7E92F3FCD87F}"/>
    <cellStyle name="Percent 2 3 2 3 2 5 2" xfId="35550" xr:uid="{CC1A3951-3FAE-4551-99E3-BD3D6887BC55}"/>
    <cellStyle name="Percent 2 3 2 3 2 5 3" xfId="50434" xr:uid="{224AB76B-D2B1-4B65-9C0C-14E3F2D3CD36}"/>
    <cellStyle name="Percent 2 3 2 3 2 6" xfId="15014" xr:uid="{12EE367C-2DA9-43AB-8C3F-31A53A17B14B}"/>
    <cellStyle name="Percent 2 3 2 3 2 7" xfId="28704" xr:uid="{20818D8F-BDEE-4D87-85C3-9D9D76B7FFC7}"/>
    <cellStyle name="Percent 2 3 2 3 2 8" xfId="43588" xr:uid="{452445CB-D1B2-4085-9BCB-FDBD03D7E042}"/>
    <cellStyle name="Percent 2 3 2 3 3" xfId="8170" xr:uid="{C02B6F97-A942-4332-9886-1BBF27F0B0C4}"/>
    <cellStyle name="Percent 2 3 2 3 3 2" xfId="9882" xr:uid="{B025860F-CFEB-46DA-8429-3FFF7F42F57E}"/>
    <cellStyle name="Percent 2 3 2 3 3 2 2" xfId="13304" xr:uid="{0F3FBC77-E30B-4E71-8715-DE3E86E536DF}"/>
    <cellStyle name="Percent 2 3 2 3 3 2 2 2" xfId="26994" xr:uid="{8B49C51C-5176-4FB4-8FA8-EFB068099693}"/>
    <cellStyle name="Percent 2 3 2 3 3 2 2 2 2" xfId="40686" xr:uid="{662FC728-DDFF-4B2C-A129-7105F5D6DA09}"/>
    <cellStyle name="Percent 2 3 2 3 3 2 2 2 3" xfId="55570" xr:uid="{1263AA23-0EFC-4D34-991B-D7AA6B07D4A4}"/>
    <cellStyle name="Percent 2 3 2 3 3 2 2 3" xfId="20150" xr:uid="{058E9EAD-1C82-40FA-BB1D-DF64212DD1D6}"/>
    <cellStyle name="Percent 2 3 2 3 3 2 2 4" xfId="33840" xr:uid="{51980A97-1044-4992-94C4-73101C9F4E59}"/>
    <cellStyle name="Percent 2 3 2 3 3 2 2 5" xfId="48724" xr:uid="{BBF20E08-EAE5-4396-8BF0-988E232D53CA}"/>
    <cellStyle name="Percent 2 3 2 3 3 2 3" xfId="23572" xr:uid="{C09E4EC9-01C4-43A6-BFD9-C6A4BE3CD2F2}"/>
    <cellStyle name="Percent 2 3 2 3 3 2 3 2" xfId="37264" xr:uid="{45EDC91D-EE78-4237-8990-E70CD4DB6378}"/>
    <cellStyle name="Percent 2 3 2 3 3 2 3 3" xfId="52148" xr:uid="{D905EDD2-3CB5-408E-8B25-E8484A2951D3}"/>
    <cellStyle name="Percent 2 3 2 3 3 2 4" xfId="16728" xr:uid="{817EFDB9-56BC-4481-9C75-2FC0EA8B4521}"/>
    <cellStyle name="Percent 2 3 2 3 3 2 5" xfId="30418" xr:uid="{24EE80F2-D559-416D-B827-243331F877E4}"/>
    <cellStyle name="Percent 2 3 2 3 3 2 6" xfId="45302" xr:uid="{1DE5D309-8482-4041-8870-8F78480BA699}"/>
    <cellStyle name="Percent 2 3 2 3 3 3" xfId="11592" xr:uid="{9D9F5E6E-781A-4E03-B64D-57C159713533}"/>
    <cellStyle name="Percent 2 3 2 3 3 3 2" xfId="25282" xr:uid="{9645331B-F265-4A83-B2C0-E9D1E0958067}"/>
    <cellStyle name="Percent 2 3 2 3 3 3 2 2" xfId="38974" xr:uid="{F4B498AD-3093-4DD0-B7F8-896E264BD894}"/>
    <cellStyle name="Percent 2 3 2 3 3 3 2 3" xfId="53858" xr:uid="{26A070E5-4FCE-4193-8B77-9C9F726EEC70}"/>
    <cellStyle name="Percent 2 3 2 3 3 3 3" xfId="18438" xr:uid="{A3EADBEE-1A75-48FC-9284-CC5974E6D29F}"/>
    <cellStyle name="Percent 2 3 2 3 3 3 4" xfId="32128" xr:uid="{7BE6DA03-438A-4A06-8324-DA4A8ECA7979}"/>
    <cellStyle name="Percent 2 3 2 3 3 3 5" xfId="47012" xr:uid="{04DFDDEC-E170-43D7-930E-B1BFB24172AB}"/>
    <cellStyle name="Percent 2 3 2 3 3 4" xfId="21860" xr:uid="{B36BDB05-9404-470C-89A6-771901983C6A}"/>
    <cellStyle name="Percent 2 3 2 3 3 4 2" xfId="35552" xr:uid="{841A1BCD-A59A-4E07-B3E7-6C7EFB7D7250}"/>
    <cellStyle name="Percent 2 3 2 3 3 4 3" xfId="50436" xr:uid="{A833F32D-F399-4503-8A15-3D906CCC55D6}"/>
    <cellStyle name="Percent 2 3 2 3 3 5" xfId="15016" xr:uid="{B754ABD6-1298-438D-BE15-F00F366A7C0C}"/>
    <cellStyle name="Percent 2 3 2 3 3 6" xfId="28706" xr:uid="{FC2A815C-ADD6-4966-A31F-768107382BAD}"/>
    <cellStyle name="Percent 2 3 2 3 3 7" xfId="43590" xr:uid="{6562A9AF-D46B-4666-ADEF-455B403E5DB6}"/>
    <cellStyle name="Percent 2 3 2 3 4" xfId="8171" xr:uid="{97885130-BCA0-4463-931A-DE23283E7B4E}"/>
    <cellStyle name="Percent 2 3 2 3 4 2" xfId="9883" xr:uid="{6C34F0C7-C7C2-4B3E-9802-88E360FE1D4A}"/>
    <cellStyle name="Percent 2 3 2 3 4 2 2" xfId="13305" xr:uid="{E6B7D1E2-B3EB-4272-B016-F5B81ADB1A66}"/>
    <cellStyle name="Percent 2 3 2 3 4 2 2 2" xfId="26995" xr:uid="{9E6A3C6E-BA34-40F4-BA2F-331A829286D4}"/>
    <cellStyle name="Percent 2 3 2 3 4 2 2 2 2" xfId="40687" xr:uid="{250EB96D-ED6B-45EE-81A7-E5DCFBCB5273}"/>
    <cellStyle name="Percent 2 3 2 3 4 2 2 2 3" xfId="55571" xr:uid="{61FAD804-9085-4D26-911E-33A3D4D36101}"/>
    <cellStyle name="Percent 2 3 2 3 4 2 2 3" xfId="20151" xr:uid="{17B53BA8-A886-4BBE-83C5-2A3A5AF96447}"/>
    <cellStyle name="Percent 2 3 2 3 4 2 2 4" xfId="33841" xr:uid="{EA7B3F4C-AF59-403A-8BBA-147C772C9376}"/>
    <cellStyle name="Percent 2 3 2 3 4 2 2 5" xfId="48725" xr:uid="{384EC275-CE36-46B2-AE78-405F9E1BCF73}"/>
    <cellStyle name="Percent 2 3 2 3 4 2 3" xfId="23573" xr:uid="{0B8ACD94-F1B9-42E3-ABAD-3BB754493E8E}"/>
    <cellStyle name="Percent 2 3 2 3 4 2 3 2" xfId="37265" xr:uid="{3E622037-A2DE-4F57-B0BB-068082B76C6B}"/>
    <cellStyle name="Percent 2 3 2 3 4 2 3 3" xfId="52149" xr:uid="{632B92ED-805C-4833-8276-5C7958698E41}"/>
    <cellStyle name="Percent 2 3 2 3 4 2 4" xfId="16729" xr:uid="{DF5A9AF4-765E-4955-9384-FEECA102338E}"/>
    <cellStyle name="Percent 2 3 2 3 4 2 5" xfId="30419" xr:uid="{9CBB8DE3-A4F1-4176-8567-2EF3A6790605}"/>
    <cellStyle name="Percent 2 3 2 3 4 2 6" xfId="45303" xr:uid="{1D33236E-4356-41EA-A933-68F11B16AF40}"/>
    <cellStyle name="Percent 2 3 2 3 4 3" xfId="11593" xr:uid="{0E532F50-1C5F-4C0B-A104-A1596B884BA6}"/>
    <cellStyle name="Percent 2 3 2 3 4 3 2" xfId="25283" xr:uid="{C6982007-05CD-47F5-B78D-F3387695BE8E}"/>
    <cellStyle name="Percent 2 3 2 3 4 3 2 2" xfId="38975" xr:uid="{F9D86B06-3BF2-4D83-91B6-F0CD90BD6C49}"/>
    <cellStyle name="Percent 2 3 2 3 4 3 2 3" xfId="53859" xr:uid="{1D48C128-F4A4-44EB-8FA4-116CA6024920}"/>
    <cellStyle name="Percent 2 3 2 3 4 3 3" xfId="18439" xr:uid="{8CBB96C6-DCE8-4326-AD78-B010029C24E3}"/>
    <cellStyle name="Percent 2 3 2 3 4 3 4" xfId="32129" xr:uid="{41DB3AC6-C9CE-4F89-913C-A20A73044C44}"/>
    <cellStyle name="Percent 2 3 2 3 4 3 5" xfId="47013" xr:uid="{455CCE63-31B9-4B7E-9351-FA5FBE18EE8A}"/>
    <cellStyle name="Percent 2 3 2 3 4 4" xfId="21861" xr:uid="{159272D6-83BD-46F3-8C36-F37E03B29966}"/>
    <cellStyle name="Percent 2 3 2 3 4 4 2" xfId="35553" xr:uid="{7DFB868C-DFCF-448D-8D3D-41550338F3FA}"/>
    <cellStyle name="Percent 2 3 2 3 4 4 3" xfId="50437" xr:uid="{782DEAC5-8246-45EF-9DAC-544398E8200F}"/>
    <cellStyle name="Percent 2 3 2 3 4 5" xfId="15017" xr:uid="{913EC64B-B14B-4C8A-B830-0C020CB0544B}"/>
    <cellStyle name="Percent 2 3 2 3 4 6" xfId="28707" xr:uid="{17155D61-FA1B-487C-83B1-F79DD27BEB97}"/>
    <cellStyle name="Percent 2 3 2 3 4 7" xfId="43591" xr:uid="{5312976C-4321-495B-A8F3-6F0D7A294C79}"/>
    <cellStyle name="Percent 2 3 2 3 5" xfId="9879" xr:uid="{138AA9AA-15C1-439D-B48B-0F3C20DCD9A5}"/>
    <cellStyle name="Percent 2 3 2 3 5 2" xfId="13301" xr:uid="{E855DA99-E2C5-4D3A-A945-C7EA4571E40E}"/>
    <cellStyle name="Percent 2 3 2 3 5 2 2" xfId="26991" xr:uid="{436175AA-094A-43B9-9E6F-D84A93D46950}"/>
    <cellStyle name="Percent 2 3 2 3 5 2 2 2" xfId="40683" xr:uid="{1CCB216E-5C02-457F-8B1F-79A5801DA6FA}"/>
    <cellStyle name="Percent 2 3 2 3 5 2 2 3" xfId="55567" xr:uid="{88180676-283C-4B6A-9FA2-C6EB3E947DF0}"/>
    <cellStyle name="Percent 2 3 2 3 5 2 3" xfId="20147" xr:uid="{4D69BE5E-4AE2-485E-94B4-D67A76772301}"/>
    <cellStyle name="Percent 2 3 2 3 5 2 4" xfId="33837" xr:uid="{94146DCE-A3D4-4B1E-A3FB-8DE7E606FA07}"/>
    <cellStyle name="Percent 2 3 2 3 5 2 5" xfId="48721" xr:uid="{689F5074-2322-4AEA-B5A8-C606CD551CC4}"/>
    <cellStyle name="Percent 2 3 2 3 5 3" xfId="23569" xr:uid="{630A34C7-7A39-4CA1-8C13-86EEA53EC579}"/>
    <cellStyle name="Percent 2 3 2 3 5 3 2" xfId="37261" xr:uid="{6E73F7D5-612E-4864-810A-F824B0DA43EF}"/>
    <cellStyle name="Percent 2 3 2 3 5 3 3" xfId="52145" xr:uid="{1F321312-7338-42A9-9BBD-61E83BBD1E8D}"/>
    <cellStyle name="Percent 2 3 2 3 5 4" xfId="16725" xr:uid="{B1B3C339-91A4-4A31-BADD-F0DDD268D186}"/>
    <cellStyle name="Percent 2 3 2 3 5 5" xfId="30415" xr:uid="{1911FE16-A0ED-4420-99FC-2EA1D4C4002B}"/>
    <cellStyle name="Percent 2 3 2 3 5 6" xfId="45299" xr:uid="{FB171B48-F805-47DB-A4CF-5036DF6CFEE2}"/>
    <cellStyle name="Percent 2 3 2 3 6" xfId="11589" xr:uid="{09A51C55-F221-4CE1-AE0B-FBC21B94458B}"/>
    <cellStyle name="Percent 2 3 2 3 6 2" xfId="25279" xr:uid="{1BD8A8B3-3F8E-4511-BECD-33F6F9B148E6}"/>
    <cellStyle name="Percent 2 3 2 3 6 2 2" xfId="38971" xr:uid="{8C57890E-CE1D-4013-B442-28C9668F2CF4}"/>
    <cellStyle name="Percent 2 3 2 3 6 2 3" xfId="53855" xr:uid="{B05FDDC5-DF85-46E9-A66E-CE45A2ECC4F0}"/>
    <cellStyle name="Percent 2 3 2 3 6 3" xfId="18435" xr:uid="{485C3884-380D-4A66-A5E0-C6D899D237ED}"/>
    <cellStyle name="Percent 2 3 2 3 6 4" xfId="32125" xr:uid="{325A22B1-0ADF-4CA8-B17C-41AA93032E91}"/>
    <cellStyle name="Percent 2 3 2 3 6 5" xfId="47009" xr:uid="{BF9B2E40-0D92-4B43-A4AA-44E98A43EBEC}"/>
    <cellStyle name="Percent 2 3 2 3 7" xfId="21857" xr:uid="{8D3FA128-6BC0-4C2F-8EF6-98059F8FBD8C}"/>
    <cellStyle name="Percent 2 3 2 3 7 2" xfId="35549" xr:uid="{251BF039-2E45-4CE9-8472-259DC2026472}"/>
    <cellStyle name="Percent 2 3 2 3 7 3" xfId="50433" xr:uid="{A11AE955-FAB1-4117-A3E1-25B25EEEBFB2}"/>
    <cellStyle name="Percent 2 3 2 3 8" xfId="15013" xr:uid="{8682493D-B457-4A0B-AF11-13D4A3FEEBB0}"/>
    <cellStyle name="Percent 2 3 2 3 9" xfId="28703" xr:uid="{5F2A87C4-C937-4438-A770-D86FA0E750C8}"/>
    <cellStyle name="Percent 2 3 2 4" xfId="8172" xr:uid="{1C2DE349-5540-4065-B0C1-22C509F6BEAF}"/>
    <cellStyle name="Percent 2 3 2 4 2" xfId="8173" xr:uid="{4BCE78E0-D2B2-4E90-A31D-F44ED2D39DB1}"/>
    <cellStyle name="Percent 2 3 2 4 2 2" xfId="9885" xr:uid="{3BF00694-48CA-406E-BDEF-702DECC5F8EF}"/>
    <cellStyle name="Percent 2 3 2 4 2 2 2" xfId="13307" xr:uid="{772A9C6C-EEB8-4759-8084-713F1B6088B4}"/>
    <cellStyle name="Percent 2 3 2 4 2 2 2 2" xfId="26997" xr:uid="{63E4F289-B40A-4992-BA79-5B89DBBE0CB9}"/>
    <cellStyle name="Percent 2 3 2 4 2 2 2 2 2" xfId="40689" xr:uid="{14DC535A-BFC8-456F-96DA-2768B3917ECE}"/>
    <cellStyle name="Percent 2 3 2 4 2 2 2 2 3" xfId="55573" xr:uid="{DB603720-42CA-46F9-8321-608CAF9D6D5E}"/>
    <cellStyle name="Percent 2 3 2 4 2 2 2 3" xfId="20153" xr:uid="{B2878E74-1FB0-449E-9BBB-56F3E747DA76}"/>
    <cellStyle name="Percent 2 3 2 4 2 2 2 4" xfId="33843" xr:uid="{C9BC3105-5015-44C2-86C8-ED5406E6C0E6}"/>
    <cellStyle name="Percent 2 3 2 4 2 2 2 5" xfId="48727" xr:uid="{BAAAC54B-DF9E-44B4-94EA-0B69315B3C8E}"/>
    <cellStyle name="Percent 2 3 2 4 2 2 3" xfId="23575" xr:uid="{EAC0220B-5A47-459A-B458-D697B010585F}"/>
    <cellStyle name="Percent 2 3 2 4 2 2 3 2" xfId="37267" xr:uid="{B915F633-8EF7-4CCB-9877-6384404E9A0B}"/>
    <cellStyle name="Percent 2 3 2 4 2 2 3 3" xfId="52151" xr:uid="{68AE1D8A-33B5-475C-B649-A76299E2EC96}"/>
    <cellStyle name="Percent 2 3 2 4 2 2 4" xfId="16731" xr:uid="{CF226D2A-7985-4DE8-BD86-2E8F425AA7F8}"/>
    <cellStyle name="Percent 2 3 2 4 2 2 5" xfId="30421" xr:uid="{BF495A01-E0AB-490B-89B4-85E1E5527C4F}"/>
    <cellStyle name="Percent 2 3 2 4 2 2 6" xfId="45305" xr:uid="{58568C1F-5BD9-4920-B74C-5BBFF3803A52}"/>
    <cellStyle name="Percent 2 3 2 4 2 3" xfId="11595" xr:uid="{4ECBB200-FCE9-4982-8E97-01F6B287297A}"/>
    <cellStyle name="Percent 2 3 2 4 2 3 2" xfId="25285" xr:uid="{BFA4BF4E-5051-411F-A2F9-D2138966948E}"/>
    <cellStyle name="Percent 2 3 2 4 2 3 2 2" xfId="38977" xr:uid="{D69361B8-29E2-4E80-8240-31C2438346E1}"/>
    <cellStyle name="Percent 2 3 2 4 2 3 2 3" xfId="53861" xr:uid="{DC21C4FF-30B1-4946-888F-7108BC8EF187}"/>
    <cellStyle name="Percent 2 3 2 4 2 3 3" xfId="18441" xr:uid="{8A67F14D-EAB6-4CB1-B88E-C397B449DD58}"/>
    <cellStyle name="Percent 2 3 2 4 2 3 4" xfId="32131" xr:uid="{40380FCB-1A14-48A8-8EC7-DDF85599C2BF}"/>
    <cellStyle name="Percent 2 3 2 4 2 3 5" xfId="47015" xr:uid="{0D667C6F-D822-4368-B96F-2F03F8DD3EB1}"/>
    <cellStyle name="Percent 2 3 2 4 2 4" xfId="21863" xr:uid="{36BDAF0E-0382-480C-85A2-B9ED9EB2255D}"/>
    <cellStyle name="Percent 2 3 2 4 2 4 2" xfId="35555" xr:uid="{2661E162-F7B8-4EA4-A082-3ACA9920F618}"/>
    <cellStyle name="Percent 2 3 2 4 2 4 3" xfId="50439" xr:uid="{008255F4-9C0C-4F2F-8559-95F18C47B9F4}"/>
    <cellStyle name="Percent 2 3 2 4 2 5" xfId="15019" xr:uid="{88AB68B6-F3E4-409A-9690-832AC5CB12BB}"/>
    <cellStyle name="Percent 2 3 2 4 2 6" xfId="28709" xr:uid="{E9FEA204-FB7C-42DC-AF0A-FC4D34CD79AD}"/>
    <cellStyle name="Percent 2 3 2 4 2 7" xfId="43593" xr:uid="{002ECD5E-4520-4F7E-9D99-866EEFCE3A37}"/>
    <cellStyle name="Percent 2 3 2 4 3" xfId="9884" xr:uid="{4A32F1D5-A951-4F73-B93A-061A2B2A541A}"/>
    <cellStyle name="Percent 2 3 2 4 3 2" xfId="13306" xr:uid="{FA4C2A14-D644-4E1A-9D62-0245CCDBE237}"/>
    <cellStyle name="Percent 2 3 2 4 3 2 2" xfId="26996" xr:uid="{4DBF5319-0F3F-42CB-8E1C-2468FFE9903A}"/>
    <cellStyle name="Percent 2 3 2 4 3 2 2 2" xfId="40688" xr:uid="{A32B2600-9EB6-409D-BAA1-2619C73FDC8D}"/>
    <cellStyle name="Percent 2 3 2 4 3 2 2 3" xfId="55572" xr:uid="{BA7443F7-969D-4E46-9F96-6E79AA1E622A}"/>
    <cellStyle name="Percent 2 3 2 4 3 2 3" xfId="20152" xr:uid="{A113FCF1-484B-46D8-8AA9-68ECB2D6D96C}"/>
    <cellStyle name="Percent 2 3 2 4 3 2 4" xfId="33842" xr:uid="{33F141C4-E63B-4397-ABE1-F07EBBD42F6F}"/>
    <cellStyle name="Percent 2 3 2 4 3 2 5" xfId="48726" xr:uid="{73EDDA22-4E70-48DB-A834-ACEC850C8EBD}"/>
    <cellStyle name="Percent 2 3 2 4 3 3" xfId="23574" xr:uid="{B258FB6A-7738-45F8-816A-3A619702734F}"/>
    <cellStyle name="Percent 2 3 2 4 3 3 2" xfId="37266" xr:uid="{0550013A-F023-4D35-A6DD-01DE580E9A9D}"/>
    <cellStyle name="Percent 2 3 2 4 3 3 3" xfId="52150" xr:uid="{A07B80AB-6952-48C2-8F2D-473D7E94F4AF}"/>
    <cellStyle name="Percent 2 3 2 4 3 4" xfId="16730" xr:uid="{40FC04B8-1587-4E87-AFC6-9C368D753370}"/>
    <cellStyle name="Percent 2 3 2 4 3 5" xfId="30420" xr:uid="{AF0D6210-A8D5-4007-8B27-1CC07493BD96}"/>
    <cellStyle name="Percent 2 3 2 4 3 6" xfId="45304" xr:uid="{BCCD6352-EE0D-4789-8F0C-60E71A69E896}"/>
    <cellStyle name="Percent 2 3 2 4 4" xfId="11594" xr:uid="{646A511E-89AF-426A-BF16-D99DE7B8AB3F}"/>
    <cellStyle name="Percent 2 3 2 4 4 2" xfId="25284" xr:uid="{5CA0B251-3D87-4D1D-986A-5E2CBE19096C}"/>
    <cellStyle name="Percent 2 3 2 4 4 2 2" xfId="38976" xr:uid="{A4549F94-7D21-4800-B0E0-7903934B51CC}"/>
    <cellStyle name="Percent 2 3 2 4 4 2 3" xfId="53860" xr:uid="{7A88C235-66AC-42C8-9C3F-4C48731779F9}"/>
    <cellStyle name="Percent 2 3 2 4 4 3" xfId="18440" xr:uid="{CCD4E65B-C0C7-439D-ACD7-5265764CFD14}"/>
    <cellStyle name="Percent 2 3 2 4 4 4" xfId="32130" xr:uid="{B221BAE9-70A5-4F67-9332-8AF7377EA8DA}"/>
    <cellStyle name="Percent 2 3 2 4 4 5" xfId="47014" xr:uid="{80F0A466-A8E2-45E3-B2C0-EB3060D942B3}"/>
    <cellStyle name="Percent 2 3 2 4 5" xfId="21862" xr:uid="{804270D5-C796-4C3A-BD79-9BF4C471FE08}"/>
    <cellStyle name="Percent 2 3 2 4 5 2" xfId="35554" xr:uid="{CFE93DA0-44F5-4570-9885-208EF2151137}"/>
    <cellStyle name="Percent 2 3 2 4 5 3" xfId="50438" xr:uid="{7841A659-8678-4284-B49B-7CA9246C12CD}"/>
    <cellStyle name="Percent 2 3 2 4 6" xfId="15018" xr:uid="{53C0329D-7EBE-41EB-A2B5-091242B78C74}"/>
    <cellStyle name="Percent 2 3 2 4 7" xfId="28708" xr:uid="{77CDC492-CC5B-482B-9A7A-EB747FCB38D7}"/>
    <cellStyle name="Percent 2 3 2 4 8" xfId="43592" xr:uid="{A2F044CE-9A66-45D6-88B9-CF8EAA07852B}"/>
    <cellStyle name="Percent 2 3 2 5" xfId="8174" xr:uid="{BA5F0D0E-7F1F-4A6E-B33A-621A2461106D}"/>
    <cellStyle name="Percent 2 3 2 5 2" xfId="9886" xr:uid="{FE9E4B30-BC9B-4A0E-BDBD-87E04D6C094A}"/>
    <cellStyle name="Percent 2 3 2 5 2 2" xfId="13308" xr:uid="{2D2EB3DC-CEE7-451E-8643-4CAACAE2A9C9}"/>
    <cellStyle name="Percent 2 3 2 5 2 2 2" xfId="26998" xr:uid="{95D11C69-1DC0-4313-A34F-7FAD0628F70D}"/>
    <cellStyle name="Percent 2 3 2 5 2 2 2 2" xfId="40690" xr:uid="{A90B998F-A82D-4D52-AE4C-8DB1147216C4}"/>
    <cellStyle name="Percent 2 3 2 5 2 2 2 3" xfId="55574" xr:uid="{0C1D7676-3250-421E-9260-56C6C27BDDFF}"/>
    <cellStyle name="Percent 2 3 2 5 2 2 3" xfId="20154" xr:uid="{9AF330AA-651D-41C9-8E69-6531ADA8FC32}"/>
    <cellStyle name="Percent 2 3 2 5 2 2 4" xfId="33844" xr:uid="{33C234F5-6A8F-4C5A-977B-78E0CAE7AD09}"/>
    <cellStyle name="Percent 2 3 2 5 2 2 5" xfId="48728" xr:uid="{5EA70D80-BA20-4BDA-86CB-A0F7978ABA9E}"/>
    <cellStyle name="Percent 2 3 2 5 2 3" xfId="23576" xr:uid="{70DCA782-89A6-4D53-B783-26F6BA73AC9E}"/>
    <cellStyle name="Percent 2 3 2 5 2 3 2" xfId="37268" xr:uid="{2DA7FDD4-B0A9-4C06-B1C4-F0CB7A32AE52}"/>
    <cellStyle name="Percent 2 3 2 5 2 3 3" xfId="52152" xr:uid="{F4644362-9105-42C7-8031-0B07CB433A14}"/>
    <cellStyle name="Percent 2 3 2 5 2 4" xfId="16732" xr:uid="{5A92A283-DA61-40EB-B635-9469FD5F2C87}"/>
    <cellStyle name="Percent 2 3 2 5 2 5" xfId="30422" xr:uid="{F05B61B8-5C63-4F09-998C-F1C99A54DBAC}"/>
    <cellStyle name="Percent 2 3 2 5 2 6" xfId="45306" xr:uid="{6A9DC2AF-FA44-4860-8F98-3F9A24EA7492}"/>
    <cellStyle name="Percent 2 3 2 5 3" xfId="11596" xr:uid="{DBDEAEF4-209A-413A-BCCE-0880F3602A38}"/>
    <cellStyle name="Percent 2 3 2 5 3 2" xfId="25286" xr:uid="{9ACE74CD-51CF-4830-94FE-8CB6BA75EF66}"/>
    <cellStyle name="Percent 2 3 2 5 3 2 2" xfId="38978" xr:uid="{A1C8500E-124C-4EB3-B327-7FC8E3C704EE}"/>
    <cellStyle name="Percent 2 3 2 5 3 2 3" xfId="53862" xr:uid="{2C2340D5-776F-4D38-9DD0-03AD4C723E43}"/>
    <cellStyle name="Percent 2 3 2 5 3 3" xfId="18442" xr:uid="{459B058D-0987-4279-B10C-C55DF5303862}"/>
    <cellStyle name="Percent 2 3 2 5 3 4" xfId="32132" xr:uid="{B10FB7B3-184F-47C9-9FBD-18C73ED92CAF}"/>
    <cellStyle name="Percent 2 3 2 5 3 5" xfId="47016" xr:uid="{867EABBB-C194-40E3-99AE-6E8136CEFC7F}"/>
    <cellStyle name="Percent 2 3 2 5 4" xfId="21864" xr:uid="{1E374C85-9B43-46FA-9C37-D9B694A81462}"/>
    <cellStyle name="Percent 2 3 2 5 4 2" xfId="35556" xr:uid="{5E1E00D4-2EE2-4C3C-9C85-D0939B02933A}"/>
    <cellStyle name="Percent 2 3 2 5 4 3" xfId="50440" xr:uid="{F9850FDC-FD3D-4BD2-9FAD-0EEFDE5B4102}"/>
    <cellStyle name="Percent 2 3 2 5 5" xfId="15020" xr:uid="{4B82EBF5-9AC7-42D5-94BC-4A4EF7F7C3B2}"/>
    <cellStyle name="Percent 2 3 2 5 6" xfId="28710" xr:uid="{2F34E578-DCE5-48E0-BAED-18D9B055A71E}"/>
    <cellStyle name="Percent 2 3 2 5 7" xfId="43594" xr:uid="{C26A86D6-11FF-4209-A254-5907F4640EE9}"/>
    <cellStyle name="Percent 2 3 2 6" xfId="8175" xr:uid="{FE355CF3-7E64-4F0E-8DDA-65E446A9E5BA}"/>
    <cellStyle name="Percent 2 3 2 6 2" xfId="9887" xr:uid="{BAF2B44D-B3E0-4BAE-AADB-A1DDA03209DB}"/>
    <cellStyle name="Percent 2 3 2 6 2 2" xfId="13309" xr:uid="{2E67153E-24BF-41C1-B6BC-81DE067DA9F5}"/>
    <cellStyle name="Percent 2 3 2 6 2 2 2" xfId="26999" xr:uid="{2BF3F5E0-D4F0-440B-BCD3-483002DA6174}"/>
    <cellStyle name="Percent 2 3 2 6 2 2 2 2" xfId="40691" xr:uid="{93122D7A-C71F-45B5-A012-5A0759D8F8CA}"/>
    <cellStyle name="Percent 2 3 2 6 2 2 2 3" xfId="55575" xr:uid="{4DB6BB5C-34BA-47DE-9DF4-B89280629ABA}"/>
    <cellStyle name="Percent 2 3 2 6 2 2 3" xfId="20155" xr:uid="{D2806B64-7710-442B-8CE0-5CC13CC12395}"/>
    <cellStyle name="Percent 2 3 2 6 2 2 4" xfId="33845" xr:uid="{F5B2A0A0-97E5-41A7-93C5-4C80139C6639}"/>
    <cellStyle name="Percent 2 3 2 6 2 2 5" xfId="48729" xr:uid="{43621799-2993-46E4-BB01-95145C617437}"/>
    <cellStyle name="Percent 2 3 2 6 2 3" xfId="23577" xr:uid="{821AF42B-97C0-458F-9627-4BEEB4B9F22D}"/>
    <cellStyle name="Percent 2 3 2 6 2 3 2" xfId="37269" xr:uid="{EF784E25-8B84-47DF-8FD7-05D403D63CC5}"/>
    <cellStyle name="Percent 2 3 2 6 2 3 3" xfId="52153" xr:uid="{C4F8807A-131A-4505-8E86-A70A2D77C82D}"/>
    <cellStyle name="Percent 2 3 2 6 2 4" xfId="16733" xr:uid="{C1129AC3-79F4-4BA3-95E1-AEFB4395E775}"/>
    <cellStyle name="Percent 2 3 2 6 2 5" xfId="30423" xr:uid="{6E5BB9C6-AF3A-4DD5-9051-2CDBABC00A66}"/>
    <cellStyle name="Percent 2 3 2 6 2 6" xfId="45307" xr:uid="{C1C77D64-4282-4B22-8ECC-0F2650F435DD}"/>
    <cellStyle name="Percent 2 3 2 6 3" xfId="11597" xr:uid="{179FEEFA-7796-468E-AB79-959356D9E611}"/>
    <cellStyle name="Percent 2 3 2 6 3 2" xfId="25287" xr:uid="{220638DB-3E23-471B-89F9-0DE48DC8F98D}"/>
    <cellStyle name="Percent 2 3 2 6 3 2 2" xfId="38979" xr:uid="{86667508-F6FB-4BDF-B754-419CC910A8CE}"/>
    <cellStyle name="Percent 2 3 2 6 3 2 3" xfId="53863" xr:uid="{BAB76317-3659-486C-B3E5-4D10ECEA5CD3}"/>
    <cellStyle name="Percent 2 3 2 6 3 3" xfId="18443" xr:uid="{4E96E6D7-E8D6-4D7A-947E-6AE615B08DAB}"/>
    <cellStyle name="Percent 2 3 2 6 3 4" xfId="32133" xr:uid="{73912191-D308-4907-B54A-FBD3ED5B009F}"/>
    <cellStyle name="Percent 2 3 2 6 3 5" xfId="47017" xr:uid="{F6A51C26-C652-48EA-9213-A3B37C4818F1}"/>
    <cellStyle name="Percent 2 3 2 6 4" xfId="21865" xr:uid="{E3BDF4F5-7F24-430E-B8E3-87BEF4B25AF5}"/>
    <cellStyle name="Percent 2 3 2 6 4 2" xfId="35557" xr:uid="{34BCCD59-70CB-484A-B8D2-2CCC42E71A02}"/>
    <cellStyle name="Percent 2 3 2 6 4 3" xfId="50441" xr:uid="{C2EE85BB-21EE-41D1-B31E-C689AFA7733A}"/>
    <cellStyle name="Percent 2 3 2 6 5" xfId="15021" xr:uid="{1BE86D93-BF34-4211-B998-CF9AF6223705}"/>
    <cellStyle name="Percent 2 3 2 6 6" xfId="28711" xr:uid="{6F8F8F38-A96F-42B2-AB95-A27F9E714AEE}"/>
    <cellStyle name="Percent 2 3 2 6 7" xfId="43595" xr:uid="{2F4B590E-198E-48E7-8BBB-EF90BA3CE67B}"/>
    <cellStyle name="Percent 2 3 2 7" xfId="9873" xr:uid="{A368326F-6371-48FE-B4FA-62F73D0C1224}"/>
    <cellStyle name="Percent 2 3 2 7 2" xfId="13295" xr:uid="{139FA70E-70A9-48DC-AA00-6F79BD381F6A}"/>
    <cellStyle name="Percent 2 3 2 7 2 2" xfId="26985" xr:uid="{E0CB9A51-EC11-434A-BD11-711E3F396DF0}"/>
    <cellStyle name="Percent 2 3 2 7 2 2 2" xfId="40677" xr:uid="{FB301BBC-EA92-4F9A-9B2A-A101E6E7FA8D}"/>
    <cellStyle name="Percent 2 3 2 7 2 2 3" xfId="55561" xr:uid="{7631EFA4-0D96-4DC4-B949-24971A6C4B10}"/>
    <cellStyle name="Percent 2 3 2 7 2 3" xfId="20141" xr:uid="{D4E0A927-80C7-4938-94B2-61B171776EDF}"/>
    <cellStyle name="Percent 2 3 2 7 2 4" xfId="33831" xr:uid="{744784FE-34F6-484D-A7B6-B35241C55F15}"/>
    <cellStyle name="Percent 2 3 2 7 2 5" xfId="48715" xr:uid="{845051DE-58C2-4D6B-81E2-16EC50E04AF0}"/>
    <cellStyle name="Percent 2 3 2 7 3" xfId="23563" xr:uid="{2CFD8814-975F-418D-BF1F-646BFB968928}"/>
    <cellStyle name="Percent 2 3 2 7 3 2" xfId="37255" xr:uid="{4EC17D2B-C939-4DCC-BF3D-43BF656BB3BD}"/>
    <cellStyle name="Percent 2 3 2 7 3 3" xfId="52139" xr:uid="{47DA0686-E980-41B6-BDBB-1CC5B2244395}"/>
    <cellStyle name="Percent 2 3 2 7 4" xfId="16719" xr:uid="{5B053F3C-4458-461C-83DB-5791F2393F36}"/>
    <cellStyle name="Percent 2 3 2 7 5" xfId="30409" xr:uid="{C826C345-0AE6-40B6-BCFA-CC8E7EFBB5DB}"/>
    <cellStyle name="Percent 2 3 2 7 6" xfId="45293" xr:uid="{FAE98E80-6D8A-4167-B615-59B4A85B60E2}"/>
    <cellStyle name="Percent 2 3 2 8" xfId="11583" xr:uid="{C772B589-928A-4E6B-885F-3B0E4869C3A4}"/>
    <cellStyle name="Percent 2 3 2 8 2" xfId="25273" xr:uid="{0C9A3BCC-BBEB-4AE4-BBF6-7C739E0883D6}"/>
    <cellStyle name="Percent 2 3 2 8 2 2" xfId="38965" xr:uid="{95A0D660-E92F-4AFF-8A22-D443AACB3B43}"/>
    <cellStyle name="Percent 2 3 2 8 2 3" xfId="53849" xr:uid="{FA381ECE-E5CC-42F7-9D68-A3DCE5729825}"/>
    <cellStyle name="Percent 2 3 2 8 3" xfId="18429" xr:uid="{8FE9CBC5-A626-48A7-A84E-C238B2F0A27E}"/>
    <cellStyle name="Percent 2 3 2 8 4" xfId="32119" xr:uid="{7E8E1B04-1728-420F-9E67-B8D11DDE812D}"/>
    <cellStyle name="Percent 2 3 2 8 5" xfId="47003" xr:uid="{01DDB43B-5C58-4E25-8F58-FA8E3BFC4943}"/>
    <cellStyle name="Percent 2 3 2 9" xfId="21851" xr:uid="{7C94F78A-6C4D-4D36-9C83-119AA2DFDF31}"/>
    <cellStyle name="Percent 2 3 2 9 2" xfId="35543" xr:uid="{0512E34A-04F2-4218-B04D-D22353C52A4C}"/>
    <cellStyle name="Percent 2 3 2 9 3" xfId="50427" xr:uid="{F2416824-0D82-4B4F-BE34-B7F4EFFA119F}"/>
    <cellStyle name="Percent 2 3 3" xfId="8176" xr:uid="{553967A0-074D-4878-87B8-A5324732C4B9}"/>
    <cellStyle name="Percent 2 3 3 10" xfId="43596" xr:uid="{FA2CA3DB-CF39-4841-9350-C312D9A8864F}"/>
    <cellStyle name="Percent 2 3 3 2" xfId="8177" xr:uid="{D3F292E6-8451-4D37-AA65-794030838978}"/>
    <cellStyle name="Percent 2 3 3 2 2" xfId="8178" xr:uid="{3C18C3B9-F2A9-4F44-9F05-04345F6C148A}"/>
    <cellStyle name="Percent 2 3 3 2 2 2" xfId="9890" xr:uid="{476A308D-FA43-416F-9239-87DE81A03F73}"/>
    <cellStyle name="Percent 2 3 3 2 2 2 2" xfId="13312" xr:uid="{5C7018B7-E745-454A-A7F7-627120C4FEA4}"/>
    <cellStyle name="Percent 2 3 3 2 2 2 2 2" xfId="27002" xr:uid="{DBBC3E17-1F01-488E-8EEE-866189AB6F8D}"/>
    <cellStyle name="Percent 2 3 3 2 2 2 2 2 2" xfId="40694" xr:uid="{A02FD51D-4643-4C7E-93CF-8068D6D5242F}"/>
    <cellStyle name="Percent 2 3 3 2 2 2 2 2 3" xfId="55578" xr:uid="{C1B4DA89-957B-4366-B7CB-E6791E414E72}"/>
    <cellStyle name="Percent 2 3 3 2 2 2 2 3" xfId="20158" xr:uid="{2083491C-E9BF-4753-9F67-EDEFEB5D1939}"/>
    <cellStyle name="Percent 2 3 3 2 2 2 2 4" xfId="33848" xr:uid="{94149393-9700-4848-80A1-DA8F0498B1DE}"/>
    <cellStyle name="Percent 2 3 3 2 2 2 2 5" xfId="48732" xr:uid="{60005D71-4157-4CB1-89F8-D1956348A128}"/>
    <cellStyle name="Percent 2 3 3 2 2 2 3" xfId="23580" xr:uid="{2597C46C-AD97-40B1-9F85-A165CB5B46F4}"/>
    <cellStyle name="Percent 2 3 3 2 2 2 3 2" xfId="37272" xr:uid="{E30DDB70-FEC0-4686-BE8E-982049D9DAF5}"/>
    <cellStyle name="Percent 2 3 3 2 2 2 3 3" xfId="52156" xr:uid="{ED55EB7F-65BE-4895-8C8C-2092B298BC13}"/>
    <cellStyle name="Percent 2 3 3 2 2 2 4" xfId="16736" xr:uid="{162F64CE-C5F6-408D-9EFD-A8D569591F42}"/>
    <cellStyle name="Percent 2 3 3 2 2 2 5" xfId="30426" xr:uid="{2E022DFC-98A5-46C2-BC84-75846F260CC7}"/>
    <cellStyle name="Percent 2 3 3 2 2 2 6" xfId="45310" xr:uid="{1F21BFC3-FCDD-47D3-91C3-CF092E878330}"/>
    <cellStyle name="Percent 2 3 3 2 2 3" xfId="11600" xr:uid="{E874A215-A51D-4062-A8FF-FEBB81CE205B}"/>
    <cellStyle name="Percent 2 3 3 2 2 3 2" xfId="25290" xr:uid="{1A19EFD8-26CF-4430-9378-9E8C27F19EF7}"/>
    <cellStyle name="Percent 2 3 3 2 2 3 2 2" xfId="38982" xr:uid="{8377BAF8-B753-40EB-86D1-03A097650EF0}"/>
    <cellStyle name="Percent 2 3 3 2 2 3 2 3" xfId="53866" xr:uid="{33160BD1-D53F-4838-96FB-20492F5BD700}"/>
    <cellStyle name="Percent 2 3 3 2 2 3 3" xfId="18446" xr:uid="{BEBAD89E-735F-4FF2-8607-F959A31A3736}"/>
    <cellStyle name="Percent 2 3 3 2 2 3 4" xfId="32136" xr:uid="{EF796F0A-6792-444E-B09A-2B1C1386FBCA}"/>
    <cellStyle name="Percent 2 3 3 2 2 3 5" xfId="47020" xr:uid="{0B6278F7-8138-49DF-B92C-90EB38639136}"/>
    <cellStyle name="Percent 2 3 3 2 2 4" xfId="21868" xr:uid="{98F7F698-80C6-42FD-A207-2A3927CEA264}"/>
    <cellStyle name="Percent 2 3 3 2 2 4 2" xfId="35560" xr:uid="{EE10F143-773F-4D55-87AB-CEDC685C5B88}"/>
    <cellStyle name="Percent 2 3 3 2 2 4 3" xfId="50444" xr:uid="{DB24C71A-A3E9-469C-AF41-53E78755B6DC}"/>
    <cellStyle name="Percent 2 3 3 2 2 5" xfId="15024" xr:uid="{7FA43555-ABFB-4CBD-BE22-4901BECB0BFC}"/>
    <cellStyle name="Percent 2 3 3 2 2 6" xfId="28714" xr:uid="{7918BD54-06C8-47BC-8F29-00E003EF834D}"/>
    <cellStyle name="Percent 2 3 3 2 2 7" xfId="43598" xr:uid="{3F221EB6-03AF-4A3C-AB2A-6AB24081C45D}"/>
    <cellStyle name="Percent 2 3 3 2 3" xfId="9889" xr:uid="{964EDBF0-C90A-49A7-941F-3830E74F781D}"/>
    <cellStyle name="Percent 2 3 3 2 3 2" xfId="13311" xr:uid="{23E22450-B586-4680-BF50-9F88B9B2C208}"/>
    <cellStyle name="Percent 2 3 3 2 3 2 2" xfId="27001" xr:uid="{A362812D-215D-4E78-B049-72967C1E3FC7}"/>
    <cellStyle name="Percent 2 3 3 2 3 2 2 2" xfId="40693" xr:uid="{EC533A98-D353-4014-A0AD-DF3294F16617}"/>
    <cellStyle name="Percent 2 3 3 2 3 2 2 3" xfId="55577" xr:uid="{5EA61A5D-DB50-4E53-96E9-479ED1B148F2}"/>
    <cellStyle name="Percent 2 3 3 2 3 2 3" xfId="20157" xr:uid="{D514F5C5-8A9E-4831-B3A3-F06543ED2310}"/>
    <cellStyle name="Percent 2 3 3 2 3 2 4" xfId="33847" xr:uid="{58FB0D77-0E17-429D-B035-2A0B360F6AC0}"/>
    <cellStyle name="Percent 2 3 3 2 3 2 5" xfId="48731" xr:uid="{64974346-0E53-45CE-8B15-5BB33F599A1E}"/>
    <cellStyle name="Percent 2 3 3 2 3 3" xfId="23579" xr:uid="{1D7D3F34-596C-49C9-8EFB-FB287ABAE3C1}"/>
    <cellStyle name="Percent 2 3 3 2 3 3 2" xfId="37271" xr:uid="{5194667E-C813-4B96-8073-A7C53DD1ACE6}"/>
    <cellStyle name="Percent 2 3 3 2 3 3 3" xfId="52155" xr:uid="{B4659574-E795-455D-AC3C-8FA6BAF47D73}"/>
    <cellStyle name="Percent 2 3 3 2 3 4" xfId="16735" xr:uid="{D03D5102-678A-40A6-A58A-B451102F5359}"/>
    <cellStyle name="Percent 2 3 3 2 3 5" xfId="30425" xr:uid="{8607CA1E-F4A6-432F-8EE8-20CD95DD711B}"/>
    <cellStyle name="Percent 2 3 3 2 3 6" xfId="45309" xr:uid="{D7460614-6D28-4AF5-BDEE-F85D12BA9E57}"/>
    <cellStyle name="Percent 2 3 3 2 4" xfId="11599" xr:uid="{DC946E45-14B8-4A11-9F77-F15F2417104A}"/>
    <cellStyle name="Percent 2 3 3 2 4 2" xfId="25289" xr:uid="{A0C70BEA-3A9E-473F-A445-EE9A57F74152}"/>
    <cellStyle name="Percent 2 3 3 2 4 2 2" xfId="38981" xr:uid="{D16BACE3-AB3A-418F-AD80-2ABDAC21EEB1}"/>
    <cellStyle name="Percent 2 3 3 2 4 2 3" xfId="53865" xr:uid="{8EE2AF69-EA8B-465D-8531-81C043F45E19}"/>
    <cellStyle name="Percent 2 3 3 2 4 3" xfId="18445" xr:uid="{C48980B2-900D-4B4D-AD12-AAA839CEEC24}"/>
    <cellStyle name="Percent 2 3 3 2 4 4" xfId="32135" xr:uid="{CBA52DDC-B726-4512-84C1-DBDA94F9366D}"/>
    <cellStyle name="Percent 2 3 3 2 4 5" xfId="47019" xr:uid="{D44EE5DB-C148-49DE-9046-5B4F0B422BBD}"/>
    <cellStyle name="Percent 2 3 3 2 5" xfId="21867" xr:uid="{E3DF4684-30EC-4368-9F5C-BF9A54BD596F}"/>
    <cellStyle name="Percent 2 3 3 2 5 2" xfId="35559" xr:uid="{062CAAA9-9171-4C9F-A0C7-196721436F07}"/>
    <cellStyle name="Percent 2 3 3 2 5 3" xfId="50443" xr:uid="{A205EBE4-13B2-4068-A74D-C3506238B01A}"/>
    <cellStyle name="Percent 2 3 3 2 6" xfId="15023" xr:uid="{45DCA403-1E68-4409-BA79-7C805FDA72E1}"/>
    <cellStyle name="Percent 2 3 3 2 7" xfId="28713" xr:uid="{F772F8EF-C6D4-48C9-B6AC-B7B4D1FF0933}"/>
    <cellStyle name="Percent 2 3 3 2 8" xfId="43597" xr:uid="{0B8E1C6C-C367-4CE3-889B-8F7787AFF5E5}"/>
    <cellStyle name="Percent 2 3 3 3" xfId="8179" xr:uid="{4E015102-C7BE-4934-A174-5F2C4179E627}"/>
    <cellStyle name="Percent 2 3 3 3 2" xfId="9891" xr:uid="{87B79C45-B4A9-4EDB-92F6-82BB42BC3BCD}"/>
    <cellStyle name="Percent 2 3 3 3 2 2" xfId="13313" xr:uid="{C54E5E7A-2E89-467A-A755-844585ADC3FF}"/>
    <cellStyle name="Percent 2 3 3 3 2 2 2" xfId="27003" xr:uid="{BA5C24B8-5FDD-4599-B998-43A23168E028}"/>
    <cellStyle name="Percent 2 3 3 3 2 2 2 2" xfId="40695" xr:uid="{E4B53E1C-1C0C-40AB-915B-7F80BDF4A5E7}"/>
    <cellStyle name="Percent 2 3 3 3 2 2 2 3" xfId="55579" xr:uid="{13E4A009-29A5-44E0-B386-7FE3352C68AD}"/>
    <cellStyle name="Percent 2 3 3 3 2 2 3" xfId="20159" xr:uid="{51463DE1-1980-47EE-9D08-F3C0834EB297}"/>
    <cellStyle name="Percent 2 3 3 3 2 2 4" xfId="33849" xr:uid="{B66FB1A7-7976-44ED-ACBA-588FF885234C}"/>
    <cellStyle name="Percent 2 3 3 3 2 2 5" xfId="48733" xr:uid="{14BE7E9B-3A67-44ED-B30D-8B85F4C82EC5}"/>
    <cellStyle name="Percent 2 3 3 3 2 3" xfId="23581" xr:uid="{972FC1DF-9B66-488A-85A7-EC51A826638B}"/>
    <cellStyle name="Percent 2 3 3 3 2 3 2" xfId="37273" xr:uid="{D160586F-2778-4409-A868-20D1FB753E04}"/>
    <cellStyle name="Percent 2 3 3 3 2 3 3" xfId="52157" xr:uid="{0EC3852B-DDA1-416C-B25F-E7DABE5D1101}"/>
    <cellStyle name="Percent 2 3 3 3 2 4" xfId="16737" xr:uid="{71BF0693-803F-4F43-BAA3-D1AD9F1CE802}"/>
    <cellStyle name="Percent 2 3 3 3 2 5" xfId="30427" xr:uid="{065FA10C-4BB6-46A4-BFAA-1680446B4021}"/>
    <cellStyle name="Percent 2 3 3 3 2 6" xfId="45311" xr:uid="{B6B043C9-8EA4-4775-9E1A-5EFE1D2EB3FD}"/>
    <cellStyle name="Percent 2 3 3 3 3" xfId="11601" xr:uid="{0060BFB2-1295-4346-BB4A-716158E81848}"/>
    <cellStyle name="Percent 2 3 3 3 3 2" xfId="25291" xr:uid="{51FD7B94-41C1-4E1B-B822-A9C981419FC7}"/>
    <cellStyle name="Percent 2 3 3 3 3 2 2" xfId="38983" xr:uid="{9CA75813-841F-4FEA-BD54-788159BB46DC}"/>
    <cellStyle name="Percent 2 3 3 3 3 2 3" xfId="53867" xr:uid="{D6C1B33D-47D5-41C5-B665-C7757A6291F3}"/>
    <cellStyle name="Percent 2 3 3 3 3 3" xfId="18447" xr:uid="{53AFFB22-E96E-4A78-B24C-E5BB721B3E3A}"/>
    <cellStyle name="Percent 2 3 3 3 3 4" xfId="32137" xr:uid="{1AC7ACF2-945B-4855-BEAE-AF6777378D67}"/>
    <cellStyle name="Percent 2 3 3 3 3 5" xfId="47021" xr:uid="{748006CD-526D-4528-ADC4-E30CDAA05CC9}"/>
    <cellStyle name="Percent 2 3 3 3 4" xfId="21869" xr:uid="{3BA9243C-E2DF-48CA-9B7D-5CFC657AEDD0}"/>
    <cellStyle name="Percent 2 3 3 3 4 2" xfId="35561" xr:uid="{EB71E722-7A23-476F-9AAB-903B1BFC5503}"/>
    <cellStyle name="Percent 2 3 3 3 4 3" xfId="50445" xr:uid="{9CECBF71-7F4F-4A86-BF83-030F27A1F63A}"/>
    <cellStyle name="Percent 2 3 3 3 5" xfId="15025" xr:uid="{C5BA3663-825D-4C21-A138-CEF79F2D432A}"/>
    <cellStyle name="Percent 2 3 3 3 6" xfId="28715" xr:uid="{802DABE3-6D3D-4E28-85B5-BA8BFE698DC5}"/>
    <cellStyle name="Percent 2 3 3 3 7" xfId="43599" xr:uid="{A464FB69-8EC3-457D-9DD1-7F48CF93BB6D}"/>
    <cellStyle name="Percent 2 3 3 4" xfId="8180" xr:uid="{444DA152-6692-4386-B6A5-A23C6DFB2907}"/>
    <cellStyle name="Percent 2 3 3 4 2" xfId="9892" xr:uid="{2C863EBD-0D15-4CF6-90E7-357F26AFEE78}"/>
    <cellStyle name="Percent 2 3 3 4 2 2" xfId="13314" xr:uid="{7DED85A1-43AF-4CD6-8C20-FE5B8C4D2FA9}"/>
    <cellStyle name="Percent 2 3 3 4 2 2 2" xfId="27004" xr:uid="{326705D8-EDDC-4711-8AA9-1F176D933781}"/>
    <cellStyle name="Percent 2 3 3 4 2 2 2 2" xfId="40696" xr:uid="{CD536975-C25F-4EAD-A447-51AD76450295}"/>
    <cellStyle name="Percent 2 3 3 4 2 2 2 3" xfId="55580" xr:uid="{860561D4-E0E0-4AE6-B67C-1C9B165DDA94}"/>
    <cellStyle name="Percent 2 3 3 4 2 2 3" xfId="20160" xr:uid="{4517BB19-EE64-4ECE-8FFE-760D69C405AF}"/>
    <cellStyle name="Percent 2 3 3 4 2 2 4" xfId="33850" xr:uid="{A8E7850A-EFC4-4F40-BE3D-EDAD5B81C38B}"/>
    <cellStyle name="Percent 2 3 3 4 2 2 5" xfId="48734" xr:uid="{36FDAC54-F54D-46C9-97AF-12DFE4149C4C}"/>
    <cellStyle name="Percent 2 3 3 4 2 3" xfId="23582" xr:uid="{C893A17D-39D5-43DF-A4E4-E497F4B99214}"/>
    <cellStyle name="Percent 2 3 3 4 2 3 2" xfId="37274" xr:uid="{602C0DF7-4E95-4BB8-9325-3F453057D3D7}"/>
    <cellStyle name="Percent 2 3 3 4 2 3 3" xfId="52158" xr:uid="{58F070FB-A4C9-413F-AF64-C7A32E0FAC2F}"/>
    <cellStyle name="Percent 2 3 3 4 2 4" xfId="16738" xr:uid="{59728990-DD2D-4616-BEF1-E3C3BFB77D94}"/>
    <cellStyle name="Percent 2 3 3 4 2 5" xfId="30428" xr:uid="{CD0F6CEB-BF68-4D83-87C3-B7C92A80C271}"/>
    <cellStyle name="Percent 2 3 3 4 2 6" xfId="45312" xr:uid="{F9576C9E-C195-4AE7-87EE-AD8170D86648}"/>
    <cellStyle name="Percent 2 3 3 4 3" xfId="11602" xr:uid="{FCA8F4BF-D413-4480-A757-B691A188C447}"/>
    <cellStyle name="Percent 2 3 3 4 3 2" xfId="25292" xr:uid="{14C14389-0ACD-4A8F-86C6-55B346B1A28C}"/>
    <cellStyle name="Percent 2 3 3 4 3 2 2" xfId="38984" xr:uid="{1130054D-C0F1-4ABF-879B-8C8EC88E6112}"/>
    <cellStyle name="Percent 2 3 3 4 3 2 3" xfId="53868" xr:uid="{427FC5FE-0089-4D00-B762-A813DFAC5D11}"/>
    <cellStyle name="Percent 2 3 3 4 3 3" xfId="18448" xr:uid="{15FEE95A-86D8-43CB-9235-D64A4605B052}"/>
    <cellStyle name="Percent 2 3 3 4 3 4" xfId="32138" xr:uid="{84EEF16B-C55D-4A61-A6C7-93BDE7E4EE5B}"/>
    <cellStyle name="Percent 2 3 3 4 3 5" xfId="47022" xr:uid="{AC6C73FC-39C6-4C0F-87D6-62481492F84A}"/>
    <cellStyle name="Percent 2 3 3 4 4" xfId="21870" xr:uid="{E35B89FC-62FD-4E22-ACC1-18726061E19A}"/>
    <cellStyle name="Percent 2 3 3 4 4 2" xfId="35562" xr:uid="{2268EB70-4B0B-44FA-9564-7E11D604372C}"/>
    <cellStyle name="Percent 2 3 3 4 4 3" xfId="50446" xr:uid="{36956A59-A05B-46A7-A731-1925CBF0B531}"/>
    <cellStyle name="Percent 2 3 3 4 5" xfId="15026" xr:uid="{C3D8784F-AFE1-45FB-9B17-B860090C2C94}"/>
    <cellStyle name="Percent 2 3 3 4 6" xfId="28716" xr:uid="{9F2ADF23-DC9D-4F67-88F2-CF7F61548603}"/>
    <cellStyle name="Percent 2 3 3 4 7" xfId="43600" xr:uid="{211E0B5F-FE13-4972-9113-D06CD45DE77D}"/>
    <cellStyle name="Percent 2 3 3 5" xfId="9888" xr:uid="{A421B0B1-75E7-475E-84B2-0BC8C1951B62}"/>
    <cellStyle name="Percent 2 3 3 5 2" xfId="13310" xr:uid="{A2BC29EE-DB58-48F0-8CC9-A3486EA98C81}"/>
    <cellStyle name="Percent 2 3 3 5 2 2" xfId="27000" xr:uid="{BDFC41DF-976E-468B-939E-5FCBDD8EC4EE}"/>
    <cellStyle name="Percent 2 3 3 5 2 2 2" xfId="40692" xr:uid="{794F95FE-0834-4774-8834-9E06BD5DE37B}"/>
    <cellStyle name="Percent 2 3 3 5 2 2 3" xfId="55576" xr:uid="{EC60299B-79E6-4EA4-9F44-6B62005BEEE9}"/>
    <cellStyle name="Percent 2 3 3 5 2 3" xfId="20156" xr:uid="{D9B55FE0-84C9-47BA-83B5-F749FE103F70}"/>
    <cellStyle name="Percent 2 3 3 5 2 4" xfId="33846" xr:uid="{F03120DB-E652-4624-B665-C10B2AEF1A8F}"/>
    <cellStyle name="Percent 2 3 3 5 2 5" xfId="48730" xr:uid="{79679020-88ED-4DCA-8E6D-CAAE382F8FA7}"/>
    <cellStyle name="Percent 2 3 3 5 3" xfId="23578" xr:uid="{7AE96E7B-93A0-495F-BDC0-6C6A36B288EB}"/>
    <cellStyle name="Percent 2 3 3 5 3 2" xfId="37270" xr:uid="{676590E9-D1A3-4644-81FF-AD22C64BAB74}"/>
    <cellStyle name="Percent 2 3 3 5 3 3" xfId="52154" xr:uid="{389154EB-246C-45DF-B040-F942542C4F7D}"/>
    <cellStyle name="Percent 2 3 3 5 4" xfId="16734" xr:uid="{AF91B562-20B3-425F-9809-FCD11C1CEF44}"/>
    <cellStyle name="Percent 2 3 3 5 5" xfId="30424" xr:uid="{5CCA3CD5-4440-4E6F-A3BD-FD0261793A4C}"/>
    <cellStyle name="Percent 2 3 3 5 6" xfId="45308" xr:uid="{6DC11D21-4AD5-459A-8404-84BF72378D96}"/>
    <cellStyle name="Percent 2 3 3 6" xfId="11598" xr:uid="{434617A1-9F7A-4503-9A7E-06FD53F9FD80}"/>
    <cellStyle name="Percent 2 3 3 6 2" xfId="25288" xr:uid="{1494B8AB-38A4-4EA7-9BE6-FE136036F510}"/>
    <cellStyle name="Percent 2 3 3 6 2 2" xfId="38980" xr:uid="{C2E0AB45-D54C-4E7F-B355-18EAB85122C0}"/>
    <cellStyle name="Percent 2 3 3 6 2 3" xfId="53864" xr:uid="{4EF535BA-3AF3-41BF-87AB-E9B24AED1C9F}"/>
    <cellStyle name="Percent 2 3 3 6 3" xfId="18444" xr:uid="{D8BC27D7-2D78-43A0-8C32-ACA7645429A2}"/>
    <cellStyle name="Percent 2 3 3 6 4" xfId="32134" xr:uid="{D4556382-259D-4D8B-9D3C-2E9BD95BFF75}"/>
    <cellStyle name="Percent 2 3 3 6 5" xfId="47018" xr:uid="{51EAB2F7-920F-4DCE-BF83-155BA8E991EE}"/>
    <cellStyle name="Percent 2 3 3 7" xfId="21866" xr:uid="{5BD3FB8E-76A4-4DFC-9861-02A9E895A635}"/>
    <cellStyle name="Percent 2 3 3 7 2" xfId="35558" xr:uid="{2F97495F-E3A1-4031-9206-CF41FE3A1239}"/>
    <cellStyle name="Percent 2 3 3 7 3" xfId="50442" xr:uid="{7D09EF9E-A6AE-4A5B-ACD7-05360B62920F}"/>
    <cellStyle name="Percent 2 3 3 8" xfId="15022" xr:uid="{41C4CBAF-C685-4D41-AC9C-B9940AD4C63F}"/>
    <cellStyle name="Percent 2 3 3 9" xfId="28712" xr:uid="{EC0C43D9-0D37-4990-9616-DF0A53AE1EEF}"/>
    <cellStyle name="Percent 2 3 4" xfId="8181" xr:uid="{BBA2E608-B5D8-4BA0-BB1A-14C4381D5104}"/>
    <cellStyle name="Percent 2 3 4 10" xfId="43601" xr:uid="{118EE248-310B-41CA-B737-05665182BD7E}"/>
    <cellStyle name="Percent 2 3 4 2" xfId="8182" xr:uid="{9E370BBE-8EB9-4F5D-936B-CA9C4DCF1AF5}"/>
    <cellStyle name="Percent 2 3 4 2 2" xfId="8183" xr:uid="{E5613486-C6EF-4B3E-AB55-626581EDAC9D}"/>
    <cellStyle name="Percent 2 3 4 2 2 2" xfId="9895" xr:uid="{9EDA9481-CC7D-4584-990B-10807860A1CF}"/>
    <cellStyle name="Percent 2 3 4 2 2 2 2" xfId="13317" xr:uid="{90FD75DF-824C-4261-A722-0D5C1084B773}"/>
    <cellStyle name="Percent 2 3 4 2 2 2 2 2" xfId="27007" xr:uid="{B5ECE149-2D2F-4FB7-879C-7BB8AE23AD27}"/>
    <cellStyle name="Percent 2 3 4 2 2 2 2 2 2" xfId="40699" xr:uid="{54A404CA-7AEC-4C7D-B0E9-B4E5E7500666}"/>
    <cellStyle name="Percent 2 3 4 2 2 2 2 2 3" xfId="55583" xr:uid="{71DB1FD3-4603-4407-B08E-01A287FA1503}"/>
    <cellStyle name="Percent 2 3 4 2 2 2 2 3" xfId="20163" xr:uid="{25CED72F-3F8D-4427-8D9B-55E880B1D9B0}"/>
    <cellStyle name="Percent 2 3 4 2 2 2 2 4" xfId="33853" xr:uid="{8CEBA61A-20FD-49F9-91BC-1BCE62BE54EC}"/>
    <cellStyle name="Percent 2 3 4 2 2 2 2 5" xfId="48737" xr:uid="{F3AAF972-FF52-435D-B35B-2B9AC4D6087F}"/>
    <cellStyle name="Percent 2 3 4 2 2 2 3" xfId="23585" xr:uid="{360D2497-493F-42CC-9282-6EE9441413F6}"/>
    <cellStyle name="Percent 2 3 4 2 2 2 3 2" xfId="37277" xr:uid="{E7DAF3BB-BB69-4805-BB04-0725F2D2B9AD}"/>
    <cellStyle name="Percent 2 3 4 2 2 2 3 3" xfId="52161" xr:uid="{24A8CD04-F8AA-491C-B4C0-3B4ECF3FBC96}"/>
    <cellStyle name="Percent 2 3 4 2 2 2 4" xfId="16741" xr:uid="{5F3B9C79-5CED-4165-80FC-39A78C25DEF5}"/>
    <cellStyle name="Percent 2 3 4 2 2 2 5" xfId="30431" xr:uid="{AD4A31FE-5CE0-46D6-810E-3A83D261F8F8}"/>
    <cellStyle name="Percent 2 3 4 2 2 2 6" xfId="45315" xr:uid="{9828C68C-3E87-4736-B8B3-FAF737FC8F88}"/>
    <cellStyle name="Percent 2 3 4 2 2 3" xfId="11605" xr:uid="{B129220A-6DF1-4AE5-AB02-B4BA3D05D85A}"/>
    <cellStyle name="Percent 2 3 4 2 2 3 2" xfId="25295" xr:uid="{14483260-94EA-4FCE-96BA-640521C6AF95}"/>
    <cellStyle name="Percent 2 3 4 2 2 3 2 2" xfId="38987" xr:uid="{0DA5AAC4-6492-4987-ACA5-C44267D8D5FA}"/>
    <cellStyle name="Percent 2 3 4 2 2 3 2 3" xfId="53871" xr:uid="{8BA43060-1342-490B-AB49-55CA94996A66}"/>
    <cellStyle name="Percent 2 3 4 2 2 3 3" xfId="18451" xr:uid="{17DF4D23-CCEA-49BF-BF58-EB7CC9118F2F}"/>
    <cellStyle name="Percent 2 3 4 2 2 3 4" xfId="32141" xr:uid="{79EB2506-453E-460F-80D2-327C3FCFF4C5}"/>
    <cellStyle name="Percent 2 3 4 2 2 3 5" xfId="47025" xr:uid="{D53513A6-8E01-44B6-9831-41B60ABCD56E}"/>
    <cellStyle name="Percent 2 3 4 2 2 4" xfId="21873" xr:uid="{F4785EB0-E193-40C0-8448-9971BC7BA3AD}"/>
    <cellStyle name="Percent 2 3 4 2 2 4 2" xfId="35565" xr:uid="{4B210E7B-4922-4474-B7FD-8C86E6727F9C}"/>
    <cellStyle name="Percent 2 3 4 2 2 4 3" xfId="50449" xr:uid="{4DDDE69E-5EC3-41A5-AA01-00216F428985}"/>
    <cellStyle name="Percent 2 3 4 2 2 5" xfId="15029" xr:uid="{86E9B6BD-9537-402F-AC3C-366711E19226}"/>
    <cellStyle name="Percent 2 3 4 2 2 6" xfId="28719" xr:uid="{8349B63C-36E7-4D3F-9E4D-0F14227B420C}"/>
    <cellStyle name="Percent 2 3 4 2 2 7" xfId="43603" xr:uid="{C19A7086-11BB-4B88-9B83-1F2DD6D21E4A}"/>
    <cellStyle name="Percent 2 3 4 2 3" xfId="9894" xr:uid="{EC4719B8-8DB5-42DA-95CB-61B4737DCC86}"/>
    <cellStyle name="Percent 2 3 4 2 3 2" xfId="13316" xr:uid="{5B61E0E7-FC88-4B1F-94FE-98A2FD2D94D5}"/>
    <cellStyle name="Percent 2 3 4 2 3 2 2" xfId="27006" xr:uid="{701E9C38-DCC3-4169-9186-657698E93DDA}"/>
    <cellStyle name="Percent 2 3 4 2 3 2 2 2" xfId="40698" xr:uid="{582B6EB4-B944-4E10-8517-B2F7F20656EF}"/>
    <cellStyle name="Percent 2 3 4 2 3 2 2 3" xfId="55582" xr:uid="{8C0F45A2-DD27-483F-82FD-2332CC1613C3}"/>
    <cellStyle name="Percent 2 3 4 2 3 2 3" xfId="20162" xr:uid="{41BA663E-2107-4553-9206-B0657203B6E8}"/>
    <cellStyle name="Percent 2 3 4 2 3 2 4" xfId="33852" xr:uid="{B9B4199D-7BE0-464B-B2E1-C79716262293}"/>
    <cellStyle name="Percent 2 3 4 2 3 2 5" xfId="48736" xr:uid="{9CE31A71-BC29-47C5-9AEA-FE1306A01643}"/>
    <cellStyle name="Percent 2 3 4 2 3 3" xfId="23584" xr:uid="{524FF52F-535C-4939-9B9A-F967AFD18DF1}"/>
    <cellStyle name="Percent 2 3 4 2 3 3 2" xfId="37276" xr:uid="{0B045D62-325F-4474-B687-155B2A91B102}"/>
    <cellStyle name="Percent 2 3 4 2 3 3 3" xfId="52160" xr:uid="{25C169CE-0923-4DA9-A9F7-261519949F5F}"/>
    <cellStyle name="Percent 2 3 4 2 3 4" xfId="16740" xr:uid="{7D33B737-11A3-4447-9C7E-6F716B6E2003}"/>
    <cellStyle name="Percent 2 3 4 2 3 5" xfId="30430" xr:uid="{0EF49331-8684-453D-826C-BD379ADEE38B}"/>
    <cellStyle name="Percent 2 3 4 2 3 6" xfId="45314" xr:uid="{4B989F36-0501-408C-A8A0-BC879E077FB7}"/>
    <cellStyle name="Percent 2 3 4 2 4" xfId="11604" xr:uid="{64BB4C5B-27A2-4054-979F-EB16FCB32C22}"/>
    <cellStyle name="Percent 2 3 4 2 4 2" xfId="25294" xr:uid="{12B2D9F8-F7B3-4B3B-AE58-1687DBD8A830}"/>
    <cellStyle name="Percent 2 3 4 2 4 2 2" xfId="38986" xr:uid="{11ED4623-15F0-4010-A80A-BE56673159EF}"/>
    <cellStyle name="Percent 2 3 4 2 4 2 3" xfId="53870" xr:uid="{6C6E4FC0-6ECF-4BE1-BB64-7E6B9CADB8BE}"/>
    <cellStyle name="Percent 2 3 4 2 4 3" xfId="18450" xr:uid="{7F8979C2-8DA1-4CCB-888D-39F72C4B0824}"/>
    <cellStyle name="Percent 2 3 4 2 4 4" xfId="32140" xr:uid="{CF86B3E0-8255-43DD-8E15-3AEA2B46B417}"/>
    <cellStyle name="Percent 2 3 4 2 4 5" xfId="47024" xr:uid="{22BC13BA-AFCD-4EFC-9FC9-F3FBED6D1AD8}"/>
    <cellStyle name="Percent 2 3 4 2 5" xfId="21872" xr:uid="{3BAF0D04-9AA9-4C44-A05E-EDBCC680C33F}"/>
    <cellStyle name="Percent 2 3 4 2 5 2" xfId="35564" xr:uid="{0589C2F5-60D1-4BC2-B151-B51D610E1A0F}"/>
    <cellStyle name="Percent 2 3 4 2 5 3" xfId="50448" xr:uid="{1C3B5834-8F50-4602-BAD4-917B47C4EABC}"/>
    <cellStyle name="Percent 2 3 4 2 6" xfId="15028" xr:uid="{A316FDCD-3F74-40AE-BE82-4D39A8CFD4EF}"/>
    <cellStyle name="Percent 2 3 4 2 7" xfId="28718" xr:uid="{098EA284-D620-4ED1-B865-02F44AB713CE}"/>
    <cellStyle name="Percent 2 3 4 2 8" xfId="43602" xr:uid="{1D01EF54-05C6-4C89-9253-51C1634AEA06}"/>
    <cellStyle name="Percent 2 3 4 3" xfId="8184" xr:uid="{35955BDD-5696-4870-A693-0C252321E51C}"/>
    <cellStyle name="Percent 2 3 4 3 2" xfId="9896" xr:uid="{7204526F-D721-4A2C-8DF7-A3D8E93F45E0}"/>
    <cellStyle name="Percent 2 3 4 3 2 2" xfId="13318" xr:uid="{A3ED1F01-7009-4CDA-B927-71C598F99636}"/>
    <cellStyle name="Percent 2 3 4 3 2 2 2" xfId="27008" xr:uid="{558082A3-464F-4789-A656-0F157E4B7F7D}"/>
    <cellStyle name="Percent 2 3 4 3 2 2 2 2" xfId="40700" xr:uid="{2738BFB5-96C6-42DF-AF8C-35A813ADF599}"/>
    <cellStyle name="Percent 2 3 4 3 2 2 2 3" xfId="55584" xr:uid="{302A242C-5B2C-46BF-BE13-ABAC3D9FE3AC}"/>
    <cellStyle name="Percent 2 3 4 3 2 2 3" xfId="20164" xr:uid="{C04EBAEE-3BD0-442C-936E-E4C7EBF5A5FE}"/>
    <cellStyle name="Percent 2 3 4 3 2 2 4" xfId="33854" xr:uid="{FB9D9F89-3658-452E-B794-7104DF123B6A}"/>
    <cellStyle name="Percent 2 3 4 3 2 2 5" xfId="48738" xr:uid="{D9C1EDC4-9212-4824-ACF7-6CD7E171B621}"/>
    <cellStyle name="Percent 2 3 4 3 2 3" xfId="23586" xr:uid="{3C08334C-2D5E-47C6-8810-EEFC5C0768B3}"/>
    <cellStyle name="Percent 2 3 4 3 2 3 2" xfId="37278" xr:uid="{E2EBBEC6-161D-4F61-B8FC-1D5D60D922FF}"/>
    <cellStyle name="Percent 2 3 4 3 2 3 3" xfId="52162" xr:uid="{594B7442-B641-4DF7-92AA-EE9770E01A2C}"/>
    <cellStyle name="Percent 2 3 4 3 2 4" xfId="16742" xr:uid="{313BC524-2D91-4DD4-8AC9-0EBF82FBEBAC}"/>
    <cellStyle name="Percent 2 3 4 3 2 5" xfId="30432" xr:uid="{60C0D04E-3D46-4DA3-A903-A627934CD7EA}"/>
    <cellStyle name="Percent 2 3 4 3 2 6" xfId="45316" xr:uid="{099F982E-0E8D-4B86-9601-4274C37AEE7E}"/>
    <cellStyle name="Percent 2 3 4 3 3" xfId="11606" xr:uid="{95A29D0B-9D43-4664-B2CC-1545C2B515CF}"/>
    <cellStyle name="Percent 2 3 4 3 3 2" xfId="25296" xr:uid="{B847F891-618E-45DE-8238-E38D076C6430}"/>
    <cellStyle name="Percent 2 3 4 3 3 2 2" xfId="38988" xr:uid="{7F108B42-045A-4A84-9118-794BA2BE1947}"/>
    <cellStyle name="Percent 2 3 4 3 3 2 3" xfId="53872" xr:uid="{89EF6458-A7F6-4A54-8CE5-7B0387661243}"/>
    <cellStyle name="Percent 2 3 4 3 3 3" xfId="18452" xr:uid="{09BB02C2-CCD7-442B-A71C-9918AF6FEBAC}"/>
    <cellStyle name="Percent 2 3 4 3 3 4" xfId="32142" xr:uid="{EBE94A2B-A392-4A2A-AA1F-D0D615B84D1B}"/>
    <cellStyle name="Percent 2 3 4 3 3 5" xfId="47026" xr:uid="{793884B3-7DF6-4A19-937D-06A44DDA7B1B}"/>
    <cellStyle name="Percent 2 3 4 3 4" xfId="21874" xr:uid="{4DBE0EF9-217B-4DD4-96E7-09EDCBCE9746}"/>
    <cellStyle name="Percent 2 3 4 3 4 2" xfId="35566" xr:uid="{44BC0EC7-B76B-4360-B096-3457C9DA117B}"/>
    <cellStyle name="Percent 2 3 4 3 4 3" xfId="50450" xr:uid="{E753B266-6365-42E7-9494-AD3CBFA016CF}"/>
    <cellStyle name="Percent 2 3 4 3 5" xfId="15030" xr:uid="{98E3D420-FDC3-4167-A51B-5B506E392539}"/>
    <cellStyle name="Percent 2 3 4 3 6" xfId="28720" xr:uid="{D291D005-F89D-4910-BC1F-3E331C54B8CB}"/>
    <cellStyle name="Percent 2 3 4 3 7" xfId="43604" xr:uid="{8C9971CA-9A6C-4385-ADA5-AA6459A591EC}"/>
    <cellStyle name="Percent 2 3 4 4" xfId="8185" xr:uid="{0C0F15A4-55E3-40CD-918C-9C590EEEC6F2}"/>
    <cellStyle name="Percent 2 3 4 4 2" xfId="9897" xr:uid="{1AEB8805-D0B5-492A-8C3A-FC0FE3AA3BAA}"/>
    <cellStyle name="Percent 2 3 4 4 2 2" xfId="13319" xr:uid="{DD2F3DBA-399F-44E2-9CF1-8ACB8A57EEA6}"/>
    <cellStyle name="Percent 2 3 4 4 2 2 2" xfId="27009" xr:uid="{8C763B60-5393-4AA7-9733-0A0A5DA75180}"/>
    <cellStyle name="Percent 2 3 4 4 2 2 2 2" xfId="40701" xr:uid="{241EFA7A-C2E5-41F5-B31C-119D276CF7F2}"/>
    <cellStyle name="Percent 2 3 4 4 2 2 2 3" xfId="55585" xr:uid="{12994F37-F310-4C52-86D9-BA801300F24D}"/>
    <cellStyle name="Percent 2 3 4 4 2 2 3" xfId="20165" xr:uid="{240BE95D-EFF0-4A3B-9AA3-8FD0B8192D1D}"/>
    <cellStyle name="Percent 2 3 4 4 2 2 4" xfId="33855" xr:uid="{34B5730B-031E-497F-B369-777BBDDA78EC}"/>
    <cellStyle name="Percent 2 3 4 4 2 2 5" xfId="48739" xr:uid="{074AC699-79DF-454F-A494-D46CC504CB8A}"/>
    <cellStyle name="Percent 2 3 4 4 2 3" xfId="23587" xr:uid="{B7DED3A0-E872-4E51-B920-EC8EAEFBE14E}"/>
    <cellStyle name="Percent 2 3 4 4 2 3 2" xfId="37279" xr:uid="{A5B1FDF2-4A8F-47BB-917A-EC6B539F8940}"/>
    <cellStyle name="Percent 2 3 4 4 2 3 3" xfId="52163" xr:uid="{630026F1-453A-4CAB-9846-09A10BA57E23}"/>
    <cellStyle name="Percent 2 3 4 4 2 4" xfId="16743" xr:uid="{EBE77CBD-423A-4712-8E6D-F164AEE10222}"/>
    <cellStyle name="Percent 2 3 4 4 2 5" xfId="30433" xr:uid="{3DABC36F-4974-4630-8B58-6BC43638E866}"/>
    <cellStyle name="Percent 2 3 4 4 2 6" xfId="45317" xr:uid="{95185F8A-C3E7-4BFB-8BC0-829ED9FCA7A8}"/>
    <cellStyle name="Percent 2 3 4 4 3" xfId="11607" xr:uid="{EEB55B5D-26A3-4C76-BFA1-D32A700C2391}"/>
    <cellStyle name="Percent 2 3 4 4 3 2" xfId="25297" xr:uid="{0FE87C95-A543-4BD5-B06F-F9044985A08F}"/>
    <cellStyle name="Percent 2 3 4 4 3 2 2" xfId="38989" xr:uid="{34ABF3A7-7232-4192-8D05-2D70BA9BB632}"/>
    <cellStyle name="Percent 2 3 4 4 3 2 3" xfId="53873" xr:uid="{9A6425F5-CD03-4EBA-9969-81CBDA89CD41}"/>
    <cellStyle name="Percent 2 3 4 4 3 3" xfId="18453" xr:uid="{0E66B704-8316-4D84-A0C5-B2886D662741}"/>
    <cellStyle name="Percent 2 3 4 4 3 4" xfId="32143" xr:uid="{FE30B8F9-BB4C-478F-84A2-E6DE46649F07}"/>
    <cellStyle name="Percent 2 3 4 4 3 5" xfId="47027" xr:uid="{71CD83DE-5A52-4A0F-9336-2CBBA5221CA9}"/>
    <cellStyle name="Percent 2 3 4 4 4" xfId="21875" xr:uid="{0319B10A-509C-478D-852B-C9B73E96A81E}"/>
    <cellStyle name="Percent 2 3 4 4 4 2" xfId="35567" xr:uid="{5CA9AADA-7BFE-4D7E-92DE-3CEC7E3D5203}"/>
    <cellStyle name="Percent 2 3 4 4 4 3" xfId="50451" xr:uid="{332AA2CF-6260-4117-935A-0A467B09BA0C}"/>
    <cellStyle name="Percent 2 3 4 4 5" xfId="15031" xr:uid="{EAB3EED8-8D9C-4AA3-95F8-7A73DB61600E}"/>
    <cellStyle name="Percent 2 3 4 4 6" xfId="28721" xr:uid="{B1AAAA43-D998-4E1F-AA3C-362BC60B328E}"/>
    <cellStyle name="Percent 2 3 4 4 7" xfId="43605" xr:uid="{E1900316-5DC5-426E-A160-EAB501250675}"/>
    <cellStyle name="Percent 2 3 4 5" xfId="9893" xr:uid="{CA3A3F21-06E5-4511-ADCC-40E1C3F40663}"/>
    <cellStyle name="Percent 2 3 4 5 2" xfId="13315" xr:uid="{F1BB5C1C-2022-470A-9C33-FF089037826A}"/>
    <cellStyle name="Percent 2 3 4 5 2 2" xfId="27005" xr:uid="{A0C5B15B-2865-4B8D-ABA1-64E5462800AC}"/>
    <cellStyle name="Percent 2 3 4 5 2 2 2" xfId="40697" xr:uid="{741DBD06-7B9F-4C87-BF89-7F96BE534A08}"/>
    <cellStyle name="Percent 2 3 4 5 2 2 3" xfId="55581" xr:uid="{6F6038BE-B5EA-4EA5-9C07-ADF46FF7F06F}"/>
    <cellStyle name="Percent 2 3 4 5 2 3" xfId="20161" xr:uid="{62CA65FF-7858-4060-83CE-7D32F54AAFE0}"/>
    <cellStyle name="Percent 2 3 4 5 2 4" xfId="33851" xr:uid="{0FF1E2F7-3EF0-4EA6-8688-A46AC783230D}"/>
    <cellStyle name="Percent 2 3 4 5 2 5" xfId="48735" xr:uid="{6C60792F-6E2B-47B9-8733-3C6B5028C40F}"/>
    <cellStyle name="Percent 2 3 4 5 3" xfId="23583" xr:uid="{B68D26A1-69ED-4D0F-B72F-85A35CB39FFE}"/>
    <cellStyle name="Percent 2 3 4 5 3 2" xfId="37275" xr:uid="{CFE39DC6-B5B7-4A15-B6BE-E81D21F9F71E}"/>
    <cellStyle name="Percent 2 3 4 5 3 3" xfId="52159" xr:uid="{CD827D07-DF61-4D94-B5F5-A7B2AD99C175}"/>
    <cellStyle name="Percent 2 3 4 5 4" xfId="16739" xr:uid="{C8F5190B-6031-4A37-B4E6-F6E070A2D580}"/>
    <cellStyle name="Percent 2 3 4 5 5" xfId="30429" xr:uid="{09E17B6D-0E9D-4B9F-AB17-FC04883164D4}"/>
    <cellStyle name="Percent 2 3 4 5 6" xfId="45313" xr:uid="{EA3177C1-8EB0-4DB4-A0A6-78623C2541A4}"/>
    <cellStyle name="Percent 2 3 4 6" xfId="11603" xr:uid="{E596A815-8B74-4BB5-A2EB-A05EE8FBCDA4}"/>
    <cellStyle name="Percent 2 3 4 6 2" xfId="25293" xr:uid="{47C32D2F-B9AC-4CAB-AF73-5A7332D6D4E8}"/>
    <cellStyle name="Percent 2 3 4 6 2 2" xfId="38985" xr:uid="{3D8A9FBB-DCDC-4F0E-AF5B-166FB6EE77FC}"/>
    <cellStyle name="Percent 2 3 4 6 2 3" xfId="53869" xr:uid="{95146E7B-4308-4194-A298-362478EE24ED}"/>
    <cellStyle name="Percent 2 3 4 6 3" xfId="18449" xr:uid="{A14145B5-A2BA-421F-BA15-5AF8623E25EA}"/>
    <cellStyle name="Percent 2 3 4 6 4" xfId="32139" xr:uid="{1368A990-EAA9-4602-9058-625BA5FD8838}"/>
    <cellStyle name="Percent 2 3 4 6 5" xfId="47023" xr:uid="{5E78CA82-3688-4838-A218-494BEB71FBBC}"/>
    <cellStyle name="Percent 2 3 4 7" xfId="21871" xr:uid="{B9A97C26-633A-4CF3-9798-C51FA754D09F}"/>
    <cellStyle name="Percent 2 3 4 7 2" xfId="35563" xr:uid="{EC59993D-F0AC-4161-BEBB-85D4271BA51C}"/>
    <cellStyle name="Percent 2 3 4 7 3" xfId="50447" xr:uid="{A86398BB-556F-4011-959E-D1B6932E8CCB}"/>
    <cellStyle name="Percent 2 3 4 8" xfId="15027" xr:uid="{6DC1490D-7ED8-491E-9932-C99887DE1A55}"/>
    <cellStyle name="Percent 2 3 4 9" xfId="28717" xr:uid="{F9A679A3-E517-477F-9ECE-14CA3E8A4447}"/>
    <cellStyle name="Percent 2 3 5" xfId="8186" xr:uid="{8489697B-16A6-474B-AF3D-6E1E11659318}"/>
    <cellStyle name="Percent 2 3 5 2" xfId="8187" xr:uid="{AA28F266-481A-4099-82BB-2564F445EF93}"/>
    <cellStyle name="Percent 2 3 5 2 2" xfId="9899" xr:uid="{0ED47B77-7203-41E4-AF98-0EC5B3073931}"/>
    <cellStyle name="Percent 2 3 5 2 2 2" xfId="13321" xr:uid="{60D21BA3-6C61-431C-AD4E-22B03274133D}"/>
    <cellStyle name="Percent 2 3 5 2 2 2 2" xfId="27011" xr:uid="{7EE6A91C-8C34-4544-9422-843C7DC89767}"/>
    <cellStyle name="Percent 2 3 5 2 2 2 2 2" xfId="40703" xr:uid="{3E9836E7-E26F-4529-8FD3-BD49BAF09CE8}"/>
    <cellStyle name="Percent 2 3 5 2 2 2 2 3" xfId="55587" xr:uid="{F8FA3A60-B206-4D5F-B47F-95AF8F3656C4}"/>
    <cellStyle name="Percent 2 3 5 2 2 2 3" xfId="20167" xr:uid="{19354156-102C-467E-8A7E-754A11E661CA}"/>
    <cellStyle name="Percent 2 3 5 2 2 2 4" xfId="33857" xr:uid="{A23D7159-0E2D-43D4-9A6B-CD68767E46FD}"/>
    <cellStyle name="Percent 2 3 5 2 2 2 5" xfId="48741" xr:uid="{B3E48550-FB97-4F11-B9B7-C9C6C8328BFB}"/>
    <cellStyle name="Percent 2 3 5 2 2 3" xfId="23589" xr:uid="{EA8D47DA-FB8B-4C1D-BD1C-89E07D2C06EC}"/>
    <cellStyle name="Percent 2 3 5 2 2 3 2" xfId="37281" xr:uid="{179AB042-A9FB-41C5-A7CF-9D485F50068F}"/>
    <cellStyle name="Percent 2 3 5 2 2 3 3" xfId="52165" xr:uid="{280B58A9-B61A-4FFB-A693-9BA7C81BDA57}"/>
    <cellStyle name="Percent 2 3 5 2 2 4" xfId="16745" xr:uid="{909FA41C-C4AC-4651-9317-0D2C27436B9D}"/>
    <cellStyle name="Percent 2 3 5 2 2 5" xfId="30435" xr:uid="{324BC62A-F0BB-40E7-9F11-7925FB3E7070}"/>
    <cellStyle name="Percent 2 3 5 2 2 6" xfId="45319" xr:uid="{979E7C50-9F33-4CE5-941A-734541B84FED}"/>
    <cellStyle name="Percent 2 3 5 2 3" xfId="11609" xr:uid="{591DFD5F-2A03-4C3F-A70F-BD698606972E}"/>
    <cellStyle name="Percent 2 3 5 2 3 2" xfId="25299" xr:uid="{F916667F-0D8E-4F44-90D4-47BA1D7475F4}"/>
    <cellStyle name="Percent 2 3 5 2 3 2 2" xfId="38991" xr:uid="{778F8C4A-84F2-4906-9316-D664CF6B5591}"/>
    <cellStyle name="Percent 2 3 5 2 3 2 3" xfId="53875" xr:uid="{47BCDA73-0307-482F-9B50-E903395718FD}"/>
    <cellStyle name="Percent 2 3 5 2 3 3" xfId="18455" xr:uid="{72265D62-29D0-4321-BDD8-391E406CD72F}"/>
    <cellStyle name="Percent 2 3 5 2 3 4" xfId="32145" xr:uid="{69E8664B-FF10-4BE1-9094-8B8D3B5A17FD}"/>
    <cellStyle name="Percent 2 3 5 2 3 5" xfId="47029" xr:uid="{BF0FF926-C3BE-4453-B9B1-0B2EC781DBDA}"/>
    <cellStyle name="Percent 2 3 5 2 4" xfId="21877" xr:uid="{A65F302A-41B0-487C-A39E-90417BEC724C}"/>
    <cellStyle name="Percent 2 3 5 2 4 2" xfId="35569" xr:uid="{A5A62B3B-2287-440E-91AD-9392E5441C2C}"/>
    <cellStyle name="Percent 2 3 5 2 4 3" xfId="50453" xr:uid="{C158F23F-6085-48F8-B32B-E3E70280714F}"/>
    <cellStyle name="Percent 2 3 5 2 5" xfId="15033" xr:uid="{609AF45D-572E-4C64-A5EA-6B9D456DDB08}"/>
    <cellStyle name="Percent 2 3 5 2 6" xfId="28723" xr:uid="{7DDB83EA-2123-4F9E-9C1D-099A51014945}"/>
    <cellStyle name="Percent 2 3 5 2 7" xfId="43607" xr:uid="{C43CF0C1-6273-4ED9-9B2F-C10921E3E625}"/>
    <cellStyle name="Percent 2 3 5 3" xfId="9898" xr:uid="{24B1A4C6-BC24-481F-A8CB-CB05FA1E212A}"/>
    <cellStyle name="Percent 2 3 5 3 2" xfId="13320" xr:uid="{A77555A4-8955-4CA1-A197-2594AB3FB9B9}"/>
    <cellStyle name="Percent 2 3 5 3 2 2" xfId="27010" xr:uid="{580BF0ED-44BE-49A4-ADF6-D433A3AC3975}"/>
    <cellStyle name="Percent 2 3 5 3 2 2 2" xfId="40702" xr:uid="{FE933EA0-0D05-4111-A5BC-BAC6A7CF06B3}"/>
    <cellStyle name="Percent 2 3 5 3 2 2 3" xfId="55586" xr:uid="{B87BE02C-64C8-46F7-8964-988AF1B5D1D1}"/>
    <cellStyle name="Percent 2 3 5 3 2 3" xfId="20166" xr:uid="{A1A27526-2C66-4FB0-B148-FA1AD37C9044}"/>
    <cellStyle name="Percent 2 3 5 3 2 4" xfId="33856" xr:uid="{A7EA6AE4-249A-45E1-B75F-9A71EABF5252}"/>
    <cellStyle name="Percent 2 3 5 3 2 5" xfId="48740" xr:uid="{385129FB-0E68-42BE-B7C3-4399E91AC88F}"/>
    <cellStyle name="Percent 2 3 5 3 3" xfId="23588" xr:uid="{ED4CC45A-BD30-442C-9D05-EFCC660EBA74}"/>
    <cellStyle name="Percent 2 3 5 3 3 2" xfId="37280" xr:uid="{5C64F50A-3325-4E03-8BEB-04128FF575CC}"/>
    <cellStyle name="Percent 2 3 5 3 3 3" xfId="52164" xr:uid="{3E3B8D72-1C9A-4F4C-A362-B5C9F593AD55}"/>
    <cellStyle name="Percent 2 3 5 3 4" xfId="16744" xr:uid="{C1C86142-3546-449C-9181-31D08BD6E78E}"/>
    <cellStyle name="Percent 2 3 5 3 5" xfId="30434" xr:uid="{D83F5E1F-7545-4BDC-AF47-85116016A78B}"/>
    <cellStyle name="Percent 2 3 5 3 6" xfId="45318" xr:uid="{F7F4294A-70DD-4C78-8B12-2A73FFBF900B}"/>
    <cellStyle name="Percent 2 3 5 4" xfId="11608" xr:uid="{59815E45-5060-4259-AF0A-4DED825FC245}"/>
    <cellStyle name="Percent 2 3 5 4 2" xfId="25298" xr:uid="{E7C2AC5E-CB7F-4FBD-A1FE-C35641E03CE0}"/>
    <cellStyle name="Percent 2 3 5 4 2 2" xfId="38990" xr:uid="{F4A2DD2D-4628-4BB5-85D4-6AE5F42633DA}"/>
    <cellStyle name="Percent 2 3 5 4 2 3" xfId="53874" xr:uid="{CAAAA5E5-57D3-4E17-8837-6140DC622BC8}"/>
    <cellStyle name="Percent 2 3 5 4 3" xfId="18454" xr:uid="{4287AE5B-F817-41A8-B3EA-0EA33364BD00}"/>
    <cellStyle name="Percent 2 3 5 4 4" xfId="32144" xr:uid="{2360A1C8-0918-4F97-8C88-26EF02571738}"/>
    <cellStyle name="Percent 2 3 5 4 5" xfId="47028" xr:uid="{91652E91-11EE-4855-9095-C452F3FE1695}"/>
    <cellStyle name="Percent 2 3 5 5" xfId="21876" xr:uid="{D09337F7-E2D9-44EB-BF98-883728A18535}"/>
    <cellStyle name="Percent 2 3 5 5 2" xfId="35568" xr:uid="{B84C83D5-9EC9-48E2-8AAF-FEBF4B393DA9}"/>
    <cellStyle name="Percent 2 3 5 5 3" xfId="50452" xr:uid="{B66EE3E8-EA67-4FBE-A8A0-A7F5DCACBCE2}"/>
    <cellStyle name="Percent 2 3 5 6" xfId="15032" xr:uid="{F3F8B3D5-73A0-41B6-8D42-E75E5CC0C9DB}"/>
    <cellStyle name="Percent 2 3 5 7" xfId="28722" xr:uid="{6B000260-6FEB-4011-9E93-7E644254FFB9}"/>
    <cellStyle name="Percent 2 3 5 8" xfId="43606" xr:uid="{9E11A14D-4787-4363-AA15-1DD7E06E6810}"/>
    <cellStyle name="Percent 2 3 6" xfId="8188" xr:uid="{31821678-74A1-4785-B2C6-946E44377FA6}"/>
    <cellStyle name="Percent 2 3 6 2" xfId="9900" xr:uid="{4E3F089B-3182-4681-84EF-353730D2854B}"/>
    <cellStyle name="Percent 2 3 6 2 2" xfId="13322" xr:uid="{A26E56A6-0479-4280-8345-E1DA0A8C81A4}"/>
    <cellStyle name="Percent 2 3 6 2 2 2" xfId="27012" xr:uid="{E0DE38EC-8733-4EFD-8665-FA0E5DD0BE2A}"/>
    <cellStyle name="Percent 2 3 6 2 2 2 2" xfId="40704" xr:uid="{D1010153-A496-46DF-9DB9-3BB1EAF63EA3}"/>
    <cellStyle name="Percent 2 3 6 2 2 2 3" xfId="55588" xr:uid="{10A89677-DBA5-41E4-8BB9-F7290D56191D}"/>
    <cellStyle name="Percent 2 3 6 2 2 3" xfId="20168" xr:uid="{9BEA9131-99D0-49CD-AA89-32ECDAC4521B}"/>
    <cellStyle name="Percent 2 3 6 2 2 4" xfId="33858" xr:uid="{14AFAD3D-8CF4-4988-8454-9731910E5466}"/>
    <cellStyle name="Percent 2 3 6 2 2 5" xfId="48742" xr:uid="{EEA6C293-08AD-4E88-AECE-C805525A59E6}"/>
    <cellStyle name="Percent 2 3 6 2 3" xfId="23590" xr:uid="{2A400525-6EE2-4705-9A70-004486F5978D}"/>
    <cellStyle name="Percent 2 3 6 2 3 2" xfId="37282" xr:uid="{90594688-685D-45EE-9C49-D34EB18D1857}"/>
    <cellStyle name="Percent 2 3 6 2 3 3" xfId="52166" xr:uid="{4E9E23F6-43C5-4722-9451-44B1D5A7F827}"/>
    <cellStyle name="Percent 2 3 6 2 4" xfId="16746" xr:uid="{9BB47B8D-6351-4626-BCCE-4D7C1D9A5687}"/>
    <cellStyle name="Percent 2 3 6 2 5" xfId="30436" xr:uid="{18ABEA77-8651-414C-B8BB-4E25B12EC07B}"/>
    <cellStyle name="Percent 2 3 6 2 6" xfId="45320" xr:uid="{2275A0C3-FFF8-4593-9B36-1C3F3FAE8380}"/>
    <cellStyle name="Percent 2 3 6 3" xfId="11610" xr:uid="{911A4E67-7A2D-497B-AF87-AD047F9618DF}"/>
    <cellStyle name="Percent 2 3 6 3 2" xfId="25300" xr:uid="{88D1A1E3-9B93-4BC8-BE68-5CEF37F56589}"/>
    <cellStyle name="Percent 2 3 6 3 2 2" xfId="38992" xr:uid="{E1E2BA85-E2A8-410F-BC70-7BEF9E914D55}"/>
    <cellStyle name="Percent 2 3 6 3 2 3" xfId="53876" xr:uid="{4F74ADE6-2A9F-4EB1-A3DB-362066CF81E4}"/>
    <cellStyle name="Percent 2 3 6 3 3" xfId="18456" xr:uid="{EA16ED18-99AD-4C1A-8EB1-8C84838B7F19}"/>
    <cellStyle name="Percent 2 3 6 3 4" xfId="32146" xr:uid="{64A3BB9A-F6E6-4EED-B4E2-313E00839D74}"/>
    <cellStyle name="Percent 2 3 6 3 5" xfId="47030" xr:uid="{907BBF23-D0C5-4ABB-A3BD-52DB6B2C0C71}"/>
    <cellStyle name="Percent 2 3 6 4" xfId="21878" xr:uid="{7EB61DB9-636C-409E-8B02-A71AFDADE48E}"/>
    <cellStyle name="Percent 2 3 6 4 2" xfId="35570" xr:uid="{83E346D1-69BE-4FB9-86C3-C2859B41C216}"/>
    <cellStyle name="Percent 2 3 6 4 3" xfId="50454" xr:uid="{02F0DF70-BCCF-427B-BC49-10D86E8D8DEA}"/>
    <cellStyle name="Percent 2 3 6 5" xfId="15034" xr:uid="{851DDF0E-B352-4794-AB8D-F0AABE675F1B}"/>
    <cellStyle name="Percent 2 3 6 6" xfId="28724" xr:uid="{413242CC-6272-4A49-B7DB-B3B283EAB344}"/>
    <cellStyle name="Percent 2 3 6 7" xfId="43608" xr:uid="{8C0A3413-3E8F-4B7C-96BA-D18ED562771F}"/>
    <cellStyle name="Percent 2 3 7" xfId="8189" xr:uid="{E645EB29-712C-4DD3-B5B3-BBC63E938964}"/>
    <cellStyle name="Percent 2 3 7 2" xfId="9901" xr:uid="{D0890382-98C8-4CA4-9034-C736B0BDF1B9}"/>
    <cellStyle name="Percent 2 3 7 2 2" xfId="13323" xr:uid="{90911C0A-7662-4623-9473-0E9C86953D38}"/>
    <cellStyle name="Percent 2 3 7 2 2 2" xfId="27013" xr:uid="{024C8DB4-C6C8-4875-97C9-0240EDFDEE48}"/>
    <cellStyle name="Percent 2 3 7 2 2 2 2" xfId="40705" xr:uid="{1E837666-6AD5-4F78-8761-388E609EA8FD}"/>
    <cellStyle name="Percent 2 3 7 2 2 2 3" xfId="55589" xr:uid="{7AAF3F22-1008-42AA-92B6-CCC5BA73C3A0}"/>
    <cellStyle name="Percent 2 3 7 2 2 3" xfId="20169" xr:uid="{13493712-157C-4734-B936-28E78519F4B6}"/>
    <cellStyle name="Percent 2 3 7 2 2 4" xfId="33859" xr:uid="{6C39392E-88C0-4C7D-BA01-FDCB18121F30}"/>
    <cellStyle name="Percent 2 3 7 2 2 5" xfId="48743" xr:uid="{A9E886B5-4091-4670-9D7E-CDB491F07143}"/>
    <cellStyle name="Percent 2 3 7 2 3" xfId="23591" xr:uid="{689D27B3-1335-4F97-BDBC-173E380FED54}"/>
    <cellStyle name="Percent 2 3 7 2 3 2" xfId="37283" xr:uid="{5962CFD1-C22F-42C5-9282-8DE39B5F9057}"/>
    <cellStyle name="Percent 2 3 7 2 3 3" xfId="52167" xr:uid="{62F0E7F0-BA25-4B35-BCCA-CBE9C349424E}"/>
    <cellStyle name="Percent 2 3 7 2 4" xfId="16747" xr:uid="{CE4CBDA1-CD66-4B19-94A5-26E74DF03CC9}"/>
    <cellStyle name="Percent 2 3 7 2 5" xfId="30437" xr:uid="{2EC8A6EE-C09A-4EE2-A676-4DCD4B62E4A1}"/>
    <cellStyle name="Percent 2 3 7 2 6" xfId="45321" xr:uid="{CCF208EA-6553-4288-9E6D-5E8272775AC6}"/>
    <cellStyle name="Percent 2 3 7 3" xfId="11611" xr:uid="{734EC384-9D2F-494A-A560-726FB27B0C24}"/>
    <cellStyle name="Percent 2 3 7 3 2" xfId="25301" xr:uid="{F8DA5052-B523-4A97-852C-3D2F551F5F60}"/>
    <cellStyle name="Percent 2 3 7 3 2 2" xfId="38993" xr:uid="{98D5C08B-E7E6-4467-8A79-401329967A99}"/>
    <cellStyle name="Percent 2 3 7 3 2 3" xfId="53877" xr:uid="{59116611-6CF5-42EF-9815-085978876AFA}"/>
    <cellStyle name="Percent 2 3 7 3 3" xfId="18457" xr:uid="{05A9EAB7-4E4C-4F19-B082-2330B1BFCDC0}"/>
    <cellStyle name="Percent 2 3 7 3 4" xfId="32147" xr:uid="{A65063F6-61F1-4296-9588-803304A39200}"/>
    <cellStyle name="Percent 2 3 7 3 5" xfId="47031" xr:uid="{4201FD0C-E350-4A32-8115-0E0F91B9DFF3}"/>
    <cellStyle name="Percent 2 3 7 4" xfId="21879" xr:uid="{2708FB54-DD9E-4134-8E1C-9D5B6A36B81B}"/>
    <cellStyle name="Percent 2 3 7 4 2" xfId="35571" xr:uid="{541D33E6-F78C-4286-8D4D-892C75DE4F24}"/>
    <cellStyle name="Percent 2 3 7 4 3" xfId="50455" xr:uid="{33C8E9B5-DDAC-4B59-BA61-517E8C775880}"/>
    <cellStyle name="Percent 2 3 7 5" xfId="15035" xr:uid="{C07512AE-5289-4819-84FA-045E37E02D63}"/>
    <cellStyle name="Percent 2 3 7 6" xfId="28725" xr:uid="{9461520F-C85C-46A6-9478-165A4FC15C55}"/>
    <cellStyle name="Percent 2 3 7 7" xfId="43609" xr:uid="{85D7BB78-DCED-4AEC-B5F1-49336E892760}"/>
    <cellStyle name="Percent 2 3 8" xfId="9872" xr:uid="{74824509-89D8-4E8A-BB95-909404B33C41}"/>
    <cellStyle name="Percent 2 3 8 2" xfId="13294" xr:uid="{1C1E6B2B-E669-4070-922D-323A27EE6630}"/>
    <cellStyle name="Percent 2 3 8 2 2" xfId="26984" xr:uid="{71265D37-7F2B-4F9F-B135-E8AA65F446E0}"/>
    <cellStyle name="Percent 2 3 8 2 2 2" xfId="40676" xr:uid="{A35F6FBA-841A-497B-A80C-F213DEB41855}"/>
    <cellStyle name="Percent 2 3 8 2 2 3" xfId="55560" xr:uid="{C5CCF992-2DF7-4841-B2DB-C634E2D7F6CA}"/>
    <cellStyle name="Percent 2 3 8 2 3" xfId="20140" xr:uid="{E30334F5-52CD-454B-8406-DB9FC7072E1A}"/>
    <cellStyle name="Percent 2 3 8 2 4" xfId="33830" xr:uid="{77CF9E12-ECF6-45D8-849C-97EC4442F3B8}"/>
    <cellStyle name="Percent 2 3 8 2 5" xfId="48714" xr:uid="{51441E6E-FC23-4FED-8939-AB8859A523A5}"/>
    <cellStyle name="Percent 2 3 8 3" xfId="23562" xr:uid="{AFFA907D-12CB-4A7D-B082-5519040E5A04}"/>
    <cellStyle name="Percent 2 3 8 3 2" xfId="37254" xr:uid="{9839EB8B-92FA-493F-AA4D-90E8D0DFC180}"/>
    <cellStyle name="Percent 2 3 8 3 3" xfId="52138" xr:uid="{5CDA188F-3C5A-4A2D-A334-05FA1801DBCA}"/>
    <cellStyle name="Percent 2 3 8 4" xfId="16718" xr:uid="{F85170E5-CD79-4993-834D-7EF7D1818D9B}"/>
    <cellStyle name="Percent 2 3 8 5" xfId="30408" xr:uid="{E85F0AAF-31CE-4DDC-B756-09FA26E08EE9}"/>
    <cellStyle name="Percent 2 3 8 6" xfId="45292" xr:uid="{8364E25D-E7E9-4B1D-8475-BF98E86C893E}"/>
    <cellStyle name="Percent 2 3 9" xfId="11582" xr:uid="{54E73E65-79FF-4EDA-9C9D-1FAABA7AF5DA}"/>
    <cellStyle name="Percent 2 3 9 2" xfId="25272" xr:uid="{BBD44512-172E-460A-8BD0-A792346798A6}"/>
    <cellStyle name="Percent 2 3 9 2 2" xfId="38964" xr:uid="{D33CFF66-A9AE-4D42-B4FB-DE0E9906F780}"/>
    <cellStyle name="Percent 2 3 9 2 3" xfId="53848" xr:uid="{96003828-5754-4EBE-8903-007A1E70F3BB}"/>
    <cellStyle name="Percent 2 3 9 3" xfId="18428" xr:uid="{819ABB5A-7E82-4BB2-AEEF-761AE638ABDC}"/>
    <cellStyle name="Percent 2 3 9 4" xfId="32118" xr:uid="{B72B9C52-CAB7-4C88-ADB1-7712065CADD8}"/>
    <cellStyle name="Percent 2 3 9 5" xfId="47002" xr:uid="{F34F6548-BDA0-4BE2-A415-41CDBFBCA0A6}"/>
    <cellStyle name="Percent 2 4" xfId="8190" xr:uid="{B5765CB5-DCE4-4458-8599-0003E9A093AE}"/>
    <cellStyle name="Percent 2 4 10" xfId="15036" xr:uid="{85BDFF34-D49F-4275-9FF7-9F8048D825B3}"/>
    <cellStyle name="Percent 2 4 11" xfId="28726" xr:uid="{BDADBC23-6AF4-4D14-B245-79CDFAD46F95}"/>
    <cellStyle name="Percent 2 4 12" xfId="43610" xr:uid="{ADE725CF-23EC-4AA6-AF4F-CD30651B425D}"/>
    <cellStyle name="Percent 2 4 2" xfId="8191" xr:uid="{D5E5A330-B03F-40AA-AB31-8EF28F3EC511}"/>
    <cellStyle name="Percent 2 4 2 10" xfId="43611" xr:uid="{584104D2-6253-40B4-8C8B-CF831EBD5789}"/>
    <cellStyle name="Percent 2 4 2 2" xfId="8192" xr:uid="{929DAF6C-6E9D-45DA-9EFB-65A535A2EECD}"/>
    <cellStyle name="Percent 2 4 2 2 2" xfId="8193" xr:uid="{9DA8F422-BAAD-4120-82E0-3736E2C0A987}"/>
    <cellStyle name="Percent 2 4 2 2 2 2" xfId="9905" xr:uid="{5EF0DEC7-5B5B-49B6-862D-3D71AE3B1EC1}"/>
    <cellStyle name="Percent 2 4 2 2 2 2 2" xfId="13327" xr:uid="{0FF57C09-4723-4115-BFF3-818ACA41425E}"/>
    <cellStyle name="Percent 2 4 2 2 2 2 2 2" xfId="27017" xr:uid="{B4C106C9-52B2-40F5-BE00-45F0D56C857B}"/>
    <cellStyle name="Percent 2 4 2 2 2 2 2 2 2" xfId="40709" xr:uid="{BBD7E6F1-F504-4528-8EE6-A3B9E63BE6D4}"/>
    <cellStyle name="Percent 2 4 2 2 2 2 2 2 3" xfId="55593" xr:uid="{9C170410-80C5-4438-86C4-B4305C6D47EC}"/>
    <cellStyle name="Percent 2 4 2 2 2 2 2 3" xfId="20173" xr:uid="{ED8264DF-BBEE-499C-8790-C21255448B0B}"/>
    <cellStyle name="Percent 2 4 2 2 2 2 2 4" xfId="33863" xr:uid="{0EBD94E2-6EA2-4C51-85B7-5000D69E8365}"/>
    <cellStyle name="Percent 2 4 2 2 2 2 2 5" xfId="48747" xr:uid="{1D4A652D-F134-44BD-A07F-D036D55BB977}"/>
    <cellStyle name="Percent 2 4 2 2 2 2 3" xfId="23595" xr:uid="{F3CA0B57-9EC0-4E33-B36B-F3860D58FBC2}"/>
    <cellStyle name="Percent 2 4 2 2 2 2 3 2" xfId="37287" xr:uid="{2F41694B-7080-43C6-8B78-361DB7419B94}"/>
    <cellStyle name="Percent 2 4 2 2 2 2 3 3" xfId="52171" xr:uid="{C1BF993D-11AA-4D0D-BD5A-209D16F39F78}"/>
    <cellStyle name="Percent 2 4 2 2 2 2 4" xfId="16751" xr:uid="{FA0DDE31-A240-4CB2-ABA9-D511CBE3C3EF}"/>
    <cellStyle name="Percent 2 4 2 2 2 2 5" xfId="30441" xr:uid="{45E99C63-3784-43A6-921B-CEC8D8433335}"/>
    <cellStyle name="Percent 2 4 2 2 2 2 6" xfId="45325" xr:uid="{22273F2C-CAF2-4938-B53F-4388139A25EE}"/>
    <cellStyle name="Percent 2 4 2 2 2 3" xfId="11615" xr:uid="{609D7060-B433-4796-B7E5-B3E91275D967}"/>
    <cellStyle name="Percent 2 4 2 2 2 3 2" xfId="25305" xr:uid="{504B65C9-3428-41B8-87BE-BBA2B8663B8D}"/>
    <cellStyle name="Percent 2 4 2 2 2 3 2 2" xfId="38997" xr:uid="{0BE3E295-1DE6-466E-A9EC-7534F14F48B2}"/>
    <cellStyle name="Percent 2 4 2 2 2 3 2 3" xfId="53881" xr:uid="{6413DB51-E526-4B14-B00F-89835120112D}"/>
    <cellStyle name="Percent 2 4 2 2 2 3 3" xfId="18461" xr:uid="{1BAC8C13-A821-4263-83A4-18EB0AA4CC0B}"/>
    <cellStyle name="Percent 2 4 2 2 2 3 4" xfId="32151" xr:uid="{438960BD-418D-4BBF-B359-C3D30DA66082}"/>
    <cellStyle name="Percent 2 4 2 2 2 3 5" xfId="47035" xr:uid="{757A3ACE-C538-4569-894E-60200B87E8F8}"/>
    <cellStyle name="Percent 2 4 2 2 2 4" xfId="21883" xr:uid="{2DCE2FAC-0A39-4786-8089-AAE10AB6088B}"/>
    <cellStyle name="Percent 2 4 2 2 2 4 2" xfId="35575" xr:uid="{EA37044E-C1B5-4240-A15D-5B8A2E6FFFFA}"/>
    <cellStyle name="Percent 2 4 2 2 2 4 3" xfId="50459" xr:uid="{775BC046-C5C9-409C-A699-5FAB148671C5}"/>
    <cellStyle name="Percent 2 4 2 2 2 5" xfId="15039" xr:uid="{BD414583-68BF-41D0-A46E-F4AC92D949B3}"/>
    <cellStyle name="Percent 2 4 2 2 2 6" xfId="28729" xr:uid="{CD99543F-6701-4867-9A16-050D420A988E}"/>
    <cellStyle name="Percent 2 4 2 2 2 7" xfId="43613" xr:uid="{1576BB3D-8DCB-483A-9869-5474D3400E48}"/>
    <cellStyle name="Percent 2 4 2 2 3" xfId="9904" xr:uid="{A53154AB-BD37-436A-B51F-A8349F9C3C86}"/>
    <cellStyle name="Percent 2 4 2 2 3 2" xfId="13326" xr:uid="{C9370FCA-3227-4E91-86BB-E26D7D6E7803}"/>
    <cellStyle name="Percent 2 4 2 2 3 2 2" xfId="27016" xr:uid="{EC69A37C-7F2E-465F-979D-B358329598B7}"/>
    <cellStyle name="Percent 2 4 2 2 3 2 2 2" xfId="40708" xr:uid="{E7C2BFD0-A432-4E04-A98A-FDB558164A2B}"/>
    <cellStyle name="Percent 2 4 2 2 3 2 2 3" xfId="55592" xr:uid="{61F0D374-B2CF-4F67-9319-4FDD99F740A4}"/>
    <cellStyle name="Percent 2 4 2 2 3 2 3" xfId="20172" xr:uid="{A4F19A85-6867-4F97-927C-B0893CACA8CA}"/>
    <cellStyle name="Percent 2 4 2 2 3 2 4" xfId="33862" xr:uid="{E4B7FF35-A997-4E7F-AF63-7CC928E432B4}"/>
    <cellStyle name="Percent 2 4 2 2 3 2 5" xfId="48746" xr:uid="{52D246C4-6647-434D-ABE3-2EE51A8FD7DD}"/>
    <cellStyle name="Percent 2 4 2 2 3 3" xfId="23594" xr:uid="{D226FE58-3687-4BEA-952A-95E3F05D89D5}"/>
    <cellStyle name="Percent 2 4 2 2 3 3 2" xfId="37286" xr:uid="{751BECD8-CCA2-43E3-8D65-85612A2AA008}"/>
    <cellStyle name="Percent 2 4 2 2 3 3 3" xfId="52170" xr:uid="{FF7829B2-F545-4E9D-92B1-6C9EEEBB8EA9}"/>
    <cellStyle name="Percent 2 4 2 2 3 4" xfId="16750" xr:uid="{E740FFA6-C816-4A3F-970B-BABE7405A6E0}"/>
    <cellStyle name="Percent 2 4 2 2 3 5" xfId="30440" xr:uid="{18248646-9EC4-47C9-A445-8D7A45D65609}"/>
    <cellStyle name="Percent 2 4 2 2 3 6" xfId="45324" xr:uid="{ED9D9609-D792-4C49-8DDA-012BFE9ABEBA}"/>
    <cellStyle name="Percent 2 4 2 2 4" xfId="11614" xr:uid="{F279CFF2-8A4C-4E70-B73A-33792E259F14}"/>
    <cellStyle name="Percent 2 4 2 2 4 2" xfId="25304" xr:uid="{5C4B3312-B977-4DFC-9476-850F9468C9DA}"/>
    <cellStyle name="Percent 2 4 2 2 4 2 2" xfId="38996" xr:uid="{1ABB657F-1903-48F7-BFA4-4C3B6F48F1A7}"/>
    <cellStyle name="Percent 2 4 2 2 4 2 3" xfId="53880" xr:uid="{4C605C07-80F8-41FD-910F-D241A3E044A3}"/>
    <cellStyle name="Percent 2 4 2 2 4 3" xfId="18460" xr:uid="{74BB9060-B1CC-4521-907B-818A06AC27B1}"/>
    <cellStyle name="Percent 2 4 2 2 4 4" xfId="32150" xr:uid="{C899C322-1CA0-4828-B404-1D2FDE223ABA}"/>
    <cellStyle name="Percent 2 4 2 2 4 5" xfId="47034" xr:uid="{81C5A6F9-802A-4D6B-B2FA-5D197F1C70BB}"/>
    <cellStyle name="Percent 2 4 2 2 5" xfId="21882" xr:uid="{0CC6EB3B-4EB3-4F51-B440-67CB3FDD35FE}"/>
    <cellStyle name="Percent 2 4 2 2 5 2" xfId="35574" xr:uid="{E72339F2-8006-440E-ADAD-252CABAEC28F}"/>
    <cellStyle name="Percent 2 4 2 2 5 3" xfId="50458" xr:uid="{831DAE4C-C645-4A4B-89EA-C63D7CF50141}"/>
    <cellStyle name="Percent 2 4 2 2 6" xfId="15038" xr:uid="{9B4EA096-D289-4A9A-B37E-8010C79E0F1F}"/>
    <cellStyle name="Percent 2 4 2 2 7" xfId="28728" xr:uid="{9F1141B1-F887-4DDA-94E8-939BCF4586C7}"/>
    <cellStyle name="Percent 2 4 2 2 8" xfId="43612" xr:uid="{EEE487C1-B5C5-4818-B943-02F00F7D5B84}"/>
    <cellStyle name="Percent 2 4 2 3" xfId="8194" xr:uid="{1E6EA9D8-1D39-4EE3-9F3A-CCA97B1663EB}"/>
    <cellStyle name="Percent 2 4 2 3 2" xfId="9906" xr:uid="{6E1C04B7-9272-4522-8D69-C532ED534DA3}"/>
    <cellStyle name="Percent 2 4 2 3 2 2" xfId="13328" xr:uid="{B692BA57-9DA7-4EB0-BDB5-1F9C93371ABB}"/>
    <cellStyle name="Percent 2 4 2 3 2 2 2" xfId="27018" xr:uid="{E86F13F9-275B-494C-B284-EA7E8AB19A30}"/>
    <cellStyle name="Percent 2 4 2 3 2 2 2 2" xfId="40710" xr:uid="{77D56A43-16D8-4EB2-A46D-3F2C59072176}"/>
    <cellStyle name="Percent 2 4 2 3 2 2 2 3" xfId="55594" xr:uid="{E452F4D2-D410-469E-8B09-CBB4B5A841C8}"/>
    <cellStyle name="Percent 2 4 2 3 2 2 3" xfId="20174" xr:uid="{C83882AB-EE3E-433F-9B80-D704C452B9B2}"/>
    <cellStyle name="Percent 2 4 2 3 2 2 4" xfId="33864" xr:uid="{0F51D248-BAE6-4B47-AAAA-9DC96C40D2F3}"/>
    <cellStyle name="Percent 2 4 2 3 2 2 5" xfId="48748" xr:uid="{7B8A0353-64F3-41CF-82A3-948FF0BD6F9E}"/>
    <cellStyle name="Percent 2 4 2 3 2 3" xfId="23596" xr:uid="{BA76A806-2E60-4D1A-95B6-A0BF73CA241E}"/>
    <cellStyle name="Percent 2 4 2 3 2 3 2" xfId="37288" xr:uid="{9C1A5025-2EB9-430E-86F7-E48B4CB7EEBE}"/>
    <cellStyle name="Percent 2 4 2 3 2 3 3" xfId="52172" xr:uid="{50FE4A7E-A13C-4C22-8289-50A56913AD53}"/>
    <cellStyle name="Percent 2 4 2 3 2 4" xfId="16752" xr:uid="{F0D4DB6A-AA7D-497E-8B16-D3FC46DB2AAB}"/>
    <cellStyle name="Percent 2 4 2 3 2 5" xfId="30442" xr:uid="{AE8E3177-CE93-4DEB-8ABD-199D496FA3D2}"/>
    <cellStyle name="Percent 2 4 2 3 2 6" xfId="45326" xr:uid="{D0BE1A24-BBC1-4979-9B20-02439AC991C0}"/>
    <cellStyle name="Percent 2 4 2 3 3" xfId="11616" xr:uid="{DE2381E0-B1E9-4CBF-999B-FDD86B50DD2C}"/>
    <cellStyle name="Percent 2 4 2 3 3 2" xfId="25306" xr:uid="{64F265BE-212A-49CB-B0C4-A02AB9395E38}"/>
    <cellStyle name="Percent 2 4 2 3 3 2 2" xfId="38998" xr:uid="{93D3EB96-E248-43DE-A543-F67536BF0114}"/>
    <cellStyle name="Percent 2 4 2 3 3 2 3" xfId="53882" xr:uid="{06B710DF-02D0-4ED4-8DBB-FB0B64130221}"/>
    <cellStyle name="Percent 2 4 2 3 3 3" xfId="18462" xr:uid="{3F8C4768-C6BA-42A5-8565-43394D852F7E}"/>
    <cellStyle name="Percent 2 4 2 3 3 4" xfId="32152" xr:uid="{C9081140-BB66-45D9-B044-52E1CBE82BAB}"/>
    <cellStyle name="Percent 2 4 2 3 3 5" xfId="47036" xr:uid="{4D3607C9-AB17-4861-B0B3-FA41E2D347F6}"/>
    <cellStyle name="Percent 2 4 2 3 4" xfId="21884" xr:uid="{4BF39AE7-F73B-47D0-BD58-9E8468F020D4}"/>
    <cellStyle name="Percent 2 4 2 3 4 2" xfId="35576" xr:uid="{89505B6D-3FE2-4CE1-9004-86CA28207E37}"/>
    <cellStyle name="Percent 2 4 2 3 4 3" xfId="50460" xr:uid="{1D2079B9-E725-4418-AD44-FE327F5D48F9}"/>
    <cellStyle name="Percent 2 4 2 3 5" xfId="15040" xr:uid="{9F3A1B92-1C74-429C-8701-7CD2BD0CEAFF}"/>
    <cellStyle name="Percent 2 4 2 3 6" xfId="28730" xr:uid="{010429FC-1900-4CC4-9C4B-EF886AB4314C}"/>
    <cellStyle name="Percent 2 4 2 3 7" xfId="43614" xr:uid="{1DD4886C-0EC5-48B6-9883-DF7426874C87}"/>
    <cellStyle name="Percent 2 4 2 4" xfId="8195" xr:uid="{33D74838-05BA-4D8C-9950-7537B69A357B}"/>
    <cellStyle name="Percent 2 4 2 4 2" xfId="9907" xr:uid="{3B1E593B-6067-4473-9371-B16F957CAE9A}"/>
    <cellStyle name="Percent 2 4 2 4 2 2" xfId="13329" xr:uid="{1EF6881C-7A5C-4958-B1D2-58619504DB18}"/>
    <cellStyle name="Percent 2 4 2 4 2 2 2" xfId="27019" xr:uid="{5CD3E397-C387-45AE-AE2E-5CB0588141E9}"/>
    <cellStyle name="Percent 2 4 2 4 2 2 2 2" xfId="40711" xr:uid="{9EF96AD6-C85D-4083-80B7-81F344C33E6B}"/>
    <cellStyle name="Percent 2 4 2 4 2 2 2 3" xfId="55595" xr:uid="{3BF5F453-0329-4DF4-9A37-9D5E9EC89FE7}"/>
    <cellStyle name="Percent 2 4 2 4 2 2 3" xfId="20175" xr:uid="{8670892F-3B67-46E5-8480-EB2BC1DECA79}"/>
    <cellStyle name="Percent 2 4 2 4 2 2 4" xfId="33865" xr:uid="{80E11CA0-EABF-4F66-96F1-8796B8D84DE4}"/>
    <cellStyle name="Percent 2 4 2 4 2 2 5" xfId="48749" xr:uid="{D0540703-5A14-4C46-BD58-C95AB5BFFFC1}"/>
    <cellStyle name="Percent 2 4 2 4 2 3" xfId="23597" xr:uid="{104C59E3-1739-401F-93EA-376A41091E24}"/>
    <cellStyle name="Percent 2 4 2 4 2 3 2" xfId="37289" xr:uid="{749C83FD-7B42-4A1E-B994-394159E5A0FE}"/>
    <cellStyle name="Percent 2 4 2 4 2 3 3" xfId="52173" xr:uid="{E00ECC43-D47B-4B2E-933E-A06F2DDA9D4E}"/>
    <cellStyle name="Percent 2 4 2 4 2 4" xfId="16753" xr:uid="{1647E247-DC9B-4CA8-B26D-F42B8441E25F}"/>
    <cellStyle name="Percent 2 4 2 4 2 5" xfId="30443" xr:uid="{CEA43B07-60BB-47A9-A5DB-1289C50B2F97}"/>
    <cellStyle name="Percent 2 4 2 4 2 6" xfId="45327" xr:uid="{7B3FFC90-81F0-41E6-9A84-1F2D4A4AD107}"/>
    <cellStyle name="Percent 2 4 2 4 3" xfId="11617" xr:uid="{E395875D-6480-4506-B3FA-3F90927AFE52}"/>
    <cellStyle name="Percent 2 4 2 4 3 2" xfId="25307" xr:uid="{AFCF8A14-A48A-44BA-9D4B-5069269EC269}"/>
    <cellStyle name="Percent 2 4 2 4 3 2 2" xfId="38999" xr:uid="{40176A20-1362-4241-8030-09DBCF4A8A7D}"/>
    <cellStyle name="Percent 2 4 2 4 3 2 3" xfId="53883" xr:uid="{9B85FD74-B9D5-4F6C-BC0F-9D7381611BC4}"/>
    <cellStyle name="Percent 2 4 2 4 3 3" xfId="18463" xr:uid="{458D128B-8DAF-4622-BC35-910C6453A8F5}"/>
    <cellStyle name="Percent 2 4 2 4 3 4" xfId="32153" xr:uid="{D6C7336C-FCB9-4645-BBC0-7CCE2527034A}"/>
    <cellStyle name="Percent 2 4 2 4 3 5" xfId="47037" xr:uid="{D2B2D446-F1CE-4D7A-ACF3-184CC8FD9B0F}"/>
    <cellStyle name="Percent 2 4 2 4 4" xfId="21885" xr:uid="{A438C3C0-F444-4DBF-A930-571CCF1E7130}"/>
    <cellStyle name="Percent 2 4 2 4 4 2" xfId="35577" xr:uid="{0D2634B4-3BE1-4E5B-8593-E63ED2A86F96}"/>
    <cellStyle name="Percent 2 4 2 4 4 3" xfId="50461" xr:uid="{19BCFB04-3A96-4710-B428-2343F000E4F8}"/>
    <cellStyle name="Percent 2 4 2 4 5" xfId="15041" xr:uid="{CA27AD45-71D9-4DA0-AFBA-0D701A6C4820}"/>
    <cellStyle name="Percent 2 4 2 4 6" xfId="28731" xr:uid="{89A60F1C-4AD7-4103-B2AD-553C65B0E2A6}"/>
    <cellStyle name="Percent 2 4 2 4 7" xfId="43615" xr:uid="{8BDB83C0-9639-4B43-AE5E-22898FB4400E}"/>
    <cellStyle name="Percent 2 4 2 5" xfId="9903" xr:uid="{7F85A734-4088-4474-9A54-FFA37C31CE40}"/>
    <cellStyle name="Percent 2 4 2 5 2" xfId="13325" xr:uid="{F3912106-A0C4-446A-A694-D9EF6DF03B83}"/>
    <cellStyle name="Percent 2 4 2 5 2 2" xfId="27015" xr:uid="{36270CE7-9AF2-49D7-A7F1-CF2323178142}"/>
    <cellStyle name="Percent 2 4 2 5 2 2 2" xfId="40707" xr:uid="{3893EF82-910F-489A-84FC-0EE1376F322D}"/>
    <cellStyle name="Percent 2 4 2 5 2 2 3" xfId="55591" xr:uid="{1A8354AD-3B7E-4B12-A91C-0A54D1184A99}"/>
    <cellStyle name="Percent 2 4 2 5 2 3" xfId="20171" xr:uid="{2FC1D9C8-D956-4C49-9DB8-850D284536E8}"/>
    <cellStyle name="Percent 2 4 2 5 2 4" xfId="33861" xr:uid="{C4D67CED-2134-4CD2-AEC1-B335887BC85F}"/>
    <cellStyle name="Percent 2 4 2 5 2 5" xfId="48745" xr:uid="{34D582D7-7364-459E-B54F-633FC1073C82}"/>
    <cellStyle name="Percent 2 4 2 5 3" xfId="23593" xr:uid="{96BB0FC9-C6A8-4AC4-8474-BBAEC1A5ABA9}"/>
    <cellStyle name="Percent 2 4 2 5 3 2" xfId="37285" xr:uid="{6493D095-8156-4FB9-B2EE-138670808213}"/>
    <cellStyle name="Percent 2 4 2 5 3 3" xfId="52169" xr:uid="{DF0B8478-48C6-432C-A829-EECE3A3F4F36}"/>
    <cellStyle name="Percent 2 4 2 5 4" xfId="16749" xr:uid="{28FBE91E-16A9-415E-A32B-741E7A2CC58A}"/>
    <cellStyle name="Percent 2 4 2 5 5" xfId="30439" xr:uid="{BAFB47E6-BBDA-40A0-A6B4-A20F5D829D03}"/>
    <cellStyle name="Percent 2 4 2 5 6" xfId="45323" xr:uid="{CA2722A2-8DCC-4921-963F-09D6C52179C9}"/>
    <cellStyle name="Percent 2 4 2 6" xfId="11613" xr:uid="{21DC8FF1-D403-43E2-A5A1-799D632C60CC}"/>
    <cellStyle name="Percent 2 4 2 6 2" xfId="25303" xr:uid="{5327035C-4411-42B6-ADD9-B29830293C4C}"/>
    <cellStyle name="Percent 2 4 2 6 2 2" xfId="38995" xr:uid="{37538AD3-2B74-4F14-BBC5-6F477E8C589E}"/>
    <cellStyle name="Percent 2 4 2 6 2 3" xfId="53879" xr:uid="{E4A974CB-E082-4773-A7AE-DE7820EB3019}"/>
    <cellStyle name="Percent 2 4 2 6 3" xfId="18459" xr:uid="{6D677B1A-6D0E-489D-8C87-CA9A483DD88D}"/>
    <cellStyle name="Percent 2 4 2 6 4" xfId="32149" xr:uid="{3E92984C-7936-4C94-85FB-595BFB1F9C78}"/>
    <cellStyle name="Percent 2 4 2 6 5" xfId="47033" xr:uid="{52F0AD43-625A-429C-AA46-B9F930C46AF3}"/>
    <cellStyle name="Percent 2 4 2 7" xfId="21881" xr:uid="{D2B6428F-6B5A-475E-ACE0-554D69081F71}"/>
    <cellStyle name="Percent 2 4 2 7 2" xfId="35573" xr:uid="{D05DA48C-8769-4AD1-9933-D8DCE7B0210B}"/>
    <cellStyle name="Percent 2 4 2 7 3" xfId="50457" xr:uid="{E7C6FDF0-C9F6-4562-BAC2-D05D63CC1B5D}"/>
    <cellStyle name="Percent 2 4 2 8" xfId="15037" xr:uid="{647E1907-B64B-4B8A-B859-095549AE0527}"/>
    <cellStyle name="Percent 2 4 2 9" xfId="28727" xr:uid="{8CD5EE5C-CA20-4D7B-AFAE-B593EB345B40}"/>
    <cellStyle name="Percent 2 4 3" xfId="8196" xr:uid="{B2A9E455-07DA-4A24-A1F8-85AACF647E20}"/>
    <cellStyle name="Percent 2 4 3 10" xfId="43616" xr:uid="{DA19A9B6-0CAC-4B44-88C5-67CC7492E46C}"/>
    <cellStyle name="Percent 2 4 3 2" xfId="8197" xr:uid="{F1FEF986-004F-4AA9-86E8-CB23A403A962}"/>
    <cellStyle name="Percent 2 4 3 2 2" xfId="8198" xr:uid="{38BEE784-3AE7-4E18-B08B-BAF241DB2C68}"/>
    <cellStyle name="Percent 2 4 3 2 2 2" xfId="9910" xr:uid="{53E8C7C4-1BA3-4D50-AC08-87F341DD1880}"/>
    <cellStyle name="Percent 2 4 3 2 2 2 2" xfId="13332" xr:uid="{CC16D902-8D83-40A3-B866-C46957A714C3}"/>
    <cellStyle name="Percent 2 4 3 2 2 2 2 2" xfId="27022" xr:uid="{CE8A3390-6CE3-4136-B14C-60093490B942}"/>
    <cellStyle name="Percent 2 4 3 2 2 2 2 2 2" xfId="40714" xr:uid="{12EE3E71-6759-4AE4-8712-B124A0209D2A}"/>
    <cellStyle name="Percent 2 4 3 2 2 2 2 2 3" xfId="55598" xr:uid="{D1C4F39C-C102-4DDA-87C3-9478D7768E69}"/>
    <cellStyle name="Percent 2 4 3 2 2 2 2 3" xfId="20178" xr:uid="{8DD4D90D-197B-45F7-BB95-D169994FA946}"/>
    <cellStyle name="Percent 2 4 3 2 2 2 2 4" xfId="33868" xr:uid="{0038FD32-9F63-4089-BABC-EBA4846FD4F1}"/>
    <cellStyle name="Percent 2 4 3 2 2 2 2 5" xfId="48752" xr:uid="{59950824-28A2-4C70-BDED-BDA235E46A05}"/>
    <cellStyle name="Percent 2 4 3 2 2 2 3" xfId="23600" xr:uid="{6238B05F-CB1F-4E03-8377-61C2A7EA485D}"/>
    <cellStyle name="Percent 2 4 3 2 2 2 3 2" xfId="37292" xr:uid="{F8ADB135-254D-4E68-9E87-E54C156AEA2E}"/>
    <cellStyle name="Percent 2 4 3 2 2 2 3 3" xfId="52176" xr:uid="{7B5F3C09-2624-4EE7-B47C-A486CEBDD3B3}"/>
    <cellStyle name="Percent 2 4 3 2 2 2 4" xfId="16756" xr:uid="{87F71312-A59C-43E9-A8ED-1C3A1CE381F5}"/>
    <cellStyle name="Percent 2 4 3 2 2 2 5" xfId="30446" xr:uid="{D6FA038E-1A17-446C-978B-2E0187FB8994}"/>
    <cellStyle name="Percent 2 4 3 2 2 2 6" xfId="45330" xr:uid="{DEB4644F-B81F-491A-A417-45D5185BA375}"/>
    <cellStyle name="Percent 2 4 3 2 2 3" xfId="11620" xr:uid="{99F4BED3-810C-4061-B465-9ABD4694F316}"/>
    <cellStyle name="Percent 2 4 3 2 2 3 2" xfId="25310" xr:uid="{ACAAA449-00B1-4451-83AD-E65505D10FE0}"/>
    <cellStyle name="Percent 2 4 3 2 2 3 2 2" xfId="39002" xr:uid="{59E3DB86-0F29-41CD-9806-0C5BD4341A4C}"/>
    <cellStyle name="Percent 2 4 3 2 2 3 2 3" xfId="53886" xr:uid="{28A6DA32-130F-4824-A750-5C5673FDD210}"/>
    <cellStyle name="Percent 2 4 3 2 2 3 3" xfId="18466" xr:uid="{FDC0252A-F710-46AD-B7CB-E568C3F8E2E1}"/>
    <cellStyle name="Percent 2 4 3 2 2 3 4" xfId="32156" xr:uid="{0560F2F8-B6FF-4925-BF53-DBD928ABFE20}"/>
    <cellStyle name="Percent 2 4 3 2 2 3 5" xfId="47040" xr:uid="{CB49438C-2B2F-4102-90B9-1F240D323C97}"/>
    <cellStyle name="Percent 2 4 3 2 2 4" xfId="21888" xr:uid="{38AECB66-19CD-49DC-9F4E-40D108805BB3}"/>
    <cellStyle name="Percent 2 4 3 2 2 4 2" xfId="35580" xr:uid="{60557193-C7DB-4524-BA00-072627EBF8BA}"/>
    <cellStyle name="Percent 2 4 3 2 2 4 3" xfId="50464" xr:uid="{296ADFC2-766B-4AA6-A1C3-3BB9DF383198}"/>
    <cellStyle name="Percent 2 4 3 2 2 5" xfId="15044" xr:uid="{EF6E237B-7E10-42E7-B6D0-2B7ABBC7D380}"/>
    <cellStyle name="Percent 2 4 3 2 2 6" xfId="28734" xr:uid="{829E61B3-2C9B-40A4-838F-6CEA4D7F16AF}"/>
    <cellStyle name="Percent 2 4 3 2 2 7" xfId="43618" xr:uid="{5EBD2784-EED9-445A-9C28-F35A79E1AFA2}"/>
    <cellStyle name="Percent 2 4 3 2 3" xfId="9909" xr:uid="{823B8BA7-8B5F-4B75-98F0-2853F4579052}"/>
    <cellStyle name="Percent 2 4 3 2 3 2" xfId="13331" xr:uid="{4A08F6D7-D7E2-4C2E-89E6-D43878A01CC5}"/>
    <cellStyle name="Percent 2 4 3 2 3 2 2" xfId="27021" xr:uid="{C1334DD8-C820-4641-A068-0B8FFC92D291}"/>
    <cellStyle name="Percent 2 4 3 2 3 2 2 2" xfId="40713" xr:uid="{EE0931F8-10B2-4E6D-AEAA-83C23C2F07BB}"/>
    <cellStyle name="Percent 2 4 3 2 3 2 2 3" xfId="55597" xr:uid="{6C6B88E2-F572-468C-8E44-C5AB58B38795}"/>
    <cellStyle name="Percent 2 4 3 2 3 2 3" xfId="20177" xr:uid="{576803B8-1972-4A28-AAAD-4E97DE4360BD}"/>
    <cellStyle name="Percent 2 4 3 2 3 2 4" xfId="33867" xr:uid="{6CF62FFC-0FDA-42C0-8CEF-A6733DEEFB4B}"/>
    <cellStyle name="Percent 2 4 3 2 3 2 5" xfId="48751" xr:uid="{29231789-5BB7-4EE9-BFF3-4B8CBFD9029E}"/>
    <cellStyle name="Percent 2 4 3 2 3 3" xfId="23599" xr:uid="{2B70DD1D-AD2A-424F-B74B-59CF35EE8E41}"/>
    <cellStyle name="Percent 2 4 3 2 3 3 2" xfId="37291" xr:uid="{8647A0D3-656F-459A-BE04-C8CFC2D6ED64}"/>
    <cellStyle name="Percent 2 4 3 2 3 3 3" xfId="52175" xr:uid="{86FCFFAB-0FEE-47B5-B29D-7F61F5712BAC}"/>
    <cellStyle name="Percent 2 4 3 2 3 4" xfId="16755" xr:uid="{9193E32C-B5DE-404A-91E9-013042352C08}"/>
    <cellStyle name="Percent 2 4 3 2 3 5" xfId="30445" xr:uid="{D7E571E1-C1AC-4B33-A110-5B2255383EB5}"/>
    <cellStyle name="Percent 2 4 3 2 3 6" xfId="45329" xr:uid="{CD2EFABA-F454-4293-9309-1000EE85CCBD}"/>
    <cellStyle name="Percent 2 4 3 2 4" xfId="11619" xr:uid="{46BBFCE9-B20D-433D-B174-A81CA6A46CE4}"/>
    <cellStyle name="Percent 2 4 3 2 4 2" xfId="25309" xr:uid="{A7EDB5E1-BF09-4359-A993-34A96D69376D}"/>
    <cellStyle name="Percent 2 4 3 2 4 2 2" xfId="39001" xr:uid="{32640962-863E-438B-837E-75CDAA9C6265}"/>
    <cellStyle name="Percent 2 4 3 2 4 2 3" xfId="53885" xr:uid="{D527263A-9DC8-4A66-839E-9785F1B2BF96}"/>
    <cellStyle name="Percent 2 4 3 2 4 3" xfId="18465" xr:uid="{DBE42B05-4291-4ABF-B49F-9972226D5BDF}"/>
    <cellStyle name="Percent 2 4 3 2 4 4" xfId="32155" xr:uid="{D6ED6546-3A62-4116-A9AD-24D78A303310}"/>
    <cellStyle name="Percent 2 4 3 2 4 5" xfId="47039" xr:uid="{4A4FFDF4-E948-4D4B-975E-F078CEAAD26C}"/>
    <cellStyle name="Percent 2 4 3 2 5" xfId="21887" xr:uid="{F2AF8630-0415-4967-8048-F5EDD2533DF5}"/>
    <cellStyle name="Percent 2 4 3 2 5 2" xfId="35579" xr:uid="{5D33DD89-6173-49B3-8F47-905A1B2C9B74}"/>
    <cellStyle name="Percent 2 4 3 2 5 3" xfId="50463" xr:uid="{48510D88-D8B5-4BA3-8474-F99C9E4D96A6}"/>
    <cellStyle name="Percent 2 4 3 2 6" xfId="15043" xr:uid="{2B0F1013-8437-41D9-BA11-1FF66E64FAD5}"/>
    <cellStyle name="Percent 2 4 3 2 7" xfId="28733" xr:uid="{C6BFC399-2519-468C-89C5-4272110A8A9A}"/>
    <cellStyle name="Percent 2 4 3 2 8" xfId="43617" xr:uid="{DFB0198B-8EA1-4884-AD92-C92118E4E755}"/>
    <cellStyle name="Percent 2 4 3 3" xfId="8199" xr:uid="{4C8867F5-7A2E-4319-BE76-58B10C1EC307}"/>
    <cellStyle name="Percent 2 4 3 3 2" xfId="9911" xr:uid="{C15B592B-EDFF-4210-87A0-ADD100E319A7}"/>
    <cellStyle name="Percent 2 4 3 3 2 2" xfId="13333" xr:uid="{B72CFA3F-F879-4709-8043-F52E06855BA0}"/>
    <cellStyle name="Percent 2 4 3 3 2 2 2" xfId="27023" xr:uid="{1AE1D368-01F7-4EB8-8B0A-E341EBF58CD9}"/>
    <cellStyle name="Percent 2 4 3 3 2 2 2 2" xfId="40715" xr:uid="{337C84C1-C56E-4156-98D7-3126F789849C}"/>
    <cellStyle name="Percent 2 4 3 3 2 2 2 3" xfId="55599" xr:uid="{7E728BA5-59EC-4E5F-AD67-5F5FE374F2C9}"/>
    <cellStyle name="Percent 2 4 3 3 2 2 3" xfId="20179" xr:uid="{E31D14BD-6800-4B7D-9592-57E4C830DB03}"/>
    <cellStyle name="Percent 2 4 3 3 2 2 4" xfId="33869" xr:uid="{12861CEA-B2E4-4C93-8475-4045D48EAB97}"/>
    <cellStyle name="Percent 2 4 3 3 2 2 5" xfId="48753" xr:uid="{76114B69-DA3E-498E-8833-C7833CA680F1}"/>
    <cellStyle name="Percent 2 4 3 3 2 3" xfId="23601" xr:uid="{FBC2E0C0-0821-465D-936C-E34135495D9D}"/>
    <cellStyle name="Percent 2 4 3 3 2 3 2" xfId="37293" xr:uid="{CD000112-8C27-4AA9-B3E0-E21CFF2134C2}"/>
    <cellStyle name="Percent 2 4 3 3 2 3 3" xfId="52177" xr:uid="{D4E0F3C0-CAA2-4DDF-B823-86954CA716AC}"/>
    <cellStyle name="Percent 2 4 3 3 2 4" xfId="16757" xr:uid="{6F995005-D32F-463E-A8B7-A28F1CB3113B}"/>
    <cellStyle name="Percent 2 4 3 3 2 5" xfId="30447" xr:uid="{B9CAA571-B83A-4B0C-8CA9-7EDF6DCB4BEA}"/>
    <cellStyle name="Percent 2 4 3 3 2 6" xfId="45331" xr:uid="{508B808D-5C6A-4ED6-817B-084CF80BE3A7}"/>
    <cellStyle name="Percent 2 4 3 3 3" xfId="11621" xr:uid="{71F1DDD6-5774-4750-B697-3DEBF91D242A}"/>
    <cellStyle name="Percent 2 4 3 3 3 2" xfId="25311" xr:uid="{4CE5BB1D-0B19-432C-ABF7-A0A1282296CE}"/>
    <cellStyle name="Percent 2 4 3 3 3 2 2" xfId="39003" xr:uid="{CC385AD4-8775-4DD2-8917-4A48457AE938}"/>
    <cellStyle name="Percent 2 4 3 3 3 2 3" xfId="53887" xr:uid="{EDA20432-ED28-420F-93A2-47BBB3072EDD}"/>
    <cellStyle name="Percent 2 4 3 3 3 3" xfId="18467" xr:uid="{3C1C17B2-1728-424D-9A27-CFCF4958C099}"/>
    <cellStyle name="Percent 2 4 3 3 3 4" xfId="32157" xr:uid="{BA8E43BE-1333-40CF-955D-8F2966E64B8D}"/>
    <cellStyle name="Percent 2 4 3 3 3 5" xfId="47041" xr:uid="{A0588A4B-F484-476A-AC6E-0478F9E31535}"/>
    <cellStyle name="Percent 2 4 3 3 4" xfId="21889" xr:uid="{71124FC5-8272-437C-AF45-6AC46CAE936C}"/>
    <cellStyle name="Percent 2 4 3 3 4 2" xfId="35581" xr:uid="{268E49C5-6E11-4A21-9CAE-C3DB4402E8D7}"/>
    <cellStyle name="Percent 2 4 3 3 4 3" xfId="50465" xr:uid="{F0EC740C-2726-4A4E-83CD-6CDB363EF6A7}"/>
    <cellStyle name="Percent 2 4 3 3 5" xfId="15045" xr:uid="{C0DF8613-EC87-45A7-89B6-2EA5538753F9}"/>
    <cellStyle name="Percent 2 4 3 3 6" xfId="28735" xr:uid="{BDE5CB9F-0DDE-4F98-AEBF-DBC47624F7FF}"/>
    <cellStyle name="Percent 2 4 3 3 7" xfId="43619" xr:uid="{4C2727DB-5235-4184-9D10-378E49A2F7DE}"/>
    <cellStyle name="Percent 2 4 3 4" xfId="8200" xr:uid="{D111B0F7-30AA-4994-A2EA-AE76E07B4AB3}"/>
    <cellStyle name="Percent 2 4 3 4 2" xfId="9912" xr:uid="{FD61AE90-3F60-465A-AE6C-8DFE4296B756}"/>
    <cellStyle name="Percent 2 4 3 4 2 2" xfId="13334" xr:uid="{3EAEA0D1-D029-43C5-AFE5-240F861B2802}"/>
    <cellStyle name="Percent 2 4 3 4 2 2 2" xfId="27024" xr:uid="{E0ECA739-E9E6-4389-BCAA-C40EC0EAFC8E}"/>
    <cellStyle name="Percent 2 4 3 4 2 2 2 2" xfId="40716" xr:uid="{C108F447-91FE-4C76-8A01-566F0D541920}"/>
    <cellStyle name="Percent 2 4 3 4 2 2 2 3" xfId="55600" xr:uid="{1081FF7C-F122-4729-85EA-2407858FD908}"/>
    <cellStyle name="Percent 2 4 3 4 2 2 3" xfId="20180" xr:uid="{894C8BA7-B070-49CB-BD79-CEE8E5FB4788}"/>
    <cellStyle name="Percent 2 4 3 4 2 2 4" xfId="33870" xr:uid="{6287B5A1-4766-4FF9-9FD6-414A7D0C8532}"/>
    <cellStyle name="Percent 2 4 3 4 2 2 5" xfId="48754" xr:uid="{CC3EF2BE-59AE-44AE-A63C-79978B4BB509}"/>
    <cellStyle name="Percent 2 4 3 4 2 3" xfId="23602" xr:uid="{2B1E1279-D4D7-4B2C-80FE-DDA7CCFBFC0F}"/>
    <cellStyle name="Percent 2 4 3 4 2 3 2" xfId="37294" xr:uid="{36446622-02C2-4B1C-8E39-DA5577CE9F1E}"/>
    <cellStyle name="Percent 2 4 3 4 2 3 3" xfId="52178" xr:uid="{23DCDD8D-9823-4E17-848B-1373C20203EF}"/>
    <cellStyle name="Percent 2 4 3 4 2 4" xfId="16758" xr:uid="{D4C09B66-2B66-48FC-A4DD-D831BE4D1CA9}"/>
    <cellStyle name="Percent 2 4 3 4 2 5" xfId="30448" xr:uid="{7C76B573-BF3B-4845-9721-C2B5C7593B41}"/>
    <cellStyle name="Percent 2 4 3 4 2 6" xfId="45332" xr:uid="{7FA7111B-396C-46AA-BB23-2E0C447E4D04}"/>
    <cellStyle name="Percent 2 4 3 4 3" xfId="11622" xr:uid="{CE5796E5-AEF7-4525-973F-142F4988CEAF}"/>
    <cellStyle name="Percent 2 4 3 4 3 2" xfId="25312" xr:uid="{03E07BCC-F62A-4864-A359-8321A1A08ACF}"/>
    <cellStyle name="Percent 2 4 3 4 3 2 2" xfId="39004" xr:uid="{212F0899-977B-4B42-AD47-BBDCDA6916A7}"/>
    <cellStyle name="Percent 2 4 3 4 3 2 3" xfId="53888" xr:uid="{DB8EEE18-1CA8-4616-B795-7947C8A05A79}"/>
    <cellStyle name="Percent 2 4 3 4 3 3" xfId="18468" xr:uid="{CB0FFE24-86FE-4921-BD14-677823E285D8}"/>
    <cellStyle name="Percent 2 4 3 4 3 4" xfId="32158" xr:uid="{0FB8B7C4-D73F-415F-80FF-F7DF6B67EBB0}"/>
    <cellStyle name="Percent 2 4 3 4 3 5" xfId="47042" xr:uid="{1E3D52E9-71D6-4132-B909-6A8B1D07052D}"/>
    <cellStyle name="Percent 2 4 3 4 4" xfId="21890" xr:uid="{042A191F-76B6-4A54-8870-89B30CBD013D}"/>
    <cellStyle name="Percent 2 4 3 4 4 2" xfId="35582" xr:uid="{2F0372D3-644A-4D99-98A3-9337089B27F6}"/>
    <cellStyle name="Percent 2 4 3 4 4 3" xfId="50466" xr:uid="{E3B0A623-F979-41D7-ACBA-2199CCEBF571}"/>
    <cellStyle name="Percent 2 4 3 4 5" xfId="15046" xr:uid="{0530D6F3-5498-4BFA-B853-8272E7034917}"/>
    <cellStyle name="Percent 2 4 3 4 6" xfId="28736" xr:uid="{B0D51689-D5E8-4BA7-B73F-65F3FD373E85}"/>
    <cellStyle name="Percent 2 4 3 4 7" xfId="43620" xr:uid="{F3880258-9B59-49E7-A8AD-0903CBDF1A2A}"/>
    <cellStyle name="Percent 2 4 3 5" xfId="9908" xr:uid="{E115FD70-D949-4D42-9D4D-14B0C307A4FC}"/>
    <cellStyle name="Percent 2 4 3 5 2" xfId="13330" xr:uid="{07CF9648-819E-4A59-ABB4-47C61A548C5C}"/>
    <cellStyle name="Percent 2 4 3 5 2 2" xfId="27020" xr:uid="{7A290B5A-800A-4503-ACD5-C150E84D675F}"/>
    <cellStyle name="Percent 2 4 3 5 2 2 2" xfId="40712" xr:uid="{77683B58-3683-4E17-AE84-738CA600EC06}"/>
    <cellStyle name="Percent 2 4 3 5 2 2 3" xfId="55596" xr:uid="{510D0F15-70B1-4BDE-931B-07778975A4AF}"/>
    <cellStyle name="Percent 2 4 3 5 2 3" xfId="20176" xr:uid="{C31E7E8B-DCEF-4DE9-98AB-DB5FAA1376EB}"/>
    <cellStyle name="Percent 2 4 3 5 2 4" xfId="33866" xr:uid="{842CFE99-E168-411A-8A43-4413A638030D}"/>
    <cellStyle name="Percent 2 4 3 5 2 5" xfId="48750" xr:uid="{6262C810-8F66-4269-8547-C5B4800B05C2}"/>
    <cellStyle name="Percent 2 4 3 5 3" xfId="23598" xr:uid="{3C2FFA53-F3BE-4DC2-A218-64B6262BBD1E}"/>
    <cellStyle name="Percent 2 4 3 5 3 2" xfId="37290" xr:uid="{70F7B671-A394-4A1E-ADC6-4BAAA379A178}"/>
    <cellStyle name="Percent 2 4 3 5 3 3" xfId="52174" xr:uid="{F813F83C-A0AE-4069-8811-7DC8896D9CE3}"/>
    <cellStyle name="Percent 2 4 3 5 4" xfId="16754" xr:uid="{2026C67E-559F-4799-8206-53C0DCE10700}"/>
    <cellStyle name="Percent 2 4 3 5 5" xfId="30444" xr:uid="{59D73889-ED2B-4037-8600-F93C813598FA}"/>
    <cellStyle name="Percent 2 4 3 5 6" xfId="45328" xr:uid="{280459DC-5C4C-47F3-A78A-4864CF1505EF}"/>
    <cellStyle name="Percent 2 4 3 6" xfId="11618" xr:uid="{073020C0-1F4F-4B3F-8F23-599339D7B1FC}"/>
    <cellStyle name="Percent 2 4 3 6 2" xfId="25308" xr:uid="{EB419BAF-6F5D-4FC8-AABD-73173B260F3A}"/>
    <cellStyle name="Percent 2 4 3 6 2 2" xfId="39000" xr:uid="{E2B1EC10-FFB1-42E0-AD09-132075655B7F}"/>
    <cellStyle name="Percent 2 4 3 6 2 3" xfId="53884" xr:uid="{1F8294C4-DB97-422E-91F8-C76543516EB9}"/>
    <cellStyle name="Percent 2 4 3 6 3" xfId="18464" xr:uid="{FE2C77E7-0E51-4B0B-B440-968BD4DD2D28}"/>
    <cellStyle name="Percent 2 4 3 6 4" xfId="32154" xr:uid="{3D9CD810-0CD7-4D42-8968-FFD3B52560C9}"/>
    <cellStyle name="Percent 2 4 3 6 5" xfId="47038" xr:uid="{00729E63-2AFD-4FB9-838C-F2C076C26F67}"/>
    <cellStyle name="Percent 2 4 3 7" xfId="21886" xr:uid="{AB71FB68-115A-4A0C-A037-2994A2127CA3}"/>
    <cellStyle name="Percent 2 4 3 7 2" xfId="35578" xr:uid="{94970FCB-5C93-48E8-827D-EB8D15E42825}"/>
    <cellStyle name="Percent 2 4 3 7 3" xfId="50462" xr:uid="{1F24482F-36D2-42CE-8B8A-769C8A10196F}"/>
    <cellStyle name="Percent 2 4 3 8" xfId="15042" xr:uid="{A9EE8F8C-E750-40A7-8454-C46A2A2BBD3C}"/>
    <cellStyle name="Percent 2 4 3 9" xfId="28732" xr:uid="{21AC01EF-EA2D-429A-9E64-EA4B7B03B64F}"/>
    <cellStyle name="Percent 2 4 4" xfId="8201" xr:uid="{55F4CD16-F331-48A4-AB85-DCEFDD8924F6}"/>
    <cellStyle name="Percent 2 4 4 2" xfId="8202" xr:uid="{6791BA6F-5772-4ABF-9EE3-C35D5EB9B9C2}"/>
    <cellStyle name="Percent 2 4 4 2 2" xfId="9914" xr:uid="{7F8C367A-AE76-42AC-8DA6-7F6458F0251F}"/>
    <cellStyle name="Percent 2 4 4 2 2 2" xfId="13336" xr:uid="{26EC8EA1-E96F-42A1-A8B1-A7B0970E9FE2}"/>
    <cellStyle name="Percent 2 4 4 2 2 2 2" xfId="27026" xr:uid="{6D6A7761-78B5-475D-960D-DB3A0253EEED}"/>
    <cellStyle name="Percent 2 4 4 2 2 2 2 2" xfId="40718" xr:uid="{52EEF826-6F8D-421E-B40A-EFB06807BD35}"/>
    <cellStyle name="Percent 2 4 4 2 2 2 2 3" xfId="55602" xr:uid="{171D8A2B-7738-4BA4-8C8E-830543EEA4CD}"/>
    <cellStyle name="Percent 2 4 4 2 2 2 3" xfId="20182" xr:uid="{3D2A41BC-CB63-4BE4-A200-03A7847DABC1}"/>
    <cellStyle name="Percent 2 4 4 2 2 2 4" xfId="33872" xr:uid="{394B625F-F195-41AF-A92B-CC44D45D71E9}"/>
    <cellStyle name="Percent 2 4 4 2 2 2 5" xfId="48756" xr:uid="{7ECF60A9-880A-4CA7-AD58-255BCA981630}"/>
    <cellStyle name="Percent 2 4 4 2 2 3" xfId="23604" xr:uid="{70434753-A1CE-4BD4-8767-F14A28C2DF39}"/>
    <cellStyle name="Percent 2 4 4 2 2 3 2" xfId="37296" xr:uid="{B61C1FBE-3B0B-40D4-84DF-2B1133C79A7E}"/>
    <cellStyle name="Percent 2 4 4 2 2 3 3" xfId="52180" xr:uid="{58457442-1221-4003-A979-991171FB8F97}"/>
    <cellStyle name="Percent 2 4 4 2 2 4" xfId="16760" xr:uid="{A17F8728-C0B9-43A4-91A4-A44D2F475573}"/>
    <cellStyle name="Percent 2 4 4 2 2 5" xfId="30450" xr:uid="{D8251C51-6350-4CED-A0E1-423AFF1176ED}"/>
    <cellStyle name="Percent 2 4 4 2 2 6" xfId="45334" xr:uid="{A45D62C4-44B2-4535-AC8C-90D2882EAF2A}"/>
    <cellStyle name="Percent 2 4 4 2 3" xfId="11624" xr:uid="{9D84DDBF-7ECD-442E-B676-7F64566B75B5}"/>
    <cellStyle name="Percent 2 4 4 2 3 2" xfId="25314" xr:uid="{8A19DD70-F785-4B67-A6DB-1DF489A086C5}"/>
    <cellStyle name="Percent 2 4 4 2 3 2 2" xfId="39006" xr:uid="{BB52DB07-B462-41BB-9BCE-C31B0C3F34D2}"/>
    <cellStyle name="Percent 2 4 4 2 3 2 3" xfId="53890" xr:uid="{252D8AB0-D449-41AB-8280-928976E9BC6E}"/>
    <cellStyle name="Percent 2 4 4 2 3 3" xfId="18470" xr:uid="{69BECDE8-D5D7-477F-82A9-0436D52F5750}"/>
    <cellStyle name="Percent 2 4 4 2 3 4" xfId="32160" xr:uid="{9F0EB2E6-E1EB-4752-B6E7-D35D66D5AB9A}"/>
    <cellStyle name="Percent 2 4 4 2 3 5" xfId="47044" xr:uid="{81997C1E-64FC-442C-9632-470AE3459997}"/>
    <cellStyle name="Percent 2 4 4 2 4" xfId="21892" xr:uid="{C2672F4B-17B2-41F5-B9FC-C4761FF9D81E}"/>
    <cellStyle name="Percent 2 4 4 2 4 2" xfId="35584" xr:uid="{6F14B447-9C87-4902-95A9-11CE2872BE76}"/>
    <cellStyle name="Percent 2 4 4 2 4 3" xfId="50468" xr:uid="{F280ED47-F485-48F4-A021-ADF693A9DB08}"/>
    <cellStyle name="Percent 2 4 4 2 5" xfId="15048" xr:uid="{F7003F34-306D-4CD1-B349-269993FB1ACB}"/>
    <cellStyle name="Percent 2 4 4 2 6" xfId="28738" xr:uid="{180E7CF2-1D6C-4302-A190-F09A0972844E}"/>
    <cellStyle name="Percent 2 4 4 2 7" xfId="43622" xr:uid="{3586DBB8-2297-439F-84C5-F629A77CC4EB}"/>
    <cellStyle name="Percent 2 4 4 3" xfId="9913" xr:uid="{37935F51-C2F1-4F76-B887-6065B2963A76}"/>
    <cellStyle name="Percent 2 4 4 3 2" xfId="13335" xr:uid="{AF4D6BA5-AA9F-4163-9096-C1A44D797343}"/>
    <cellStyle name="Percent 2 4 4 3 2 2" xfId="27025" xr:uid="{73F8DB5D-9016-4CAE-9E09-ABE5EDC911F8}"/>
    <cellStyle name="Percent 2 4 4 3 2 2 2" xfId="40717" xr:uid="{35DF5516-38BD-483F-A93B-AF9EEA9B24A2}"/>
    <cellStyle name="Percent 2 4 4 3 2 2 3" xfId="55601" xr:uid="{B633065F-AA47-47DB-8091-64F846074681}"/>
    <cellStyle name="Percent 2 4 4 3 2 3" xfId="20181" xr:uid="{4CD0357A-265D-4BE7-99E7-DD52E27914EB}"/>
    <cellStyle name="Percent 2 4 4 3 2 4" xfId="33871" xr:uid="{CA401BF5-AF5C-4469-BCB3-15EB0818A56D}"/>
    <cellStyle name="Percent 2 4 4 3 2 5" xfId="48755" xr:uid="{9F37D285-C122-46D1-A43C-F4B63C6436DF}"/>
    <cellStyle name="Percent 2 4 4 3 3" xfId="23603" xr:uid="{559EE2BD-FD4E-415E-BD43-788C79DB77E6}"/>
    <cellStyle name="Percent 2 4 4 3 3 2" xfId="37295" xr:uid="{4F9B1684-45E7-4A58-BF9B-2B70B487D2CE}"/>
    <cellStyle name="Percent 2 4 4 3 3 3" xfId="52179" xr:uid="{DB4D65D0-9EAF-4A77-97B8-701E12FB2B24}"/>
    <cellStyle name="Percent 2 4 4 3 4" xfId="16759" xr:uid="{5AF19938-6D87-4C2F-8FF4-0B2FE1E12FE1}"/>
    <cellStyle name="Percent 2 4 4 3 5" xfId="30449" xr:uid="{F901FA87-321C-4EE1-89CC-005390A46D8C}"/>
    <cellStyle name="Percent 2 4 4 3 6" xfId="45333" xr:uid="{23B2698B-A0D1-4D5B-980D-F0B0B44506EC}"/>
    <cellStyle name="Percent 2 4 4 4" xfId="11623" xr:uid="{E5BE2218-52DF-42D2-8CE8-88A0EB9CCABA}"/>
    <cellStyle name="Percent 2 4 4 4 2" xfId="25313" xr:uid="{8C434EB6-150D-4567-8F1E-E28F69241D5A}"/>
    <cellStyle name="Percent 2 4 4 4 2 2" xfId="39005" xr:uid="{97D8917F-9734-49B2-AB64-75B6D08B879D}"/>
    <cellStyle name="Percent 2 4 4 4 2 3" xfId="53889" xr:uid="{A7F294D7-DE29-4782-BF0D-96C4C304510E}"/>
    <cellStyle name="Percent 2 4 4 4 3" xfId="18469" xr:uid="{BFF22A17-D2F0-4C51-BA92-F50CD2BB1C1F}"/>
    <cellStyle name="Percent 2 4 4 4 4" xfId="32159" xr:uid="{1165111F-91A6-4ABE-9794-D268E6C1D896}"/>
    <cellStyle name="Percent 2 4 4 4 5" xfId="47043" xr:uid="{4C1B1E14-6850-4D0C-9A2F-C4C45652AF48}"/>
    <cellStyle name="Percent 2 4 4 5" xfId="21891" xr:uid="{B2447CA0-4535-49F2-B3BD-C68F51719FC1}"/>
    <cellStyle name="Percent 2 4 4 5 2" xfId="35583" xr:uid="{7C617D3E-1085-4BC2-858A-FF23BBE4DBDE}"/>
    <cellStyle name="Percent 2 4 4 5 3" xfId="50467" xr:uid="{2822978A-E868-440C-B7F2-B902EBE355F4}"/>
    <cellStyle name="Percent 2 4 4 6" xfId="15047" xr:uid="{F9EDB9CE-9AFF-4DF8-9781-88AB9C756294}"/>
    <cellStyle name="Percent 2 4 4 7" xfId="28737" xr:uid="{CD049C0C-C956-4312-BAA9-0A2A39FD240F}"/>
    <cellStyle name="Percent 2 4 4 8" xfId="43621" xr:uid="{5EC7F90E-6CEF-49D1-950E-2B12DB976CC8}"/>
    <cellStyle name="Percent 2 4 5" xfId="8203" xr:uid="{A92B5073-2B68-4371-B624-2ADC621BB934}"/>
    <cellStyle name="Percent 2 4 5 2" xfId="9915" xr:uid="{9E7D0D19-4B3E-40D2-83BB-D70CB8F0232D}"/>
    <cellStyle name="Percent 2 4 5 2 2" xfId="13337" xr:uid="{3EFA4FBB-17DC-4FB6-8E70-F5453D4ACBD0}"/>
    <cellStyle name="Percent 2 4 5 2 2 2" xfId="27027" xr:uid="{F3463CFF-8D08-4CDD-9A72-385DFAA78763}"/>
    <cellStyle name="Percent 2 4 5 2 2 2 2" xfId="40719" xr:uid="{6A3E6FEF-C09F-4885-8E93-71029965D177}"/>
    <cellStyle name="Percent 2 4 5 2 2 2 3" xfId="55603" xr:uid="{F2376BCA-E8BD-45C9-B4D6-907C6AFCA840}"/>
    <cellStyle name="Percent 2 4 5 2 2 3" xfId="20183" xr:uid="{34188E70-0FC9-4251-9453-A033041E8EA1}"/>
    <cellStyle name="Percent 2 4 5 2 2 4" xfId="33873" xr:uid="{365AFF82-522B-4FC8-ACC0-41FB29273355}"/>
    <cellStyle name="Percent 2 4 5 2 2 5" xfId="48757" xr:uid="{95FAC91E-8C55-404C-A4F8-E62638E6012A}"/>
    <cellStyle name="Percent 2 4 5 2 3" xfId="23605" xr:uid="{910F2560-CF80-41CA-8AED-7CE8BC665CFE}"/>
    <cellStyle name="Percent 2 4 5 2 3 2" xfId="37297" xr:uid="{56DAD4F6-4A7D-416E-A97D-3101D8B8C935}"/>
    <cellStyle name="Percent 2 4 5 2 3 3" xfId="52181" xr:uid="{DCA6C7AF-A63C-4FFE-A49E-791DEB7DFFA1}"/>
    <cellStyle name="Percent 2 4 5 2 4" xfId="16761" xr:uid="{90FF2A8C-1FDE-4A84-A4C9-42AC8245D69A}"/>
    <cellStyle name="Percent 2 4 5 2 5" xfId="30451" xr:uid="{D33C64D7-DD9D-4B26-BE46-276A13349B9D}"/>
    <cellStyle name="Percent 2 4 5 2 6" xfId="45335" xr:uid="{9E612AF1-F1FC-4D7B-92F1-2214041ECAA7}"/>
    <cellStyle name="Percent 2 4 5 3" xfId="11625" xr:uid="{F3733242-B489-4104-AE1A-D8529885B202}"/>
    <cellStyle name="Percent 2 4 5 3 2" xfId="25315" xr:uid="{53EEC963-5F21-4D52-BAAC-3922DD92E2CB}"/>
    <cellStyle name="Percent 2 4 5 3 2 2" xfId="39007" xr:uid="{283F99FC-5813-4296-AC99-26A3EF740FAC}"/>
    <cellStyle name="Percent 2 4 5 3 2 3" xfId="53891" xr:uid="{01CD6758-A162-4450-93E5-3C4D80BB0F10}"/>
    <cellStyle name="Percent 2 4 5 3 3" xfId="18471" xr:uid="{EE49689B-1B3A-4809-9334-8510437755FE}"/>
    <cellStyle name="Percent 2 4 5 3 4" xfId="32161" xr:uid="{C99D8758-7E1C-4D60-A6E2-7B6985475310}"/>
    <cellStyle name="Percent 2 4 5 3 5" xfId="47045" xr:uid="{82E0B1C6-BCD2-41E4-B4BA-F2BA47717C30}"/>
    <cellStyle name="Percent 2 4 5 4" xfId="21893" xr:uid="{999DB4D5-07B4-4712-A6A4-A351D616FB2F}"/>
    <cellStyle name="Percent 2 4 5 4 2" xfId="35585" xr:uid="{3E55844C-0A5E-4FD3-ACD3-8FBF13310B06}"/>
    <cellStyle name="Percent 2 4 5 4 3" xfId="50469" xr:uid="{88C89112-9C8F-40A3-8308-E188EAA046FF}"/>
    <cellStyle name="Percent 2 4 5 5" xfId="15049" xr:uid="{86035D8E-3521-4B28-9690-A91405DD1067}"/>
    <cellStyle name="Percent 2 4 5 6" xfId="28739" xr:uid="{124CD42B-57A7-47A5-9E5A-32424E89125A}"/>
    <cellStyle name="Percent 2 4 5 7" xfId="43623" xr:uid="{F0A75B7E-6C28-40CE-8123-7A4FCD219226}"/>
    <cellStyle name="Percent 2 4 6" xfId="8204" xr:uid="{939B39E8-46F8-44B3-9169-40182AAEBC41}"/>
    <cellStyle name="Percent 2 4 6 2" xfId="9916" xr:uid="{C2206535-093A-44E7-BE41-21C22873336E}"/>
    <cellStyle name="Percent 2 4 6 2 2" xfId="13338" xr:uid="{F5DDB803-3B17-48FA-AE03-5CCC173CEBC6}"/>
    <cellStyle name="Percent 2 4 6 2 2 2" xfId="27028" xr:uid="{4E2FF880-1007-4C6C-9E9D-E7E0E87F4A00}"/>
    <cellStyle name="Percent 2 4 6 2 2 2 2" xfId="40720" xr:uid="{1DC0FF1A-56BE-4F5F-BAFE-0F703BA62B97}"/>
    <cellStyle name="Percent 2 4 6 2 2 2 3" xfId="55604" xr:uid="{7B9DA1BD-5EC4-4F3B-A465-41FF78A82CD9}"/>
    <cellStyle name="Percent 2 4 6 2 2 3" xfId="20184" xr:uid="{445216EC-85DC-43F1-86D4-A288F7F5CE48}"/>
    <cellStyle name="Percent 2 4 6 2 2 4" xfId="33874" xr:uid="{A828476E-FAA2-41D3-B845-0347F0C5FEB3}"/>
    <cellStyle name="Percent 2 4 6 2 2 5" xfId="48758" xr:uid="{46F3D4DB-7C01-4021-83DD-4CB8127D6B46}"/>
    <cellStyle name="Percent 2 4 6 2 3" xfId="23606" xr:uid="{E51A2BC0-DD9D-4C45-96F0-0B5FD60E7885}"/>
    <cellStyle name="Percent 2 4 6 2 3 2" xfId="37298" xr:uid="{D8E2A7A9-AA5B-4C9F-AE6D-36273C36D2B7}"/>
    <cellStyle name="Percent 2 4 6 2 3 3" xfId="52182" xr:uid="{9F27715A-125D-433E-B0AB-68C44417E729}"/>
    <cellStyle name="Percent 2 4 6 2 4" xfId="16762" xr:uid="{CD3BBE1C-9B0F-462B-BAEF-391DCDC604A7}"/>
    <cellStyle name="Percent 2 4 6 2 5" xfId="30452" xr:uid="{8ACD0293-9E37-4F35-80B4-E87CE3A6215D}"/>
    <cellStyle name="Percent 2 4 6 2 6" xfId="45336" xr:uid="{021F4397-C8C1-4F7F-9C5E-991B8D261568}"/>
    <cellStyle name="Percent 2 4 6 3" xfId="11626" xr:uid="{DCFB5D3D-85AB-4CFC-8A4F-0D22E47E5958}"/>
    <cellStyle name="Percent 2 4 6 3 2" xfId="25316" xr:uid="{0359D3B9-D7E8-4151-BE74-718BD94E2716}"/>
    <cellStyle name="Percent 2 4 6 3 2 2" xfId="39008" xr:uid="{CF7B2B76-4702-445E-BDAD-B9077804FBB6}"/>
    <cellStyle name="Percent 2 4 6 3 2 3" xfId="53892" xr:uid="{6C6B9B6D-D812-4A9C-A3AF-73DAE7246DC5}"/>
    <cellStyle name="Percent 2 4 6 3 3" xfId="18472" xr:uid="{D18CF73B-9AFC-4F4A-A78A-C86869437F5B}"/>
    <cellStyle name="Percent 2 4 6 3 4" xfId="32162" xr:uid="{F8DCF4CF-09BB-4454-93B7-71DFC67D3CFC}"/>
    <cellStyle name="Percent 2 4 6 3 5" xfId="47046" xr:uid="{260DA6B7-E58A-44E8-9264-3C054F0B2471}"/>
    <cellStyle name="Percent 2 4 6 4" xfId="21894" xr:uid="{B2FCB013-D993-47DC-AA83-E43F69A51C8B}"/>
    <cellStyle name="Percent 2 4 6 4 2" xfId="35586" xr:uid="{BD2E972F-DC3E-4482-9C3B-AB385F8F6A48}"/>
    <cellStyle name="Percent 2 4 6 4 3" xfId="50470" xr:uid="{0D8172C2-DC52-4968-9797-C405BD5A49BC}"/>
    <cellStyle name="Percent 2 4 6 5" xfId="15050" xr:uid="{5881333C-F435-4370-9C89-4F9EC471FFC8}"/>
    <cellStyle name="Percent 2 4 6 6" xfId="28740" xr:uid="{D3304F51-72EE-4F6A-8BC7-A2E970B77C89}"/>
    <cellStyle name="Percent 2 4 6 7" xfId="43624" xr:uid="{652A931B-85A9-4C5D-B739-0008FD96969A}"/>
    <cellStyle name="Percent 2 4 7" xfId="9902" xr:uid="{84B44123-35E6-41F1-8D8A-024FD003DB0A}"/>
    <cellStyle name="Percent 2 4 7 2" xfId="13324" xr:uid="{D3955D17-07EC-4425-8F20-E48F7E4A6BDF}"/>
    <cellStyle name="Percent 2 4 7 2 2" xfId="27014" xr:uid="{3C291D2F-2D6A-463E-9CAD-838485F1BC57}"/>
    <cellStyle name="Percent 2 4 7 2 2 2" xfId="40706" xr:uid="{119280FE-550F-4C97-8A2A-355116D89FCD}"/>
    <cellStyle name="Percent 2 4 7 2 2 3" xfId="55590" xr:uid="{3F0951B7-2EE7-48B4-B825-91CEFB8786E8}"/>
    <cellStyle name="Percent 2 4 7 2 3" xfId="20170" xr:uid="{6ED80504-767F-415D-BE9B-AF97465D9B68}"/>
    <cellStyle name="Percent 2 4 7 2 4" xfId="33860" xr:uid="{E18FCA93-1E3C-46F1-8610-37AD61ABEED6}"/>
    <cellStyle name="Percent 2 4 7 2 5" xfId="48744" xr:uid="{43405256-DF61-485E-A7DC-868DA06D4550}"/>
    <cellStyle name="Percent 2 4 7 3" xfId="23592" xr:uid="{16B74B7E-3126-40B9-9137-8AE8D0E28785}"/>
    <cellStyle name="Percent 2 4 7 3 2" xfId="37284" xr:uid="{A86B544A-BCA6-4D6B-B736-6F79AC04F85B}"/>
    <cellStyle name="Percent 2 4 7 3 3" xfId="52168" xr:uid="{1BBB3023-44D4-4D35-9773-6B9700AF10C2}"/>
    <cellStyle name="Percent 2 4 7 4" xfId="16748" xr:uid="{D3789388-9A76-496C-B244-4958DE5D1A3E}"/>
    <cellStyle name="Percent 2 4 7 5" xfId="30438" xr:uid="{C10EC945-7395-4A66-AF1C-285CDFB506EB}"/>
    <cellStyle name="Percent 2 4 7 6" xfId="45322" xr:uid="{58D28933-CDC3-48BF-867E-69F278C7CFFA}"/>
    <cellStyle name="Percent 2 4 8" xfId="11612" xr:uid="{0BD806C9-F0EC-474F-BAD9-B6CB7AAB16CE}"/>
    <cellStyle name="Percent 2 4 8 2" xfId="25302" xr:uid="{F6F9FDAC-628C-46E0-958E-323CCF136B8E}"/>
    <cellStyle name="Percent 2 4 8 2 2" xfId="38994" xr:uid="{6D55957D-6E14-4E03-B9A7-4CF1C5285693}"/>
    <cellStyle name="Percent 2 4 8 2 3" xfId="53878" xr:uid="{F565C118-2A0C-45FA-BB4D-E3C794014A0A}"/>
    <cellStyle name="Percent 2 4 8 3" xfId="18458" xr:uid="{12194EB2-A4CC-492A-8483-7333A019B373}"/>
    <cellStyle name="Percent 2 4 8 4" xfId="32148" xr:uid="{11B35C61-D47D-4AF3-A2D8-897FBAF3C4AD}"/>
    <cellStyle name="Percent 2 4 8 5" xfId="47032" xr:uid="{664DB288-746A-4BE2-91D3-B4422383D3E9}"/>
    <cellStyle name="Percent 2 4 9" xfId="21880" xr:uid="{D7075C36-2ECA-4B51-BB9A-85BF369DE3B0}"/>
    <cellStyle name="Percent 2 4 9 2" xfId="35572" xr:uid="{75BFD207-ECB8-4DFB-A6F0-75D9C81A4026}"/>
    <cellStyle name="Percent 2 4 9 3" xfId="50456" xr:uid="{F9895E4F-0DA6-4AE0-A62D-64B3A47CD327}"/>
    <cellStyle name="Percent 2 5" xfId="8205" xr:uid="{E17B90A6-DE0D-4251-A725-7E65E936F4B1}"/>
    <cellStyle name="Percent 2 5 10" xfId="15051" xr:uid="{4A4E7289-B149-461A-AE87-F73D075038C3}"/>
    <cellStyle name="Percent 2 5 11" xfId="28741" xr:uid="{1ACED859-90D4-4674-8F74-938072D80909}"/>
    <cellStyle name="Percent 2 5 12" xfId="43625" xr:uid="{E0354935-7DA3-46C7-999C-4ADC1CAB9C84}"/>
    <cellStyle name="Percent 2 5 2" xfId="8206" xr:uid="{1C17F0F4-A575-4262-B5F0-EB0E2E178472}"/>
    <cellStyle name="Percent 2 5 2 10" xfId="43626" xr:uid="{99DE8DEC-5B11-4DD0-92F1-68FB9F8AAA57}"/>
    <cellStyle name="Percent 2 5 2 2" xfId="8207" xr:uid="{4C603A23-1997-4ABA-AC90-94D9B2714CFC}"/>
    <cellStyle name="Percent 2 5 2 2 2" xfId="8208" xr:uid="{3F19B267-85D8-4E09-A3AD-57F6ADCE25AA}"/>
    <cellStyle name="Percent 2 5 2 2 2 2" xfId="9920" xr:uid="{721CECB3-3D4C-4249-BDE0-CC8C1B2D7383}"/>
    <cellStyle name="Percent 2 5 2 2 2 2 2" xfId="13342" xr:uid="{81FE67ED-CDB5-4A58-AD15-F3DECE6C323A}"/>
    <cellStyle name="Percent 2 5 2 2 2 2 2 2" xfId="27032" xr:uid="{7F70AB9F-A32E-42E7-99C2-1F5DAC4142F8}"/>
    <cellStyle name="Percent 2 5 2 2 2 2 2 2 2" xfId="40724" xr:uid="{33EB181E-2A03-46E3-AF1B-329BE486C2D2}"/>
    <cellStyle name="Percent 2 5 2 2 2 2 2 2 3" xfId="55608" xr:uid="{93AD200F-446A-4AF6-9100-FC4ACCA2A1C5}"/>
    <cellStyle name="Percent 2 5 2 2 2 2 2 3" xfId="20188" xr:uid="{D70A1F14-BAED-46FD-A66D-0F9F8590EE8C}"/>
    <cellStyle name="Percent 2 5 2 2 2 2 2 4" xfId="33878" xr:uid="{952AE82E-0F6E-4B40-B478-6F185AF740FC}"/>
    <cellStyle name="Percent 2 5 2 2 2 2 2 5" xfId="48762" xr:uid="{84F2EDC2-3977-45CE-8146-2BBBC1ABE5AB}"/>
    <cellStyle name="Percent 2 5 2 2 2 2 3" xfId="23610" xr:uid="{11D48C67-816D-4296-9929-B998FFC42EFC}"/>
    <cellStyle name="Percent 2 5 2 2 2 2 3 2" xfId="37302" xr:uid="{18038915-48B3-4FB9-8600-4F4567370FFE}"/>
    <cellStyle name="Percent 2 5 2 2 2 2 3 3" xfId="52186" xr:uid="{0CDA2B60-FD88-4D05-B456-DE99993B24F7}"/>
    <cellStyle name="Percent 2 5 2 2 2 2 4" xfId="16766" xr:uid="{D698040D-8F30-4490-942D-84F584FCE802}"/>
    <cellStyle name="Percent 2 5 2 2 2 2 5" xfId="30456" xr:uid="{720D9714-862F-4730-A090-240F6FB05B67}"/>
    <cellStyle name="Percent 2 5 2 2 2 2 6" xfId="45340" xr:uid="{2B1B028F-7D18-412F-A03E-520A933CD42D}"/>
    <cellStyle name="Percent 2 5 2 2 2 3" xfId="11630" xr:uid="{49C71972-6370-4F2C-BC50-C32CCB5F7CCF}"/>
    <cellStyle name="Percent 2 5 2 2 2 3 2" xfId="25320" xr:uid="{E0D61031-73EF-48C4-9CA5-80A538999291}"/>
    <cellStyle name="Percent 2 5 2 2 2 3 2 2" xfId="39012" xr:uid="{D33C58E5-C78D-46DC-AC29-4A24338F91CE}"/>
    <cellStyle name="Percent 2 5 2 2 2 3 2 3" xfId="53896" xr:uid="{9FA06942-16A4-432F-91FF-DE72F061B73A}"/>
    <cellStyle name="Percent 2 5 2 2 2 3 3" xfId="18476" xr:uid="{96413191-B3B7-4216-A0E6-12DE1F9890DA}"/>
    <cellStyle name="Percent 2 5 2 2 2 3 4" xfId="32166" xr:uid="{05A34905-0AFF-4C6F-9394-62A6FA936267}"/>
    <cellStyle name="Percent 2 5 2 2 2 3 5" xfId="47050" xr:uid="{D4A94B33-DC89-45C8-8098-D369D4F8F9AF}"/>
    <cellStyle name="Percent 2 5 2 2 2 4" xfId="21898" xr:uid="{70861054-B07F-4F35-AA4B-5EDFFB2E8560}"/>
    <cellStyle name="Percent 2 5 2 2 2 4 2" xfId="35590" xr:uid="{5C5F2DD8-EF53-4AC1-B96D-C7C061808DB2}"/>
    <cellStyle name="Percent 2 5 2 2 2 4 3" xfId="50474" xr:uid="{5683A9A3-0383-4D41-99A8-AA69AE97F644}"/>
    <cellStyle name="Percent 2 5 2 2 2 5" xfId="15054" xr:uid="{3C5A6D2C-60C9-40A6-968F-B9683B0B5A3A}"/>
    <cellStyle name="Percent 2 5 2 2 2 6" xfId="28744" xr:uid="{30DED288-BA6E-4DA1-B720-C2F8272FE618}"/>
    <cellStyle name="Percent 2 5 2 2 2 7" xfId="43628" xr:uid="{908E6D71-B20B-440E-80AB-D727E7A8A83C}"/>
    <cellStyle name="Percent 2 5 2 2 3" xfId="9919" xr:uid="{EA7FFFDE-C821-46EF-868B-0E7A34BB3A77}"/>
    <cellStyle name="Percent 2 5 2 2 3 2" xfId="13341" xr:uid="{94EDAA06-D240-48EC-8CA1-8B429462DBBA}"/>
    <cellStyle name="Percent 2 5 2 2 3 2 2" xfId="27031" xr:uid="{319ADF91-3FEB-4DA3-BFE9-1470725E4754}"/>
    <cellStyle name="Percent 2 5 2 2 3 2 2 2" xfId="40723" xr:uid="{577F3EDD-9682-4C83-B638-030EBF6CB4C9}"/>
    <cellStyle name="Percent 2 5 2 2 3 2 2 3" xfId="55607" xr:uid="{A025293E-D647-4DE8-BEA8-005D700AB2DA}"/>
    <cellStyle name="Percent 2 5 2 2 3 2 3" xfId="20187" xr:uid="{11D43843-EB0C-48A3-90F4-A2027221361F}"/>
    <cellStyle name="Percent 2 5 2 2 3 2 4" xfId="33877" xr:uid="{086C1491-6097-43AD-8635-C25F24F89D65}"/>
    <cellStyle name="Percent 2 5 2 2 3 2 5" xfId="48761" xr:uid="{0C95792F-878E-40A3-BD06-75BB9F91EA64}"/>
    <cellStyle name="Percent 2 5 2 2 3 3" xfId="23609" xr:uid="{85C32AE8-2B37-4351-9E22-4E0436E55644}"/>
    <cellStyle name="Percent 2 5 2 2 3 3 2" xfId="37301" xr:uid="{0614F14B-281A-47A7-ABCD-E8EB10B66BC5}"/>
    <cellStyle name="Percent 2 5 2 2 3 3 3" xfId="52185" xr:uid="{6430D919-D045-44D4-80F1-7D2B5313DA6B}"/>
    <cellStyle name="Percent 2 5 2 2 3 4" xfId="16765" xr:uid="{417A1313-643A-44E1-9582-ABFF7A569CFA}"/>
    <cellStyle name="Percent 2 5 2 2 3 5" xfId="30455" xr:uid="{9C0DDC35-4DB3-475D-B918-ABF57BD1927E}"/>
    <cellStyle name="Percent 2 5 2 2 3 6" xfId="45339" xr:uid="{6EC37EB5-BA9F-496A-BE12-7544C5D089E8}"/>
    <cellStyle name="Percent 2 5 2 2 4" xfId="11629" xr:uid="{BBABBAF7-922D-40C0-BDAD-2D6E24EA2831}"/>
    <cellStyle name="Percent 2 5 2 2 4 2" xfId="25319" xr:uid="{037FC9A9-3CF7-42EE-9E94-7B0A63525AAA}"/>
    <cellStyle name="Percent 2 5 2 2 4 2 2" xfId="39011" xr:uid="{0EFCE086-0A28-405D-84AA-7AA9BBF03BFA}"/>
    <cellStyle name="Percent 2 5 2 2 4 2 3" xfId="53895" xr:uid="{320A0C69-EDBC-4794-92F4-074E1EA9936B}"/>
    <cellStyle name="Percent 2 5 2 2 4 3" xfId="18475" xr:uid="{4407CABB-CCC0-4978-8215-8B5E06B80560}"/>
    <cellStyle name="Percent 2 5 2 2 4 4" xfId="32165" xr:uid="{F2636A3F-3ABD-418C-AA9F-36E70DC1AF3D}"/>
    <cellStyle name="Percent 2 5 2 2 4 5" xfId="47049" xr:uid="{7C7808CB-3AF9-4B91-8A4B-C34C24EAE45D}"/>
    <cellStyle name="Percent 2 5 2 2 5" xfId="21897" xr:uid="{7F360E81-D8CD-47CA-97A4-4B9B00A80DDD}"/>
    <cellStyle name="Percent 2 5 2 2 5 2" xfId="35589" xr:uid="{3AC30772-6032-4331-A61B-97D5F7B111E6}"/>
    <cellStyle name="Percent 2 5 2 2 5 3" xfId="50473" xr:uid="{77BB9BDE-50B5-4049-9649-B4112F3DE681}"/>
    <cellStyle name="Percent 2 5 2 2 6" xfId="15053" xr:uid="{5CF37F93-80B3-4E45-A6C6-FAA630D77C74}"/>
    <cellStyle name="Percent 2 5 2 2 7" xfId="28743" xr:uid="{8EE36500-5D36-4A37-BDC1-83463977258C}"/>
    <cellStyle name="Percent 2 5 2 2 8" xfId="43627" xr:uid="{EFB71913-593C-4086-98C8-12AD24510953}"/>
    <cellStyle name="Percent 2 5 2 3" xfId="8209" xr:uid="{8964E16A-59B1-4660-ADE0-B8B6C522BE8C}"/>
    <cellStyle name="Percent 2 5 2 3 2" xfId="9921" xr:uid="{4B309203-2635-41A3-9EB4-9B4D0C10C8E0}"/>
    <cellStyle name="Percent 2 5 2 3 2 2" xfId="13343" xr:uid="{DC10644C-157D-4C77-82D7-F0CA81FED002}"/>
    <cellStyle name="Percent 2 5 2 3 2 2 2" xfId="27033" xr:uid="{4385E03E-FC31-47C1-A74C-D572DEAAA94B}"/>
    <cellStyle name="Percent 2 5 2 3 2 2 2 2" xfId="40725" xr:uid="{E5675A81-D400-4467-A742-EB6630888615}"/>
    <cellStyle name="Percent 2 5 2 3 2 2 2 3" xfId="55609" xr:uid="{AE00FBA4-C82A-4DC3-A446-1B00B2E86625}"/>
    <cellStyle name="Percent 2 5 2 3 2 2 3" xfId="20189" xr:uid="{F201FEDD-7A92-4755-B2EB-0FD1FC86BF59}"/>
    <cellStyle name="Percent 2 5 2 3 2 2 4" xfId="33879" xr:uid="{D9500373-1381-4735-BDC0-FA39FFBFE91E}"/>
    <cellStyle name="Percent 2 5 2 3 2 2 5" xfId="48763" xr:uid="{A8FB210F-3189-41D9-8CC9-A00FFE8841B9}"/>
    <cellStyle name="Percent 2 5 2 3 2 3" xfId="23611" xr:uid="{1F1198D9-BCD8-413D-83AF-D0D623DF6C14}"/>
    <cellStyle name="Percent 2 5 2 3 2 3 2" xfId="37303" xr:uid="{24532DAB-43A4-4E3F-93EF-EA76A7CEEAAE}"/>
    <cellStyle name="Percent 2 5 2 3 2 3 3" xfId="52187" xr:uid="{3C7A3020-6DCE-4BC7-A78F-E1F61A10A912}"/>
    <cellStyle name="Percent 2 5 2 3 2 4" xfId="16767" xr:uid="{9D73CC31-8346-48AE-9155-B98CE5E2D61C}"/>
    <cellStyle name="Percent 2 5 2 3 2 5" xfId="30457" xr:uid="{4B5FBB12-8070-48BD-AB07-29AEB5567438}"/>
    <cellStyle name="Percent 2 5 2 3 2 6" xfId="45341" xr:uid="{D9B47AD5-0995-4F29-AE94-4E022DDE2D19}"/>
    <cellStyle name="Percent 2 5 2 3 3" xfId="11631" xr:uid="{12EEFDD2-CCC9-4C41-A139-6529D3C8CDAC}"/>
    <cellStyle name="Percent 2 5 2 3 3 2" xfId="25321" xr:uid="{D08D1102-E4BF-4F0C-B471-A9EECA9EEDA9}"/>
    <cellStyle name="Percent 2 5 2 3 3 2 2" xfId="39013" xr:uid="{49EFC668-6B8F-414E-9F2B-DB3CC1FAA480}"/>
    <cellStyle name="Percent 2 5 2 3 3 2 3" xfId="53897" xr:uid="{CAC4B2DC-FF5D-4272-AB41-8DE26D59689A}"/>
    <cellStyle name="Percent 2 5 2 3 3 3" xfId="18477" xr:uid="{999B5302-8B21-4496-B08B-1BB92BA97F67}"/>
    <cellStyle name="Percent 2 5 2 3 3 4" xfId="32167" xr:uid="{E6D097A1-8489-4753-9945-0A97C03EFA0C}"/>
    <cellStyle name="Percent 2 5 2 3 3 5" xfId="47051" xr:uid="{68BE735A-0D47-4421-807B-C2D627F0BD3B}"/>
    <cellStyle name="Percent 2 5 2 3 4" xfId="21899" xr:uid="{13ECA7BF-D23A-41A4-983B-360C7732FA7E}"/>
    <cellStyle name="Percent 2 5 2 3 4 2" xfId="35591" xr:uid="{E2F1D926-309D-40D5-98E6-BABCA205B204}"/>
    <cellStyle name="Percent 2 5 2 3 4 3" xfId="50475" xr:uid="{8B326D84-7268-4F52-8ECD-014B407AF26E}"/>
    <cellStyle name="Percent 2 5 2 3 5" xfId="15055" xr:uid="{B39EE9AE-EC9F-4BB7-874F-CBBFEA38C6B2}"/>
    <cellStyle name="Percent 2 5 2 3 6" xfId="28745" xr:uid="{EB462094-2EA5-482C-B604-35613D96171B}"/>
    <cellStyle name="Percent 2 5 2 3 7" xfId="43629" xr:uid="{4DC20A00-258B-48B2-8C6E-D372E9BAF644}"/>
    <cellStyle name="Percent 2 5 2 4" xfId="8210" xr:uid="{6E1652CD-DB48-4D21-AAC0-800DFB8376B8}"/>
    <cellStyle name="Percent 2 5 2 4 2" xfId="9922" xr:uid="{F7078D9B-CB77-4854-9BEE-AD0EE811D648}"/>
    <cellStyle name="Percent 2 5 2 4 2 2" xfId="13344" xr:uid="{EF6D84C2-FDF4-499D-9AAE-73CEE8127313}"/>
    <cellStyle name="Percent 2 5 2 4 2 2 2" xfId="27034" xr:uid="{877C9E3E-DAA8-4600-B36C-83047079A02E}"/>
    <cellStyle name="Percent 2 5 2 4 2 2 2 2" xfId="40726" xr:uid="{4179045F-3AF9-4A7E-A7B1-5058D5D784B7}"/>
    <cellStyle name="Percent 2 5 2 4 2 2 2 3" xfId="55610" xr:uid="{045AD5F5-786D-41A1-83CD-608976670A83}"/>
    <cellStyle name="Percent 2 5 2 4 2 2 3" xfId="20190" xr:uid="{4DA60771-763C-4E87-A0B3-E23F39672D21}"/>
    <cellStyle name="Percent 2 5 2 4 2 2 4" xfId="33880" xr:uid="{1E43C252-CEB6-449D-988C-283A195455BE}"/>
    <cellStyle name="Percent 2 5 2 4 2 2 5" xfId="48764" xr:uid="{0F65D2EE-2D67-4E0C-B6D7-495CEC108DC9}"/>
    <cellStyle name="Percent 2 5 2 4 2 3" xfId="23612" xr:uid="{3F7B11C4-7D8F-4534-91D0-3A0691D923FB}"/>
    <cellStyle name="Percent 2 5 2 4 2 3 2" xfId="37304" xr:uid="{BB77BD7D-58DC-4111-96B1-F548DFCBFC28}"/>
    <cellStyle name="Percent 2 5 2 4 2 3 3" xfId="52188" xr:uid="{67EE7C2A-B277-4127-8EF1-52BE77A11B44}"/>
    <cellStyle name="Percent 2 5 2 4 2 4" xfId="16768" xr:uid="{3B18E0A5-48F1-4FAE-A9D6-EC11C57840B6}"/>
    <cellStyle name="Percent 2 5 2 4 2 5" xfId="30458" xr:uid="{AF2BBC1A-A791-4C12-9AD8-B75C078F7E8A}"/>
    <cellStyle name="Percent 2 5 2 4 2 6" xfId="45342" xr:uid="{20A25C47-7D69-4FD9-9F42-75002AB23EB0}"/>
    <cellStyle name="Percent 2 5 2 4 3" xfId="11632" xr:uid="{34BD049D-CF45-4DBD-8E38-035DAEB65345}"/>
    <cellStyle name="Percent 2 5 2 4 3 2" xfId="25322" xr:uid="{324552F9-DA23-4BB2-834B-56F74ACA8271}"/>
    <cellStyle name="Percent 2 5 2 4 3 2 2" xfId="39014" xr:uid="{95204E83-370C-4888-A9D7-1EACDB6599A9}"/>
    <cellStyle name="Percent 2 5 2 4 3 2 3" xfId="53898" xr:uid="{3D3CC99B-E7F6-42EA-A8F3-A15E42008531}"/>
    <cellStyle name="Percent 2 5 2 4 3 3" xfId="18478" xr:uid="{B692DBDD-CCAD-48C0-ADD3-69D94867C6EB}"/>
    <cellStyle name="Percent 2 5 2 4 3 4" xfId="32168" xr:uid="{223A193F-3B8C-46D1-81F8-540612D857F8}"/>
    <cellStyle name="Percent 2 5 2 4 3 5" xfId="47052" xr:uid="{70619230-5BA9-462F-933D-18556DB72D67}"/>
    <cellStyle name="Percent 2 5 2 4 4" xfId="21900" xr:uid="{09540E1D-78F6-42BC-A0AC-F780DAF2510F}"/>
    <cellStyle name="Percent 2 5 2 4 4 2" xfId="35592" xr:uid="{629698D0-B856-4E40-9E27-44E56E285F54}"/>
    <cellStyle name="Percent 2 5 2 4 4 3" xfId="50476" xr:uid="{9E0C245B-D591-43A6-8291-4CCAF774FB85}"/>
    <cellStyle name="Percent 2 5 2 4 5" xfId="15056" xr:uid="{65652189-EDD4-4D03-B08E-0118C3AC6ABB}"/>
    <cellStyle name="Percent 2 5 2 4 6" xfId="28746" xr:uid="{C1B154C3-0E5E-456D-AE8D-98A0164B09CD}"/>
    <cellStyle name="Percent 2 5 2 4 7" xfId="43630" xr:uid="{14CF4164-C85E-47E3-BFBA-FDB342247BA6}"/>
    <cellStyle name="Percent 2 5 2 5" xfId="9918" xr:uid="{8E70D1F2-BE39-4F48-90D6-67D8F5A2405A}"/>
    <cellStyle name="Percent 2 5 2 5 2" xfId="13340" xr:uid="{F51F5C1E-1188-4E79-A506-FAE2B03A8726}"/>
    <cellStyle name="Percent 2 5 2 5 2 2" xfId="27030" xr:uid="{0EF5C568-02B2-4096-8F0E-494015003801}"/>
    <cellStyle name="Percent 2 5 2 5 2 2 2" xfId="40722" xr:uid="{AA8CE59E-3C9B-4094-A17C-F113081DE2A9}"/>
    <cellStyle name="Percent 2 5 2 5 2 2 3" xfId="55606" xr:uid="{F4F4E951-3837-4381-87E3-C7234F41081E}"/>
    <cellStyle name="Percent 2 5 2 5 2 3" xfId="20186" xr:uid="{FD40077E-4197-4FBB-B9DA-6CBA2FA3BC35}"/>
    <cellStyle name="Percent 2 5 2 5 2 4" xfId="33876" xr:uid="{6D504FE0-7E59-41E3-8B7C-ABD2523CF2EF}"/>
    <cellStyle name="Percent 2 5 2 5 2 5" xfId="48760" xr:uid="{17FA2899-E2DE-4D7E-B2F0-BDDA5A49DD23}"/>
    <cellStyle name="Percent 2 5 2 5 3" xfId="23608" xr:uid="{5A275ECE-F704-46E3-8932-68DF4002BBF1}"/>
    <cellStyle name="Percent 2 5 2 5 3 2" xfId="37300" xr:uid="{A23570C9-345C-417A-84C7-D8A8476509EB}"/>
    <cellStyle name="Percent 2 5 2 5 3 3" xfId="52184" xr:uid="{08887087-A1C2-488A-97C8-8E2C34460EA6}"/>
    <cellStyle name="Percent 2 5 2 5 4" xfId="16764" xr:uid="{37F390F7-110C-43B6-86A4-F9E8CE7103A8}"/>
    <cellStyle name="Percent 2 5 2 5 5" xfId="30454" xr:uid="{94EAD1F3-7DB7-40AF-B926-A35B0A660694}"/>
    <cellStyle name="Percent 2 5 2 5 6" xfId="45338" xr:uid="{24FA4E46-954B-4604-AF4A-BE5131D283AC}"/>
    <cellStyle name="Percent 2 5 2 6" xfId="11628" xr:uid="{01DA83D7-471B-44F6-8754-C766AF491C71}"/>
    <cellStyle name="Percent 2 5 2 6 2" xfId="25318" xr:uid="{38F901FD-946D-4370-8469-447C1B455665}"/>
    <cellStyle name="Percent 2 5 2 6 2 2" xfId="39010" xr:uid="{42499DCC-74E2-4927-818A-8225CBE42C4A}"/>
    <cellStyle name="Percent 2 5 2 6 2 3" xfId="53894" xr:uid="{AE550DC8-DA22-465B-AAE8-E2D218E18337}"/>
    <cellStyle name="Percent 2 5 2 6 3" xfId="18474" xr:uid="{C0AFAF6E-4490-448B-AC6A-07BBC343CC29}"/>
    <cellStyle name="Percent 2 5 2 6 4" xfId="32164" xr:uid="{735284BF-393F-4537-94B5-34E07A34A494}"/>
    <cellStyle name="Percent 2 5 2 6 5" xfId="47048" xr:uid="{07B3E11F-555F-4CB8-8FB4-357EA7D9AFD4}"/>
    <cellStyle name="Percent 2 5 2 7" xfId="21896" xr:uid="{E1FF1776-7981-462F-A301-6388B7942D41}"/>
    <cellStyle name="Percent 2 5 2 7 2" xfId="35588" xr:uid="{A15223F7-BDEB-43E9-8DE9-BC184E39948A}"/>
    <cellStyle name="Percent 2 5 2 7 3" xfId="50472" xr:uid="{7412B2CC-0D44-48D1-A86C-AFC86E21CFAD}"/>
    <cellStyle name="Percent 2 5 2 8" xfId="15052" xr:uid="{55E08FB9-70BF-42D1-AEAF-1BD005AC1B26}"/>
    <cellStyle name="Percent 2 5 2 9" xfId="28742" xr:uid="{C62DC435-E4A2-4743-A01C-B4DBE3BCEB1E}"/>
    <cellStyle name="Percent 2 5 3" xfId="8211" xr:uid="{9979CEA3-16F8-4D2F-95B7-5FF7A5D866E6}"/>
    <cellStyle name="Percent 2 5 3 10" xfId="43631" xr:uid="{93E877FE-A5B9-4EE3-A5C5-8EF1EABE6B26}"/>
    <cellStyle name="Percent 2 5 3 2" xfId="8212" xr:uid="{C851B1A2-4364-4104-96CD-DA49DE4565F6}"/>
    <cellStyle name="Percent 2 5 3 2 2" xfId="8213" xr:uid="{56E51DCE-BD84-4CD8-B6C1-20C4A836EB47}"/>
    <cellStyle name="Percent 2 5 3 2 2 2" xfId="9925" xr:uid="{0D6B571D-F794-4FC2-B405-E70D8D7A7242}"/>
    <cellStyle name="Percent 2 5 3 2 2 2 2" xfId="13347" xr:uid="{8BB37FBD-C83E-4785-99DC-141F253D3BEB}"/>
    <cellStyle name="Percent 2 5 3 2 2 2 2 2" xfId="27037" xr:uid="{70C5DB84-64D0-41FE-A9CF-F5268AB0F061}"/>
    <cellStyle name="Percent 2 5 3 2 2 2 2 2 2" xfId="40729" xr:uid="{4BE1570B-9147-4129-BB13-DCD49DCFAB8D}"/>
    <cellStyle name="Percent 2 5 3 2 2 2 2 2 3" xfId="55613" xr:uid="{517B97D3-B2DF-4511-9F2D-DFBC94E89FF3}"/>
    <cellStyle name="Percent 2 5 3 2 2 2 2 3" xfId="20193" xr:uid="{A25F160E-B1FF-45AF-AC70-B3EA54FE69BD}"/>
    <cellStyle name="Percent 2 5 3 2 2 2 2 4" xfId="33883" xr:uid="{07134BC9-6E8E-46C8-8A74-078D1AE130E6}"/>
    <cellStyle name="Percent 2 5 3 2 2 2 2 5" xfId="48767" xr:uid="{3E949A63-E3B4-4F75-A8B6-9EA1C311A6FD}"/>
    <cellStyle name="Percent 2 5 3 2 2 2 3" xfId="23615" xr:uid="{C04E8534-5704-4D4B-BFDB-7C30AA7D3A08}"/>
    <cellStyle name="Percent 2 5 3 2 2 2 3 2" xfId="37307" xr:uid="{9168B67C-75D5-465D-B696-6970EB227390}"/>
    <cellStyle name="Percent 2 5 3 2 2 2 3 3" xfId="52191" xr:uid="{C2AACB78-BB86-4D6D-9EC3-B23242241335}"/>
    <cellStyle name="Percent 2 5 3 2 2 2 4" xfId="16771" xr:uid="{A516CFE1-9330-49A7-A34F-40713351DF4C}"/>
    <cellStyle name="Percent 2 5 3 2 2 2 5" xfId="30461" xr:uid="{587905BB-8573-4CAD-A70B-A184F40F71FB}"/>
    <cellStyle name="Percent 2 5 3 2 2 2 6" xfId="45345" xr:uid="{98CC2297-643E-4447-8659-7F1CC65908AD}"/>
    <cellStyle name="Percent 2 5 3 2 2 3" xfId="11635" xr:uid="{56939929-49E0-4EE5-B26A-BAB95B529D23}"/>
    <cellStyle name="Percent 2 5 3 2 2 3 2" xfId="25325" xr:uid="{9C980D38-0252-47D7-81C3-EE45BA454FC8}"/>
    <cellStyle name="Percent 2 5 3 2 2 3 2 2" xfId="39017" xr:uid="{EEF899C8-48C8-4C87-BA47-71C9185FEE27}"/>
    <cellStyle name="Percent 2 5 3 2 2 3 2 3" xfId="53901" xr:uid="{9A69B3E2-F19E-4A06-8F71-963DBD25E265}"/>
    <cellStyle name="Percent 2 5 3 2 2 3 3" xfId="18481" xr:uid="{DACFAE0F-4605-4A0E-BAA7-586BE7A90E65}"/>
    <cellStyle name="Percent 2 5 3 2 2 3 4" xfId="32171" xr:uid="{53480678-67EA-4E6E-9DD0-B8B6E7977814}"/>
    <cellStyle name="Percent 2 5 3 2 2 3 5" xfId="47055" xr:uid="{B0EDDAEF-DEBB-4B18-8299-01F0C27D597C}"/>
    <cellStyle name="Percent 2 5 3 2 2 4" xfId="21903" xr:uid="{16C75818-B404-492F-A0F1-3B6B182BC337}"/>
    <cellStyle name="Percent 2 5 3 2 2 4 2" xfId="35595" xr:uid="{A30196BC-3BDE-4C5E-B4B7-1B8CCF72CF22}"/>
    <cellStyle name="Percent 2 5 3 2 2 4 3" xfId="50479" xr:uid="{A37C6923-F3A6-4CB6-8666-3A57AAFAFB84}"/>
    <cellStyle name="Percent 2 5 3 2 2 5" xfId="15059" xr:uid="{D2BC5C53-800C-4192-BFF1-2450BDAF13DD}"/>
    <cellStyle name="Percent 2 5 3 2 2 6" xfId="28749" xr:uid="{84709A4C-79D4-45FC-9835-E57FC7DDCD51}"/>
    <cellStyle name="Percent 2 5 3 2 2 7" xfId="43633" xr:uid="{3E8F6FBB-C759-4FF6-B78A-C5EFF87DC571}"/>
    <cellStyle name="Percent 2 5 3 2 3" xfId="9924" xr:uid="{26CD15DA-37EB-47FA-B7B5-6AC075FFAE1F}"/>
    <cellStyle name="Percent 2 5 3 2 3 2" xfId="13346" xr:uid="{13375EE3-C782-482B-82AF-22B14FB102B3}"/>
    <cellStyle name="Percent 2 5 3 2 3 2 2" xfId="27036" xr:uid="{1121F9D0-CEDB-48AF-A922-E3FC3B1E9A6E}"/>
    <cellStyle name="Percent 2 5 3 2 3 2 2 2" xfId="40728" xr:uid="{C8CBF3A6-8B23-428A-BAAF-6E32F67E078E}"/>
    <cellStyle name="Percent 2 5 3 2 3 2 2 3" xfId="55612" xr:uid="{F31D8F3D-14AC-483C-BEAA-B866DF400E55}"/>
    <cellStyle name="Percent 2 5 3 2 3 2 3" xfId="20192" xr:uid="{98E07EC7-A331-4903-8769-F86CB4A93F6E}"/>
    <cellStyle name="Percent 2 5 3 2 3 2 4" xfId="33882" xr:uid="{FA9BA8C1-E629-446B-BF62-A2A19D035744}"/>
    <cellStyle name="Percent 2 5 3 2 3 2 5" xfId="48766" xr:uid="{26D402E5-1CD3-490F-9BB1-9DD4C4ED37D8}"/>
    <cellStyle name="Percent 2 5 3 2 3 3" xfId="23614" xr:uid="{18F498CA-444B-423A-95FB-703925ED6DCD}"/>
    <cellStyle name="Percent 2 5 3 2 3 3 2" xfId="37306" xr:uid="{3EA8F540-D34B-454D-9E8C-B1FFC35C3C87}"/>
    <cellStyle name="Percent 2 5 3 2 3 3 3" xfId="52190" xr:uid="{728DE101-93F5-4B2C-844B-78941366D2E2}"/>
    <cellStyle name="Percent 2 5 3 2 3 4" xfId="16770" xr:uid="{A72AE571-8566-46F1-9324-9CA864C7F4C7}"/>
    <cellStyle name="Percent 2 5 3 2 3 5" xfId="30460" xr:uid="{322A6CD8-1B76-484B-8DBD-272CCA1ADEB1}"/>
    <cellStyle name="Percent 2 5 3 2 3 6" xfId="45344" xr:uid="{0CAE8808-F2E9-4E2F-8EEA-7DD18099093C}"/>
    <cellStyle name="Percent 2 5 3 2 4" xfId="11634" xr:uid="{D23785CA-0B04-4165-A95D-14F118877697}"/>
    <cellStyle name="Percent 2 5 3 2 4 2" xfId="25324" xr:uid="{8AECCC3A-3306-44DB-878B-11E72D380644}"/>
    <cellStyle name="Percent 2 5 3 2 4 2 2" xfId="39016" xr:uid="{3A6E3A9A-230F-4A8B-A208-A1E50A175CE1}"/>
    <cellStyle name="Percent 2 5 3 2 4 2 3" xfId="53900" xr:uid="{CDEBF93F-28C3-4884-98D7-58F5A647296D}"/>
    <cellStyle name="Percent 2 5 3 2 4 3" xfId="18480" xr:uid="{33194833-9A26-43BA-85E5-841C7AA82FFC}"/>
    <cellStyle name="Percent 2 5 3 2 4 4" xfId="32170" xr:uid="{EEDE6311-0C17-48E6-B935-5FBACEF2BB84}"/>
    <cellStyle name="Percent 2 5 3 2 4 5" xfId="47054" xr:uid="{87A68906-48F1-4A07-BFB6-C44ED6D9C410}"/>
    <cellStyle name="Percent 2 5 3 2 5" xfId="21902" xr:uid="{94E41FB3-CD61-4398-BD9F-DFF349555BD1}"/>
    <cellStyle name="Percent 2 5 3 2 5 2" xfId="35594" xr:uid="{58B59E1D-A0F2-4D62-B77C-5E482EC62D49}"/>
    <cellStyle name="Percent 2 5 3 2 5 3" xfId="50478" xr:uid="{A08FE30A-1090-414F-8484-83C4949A5069}"/>
    <cellStyle name="Percent 2 5 3 2 6" xfId="15058" xr:uid="{F71AFE8A-0004-41AE-8ABD-7DBCF0BAF20F}"/>
    <cellStyle name="Percent 2 5 3 2 7" xfId="28748" xr:uid="{D606D5E4-200E-46D3-8B39-62BC4E0F0D2A}"/>
    <cellStyle name="Percent 2 5 3 2 8" xfId="43632" xr:uid="{D2DD365F-DC72-4CDB-BA86-82BF4FF56B05}"/>
    <cellStyle name="Percent 2 5 3 3" xfId="8214" xr:uid="{38161714-20B7-4416-93D9-B772217B4E3F}"/>
    <cellStyle name="Percent 2 5 3 3 2" xfId="9926" xr:uid="{07222393-9C49-46D6-8163-60266F30E5E8}"/>
    <cellStyle name="Percent 2 5 3 3 2 2" xfId="13348" xr:uid="{7CA93A4D-F082-4D04-866E-5930D73B182B}"/>
    <cellStyle name="Percent 2 5 3 3 2 2 2" xfId="27038" xr:uid="{564B7CEB-16F9-47C4-AD62-8A3D4FF3E70D}"/>
    <cellStyle name="Percent 2 5 3 3 2 2 2 2" xfId="40730" xr:uid="{0F2817F8-65C7-43CF-B0CC-53E758173843}"/>
    <cellStyle name="Percent 2 5 3 3 2 2 2 3" xfId="55614" xr:uid="{194D334D-FE31-42E7-ACE3-633049BC07F3}"/>
    <cellStyle name="Percent 2 5 3 3 2 2 3" xfId="20194" xr:uid="{314918B3-31A2-4C56-9A12-C023C50E7C38}"/>
    <cellStyle name="Percent 2 5 3 3 2 2 4" xfId="33884" xr:uid="{C19901FC-530C-487E-A37D-DBD3848759A4}"/>
    <cellStyle name="Percent 2 5 3 3 2 2 5" xfId="48768" xr:uid="{7B5D70C6-9F1D-45FB-B898-322C26B57B90}"/>
    <cellStyle name="Percent 2 5 3 3 2 3" xfId="23616" xr:uid="{92130CD6-DBA1-494B-AD4E-9F901EE6AF52}"/>
    <cellStyle name="Percent 2 5 3 3 2 3 2" xfId="37308" xr:uid="{63605D70-741E-43ED-BD7B-37D034D7183B}"/>
    <cellStyle name="Percent 2 5 3 3 2 3 3" xfId="52192" xr:uid="{D9A8E68A-25E1-4242-8345-E012B810513D}"/>
    <cellStyle name="Percent 2 5 3 3 2 4" xfId="16772" xr:uid="{D1385F65-C6A5-48FF-947F-B5A00901EC30}"/>
    <cellStyle name="Percent 2 5 3 3 2 5" xfId="30462" xr:uid="{4509AA8D-2B29-44C2-BC4F-2226F110A9CD}"/>
    <cellStyle name="Percent 2 5 3 3 2 6" xfId="45346" xr:uid="{E88C58B4-E4D9-4297-BB8A-8A615BCE4098}"/>
    <cellStyle name="Percent 2 5 3 3 3" xfId="11636" xr:uid="{E51EEF8D-FA71-48CE-B5B7-52D006DED90E}"/>
    <cellStyle name="Percent 2 5 3 3 3 2" xfId="25326" xr:uid="{2255205E-B90E-4D51-9BA8-5F956E50DA04}"/>
    <cellStyle name="Percent 2 5 3 3 3 2 2" xfId="39018" xr:uid="{1CA01B19-9529-4513-9D3D-DD999368C0B5}"/>
    <cellStyle name="Percent 2 5 3 3 3 2 3" xfId="53902" xr:uid="{47D2491C-BF25-4519-A397-50215140343E}"/>
    <cellStyle name="Percent 2 5 3 3 3 3" xfId="18482" xr:uid="{44B17F48-2EFA-4136-B645-73E0CFB64708}"/>
    <cellStyle name="Percent 2 5 3 3 3 4" xfId="32172" xr:uid="{5176C8CB-CE14-4705-9092-8D1329673A3D}"/>
    <cellStyle name="Percent 2 5 3 3 3 5" xfId="47056" xr:uid="{4553CF78-DA59-4740-A73A-60B0CAFABCF2}"/>
    <cellStyle name="Percent 2 5 3 3 4" xfId="21904" xr:uid="{46E069BE-7B94-4682-B84A-743D1F34CC2D}"/>
    <cellStyle name="Percent 2 5 3 3 4 2" xfId="35596" xr:uid="{B9BC0F74-8F7E-489C-9175-C087F3D21BCA}"/>
    <cellStyle name="Percent 2 5 3 3 4 3" xfId="50480" xr:uid="{14B3CA86-D1D3-4D19-B6E1-8ED996360941}"/>
    <cellStyle name="Percent 2 5 3 3 5" xfId="15060" xr:uid="{30A774D7-1A93-4134-BDC1-D72FADECDAA9}"/>
    <cellStyle name="Percent 2 5 3 3 6" xfId="28750" xr:uid="{2A9A295C-0DD0-41C0-B288-24EFC50371B4}"/>
    <cellStyle name="Percent 2 5 3 3 7" xfId="43634" xr:uid="{632E92BA-4A5B-48D0-80E2-9D47235A2874}"/>
    <cellStyle name="Percent 2 5 3 4" xfId="8215" xr:uid="{47CEBC97-2A9F-46A0-B6BF-0C65CDAE11FB}"/>
    <cellStyle name="Percent 2 5 3 4 2" xfId="9927" xr:uid="{86170ADA-CFF1-48FD-807E-94683D553AD8}"/>
    <cellStyle name="Percent 2 5 3 4 2 2" xfId="13349" xr:uid="{23456828-FCEC-4782-BB6E-FCEBBE536484}"/>
    <cellStyle name="Percent 2 5 3 4 2 2 2" xfId="27039" xr:uid="{EFDA733E-B673-4DD6-BD6D-281043C7E068}"/>
    <cellStyle name="Percent 2 5 3 4 2 2 2 2" xfId="40731" xr:uid="{CE931519-1274-434D-B022-F6F8F3A16795}"/>
    <cellStyle name="Percent 2 5 3 4 2 2 2 3" xfId="55615" xr:uid="{7D72EF31-E6AF-4318-857A-B10B1336D89D}"/>
    <cellStyle name="Percent 2 5 3 4 2 2 3" xfId="20195" xr:uid="{8E587D9C-FA86-46F1-A630-C51E40C8E954}"/>
    <cellStyle name="Percent 2 5 3 4 2 2 4" xfId="33885" xr:uid="{90D6FB33-19F2-4BA0-9539-668492A946AC}"/>
    <cellStyle name="Percent 2 5 3 4 2 2 5" xfId="48769" xr:uid="{25511091-3CBB-4014-86CC-38B6837AF037}"/>
    <cellStyle name="Percent 2 5 3 4 2 3" xfId="23617" xr:uid="{1D16C8AA-18B8-4BDC-AFF6-12E15BEBACC6}"/>
    <cellStyle name="Percent 2 5 3 4 2 3 2" xfId="37309" xr:uid="{2197143E-F0FE-4674-AADD-5BD79C0E543E}"/>
    <cellStyle name="Percent 2 5 3 4 2 3 3" xfId="52193" xr:uid="{9CB657D8-8617-46E5-B358-6E54305A7EEF}"/>
    <cellStyle name="Percent 2 5 3 4 2 4" xfId="16773" xr:uid="{002BFD2A-F53D-4C92-BC8F-C703B4E27632}"/>
    <cellStyle name="Percent 2 5 3 4 2 5" xfId="30463" xr:uid="{B6332ADC-24AF-4C09-8CBD-CE756D96CD3C}"/>
    <cellStyle name="Percent 2 5 3 4 2 6" xfId="45347" xr:uid="{85A09324-419A-45DC-9C01-30607FE8FAF7}"/>
    <cellStyle name="Percent 2 5 3 4 3" xfId="11637" xr:uid="{59F39690-C0C0-40B4-85C2-037DDCC0C937}"/>
    <cellStyle name="Percent 2 5 3 4 3 2" xfId="25327" xr:uid="{A68C50B3-24AF-4758-BAFC-D5255D022BD2}"/>
    <cellStyle name="Percent 2 5 3 4 3 2 2" xfId="39019" xr:uid="{2E095FFB-A437-438A-9BC3-03578ADA2B50}"/>
    <cellStyle name="Percent 2 5 3 4 3 2 3" xfId="53903" xr:uid="{4D6FEA99-8663-4F08-B03B-75EB9D777DC9}"/>
    <cellStyle name="Percent 2 5 3 4 3 3" xfId="18483" xr:uid="{5D32C378-97F3-4546-B8C0-13694A6DCE43}"/>
    <cellStyle name="Percent 2 5 3 4 3 4" xfId="32173" xr:uid="{151732CC-EEC8-4597-8014-E67569FAA3E5}"/>
    <cellStyle name="Percent 2 5 3 4 3 5" xfId="47057" xr:uid="{73DADC2C-E0A0-4546-A79A-3F59AA1A28FB}"/>
    <cellStyle name="Percent 2 5 3 4 4" xfId="21905" xr:uid="{B96CB83E-EB15-43D7-ABD9-86C6353F8492}"/>
    <cellStyle name="Percent 2 5 3 4 4 2" xfId="35597" xr:uid="{856B619C-A9F5-4B34-A5FA-7F514052C754}"/>
    <cellStyle name="Percent 2 5 3 4 4 3" xfId="50481" xr:uid="{3443A902-9F60-453A-BB34-A6A71D941D76}"/>
    <cellStyle name="Percent 2 5 3 4 5" xfId="15061" xr:uid="{A58FF5A2-C67C-4635-B1D1-56C7528E4A29}"/>
    <cellStyle name="Percent 2 5 3 4 6" xfId="28751" xr:uid="{C042A050-491B-4269-B825-676FDD9B668D}"/>
    <cellStyle name="Percent 2 5 3 4 7" xfId="43635" xr:uid="{F3D25536-230E-4B13-8BC6-88E044AFD7C5}"/>
    <cellStyle name="Percent 2 5 3 5" xfId="9923" xr:uid="{08B2C7A8-6220-43EE-8125-00D3CBA9629E}"/>
    <cellStyle name="Percent 2 5 3 5 2" xfId="13345" xr:uid="{7990CA01-3E3A-46F4-9FDE-353D925BD000}"/>
    <cellStyle name="Percent 2 5 3 5 2 2" xfId="27035" xr:uid="{E36E969F-87AE-45A4-A4B6-B297B775902D}"/>
    <cellStyle name="Percent 2 5 3 5 2 2 2" xfId="40727" xr:uid="{39C384FC-0386-4292-85C9-E5474C78C74B}"/>
    <cellStyle name="Percent 2 5 3 5 2 2 3" xfId="55611" xr:uid="{06EFA842-2F3E-4EA2-8495-D03DBF8AACA5}"/>
    <cellStyle name="Percent 2 5 3 5 2 3" xfId="20191" xr:uid="{00554F31-2ACD-40E4-A2E6-0F76810ED3B1}"/>
    <cellStyle name="Percent 2 5 3 5 2 4" xfId="33881" xr:uid="{13FD55F3-4B45-4712-98FB-2F8BE5042A80}"/>
    <cellStyle name="Percent 2 5 3 5 2 5" xfId="48765" xr:uid="{37318E40-0598-4A8F-8B8E-D8E5B9547BF1}"/>
    <cellStyle name="Percent 2 5 3 5 3" xfId="23613" xr:uid="{61F5A513-5AA9-45F2-B564-00A0096261A8}"/>
    <cellStyle name="Percent 2 5 3 5 3 2" xfId="37305" xr:uid="{60DFC640-3E96-4C4B-8118-5D1C5297FB17}"/>
    <cellStyle name="Percent 2 5 3 5 3 3" xfId="52189" xr:uid="{CAA49323-2343-4B8F-8683-541B894291FB}"/>
    <cellStyle name="Percent 2 5 3 5 4" xfId="16769" xr:uid="{A0E8FCB4-DB8A-42E7-A805-204DED529882}"/>
    <cellStyle name="Percent 2 5 3 5 5" xfId="30459" xr:uid="{493EF4A9-D58E-4797-AF94-DC5AF610E515}"/>
    <cellStyle name="Percent 2 5 3 5 6" xfId="45343" xr:uid="{D8D790AA-62A4-4EC9-BAF7-E5D516FDC83A}"/>
    <cellStyle name="Percent 2 5 3 6" xfId="11633" xr:uid="{EBA69282-1DDE-482E-AB01-633C00E67514}"/>
    <cellStyle name="Percent 2 5 3 6 2" xfId="25323" xr:uid="{9E945FF6-D325-4252-B3F7-2FD5BB638F1B}"/>
    <cellStyle name="Percent 2 5 3 6 2 2" xfId="39015" xr:uid="{6DBB490A-5B94-4621-A703-22CE07459005}"/>
    <cellStyle name="Percent 2 5 3 6 2 3" xfId="53899" xr:uid="{148D7FAC-3AE6-4A7B-ADA9-D6165B9EB277}"/>
    <cellStyle name="Percent 2 5 3 6 3" xfId="18479" xr:uid="{9A62BDEE-ED53-4436-86C2-123D3582A08F}"/>
    <cellStyle name="Percent 2 5 3 6 4" xfId="32169" xr:uid="{9B7D9DAD-14E5-43E7-B94F-B760080C0115}"/>
    <cellStyle name="Percent 2 5 3 6 5" xfId="47053" xr:uid="{C083022E-A66E-44C5-BC75-4A557CA10727}"/>
    <cellStyle name="Percent 2 5 3 7" xfId="21901" xr:uid="{3665DA4E-5132-483A-83F6-22DB7B89856C}"/>
    <cellStyle name="Percent 2 5 3 7 2" xfId="35593" xr:uid="{66EB3D97-BB0C-4E28-92E0-45B6B30CD571}"/>
    <cellStyle name="Percent 2 5 3 7 3" xfId="50477" xr:uid="{B9F576A8-786B-4ED9-B528-AC333A80AD1B}"/>
    <cellStyle name="Percent 2 5 3 8" xfId="15057" xr:uid="{527894F3-C38C-4785-A5E5-BF342D30A65A}"/>
    <cellStyle name="Percent 2 5 3 9" xfId="28747" xr:uid="{947B93A3-9FB8-437F-B6C1-94E3F271653A}"/>
    <cellStyle name="Percent 2 5 4" xfId="8216" xr:uid="{65C450E1-D934-4886-AEDD-BFBA8D8EF05B}"/>
    <cellStyle name="Percent 2 5 4 2" xfId="8217" xr:uid="{A80EFA5C-CDBC-47ED-8E08-7D1075DA990F}"/>
    <cellStyle name="Percent 2 5 4 2 2" xfId="9929" xr:uid="{75417A7E-9328-45FD-B1AB-928464223512}"/>
    <cellStyle name="Percent 2 5 4 2 2 2" xfId="13351" xr:uid="{2F2D6049-FCE4-448D-AEE8-433975688A2C}"/>
    <cellStyle name="Percent 2 5 4 2 2 2 2" xfId="27041" xr:uid="{78BE0961-205A-4594-8317-A02FA2AD8746}"/>
    <cellStyle name="Percent 2 5 4 2 2 2 2 2" xfId="40733" xr:uid="{A7D50450-BA9D-4EC5-81A7-1B07228E94AB}"/>
    <cellStyle name="Percent 2 5 4 2 2 2 2 3" xfId="55617" xr:uid="{1F59FC37-DA9E-4256-8602-04DE5B4C5222}"/>
    <cellStyle name="Percent 2 5 4 2 2 2 3" xfId="20197" xr:uid="{2DCB6610-3F90-4567-85AB-CC67F4E27406}"/>
    <cellStyle name="Percent 2 5 4 2 2 2 4" xfId="33887" xr:uid="{A0B43846-0E80-4331-8AA8-0DD73DAA2A5A}"/>
    <cellStyle name="Percent 2 5 4 2 2 2 5" xfId="48771" xr:uid="{5430BE39-6547-4B03-AEAB-7234E2995191}"/>
    <cellStyle name="Percent 2 5 4 2 2 3" xfId="23619" xr:uid="{FA01B082-2D5F-4C48-8E3C-6C7377BB7538}"/>
    <cellStyle name="Percent 2 5 4 2 2 3 2" xfId="37311" xr:uid="{C6165E02-819D-4F71-85E1-31EFBA218590}"/>
    <cellStyle name="Percent 2 5 4 2 2 3 3" xfId="52195" xr:uid="{C5EF2B88-6EE5-4E1F-885E-11462942AB93}"/>
    <cellStyle name="Percent 2 5 4 2 2 4" xfId="16775" xr:uid="{A9C5A27D-1E61-4826-9EC3-6D2047B6A553}"/>
    <cellStyle name="Percent 2 5 4 2 2 5" xfId="30465" xr:uid="{2B36DAD1-E06A-40B6-97FB-C9B7D3A49F84}"/>
    <cellStyle name="Percent 2 5 4 2 2 6" xfId="45349" xr:uid="{3830CA7E-CD88-486A-9580-9680814A058E}"/>
    <cellStyle name="Percent 2 5 4 2 3" xfId="11639" xr:uid="{80394455-8B5B-4CE8-B71A-0C4BF7D9913B}"/>
    <cellStyle name="Percent 2 5 4 2 3 2" xfId="25329" xr:uid="{82B7F295-7494-4C2A-889C-DE7E91DBEE88}"/>
    <cellStyle name="Percent 2 5 4 2 3 2 2" xfId="39021" xr:uid="{7ACCFC3B-17ED-4B89-BAD2-FB279AD5DB73}"/>
    <cellStyle name="Percent 2 5 4 2 3 2 3" xfId="53905" xr:uid="{0F5DBAC5-23E4-447F-8138-CB9943DAC441}"/>
    <cellStyle name="Percent 2 5 4 2 3 3" xfId="18485" xr:uid="{183F694D-F92C-4DB9-AA78-DE1481A57A95}"/>
    <cellStyle name="Percent 2 5 4 2 3 4" xfId="32175" xr:uid="{158AD449-583F-466F-A99D-D61F89178B4D}"/>
    <cellStyle name="Percent 2 5 4 2 3 5" xfId="47059" xr:uid="{B81D0006-BEBE-4653-92D1-D5BE4789A533}"/>
    <cellStyle name="Percent 2 5 4 2 4" xfId="21907" xr:uid="{A80F8272-E82F-4A4E-91E8-5C130090B172}"/>
    <cellStyle name="Percent 2 5 4 2 4 2" xfId="35599" xr:uid="{FFA8B308-4016-4FAC-A920-C7517D73AB42}"/>
    <cellStyle name="Percent 2 5 4 2 4 3" xfId="50483" xr:uid="{9DEACFC4-EEB9-4EDC-9DCB-5FB52525AC51}"/>
    <cellStyle name="Percent 2 5 4 2 5" xfId="15063" xr:uid="{0C15EDE9-2945-48EE-8E23-EABE8B6ABDCA}"/>
    <cellStyle name="Percent 2 5 4 2 6" xfId="28753" xr:uid="{6A819315-D1F2-44DF-8287-02507BF62293}"/>
    <cellStyle name="Percent 2 5 4 2 7" xfId="43637" xr:uid="{73B64232-9953-471E-9165-5DFF9FC917FF}"/>
    <cellStyle name="Percent 2 5 4 3" xfId="9928" xr:uid="{B7C68DC8-0EAE-4228-8F7F-61916B5A848B}"/>
    <cellStyle name="Percent 2 5 4 3 2" xfId="13350" xr:uid="{BAF570F6-F341-4AE0-A311-5210E5FC97DE}"/>
    <cellStyle name="Percent 2 5 4 3 2 2" xfId="27040" xr:uid="{20B50920-ECE3-47DD-B374-AF490E65CC87}"/>
    <cellStyle name="Percent 2 5 4 3 2 2 2" xfId="40732" xr:uid="{6F0C3551-FA56-4C02-BACC-BDD1C42EED84}"/>
    <cellStyle name="Percent 2 5 4 3 2 2 3" xfId="55616" xr:uid="{AE4CA446-FECA-4B35-9525-79379174DCB5}"/>
    <cellStyle name="Percent 2 5 4 3 2 3" xfId="20196" xr:uid="{75C7DACD-2D35-4146-AE13-9DF93C79A5F6}"/>
    <cellStyle name="Percent 2 5 4 3 2 4" xfId="33886" xr:uid="{F519326A-8A5E-4CA7-A449-E26ACE244790}"/>
    <cellStyle name="Percent 2 5 4 3 2 5" xfId="48770" xr:uid="{92C108E2-F65D-4247-8CEC-545DDE710653}"/>
    <cellStyle name="Percent 2 5 4 3 3" xfId="23618" xr:uid="{2D77AA66-0B32-4EF4-BCA8-64625B699677}"/>
    <cellStyle name="Percent 2 5 4 3 3 2" xfId="37310" xr:uid="{61880693-BE44-49BF-B74B-704A2F3DE932}"/>
    <cellStyle name="Percent 2 5 4 3 3 3" xfId="52194" xr:uid="{5D9DFD28-B5FF-4D5D-B904-DD82FE73DC34}"/>
    <cellStyle name="Percent 2 5 4 3 4" xfId="16774" xr:uid="{2DD9733D-3396-4F02-B600-ECA3E334BE0F}"/>
    <cellStyle name="Percent 2 5 4 3 5" xfId="30464" xr:uid="{12137CEE-D0B5-4A59-BBC3-7567CE0BC03C}"/>
    <cellStyle name="Percent 2 5 4 3 6" xfId="45348" xr:uid="{AE0C7B55-856D-4C56-86E4-8966B8AFE28E}"/>
    <cellStyle name="Percent 2 5 4 4" xfId="11638" xr:uid="{C93F8217-BD29-427E-A6F4-1DE267333D19}"/>
    <cellStyle name="Percent 2 5 4 4 2" xfId="25328" xr:uid="{F31C3D37-FAED-4F43-9E6D-D42EDC152E99}"/>
    <cellStyle name="Percent 2 5 4 4 2 2" xfId="39020" xr:uid="{B735FC54-5449-4029-B923-D304E0B78ED0}"/>
    <cellStyle name="Percent 2 5 4 4 2 3" xfId="53904" xr:uid="{3FD5B636-E270-4101-9FE4-1C7FFBDAE1E5}"/>
    <cellStyle name="Percent 2 5 4 4 3" xfId="18484" xr:uid="{4B721A3E-14F9-4A81-8FB2-D6820120D622}"/>
    <cellStyle name="Percent 2 5 4 4 4" xfId="32174" xr:uid="{BAF176F6-60C2-4A4B-996B-0E7914D92254}"/>
    <cellStyle name="Percent 2 5 4 4 5" xfId="47058" xr:uid="{F1CB1612-E6A1-4F33-ACE2-34DE93F4E1B0}"/>
    <cellStyle name="Percent 2 5 4 5" xfId="21906" xr:uid="{2E127018-3C3B-48BC-B87E-21AAE8DB4E0B}"/>
    <cellStyle name="Percent 2 5 4 5 2" xfId="35598" xr:uid="{C4B56BF2-7629-4630-B258-4F50F371C00C}"/>
    <cellStyle name="Percent 2 5 4 5 3" xfId="50482" xr:uid="{592F5006-F33A-43FB-ACF8-13AAFC8B8E52}"/>
    <cellStyle name="Percent 2 5 4 6" xfId="15062" xr:uid="{B0056AB8-8B08-4030-8756-40D51D94A262}"/>
    <cellStyle name="Percent 2 5 4 7" xfId="28752" xr:uid="{C854C082-B5E1-4EE9-AB56-2E12EDAC1DAB}"/>
    <cellStyle name="Percent 2 5 4 8" xfId="43636" xr:uid="{0E13FC03-F8AE-422F-B8D9-FB749CD65FED}"/>
    <cellStyle name="Percent 2 5 5" xfId="8218" xr:uid="{02FDDE4D-866E-4CB6-AC63-3EB026574CDB}"/>
    <cellStyle name="Percent 2 5 5 2" xfId="9930" xr:uid="{FDAE2B05-BA56-4DFC-9DF4-A3EA4B63B56A}"/>
    <cellStyle name="Percent 2 5 5 2 2" xfId="13352" xr:uid="{42A79C88-48E5-427F-9B5B-F20EC7E83F72}"/>
    <cellStyle name="Percent 2 5 5 2 2 2" xfId="27042" xr:uid="{82D9472A-423F-4023-941D-60971B6460DA}"/>
    <cellStyle name="Percent 2 5 5 2 2 2 2" xfId="40734" xr:uid="{0B4A26E5-CB15-4157-B889-31860BC7737B}"/>
    <cellStyle name="Percent 2 5 5 2 2 2 3" xfId="55618" xr:uid="{A154C40E-0B40-481C-9C98-58FFDD53FF19}"/>
    <cellStyle name="Percent 2 5 5 2 2 3" xfId="20198" xr:uid="{6FD15ECF-80F9-44BA-8486-1837F17E718A}"/>
    <cellStyle name="Percent 2 5 5 2 2 4" xfId="33888" xr:uid="{2533FD7D-A24E-472A-BAB2-3C576CF468A7}"/>
    <cellStyle name="Percent 2 5 5 2 2 5" xfId="48772" xr:uid="{DFC4EFAB-4BE5-442A-A0D3-CE40D2D663EC}"/>
    <cellStyle name="Percent 2 5 5 2 3" xfId="23620" xr:uid="{44AA1B8F-7721-45FA-99EB-6F039E04BE58}"/>
    <cellStyle name="Percent 2 5 5 2 3 2" xfId="37312" xr:uid="{306A3C74-BA76-499C-B33D-F9D786A15E3A}"/>
    <cellStyle name="Percent 2 5 5 2 3 3" xfId="52196" xr:uid="{DCF79460-3799-42D3-B8DB-DE0EEA3D6759}"/>
    <cellStyle name="Percent 2 5 5 2 4" xfId="16776" xr:uid="{0C6FEC94-9833-4106-9DA9-B3ECA71674E8}"/>
    <cellStyle name="Percent 2 5 5 2 5" xfId="30466" xr:uid="{FA8327CB-D5F2-46E9-B277-7B59894FAAF7}"/>
    <cellStyle name="Percent 2 5 5 2 6" xfId="45350" xr:uid="{CBF099EC-A593-4E41-9EC2-C16C0A0057DD}"/>
    <cellStyle name="Percent 2 5 5 3" xfId="11640" xr:uid="{F89167F2-FB6A-49C3-ABFE-34643AEC60B2}"/>
    <cellStyle name="Percent 2 5 5 3 2" xfId="25330" xr:uid="{936FD316-CA14-40C4-A6AE-9BF6D75613CF}"/>
    <cellStyle name="Percent 2 5 5 3 2 2" xfId="39022" xr:uid="{900A99A4-681D-4A13-BEBD-E30D35CE1A2E}"/>
    <cellStyle name="Percent 2 5 5 3 2 3" xfId="53906" xr:uid="{F0E84405-433D-48B0-B6E3-01A963DC4E47}"/>
    <cellStyle name="Percent 2 5 5 3 3" xfId="18486" xr:uid="{92E9D61C-DB4E-4D00-AA01-4CE53F5E93EE}"/>
    <cellStyle name="Percent 2 5 5 3 4" xfId="32176" xr:uid="{4864B277-534A-4E15-8E5D-6E121612875B}"/>
    <cellStyle name="Percent 2 5 5 3 5" xfId="47060" xr:uid="{8A525B58-6B8D-4048-BB6D-89843A3F558B}"/>
    <cellStyle name="Percent 2 5 5 4" xfId="21908" xr:uid="{012EF359-00D2-4501-89EF-EC07EA164FD5}"/>
    <cellStyle name="Percent 2 5 5 4 2" xfId="35600" xr:uid="{25449692-BAC5-4AE3-9334-7C3272DAAF01}"/>
    <cellStyle name="Percent 2 5 5 4 3" xfId="50484" xr:uid="{69A3955B-FD1E-481C-8698-4583850CCD40}"/>
    <cellStyle name="Percent 2 5 5 5" xfId="15064" xr:uid="{1077DFB5-0A62-43E1-BD42-F6B74695D6CC}"/>
    <cellStyle name="Percent 2 5 5 6" xfId="28754" xr:uid="{C56A88C9-7FFB-48E1-A6D8-0542D7951BA5}"/>
    <cellStyle name="Percent 2 5 5 7" xfId="43638" xr:uid="{7A514F82-D9FB-4D58-9AD2-793CEFE90BA2}"/>
    <cellStyle name="Percent 2 5 6" xfId="8219" xr:uid="{02BBB3A2-205A-4110-A7E0-A012C27B872D}"/>
    <cellStyle name="Percent 2 5 6 2" xfId="9931" xr:uid="{8BAC3EA7-C956-4313-B7A9-7B35B977CAE5}"/>
    <cellStyle name="Percent 2 5 6 2 2" xfId="13353" xr:uid="{3ECDF4FD-FFD5-43A1-8118-80ACF024AF09}"/>
    <cellStyle name="Percent 2 5 6 2 2 2" xfId="27043" xr:uid="{EF5BA5BF-C64C-4471-B7C1-8EC6C296607B}"/>
    <cellStyle name="Percent 2 5 6 2 2 2 2" xfId="40735" xr:uid="{B69C0A0B-5BB7-4459-AE26-3FDEDB2C0C65}"/>
    <cellStyle name="Percent 2 5 6 2 2 2 3" xfId="55619" xr:uid="{AEACE22B-D48A-4EF3-B8EA-DABBF713EF3C}"/>
    <cellStyle name="Percent 2 5 6 2 2 3" xfId="20199" xr:uid="{8C961C18-AFA9-4C47-A860-3A2FF275CF8B}"/>
    <cellStyle name="Percent 2 5 6 2 2 4" xfId="33889" xr:uid="{B8D383DE-8A51-463B-B466-E9E151103413}"/>
    <cellStyle name="Percent 2 5 6 2 2 5" xfId="48773" xr:uid="{C13C3E79-C563-407F-8986-464B163A1CF0}"/>
    <cellStyle name="Percent 2 5 6 2 3" xfId="23621" xr:uid="{43A10F7A-BED0-4F65-9827-8471CCC4D62F}"/>
    <cellStyle name="Percent 2 5 6 2 3 2" xfId="37313" xr:uid="{07270007-25BA-4CC8-9F4B-0147771214D5}"/>
    <cellStyle name="Percent 2 5 6 2 3 3" xfId="52197" xr:uid="{86D06089-8CC9-4EE7-994F-F5400315A015}"/>
    <cellStyle name="Percent 2 5 6 2 4" xfId="16777" xr:uid="{07F7F65C-233C-470D-ABEC-F2155A134671}"/>
    <cellStyle name="Percent 2 5 6 2 5" xfId="30467" xr:uid="{DA8D3F5D-72FE-463E-A349-C2771144A002}"/>
    <cellStyle name="Percent 2 5 6 2 6" xfId="45351" xr:uid="{3BA8B73D-9935-4213-998D-50BDBAAF2353}"/>
    <cellStyle name="Percent 2 5 6 3" xfId="11641" xr:uid="{27191786-6C31-4EBE-9AF5-656C2ED03F88}"/>
    <cellStyle name="Percent 2 5 6 3 2" xfId="25331" xr:uid="{4863086A-F8B5-4961-B5B4-E3226D56E12D}"/>
    <cellStyle name="Percent 2 5 6 3 2 2" xfId="39023" xr:uid="{3D83B426-D05B-490E-9766-160E2B740820}"/>
    <cellStyle name="Percent 2 5 6 3 2 3" xfId="53907" xr:uid="{7FD11AE2-AA4B-4585-8DE0-5EC4324604F3}"/>
    <cellStyle name="Percent 2 5 6 3 3" xfId="18487" xr:uid="{040E24FB-CCA7-4E66-BE71-D96CAEB7F02B}"/>
    <cellStyle name="Percent 2 5 6 3 4" xfId="32177" xr:uid="{BFF2D324-6182-4193-8B28-7E662CAF57F1}"/>
    <cellStyle name="Percent 2 5 6 3 5" xfId="47061" xr:uid="{8907E9F9-AEFB-4FF9-8BCF-4E6FBD7088BD}"/>
    <cellStyle name="Percent 2 5 6 4" xfId="21909" xr:uid="{85C77884-2A23-4FE6-A9FC-147F6AB2B8D9}"/>
    <cellStyle name="Percent 2 5 6 4 2" xfId="35601" xr:uid="{439250A4-1FC7-4029-87CB-74C826F7702A}"/>
    <cellStyle name="Percent 2 5 6 4 3" xfId="50485" xr:uid="{C96D7D2B-F7F6-4AFA-9C6C-6DEB657C1BA8}"/>
    <cellStyle name="Percent 2 5 6 5" xfId="15065" xr:uid="{4F5828F6-241C-4C7E-93BF-3C58F0381EEF}"/>
    <cellStyle name="Percent 2 5 6 6" xfId="28755" xr:uid="{80C57C9B-CB25-4853-9E46-0865A41D65FC}"/>
    <cellStyle name="Percent 2 5 6 7" xfId="43639" xr:uid="{DEE61BC6-2B8B-4FFA-BFA4-FFBDD40634D4}"/>
    <cellStyle name="Percent 2 5 7" xfId="9917" xr:uid="{82780DEE-AD6E-4346-95FE-69EC7E4B27FC}"/>
    <cellStyle name="Percent 2 5 7 2" xfId="13339" xr:uid="{0A9718E8-3AA2-4A50-8B06-8FD21F3F16C7}"/>
    <cellStyle name="Percent 2 5 7 2 2" xfId="27029" xr:uid="{084538DC-C8D7-4641-A866-0A94BA617957}"/>
    <cellStyle name="Percent 2 5 7 2 2 2" xfId="40721" xr:uid="{160591A5-7B10-4066-9A36-D6A5F44CFDBB}"/>
    <cellStyle name="Percent 2 5 7 2 2 3" xfId="55605" xr:uid="{DC0C826E-41F9-4D00-A711-8F33A706DCED}"/>
    <cellStyle name="Percent 2 5 7 2 3" xfId="20185" xr:uid="{98873902-A0F5-4A2A-87FD-751996F15898}"/>
    <cellStyle name="Percent 2 5 7 2 4" xfId="33875" xr:uid="{3922816D-19AA-42FB-9238-84D8403A96AB}"/>
    <cellStyle name="Percent 2 5 7 2 5" xfId="48759" xr:uid="{D6A45101-165A-409D-ADB2-A0B26FAFD67A}"/>
    <cellStyle name="Percent 2 5 7 3" xfId="23607" xr:uid="{423DE296-6C4A-4E6F-87BE-DB5B96825672}"/>
    <cellStyle name="Percent 2 5 7 3 2" xfId="37299" xr:uid="{4EC87348-ADF7-44AB-A262-CA0BB38D52E6}"/>
    <cellStyle name="Percent 2 5 7 3 3" xfId="52183" xr:uid="{7EBF58EB-1800-49EF-A4C3-E871FD596330}"/>
    <cellStyle name="Percent 2 5 7 4" xfId="16763" xr:uid="{DBFC4408-2D29-446F-B545-9072C65DCA6A}"/>
    <cellStyle name="Percent 2 5 7 5" xfId="30453" xr:uid="{223E99C2-E674-47F4-A4DE-5F675EA04076}"/>
    <cellStyle name="Percent 2 5 7 6" xfId="45337" xr:uid="{57331C92-C741-4C83-B9A9-C42A983F7FB7}"/>
    <cellStyle name="Percent 2 5 8" xfId="11627" xr:uid="{C10143BF-479D-4EE5-9F2D-9FEF0E7B5643}"/>
    <cellStyle name="Percent 2 5 8 2" xfId="25317" xr:uid="{82A7E60D-C7F1-47D7-ADCD-ED49E5AEA3F9}"/>
    <cellStyle name="Percent 2 5 8 2 2" xfId="39009" xr:uid="{6326B600-D75B-497D-9D19-63EF5A5D7487}"/>
    <cellStyle name="Percent 2 5 8 2 3" xfId="53893" xr:uid="{7F68D9DB-2259-4CC4-B250-16A6FBB4E86E}"/>
    <cellStyle name="Percent 2 5 8 3" xfId="18473" xr:uid="{3E02DA34-2C28-46C6-959D-2A8817324721}"/>
    <cellStyle name="Percent 2 5 8 4" xfId="32163" xr:uid="{510FC01F-3799-4BBB-8DE8-B22CDA26FBCF}"/>
    <cellStyle name="Percent 2 5 8 5" xfId="47047" xr:uid="{67B0BADA-6F9F-4C6F-B413-25519FE72F2D}"/>
    <cellStyle name="Percent 2 5 9" xfId="21895" xr:uid="{F55E18DE-31CF-4762-AC6A-4F0DACEA557C}"/>
    <cellStyle name="Percent 2 5 9 2" xfId="35587" xr:uid="{0EC3736D-1EF1-479C-A9C1-AE06474C5201}"/>
    <cellStyle name="Percent 2 5 9 3" xfId="50471" xr:uid="{D7946435-EAD5-4B9D-9B97-895781BE9289}"/>
    <cellStyle name="Percent 2 6" xfId="8220" xr:uid="{AC55BD5E-117C-4FA8-98CE-814412FD2A59}"/>
    <cellStyle name="Percent 2 6 10" xfId="43640" xr:uid="{9976AD4B-9F41-4AD2-88D5-87F007CFA5B6}"/>
    <cellStyle name="Percent 2 6 2" xfId="8221" xr:uid="{F3D29B32-9360-41EE-B232-8C01C70962ED}"/>
    <cellStyle name="Percent 2 6 2 2" xfId="8222" xr:uid="{E2754CCD-4738-4516-AFEB-C6246DB57D0B}"/>
    <cellStyle name="Percent 2 6 2 2 2" xfId="9934" xr:uid="{8BF1B36F-5D72-4699-BF2D-41725DD84EAD}"/>
    <cellStyle name="Percent 2 6 2 2 2 2" xfId="13356" xr:uid="{85141435-1F6B-422E-91DC-E7518A206165}"/>
    <cellStyle name="Percent 2 6 2 2 2 2 2" xfId="27046" xr:uid="{D201DD3F-F76E-4470-A55C-CE21D7CAEC0B}"/>
    <cellStyle name="Percent 2 6 2 2 2 2 2 2" xfId="40738" xr:uid="{5E938068-564C-47BB-865E-099A4B4B2704}"/>
    <cellStyle name="Percent 2 6 2 2 2 2 2 3" xfId="55622" xr:uid="{5CD45C97-063D-4B1D-9D16-9C2D86D665BF}"/>
    <cellStyle name="Percent 2 6 2 2 2 2 3" xfId="20202" xr:uid="{27E27C12-87B0-4F9C-9942-8446D2C784A5}"/>
    <cellStyle name="Percent 2 6 2 2 2 2 4" xfId="33892" xr:uid="{F40C32F0-19B8-48D9-9E07-9B70FB3991E6}"/>
    <cellStyle name="Percent 2 6 2 2 2 2 5" xfId="48776" xr:uid="{69B76396-7D32-430F-823A-ED6A0753D117}"/>
    <cellStyle name="Percent 2 6 2 2 2 3" xfId="23624" xr:uid="{0F40EABC-143C-4239-AD10-1265551074FC}"/>
    <cellStyle name="Percent 2 6 2 2 2 3 2" xfId="37316" xr:uid="{2E952CB3-035C-4F18-BE20-098754540A1D}"/>
    <cellStyle name="Percent 2 6 2 2 2 3 3" xfId="52200" xr:uid="{56BB5BA7-96C5-47F9-B27E-7AF5988FC649}"/>
    <cellStyle name="Percent 2 6 2 2 2 4" xfId="16780" xr:uid="{39E1D53D-3788-4A54-AAB9-4B53DF15C510}"/>
    <cellStyle name="Percent 2 6 2 2 2 5" xfId="30470" xr:uid="{AC428181-F880-4AC3-BF74-FAEA4C318899}"/>
    <cellStyle name="Percent 2 6 2 2 2 6" xfId="45354" xr:uid="{8628ED34-E636-4F61-A718-F1D88C8BD5CB}"/>
    <cellStyle name="Percent 2 6 2 2 3" xfId="11644" xr:uid="{00369BCA-88AC-465E-9092-52000FE914DD}"/>
    <cellStyle name="Percent 2 6 2 2 3 2" xfId="25334" xr:uid="{277CC0E2-6267-4524-AAA1-EEFAC78DC16A}"/>
    <cellStyle name="Percent 2 6 2 2 3 2 2" xfId="39026" xr:uid="{6D7BDB43-E304-4588-ABF6-53A99CB65B76}"/>
    <cellStyle name="Percent 2 6 2 2 3 2 3" xfId="53910" xr:uid="{153FD64E-58CB-4248-81D6-8F7158ACCE48}"/>
    <cellStyle name="Percent 2 6 2 2 3 3" xfId="18490" xr:uid="{87D06AC5-F014-4C36-87CF-9A50E8CBD283}"/>
    <cellStyle name="Percent 2 6 2 2 3 4" xfId="32180" xr:uid="{8949685D-2E95-46BF-8D0C-8ADEBF0133DE}"/>
    <cellStyle name="Percent 2 6 2 2 3 5" xfId="47064" xr:uid="{A1578CEF-3C7A-4651-8B67-2679211142DA}"/>
    <cellStyle name="Percent 2 6 2 2 4" xfId="21912" xr:uid="{D84C2371-2000-41D1-BF86-A4B861CEB066}"/>
    <cellStyle name="Percent 2 6 2 2 4 2" xfId="35604" xr:uid="{48ADAFF6-D00C-4F6F-AE15-637CB3E8BAD7}"/>
    <cellStyle name="Percent 2 6 2 2 4 3" xfId="50488" xr:uid="{A75D9E3C-825E-4BC9-A140-FB6DF9471FFA}"/>
    <cellStyle name="Percent 2 6 2 2 5" xfId="15068" xr:uid="{339E1DD9-A1A0-43F7-A12A-2F275CED31F8}"/>
    <cellStyle name="Percent 2 6 2 2 6" xfId="28758" xr:uid="{A8B65EAD-E077-4C43-A942-F2E351FCE052}"/>
    <cellStyle name="Percent 2 6 2 2 7" xfId="43642" xr:uid="{770A79A6-EDE1-4AF8-81AD-665802BFBB5A}"/>
    <cellStyle name="Percent 2 6 2 3" xfId="9933" xr:uid="{02DABDE5-7332-4674-B326-27F31BE0818A}"/>
    <cellStyle name="Percent 2 6 2 3 2" xfId="13355" xr:uid="{2188CAF7-F93E-47B2-A579-9D29032A18F4}"/>
    <cellStyle name="Percent 2 6 2 3 2 2" xfId="27045" xr:uid="{0B1E616F-0531-4164-BF6B-800657AE6B3C}"/>
    <cellStyle name="Percent 2 6 2 3 2 2 2" xfId="40737" xr:uid="{07D04F9C-821E-448D-A079-75BF36D25404}"/>
    <cellStyle name="Percent 2 6 2 3 2 2 3" xfId="55621" xr:uid="{4137290B-98EF-4364-8F8B-B47088B6E455}"/>
    <cellStyle name="Percent 2 6 2 3 2 3" xfId="20201" xr:uid="{CDD39BB9-E53D-4BA9-98B5-0EB73E1C1FE6}"/>
    <cellStyle name="Percent 2 6 2 3 2 4" xfId="33891" xr:uid="{CF277C56-D8D2-400A-9228-DE3CE2DA8AB0}"/>
    <cellStyle name="Percent 2 6 2 3 2 5" xfId="48775" xr:uid="{67BC7C2A-93AA-4DBB-8F1D-C82E49D08D4E}"/>
    <cellStyle name="Percent 2 6 2 3 3" xfId="23623" xr:uid="{A8D6F491-6858-4EE2-9D82-401AED6B42D0}"/>
    <cellStyle name="Percent 2 6 2 3 3 2" xfId="37315" xr:uid="{74C5FAB9-B0B0-42FD-B2D8-8579953BB8AD}"/>
    <cellStyle name="Percent 2 6 2 3 3 3" xfId="52199" xr:uid="{0F9105EA-CBAC-4549-87B4-D8077C125067}"/>
    <cellStyle name="Percent 2 6 2 3 4" xfId="16779" xr:uid="{D9327926-6A67-4B3F-977E-6623D59C2950}"/>
    <cellStyle name="Percent 2 6 2 3 5" xfId="30469" xr:uid="{6ED426EB-0BBA-48CC-B296-2832DE9498E6}"/>
    <cellStyle name="Percent 2 6 2 3 6" xfId="45353" xr:uid="{BE3DF1C9-07C5-4AB0-8615-E6CDDC22B675}"/>
    <cellStyle name="Percent 2 6 2 4" xfId="11643" xr:uid="{65731FCC-4963-41AE-A7F8-B9BEDCC2BE30}"/>
    <cellStyle name="Percent 2 6 2 4 2" xfId="25333" xr:uid="{8FD545D5-83FD-4323-AE0D-1DBDE43BEABA}"/>
    <cellStyle name="Percent 2 6 2 4 2 2" xfId="39025" xr:uid="{2BAB2ADD-3E18-40C2-8DD8-191D7ACE130D}"/>
    <cellStyle name="Percent 2 6 2 4 2 3" xfId="53909" xr:uid="{9681A645-5E64-497F-893A-FC5239426615}"/>
    <cellStyle name="Percent 2 6 2 4 3" xfId="18489" xr:uid="{CD4A77D3-DDDA-41D3-8A5A-C0A04A33044B}"/>
    <cellStyle name="Percent 2 6 2 4 4" xfId="32179" xr:uid="{B3753570-72E0-4D85-A5E4-0D410CD8324C}"/>
    <cellStyle name="Percent 2 6 2 4 5" xfId="47063" xr:uid="{E2E6BD67-7BF0-44EF-A03C-736FD2022DAC}"/>
    <cellStyle name="Percent 2 6 2 5" xfId="21911" xr:uid="{3EB3A532-3575-4E0C-B341-36742A424611}"/>
    <cellStyle name="Percent 2 6 2 5 2" xfId="35603" xr:uid="{29358053-CA8B-4071-BA71-F01044348FE1}"/>
    <cellStyle name="Percent 2 6 2 5 3" xfId="50487" xr:uid="{AA05948D-E50C-4D97-B386-EADF9BA7C9CC}"/>
    <cellStyle name="Percent 2 6 2 6" xfId="15067" xr:uid="{D9D14231-1D86-4442-A858-BCD3BA89CB64}"/>
    <cellStyle name="Percent 2 6 2 7" xfId="28757" xr:uid="{3238F72C-0ABE-4F84-AA66-965066C2346B}"/>
    <cellStyle name="Percent 2 6 2 8" xfId="43641" xr:uid="{7943DD90-205E-47D5-8745-13BA0D194EDB}"/>
    <cellStyle name="Percent 2 6 3" xfId="8223" xr:uid="{AF32C947-25C1-4B51-A3AB-0770F4117CFB}"/>
    <cellStyle name="Percent 2 6 3 2" xfId="9935" xr:uid="{268ABB7B-01A2-4C1A-A324-8AB280F28860}"/>
    <cellStyle name="Percent 2 6 3 2 2" xfId="13357" xr:uid="{E25A04FA-25C5-4300-8678-FA862422BE6D}"/>
    <cellStyle name="Percent 2 6 3 2 2 2" xfId="27047" xr:uid="{5363F519-68D0-4C13-9336-A672E9E87B1E}"/>
    <cellStyle name="Percent 2 6 3 2 2 2 2" xfId="40739" xr:uid="{F681B68A-9EF7-4913-BC75-F05D3E4C8A32}"/>
    <cellStyle name="Percent 2 6 3 2 2 2 3" xfId="55623" xr:uid="{EECB736A-6619-41FB-AC71-7EAB041EC795}"/>
    <cellStyle name="Percent 2 6 3 2 2 3" xfId="20203" xr:uid="{C83E1647-9E46-463C-9585-7E555946E7DA}"/>
    <cellStyle name="Percent 2 6 3 2 2 4" xfId="33893" xr:uid="{7D3631EE-A7FB-40B7-8176-C589E35E1EC6}"/>
    <cellStyle name="Percent 2 6 3 2 2 5" xfId="48777" xr:uid="{9A6CBCB9-4212-4A21-A650-981B56A1E6B3}"/>
    <cellStyle name="Percent 2 6 3 2 3" xfId="23625" xr:uid="{496738DF-793C-4DB6-98AF-414EA735B4F9}"/>
    <cellStyle name="Percent 2 6 3 2 3 2" xfId="37317" xr:uid="{7429F43B-3F4F-4910-BCE7-BBA44C2E6CF4}"/>
    <cellStyle name="Percent 2 6 3 2 3 3" xfId="52201" xr:uid="{A23A0A53-FF22-4B1E-BE30-BE99B4D697F5}"/>
    <cellStyle name="Percent 2 6 3 2 4" xfId="16781" xr:uid="{457664D3-C93F-40AB-B486-40A599175576}"/>
    <cellStyle name="Percent 2 6 3 2 5" xfId="30471" xr:uid="{76F23E36-F596-4F7C-9A02-ADCFD22A9ECB}"/>
    <cellStyle name="Percent 2 6 3 2 6" xfId="45355" xr:uid="{9C239972-C685-498B-8719-AA3C89DA85FD}"/>
    <cellStyle name="Percent 2 6 3 3" xfId="11645" xr:uid="{51E5AA89-3F3E-4CC4-8249-310942B58F27}"/>
    <cellStyle name="Percent 2 6 3 3 2" xfId="25335" xr:uid="{A3D69971-644F-46EE-B717-B4AC97095AA4}"/>
    <cellStyle name="Percent 2 6 3 3 2 2" xfId="39027" xr:uid="{7871AD70-757E-4F44-BDFB-332BBC86DA24}"/>
    <cellStyle name="Percent 2 6 3 3 2 3" xfId="53911" xr:uid="{68FDB7A5-BD52-4D07-9CD6-B09D9F64F9D8}"/>
    <cellStyle name="Percent 2 6 3 3 3" xfId="18491" xr:uid="{4781F43D-1F3F-40D1-B919-123049F87537}"/>
    <cellStyle name="Percent 2 6 3 3 4" xfId="32181" xr:uid="{C211010D-C45E-4818-8E92-20BF7485CBAD}"/>
    <cellStyle name="Percent 2 6 3 3 5" xfId="47065" xr:uid="{885EEA80-8167-4BF8-BC2D-8777D3DFFFA9}"/>
    <cellStyle name="Percent 2 6 3 4" xfId="21913" xr:uid="{286AB825-A785-4446-B7C3-8B2FA886860F}"/>
    <cellStyle name="Percent 2 6 3 4 2" xfId="35605" xr:uid="{79E83DC5-A66B-4BC7-A531-FF0F2FD786FC}"/>
    <cellStyle name="Percent 2 6 3 4 3" xfId="50489" xr:uid="{B7F953BF-112F-4C7F-BF5C-3FD0BB5B032C}"/>
    <cellStyle name="Percent 2 6 3 5" xfId="15069" xr:uid="{08CB1DDE-9732-41B1-8585-012D2D661A95}"/>
    <cellStyle name="Percent 2 6 3 6" xfId="28759" xr:uid="{E90A4117-9CD2-4ABD-8978-F4B7330FBC21}"/>
    <cellStyle name="Percent 2 6 3 7" xfId="43643" xr:uid="{692BCCA4-E5E2-46E9-B815-9F0C8FA1F3DE}"/>
    <cellStyle name="Percent 2 6 4" xfId="8224" xr:uid="{361B3F9B-D183-48E7-87E2-CBCA49007D19}"/>
    <cellStyle name="Percent 2 6 4 2" xfId="9936" xr:uid="{5D205AE1-D6E2-40F0-8099-BEC348B34A3E}"/>
    <cellStyle name="Percent 2 6 4 2 2" xfId="13358" xr:uid="{9965D0D9-8E8B-4076-A219-744A60756237}"/>
    <cellStyle name="Percent 2 6 4 2 2 2" xfId="27048" xr:uid="{FC0DB16B-E55E-4F05-ABD9-70BF6EA730DC}"/>
    <cellStyle name="Percent 2 6 4 2 2 2 2" xfId="40740" xr:uid="{225EBDFE-F01C-4C5E-B501-A388836D78D7}"/>
    <cellStyle name="Percent 2 6 4 2 2 2 3" xfId="55624" xr:uid="{C70AEE6A-A51D-41ED-B792-CF7E88BB850B}"/>
    <cellStyle name="Percent 2 6 4 2 2 3" xfId="20204" xr:uid="{7383FA33-8A0B-4C7A-8739-B8D003DD25FA}"/>
    <cellStyle name="Percent 2 6 4 2 2 4" xfId="33894" xr:uid="{9A309E87-E954-4A6D-872B-0E4E5FF0E5CB}"/>
    <cellStyle name="Percent 2 6 4 2 2 5" xfId="48778" xr:uid="{1D13FB9D-7656-4D68-8BBE-CF39F21ED37A}"/>
    <cellStyle name="Percent 2 6 4 2 3" xfId="23626" xr:uid="{DB7E3DE6-DD23-4B68-90B3-ACF99E9E78E4}"/>
    <cellStyle name="Percent 2 6 4 2 3 2" xfId="37318" xr:uid="{240005B3-427E-4EA4-BE0F-5E7D4C46C523}"/>
    <cellStyle name="Percent 2 6 4 2 3 3" xfId="52202" xr:uid="{5877F438-F942-4C36-807B-428C1E4D7D7B}"/>
    <cellStyle name="Percent 2 6 4 2 4" xfId="16782" xr:uid="{71066DAA-4F4C-4237-AC90-F2377BFA65D5}"/>
    <cellStyle name="Percent 2 6 4 2 5" xfId="30472" xr:uid="{2E0F8B53-DA11-47C3-AC7E-8B286CBC95E6}"/>
    <cellStyle name="Percent 2 6 4 2 6" xfId="45356" xr:uid="{F078C22C-C599-45E8-A038-7960E40FD764}"/>
    <cellStyle name="Percent 2 6 4 3" xfId="11646" xr:uid="{CF94DFA6-B178-4821-ABFE-09AF08B71FFB}"/>
    <cellStyle name="Percent 2 6 4 3 2" xfId="25336" xr:uid="{CABDCAFD-A45A-4014-B552-09C488E0B136}"/>
    <cellStyle name="Percent 2 6 4 3 2 2" xfId="39028" xr:uid="{A88D0D98-5C32-45BA-BD3A-969C82D84A0E}"/>
    <cellStyle name="Percent 2 6 4 3 2 3" xfId="53912" xr:uid="{AEF0ADFF-36F5-40D7-B33D-6E9F5136BBB9}"/>
    <cellStyle name="Percent 2 6 4 3 3" xfId="18492" xr:uid="{E490D44D-EB7E-4D50-8F66-04C680F337FE}"/>
    <cellStyle name="Percent 2 6 4 3 4" xfId="32182" xr:uid="{2F381D58-0DAF-4B41-BC69-99FDCC832D35}"/>
    <cellStyle name="Percent 2 6 4 3 5" xfId="47066" xr:uid="{81C072B4-F276-4920-9DCF-8897C25F2C5F}"/>
    <cellStyle name="Percent 2 6 4 4" xfId="21914" xr:uid="{1F716144-0A9D-456B-BF23-A78B3AFAEDC5}"/>
    <cellStyle name="Percent 2 6 4 4 2" xfId="35606" xr:uid="{A9405D54-E869-4D50-A1AC-0FC1DBA94B53}"/>
    <cellStyle name="Percent 2 6 4 4 3" xfId="50490" xr:uid="{BB06DC00-7BFA-4B87-837B-49E65EF46AFE}"/>
    <cellStyle name="Percent 2 6 4 5" xfId="15070" xr:uid="{C8168DAE-952F-44FA-934A-3D98787E9629}"/>
    <cellStyle name="Percent 2 6 4 6" xfId="28760" xr:uid="{57F17953-EE70-4C40-A886-433B5BA6CECD}"/>
    <cellStyle name="Percent 2 6 4 7" xfId="43644" xr:uid="{4EDF23D7-A1D3-4067-80FC-265A5BC011DE}"/>
    <cellStyle name="Percent 2 6 5" xfId="9932" xr:uid="{A5500091-B805-4114-BB58-10D9D6C48B5E}"/>
    <cellStyle name="Percent 2 6 5 2" xfId="13354" xr:uid="{F8AB9AF7-2855-4EC5-A1BF-1766ADE4EEA5}"/>
    <cellStyle name="Percent 2 6 5 2 2" xfId="27044" xr:uid="{BCBB8628-FC73-4B66-A67C-B66492A13233}"/>
    <cellStyle name="Percent 2 6 5 2 2 2" xfId="40736" xr:uid="{36EF5EC7-C13D-4AA3-8BBC-FB63A674D4AD}"/>
    <cellStyle name="Percent 2 6 5 2 2 3" xfId="55620" xr:uid="{CFB66B77-7039-4EA4-813B-8EFBFC4CADE6}"/>
    <cellStyle name="Percent 2 6 5 2 3" xfId="20200" xr:uid="{BC12C361-B349-4FE2-811F-09B0E7DA5D9A}"/>
    <cellStyle name="Percent 2 6 5 2 4" xfId="33890" xr:uid="{143FCEFC-428C-4C48-9636-61ED0D388BFD}"/>
    <cellStyle name="Percent 2 6 5 2 5" xfId="48774" xr:uid="{7B3AD62E-17BF-43E3-86E6-C30A8EC59FE6}"/>
    <cellStyle name="Percent 2 6 5 3" xfId="23622" xr:uid="{63357E34-3615-4BF4-AEF0-530B1C857A8E}"/>
    <cellStyle name="Percent 2 6 5 3 2" xfId="37314" xr:uid="{8DD9B425-9B42-4098-AD18-781525883E70}"/>
    <cellStyle name="Percent 2 6 5 3 3" xfId="52198" xr:uid="{708843D1-557F-472E-821B-58B7CFE6908E}"/>
    <cellStyle name="Percent 2 6 5 4" xfId="16778" xr:uid="{FD7CE69A-73ED-4E14-A6A3-1C4FC2EC884A}"/>
    <cellStyle name="Percent 2 6 5 5" xfId="30468" xr:uid="{CE60FC42-4AFB-4E14-A01C-710493285190}"/>
    <cellStyle name="Percent 2 6 5 6" xfId="45352" xr:uid="{167A1EAD-6A0C-477E-A367-B4E3EF8884E0}"/>
    <cellStyle name="Percent 2 6 6" xfId="11642" xr:uid="{046F0693-89B9-4B55-B866-9C98B05A61D0}"/>
    <cellStyle name="Percent 2 6 6 2" xfId="25332" xr:uid="{F4668C57-5ECC-4A2E-8F24-630EB049BDDF}"/>
    <cellStyle name="Percent 2 6 6 2 2" xfId="39024" xr:uid="{2C7CFF15-1605-4875-A83E-2C69A568F24D}"/>
    <cellStyle name="Percent 2 6 6 2 3" xfId="53908" xr:uid="{67FE6A93-9B17-44A1-8406-FA82828EC48F}"/>
    <cellStyle name="Percent 2 6 6 3" xfId="18488" xr:uid="{54108BFF-C16D-42A0-9264-0651078333DF}"/>
    <cellStyle name="Percent 2 6 6 4" xfId="32178" xr:uid="{AF1873D6-9244-4A94-9BDD-479329FC6E5B}"/>
    <cellStyle name="Percent 2 6 6 5" xfId="47062" xr:uid="{8344D20C-854A-4648-ACB7-526F11BD860C}"/>
    <cellStyle name="Percent 2 6 7" xfId="21910" xr:uid="{45F69910-04E7-40BF-8127-0A1B8B9CA876}"/>
    <cellStyle name="Percent 2 6 7 2" xfId="35602" xr:uid="{BB094914-933F-4EA8-835A-4EDA92B8C443}"/>
    <cellStyle name="Percent 2 6 7 3" xfId="50486" xr:uid="{E3492E4B-2B75-4904-B94D-2C6A7EAEAA4D}"/>
    <cellStyle name="Percent 2 6 8" xfId="15066" xr:uid="{9B3934E9-1AFD-454E-9213-4C59747BAA6A}"/>
    <cellStyle name="Percent 2 6 9" xfId="28756" xr:uid="{19F33C27-35E6-4258-BB0A-7C8E76CF9DFB}"/>
    <cellStyle name="Percent 2 7" xfId="8225" xr:uid="{91AA9B33-A819-4D2D-BFE7-D9BC98DB6F39}"/>
    <cellStyle name="Percent 2 7 10" xfId="43645" xr:uid="{B11159DD-D2E7-4E8E-9DCE-ECECB818F889}"/>
    <cellStyle name="Percent 2 7 2" xfId="8226" xr:uid="{AA6F55AA-ACC0-4464-8968-2FDB775823F0}"/>
    <cellStyle name="Percent 2 7 2 2" xfId="8227" xr:uid="{D4D3B25C-E54D-4283-8240-59DC5792BB2F}"/>
    <cellStyle name="Percent 2 7 2 2 2" xfId="9939" xr:uid="{FA101C17-28FC-423A-8E16-ADAAAD23FD4C}"/>
    <cellStyle name="Percent 2 7 2 2 2 2" xfId="13361" xr:uid="{755E0208-A8E9-44D5-B181-BDF427285AB9}"/>
    <cellStyle name="Percent 2 7 2 2 2 2 2" xfId="27051" xr:uid="{F7FFA6B2-3D00-4FA7-B87A-728DB993334B}"/>
    <cellStyle name="Percent 2 7 2 2 2 2 2 2" xfId="40743" xr:uid="{F56AF4B9-BAD6-47B7-B0EE-AEA8772ECC32}"/>
    <cellStyle name="Percent 2 7 2 2 2 2 2 3" xfId="55627" xr:uid="{1B975AB5-5A33-4858-8572-6A9FE8BD638F}"/>
    <cellStyle name="Percent 2 7 2 2 2 2 3" xfId="20207" xr:uid="{3E878503-C369-42A9-A1C5-BE5766A563C6}"/>
    <cellStyle name="Percent 2 7 2 2 2 2 4" xfId="33897" xr:uid="{DEE6F245-FB38-4743-BBD5-F1AE3D58B56B}"/>
    <cellStyle name="Percent 2 7 2 2 2 2 5" xfId="48781" xr:uid="{D43DE6A5-EB96-45C0-BA05-189DE1E51CA0}"/>
    <cellStyle name="Percent 2 7 2 2 2 3" xfId="23629" xr:uid="{62F6925B-C4F4-4983-A7EF-03B85524CE3D}"/>
    <cellStyle name="Percent 2 7 2 2 2 3 2" xfId="37321" xr:uid="{412FB2D5-2286-4FD2-AC62-11E2A9B452C3}"/>
    <cellStyle name="Percent 2 7 2 2 2 3 3" xfId="52205" xr:uid="{C8C0E1CD-FDE3-47D9-8135-92C544DFECEE}"/>
    <cellStyle name="Percent 2 7 2 2 2 4" xfId="16785" xr:uid="{B93DD6DF-1A6F-4E80-8D04-AEB97C9066B0}"/>
    <cellStyle name="Percent 2 7 2 2 2 5" xfId="30475" xr:uid="{C491CB8E-C6A4-45A5-B6C8-10C27797366E}"/>
    <cellStyle name="Percent 2 7 2 2 2 6" xfId="45359" xr:uid="{17BCA4AC-6A8F-4FBC-B7A1-EDE3E7E44B91}"/>
    <cellStyle name="Percent 2 7 2 2 3" xfId="11649" xr:uid="{81BDEB8C-4721-458F-B03B-B0718C47F666}"/>
    <cellStyle name="Percent 2 7 2 2 3 2" xfId="25339" xr:uid="{D7FD14FC-02F3-4D5D-AB34-98F2449B0272}"/>
    <cellStyle name="Percent 2 7 2 2 3 2 2" xfId="39031" xr:uid="{7C07810D-EA49-4475-A569-EB2032FDEEE8}"/>
    <cellStyle name="Percent 2 7 2 2 3 2 3" xfId="53915" xr:uid="{11385639-2A4F-41F7-9EB7-7E8C42E29B2F}"/>
    <cellStyle name="Percent 2 7 2 2 3 3" xfId="18495" xr:uid="{3F2288B5-BF9F-4761-BDD9-3E5646E5992C}"/>
    <cellStyle name="Percent 2 7 2 2 3 4" xfId="32185" xr:uid="{71B5FE44-DB04-48CB-91AE-749EF30E990A}"/>
    <cellStyle name="Percent 2 7 2 2 3 5" xfId="47069" xr:uid="{777FE3D8-D3E5-4D4B-A753-17016D9194CC}"/>
    <cellStyle name="Percent 2 7 2 2 4" xfId="21917" xr:uid="{B867CF49-5C40-4CB0-83FA-8C29A2ECEF4B}"/>
    <cellStyle name="Percent 2 7 2 2 4 2" xfId="35609" xr:uid="{E7255D67-77F3-45B0-ADD3-6F0573152180}"/>
    <cellStyle name="Percent 2 7 2 2 4 3" xfId="50493" xr:uid="{77926BCF-0585-440A-88BD-58174C8EB1FB}"/>
    <cellStyle name="Percent 2 7 2 2 5" xfId="15073" xr:uid="{83762571-F89D-4D5B-8173-5AF65E26E349}"/>
    <cellStyle name="Percent 2 7 2 2 6" xfId="28763" xr:uid="{A2A0C571-A1EB-481E-A2EF-A97FF7E8C1EC}"/>
    <cellStyle name="Percent 2 7 2 2 7" xfId="43647" xr:uid="{AF603980-40B8-41DA-939D-35D290568E8E}"/>
    <cellStyle name="Percent 2 7 2 3" xfId="9938" xr:uid="{52035365-D720-4D11-99C7-9F51B26A1E51}"/>
    <cellStyle name="Percent 2 7 2 3 2" xfId="13360" xr:uid="{04E867A5-2FEC-4C49-9D8D-71D459F07C9C}"/>
    <cellStyle name="Percent 2 7 2 3 2 2" xfId="27050" xr:uid="{DB47B408-666F-4242-B6F9-73ED9147DF90}"/>
    <cellStyle name="Percent 2 7 2 3 2 2 2" xfId="40742" xr:uid="{4F455248-4ABA-496A-8C70-0A6AB4319DB9}"/>
    <cellStyle name="Percent 2 7 2 3 2 2 3" xfId="55626" xr:uid="{D3344A16-6581-49AC-9B66-E18C01F4DCF7}"/>
    <cellStyle name="Percent 2 7 2 3 2 3" xfId="20206" xr:uid="{112C10F3-ECAF-4F46-954D-CFF17EF2EDD1}"/>
    <cellStyle name="Percent 2 7 2 3 2 4" xfId="33896" xr:uid="{94017FE5-F8DF-4970-9023-9BDA76B6A649}"/>
    <cellStyle name="Percent 2 7 2 3 2 5" xfId="48780" xr:uid="{C4088EF6-DF31-4470-830A-219C4CF5B609}"/>
    <cellStyle name="Percent 2 7 2 3 3" xfId="23628" xr:uid="{0BAD05B6-6CBF-4D89-B8EB-CB3F729F9A81}"/>
    <cellStyle name="Percent 2 7 2 3 3 2" xfId="37320" xr:uid="{603B19A2-673B-4714-98FE-583FF664CD01}"/>
    <cellStyle name="Percent 2 7 2 3 3 3" xfId="52204" xr:uid="{462B6F73-3890-411C-97ED-52BA27C060CF}"/>
    <cellStyle name="Percent 2 7 2 3 4" xfId="16784" xr:uid="{F6B7445C-7101-4ABC-91BC-912B87EEC6AA}"/>
    <cellStyle name="Percent 2 7 2 3 5" xfId="30474" xr:uid="{938D5594-DCCD-46B6-B3FE-EB8DC3A4E941}"/>
    <cellStyle name="Percent 2 7 2 3 6" xfId="45358" xr:uid="{91E506C0-DA60-4046-8E4F-742404BCD6C4}"/>
    <cellStyle name="Percent 2 7 2 4" xfId="11648" xr:uid="{56420AE7-53E8-4AFA-A502-52DCD5B92EA4}"/>
    <cellStyle name="Percent 2 7 2 4 2" xfId="25338" xr:uid="{B0B78E5E-426D-4144-93D4-9664DC2B7A86}"/>
    <cellStyle name="Percent 2 7 2 4 2 2" xfId="39030" xr:uid="{8E6D0C52-5513-4908-B8E4-9BCC30D6526F}"/>
    <cellStyle name="Percent 2 7 2 4 2 3" xfId="53914" xr:uid="{552D29F3-B7F8-4C6F-BD11-1EC5AAC34143}"/>
    <cellStyle name="Percent 2 7 2 4 3" xfId="18494" xr:uid="{6DEC4B08-CA14-467A-964E-1BD2A6995337}"/>
    <cellStyle name="Percent 2 7 2 4 4" xfId="32184" xr:uid="{D0CB0C82-833E-4685-987F-0947CEC6184B}"/>
    <cellStyle name="Percent 2 7 2 4 5" xfId="47068" xr:uid="{E4D8692F-3713-45BD-A6FA-EE8C43FE00D7}"/>
    <cellStyle name="Percent 2 7 2 5" xfId="21916" xr:uid="{53D4D09E-D295-4AB5-89BC-43336B59C64B}"/>
    <cellStyle name="Percent 2 7 2 5 2" xfId="35608" xr:uid="{71C6ECD8-3DF3-497C-BF58-BAD371156444}"/>
    <cellStyle name="Percent 2 7 2 5 3" xfId="50492" xr:uid="{310D8108-61EB-47BF-AFF7-ADE7CDDA3248}"/>
    <cellStyle name="Percent 2 7 2 6" xfId="15072" xr:uid="{AEEE4233-36C1-418C-9E5A-FE1C4CC6B3D5}"/>
    <cellStyle name="Percent 2 7 2 7" xfId="28762" xr:uid="{66CD9C6A-C5FC-4F79-8BDF-D682E32F0F61}"/>
    <cellStyle name="Percent 2 7 2 8" xfId="43646" xr:uid="{47E62643-9A88-4749-BDED-8ACAFA1E3D82}"/>
    <cellStyle name="Percent 2 7 3" xfId="8228" xr:uid="{C8FC26BF-EDA0-4276-ABDC-09113E5330EC}"/>
    <cellStyle name="Percent 2 7 3 2" xfId="9940" xr:uid="{D7FCD27E-0D48-44D3-B198-F98B7D046838}"/>
    <cellStyle name="Percent 2 7 3 2 2" xfId="13362" xr:uid="{4DEEBF54-38D0-49FC-B9D2-0A2154BC5550}"/>
    <cellStyle name="Percent 2 7 3 2 2 2" xfId="27052" xr:uid="{F5097D28-76CD-44C2-9E72-48FC51461DCE}"/>
    <cellStyle name="Percent 2 7 3 2 2 2 2" xfId="40744" xr:uid="{EF41534E-E7A6-41B3-8665-4F2160054085}"/>
    <cellStyle name="Percent 2 7 3 2 2 2 3" xfId="55628" xr:uid="{DCB34FEE-D9F0-4A54-9E9C-182D52348FA7}"/>
    <cellStyle name="Percent 2 7 3 2 2 3" xfId="20208" xr:uid="{951082A5-86B3-40AD-9E55-5D0C4CF526BF}"/>
    <cellStyle name="Percent 2 7 3 2 2 4" xfId="33898" xr:uid="{D7A8FDBA-30C7-4323-8E7B-65841C534844}"/>
    <cellStyle name="Percent 2 7 3 2 2 5" xfId="48782" xr:uid="{A0D9136F-9E4D-4819-A2D6-F329D02F11AE}"/>
    <cellStyle name="Percent 2 7 3 2 3" xfId="23630" xr:uid="{06880E0C-D7EC-42C1-8557-2CCDE08C0649}"/>
    <cellStyle name="Percent 2 7 3 2 3 2" xfId="37322" xr:uid="{7860C68B-B1CB-4CED-9E40-A6DDC796B0C7}"/>
    <cellStyle name="Percent 2 7 3 2 3 3" xfId="52206" xr:uid="{1A7CD750-4637-4A89-9559-72F1D7AFEE78}"/>
    <cellStyle name="Percent 2 7 3 2 4" xfId="16786" xr:uid="{D8C27B81-E8D0-4A95-8EE4-5AE1117F2D1E}"/>
    <cellStyle name="Percent 2 7 3 2 5" xfId="30476" xr:uid="{11EAAF94-4FBF-4CF8-8611-ACD086D8A1BE}"/>
    <cellStyle name="Percent 2 7 3 2 6" xfId="45360" xr:uid="{F22C277E-6044-43D6-BC84-1DEEDDCB3DD3}"/>
    <cellStyle name="Percent 2 7 3 3" xfId="11650" xr:uid="{9FACFA70-DCEE-4C98-B1D4-8A5DE4C60A71}"/>
    <cellStyle name="Percent 2 7 3 3 2" xfId="25340" xr:uid="{4C438A96-811D-4B1E-B8FD-DFA01B6CD758}"/>
    <cellStyle name="Percent 2 7 3 3 2 2" xfId="39032" xr:uid="{BB271A4F-304E-4762-A5F4-CEAD6792B863}"/>
    <cellStyle name="Percent 2 7 3 3 2 3" xfId="53916" xr:uid="{7BFB7E48-BD0F-4D71-B75D-FD50710C3E80}"/>
    <cellStyle name="Percent 2 7 3 3 3" xfId="18496" xr:uid="{03884BBC-CB97-49F5-83AA-A61B8AEBE522}"/>
    <cellStyle name="Percent 2 7 3 3 4" xfId="32186" xr:uid="{36FF87B2-C4CA-46EF-8658-808ADEC40287}"/>
    <cellStyle name="Percent 2 7 3 3 5" xfId="47070" xr:uid="{326E0882-1BE3-477C-84D7-53642A482D8B}"/>
    <cellStyle name="Percent 2 7 3 4" xfId="21918" xr:uid="{139D3AAF-C911-41AD-8E22-7B78E9BEEB7A}"/>
    <cellStyle name="Percent 2 7 3 4 2" xfId="35610" xr:uid="{E03E9EDA-87AB-4798-9CE8-0F319C1FE6FC}"/>
    <cellStyle name="Percent 2 7 3 4 3" xfId="50494" xr:uid="{6C3C7C5A-13B5-4CB0-97BE-21165BA41823}"/>
    <cellStyle name="Percent 2 7 3 5" xfId="15074" xr:uid="{74A0B487-C596-4C90-8800-26691ECE1274}"/>
    <cellStyle name="Percent 2 7 3 6" xfId="28764" xr:uid="{466B4620-A961-4486-81F9-07DD002F124D}"/>
    <cellStyle name="Percent 2 7 3 7" xfId="43648" xr:uid="{B11B1095-60DB-435C-8B10-697D5F57A08B}"/>
    <cellStyle name="Percent 2 7 4" xfId="8229" xr:uid="{EFB2B84A-AACD-434A-B25C-F57A94573CB3}"/>
    <cellStyle name="Percent 2 7 4 2" xfId="9941" xr:uid="{88D71036-FFBA-4CF9-9FB6-F8399FB1F9A4}"/>
    <cellStyle name="Percent 2 7 4 2 2" xfId="13363" xr:uid="{DD3123DC-0AC4-49CD-AD6B-02EDA29C428D}"/>
    <cellStyle name="Percent 2 7 4 2 2 2" xfId="27053" xr:uid="{74145E76-5C3E-4E61-AEE3-E6A0F474EBE6}"/>
    <cellStyle name="Percent 2 7 4 2 2 2 2" xfId="40745" xr:uid="{FC74342A-CDFD-4C3A-9C8B-99E10A07CCA4}"/>
    <cellStyle name="Percent 2 7 4 2 2 2 3" xfId="55629" xr:uid="{63BAB67D-29DF-42FA-A944-8B677AB5A824}"/>
    <cellStyle name="Percent 2 7 4 2 2 3" xfId="20209" xr:uid="{F8CB0F18-8730-4E99-9005-9762BE468F81}"/>
    <cellStyle name="Percent 2 7 4 2 2 4" xfId="33899" xr:uid="{D8ACAA0C-FFAE-4464-B06E-C24B8806AAB0}"/>
    <cellStyle name="Percent 2 7 4 2 2 5" xfId="48783" xr:uid="{82AFE898-E52E-430A-9292-7F4D98679035}"/>
    <cellStyle name="Percent 2 7 4 2 3" xfId="23631" xr:uid="{9D0EA392-8A1F-4BD4-9834-8BEE44DBE4F2}"/>
    <cellStyle name="Percent 2 7 4 2 3 2" xfId="37323" xr:uid="{C80A7F31-A04C-48A7-9E1C-67BBE7CB9DA6}"/>
    <cellStyle name="Percent 2 7 4 2 3 3" xfId="52207" xr:uid="{24C182EE-B67D-4F04-A905-539AD5E8A3B8}"/>
    <cellStyle name="Percent 2 7 4 2 4" xfId="16787" xr:uid="{78B974DA-D5E8-4925-B6F3-5C7670B2D140}"/>
    <cellStyle name="Percent 2 7 4 2 5" xfId="30477" xr:uid="{178FA8EA-B52C-41DB-81B9-DB9BBD471BE3}"/>
    <cellStyle name="Percent 2 7 4 2 6" xfId="45361" xr:uid="{1D73C5D3-3EC2-4F5B-B9D4-F84E5F60A445}"/>
    <cellStyle name="Percent 2 7 4 3" xfId="11651" xr:uid="{1ACA6DAA-A1BB-4F75-ABD4-D7543B6A791A}"/>
    <cellStyle name="Percent 2 7 4 3 2" xfId="25341" xr:uid="{C09088DA-7428-4CB4-8262-9AA562A2BA45}"/>
    <cellStyle name="Percent 2 7 4 3 2 2" xfId="39033" xr:uid="{BFBDA25D-898E-4A78-8D6C-29D2A9099B4F}"/>
    <cellStyle name="Percent 2 7 4 3 2 3" xfId="53917" xr:uid="{7993D0DC-387F-43F7-A040-F21AB0045A57}"/>
    <cellStyle name="Percent 2 7 4 3 3" xfId="18497" xr:uid="{DCC7952C-93BD-4052-BD21-A77EF0852403}"/>
    <cellStyle name="Percent 2 7 4 3 4" xfId="32187" xr:uid="{0A6952EA-FD88-4B3D-8C53-1ADBFAD2C6DF}"/>
    <cellStyle name="Percent 2 7 4 3 5" xfId="47071" xr:uid="{51C89D89-6ECB-45AC-9510-F980A014C6BA}"/>
    <cellStyle name="Percent 2 7 4 4" xfId="21919" xr:uid="{7CE56C7E-273A-426F-AA65-C8D9315F35B9}"/>
    <cellStyle name="Percent 2 7 4 4 2" xfId="35611" xr:uid="{7A4738FF-00C7-4B78-9368-A2B1E4A987E6}"/>
    <cellStyle name="Percent 2 7 4 4 3" xfId="50495" xr:uid="{F1D2D83F-7446-4CD5-9F44-B7D8AFE03DE1}"/>
    <cellStyle name="Percent 2 7 4 5" xfId="15075" xr:uid="{9C713F07-618D-4DD9-84EF-A5AB47D3F210}"/>
    <cellStyle name="Percent 2 7 4 6" xfId="28765" xr:uid="{62D09714-6A99-43D7-9811-D546359314E1}"/>
    <cellStyle name="Percent 2 7 4 7" xfId="43649" xr:uid="{7E3C683D-22AB-4AB7-91A5-A9305930BE78}"/>
    <cellStyle name="Percent 2 7 5" xfId="9937" xr:uid="{63576146-44DA-41FF-A7F2-C1FCE2E6D35A}"/>
    <cellStyle name="Percent 2 7 5 2" xfId="13359" xr:uid="{D17B9400-1916-47D3-8752-47FB78EB8B28}"/>
    <cellStyle name="Percent 2 7 5 2 2" xfId="27049" xr:uid="{7E9EE840-3591-4692-B6BB-B7963CF96E54}"/>
    <cellStyle name="Percent 2 7 5 2 2 2" xfId="40741" xr:uid="{BA2C53EF-4F5B-4088-B414-1BC98332BA8D}"/>
    <cellStyle name="Percent 2 7 5 2 2 3" xfId="55625" xr:uid="{75DAF04C-42BA-421D-96A4-B61020B9D924}"/>
    <cellStyle name="Percent 2 7 5 2 3" xfId="20205" xr:uid="{70B9CDA9-E02C-42C7-931F-866DF48C412F}"/>
    <cellStyle name="Percent 2 7 5 2 4" xfId="33895" xr:uid="{5FD1EF88-E403-40FF-A942-5A0924D46205}"/>
    <cellStyle name="Percent 2 7 5 2 5" xfId="48779" xr:uid="{6D525A09-ECCB-4488-92D5-AA74EB716AB2}"/>
    <cellStyle name="Percent 2 7 5 3" xfId="23627" xr:uid="{2F1B706F-625C-43D8-9B83-4621D5CFA2EC}"/>
    <cellStyle name="Percent 2 7 5 3 2" xfId="37319" xr:uid="{62D20F47-A91E-455B-A5E4-986FDE39C8E1}"/>
    <cellStyle name="Percent 2 7 5 3 3" xfId="52203" xr:uid="{E915FDD7-0D4B-4BAC-BE5E-96249EB8E503}"/>
    <cellStyle name="Percent 2 7 5 4" xfId="16783" xr:uid="{9382F276-7E2F-49E4-B65B-B5FCC2D2B163}"/>
    <cellStyle name="Percent 2 7 5 5" xfId="30473" xr:uid="{048D8C03-043E-4A87-B900-CC10E221446D}"/>
    <cellStyle name="Percent 2 7 5 6" xfId="45357" xr:uid="{36209371-6BDC-4C40-AF21-867A6BFD3BE7}"/>
    <cellStyle name="Percent 2 7 6" xfId="11647" xr:uid="{9634FAB9-6A11-4469-B939-322F40BDC7DD}"/>
    <cellStyle name="Percent 2 7 6 2" xfId="25337" xr:uid="{73EF86F4-F57D-41C9-ACD9-BD9A8A59FB25}"/>
    <cellStyle name="Percent 2 7 6 2 2" xfId="39029" xr:uid="{96D49C63-9C07-4164-A525-D35CD6880A9B}"/>
    <cellStyle name="Percent 2 7 6 2 3" xfId="53913" xr:uid="{C7F448D0-7A97-4A98-A33D-A4818562BE34}"/>
    <cellStyle name="Percent 2 7 6 3" xfId="18493" xr:uid="{54B5D8D4-A354-4952-BC3B-BA9C2992E32E}"/>
    <cellStyle name="Percent 2 7 6 4" xfId="32183" xr:uid="{12E2823C-5068-475F-AC81-94E8D63B59C0}"/>
    <cellStyle name="Percent 2 7 6 5" xfId="47067" xr:uid="{11A86950-CD63-4C7E-A69B-206F5989383A}"/>
    <cellStyle name="Percent 2 7 7" xfId="21915" xr:uid="{B13951A1-7A1C-4035-BAAB-4178550F289D}"/>
    <cellStyle name="Percent 2 7 7 2" xfId="35607" xr:uid="{E6E4D468-E73F-4FE7-AEB2-4616D10F30A2}"/>
    <cellStyle name="Percent 2 7 7 3" xfId="50491" xr:uid="{E268E3D8-A2E0-43CA-89C6-C722317E0403}"/>
    <cellStyle name="Percent 2 7 8" xfId="15071" xr:uid="{ED02C4C6-1A39-4A1A-BBEC-32A427860015}"/>
    <cellStyle name="Percent 2 7 9" xfId="28761" xr:uid="{7A488255-7846-45E2-8C13-64CFED18304A}"/>
    <cellStyle name="Percent 2 8" xfId="8230" xr:uid="{16CFC0FB-3E86-441A-B8B6-EC435EC9CB47}"/>
    <cellStyle name="Percent 2 8 2" xfId="8231" xr:uid="{78B4FB4A-CA59-42CC-BBC5-1C3901E83A7A}"/>
    <cellStyle name="Percent 2 8 2 2" xfId="9943" xr:uid="{6D8EA30B-BCCA-4F4B-9853-F60C4C5CE714}"/>
    <cellStyle name="Percent 2 8 2 2 2" xfId="13365" xr:uid="{BD4708F6-2825-41F1-9F62-375A1C0C8BC1}"/>
    <cellStyle name="Percent 2 8 2 2 2 2" xfId="27055" xr:uid="{9317938C-4A8D-4991-A32F-A904F4EB5862}"/>
    <cellStyle name="Percent 2 8 2 2 2 2 2" xfId="40747" xr:uid="{5B97945A-2703-4781-BE3B-0573B9748721}"/>
    <cellStyle name="Percent 2 8 2 2 2 2 3" xfId="55631" xr:uid="{FFD98741-A00C-4D66-80EB-26BD6B90A5E7}"/>
    <cellStyle name="Percent 2 8 2 2 2 3" xfId="20211" xr:uid="{5D9A77C8-7D5B-493D-A782-93729D8D083B}"/>
    <cellStyle name="Percent 2 8 2 2 2 4" xfId="33901" xr:uid="{3AEC8C9D-B875-4C06-9D12-060D6E55D041}"/>
    <cellStyle name="Percent 2 8 2 2 2 5" xfId="48785" xr:uid="{87EE276A-6420-4403-B198-05AEF421B596}"/>
    <cellStyle name="Percent 2 8 2 2 3" xfId="23633" xr:uid="{F2F5FB35-03DF-40A7-BD5F-BF56E6B1B3B0}"/>
    <cellStyle name="Percent 2 8 2 2 3 2" xfId="37325" xr:uid="{049B9677-C500-474C-939B-59EAD83368A9}"/>
    <cellStyle name="Percent 2 8 2 2 3 3" xfId="52209" xr:uid="{6AE80827-5D3A-4383-B537-1155E9C2B3D7}"/>
    <cellStyle name="Percent 2 8 2 2 4" xfId="16789" xr:uid="{8B9904D7-53D6-435E-816B-68CF3BEE95E6}"/>
    <cellStyle name="Percent 2 8 2 2 5" xfId="30479" xr:uid="{00A148C0-FADC-4599-BE68-F37BD3F9F0D3}"/>
    <cellStyle name="Percent 2 8 2 2 6" xfId="45363" xr:uid="{BB23BAD4-1BD5-4CFD-8EEB-78B657D6919B}"/>
    <cellStyle name="Percent 2 8 2 3" xfId="11653" xr:uid="{9D2DA40F-C896-444E-B417-AB36A25DFA27}"/>
    <cellStyle name="Percent 2 8 2 3 2" xfId="25343" xr:uid="{9F47C59A-0E50-4BFE-8920-C54E0A09C33F}"/>
    <cellStyle name="Percent 2 8 2 3 2 2" xfId="39035" xr:uid="{76DAC0B8-5FD0-4697-846E-C6531B432DA6}"/>
    <cellStyle name="Percent 2 8 2 3 2 3" xfId="53919" xr:uid="{1251F30F-F72C-4107-9C62-3DB804D65D08}"/>
    <cellStyle name="Percent 2 8 2 3 3" xfId="18499" xr:uid="{F3610156-38A0-48F9-941D-833FE6CDA5C5}"/>
    <cellStyle name="Percent 2 8 2 3 4" xfId="32189" xr:uid="{5548D8D3-CC8C-4CF2-ABA0-ABD5154B5AC1}"/>
    <cellStyle name="Percent 2 8 2 3 5" xfId="47073" xr:uid="{C6516A4B-AAEB-47A8-BD88-8F38BA732C48}"/>
    <cellStyle name="Percent 2 8 2 4" xfId="21921" xr:uid="{C708565F-6BD1-400B-958C-3E84FEDA5637}"/>
    <cellStyle name="Percent 2 8 2 4 2" xfId="35613" xr:uid="{D8508157-F988-4E67-9297-321A8F102094}"/>
    <cellStyle name="Percent 2 8 2 4 3" xfId="50497" xr:uid="{073AA68B-C1F9-4057-9929-E19B436F551D}"/>
    <cellStyle name="Percent 2 8 2 5" xfId="15077" xr:uid="{4D4BACB8-D116-4F38-AE03-A47584EB33D7}"/>
    <cellStyle name="Percent 2 8 2 6" xfId="28767" xr:uid="{7B968F11-B5BC-4330-A141-1D006E7540EC}"/>
    <cellStyle name="Percent 2 8 2 7" xfId="43651" xr:uid="{296B3B70-D614-4B97-A3B0-00434B0A07A5}"/>
    <cellStyle name="Percent 2 8 3" xfId="9942" xr:uid="{D5029564-75A5-4C76-AE92-4AB1AC4509B5}"/>
    <cellStyle name="Percent 2 8 3 2" xfId="13364" xr:uid="{25FF6F9F-A713-4450-9D68-8F9A39708797}"/>
    <cellStyle name="Percent 2 8 3 2 2" xfId="27054" xr:uid="{2A638560-C2EE-41D4-8AB0-7BF861CC3F22}"/>
    <cellStyle name="Percent 2 8 3 2 2 2" xfId="40746" xr:uid="{7ADB2EB9-BEC9-4C3D-A06D-4271D8F998F8}"/>
    <cellStyle name="Percent 2 8 3 2 2 3" xfId="55630" xr:uid="{C9564397-4789-4EC7-8433-537B02D67309}"/>
    <cellStyle name="Percent 2 8 3 2 3" xfId="20210" xr:uid="{BDBB0F86-F134-4C09-BD9D-419B07764601}"/>
    <cellStyle name="Percent 2 8 3 2 4" xfId="33900" xr:uid="{FB0BD042-745A-417F-89F8-1A9E78DA9E33}"/>
    <cellStyle name="Percent 2 8 3 2 5" xfId="48784" xr:uid="{ED270AD2-BF29-4628-8484-CCEFC0B5FB1B}"/>
    <cellStyle name="Percent 2 8 3 3" xfId="23632" xr:uid="{E6F76762-77AC-4234-9047-ADCAC8B784FD}"/>
    <cellStyle name="Percent 2 8 3 3 2" xfId="37324" xr:uid="{5709F023-489D-410F-8A22-EA6F3AD23F75}"/>
    <cellStyle name="Percent 2 8 3 3 3" xfId="52208" xr:uid="{D6A6C637-50B3-4ABC-9800-AE6856568186}"/>
    <cellStyle name="Percent 2 8 3 4" xfId="16788" xr:uid="{A6480CFF-F9A2-4316-8A66-6690B51B0CE2}"/>
    <cellStyle name="Percent 2 8 3 5" xfId="30478" xr:uid="{22EF9725-39CA-4062-9206-40F3E5278D41}"/>
    <cellStyle name="Percent 2 8 3 6" xfId="45362" xr:uid="{0096619C-D809-40AE-B7D6-90F88030B517}"/>
    <cellStyle name="Percent 2 8 4" xfId="11652" xr:uid="{D73EBAEF-3E50-40B9-9F8E-FBDDA09D60AB}"/>
    <cellStyle name="Percent 2 8 4 2" xfId="25342" xr:uid="{7A0C5F2F-E99C-4448-AD6C-A1D894FE87E2}"/>
    <cellStyle name="Percent 2 8 4 2 2" xfId="39034" xr:uid="{F2EA71A9-1DA8-438F-ACE7-26F8C2DD6C3D}"/>
    <cellStyle name="Percent 2 8 4 2 3" xfId="53918" xr:uid="{533C5442-6A29-438F-B65D-6952065EFEFC}"/>
    <cellStyle name="Percent 2 8 4 3" xfId="18498" xr:uid="{92ABBBDA-432C-452B-8906-A010A41F83FF}"/>
    <cellStyle name="Percent 2 8 4 4" xfId="32188" xr:uid="{15587D57-6417-4FF7-9543-34A080A2C76D}"/>
    <cellStyle name="Percent 2 8 4 5" xfId="47072" xr:uid="{D3C3ED67-AEB1-459A-889D-EC5CF208457F}"/>
    <cellStyle name="Percent 2 8 5" xfId="21920" xr:uid="{3041945C-EAEE-4346-B973-4D2249EF455A}"/>
    <cellStyle name="Percent 2 8 5 2" xfId="35612" xr:uid="{D588A7D2-846E-4473-99A3-F73C4088C81D}"/>
    <cellStyle name="Percent 2 8 5 3" xfId="50496" xr:uid="{A3965977-76FB-4B49-8D68-2286CF20E0A6}"/>
    <cellStyle name="Percent 2 8 6" xfId="15076" xr:uid="{6A9E93E8-D071-469C-8B94-805A676E5A37}"/>
    <cellStyle name="Percent 2 8 7" xfId="28766" xr:uid="{EA65EB9E-21CD-4211-9831-0BE6FA4FF9A1}"/>
    <cellStyle name="Percent 2 8 8" xfId="43650" xr:uid="{F2F4B845-305D-452A-BAE0-40101C56375A}"/>
    <cellStyle name="Percent 2 9" xfId="8232" xr:uid="{21FBC0E6-1274-43C7-AE4A-065437EDBD7D}"/>
    <cellStyle name="Percent 2 9 2" xfId="9944" xr:uid="{08B21EF7-EEED-4219-9CFF-4A4114A730B9}"/>
    <cellStyle name="Percent 2 9 2 2" xfId="13366" xr:uid="{22C0DA0E-261F-4677-9632-3468B4D04CFA}"/>
    <cellStyle name="Percent 2 9 2 2 2" xfId="27056" xr:uid="{6E384172-9CB7-4F35-B007-A22EB0EDBC2F}"/>
    <cellStyle name="Percent 2 9 2 2 2 2" xfId="40748" xr:uid="{B848D26E-4DA7-409C-8A0A-4CCECF1390BF}"/>
    <cellStyle name="Percent 2 9 2 2 2 3" xfId="55632" xr:uid="{E3DDF027-1964-4B3A-ACCF-95ECD7CB3D03}"/>
    <cellStyle name="Percent 2 9 2 2 3" xfId="20212" xr:uid="{A137267F-54E7-4802-AB94-C56D4FD4016A}"/>
    <cellStyle name="Percent 2 9 2 2 4" xfId="33902" xr:uid="{4CC6B866-7A54-49C5-8C0C-1F7FE0C0D16C}"/>
    <cellStyle name="Percent 2 9 2 2 5" xfId="48786" xr:uid="{9EB4D983-5849-487A-A299-3F872E2B82BF}"/>
    <cellStyle name="Percent 2 9 2 3" xfId="23634" xr:uid="{438E1B9A-2B27-4B3B-B9B6-2CF68EF9EB14}"/>
    <cellStyle name="Percent 2 9 2 3 2" xfId="37326" xr:uid="{91F9E4D4-371E-4069-BE16-51ABBBC29C85}"/>
    <cellStyle name="Percent 2 9 2 3 3" xfId="52210" xr:uid="{EC50B256-8E54-4642-9D5E-9BAD0F32541D}"/>
    <cellStyle name="Percent 2 9 2 4" xfId="16790" xr:uid="{CE1DC528-9DF4-4D66-9E7A-67393AA1176F}"/>
    <cellStyle name="Percent 2 9 2 5" xfId="30480" xr:uid="{0CCD9B53-CAA4-4ED6-B4A2-A78369175482}"/>
    <cellStyle name="Percent 2 9 2 6" xfId="45364" xr:uid="{C5AC3AE2-D98D-477D-93B6-BB00FD0552BA}"/>
    <cellStyle name="Percent 2 9 3" xfId="11654" xr:uid="{65234A61-7227-4B96-8152-FE2BD37EEC40}"/>
    <cellStyle name="Percent 2 9 3 2" xfId="25344" xr:uid="{D6423AC1-895E-495B-BF36-AC1964BCEDA8}"/>
    <cellStyle name="Percent 2 9 3 2 2" xfId="39036" xr:uid="{F2845C5B-FC1F-4B44-99DE-B32091973BE9}"/>
    <cellStyle name="Percent 2 9 3 2 3" xfId="53920" xr:uid="{3FE1C4B3-3B77-495A-BF0A-3A5AD014AA16}"/>
    <cellStyle name="Percent 2 9 3 3" xfId="18500" xr:uid="{F38192CB-C3A4-4631-80C7-0069CD345940}"/>
    <cellStyle name="Percent 2 9 3 4" xfId="32190" xr:uid="{6DC9B16B-9B80-419B-959A-E776E590E254}"/>
    <cellStyle name="Percent 2 9 3 5" xfId="47074" xr:uid="{9551DC44-E0CB-4F57-8B8E-D2AB7A9F7312}"/>
    <cellStyle name="Percent 2 9 4" xfId="21922" xr:uid="{B2AEEC9D-D2EE-4C67-93B0-2EDA08C3037E}"/>
    <cellStyle name="Percent 2 9 4 2" xfId="35614" xr:uid="{14B7A0C8-84F1-4EE9-AC3C-151BB39621EE}"/>
    <cellStyle name="Percent 2 9 4 3" xfId="50498" xr:uid="{9C4F4939-A270-4B95-8B81-42A11F36FE9F}"/>
    <cellStyle name="Percent 2 9 5" xfId="15078" xr:uid="{194E4321-8DD3-456B-B74F-3478B8549FC5}"/>
    <cellStyle name="Percent 2 9 6" xfId="28768" xr:uid="{40798AA7-4B3B-4DCF-B0C5-412CE83064AD}"/>
    <cellStyle name="Percent 2 9 7" xfId="43652" xr:uid="{9143DE40-1781-4E5D-9141-9F95E00A5A40}"/>
    <cellStyle name="Гиперссылка 2" xfId="7" xr:uid="{DEB28696-0360-4607-84C5-D38A21F52C7B}"/>
    <cellStyle name="Гиперссылка 2 2" xfId="5300" xr:uid="{C964543F-5AFA-4AE2-B5F3-085592B2146F}"/>
    <cellStyle name="Гиперссылка 2 2 2" xfId="41927" xr:uid="{B7760A36-F845-479E-ABD0-29A3AB43A59D}"/>
    <cellStyle name="Гиперссылка 2 2 3" xfId="6511" xr:uid="{EAFD54D2-0CCD-4F2E-8110-616A8BFFDAFC}"/>
    <cellStyle name="Гиперссылка 2 2 4" xfId="5919" xr:uid="{C7D6D462-6F11-486C-9368-B949F8491893}"/>
    <cellStyle name="Обычный 2" xfId="5" xr:uid="{958CE8F1-1064-4656-8B3A-674A70224A0B}"/>
    <cellStyle name="Обычный 2 2" xfId="8" xr:uid="{C7D642AC-7A8F-4BBE-B118-5D44FF47BEE0}"/>
    <cellStyle name="Обычный 2 2 2" xfId="5302" xr:uid="{245FA4BF-60C1-4326-9D60-FCECB3217EBB}"/>
    <cellStyle name="Обычный 2 2 2 2" xfId="41929" xr:uid="{251249B6-D3D6-492F-9DB3-B8D29E7AF817}"/>
    <cellStyle name="Обычный 2 2 2 3" xfId="6513" xr:uid="{B68EFD6E-ED67-44C6-A733-5609AFE12F50}"/>
    <cellStyle name="Обычный 2 2 2 4" xfId="5921" xr:uid="{4773E1B6-518F-4E2B-9323-2968C8FBA292}"/>
    <cellStyle name="Обычный 2 3" xfId="5301" xr:uid="{057BBEF1-5D13-4ADC-B540-40D50FF64CE8}"/>
    <cellStyle name="Обычный 2 3 2" xfId="41928" xr:uid="{9BD69EBC-CDEC-4FD5-BFA9-1199C6CC202D}"/>
    <cellStyle name="Обычный 2 3 3" xfId="6512" xr:uid="{E76C3933-3134-480E-9916-AAA765B6CB24}"/>
    <cellStyle name="Обычный 2 3 4" xfId="5920" xr:uid="{F0CF35C4-555D-4B7D-9C29-BB748C906012}"/>
    <cellStyle name="常规_Sheet1_1" xfId="4414" xr:uid="{54DC5735-588D-426D-94D6-0C7E494079A7}"/>
  </cellStyles>
  <dxfs count="15"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2724150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5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6.7109375" customWidth="1"/>
    <col min="4" max="4" width="18.85546875" customWidth="1"/>
    <col min="5" max="5" width="5.2851562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5">
      <c r="A4" s="13"/>
      <c r="B4" s="15" t="s">
        <v>49</v>
      </c>
      <c r="C4" s="7"/>
      <c r="D4" s="7"/>
      <c r="E4" s="7"/>
      <c r="F4" s="3"/>
      <c r="G4" s="116" t="s">
        <v>5</v>
      </c>
      <c r="H4" s="117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2">
        <f ca="1">TODAY()</f>
        <v>45350</v>
      </c>
      <c r="H5" s="41">
        <v>53174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39" t="s">
        <v>3</v>
      </c>
      <c r="C8" s="140"/>
      <c r="D8" s="141"/>
      <c r="E8" s="4"/>
      <c r="F8" s="115" t="s">
        <v>12</v>
      </c>
      <c r="G8" s="27"/>
      <c r="H8" s="27"/>
      <c r="I8" s="14"/>
      <c r="K8" s="108"/>
    </row>
    <row r="9" spans="1:23">
      <c r="A9" s="13"/>
      <c r="B9" s="142" t="s">
        <v>51</v>
      </c>
      <c r="C9" s="143"/>
      <c r="D9" s="144"/>
      <c r="E9" s="9"/>
      <c r="F9" s="39" t="str">
        <f t="shared" ref="F9:F14" si="0">B9</f>
        <v>RP Piercing and Jewelry</v>
      </c>
      <c r="G9" s="131" t="s">
        <v>14</v>
      </c>
      <c r="H9" s="133"/>
      <c r="I9" s="14"/>
    </row>
    <row r="10" spans="1:23">
      <c r="A10" s="13"/>
      <c r="B10" s="145" t="s">
        <v>52</v>
      </c>
      <c r="C10" s="146"/>
      <c r="D10" s="147"/>
      <c r="E10" s="10"/>
      <c r="F10" s="39" t="str">
        <f t="shared" si="0"/>
        <v>Mrs. Pakaimas Ardruxsa</v>
      </c>
      <c r="G10" s="131"/>
      <c r="H10" s="134"/>
      <c r="I10" s="14"/>
    </row>
    <row r="11" spans="1:23">
      <c r="A11" s="13"/>
      <c r="B11" s="148" t="s">
        <v>53</v>
      </c>
      <c r="C11" s="146"/>
      <c r="D11" s="147"/>
      <c r="E11" s="10"/>
      <c r="F11" s="39" t="str">
        <f t="shared" si="0"/>
        <v xml:space="preserve">Bangkok	</v>
      </c>
      <c r="G11" s="131" t="s">
        <v>15</v>
      </c>
      <c r="H11" s="135" t="s">
        <v>22</v>
      </c>
      <c r="I11" s="14"/>
    </row>
    <row r="12" spans="1:23">
      <c r="A12" s="13"/>
      <c r="B12" s="148" t="s">
        <v>30</v>
      </c>
      <c r="C12" s="146"/>
      <c r="D12" s="147"/>
      <c r="E12" s="10"/>
      <c r="F12" s="39" t="str">
        <f t="shared" si="0"/>
        <v>Thailand</v>
      </c>
      <c r="G12" s="131"/>
      <c r="H12" s="134"/>
      <c r="I12" s="14"/>
    </row>
    <row r="13" spans="1:23">
      <c r="A13" s="13"/>
      <c r="B13" s="145"/>
      <c r="C13" s="149"/>
      <c r="D13" s="150"/>
      <c r="E13" s="11"/>
      <c r="F13" s="39">
        <f t="shared" si="0"/>
        <v>0</v>
      </c>
      <c r="G13" s="132" t="s">
        <v>16</v>
      </c>
      <c r="H13" s="135" t="s">
        <v>55</v>
      </c>
      <c r="I13" s="14"/>
      <c r="L13" s="28" t="s">
        <v>20</v>
      </c>
    </row>
    <row r="14" spans="1:23" ht="13.5" thickBot="1">
      <c r="A14" s="13"/>
      <c r="B14" s="151"/>
      <c r="C14" s="152"/>
      <c r="D14" s="153"/>
      <c r="E14" s="11"/>
      <c r="F14" s="40">
        <f t="shared" si="0"/>
        <v>0</v>
      </c>
      <c r="G14" s="132"/>
      <c r="H14" s="136"/>
      <c r="I14" s="14"/>
      <c r="L14" s="109">
        <f ca="1">VLOOKUP(G5,[1]Sheet1!$A$9:$I$7290,2,FALSE)</f>
        <v>35.68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 t="s">
        <v>54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110" t="s">
        <v>11</v>
      </c>
      <c r="C19" s="111" t="s">
        <v>7</v>
      </c>
      <c r="D19" s="154" t="s">
        <v>13</v>
      </c>
      <c r="E19" s="155"/>
      <c r="F19" s="112" t="s">
        <v>0</v>
      </c>
      <c r="G19" s="113" t="s">
        <v>9</v>
      </c>
      <c r="H19" s="114" t="s">
        <v>10</v>
      </c>
      <c r="I19" s="14"/>
    </row>
    <row r="20" spans="1:9" ht="24">
      <c r="A20" s="13"/>
      <c r="B20" s="1">
        <v>2</v>
      </c>
      <c r="C20" s="38" t="s">
        <v>56</v>
      </c>
      <c r="D20" s="129" t="s">
        <v>57</v>
      </c>
      <c r="E20" s="130"/>
      <c r="F20" s="43" t="str">
        <f>VLOOKUP(C20,'[2]Acha Air Sales Price List'!$B$1:$D$65536,3,FALSE)</f>
        <v>Pack of 10 pcs. of Titanium G23 threadless labret 20g(0.8mm) with 2.5mm base plate</v>
      </c>
      <c r="G20" s="21">
        <f ca="1">ROUND(IF(ISBLANK(C20),0,VLOOKUP(C20,'[2]Acha Air Sales Price List'!$B$1:$X$65536,12,FALSE)*$L$14),2)</f>
        <v>499.52</v>
      </c>
      <c r="H20" s="22">
        <f t="shared" ref="H20:H60" ca="1" si="1">ROUND(IF(ISNUMBER(B20), G20*B20, 0),5)</f>
        <v>999.04</v>
      </c>
      <c r="I20" s="14"/>
    </row>
    <row r="21" spans="1:9" ht="48" hidden="1">
      <c r="A21" s="13"/>
      <c r="B21" s="118">
        <v>0</v>
      </c>
      <c r="C21" s="119" t="s">
        <v>58</v>
      </c>
      <c r="D21" s="158" t="s">
        <v>60</v>
      </c>
      <c r="E21" s="159"/>
      <c r="F21" s="120" t="str">
        <f>VLOOKUP(C21,'[2]Acha Air Sales Price List'!$B$1:$D$65536,3,FALSE)</f>
        <v>Gold PVD plated Titanium G23 hinged segment ring, 16g (1.2mm) with CNC set Cubic Zirconia (CZ) stones Cross Bridge design with inner diameter 8mm (18cz)</v>
      </c>
      <c r="G21" s="121">
        <f ca="1">ROUND(IF(ISBLANK(C21),0,VLOOKUP(C21,'[2]Acha Air Sales Price List'!$B$1:$X$65536,12,FALSE)*$L$14),2)</f>
        <v>313.63</v>
      </c>
      <c r="H21" s="122">
        <f t="shared" ca="1" si="1"/>
        <v>0</v>
      </c>
      <c r="I21" s="14"/>
    </row>
    <row r="22" spans="1:9" ht="48" hidden="1">
      <c r="A22" s="13"/>
      <c r="B22" s="118">
        <v>0</v>
      </c>
      <c r="C22" s="119" t="s">
        <v>59</v>
      </c>
      <c r="D22" s="158" t="s">
        <v>61</v>
      </c>
      <c r="E22" s="159"/>
      <c r="F22" s="120" t="str">
        <f>VLOOKUP(C22,'[2]Acha Air Sales Price List'!$B$1:$D$65536,3,FALSE)</f>
        <v>Gold PVD plated Titanium G23 hinged segment ring, 16g (1.2mm) with CNC set Cubic Zirconia (CZ) stones Cross Bridge design with inner diameter 10mm (21cz)</v>
      </c>
      <c r="G22" s="121">
        <f ca="1">ROUND(IF(ISBLANK(C22),0,VLOOKUP(C22,'[2]Acha Air Sales Price List'!$B$1:$X$65536,12,FALSE)*$L$14),2)</f>
        <v>338.6</v>
      </c>
      <c r="H22" s="122">
        <f t="shared" ca="1" si="1"/>
        <v>0</v>
      </c>
      <c r="I22" s="14"/>
    </row>
    <row r="23" spans="1:9" ht="36" hidden="1">
      <c r="A23" s="13"/>
      <c r="B23" s="118">
        <v>0</v>
      </c>
      <c r="C23" s="119" t="s">
        <v>62</v>
      </c>
      <c r="D23" s="158" t="s">
        <v>60</v>
      </c>
      <c r="E23" s="159"/>
      <c r="F23" s="120" t="str">
        <f>VLOOKUP(C23,'[2]Acha Air Sales Price List'!$B$1:$D$65536,3,FALSE)</f>
        <v>Gold PVD plated Titanium G23 hinged segment ring, 16g (1.2mm) with Cubic Zirconia (CZ) stones between pyramid cut with inner diameter 8mm</v>
      </c>
      <c r="G23" s="121">
        <f ca="1">ROUND(IF(ISBLANK(C23),0,VLOOKUP(C23,'[2]Acha Air Sales Price List'!$B$1:$X$65536,12,FALSE)*$L$14),2)</f>
        <v>235.13</v>
      </c>
      <c r="H23" s="122">
        <f t="shared" ca="1" si="1"/>
        <v>0</v>
      </c>
      <c r="I23" s="14"/>
    </row>
    <row r="24" spans="1:9" ht="36" hidden="1">
      <c r="A24" s="13"/>
      <c r="B24" s="118">
        <v>0</v>
      </c>
      <c r="C24" s="119" t="s">
        <v>63</v>
      </c>
      <c r="D24" s="158" t="s">
        <v>61</v>
      </c>
      <c r="E24" s="159"/>
      <c r="F24" s="120" t="str">
        <f>VLOOKUP(C24,'[2]Acha Air Sales Price List'!$B$1:$D$65536,3,FALSE)</f>
        <v>Gold PVD plated Titanium G23 hinged segment ring, 16g (1.2mm) with Cubic Zirconia (CZ) stones between pyramid cut with inner diameter 10mm</v>
      </c>
      <c r="G24" s="121">
        <f ca="1">ROUND(IF(ISBLANK(C24),0,VLOOKUP(C24,'[2]Acha Air Sales Price List'!$B$1:$X$65536,12,FALSE)*$L$14),2)</f>
        <v>247.62</v>
      </c>
      <c r="H24" s="122">
        <f t="shared" ca="1" si="1"/>
        <v>0</v>
      </c>
      <c r="I24" s="14"/>
    </row>
    <row r="25" spans="1:9" ht="48" hidden="1">
      <c r="A25" s="13"/>
      <c r="B25" s="118">
        <v>0</v>
      </c>
      <c r="C25" s="119" t="s">
        <v>64</v>
      </c>
      <c r="D25" s="158" t="s">
        <v>60</v>
      </c>
      <c r="E25" s="159"/>
      <c r="F25" s="120" t="str">
        <f>VLOOKUP(C25,'[2]Acha Air Sales Price List'!$B$1:$D$65536,3,FALSE)</f>
        <v>Gold PVD plated Titanium G23 hinged segment ring, 1.2mm (16g) with CNC set Cubic Zirconia (CZ) stones on double rings with inner diameter 8mm (30cz)</v>
      </c>
      <c r="G25" s="121">
        <f ca="1">ROUND(IF(ISBLANK(C25),0,VLOOKUP(C25,'[2]Acha Air Sales Price List'!$B$1:$X$65536,12,FALSE)*$L$14),2)</f>
        <v>438.51</v>
      </c>
      <c r="H25" s="122">
        <f t="shared" ca="1" si="1"/>
        <v>0</v>
      </c>
      <c r="I25" s="14"/>
    </row>
    <row r="26" spans="1:9" ht="48" hidden="1">
      <c r="A26" s="13"/>
      <c r="B26" s="118">
        <v>0</v>
      </c>
      <c r="C26" s="119" t="s">
        <v>65</v>
      </c>
      <c r="D26" s="158" t="s">
        <v>61</v>
      </c>
      <c r="E26" s="159"/>
      <c r="F26" s="120" t="str">
        <f>VLOOKUP(C26,'[2]Acha Air Sales Price List'!$B$1:$D$65536,3,FALSE)</f>
        <v>Gold PVD plated Titanium G23 hinged segment ring, 1.2mm (16g) with CNC set Cubic Zirconia (CZ) stones on double rings with inner diameter 10mm (38cz)</v>
      </c>
      <c r="G26" s="121">
        <f ca="1">ROUND(IF(ISBLANK(C26),0,VLOOKUP(C26,'[2]Acha Air Sales Price List'!$B$1:$X$65536,12,FALSE)*$L$14),2)</f>
        <v>477.76</v>
      </c>
      <c r="H26" s="122">
        <f t="shared" ca="1" si="1"/>
        <v>0</v>
      </c>
      <c r="I26" s="14"/>
    </row>
    <row r="27" spans="1:9" ht="47.25" hidden="1" customHeight="1">
      <c r="A27" s="13"/>
      <c r="B27" s="118">
        <v>0</v>
      </c>
      <c r="C27" s="119" t="s">
        <v>66</v>
      </c>
      <c r="D27" s="158"/>
      <c r="E27" s="159"/>
      <c r="F27" s="120" t="str">
        <f>VLOOKUP(C27,'[2]Acha Air Sales Price List'!$B$1:$D$65536,3,FALSE)</f>
        <v>Gold PVD plated titanium G23 hinged ring with two Fans out design ,1.2mm (16g) with facing CNC set Cubic Zirconia (CZ) stones with inner diameter (8mm:23 cz)</v>
      </c>
      <c r="G27" s="121">
        <f ca="1">ROUND(IF(ISBLANK(C27),0,VLOOKUP(C27,'[2]Acha Air Sales Price List'!$B$1:$X$65536,12,FALSE)*$L$14),2)</f>
        <v>413.53</v>
      </c>
      <c r="H27" s="122">
        <f t="shared" ca="1" si="1"/>
        <v>0</v>
      </c>
      <c r="I27" s="14"/>
    </row>
    <row r="28" spans="1:9" ht="36">
      <c r="A28" s="13"/>
      <c r="B28" s="1">
        <v>10</v>
      </c>
      <c r="C28" s="36" t="s">
        <v>67</v>
      </c>
      <c r="D28" s="127" t="s">
        <v>57</v>
      </c>
      <c r="E28" s="128"/>
      <c r="F28" s="43" t="str">
        <f>VLOOKUP(C28,'[2]Acha Air Sales Price List'!$B$1:$D$65536,3,FALSE)</f>
        <v>Titanium G23 labret,20g(0.8mm) with a threadless push pin top with 2.5mm CZ Cubic Zirconia (CZ) bezel set ball ( 2.5mm base plate )</v>
      </c>
      <c r="G28" s="21">
        <f ca="1">ROUND(IF(ISBLANK(C28),0,VLOOKUP(C28,'[2]Acha Air Sales Price List'!$B$1:$X$65536,12,FALSE)*$L$14),2)</f>
        <v>88.84</v>
      </c>
      <c r="H28" s="22">
        <f t="shared" ca="1" si="1"/>
        <v>888.4</v>
      </c>
      <c r="I28" s="14"/>
    </row>
    <row r="29" spans="1:9" ht="36">
      <c r="A29" s="13"/>
      <c r="B29" s="1">
        <v>10</v>
      </c>
      <c r="C29" s="36" t="s">
        <v>68</v>
      </c>
      <c r="D29" s="127" t="s">
        <v>57</v>
      </c>
      <c r="E29" s="128"/>
      <c r="F29" s="43" t="str">
        <f>VLOOKUP(C29,'[2]Acha Air Sales Price List'!$B$1:$D$65536,3,FALSE)</f>
        <v>Titanium G23 labret,20g(0.8mm) with a threadless push pin top with 3mm CZ Cubic Zirconia (CZ) bezel set ball ( 2.5mm base plate )</v>
      </c>
      <c r="G29" s="21">
        <f ca="1">ROUND(IF(ISBLANK(C29),0,VLOOKUP(C29,'[2]Acha Air Sales Price List'!$B$1:$X$65536,12,FALSE)*$L$14),2)</f>
        <v>88.84</v>
      </c>
      <c r="H29" s="22">
        <f t="shared" ca="1" si="1"/>
        <v>888.4</v>
      </c>
      <c r="I29" s="14"/>
    </row>
    <row r="30" spans="1:9" ht="12.4" hidden="1" customHeight="1">
      <c r="A30" s="13"/>
      <c r="B30" s="1"/>
      <c r="C30" s="36"/>
      <c r="D30" s="127"/>
      <c r="E30" s="128"/>
      <c r="F30" s="43" t="str">
        <f>VLOOKUP(C30,'[2]Acha Air Sales Price List'!$B$1:$D$65536,3,FALSE)</f>
        <v>Exchange rate :</v>
      </c>
      <c r="G30" s="21">
        <f>ROUND(IF(ISBLANK(C30),0,VLOOKUP(C30,'[2]Acha Air Sales Price List'!$B$1:$X$65536,12,FALSE)*$L$14),2)</f>
        <v>0</v>
      </c>
      <c r="H30" s="22">
        <f t="shared" si="1"/>
        <v>0</v>
      </c>
      <c r="I30" s="14"/>
    </row>
    <row r="31" spans="1:9" ht="12.4" hidden="1" customHeight="1">
      <c r="A31" s="13"/>
      <c r="B31" s="1"/>
      <c r="C31" s="36"/>
      <c r="D31" s="127"/>
      <c r="E31" s="128"/>
      <c r="F31" s="43" t="str">
        <f>VLOOKUP(C31,'[2]Acha Air Sales Price List'!$B$1:$D$65536,3,FALSE)</f>
        <v>Exchange rate :</v>
      </c>
      <c r="G31" s="21">
        <f>ROUND(IF(ISBLANK(C31),0,VLOOKUP(C31,'[2]Acha Air Sales Price List'!$B$1:$X$65536,12,FALSE)*$L$14),2)</f>
        <v>0</v>
      </c>
      <c r="H31" s="22">
        <f t="shared" si="1"/>
        <v>0</v>
      </c>
      <c r="I31" s="14"/>
    </row>
    <row r="32" spans="1:9" ht="12.4" hidden="1" customHeight="1">
      <c r="A32" s="13"/>
      <c r="B32" s="1"/>
      <c r="C32" s="37"/>
      <c r="D32" s="127"/>
      <c r="E32" s="128"/>
      <c r="F32" s="43" t="str">
        <f>VLOOKUP(C32,'[2]Acha Air Sales Price List'!$B$1:$D$65536,3,FALSE)</f>
        <v>Exchange rate :</v>
      </c>
      <c r="G32" s="21">
        <f>ROUND(IF(ISBLANK(C32),0,VLOOKUP(C32,'[2]Acha Air Sales Price List'!$B$1:$X$65536,12,FALSE)*$L$14),2)</f>
        <v>0</v>
      </c>
      <c r="H32" s="22">
        <f t="shared" si="1"/>
        <v>0</v>
      </c>
      <c r="I32" s="14"/>
    </row>
    <row r="33" spans="1:9" ht="12" hidden="1" customHeight="1">
      <c r="A33" s="13"/>
      <c r="B33" s="1"/>
      <c r="C33" s="36"/>
      <c r="D33" s="127"/>
      <c r="E33" s="128"/>
      <c r="F33" s="43" t="str">
        <f>VLOOKUP(C33,'[2]Acha Air Sales Price List'!$B$1:$D$65536,3,FALSE)</f>
        <v>Exchange rate :</v>
      </c>
      <c r="G33" s="21">
        <f>ROUND(IF(ISBLANK(C33),0,VLOOKUP(C33,'[2]Acha Air Sales Price List'!$B$1:$X$65536,12,FALSE)*$L$14),2)</f>
        <v>0</v>
      </c>
      <c r="H33" s="22">
        <f t="shared" si="1"/>
        <v>0</v>
      </c>
      <c r="I33" s="14"/>
    </row>
    <row r="34" spans="1:9" ht="12.4" hidden="1" customHeight="1">
      <c r="A34" s="13"/>
      <c r="B34" s="1"/>
      <c r="C34" s="36"/>
      <c r="D34" s="127"/>
      <c r="E34" s="128"/>
      <c r="F34" s="43" t="str">
        <f>VLOOKUP(C34,'[2]Acha Air Sales Price List'!$B$1:$D$65536,3,FALSE)</f>
        <v>Exchange rate :</v>
      </c>
      <c r="G34" s="21">
        <f>ROUND(IF(ISBLANK(C34),0,VLOOKUP(C34,'[2]Acha Air Sales Price List'!$B$1:$X$65536,12,FALSE)*$L$14),2)</f>
        <v>0</v>
      </c>
      <c r="H34" s="22">
        <f t="shared" si="1"/>
        <v>0</v>
      </c>
      <c r="I34" s="14"/>
    </row>
    <row r="35" spans="1:9" ht="12.4" hidden="1" customHeight="1">
      <c r="A35" s="13"/>
      <c r="B35" s="1"/>
      <c r="C35" s="36"/>
      <c r="D35" s="127"/>
      <c r="E35" s="128"/>
      <c r="F35" s="43" t="str">
        <f>VLOOKUP(C35,'[2]Acha Air Sales Price List'!$B$1:$D$65536,3,FALSE)</f>
        <v>Exchange rate :</v>
      </c>
      <c r="G35" s="21">
        <f>ROUND(IF(ISBLANK(C35),0,VLOOKUP(C35,'[2]Acha Air Sales Price List'!$B$1:$X$65536,12,FALSE)*$L$14),2)</f>
        <v>0</v>
      </c>
      <c r="H35" s="22">
        <f t="shared" si="1"/>
        <v>0</v>
      </c>
      <c r="I35" s="14"/>
    </row>
    <row r="36" spans="1:9" ht="12.4" hidden="1" customHeight="1">
      <c r="A36" s="13"/>
      <c r="B36" s="1"/>
      <c r="C36" s="36"/>
      <c r="D36" s="127"/>
      <c r="E36" s="128"/>
      <c r="F36" s="43" t="str">
        <f>VLOOKUP(C36,'[2]Acha Air Sales Price List'!$B$1:$D$65536,3,FALSE)</f>
        <v>Exchange rate :</v>
      </c>
      <c r="G36" s="21">
        <f>ROUND(IF(ISBLANK(C36),0,VLOOKUP(C36,'[2]Acha Air Sales Price List'!$B$1:$X$65536,12,FALSE)*$L$14),2)</f>
        <v>0</v>
      </c>
      <c r="H36" s="22">
        <f t="shared" si="1"/>
        <v>0</v>
      </c>
      <c r="I36" s="14"/>
    </row>
    <row r="37" spans="1:9" ht="12.4" hidden="1" customHeight="1">
      <c r="A37" s="13"/>
      <c r="B37" s="1"/>
      <c r="C37" s="36"/>
      <c r="D37" s="127"/>
      <c r="E37" s="128"/>
      <c r="F37" s="43" t="str">
        <f>VLOOKUP(C37,'[2]Acha Air Sales Price List'!$B$1:$D$65536,3,FALSE)</f>
        <v>Exchange rate :</v>
      </c>
      <c r="G37" s="21">
        <f>ROUND(IF(ISBLANK(C37),0,VLOOKUP(C37,'[2]Acha Air Sales Price List'!$B$1:$X$65536,12,FALSE)*$L$14),2)</f>
        <v>0</v>
      </c>
      <c r="H37" s="22">
        <f t="shared" si="1"/>
        <v>0</v>
      </c>
      <c r="I37" s="14"/>
    </row>
    <row r="38" spans="1:9" ht="12.4" hidden="1" customHeight="1">
      <c r="A38" s="13"/>
      <c r="B38" s="1"/>
      <c r="C38" s="36"/>
      <c r="D38" s="127"/>
      <c r="E38" s="128"/>
      <c r="F38" s="43" t="str">
        <f>VLOOKUP(C38,'[2]Acha Air Sales Price List'!$B$1:$D$65536,3,FALSE)</f>
        <v>Exchange rate :</v>
      </c>
      <c r="G38" s="21">
        <f>ROUND(IF(ISBLANK(C38),0,VLOOKUP(C38,'[2]Acha Air Sales Price List'!$B$1:$X$65536,12,FALSE)*$L$14),2)</f>
        <v>0</v>
      </c>
      <c r="H38" s="22">
        <f t="shared" si="1"/>
        <v>0</v>
      </c>
      <c r="I38" s="14"/>
    </row>
    <row r="39" spans="1:9" ht="12.4" hidden="1" customHeight="1">
      <c r="A39" s="13"/>
      <c r="B39" s="1"/>
      <c r="C39" s="36"/>
      <c r="D39" s="127"/>
      <c r="E39" s="128"/>
      <c r="F39" s="43" t="str">
        <f>VLOOKUP(C39,'[2]Acha Air Sales Price List'!$B$1:$D$65536,3,FALSE)</f>
        <v>Exchange rate :</v>
      </c>
      <c r="G39" s="21">
        <f>ROUND(IF(ISBLANK(C39),0,VLOOKUP(C39,'[2]Acha Air Sales Price List'!$B$1:$X$65536,12,FALSE)*$L$14),2)</f>
        <v>0</v>
      </c>
      <c r="H39" s="22">
        <f t="shared" si="1"/>
        <v>0</v>
      </c>
      <c r="I39" s="14"/>
    </row>
    <row r="40" spans="1:9" ht="12.4" hidden="1" customHeight="1">
      <c r="A40" s="13"/>
      <c r="B40" s="1"/>
      <c r="C40" s="36"/>
      <c r="D40" s="127"/>
      <c r="E40" s="128"/>
      <c r="F40" s="43" t="str">
        <f>VLOOKUP(C40,'[2]Acha Air Sales Price List'!$B$1:$D$65536,3,FALSE)</f>
        <v>Exchange rate :</v>
      </c>
      <c r="G40" s="21">
        <f>ROUND(IF(ISBLANK(C40),0,VLOOKUP(C40,'[2]Acha Air Sales Price List'!$B$1:$X$65536,12,FALSE)*$L$14),2)</f>
        <v>0</v>
      </c>
      <c r="H40" s="22">
        <f t="shared" si="1"/>
        <v>0</v>
      </c>
      <c r="I40" s="14"/>
    </row>
    <row r="41" spans="1:9" ht="12.4" hidden="1" customHeight="1">
      <c r="A41" s="13"/>
      <c r="B41" s="1"/>
      <c r="C41" s="36"/>
      <c r="D41" s="127"/>
      <c r="E41" s="128"/>
      <c r="F41" s="43" t="str">
        <f>VLOOKUP(C41,'[2]Acha Air Sales Price List'!$B$1:$D$65536,3,FALSE)</f>
        <v>Exchange rate :</v>
      </c>
      <c r="G41" s="21">
        <f>ROUND(IF(ISBLANK(C41),0,VLOOKUP(C41,'[2]Acha Air Sales Price List'!$B$1:$X$65536,12,FALSE)*$L$14),2)</f>
        <v>0</v>
      </c>
      <c r="H41" s="22">
        <f t="shared" si="1"/>
        <v>0</v>
      </c>
      <c r="I41" s="14"/>
    </row>
    <row r="42" spans="1:9" ht="12.4" hidden="1" customHeight="1">
      <c r="A42" s="13"/>
      <c r="B42" s="1"/>
      <c r="C42" s="36"/>
      <c r="D42" s="127"/>
      <c r="E42" s="128"/>
      <c r="F42" s="43" t="str">
        <f>VLOOKUP(C42,'[2]Acha Air Sales Price List'!$B$1:$D$65536,3,FALSE)</f>
        <v>Exchange rate :</v>
      </c>
      <c r="G42" s="21">
        <f>ROUND(IF(ISBLANK(C42),0,VLOOKUP(C42,'[2]Acha Air Sales Price List'!$B$1:$X$65536,12,FALSE)*$L$14),2)</f>
        <v>0</v>
      </c>
      <c r="H42" s="22">
        <f t="shared" si="1"/>
        <v>0</v>
      </c>
      <c r="I42" s="14"/>
    </row>
    <row r="43" spans="1:9" ht="12.4" hidden="1" customHeight="1">
      <c r="A43" s="13"/>
      <c r="B43" s="1"/>
      <c r="C43" s="36"/>
      <c r="D43" s="127"/>
      <c r="E43" s="128"/>
      <c r="F43" s="43" t="str">
        <f>VLOOKUP(C43,'[2]Acha Air Sales Price List'!$B$1:$D$65536,3,FALSE)</f>
        <v>Exchange rate :</v>
      </c>
      <c r="G43" s="21">
        <f>ROUND(IF(ISBLANK(C43),0,VLOOKUP(C43,'[2]Acha Air Sales Price List'!$B$1:$X$65536,12,FALSE)*$L$14),2)</f>
        <v>0</v>
      </c>
      <c r="H43" s="22">
        <f t="shared" si="1"/>
        <v>0</v>
      </c>
      <c r="I43" s="14"/>
    </row>
    <row r="44" spans="1:9" ht="12.4" hidden="1" customHeight="1">
      <c r="A44" s="13"/>
      <c r="B44" s="1"/>
      <c r="C44" s="36"/>
      <c r="D44" s="127"/>
      <c r="E44" s="128"/>
      <c r="F44" s="43" t="str">
        <f>VLOOKUP(C44,'[2]Acha Air Sales Price List'!$B$1:$D$65536,3,FALSE)</f>
        <v>Exchange rate :</v>
      </c>
      <c r="G44" s="21">
        <f>ROUND(IF(ISBLANK(C44),0,VLOOKUP(C44,'[2]Acha Air Sales Price List'!$B$1:$X$65536,12,FALSE)*$L$14),2)</f>
        <v>0</v>
      </c>
      <c r="H44" s="22">
        <f t="shared" si="1"/>
        <v>0</v>
      </c>
      <c r="I44" s="14"/>
    </row>
    <row r="45" spans="1:9" ht="12.4" hidden="1" customHeight="1">
      <c r="A45" s="13"/>
      <c r="B45" s="1"/>
      <c r="C45" s="36"/>
      <c r="D45" s="127"/>
      <c r="E45" s="128"/>
      <c r="F45" s="43" t="str">
        <f>VLOOKUP(C45,'[2]Acha Air Sales Price List'!$B$1:$D$65536,3,FALSE)</f>
        <v>Exchange rate :</v>
      </c>
      <c r="G45" s="21">
        <f>ROUND(IF(ISBLANK(C45),0,VLOOKUP(C45,'[2]Acha Air Sales Price List'!$B$1:$X$65536,12,FALSE)*$L$14),2)</f>
        <v>0</v>
      </c>
      <c r="H45" s="22">
        <f t="shared" si="1"/>
        <v>0</v>
      </c>
      <c r="I45" s="14"/>
    </row>
    <row r="46" spans="1:9" ht="12.4" hidden="1" customHeight="1">
      <c r="A46" s="13"/>
      <c r="B46" s="1"/>
      <c r="C46" s="36"/>
      <c r="D46" s="127"/>
      <c r="E46" s="128"/>
      <c r="F46" s="43" t="str">
        <f>VLOOKUP(C46,'[2]Acha Air Sales Price List'!$B$1:$D$65536,3,FALSE)</f>
        <v>Exchange rate :</v>
      </c>
      <c r="G46" s="21">
        <f>ROUND(IF(ISBLANK(C46),0,VLOOKUP(C46,'[2]Acha Air Sales Price List'!$B$1:$X$65536,12,FALSE)*$L$14),2)</f>
        <v>0</v>
      </c>
      <c r="H46" s="22">
        <f t="shared" si="1"/>
        <v>0</v>
      </c>
      <c r="I46" s="14"/>
    </row>
    <row r="47" spans="1:9" ht="12.4" hidden="1" customHeight="1">
      <c r="A47" s="13"/>
      <c r="B47" s="1"/>
      <c r="C47" s="36"/>
      <c r="D47" s="127"/>
      <c r="E47" s="128"/>
      <c r="F47" s="43" t="str">
        <f>VLOOKUP(C47,'[2]Acha Air Sales Price List'!$B$1:$D$65536,3,FALSE)</f>
        <v>Exchange rate :</v>
      </c>
      <c r="G47" s="21">
        <f>ROUND(IF(ISBLANK(C47),0,VLOOKUP(C47,'[2]Acha Air Sales Price List'!$B$1:$X$65536,12,FALSE)*$L$14),2)</f>
        <v>0</v>
      </c>
      <c r="H47" s="22">
        <f t="shared" si="1"/>
        <v>0</v>
      </c>
      <c r="I47" s="14"/>
    </row>
    <row r="48" spans="1:9" ht="12.4" hidden="1" customHeight="1">
      <c r="A48" s="13"/>
      <c r="B48" s="1"/>
      <c r="C48" s="36"/>
      <c r="D48" s="127"/>
      <c r="E48" s="128"/>
      <c r="F48" s="43" t="str">
        <f>VLOOKUP(C48,'[2]Acha Air Sales Price List'!$B$1:$D$65536,3,FALSE)</f>
        <v>Exchange rate :</v>
      </c>
      <c r="G48" s="21">
        <f>ROUND(IF(ISBLANK(C48),0,VLOOKUP(C48,'[2]Acha Air Sales Price List'!$B$1:$X$65536,12,FALSE)*$L$14),2)</f>
        <v>0</v>
      </c>
      <c r="H48" s="22">
        <f t="shared" si="1"/>
        <v>0</v>
      </c>
      <c r="I48" s="14"/>
    </row>
    <row r="49" spans="1:9" ht="12.4" hidden="1" customHeight="1">
      <c r="A49" s="13"/>
      <c r="B49" s="1"/>
      <c r="C49" s="36"/>
      <c r="D49" s="127"/>
      <c r="E49" s="128"/>
      <c r="F49" s="43" t="str">
        <f>VLOOKUP(C49,'[2]Acha Air Sales Price List'!$B$1:$D$65536,3,FALSE)</f>
        <v>Exchange rate :</v>
      </c>
      <c r="G49" s="21">
        <f>ROUND(IF(ISBLANK(C49),0,VLOOKUP(C49,'[2]Acha Air Sales Price List'!$B$1:$X$65536,12,FALSE)*$L$14),2)</f>
        <v>0</v>
      </c>
      <c r="H49" s="22">
        <f t="shared" si="1"/>
        <v>0</v>
      </c>
      <c r="I49" s="14"/>
    </row>
    <row r="50" spans="1:9" ht="12.4" hidden="1" customHeight="1">
      <c r="A50" s="13"/>
      <c r="B50" s="1"/>
      <c r="C50" s="36"/>
      <c r="D50" s="127"/>
      <c r="E50" s="128"/>
      <c r="F50" s="43" t="str">
        <f>VLOOKUP(C50,'[2]Acha Air Sales Price List'!$B$1:$D$65536,3,FALSE)</f>
        <v>Exchange rate :</v>
      </c>
      <c r="G50" s="21">
        <f>ROUND(IF(ISBLANK(C50),0,VLOOKUP(C50,'[2]Acha Air Sales Price List'!$B$1:$X$65536,12,FALSE)*$L$14),2)</f>
        <v>0</v>
      </c>
      <c r="H50" s="22">
        <f t="shared" si="1"/>
        <v>0</v>
      </c>
      <c r="I50" s="14"/>
    </row>
    <row r="51" spans="1:9" ht="12.4" hidden="1" customHeight="1">
      <c r="A51" s="13"/>
      <c r="B51" s="1"/>
      <c r="C51" s="36"/>
      <c r="D51" s="127"/>
      <c r="E51" s="128"/>
      <c r="F51" s="43" t="str">
        <f>VLOOKUP(C51,'[2]Acha Air Sales Price List'!$B$1:$D$65536,3,FALSE)</f>
        <v>Exchange rate :</v>
      </c>
      <c r="G51" s="21">
        <f>ROUND(IF(ISBLANK(C51),0,VLOOKUP(C51,'[2]Acha Air Sales Price List'!$B$1:$X$65536,12,FALSE)*$L$14),2)</f>
        <v>0</v>
      </c>
      <c r="H51" s="22">
        <f t="shared" si="1"/>
        <v>0</v>
      </c>
      <c r="I51" s="14"/>
    </row>
    <row r="52" spans="1:9" ht="12.4" hidden="1" customHeight="1">
      <c r="A52" s="13"/>
      <c r="B52" s="1"/>
      <c r="C52" s="36"/>
      <c r="D52" s="127"/>
      <c r="E52" s="128"/>
      <c r="F52" s="43" t="str">
        <f>VLOOKUP(C52,'[2]Acha Air Sales Price List'!$B$1:$D$65536,3,FALSE)</f>
        <v>Exchange rate :</v>
      </c>
      <c r="G52" s="21">
        <f>ROUND(IF(ISBLANK(C52),0,VLOOKUP(C52,'[2]Acha Air Sales Price List'!$B$1:$X$65536,12,FALSE)*$L$14),2)</f>
        <v>0</v>
      </c>
      <c r="H52" s="22">
        <f t="shared" si="1"/>
        <v>0</v>
      </c>
      <c r="I52" s="14"/>
    </row>
    <row r="53" spans="1:9" ht="12.4" hidden="1" customHeight="1">
      <c r="A53" s="13"/>
      <c r="B53" s="1"/>
      <c r="C53" s="36"/>
      <c r="D53" s="127"/>
      <c r="E53" s="128"/>
      <c r="F53" s="43" t="str">
        <f>VLOOKUP(C53,'[2]Acha Air Sales Price List'!$B$1:$D$65536,3,FALSE)</f>
        <v>Exchange rate :</v>
      </c>
      <c r="G53" s="21">
        <f>ROUND(IF(ISBLANK(C53),0,VLOOKUP(C53,'[2]Acha Air Sales Price List'!$B$1:$X$65536,12,FALSE)*$L$14),2)</f>
        <v>0</v>
      </c>
      <c r="H53" s="22">
        <f t="shared" si="1"/>
        <v>0</v>
      </c>
      <c r="I53" s="14"/>
    </row>
    <row r="54" spans="1:9" ht="12.4" hidden="1" customHeight="1">
      <c r="A54" s="13"/>
      <c r="B54" s="1"/>
      <c r="C54" s="36"/>
      <c r="D54" s="127"/>
      <c r="E54" s="128"/>
      <c r="F54" s="43" t="str">
        <f>VLOOKUP(C54,'[2]Acha Air Sales Price List'!$B$1:$D$65536,3,FALSE)</f>
        <v>Exchange rate :</v>
      </c>
      <c r="G54" s="21">
        <f>ROUND(IF(ISBLANK(C54),0,VLOOKUP(C54,'[2]Acha Air Sales Price List'!$B$1:$X$65536,12,FALSE)*$L$14),2)</f>
        <v>0</v>
      </c>
      <c r="H54" s="22">
        <f t="shared" si="1"/>
        <v>0</v>
      </c>
      <c r="I54" s="14"/>
    </row>
    <row r="55" spans="1:9" ht="12.4" hidden="1" customHeight="1">
      <c r="A55" s="13"/>
      <c r="B55" s="1"/>
      <c r="C55" s="36"/>
      <c r="D55" s="127"/>
      <c r="E55" s="128"/>
      <c r="F55" s="43" t="str">
        <f>VLOOKUP(C55,'[2]Acha Air Sales Price List'!$B$1:$D$65536,3,FALSE)</f>
        <v>Exchange rate :</v>
      </c>
      <c r="G55" s="21">
        <f>ROUND(IF(ISBLANK(C55),0,VLOOKUP(C55,'[2]Acha Air Sales Price List'!$B$1:$X$65536,12,FALSE)*$L$14),2)</f>
        <v>0</v>
      </c>
      <c r="H55" s="22">
        <f t="shared" si="1"/>
        <v>0</v>
      </c>
      <c r="I55" s="14"/>
    </row>
    <row r="56" spans="1:9" ht="12.4" hidden="1" customHeight="1">
      <c r="A56" s="13"/>
      <c r="B56" s="1"/>
      <c r="C56" s="36"/>
      <c r="D56" s="127"/>
      <c r="E56" s="128"/>
      <c r="F56" s="43" t="str">
        <f>VLOOKUP(C56,'[2]Acha Air Sales Price List'!$B$1:$D$65536,3,FALSE)</f>
        <v>Exchange rate :</v>
      </c>
      <c r="G56" s="21">
        <f>ROUND(IF(ISBLANK(C56),0,VLOOKUP(C56,'[2]Acha Air Sales Price List'!$B$1:$X$65536,12,FALSE)*$L$14),2)</f>
        <v>0</v>
      </c>
      <c r="H56" s="22">
        <f t="shared" si="1"/>
        <v>0</v>
      </c>
      <c r="I56" s="14"/>
    </row>
    <row r="57" spans="1:9" ht="12.4" hidden="1" customHeight="1">
      <c r="A57" s="13"/>
      <c r="B57" s="1"/>
      <c r="C57" s="36"/>
      <c r="D57" s="127"/>
      <c r="E57" s="128"/>
      <c r="F57" s="43" t="str">
        <f>VLOOKUP(C57,'[2]Acha Air Sales Price List'!$B$1:$D$65536,3,FALSE)</f>
        <v>Exchange rate :</v>
      </c>
      <c r="G57" s="21">
        <f>ROUND(IF(ISBLANK(C57),0,VLOOKUP(C57,'[2]Acha Air Sales Price List'!$B$1:$X$65536,12,FALSE)*$L$14),2)</f>
        <v>0</v>
      </c>
      <c r="H57" s="22">
        <f t="shared" si="1"/>
        <v>0</v>
      </c>
      <c r="I57" s="14"/>
    </row>
    <row r="58" spans="1:9" ht="12.4" hidden="1" customHeight="1">
      <c r="A58" s="13"/>
      <c r="B58" s="1"/>
      <c r="C58" s="36"/>
      <c r="D58" s="127"/>
      <c r="E58" s="128"/>
      <c r="F58" s="43" t="str">
        <f>VLOOKUP(C58,'[2]Acha Air Sales Price List'!$B$1:$D$65536,3,FALSE)</f>
        <v>Exchange rate :</v>
      </c>
      <c r="G58" s="21">
        <f>ROUND(IF(ISBLANK(C58),0,VLOOKUP(C58,'[2]Acha Air Sales Price List'!$B$1:$X$65536,12,FALSE)*$L$14),2)</f>
        <v>0</v>
      </c>
      <c r="H58" s="22">
        <f t="shared" si="1"/>
        <v>0</v>
      </c>
      <c r="I58" s="14"/>
    </row>
    <row r="59" spans="1:9" ht="12.4" hidden="1" customHeight="1">
      <c r="A59" s="13"/>
      <c r="B59" s="1"/>
      <c r="C59" s="36"/>
      <c r="D59" s="127"/>
      <c r="E59" s="128"/>
      <c r="F59" s="43" t="str">
        <f>VLOOKUP(C59,'[2]Acha Air Sales Price List'!$B$1:$D$65536,3,FALSE)</f>
        <v>Exchange rate :</v>
      </c>
      <c r="G59" s="21">
        <f>ROUND(IF(ISBLANK(C59),0,VLOOKUP(C59,'[2]Acha Air Sales Price List'!$B$1:$X$65536,12,FALSE)*$L$14),2)</f>
        <v>0</v>
      </c>
      <c r="H59" s="22">
        <f t="shared" si="1"/>
        <v>0</v>
      </c>
      <c r="I59" s="14"/>
    </row>
    <row r="60" spans="1:9" ht="12.4" hidden="1" customHeight="1">
      <c r="A60" s="13"/>
      <c r="B60" s="1"/>
      <c r="C60" s="37"/>
      <c r="D60" s="127"/>
      <c r="E60" s="128"/>
      <c r="F60" s="43" t="str">
        <f>VLOOKUP(C60,'[2]Acha Air Sales Price List'!$B$1:$D$65536,3,FALSE)</f>
        <v>Exchange rate :</v>
      </c>
      <c r="G60" s="21">
        <f>ROUND(IF(ISBLANK(C60),0,VLOOKUP(C60,'[2]Acha Air Sales Price List'!$B$1:$X$65536,12,FALSE)*$L$14),2)</f>
        <v>0</v>
      </c>
      <c r="H60" s="22">
        <f t="shared" si="1"/>
        <v>0</v>
      </c>
      <c r="I60" s="14"/>
    </row>
    <row r="61" spans="1:9" ht="12" hidden="1" customHeight="1">
      <c r="A61" s="13"/>
      <c r="B61" s="1"/>
      <c r="C61" s="36"/>
      <c r="D61" s="127"/>
      <c r="E61" s="128"/>
      <c r="F61" s="43" t="str">
        <f>VLOOKUP(C61,'[2]Acha Air Sales Price List'!$B$1:$D$65536,3,FALSE)</f>
        <v>Exchange rate :</v>
      </c>
      <c r="G61" s="21">
        <f>ROUND(IF(ISBLANK(C61),0,VLOOKUP(C61,'[2]Acha Air Sales Price List'!$B$1:$X$65536,12,FALSE)*$L$14),2)</f>
        <v>0</v>
      </c>
      <c r="H61" s="22">
        <f t="shared" ref="H61:H97" si="2">ROUND(IF(ISNUMBER(B61), G61*B61, 0),5)</f>
        <v>0</v>
      </c>
      <c r="I61" s="14"/>
    </row>
    <row r="62" spans="1:9" ht="12.4" hidden="1" customHeight="1">
      <c r="A62" s="13"/>
      <c r="B62" s="1"/>
      <c r="C62" s="36"/>
      <c r="D62" s="127"/>
      <c r="E62" s="128"/>
      <c r="F62" s="43" t="str">
        <f>VLOOKUP(C62,'[2]Acha Air Sales Price List'!$B$1:$D$65536,3,FALSE)</f>
        <v>Exchange rate :</v>
      </c>
      <c r="G62" s="21">
        <f>ROUND(IF(ISBLANK(C62),0,VLOOKUP(C62,'[2]Acha Air Sales Price List'!$B$1:$X$65536,12,FALSE)*$L$14),2)</f>
        <v>0</v>
      </c>
      <c r="H62" s="22">
        <f t="shared" si="2"/>
        <v>0</v>
      </c>
      <c r="I62" s="14"/>
    </row>
    <row r="63" spans="1:9" ht="12.4" hidden="1" customHeight="1">
      <c r="A63" s="13"/>
      <c r="B63" s="1"/>
      <c r="C63" s="36"/>
      <c r="D63" s="127"/>
      <c r="E63" s="128"/>
      <c r="F63" s="43" t="str">
        <f>VLOOKUP(C63,'[2]Acha Air Sales Price List'!$B$1:$D$65536,3,FALSE)</f>
        <v>Exchange rate :</v>
      </c>
      <c r="G63" s="21">
        <f>ROUND(IF(ISBLANK(C63),0,VLOOKUP(C63,'[2]Acha Air Sales Price List'!$B$1:$X$65536,12,FALSE)*$L$14),2)</f>
        <v>0</v>
      </c>
      <c r="H63" s="22">
        <f t="shared" si="2"/>
        <v>0</v>
      </c>
      <c r="I63" s="14"/>
    </row>
    <row r="64" spans="1:9" ht="12.4" hidden="1" customHeight="1">
      <c r="A64" s="13"/>
      <c r="B64" s="1"/>
      <c r="C64" s="36"/>
      <c r="D64" s="127"/>
      <c r="E64" s="128"/>
      <c r="F64" s="43" t="str">
        <f>VLOOKUP(C64,'[2]Acha Air Sales Price List'!$B$1:$D$65536,3,FALSE)</f>
        <v>Exchange rate :</v>
      </c>
      <c r="G64" s="21">
        <f>ROUND(IF(ISBLANK(C64),0,VLOOKUP(C64,'[2]Acha Air Sales Price List'!$B$1:$X$65536,12,FALSE)*$L$14),2)</f>
        <v>0</v>
      </c>
      <c r="H64" s="22">
        <f t="shared" si="2"/>
        <v>0</v>
      </c>
      <c r="I64" s="14"/>
    </row>
    <row r="65" spans="1:9" ht="12.4" hidden="1" customHeight="1">
      <c r="A65" s="13"/>
      <c r="B65" s="1"/>
      <c r="C65" s="36"/>
      <c r="D65" s="127"/>
      <c r="E65" s="128"/>
      <c r="F65" s="43" t="str">
        <f>VLOOKUP(C65,'[2]Acha Air Sales Price List'!$B$1:$D$65536,3,FALSE)</f>
        <v>Exchange rate :</v>
      </c>
      <c r="G65" s="21">
        <f>ROUND(IF(ISBLANK(C65),0,VLOOKUP(C65,'[2]Acha Air Sales Price List'!$B$1:$X$65536,12,FALSE)*$L$14),2)</f>
        <v>0</v>
      </c>
      <c r="H65" s="22">
        <f t="shared" si="2"/>
        <v>0</v>
      </c>
      <c r="I65" s="14"/>
    </row>
    <row r="66" spans="1:9" ht="12.4" hidden="1" customHeight="1">
      <c r="A66" s="13"/>
      <c r="B66" s="1"/>
      <c r="C66" s="36"/>
      <c r="D66" s="127"/>
      <c r="E66" s="128"/>
      <c r="F66" s="43" t="str">
        <f>VLOOKUP(C66,'[2]Acha Air Sales Price List'!$B$1:$D$65536,3,FALSE)</f>
        <v>Exchange rate :</v>
      </c>
      <c r="G66" s="21">
        <f>ROUND(IF(ISBLANK(C66),0,VLOOKUP(C66,'[2]Acha Air Sales Price List'!$B$1:$X$65536,12,FALSE)*$L$14),2)</f>
        <v>0</v>
      </c>
      <c r="H66" s="22">
        <f t="shared" si="2"/>
        <v>0</v>
      </c>
      <c r="I66" s="14"/>
    </row>
    <row r="67" spans="1:9" ht="12.4" hidden="1" customHeight="1">
      <c r="A67" s="13"/>
      <c r="B67" s="1"/>
      <c r="C67" s="36"/>
      <c r="D67" s="127"/>
      <c r="E67" s="128"/>
      <c r="F67" s="43" t="str">
        <f>VLOOKUP(C67,'[2]Acha Air Sales Price List'!$B$1:$D$65536,3,FALSE)</f>
        <v>Exchange rate :</v>
      </c>
      <c r="G67" s="21">
        <f>ROUND(IF(ISBLANK(C67),0,VLOOKUP(C67,'[2]Acha Air Sales Price List'!$B$1:$X$65536,12,FALSE)*$L$14),2)</f>
        <v>0</v>
      </c>
      <c r="H67" s="22">
        <f t="shared" si="2"/>
        <v>0</v>
      </c>
      <c r="I67" s="14"/>
    </row>
    <row r="68" spans="1:9" ht="12.4" hidden="1" customHeight="1">
      <c r="A68" s="13"/>
      <c r="B68" s="1"/>
      <c r="C68" s="36"/>
      <c r="D68" s="127"/>
      <c r="E68" s="128"/>
      <c r="F68" s="43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22">
        <f t="shared" si="2"/>
        <v>0</v>
      </c>
      <c r="I68" s="14"/>
    </row>
    <row r="69" spans="1:9" ht="12.4" hidden="1" customHeight="1">
      <c r="A69" s="13"/>
      <c r="B69" s="1"/>
      <c r="C69" s="36"/>
      <c r="D69" s="127"/>
      <c r="E69" s="128"/>
      <c r="F69" s="43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22">
        <f t="shared" si="2"/>
        <v>0</v>
      </c>
      <c r="I69" s="14"/>
    </row>
    <row r="70" spans="1:9" ht="12.4" hidden="1" customHeight="1">
      <c r="A70" s="13"/>
      <c r="B70" s="1"/>
      <c r="C70" s="36"/>
      <c r="D70" s="127"/>
      <c r="E70" s="128"/>
      <c r="F70" s="43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22">
        <f t="shared" si="2"/>
        <v>0</v>
      </c>
      <c r="I70" s="14"/>
    </row>
    <row r="71" spans="1:9" ht="12.4" hidden="1" customHeight="1">
      <c r="A71" s="13"/>
      <c r="B71" s="1"/>
      <c r="C71" s="36"/>
      <c r="D71" s="127"/>
      <c r="E71" s="128"/>
      <c r="F71" s="43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22">
        <f t="shared" si="2"/>
        <v>0</v>
      </c>
      <c r="I71" s="14"/>
    </row>
    <row r="72" spans="1:9" ht="12.4" hidden="1" customHeight="1">
      <c r="A72" s="13"/>
      <c r="B72" s="1"/>
      <c r="C72" s="36"/>
      <c r="D72" s="127"/>
      <c r="E72" s="128"/>
      <c r="F72" s="43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22">
        <f t="shared" si="2"/>
        <v>0</v>
      </c>
      <c r="I72" s="14"/>
    </row>
    <row r="73" spans="1:9" ht="12.4" hidden="1" customHeight="1">
      <c r="A73" s="13"/>
      <c r="B73" s="1"/>
      <c r="C73" s="36"/>
      <c r="D73" s="127"/>
      <c r="E73" s="128"/>
      <c r="F73" s="43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22">
        <f t="shared" si="2"/>
        <v>0</v>
      </c>
      <c r="I73" s="14"/>
    </row>
    <row r="74" spans="1:9" ht="12.4" hidden="1" customHeight="1">
      <c r="A74" s="13"/>
      <c r="B74" s="1"/>
      <c r="C74" s="36"/>
      <c r="D74" s="127"/>
      <c r="E74" s="128"/>
      <c r="F74" s="43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22">
        <f t="shared" si="2"/>
        <v>0</v>
      </c>
      <c r="I74" s="14"/>
    </row>
    <row r="75" spans="1:9" ht="12.4" hidden="1" customHeight="1">
      <c r="A75" s="13"/>
      <c r="B75" s="1"/>
      <c r="C75" s="36"/>
      <c r="D75" s="127"/>
      <c r="E75" s="128"/>
      <c r="F75" s="43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22">
        <f t="shared" si="2"/>
        <v>0</v>
      </c>
      <c r="I75" s="14"/>
    </row>
    <row r="76" spans="1:9" ht="12.4" hidden="1" customHeight="1">
      <c r="A76" s="13"/>
      <c r="B76" s="1"/>
      <c r="C76" s="36"/>
      <c r="D76" s="127"/>
      <c r="E76" s="128"/>
      <c r="F76" s="43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22">
        <f t="shared" si="2"/>
        <v>0</v>
      </c>
      <c r="I76" s="14"/>
    </row>
    <row r="77" spans="1:9" ht="12.4" hidden="1" customHeight="1">
      <c r="A77" s="13"/>
      <c r="B77" s="1"/>
      <c r="C77" s="36"/>
      <c r="D77" s="127"/>
      <c r="E77" s="128"/>
      <c r="F77" s="43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22">
        <f t="shared" si="2"/>
        <v>0</v>
      </c>
      <c r="I77" s="14"/>
    </row>
    <row r="78" spans="1:9" ht="12.4" hidden="1" customHeight="1">
      <c r="A78" s="13"/>
      <c r="B78" s="1"/>
      <c r="C78" s="36"/>
      <c r="D78" s="127"/>
      <c r="E78" s="128"/>
      <c r="F78" s="43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22">
        <f t="shared" si="2"/>
        <v>0</v>
      </c>
      <c r="I78" s="14"/>
    </row>
    <row r="79" spans="1:9" ht="12.4" hidden="1" customHeight="1">
      <c r="A79" s="13"/>
      <c r="B79" s="1"/>
      <c r="C79" s="36"/>
      <c r="D79" s="127"/>
      <c r="E79" s="128"/>
      <c r="F79" s="43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22">
        <f t="shared" si="2"/>
        <v>0</v>
      </c>
      <c r="I79" s="14"/>
    </row>
    <row r="80" spans="1:9" ht="12.4" hidden="1" customHeight="1">
      <c r="A80" s="13"/>
      <c r="B80" s="1"/>
      <c r="C80" s="36"/>
      <c r="D80" s="127"/>
      <c r="E80" s="128"/>
      <c r="F80" s="43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22">
        <f t="shared" si="2"/>
        <v>0</v>
      </c>
      <c r="I80" s="14"/>
    </row>
    <row r="81" spans="1:9" ht="12.4" hidden="1" customHeight="1">
      <c r="A81" s="13"/>
      <c r="B81" s="1"/>
      <c r="C81" s="36"/>
      <c r="D81" s="127"/>
      <c r="E81" s="128"/>
      <c r="F81" s="43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22">
        <f t="shared" si="2"/>
        <v>0</v>
      </c>
      <c r="I81" s="14"/>
    </row>
    <row r="82" spans="1:9" ht="12.4" hidden="1" customHeight="1">
      <c r="A82" s="13"/>
      <c r="B82" s="1"/>
      <c r="C82" s="36"/>
      <c r="D82" s="127"/>
      <c r="E82" s="128"/>
      <c r="F82" s="43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22">
        <f t="shared" si="2"/>
        <v>0</v>
      </c>
      <c r="I82" s="14"/>
    </row>
    <row r="83" spans="1:9" ht="12.4" hidden="1" customHeight="1">
      <c r="A83" s="13"/>
      <c r="B83" s="1"/>
      <c r="C83" s="36"/>
      <c r="D83" s="127"/>
      <c r="E83" s="128"/>
      <c r="F83" s="43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22">
        <f t="shared" si="2"/>
        <v>0</v>
      </c>
      <c r="I83" s="14"/>
    </row>
    <row r="84" spans="1:9" ht="12.4" hidden="1" customHeight="1">
      <c r="A84" s="13"/>
      <c r="B84" s="1"/>
      <c r="C84" s="37"/>
      <c r="D84" s="127"/>
      <c r="E84" s="128"/>
      <c r="F84" s="43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22">
        <f t="shared" si="2"/>
        <v>0</v>
      </c>
      <c r="I84" s="14"/>
    </row>
    <row r="85" spans="1:9" ht="12" hidden="1" customHeight="1">
      <c r="A85" s="13"/>
      <c r="B85" s="1"/>
      <c r="C85" s="36"/>
      <c r="D85" s="127"/>
      <c r="E85" s="128"/>
      <c r="F85" s="43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22">
        <f t="shared" si="2"/>
        <v>0</v>
      </c>
      <c r="I85" s="14"/>
    </row>
    <row r="86" spans="1:9" ht="12.4" hidden="1" customHeight="1">
      <c r="A86" s="13"/>
      <c r="B86" s="1"/>
      <c r="C86" s="36"/>
      <c r="D86" s="127"/>
      <c r="E86" s="128"/>
      <c r="F86" s="43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22">
        <f t="shared" si="2"/>
        <v>0</v>
      </c>
      <c r="I86" s="14"/>
    </row>
    <row r="87" spans="1:9" ht="12.4" hidden="1" customHeight="1">
      <c r="A87" s="13"/>
      <c r="B87" s="1"/>
      <c r="C87" s="36"/>
      <c r="D87" s="127"/>
      <c r="E87" s="128"/>
      <c r="F87" s="43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22">
        <f t="shared" si="2"/>
        <v>0</v>
      </c>
      <c r="I87" s="14"/>
    </row>
    <row r="88" spans="1:9" ht="12.4" hidden="1" customHeight="1">
      <c r="A88" s="13"/>
      <c r="B88" s="1"/>
      <c r="C88" s="36"/>
      <c r="D88" s="127"/>
      <c r="E88" s="128"/>
      <c r="F88" s="43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22">
        <f t="shared" si="2"/>
        <v>0</v>
      </c>
      <c r="I88" s="14"/>
    </row>
    <row r="89" spans="1:9" ht="12.4" hidden="1" customHeight="1">
      <c r="A89" s="13"/>
      <c r="B89" s="1"/>
      <c r="C89" s="36"/>
      <c r="D89" s="127"/>
      <c r="E89" s="128"/>
      <c r="F89" s="43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22">
        <f t="shared" si="2"/>
        <v>0</v>
      </c>
      <c r="I89" s="14"/>
    </row>
    <row r="90" spans="1:9" ht="12.4" hidden="1" customHeight="1">
      <c r="A90" s="13"/>
      <c r="B90" s="1"/>
      <c r="C90" s="36"/>
      <c r="D90" s="127"/>
      <c r="E90" s="128"/>
      <c r="F90" s="43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22">
        <f t="shared" si="2"/>
        <v>0</v>
      </c>
      <c r="I90" s="14"/>
    </row>
    <row r="91" spans="1:9" ht="12.4" hidden="1" customHeight="1">
      <c r="A91" s="13"/>
      <c r="B91" s="1"/>
      <c r="C91" s="36"/>
      <c r="D91" s="127"/>
      <c r="E91" s="128"/>
      <c r="F91" s="43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22">
        <f t="shared" si="2"/>
        <v>0</v>
      </c>
      <c r="I91" s="14"/>
    </row>
    <row r="92" spans="1:9" ht="12.4" hidden="1" customHeight="1">
      <c r="A92" s="13"/>
      <c r="B92" s="1"/>
      <c r="C92" s="36"/>
      <c r="D92" s="127"/>
      <c r="E92" s="128"/>
      <c r="F92" s="43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22">
        <f t="shared" si="2"/>
        <v>0</v>
      </c>
      <c r="I92" s="14"/>
    </row>
    <row r="93" spans="1:9" ht="12.4" hidden="1" customHeight="1">
      <c r="A93" s="13"/>
      <c r="B93" s="1"/>
      <c r="C93" s="36"/>
      <c r="D93" s="127"/>
      <c r="E93" s="128"/>
      <c r="F93" s="43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22">
        <f t="shared" si="2"/>
        <v>0</v>
      </c>
      <c r="I93" s="14"/>
    </row>
    <row r="94" spans="1:9" ht="12.4" hidden="1" customHeight="1">
      <c r="A94" s="13"/>
      <c r="B94" s="1"/>
      <c r="C94" s="36"/>
      <c r="D94" s="127"/>
      <c r="E94" s="128"/>
      <c r="F94" s="43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22">
        <f t="shared" si="2"/>
        <v>0</v>
      </c>
      <c r="I94" s="14"/>
    </row>
    <row r="95" spans="1:9" ht="12.4" hidden="1" customHeight="1">
      <c r="A95" s="13"/>
      <c r="B95" s="1"/>
      <c r="C95" s="36"/>
      <c r="D95" s="127"/>
      <c r="E95" s="128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t="12.4" hidden="1" customHeight="1">
      <c r="A96" s="13"/>
      <c r="B96" s="1"/>
      <c r="C96" s="36"/>
      <c r="D96" s="127"/>
      <c r="E96" s="128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t="12.4" hidden="1" customHeight="1">
      <c r="A97" s="13"/>
      <c r="B97" s="1"/>
      <c r="C97" s="36"/>
      <c r="D97" s="127"/>
      <c r="E97" s="128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2"/>
        <v>0</v>
      </c>
      <c r="I97" s="14"/>
    </row>
    <row r="98" spans="1:9" ht="12.4" hidden="1" customHeight="1">
      <c r="A98" s="13"/>
      <c r="B98" s="1"/>
      <c r="C98" s="37"/>
      <c r="D98" s="127"/>
      <c r="E98" s="128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ref="H98:H126" si="3">ROUND(IF(ISNUMBER(B98), G98*B98, 0),5)</f>
        <v>0</v>
      </c>
      <c r="I98" s="14"/>
    </row>
    <row r="99" spans="1:9" ht="12" hidden="1" customHeight="1">
      <c r="A99" s="13"/>
      <c r="B99" s="1"/>
      <c r="C99" s="36"/>
      <c r="D99" s="127"/>
      <c r="E99" s="128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3"/>
        <v>0</v>
      </c>
      <c r="I99" s="14"/>
    </row>
    <row r="100" spans="1:9" ht="12.4" hidden="1" customHeight="1">
      <c r="A100" s="13"/>
      <c r="B100" s="1"/>
      <c r="C100" s="36"/>
      <c r="D100" s="127"/>
      <c r="E100" s="128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3"/>
        <v>0</v>
      </c>
      <c r="I100" s="14"/>
    </row>
    <row r="101" spans="1:9" ht="12.4" hidden="1" customHeight="1">
      <c r="A101" s="13"/>
      <c r="B101" s="1"/>
      <c r="C101" s="36"/>
      <c r="D101" s="127"/>
      <c r="E101" s="128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3"/>
        <v>0</v>
      </c>
      <c r="I101" s="14"/>
    </row>
    <row r="102" spans="1:9" ht="12.4" hidden="1" customHeight="1">
      <c r="A102" s="13"/>
      <c r="B102" s="1"/>
      <c r="C102" s="36"/>
      <c r="D102" s="127"/>
      <c r="E102" s="128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3"/>
        <v>0</v>
      </c>
      <c r="I102" s="14"/>
    </row>
    <row r="103" spans="1:9" ht="12.4" hidden="1" customHeight="1">
      <c r="A103" s="13"/>
      <c r="B103" s="1"/>
      <c r="C103" s="36"/>
      <c r="D103" s="127"/>
      <c r="E103" s="128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3"/>
        <v>0</v>
      </c>
      <c r="I103" s="14"/>
    </row>
    <row r="104" spans="1:9" ht="12.4" hidden="1" customHeight="1">
      <c r="A104" s="13"/>
      <c r="B104" s="1"/>
      <c r="C104" s="36"/>
      <c r="D104" s="127"/>
      <c r="E104" s="128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3"/>
        <v>0</v>
      </c>
      <c r="I104" s="14"/>
    </row>
    <row r="105" spans="1:9" ht="12.4" hidden="1" customHeight="1">
      <c r="A105" s="13"/>
      <c r="B105" s="1"/>
      <c r="C105" s="36"/>
      <c r="D105" s="127"/>
      <c r="E105" s="128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3"/>
        <v>0</v>
      </c>
      <c r="I105" s="14"/>
    </row>
    <row r="106" spans="1:9" ht="12.4" hidden="1" customHeight="1">
      <c r="A106" s="13"/>
      <c r="B106" s="1"/>
      <c r="C106" s="36"/>
      <c r="D106" s="127"/>
      <c r="E106" s="128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3"/>
        <v>0</v>
      </c>
      <c r="I106" s="14"/>
    </row>
    <row r="107" spans="1:9" ht="12.4" hidden="1" customHeight="1">
      <c r="A107" s="13"/>
      <c r="B107" s="1"/>
      <c r="C107" s="36"/>
      <c r="D107" s="127"/>
      <c r="E107" s="128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3"/>
        <v>0</v>
      </c>
      <c r="I107" s="14"/>
    </row>
    <row r="108" spans="1:9" ht="12.4" hidden="1" customHeight="1">
      <c r="A108" s="13"/>
      <c r="B108" s="1"/>
      <c r="C108" s="36"/>
      <c r="D108" s="127"/>
      <c r="E108" s="128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3"/>
        <v>0</v>
      </c>
      <c r="I108" s="14"/>
    </row>
    <row r="109" spans="1:9" ht="12.4" hidden="1" customHeight="1">
      <c r="A109" s="13"/>
      <c r="B109" s="1"/>
      <c r="C109" s="36"/>
      <c r="D109" s="127"/>
      <c r="E109" s="128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3"/>
        <v>0</v>
      </c>
      <c r="I109" s="14"/>
    </row>
    <row r="110" spans="1:9" ht="12.4" hidden="1" customHeight="1">
      <c r="A110" s="13"/>
      <c r="B110" s="1"/>
      <c r="C110" s="36"/>
      <c r="D110" s="127"/>
      <c r="E110" s="128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3"/>
        <v>0</v>
      </c>
      <c r="I110" s="14"/>
    </row>
    <row r="111" spans="1:9" ht="12.4" hidden="1" customHeight="1">
      <c r="A111" s="13"/>
      <c r="B111" s="1"/>
      <c r="C111" s="36"/>
      <c r="D111" s="127"/>
      <c r="E111" s="128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3"/>
        <v>0</v>
      </c>
      <c r="I111" s="14"/>
    </row>
    <row r="112" spans="1:9" ht="12.4" hidden="1" customHeight="1">
      <c r="A112" s="13"/>
      <c r="B112" s="1"/>
      <c r="C112" s="36"/>
      <c r="D112" s="127"/>
      <c r="E112" s="128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3"/>
        <v>0</v>
      </c>
      <c r="I112" s="14"/>
    </row>
    <row r="113" spans="1:9" ht="12.4" hidden="1" customHeight="1">
      <c r="A113" s="13"/>
      <c r="B113" s="1"/>
      <c r="C113" s="36"/>
      <c r="D113" s="127"/>
      <c r="E113" s="128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3"/>
        <v>0</v>
      </c>
      <c r="I113" s="14"/>
    </row>
    <row r="114" spans="1:9" ht="12.4" hidden="1" customHeight="1">
      <c r="A114" s="13"/>
      <c r="B114" s="1"/>
      <c r="C114" s="36"/>
      <c r="D114" s="127"/>
      <c r="E114" s="128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3"/>
        <v>0</v>
      </c>
      <c r="I114" s="14"/>
    </row>
    <row r="115" spans="1:9" ht="12.4" hidden="1" customHeight="1">
      <c r="A115" s="13"/>
      <c r="B115" s="1"/>
      <c r="C115" s="36"/>
      <c r="D115" s="127"/>
      <c r="E115" s="128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3"/>
        <v>0</v>
      </c>
      <c r="I115" s="14"/>
    </row>
    <row r="116" spans="1:9" ht="12.4" hidden="1" customHeight="1">
      <c r="A116" s="13"/>
      <c r="B116" s="1"/>
      <c r="C116" s="36"/>
      <c r="D116" s="127"/>
      <c r="E116" s="128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3"/>
        <v>0</v>
      </c>
      <c r="I116" s="14"/>
    </row>
    <row r="117" spans="1:9" ht="12.4" hidden="1" customHeight="1">
      <c r="A117" s="13"/>
      <c r="B117" s="1"/>
      <c r="C117" s="36"/>
      <c r="D117" s="127"/>
      <c r="E117" s="128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3"/>
        <v>0</v>
      </c>
      <c r="I117" s="14"/>
    </row>
    <row r="118" spans="1:9" ht="12.4" hidden="1" customHeight="1">
      <c r="A118" s="13"/>
      <c r="B118" s="1"/>
      <c r="C118" s="36"/>
      <c r="D118" s="127"/>
      <c r="E118" s="128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3"/>
        <v>0</v>
      </c>
      <c r="I118" s="14"/>
    </row>
    <row r="119" spans="1:9" ht="12.4" hidden="1" customHeight="1">
      <c r="A119" s="13"/>
      <c r="B119" s="1"/>
      <c r="C119" s="36"/>
      <c r="D119" s="127"/>
      <c r="E119" s="128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3"/>
        <v>0</v>
      </c>
      <c r="I119" s="14"/>
    </row>
    <row r="120" spans="1:9" ht="12.4" hidden="1" customHeight="1">
      <c r="A120" s="13"/>
      <c r="B120" s="1"/>
      <c r="C120" s="36"/>
      <c r="D120" s="127"/>
      <c r="E120" s="128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3"/>
        <v>0</v>
      </c>
      <c r="I120" s="14"/>
    </row>
    <row r="121" spans="1:9" ht="12.4" hidden="1" customHeight="1">
      <c r="A121" s="13"/>
      <c r="B121" s="1"/>
      <c r="C121" s="36"/>
      <c r="D121" s="127"/>
      <c r="E121" s="128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3"/>
        <v>0</v>
      </c>
      <c r="I121" s="14"/>
    </row>
    <row r="122" spans="1:9" ht="12.4" hidden="1" customHeight="1">
      <c r="A122" s="13"/>
      <c r="B122" s="1"/>
      <c r="C122" s="36"/>
      <c r="D122" s="127"/>
      <c r="E122" s="128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3"/>
        <v>0</v>
      </c>
      <c r="I122" s="14"/>
    </row>
    <row r="123" spans="1:9" ht="12.4" hidden="1" customHeight="1">
      <c r="A123" s="13"/>
      <c r="B123" s="1"/>
      <c r="C123" s="36"/>
      <c r="D123" s="127"/>
      <c r="E123" s="128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3"/>
        <v>0</v>
      </c>
      <c r="I123" s="14"/>
    </row>
    <row r="124" spans="1:9" ht="12.4" hidden="1" customHeight="1">
      <c r="A124" s="13"/>
      <c r="B124" s="1"/>
      <c r="C124" s="36"/>
      <c r="D124" s="127"/>
      <c r="E124" s="128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3"/>
        <v>0</v>
      </c>
      <c r="I124" s="14"/>
    </row>
    <row r="125" spans="1:9" ht="12.4" hidden="1" customHeight="1">
      <c r="A125" s="13"/>
      <c r="B125" s="1"/>
      <c r="C125" s="36"/>
      <c r="D125" s="127"/>
      <c r="E125" s="128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3"/>
        <v>0</v>
      </c>
      <c r="I125" s="14"/>
    </row>
    <row r="126" spans="1:9" ht="12.4" hidden="1" customHeight="1">
      <c r="A126" s="13"/>
      <c r="B126" s="1"/>
      <c r="C126" s="37"/>
      <c r="D126" s="127"/>
      <c r="E126" s="128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si="3"/>
        <v>0</v>
      </c>
      <c r="I126" s="14"/>
    </row>
    <row r="127" spans="1:9" ht="12" hidden="1" customHeight="1">
      <c r="A127" s="13"/>
      <c r="B127" s="1"/>
      <c r="C127" s="36"/>
      <c r="D127" s="127"/>
      <c r="E127" s="128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ref="H127:H177" si="4">ROUND(IF(ISNUMBER(B127), G127*B127, 0),5)</f>
        <v>0</v>
      </c>
      <c r="I127" s="14"/>
    </row>
    <row r="128" spans="1:9" ht="12.4" hidden="1" customHeight="1">
      <c r="A128" s="13"/>
      <c r="B128" s="1"/>
      <c r="C128" s="36"/>
      <c r="D128" s="127"/>
      <c r="E128" s="128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4"/>
        <v>0</v>
      </c>
      <c r="I128" s="14"/>
    </row>
    <row r="129" spans="1:9" ht="12.4" hidden="1" customHeight="1">
      <c r="A129" s="13"/>
      <c r="B129" s="1"/>
      <c r="C129" s="36"/>
      <c r="D129" s="127"/>
      <c r="E129" s="128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4"/>
        <v>0</v>
      </c>
      <c r="I129" s="14"/>
    </row>
    <row r="130" spans="1:9" ht="12.4" hidden="1" customHeight="1">
      <c r="A130" s="13"/>
      <c r="B130" s="1"/>
      <c r="C130" s="36"/>
      <c r="D130" s="127"/>
      <c r="E130" s="128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4"/>
        <v>0</v>
      </c>
      <c r="I130" s="14"/>
    </row>
    <row r="131" spans="1:9" ht="12.4" hidden="1" customHeight="1">
      <c r="A131" s="13"/>
      <c r="B131" s="1"/>
      <c r="C131" s="36"/>
      <c r="D131" s="127"/>
      <c r="E131" s="128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4"/>
        <v>0</v>
      </c>
      <c r="I131" s="14"/>
    </row>
    <row r="132" spans="1:9" ht="12.4" hidden="1" customHeight="1">
      <c r="A132" s="13"/>
      <c r="B132" s="1"/>
      <c r="C132" s="36"/>
      <c r="D132" s="127"/>
      <c r="E132" s="128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4"/>
        <v>0</v>
      </c>
      <c r="I132" s="14"/>
    </row>
    <row r="133" spans="1:9" ht="12.4" hidden="1" customHeight="1">
      <c r="A133" s="13"/>
      <c r="B133" s="1"/>
      <c r="C133" s="36"/>
      <c r="D133" s="127"/>
      <c r="E133" s="128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4"/>
        <v>0</v>
      </c>
      <c r="I133" s="14"/>
    </row>
    <row r="134" spans="1:9" ht="12.4" hidden="1" customHeight="1">
      <c r="A134" s="13"/>
      <c r="B134" s="1"/>
      <c r="C134" s="36"/>
      <c r="D134" s="127"/>
      <c r="E134" s="128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4"/>
        <v>0</v>
      </c>
      <c r="I134" s="14"/>
    </row>
    <row r="135" spans="1:9" ht="12.4" hidden="1" customHeight="1">
      <c r="A135" s="13"/>
      <c r="B135" s="1"/>
      <c r="C135" s="36"/>
      <c r="D135" s="127"/>
      <c r="E135" s="128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4"/>
        <v>0</v>
      </c>
      <c r="I135" s="14"/>
    </row>
    <row r="136" spans="1:9" ht="12.4" hidden="1" customHeight="1">
      <c r="A136" s="13"/>
      <c r="B136" s="1"/>
      <c r="C136" s="36"/>
      <c r="D136" s="127"/>
      <c r="E136" s="128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4"/>
        <v>0</v>
      </c>
      <c r="I136" s="14"/>
    </row>
    <row r="137" spans="1:9" ht="12.4" hidden="1" customHeight="1">
      <c r="A137" s="13"/>
      <c r="B137" s="1"/>
      <c r="C137" s="36"/>
      <c r="D137" s="127"/>
      <c r="E137" s="128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4"/>
        <v>0</v>
      </c>
      <c r="I137" s="14"/>
    </row>
    <row r="138" spans="1:9" ht="12.4" hidden="1" customHeight="1">
      <c r="A138" s="13"/>
      <c r="B138" s="1"/>
      <c r="C138" s="36"/>
      <c r="D138" s="127"/>
      <c r="E138" s="128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4"/>
        <v>0</v>
      </c>
      <c r="I138" s="14"/>
    </row>
    <row r="139" spans="1:9" ht="12.4" hidden="1" customHeight="1">
      <c r="A139" s="13"/>
      <c r="B139" s="1"/>
      <c r="C139" s="36"/>
      <c r="D139" s="127"/>
      <c r="E139" s="128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4"/>
        <v>0</v>
      </c>
      <c r="I139" s="14"/>
    </row>
    <row r="140" spans="1:9" ht="12.4" hidden="1" customHeight="1">
      <c r="A140" s="13"/>
      <c r="B140" s="1"/>
      <c r="C140" s="36"/>
      <c r="D140" s="127"/>
      <c r="E140" s="128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4"/>
        <v>0</v>
      </c>
      <c r="I140" s="14"/>
    </row>
    <row r="141" spans="1:9" ht="12.4" hidden="1" customHeight="1">
      <c r="A141" s="13"/>
      <c r="B141" s="1"/>
      <c r="C141" s="36"/>
      <c r="D141" s="127"/>
      <c r="E141" s="128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4"/>
        <v>0</v>
      </c>
      <c r="I141" s="14"/>
    </row>
    <row r="142" spans="1:9" ht="12.4" hidden="1" customHeight="1">
      <c r="A142" s="13"/>
      <c r="B142" s="1"/>
      <c r="C142" s="36"/>
      <c r="D142" s="127"/>
      <c r="E142" s="128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4"/>
        <v>0</v>
      </c>
      <c r="I142" s="14"/>
    </row>
    <row r="143" spans="1:9" ht="12.4" hidden="1" customHeight="1">
      <c r="A143" s="13"/>
      <c r="B143" s="1"/>
      <c r="C143" s="36"/>
      <c r="D143" s="127"/>
      <c r="E143" s="128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4"/>
        <v>0</v>
      </c>
      <c r="I143" s="14"/>
    </row>
    <row r="144" spans="1:9" ht="12.4" hidden="1" customHeight="1">
      <c r="A144" s="13"/>
      <c r="B144" s="1"/>
      <c r="C144" s="36"/>
      <c r="D144" s="127"/>
      <c r="E144" s="128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4"/>
        <v>0</v>
      </c>
      <c r="I144" s="14"/>
    </row>
    <row r="145" spans="1:9" ht="12.4" hidden="1" customHeight="1">
      <c r="A145" s="13"/>
      <c r="B145" s="1"/>
      <c r="C145" s="36"/>
      <c r="D145" s="127"/>
      <c r="E145" s="128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4"/>
        <v>0</v>
      </c>
      <c r="I145" s="14"/>
    </row>
    <row r="146" spans="1:9" ht="12.4" hidden="1" customHeight="1">
      <c r="A146" s="13"/>
      <c r="B146" s="1"/>
      <c r="C146" s="36"/>
      <c r="D146" s="127"/>
      <c r="E146" s="128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4"/>
        <v>0</v>
      </c>
      <c r="I146" s="14"/>
    </row>
    <row r="147" spans="1:9" ht="12.4" hidden="1" customHeight="1">
      <c r="A147" s="13"/>
      <c r="B147" s="1"/>
      <c r="C147" s="36"/>
      <c r="D147" s="127"/>
      <c r="E147" s="128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4"/>
        <v>0</v>
      </c>
      <c r="I147" s="14"/>
    </row>
    <row r="148" spans="1:9" ht="12.4" hidden="1" customHeight="1">
      <c r="A148" s="13"/>
      <c r="B148" s="1"/>
      <c r="C148" s="36"/>
      <c r="D148" s="127"/>
      <c r="E148" s="128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si="4"/>
        <v>0</v>
      </c>
      <c r="I148" s="14"/>
    </row>
    <row r="149" spans="1:9" ht="12.4" hidden="1" customHeight="1">
      <c r="A149" s="13"/>
      <c r="B149" s="1"/>
      <c r="C149" s="36"/>
      <c r="D149" s="127"/>
      <c r="E149" s="128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4"/>
        <v>0</v>
      </c>
      <c r="I149" s="14"/>
    </row>
    <row r="150" spans="1:9" ht="12.4" hidden="1" customHeight="1">
      <c r="A150" s="13"/>
      <c r="B150" s="1"/>
      <c r="C150" s="37"/>
      <c r="D150" s="127"/>
      <c r="E150" s="128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4"/>
        <v>0</v>
      </c>
      <c r="I150" s="14"/>
    </row>
    <row r="151" spans="1:9" ht="12" hidden="1" customHeight="1">
      <c r="A151" s="13"/>
      <c r="B151" s="1"/>
      <c r="C151" s="36"/>
      <c r="D151" s="127"/>
      <c r="E151" s="128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4"/>
        <v>0</v>
      </c>
      <c r="I151" s="14"/>
    </row>
    <row r="152" spans="1:9" ht="12.4" hidden="1" customHeight="1">
      <c r="A152" s="13"/>
      <c r="B152" s="1"/>
      <c r="C152" s="36"/>
      <c r="D152" s="127"/>
      <c r="E152" s="128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4"/>
        <v>0</v>
      </c>
      <c r="I152" s="14"/>
    </row>
    <row r="153" spans="1:9" ht="12.4" hidden="1" customHeight="1">
      <c r="A153" s="13"/>
      <c r="B153" s="1"/>
      <c r="C153" s="36"/>
      <c r="D153" s="127"/>
      <c r="E153" s="128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4"/>
        <v>0</v>
      </c>
      <c r="I153" s="14"/>
    </row>
    <row r="154" spans="1:9" ht="12.4" hidden="1" customHeight="1">
      <c r="A154" s="13"/>
      <c r="B154" s="1"/>
      <c r="C154" s="36"/>
      <c r="D154" s="127"/>
      <c r="E154" s="128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4"/>
        <v>0</v>
      </c>
      <c r="I154" s="14"/>
    </row>
    <row r="155" spans="1:9" ht="12.4" hidden="1" customHeight="1">
      <c r="A155" s="13"/>
      <c r="B155" s="1"/>
      <c r="C155" s="36"/>
      <c r="D155" s="127"/>
      <c r="E155" s="128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4"/>
        <v>0</v>
      </c>
      <c r="I155" s="14"/>
    </row>
    <row r="156" spans="1:9" ht="12.4" hidden="1" customHeight="1">
      <c r="A156" s="13"/>
      <c r="B156" s="1"/>
      <c r="C156" s="36"/>
      <c r="D156" s="127"/>
      <c r="E156" s="128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4"/>
        <v>0</v>
      </c>
      <c r="I156" s="14"/>
    </row>
    <row r="157" spans="1:9" ht="12.4" hidden="1" customHeight="1">
      <c r="A157" s="13"/>
      <c r="B157" s="1"/>
      <c r="C157" s="36"/>
      <c r="D157" s="127"/>
      <c r="E157" s="128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4"/>
        <v>0</v>
      </c>
      <c r="I157" s="14"/>
    </row>
    <row r="158" spans="1:9" ht="12.4" hidden="1" customHeight="1">
      <c r="A158" s="13"/>
      <c r="B158" s="1"/>
      <c r="C158" s="36"/>
      <c r="D158" s="127"/>
      <c r="E158" s="128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4"/>
        <v>0</v>
      </c>
      <c r="I158" s="14"/>
    </row>
    <row r="159" spans="1:9" ht="12.4" hidden="1" customHeight="1">
      <c r="A159" s="13"/>
      <c r="B159" s="1"/>
      <c r="C159" s="36"/>
      <c r="D159" s="127"/>
      <c r="E159" s="128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4"/>
        <v>0</v>
      </c>
      <c r="I159" s="14"/>
    </row>
    <row r="160" spans="1:9" ht="12.4" hidden="1" customHeight="1">
      <c r="A160" s="13"/>
      <c r="B160" s="1"/>
      <c r="C160" s="36"/>
      <c r="D160" s="127"/>
      <c r="E160" s="128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4"/>
        <v>0</v>
      </c>
      <c r="I160" s="14"/>
    </row>
    <row r="161" spans="1:9" ht="12.4" hidden="1" customHeight="1">
      <c r="A161" s="13"/>
      <c r="B161" s="1"/>
      <c r="C161" s="36"/>
      <c r="D161" s="127"/>
      <c r="E161" s="128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4"/>
        <v>0</v>
      </c>
      <c r="I161" s="14"/>
    </row>
    <row r="162" spans="1:9" ht="12.4" hidden="1" customHeight="1">
      <c r="A162" s="13"/>
      <c r="B162" s="1"/>
      <c r="C162" s="36"/>
      <c r="D162" s="127"/>
      <c r="E162" s="128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4"/>
        <v>0</v>
      </c>
      <c r="I162" s="14"/>
    </row>
    <row r="163" spans="1:9" ht="12.4" hidden="1" customHeight="1">
      <c r="A163" s="13"/>
      <c r="B163" s="1"/>
      <c r="C163" s="36"/>
      <c r="D163" s="127"/>
      <c r="E163" s="128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4"/>
        <v>0</v>
      </c>
      <c r="I163" s="14"/>
    </row>
    <row r="164" spans="1:9" ht="12.4" hidden="1" customHeight="1">
      <c r="A164" s="13"/>
      <c r="B164" s="1"/>
      <c r="C164" s="36"/>
      <c r="D164" s="127"/>
      <c r="E164" s="128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4"/>
        <v>0</v>
      </c>
      <c r="I164" s="14"/>
    </row>
    <row r="165" spans="1:9" ht="12.4" hidden="1" customHeight="1">
      <c r="A165" s="13"/>
      <c r="B165" s="1"/>
      <c r="C165" s="36"/>
      <c r="D165" s="127"/>
      <c r="E165" s="128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4"/>
        <v>0</v>
      </c>
      <c r="I165" s="14"/>
    </row>
    <row r="166" spans="1:9" ht="12.4" hidden="1" customHeight="1">
      <c r="A166" s="13"/>
      <c r="B166" s="1"/>
      <c r="C166" s="36"/>
      <c r="D166" s="127"/>
      <c r="E166" s="128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4"/>
        <v>0</v>
      </c>
      <c r="I166" s="14"/>
    </row>
    <row r="167" spans="1:9" ht="12.4" hidden="1" customHeight="1">
      <c r="A167" s="13"/>
      <c r="B167" s="1"/>
      <c r="C167" s="36"/>
      <c r="D167" s="127"/>
      <c r="E167" s="128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4"/>
        <v>0</v>
      </c>
      <c r="I167" s="14"/>
    </row>
    <row r="168" spans="1:9" ht="12.4" hidden="1" customHeight="1">
      <c r="A168" s="13"/>
      <c r="B168" s="1"/>
      <c r="C168" s="36"/>
      <c r="D168" s="127"/>
      <c r="E168" s="128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4"/>
        <v>0</v>
      </c>
      <c r="I168" s="14"/>
    </row>
    <row r="169" spans="1:9" ht="12.4" hidden="1" customHeight="1">
      <c r="A169" s="13"/>
      <c r="B169" s="1"/>
      <c r="C169" s="36"/>
      <c r="D169" s="127"/>
      <c r="E169" s="128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4"/>
        <v>0</v>
      </c>
      <c r="I169" s="14"/>
    </row>
    <row r="170" spans="1:9" ht="12.4" hidden="1" customHeight="1">
      <c r="A170" s="13"/>
      <c r="B170" s="1"/>
      <c r="C170" s="36"/>
      <c r="D170" s="127"/>
      <c r="E170" s="128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4"/>
        <v>0</v>
      </c>
      <c r="I170" s="14"/>
    </row>
    <row r="171" spans="1:9" ht="12.4" hidden="1" customHeight="1">
      <c r="A171" s="13"/>
      <c r="B171" s="1"/>
      <c r="C171" s="36"/>
      <c r="D171" s="127"/>
      <c r="E171" s="128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4"/>
        <v>0</v>
      </c>
      <c r="I171" s="14"/>
    </row>
    <row r="172" spans="1:9" ht="12.4" hidden="1" customHeight="1">
      <c r="A172" s="13"/>
      <c r="B172" s="1"/>
      <c r="C172" s="36"/>
      <c r="D172" s="127"/>
      <c r="E172" s="128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4"/>
        <v>0</v>
      </c>
      <c r="I172" s="14"/>
    </row>
    <row r="173" spans="1:9" ht="12.4" hidden="1" customHeight="1">
      <c r="A173" s="13"/>
      <c r="B173" s="1"/>
      <c r="C173" s="36"/>
      <c r="D173" s="127"/>
      <c r="E173" s="128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4"/>
        <v>0</v>
      </c>
      <c r="I173" s="14"/>
    </row>
    <row r="174" spans="1:9" ht="12.4" hidden="1" customHeight="1">
      <c r="A174" s="13"/>
      <c r="B174" s="1"/>
      <c r="C174" s="36"/>
      <c r="D174" s="127"/>
      <c r="E174" s="128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4"/>
        <v>0</v>
      </c>
      <c r="I174" s="14"/>
    </row>
    <row r="175" spans="1:9" ht="12.4" hidden="1" customHeight="1">
      <c r="A175" s="13"/>
      <c r="B175" s="1"/>
      <c r="C175" s="36"/>
      <c r="D175" s="127"/>
      <c r="E175" s="128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t="12.4" hidden="1" customHeight="1">
      <c r="A176" s="13"/>
      <c r="B176" s="1"/>
      <c r="C176" s="36"/>
      <c r="D176" s="127"/>
      <c r="E176" s="128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t="12.4" hidden="1" customHeight="1">
      <c r="A177" s="13"/>
      <c r="B177" s="1"/>
      <c r="C177" s="36"/>
      <c r="D177" s="127"/>
      <c r="E177" s="128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4"/>
        <v>0</v>
      </c>
      <c r="I177" s="14"/>
    </row>
    <row r="178" spans="1:9" ht="12.4" hidden="1" customHeight="1">
      <c r="A178" s="13"/>
      <c r="B178" s="1"/>
      <c r="C178" s="37"/>
      <c r="D178" s="127"/>
      <c r="E178" s="128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>ROUND(IF(ISNUMBER(B178), G178*B178, 0),5)</f>
        <v>0</v>
      </c>
      <c r="I178" s="14"/>
    </row>
    <row r="179" spans="1:9" ht="12" hidden="1" customHeight="1">
      <c r="A179" s="13"/>
      <c r="B179" s="1"/>
      <c r="C179" s="36"/>
      <c r="D179" s="127"/>
      <c r="E179" s="128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ref="H179:H233" si="5">ROUND(IF(ISNUMBER(B179), G179*B179, 0),5)</f>
        <v>0</v>
      </c>
      <c r="I179" s="14"/>
    </row>
    <row r="180" spans="1:9" ht="12.4" hidden="1" customHeight="1">
      <c r="A180" s="13"/>
      <c r="B180" s="1"/>
      <c r="C180" s="36"/>
      <c r="D180" s="127"/>
      <c r="E180" s="128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5"/>
        <v>0</v>
      </c>
      <c r="I180" s="14"/>
    </row>
    <row r="181" spans="1:9" ht="12.4" hidden="1" customHeight="1">
      <c r="A181" s="13"/>
      <c r="B181" s="1"/>
      <c r="C181" s="36"/>
      <c r="D181" s="127"/>
      <c r="E181" s="128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5"/>
        <v>0</v>
      </c>
      <c r="I181" s="14"/>
    </row>
    <row r="182" spans="1:9" ht="12.4" hidden="1" customHeight="1">
      <c r="A182" s="13"/>
      <c r="B182" s="1"/>
      <c r="C182" s="36"/>
      <c r="D182" s="127"/>
      <c r="E182" s="128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5"/>
        <v>0</v>
      </c>
      <c r="I182" s="14"/>
    </row>
    <row r="183" spans="1:9" ht="12.4" hidden="1" customHeight="1">
      <c r="A183" s="13"/>
      <c r="B183" s="1"/>
      <c r="C183" s="36"/>
      <c r="D183" s="127"/>
      <c r="E183" s="128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5"/>
        <v>0</v>
      </c>
      <c r="I183" s="14"/>
    </row>
    <row r="184" spans="1:9" ht="12.4" hidden="1" customHeight="1">
      <c r="A184" s="13"/>
      <c r="B184" s="1"/>
      <c r="C184" s="36"/>
      <c r="D184" s="127"/>
      <c r="E184" s="128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5"/>
        <v>0</v>
      </c>
      <c r="I184" s="14"/>
    </row>
    <row r="185" spans="1:9" ht="12.4" hidden="1" customHeight="1">
      <c r="A185" s="13"/>
      <c r="B185" s="1"/>
      <c r="C185" s="36"/>
      <c r="D185" s="127"/>
      <c r="E185" s="128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5"/>
        <v>0</v>
      </c>
      <c r="I185" s="14"/>
    </row>
    <row r="186" spans="1:9" ht="12.4" hidden="1" customHeight="1">
      <c r="A186" s="13"/>
      <c r="B186" s="1"/>
      <c r="C186" s="36"/>
      <c r="D186" s="127"/>
      <c r="E186" s="128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5"/>
        <v>0</v>
      </c>
      <c r="I186" s="14"/>
    </row>
    <row r="187" spans="1:9" ht="12.4" hidden="1" customHeight="1">
      <c r="A187" s="13"/>
      <c r="B187" s="1"/>
      <c r="C187" s="36"/>
      <c r="D187" s="127"/>
      <c r="E187" s="128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5"/>
        <v>0</v>
      </c>
      <c r="I187" s="14"/>
    </row>
    <row r="188" spans="1:9" ht="12.4" hidden="1" customHeight="1">
      <c r="A188" s="13"/>
      <c r="B188" s="1"/>
      <c r="C188" s="36"/>
      <c r="D188" s="127"/>
      <c r="E188" s="128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5"/>
        <v>0</v>
      </c>
      <c r="I188" s="14"/>
    </row>
    <row r="189" spans="1:9" ht="12.4" hidden="1" customHeight="1">
      <c r="A189" s="13"/>
      <c r="B189" s="1"/>
      <c r="C189" s="36"/>
      <c r="D189" s="127"/>
      <c r="E189" s="128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5"/>
        <v>0</v>
      </c>
      <c r="I189" s="14"/>
    </row>
    <row r="190" spans="1:9" ht="12.4" hidden="1" customHeight="1">
      <c r="A190" s="13"/>
      <c r="B190" s="1"/>
      <c r="C190" s="36"/>
      <c r="D190" s="127"/>
      <c r="E190" s="128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5"/>
        <v>0</v>
      </c>
      <c r="I190" s="14"/>
    </row>
    <row r="191" spans="1:9" ht="12.4" hidden="1" customHeight="1">
      <c r="A191" s="13"/>
      <c r="B191" s="1"/>
      <c r="C191" s="36"/>
      <c r="D191" s="127"/>
      <c r="E191" s="128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5"/>
        <v>0</v>
      </c>
      <c r="I191" s="14"/>
    </row>
    <row r="192" spans="1:9" ht="12.4" hidden="1" customHeight="1">
      <c r="A192" s="13"/>
      <c r="B192" s="1"/>
      <c r="C192" s="36"/>
      <c r="D192" s="127"/>
      <c r="E192" s="128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5"/>
        <v>0</v>
      </c>
      <c r="I192" s="14"/>
    </row>
    <row r="193" spans="1:9" ht="12.4" hidden="1" customHeight="1">
      <c r="A193" s="13"/>
      <c r="B193" s="1"/>
      <c r="C193" s="36"/>
      <c r="D193" s="127"/>
      <c r="E193" s="128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5"/>
        <v>0</v>
      </c>
      <c r="I193" s="14"/>
    </row>
    <row r="194" spans="1:9" ht="12.4" hidden="1" customHeight="1">
      <c r="A194" s="13"/>
      <c r="B194" s="1"/>
      <c r="C194" s="37"/>
      <c r="D194" s="127"/>
      <c r="E194" s="128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5"/>
        <v>0</v>
      </c>
      <c r="I194" s="14"/>
    </row>
    <row r="195" spans="1:9" ht="12.4" hidden="1" customHeight="1">
      <c r="A195" s="13"/>
      <c r="B195" s="1"/>
      <c r="C195" s="37"/>
      <c r="D195" s="127"/>
      <c r="E195" s="128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5"/>
        <v>0</v>
      </c>
      <c r="I195" s="14"/>
    </row>
    <row r="196" spans="1:9" ht="12.4" hidden="1" customHeight="1">
      <c r="A196" s="13"/>
      <c r="B196" s="1"/>
      <c r="C196" s="36"/>
      <c r="D196" s="127"/>
      <c r="E196" s="128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5"/>
        <v>0</v>
      </c>
      <c r="I196" s="14"/>
    </row>
    <row r="197" spans="1:9" ht="12.4" hidden="1" customHeight="1">
      <c r="A197" s="13"/>
      <c r="B197" s="1"/>
      <c r="C197" s="36"/>
      <c r="D197" s="127"/>
      <c r="E197" s="128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5"/>
        <v>0</v>
      </c>
      <c r="I197" s="14"/>
    </row>
    <row r="198" spans="1:9" ht="12.4" hidden="1" customHeight="1">
      <c r="A198" s="13"/>
      <c r="B198" s="1"/>
      <c r="C198" s="36"/>
      <c r="D198" s="127"/>
      <c r="E198" s="128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5"/>
        <v>0</v>
      </c>
      <c r="I198" s="14"/>
    </row>
    <row r="199" spans="1:9" ht="12.4" hidden="1" customHeight="1">
      <c r="A199" s="13"/>
      <c r="B199" s="1"/>
      <c r="C199" s="36"/>
      <c r="D199" s="127"/>
      <c r="E199" s="128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5"/>
        <v>0</v>
      </c>
      <c r="I199" s="14"/>
    </row>
    <row r="200" spans="1:9" ht="12.4" hidden="1" customHeight="1">
      <c r="A200" s="13"/>
      <c r="B200" s="1"/>
      <c r="C200" s="36"/>
      <c r="D200" s="127"/>
      <c r="E200" s="128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5"/>
        <v>0</v>
      </c>
      <c r="I200" s="14"/>
    </row>
    <row r="201" spans="1:9" ht="12.4" hidden="1" customHeight="1">
      <c r="A201" s="13"/>
      <c r="B201" s="1"/>
      <c r="C201" s="36"/>
      <c r="D201" s="127"/>
      <c r="E201" s="128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5"/>
        <v>0</v>
      </c>
      <c r="I201" s="14"/>
    </row>
    <row r="202" spans="1:9" ht="12.4" hidden="1" customHeight="1">
      <c r="A202" s="13"/>
      <c r="B202" s="1"/>
      <c r="C202" s="36"/>
      <c r="D202" s="127"/>
      <c r="E202" s="128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5"/>
        <v>0</v>
      </c>
      <c r="I202" s="14"/>
    </row>
    <row r="203" spans="1:9" ht="12.4" hidden="1" customHeight="1">
      <c r="A203" s="13"/>
      <c r="B203" s="1"/>
      <c r="C203" s="36"/>
      <c r="D203" s="127"/>
      <c r="E203" s="128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5"/>
        <v>0</v>
      </c>
      <c r="I203" s="14"/>
    </row>
    <row r="204" spans="1:9" ht="12.4" hidden="1" customHeight="1">
      <c r="A204" s="13"/>
      <c r="B204" s="1"/>
      <c r="C204" s="36"/>
      <c r="D204" s="127"/>
      <c r="E204" s="128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5"/>
        <v>0</v>
      </c>
      <c r="I204" s="14"/>
    </row>
    <row r="205" spans="1:9" ht="12.4" hidden="1" customHeight="1">
      <c r="A205" s="13"/>
      <c r="B205" s="1"/>
      <c r="C205" s="36"/>
      <c r="D205" s="127"/>
      <c r="E205" s="128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5"/>
        <v>0</v>
      </c>
      <c r="I205" s="14"/>
    </row>
    <row r="206" spans="1:9" ht="12.4" hidden="1" customHeight="1">
      <c r="A206" s="13"/>
      <c r="B206" s="1"/>
      <c r="C206" s="37"/>
      <c r="D206" s="127"/>
      <c r="E206" s="128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5"/>
        <v>0</v>
      </c>
      <c r="I206" s="14"/>
    </row>
    <row r="207" spans="1:9" ht="12" hidden="1" customHeight="1">
      <c r="A207" s="13"/>
      <c r="B207" s="1"/>
      <c r="C207" s="36"/>
      <c r="D207" s="127"/>
      <c r="E207" s="128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5"/>
        <v>0</v>
      </c>
      <c r="I207" s="14"/>
    </row>
    <row r="208" spans="1:9" ht="12.4" hidden="1" customHeight="1">
      <c r="A208" s="13"/>
      <c r="B208" s="1"/>
      <c r="C208" s="36"/>
      <c r="D208" s="127"/>
      <c r="E208" s="128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5"/>
        <v>0</v>
      </c>
      <c r="I208" s="14"/>
    </row>
    <row r="209" spans="1:9" ht="12.4" hidden="1" customHeight="1">
      <c r="A209" s="13"/>
      <c r="B209" s="1"/>
      <c r="C209" s="36"/>
      <c r="D209" s="127"/>
      <c r="E209" s="128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5"/>
        <v>0</v>
      </c>
      <c r="I209" s="14"/>
    </row>
    <row r="210" spans="1:9" ht="12.4" hidden="1" customHeight="1">
      <c r="A210" s="13"/>
      <c r="B210" s="1"/>
      <c r="C210" s="36"/>
      <c r="D210" s="127"/>
      <c r="E210" s="128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5"/>
        <v>0</v>
      </c>
      <c r="I210" s="14"/>
    </row>
    <row r="211" spans="1:9" ht="12.4" hidden="1" customHeight="1">
      <c r="A211" s="13"/>
      <c r="B211" s="1"/>
      <c r="C211" s="36"/>
      <c r="D211" s="127"/>
      <c r="E211" s="128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5"/>
        <v>0</v>
      </c>
      <c r="I211" s="14"/>
    </row>
    <row r="212" spans="1:9" ht="12.4" hidden="1" customHeight="1">
      <c r="A212" s="13"/>
      <c r="B212" s="1"/>
      <c r="C212" s="36"/>
      <c r="D212" s="127"/>
      <c r="E212" s="128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5"/>
        <v>0</v>
      </c>
      <c r="I212" s="14"/>
    </row>
    <row r="213" spans="1:9" ht="12.4" hidden="1" customHeight="1">
      <c r="A213" s="13"/>
      <c r="B213" s="1"/>
      <c r="C213" s="36"/>
      <c r="D213" s="127"/>
      <c r="E213" s="128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5"/>
        <v>0</v>
      </c>
      <c r="I213" s="14"/>
    </row>
    <row r="214" spans="1:9" ht="12.4" hidden="1" customHeight="1">
      <c r="A214" s="13"/>
      <c r="B214" s="1"/>
      <c r="C214" s="36"/>
      <c r="D214" s="127"/>
      <c r="E214" s="128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5"/>
        <v>0</v>
      </c>
      <c r="I214" s="14"/>
    </row>
    <row r="215" spans="1:9" ht="12.4" hidden="1" customHeight="1">
      <c r="A215" s="13"/>
      <c r="B215" s="1"/>
      <c r="C215" s="36"/>
      <c r="D215" s="127"/>
      <c r="E215" s="128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5"/>
        <v>0</v>
      </c>
      <c r="I215" s="14"/>
    </row>
    <row r="216" spans="1:9" ht="12.4" hidden="1" customHeight="1">
      <c r="A216" s="13"/>
      <c r="B216" s="1"/>
      <c r="C216" s="36"/>
      <c r="D216" s="127"/>
      <c r="E216" s="128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5"/>
        <v>0</v>
      </c>
      <c r="I216" s="14"/>
    </row>
    <row r="217" spans="1:9" ht="12.4" hidden="1" customHeight="1">
      <c r="A217" s="13"/>
      <c r="B217" s="1"/>
      <c r="C217" s="36"/>
      <c r="D217" s="127"/>
      <c r="E217" s="128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5"/>
        <v>0</v>
      </c>
      <c r="I217" s="14"/>
    </row>
    <row r="218" spans="1:9" ht="12.4" hidden="1" customHeight="1">
      <c r="A218" s="13"/>
      <c r="B218" s="1"/>
      <c r="C218" s="36"/>
      <c r="D218" s="127"/>
      <c r="E218" s="128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5"/>
        <v>0</v>
      </c>
      <c r="I218" s="14"/>
    </row>
    <row r="219" spans="1:9" ht="12.4" hidden="1" customHeight="1">
      <c r="A219" s="13"/>
      <c r="B219" s="1"/>
      <c r="C219" s="36"/>
      <c r="D219" s="127"/>
      <c r="E219" s="128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5"/>
        <v>0</v>
      </c>
      <c r="I219" s="14"/>
    </row>
    <row r="220" spans="1:9" ht="12.4" hidden="1" customHeight="1">
      <c r="A220" s="13"/>
      <c r="B220" s="1"/>
      <c r="C220" s="36"/>
      <c r="D220" s="127"/>
      <c r="E220" s="128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5"/>
        <v>0</v>
      </c>
      <c r="I220" s="14"/>
    </row>
    <row r="221" spans="1:9" ht="12.4" hidden="1" customHeight="1">
      <c r="A221" s="13"/>
      <c r="B221" s="1"/>
      <c r="C221" s="36"/>
      <c r="D221" s="127"/>
      <c r="E221" s="128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5"/>
        <v>0</v>
      </c>
      <c r="I221" s="14"/>
    </row>
    <row r="222" spans="1:9" ht="12.4" hidden="1" customHeight="1">
      <c r="A222" s="13"/>
      <c r="B222" s="1"/>
      <c r="C222" s="36"/>
      <c r="D222" s="127"/>
      <c r="E222" s="128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5"/>
        <v>0</v>
      </c>
      <c r="I222" s="14"/>
    </row>
    <row r="223" spans="1:9" ht="12.4" hidden="1" customHeight="1">
      <c r="A223" s="13"/>
      <c r="B223" s="1"/>
      <c r="C223" s="36"/>
      <c r="D223" s="127"/>
      <c r="E223" s="128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5"/>
        <v>0</v>
      </c>
      <c r="I223" s="14"/>
    </row>
    <row r="224" spans="1:9" ht="12.4" hidden="1" customHeight="1">
      <c r="A224" s="13"/>
      <c r="B224" s="1"/>
      <c r="C224" s="36"/>
      <c r="D224" s="127"/>
      <c r="E224" s="128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5"/>
        <v>0</v>
      </c>
      <c r="I224" s="14"/>
    </row>
    <row r="225" spans="1:9" ht="12.4" hidden="1" customHeight="1">
      <c r="A225" s="13"/>
      <c r="B225" s="1"/>
      <c r="C225" s="36"/>
      <c r="D225" s="127"/>
      <c r="E225" s="128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5"/>
        <v>0</v>
      </c>
      <c r="I225" s="14"/>
    </row>
    <row r="226" spans="1:9" ht="12.4" hidden="1" customHeight="1">
      <c r="A226" s="13"/>
      <c r="B226" s="1"/>
      <c r="C226" s="36"/>
      <c r="D226" s="127"/>
      <c r="E226" s="128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5"/>
        <v>0</v>
      </c>
      <c r="I226" s="14"/>
    </row>
    <row r="227" spans="1:9" ht="12.4" hidden="1" customHeight="1">
      <c r="A227" s="13"/>
      <c r="B227" s="1"/>
      <c r="C227" s="36"/>
      <c r="D227" s="127"/>
      <c r="E227" s="128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5"/>
        <v>0</v>
      </c>
      <c r="I227" s="14"/>
    </row>
    <row r="228" spans="1:9" ht="12.4" hidden="1" customHeight="1">
      <c r="A228" s="13"/>
      <c r="B228" s="1"/>
      <c r="C228" s="36"/>
      <c r="D228" s="127"/>
      <c r="E228" s="128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5"/>
        <v>0</v>
      </c>
      <c r="I228" s="14"/>
    </row>
    <row r="229" spans="1:9" ht="12.4" hidden="1" customHeight="1">
      <c r="A229" s="13"/>
      <c r="B229" s="1"/>
      <c r="C229" s="36"/>
      <c r="D229" s="127"/>
      <c r="E229" s="128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5"/>
        <v>0</v>
      </c>
      <c r="I229" s="14"/>
    </row>
    <row r="230" spans="1:9" ht="12.4" hidden="1" customHeight="1">
      <c r="A230" s="13"/>
      <c r="B230" s="1"/>
      <c r="C230" s="36"/>
      <c r="D230" s="127"/>
      <c r="E230" s="128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5"/>
        <v>0</v>
      </c>
      <c r="I230" s="14"/>
    </row>
    <row r="231" spans="1:9" ht="12.4" hidden="1" customHeight="1">
      <c r="A231" s="13"/>
      <c r="B231" s="1"/>
      <c r="C231" s="36"/>
      <c r="D231" s="127"/>
      <c r="E231" s="128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5"/>
        <v>0</v>
      </c>
      <c r="I231" s="14"/>
    </row>
    <row r="232" spans="1:9" ht="12.4" hidden="1" customHeight="1">
      <c r="A232" s="13"/>
      <c r="B232" s="1"/>
      <c r="C232" s="36"/>
      <c r="D232" s="127"/>
      <c r="E232" s="128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5"/>
        <v>0</v>
      </c>
      <c r="I232" s="14"/>
    </row>
    <row r="233" spans="1:9" ht="12.4" hidden="1" customHeight="1">
      <c r="A233" s="13"/>
      <c r="B233" s="1"/>
      <c r="C233" s="36"/>
      <c r="D233" s="127"/>
      <c r="E233" s="128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5"/>
        <v>0</v>
      </c>
      <c r="I233" s="14"/>
    </row>
    <row r="234" spans="1:9" ht="12.4" hidden="1" customHeight="1">
      <c r="A234" s="13"/>
      <c r="B234" s="1"/>
      <c r="C234" s="37"/>
      <c r="D234" s="127"/>
      <c r="E234" s="128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>ROUND(IF(ISNUMBER(B234), G234*B234, 0),5)</f>
        <v>0</v>
      </c>
      <c r="I234" s="14"/>
    </row>
    <row r="235" spans="1:9" ht="12" hidden="1" customHeight="1">
      <c r="A235" s="13"/>
      <c r="B235" s="1"/>
      <c r="C235" s="36"/>
      <c r="D235" s="127"/>
      <c r="E235" s="128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ref="H235:H285" si="6">ROUND(IF(ISNUMBER(B235), G235*B235, 0),5)</f>
        <v>0</v>
      </c>
      <c r="I235" s="14"/>
    </row>
    <row r="236" spans="1:9" ht="12.4" hidden="1" customHeight="1">
      <c r="A236" s="13"/>
      <c r="B236" s="1"/>
      <c r="C236" s="36"/>
      <c r="D236" s="127"/>
      <c r="E236" s="128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6"/>
        <v>0</v>
      </c>
      <c r="I236" s="14"/>
    </row>
    <row r="237" spans="1:9" ht="12.4" hidden="1" customHeight="1">
      <c r="A237" s="13"/>
      <c r="B237" s="1"/>
      <c r="C237" s="36"/>
      <c r="D237" s="127"/>
      <c r="E237" s="128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6"/>
        <v>0</v>
      </c>
      <c r="I237" s="14"/>
    </row>
    <row r="238" spans="1:9" ht="12.4" hidden="1" customHeight="1">
      <c r="A238" s="13"/>
      <c r="B238" s="1"/>
      <c r="C238" s="36"/>
      <c r="D238" s="127"/>
      <c r="E238" s="128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6"/>
        <v>0</v>
      </c>
      <c r="I238" s="14"/>
    </row>
    <row r="239" spans="1:9" ht="12.4" hidden="1" customHeight="1">
      <c r="A239" s="13"/>
      <c r="B239" s="1"/>
      <c r="C239" s="36"/>
      <c r="D239" s="127"/>
      <c r="E239" s="128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6"/>
        <v>0</v>
      </c>
      <c r="I239" s="14"/>
    </row>
    <row r="240" spans="1:9" ht="12.4" hidden="1" customHeight="1">
      <c r="A240" s="13"/>
      <c r="B240" s="1"/>
      <c r="C240" s="36"/>
      <c r="D240" s="127"/>
      <c r="E240" s="128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6"/>
        <v>0</v>
      </c>
      <c r="I240" s="14"/>
    </row>
    <row r="241" spans="1:9" ht="12.4" hidden="1" customHeight="1">
      <c r="A241" s="13"/>
      <c r="B241" s="1"/>
      <c r="C241" s="36"/>
      <c r="D241" s="127"/>
      <c r="E241" s="128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6"/>
        <v>0</v>
      </c>
      <c r="I241" s="14"/>
    </row>
    <row r="242" spans="1:9" ht="12.4" hidden="1" customHeight="1">
      <c r="A242" s="13"/>
      <c r="B242" s="1"/>
      <c r="C242" s="36"/>
      <c r="D242" s="127"/>
      <c r="E242" s="128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6"/>
        <v>0</v>
      </c>
      <c r="I242" s="14"/>
    </row>
    <row r="243" spans="1:9" ht="12.4" hidden="1" customHeight="1">
      <c r="A243" s="13"/>
      <c r="B243" s="1"/>
      <c r="C243" s="36"/>
      <c r="D243" s="127"/>
      <c r="E243" s="128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6"/>
        <v>0</v>
      </c>
      <c r="I243" s="14"/>
    </row>
    <row r="244" spans="1:9" ht="12.4" hidden="1" customHeight="1">
      <c r="A244" s="13"/>
      <c r="B244" s="1"/>
      <c r="C244" s="36"/>
      <c r="D244" s="127"/>
      <c r="E244" s="128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6"/>
        <v>0</v>
      </c>
      <c r="I244" s="14"/>
    </row>
    <row r="245" spans="1:9" ht="12.4" hidden="1" customHeight="1">
      <c r="A245" s="13"/>
      <c r="B245" s="1"/>
      <c r="C245" s="36"/>
      <c r="D245" s="127"/>
      <c r="E245" s="128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6"/>
        <v>0</v>
      </c>
      <c r="I245" s="14"/>
    </row>
    <row r="246" spans="1:9" ht="12.4" hidden="1" customHeight="1">
      <c r="A246" s="13"/>
      <c r="B246" s="1"/>
      <c r="C246" s="36"/>
      <c r="D246" s="127"/>
      <c r="E246" s="128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6"/>
        <v>0</v>
      </c>
      <c r="I246" s="14"/>
    </row>
    <row r="247" spans="1:9" ht="12.4" hidden="1" customHeight="1">
      <c r="A247" s="13"/>
      <c r="B247" s="1"/>
      <c r="C247" s="36"/>
      <c r="D247" s="127"/>
      <c r="E247" s="128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6"/>
        <v>0</v>
      </c>
      <c r="I247" s="14"/>
    </row>
    <row r="248" spans="1:9" ht="12.4" hidden="1" customHeight="1">
      <c r="A248" s="13"/>
      <c r="B248" s="1"/>
      <c r="C248" s="36"/>
      <c r="D248" s="127"/>
      <c r="E248" s="128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6"/>
        <v>0</v>
      </c>
      <c r="I248" s="14"/>
    </row>
    <row r="249" spans="1:9" ht="12.4" hidden="1" customHeight="1">
      <c r="A249" s="13"/>
      <c r="B249" s="1"/>
      <c r="C249" s="36"/>
      <c r="D249" s="127"/>
      <c r="E249" s="128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6"/>
        <v>0</v>
      </c>
      <c r="I249" s="14"/>
    </row>
    <row r="250" spans="1:9" ht="12.4" hidden="1" customHeight="1">
      <c r="A250" s="13"/>
      <c r="B250" s="1"/>
      <c r="C250" s="36"/>
      <c r="D250" s="127"/>
      <c r="E250" s="128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6"/>
        <v>0</v>
      </c>
      <c r="I250" s="14"/>
    </row>
    <row r="251" spans="1:9" ht="12.4" hidden="1" customHeight="1">
      <c r="A251" s="13"/>
      <c r="B251" s="1"/>
      <c r="C251" s="36"/>
      <c r="D251" s="127"/>
      <c r="E251" s="128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6"/>
        <v>0</v>
      </c>
      <c r="I251" s="14"/>
    </row>
    <row r="252" spans="1:9" ht="12.4" hidden="1" customHeight="1">
      <c r="A252" s="13"/>
      <c r="B252" s="1"/>
      <c r="C252" s="36"/>
      <c r="D252" s="127"/>
      <c r="E252" s="128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6"/>
        <v>0</v>
      </c>
      <c r="I252" s="14"/>
    </row>
    <row r="253" spans="1:9" ht="12.4" hidden="1" customHeight="1">
      <c r="A253" s="13"/>
      <c r="B253" s="1"/>
      <c r="C253" s="36"/>
      <c r="D253" s="127"/>
      <c r="E253" s="128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6"/>
        <v>0</v>
      </c>
      <c r="I253" s="14"/>
    </row>
    <row r="254" spans="1:9" ht="12.4" hidden="1" customHeight="1">
      <c r="A254" s="13"/>
      <c r="B254" s="1"/>
      <c r="C254" s="36"/>
      <c r="D254" s="127"/>
      <c r="E254" s="128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6"/>
        <v>0</v>
      </c>
      <c r="I254" s="14"/>
    </row>
    <row r="255" spans="1:9" ht="12.4" hidden="1" customHeight="1">
      <c r="A255" s="13"/>
      <c r="B255" s="1"/>
      <c r="C255" s="36"/>
      <c r="D255" s="127"/>
      <c r="E255" s="128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6"/>
        <v>0</v>
      </c>
      <c r="I255" s="14"/>
    </row>
    <row r="256" spans="1:9" ht="12.4" hidden="1" customHeight="1">
      <c r="A256" s="13"/>
      <c r="B256" s="1"/>
      <c r="C256" s="36"/>
      <c r="D256" s="127"/>
      <c r="E256" s="128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6"/>
        <v>0</v>
      </c>
      <c r="I256" s="14"/>
    </row>
    <row r="257" spans="1:9" ht="12.4" hidden="1" customHeight="1">
      <c r="A257" s="13"/>
      <c r="B257" s="1"/>
      <c r="C257" s="36"/>
      <c r="D257" s="127"/>
      <c r="E257" s="128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6"/>
        <v>0</v>
      </c>
      <c r="I257" s="14"/>
    </row>
    <row r="258" spans="1:9" ht="12.4" hidden="1" customHeight="1">
      <c r="A258" s="13"/>
      <c r="B258" s="1"/>
      <c r="C258" s="37"/>
      <c r="D258" s="127"/>
      <c r="E258" s="128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6"/>
        <v>0</v>
      </c>
      <c r="I258" s="14"/>
    </row>
    <row r="259" spans="1:9" ht="12" hidden="1" customHeight="1">
      <c r="A259" s="13"/>
      <c r="B259" s="1"/>
      <c r="C259" s="36"/>
      <c r="D259" s="127"/>
      <c r="E259" s="128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6"/>
        <v>0</v>
      </c>
      <c r="I259" s="14"/>
    </row>
    <row r="260" spans="1:9" ht="12.4" hidden="1" customHeight="1">
      <c r="A260" s="13"/>
      <c r="B260" s="1"/>
      <c r="C260" s="36"/>
      <c r="D260" s="127"/>
      <c r="E260" s="128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6"/>
        <v>0</v>
      </c>
      <c r="I260" s="14"/>
    </row>
    <row r="261" spans="1:9" ht="12.4" hidden="1" customHeight="1">
      <c r="A261" s="13"/>
      <c r="B261" s="1"/>
      <c r="C261" s="36"/>
      <c r="D261" s="127"/>
      <c r="E261" s="128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6"/>
        <v>0</v>
      </c>
      <c r="I261" s="14"/>
    </row>
    <row r="262" spans="1:9" ht="12.4" hidden="1" customHeight="1">
      <c r="A262" s="13"/>
      <c r="B262" s="1"/>
      <c r="C262" s="36"/>
      <c r="D262" s="127"/>
      <c r="E262" s="128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6"/>
        <v>0</v>
      </c>
      <c r="I262" s="14"/>
    </row>
    <row r="263" spans="1:9" ht="12.4" hidden="1" customHeight="1">
      <c r="A263" s="13"/>
      <c r="B263" s="1"/>
      <c r="C263" s="36"/>
      <c r="D263" s="127"/>
      <c r="E263" s="128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6"/>
        <v>0</v>
      </c>
      <c r="I263" s="14"/>
    </row>
    <row r="264" spans="1:9" ht="12.4" hidden="1" customHeight="1">
      <c r="A264" s="13"/>
      <c r="B264" s="1"/>
      <c r="C264" s="36"/>
      <c r="D264" s="127"/>
      <c r="E264" s="128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6"/>
        <v>0</v>
      </c>
      <c r="I264" s="14"/>
    </row>
    <row r="265" spans="1:9" ht="12.4" hidden="1" customHeight="1">
      <c r="A265" s="13"/>
      <c r="B265" s="1"/>
      <c r="C265" s="36"/>
      <c r="D265" s="127"/>
      <c r="E265" s="128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6"/>
        <v>0</v>
      </c>
      <c r="I265" s="14"/>
    </row>
    <row r="266" spans="1:9" ht="12.4" hidden="1" customHeight="1">
      <c r="A266" s="13"/>
      <c r="B266" s="1"/>
      <c r="C266" s="36"/>
      <c r="D266" s="127"/>
      <c r="E266" s="128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6"/>
        <v>0</v>
      </c>
      <c r="I266" s="14"/>
    </row>
    <row r="267" spans="1:9" ht="12.4" hidden="1" customHeight="1">
      <c r="A267" s="13"/>
      <c r="B267" s="1"/>
      <c r="C267" s="36"/>
      <c r="D267" s="127"/>
      <c r="E267" s="128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6"/>
        <v>0</v>
      </c>
      <c r="I267" s="14"/>
    </row>
    <row r="268" spans="1:9" ht="12.4" hidden="1" customHeight="1">
      <c r="A268" s="13"/>
      <c r="B268" s="1"/>
      <c r="C268" s="36"/>
      <c r="D268" s="127"/>
      <c r="E268" s="128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6"/>
        <v>0</v>
      </c>
      <c r="I268" s="14"/>
    </row>
    <row r="269" spans="1:9" ht="12.4" hidden="1" customHeight="1">
      <c r="A269" s="13"/>
      <c r="B269" s="1"/>
      <c r="C269" s="36"/>
      <c r="D269" s="127"/>
      <c r="E269" s="128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6"/>
        <v>0</v>
      </c>
      <c r="I269" s="14"/>
    </row>
    <row r="270" spans="1:9" ht="12.4" hidden="1" customHeight="1">
      <c r="A270" s="13"/>
      <c r="B270" s="1"/>
      <c r="C270" s="36"/>
      <c r="D270" s="127"/>
      <c r="E270" s="128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6"/>
        <v>0</v>
      </c>
      <c r="I270" s="14"/>
    </row>
    <row r="271" spans="1:9" ht="12.4" hidden="1" customHeight="1">
      <c r="A271" s="13"/>
      <c r="B271" s="1"/>
      <c r="C271" s="36"/>
      <c r="D271" s="127"/>
      <c r="E271" s="128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6"/>
        <v>0</v>
      </c>
      <c r="I271" s="14"/>
    </row>
    <row r="272" spans="1:9" ht="12.4" hidden="1" customHeight="1">
      <c r="A272" s="13"/>
      <c r="B272" s="1"/>
      <c r="C272" s="36"/>
      <c r="D272" s="127"/>
      <c r="E272" s="128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6"/>
        <v>0</v>
      </c>
      <c r="I272" s="14"/>
    </row>
    <row r="273" spans="1:9" ht="12.4" hidden="1" customHeight="1">
      <c r="A273" s="13"/>
      <c r="B273" s="1"/>
      <c r="C273" s="36"/>
      <c r="D273" s="127"/>
      <c r="E273" s="128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6"/>
        <v>0</v>
      </c>
      <c r="I273" s="14"/>
    </row>
    <row r="274" spans="1:9" ht="12.4" hidden="1" customHeight="1">
      <c r="A274" s="13"/>
      <c r="B274" s="1"/>
      <c r="C274" s="36"/>
      <c r="D274" s="127"/>
      <c r="E274" s="128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6"/>
        <v>0</v>
      </c>
      <c r="I274" s="14"/>
    </row>
    <row r="275" spans="1:9" ht="12.4" hidden="1" customHeight="1">
      <c r="A275" s="13"/>
      <c r="B275" s="1"/>
      <c r="C275" s="36"/>
      <c r="D275" s="127"/>
      <c r="E275" s="128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6"/>
        <v>0</v>
      </c>
      <c r="I275" s="14"/>
    </row>
    <row r="276" spans="1:9" ht="12.4" hidden="1" customHeight="1">
      <c r="A276" s="13"/>
      <c r="B276" s="1"/>
      <c r="C276" s="36"/>
      <c r="D276" s="127"/>
      <c r="E276" s="128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6"/>
        <v>0</v>
      </c>
      <c r="I276" s="14"/>
    </row>
    <row r="277" spans="1:9" ht="12.4" hidden="1" customHeight="1">
      <c r="A277" s="13"/>
      <c r="B277" s="1"/>
      <c r="C277" s="36"/>
      <c r="D277" s="127"/>
      <c r="E277" s="128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6"/>
        <v>0</v>
      </c>
      <c r="I277" s="14"/>
    </row>
    <row r="278" spans="1:9" ht="12.4" hidden="1" customHeight="1">
      <c r="A278" s="13"/>
      <c r="B278" s="1"/>
      <c r="C278" s="36"/>
      <c r="D278" s="127"/>
      <c r="E278" s="128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6"/>
        <v>0</v>
      </c>
      <c r="I278" s="14"/>
    </row>
    <row r="279" spans="1:9" ht="12.4" hidden="1" customHeight="1">
      <c r="A279" s="13"/>
      <c r="B279" s="1"/>
      <c r="C279" s="36"/>
      <c r="D279" s="127"/>
      <c r="E279" s="128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6"/>
        <v>0</v>
      </c>
      <c r="I279" s="14"/>
    </row>
    <row r="280" spans="1:9" ht="12.4" hidden="1" customHeight="1">
      <c r="A280" s="13"/>
      <c r="B280" s="1"/>
      <c r="C280" s="36"/>
      <c r="D280" s="127"/>
      <c r="E280" s="128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6"/>
        <v>0</v>
      </c>
      <c r="I280" s="14"/>
    </row>
    <row r="281" spans="1:9" ht="12.4" hidden="1" customHeight="1">
      <c r="A281" s="13"/>
      <c r="B281" s="1"/>
      <c r="C281" s="36"/>
      <c r="D281" s="127"/>
      <c r="E281" s="128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6"/>
        <v>0</v>
      </c>
      <c r="I281" s="14"/>
    </row>
    <row r="282" spans="1:9" ht="12.4" hidden="1" customHeight="1">
      <c r="A282" s="13"/>
      <c r="B282" s="1"/>
      <c r="C282" s="36"/>
      <c r="D282" s="127"/>
      <c r="E282" s="128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6"/>
        <v>0</v>
      </c>
      <c r="I282" s="14"/>
    </row>
    <row r="283" spans="1:9" ht="12.4" hidden="1" customHeight="1">
      <c r="A283" s="13"/>
      <c r="B283" s="1"/>
      <c r="C283" s="36"/>
      <c r="D283" s="127"/>
      <c r="E283" s="128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6"/>
        <v>0</v>
      </c>
      <c r="I283" s="14"/>
    </row>
    <row r="284" spans="1:9" ht="12.4" hidden="1" customHeight="1">
      <c r="A284" s="13"/>
      <c r="B284" s="1"/>
      <c r="C284" s="36"/>
      <c r="D284" s="127"/>
      <c r="E284" s="128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6"/>
        <v>0</v>
      </c>
      <c r="I284" s="14"/>
    </row>
    <row r="285" spans="1:9" ht="12.4" hidden="1" customHeight="1">
      <c r="A285" s="13"/>
      <c r="B285" s="1"/>
      <c r="C285" s="36"/>
      <c r="D285" s="127"/>
      <c r="E285" s="128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6"/>
        <v>0</v>
      </c>
      <c r="I285" s="14"/>
    </row>
    <row r="286" spans="1:9" ht="12.4" hidden="1" customHeight="1">
      <c r="A286" s="13"/>
      <c r="B286" s="1"/>
      <c r="C286" s="37"/>
      <c r="D286" s="127"/>
      <c r="E286" s="128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>ROUND(IF(ISNUMBER(B286), G286*B286, 0),5)</f>
        <v>0</v>
      </c>
      <c r="I286" s="14"/>
    </row>
    <row r="287" spans="1:9" ht="12" hidden="1" customHeight="1">
      <c r="A287" s="13"/>
      <c r="B287" s="1"/>
      <c r="C287" s="36"/>
      <c r="D287" s="127"/>
      <c r="E287" s="128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ref="H287:H303" si="7">ROUND(IF(ISNUMBER(B287), G287*B287, 0),5)</f>
        <v>0</v>
      </c>
      <c r="I287" s="14"/>
    </row>
    <row r="288" spans="1:9" ht="12.4" hidden="1" customHeight="1">
      <c r="A288" s="13"/>
      <c r="B288" s="1"/>
      <c r="C288" s="36"/>
      <c r="D288" s="127"/>
      <c r="E288" s="128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7"/>
        <v>0</v>
      </c>
      <c r="I288" s="14"/>
    </row>
    <row r="289" spans="1:9" ht="12.4" hidden="1" customHeight="1">
      <c r="A289" s="13"/>
      <c r="B289" s="1"/>
      <c r="C289" s="36"/>
      <c r="D289" s="127"/>
      <c r="E289" s="128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7"/>
        <v>0</v>
      </c>
      <c r="I289" s="14"/>
    </row>
    <row r="290" spans="1:9" ht="12.4" hidden="1" customHeight="1">
      <c r="A290" s="13"/>
      <c r="B290" s="1"/>
      <c r="C290" s="36"/>
      <c r="D290" s="127"/>
      <c r="E290" s="128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7"/>
        <v>0</v>
      </c>
      <c r="I290" s="14"/>
    </row>
    <row r="291" spans="1:9" ht="12.4" hidden="1" customHeight="1">
      <c r="A291" s="13"/>
      <c r="B291" s="1"/>
      <c r="C291" s="36"/>
      <c r="D291" s="127"/>
      <c r="E291" s="128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7"/>
        <v>0</v>
      </c>
      <c r="I291" s="14"/>
    </row>
    <row r="292" spans="1:9" ht="12.4" hidden="1" customHeight="1">
      <c r="A292" s="13"/>
      <c r="B292" s="1"/>
      <c r="C292" s="36"/>
      <c r="D292" s="127"/>
      <c r="E292" s="128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7"/>
        <v>0</v>
      </c>
      <c r="I292" s="14"/>
    </row>
    <row r="293" spans="1:9" ht="12.4" hidden="1" customHeight="1">
      <c r="A293" s="13"/>
      <c r="B293" s="1"/>
      <c r="C293" s="36"/>
      <c r="D293" s="127"/>
      <c r="E293" s="128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7"/>
        <v>0</v>
      </c>
      <c r="I293" s="14"/>
    </row>
    <row r="294" spans="1:9" ht="12.4" hidden="1" customHeight="1">
      <c r="A294" s="13"/>
      <c r="B294" s="1"/>
      <c r="C294" s="36"/>
      <c r="D294" s="127"/>
      <c r="E294" s="128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7"/>
        <v>0</v>
      </c>
      <c r="I294" s="14"/>
    </row>
    <row r="295" spans="1:9" ht="12.4" hidden="1" customHeight="1">
      <c r="A295" s="13"/>
      <c r="B295" s="1"/>
      <c r="C295" s="36"/>
      <c r="D295" s="127"/>
      <c r="E295" s="128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7"/>
        <v>0</v>
      </c>
      <c r="I295" s="14"/>
    </row>
    <row r="296" spans="1:9" ht="12.4" hidden="1" customHeight="1">
      <c r="A296" s="13"/>
      <c r="B296" s="1"/>
      <c r="C296" s="36"/>
      <c r="D296" s="127"/>
      <c r="E296" s="128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7"/>
        <v>0</v>
      </c>
      <c r="I296" s="14"/>
    </row>
    <row r="297" spans="1:9" ht="12.4" hidden="1" customHeight="1">
      <c r="A297" s="13"/>
      <c r="B297" s="1"/>
      <c r="C297" s="36"/>
      <c r="D297" s="127"/>
      <c r="E297" s="128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7"/>
        <v>0</v>
      </c>
      <c r="I297" s="14"/>
    </row>
    <row r="298" spans="1:9" ht="12.4" hidden="1" customHeight="1">
      <c r="A298" s="13"/>
      <c r="B298" s="1"/>
      <c r="C298" s="36"/>
      <c r="D298" s="127"/>
      <c r="E298" s="128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7"/>
        <v>0</v>
      </c>
      <c r="I298" s="14"/>
    </row>
    <row r="299" spans="1:9" ht="12.4" hidden="1" customHeight="1">
      <c r="A299" s="13"/>
      <c r="B299" s="1"/>
      <c r="C299" s="36"/>
      <c r="D299" s="127"/>
      <c r="E299" s="128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7"/>
        <v>0</v>
      </c>
      <c r="I299" s="14"/>
    </row>
    <row r="300" spans="1:9" ht="12.4" hidden="1" customHeight="1">
      <c r="A300" s="13"/>
      <c r="B300" s="1"/>
      <c r="C300" s="36"/>
      <c r="D300" s="127"/>
      <c r="E300" s="128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7"/>
        <v>0</v>
      </c>
      <c r="I300" s="14"/>
    </row>
    <row r="301" spans="1:9" ht="12.4" hidden="1" customHeight="1">
      <c r="A301" s="13"/>
      <c r="B301" s="1"/>
      <c r="C301" s="36"/>
      <c r="D301" s="127"/>
      <c r="E301" s="128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7"/>
        <v>0</v>
      </c>
      <c r="I301" s="14"/>
    </row>
    <row r="302" spans="1:9" ht="12.4" hidden="1" customHeight="1">
      <c r="A302" s="13"/>
      <c r="B302" s="1"/>
      <c r="C302" s="37"/>
      <c r="D302" s="127"/>
      <c r="E302" s="128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7"/>
        <v>0</v>
      </c>
      <c r="I302" s="14"/>
    </row>
    <row r="303" spans="1:9" ht="12.4" hidden="1" customHeight="1">
      <c r="A303" s="13"/>
      <c r="B303" s="1"/>
      <c r="C303" s="37"/>
      <c r="D303" s="127"/>
      <c r="E303" s="128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7"/>
        <v>0</v>
      </c>
      <c r="I303" s="14"/>
    </row>
    <row r="304" spans="1:9" ht="12.4" hidden="1" customHeight="1">
      <c r="A304" s="13"/>
      <c r="B304" s="1"/>
      <c r="C304" s="36"/>
      <c r="D304" s="127"/>
      <c r="E304" s="128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>ROUND(IF(ISNUMBER(B304), G304*B304, 0),5)</f>
        <v>0</v>
      </c>
      <c r="I304" s="14"/>
    </row>
    <row r="305" spans="1:9" ht="12.4" hidden="1" customHeight="1">
      <c r="A305" s="13"/>
      <c r="B305" s="1"/>
      <c r="C305" s="36"/>
      <c r="D305" s="127"/>
      <c r="E305" s="128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ref="H305:H342" si="8">ROUND(IF(ISNUMBER(B305), G305*B305, 0),5)</f>
        <v>0</v>
      </c>
      <c r="I305" s="14"/>
    </row>
    <row r="306" spans="1:9" ht="12.4" hidden="1" customHeight="1">
      <c r="A306" s="13"/>
      <c r="B306" s="1"/>
      <c r="C306" s="36"/>
      <c r="D306" s="127"/>
      <c r="E306" s="128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8"/>
        <v>0</v>
      </c>
      <c r="I306" s="14"/>
    </row>
    <row r="307" spans="1:9" ht="12.4" hidden="1" customHeight="1">
      <c r="A307" s="13"/>
      <c r="B307" s="1"/>
      <c r="C307" s="36"/>
      <c r="D307" s="127"/>
      <c r="E307" s="128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8"/>
        <v>0</v>
      </c>
      <c r="I307" s="14"/>
    </row>
    <row r="308" spans="1:9" ht="12.4" hidden="1" customHeight="1">
      <c r="A308" s="13"/>
      <c r="B308" s="1"/>
      <c r="C308" s="36"/>
      <c r="D308" s="127"/>
      <c r="E308" s="128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8"/>
        <v>0</v>
      </c>
      <c r="I308" s="14"/>
    </row>
    <row r="309" spans="1:9" ht="12.4" hidden="1" customHeight="1">
      <c r="A309" s="13"/>
      <c r="B309" s="1"/>
      <c r="C309" s="36"/>
      <c r="D309" s="127"/>
      <c r="E309" s="128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8"/>
        <v>0</v>
      </c>
      <c r="I309" s="14"/>
    </row>
    <row r="310" spans="1:9" ht="12.4" hidden="1" customHeight="1">
      <c r="A310" s="13"/>
      <c r="B310" s="1"/>
      <c r="C310" s="36"/>
      <c r="D310" s="127"/>
      <c r="E310" s="128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8"/>
        <v>0</v>
      </c>
      <c r="I310" s="14"/>
    </row>
    <row r="311" spans="1:9" ht="12.4" hidden="1" customHeight="1">
      <c r="A311" s="13"/>
      <c r="B311" s="1"/>
      <c r="C311" s="36"/>
      <c r="D311" s="127"/>
      <c r="E311" s="128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8"/>
        <v>0</v>
      </c>
      <c r="I311" s="14"/>
    </row>
    <row r="312" spans="1:9" ht="12.4" hidden="1" customHeight="1">
      <c r="A312" s="13"/>
      <c r="B312" s="1"/>
      <c r="C312" s="36"/>
      <c r="D312" s="127"/>
      <c r="E312" s="128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8"/>
        <v>0</v>
      </c>
      <c r="I312" s="14"/>
    </row>
    <row r="313" spans="1:9" ht="12.4" hidden="1" customHeight="1">
      <c r="A313" s="13"/>
      <c r="B313" s="1"/>
      <c r="C313" s="36"/>
      <c r="D313" s="127"/>
      <c r="E313" s="128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8"/>
        <v>0</v>
      </c>
      <c r="I313" s="14"/>
    </row>
    <row r="314" spans="1:9" ht="12.4" hidden="1" customHeight="1">
      <c r="A314" s="13"/>
      <c r="B314" s="1"/>
      <c r="C314" s="36"/>
      <c r="D314" s="127"/>
      <c r="E314" s="128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8"/>
        <v>0</v>
      </c>
      <c r="I314" s="14"/>
    </row>
    <row r="315" spans="1:9" ht="12.4" hidden="1" customHeight="1">
      <c r="A315" s="13"/>
      <c r="B315" s="1"/>
      <c r="C315" s="37"/>
      <c r="D315" s="127"/>
      <c r="E315" s="128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8"/>
        <v>0</v>
      </c>
      <c r="I315" s="14"/>
    </row>
    <row r="316" spans="1:9" ht="12" hidden="1" customHeight="1">
      <c r="A316" s="13"/>
      <c r="B316" s="1"/>
      <c r="C316" s="36"/>
      <c r="D316" s="127"/>
      <c r="E316" s="128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8"/>
        <v>0</v>
      </c>
      <c r="I316" s="14"/>
    </row>
    <row r="317" spans="1:9" ht="12.4" hidden="1" customHeight="1">
      <c r="A317" s="13"/>
      <c r="B317" s="1"/>
      <c r="C317" s="36"/>
      <c r="D317" s="127"/>
      <c r="E317" s="128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8"/>
        <v>0</v>
      </c>
      <c r="I317" s="14"/>
    </row>
    <row r="318" spans="1:9" ht="12.4" hidden="1" customHeight="1">
      <c r="A318" s="13"/>
      <c r="B318" s="1"/>
      <c r="C318" s="36"/>
      <c r="D318" s="127"/>
      <c r="E318" s="128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8"/>
        <v>0</v>
      </c>
      <c r="I318" s="14"/>
    </row>
    <row r="319" spans="1:9" ht="12.4" hidden="1" customHeight="1">
      <c r="A319" s="13"/>
      <c r="B319" s="1"/>
      <c r="C319" s="36"/>
      <c r="D319" s="127"/>
      <c r="E319" s="128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8"/>
        <v>0</v>
      </c>
      <c r="I319" s="14"/>
    </row>
    <row r="320" spans="1:9" ht="12.4" hidden="1" customHeight="1">
      <c r="A320" s="13"/>
      <c r="B320" s="1"/>
      <c r="C320" s="36"/>
      <c r="D320" s="127"/>
      <c r="E320" s="128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8"/>
        <v>0</v>
      </c>
      <c r="I320" s="14"/>
    </row>
    <row r="321" spans="1:9" ht="12.4" hidden="1" customHeight="1">
      <c r="A321" s="13"/>
      <c r="B321" s="1"/>
      <c r="C321" s="36"/>
      <c r="D321" s="127"/>
      <c r="E321" s="128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8"/>
        <v>0</v>
      </c>
      <c r="I321" s="14"/>
    </row>
    <row r="322" spans="1:9" ht="12.4" hidden="1" customHeight="1">
      <c r="A322" s="13"/>
      <c r="B322" s="1"/>
      <c r="C322" s="36"/>
      <c r="D322" s="127"/>
      <c r="E322" s="128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8"/>
        <v>0</v>
      </c>
      <c r="I322" s="14"/>
    </row>
    <row r="323" spans="1:9" ht="12.4" hidden="1" customHeight="1">
      <c r="A323" s="13"/>
      <c r="B323" s="1"/>
      <c r="C323" s="36"/>
      <c r="D323" s="127"/>
      <c r="E323" s="128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8"/>
        <v>0</v>
      </c>
      <c r="I323" s="14"/>
    </row>
    <row r="324" spans="1:9" ht="12.4" hidden="1" customHeight="1">
      <c r="A324" s="13"/>
      <c r="B324" s="1"/>
      <c r="C324" s="36"/>
      <c r="D324" s="127"/>
      <c r="E324" s="128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8"/>
        <v>0</v>
      </c>
      <c r="I324" s="14"/>
    </row>
    <row r="325" spans="1:9" ht="12.4" hidden="1" customHeight="1">
      <c r="A325" s="13"/>
      <c r="B325" s="1"/>
      <c r="C325" s="36"/>
      <c r="D325" s="127"/>
      <c r="E325" s="128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8"/>
        <v>0</v>
      </c>
      <c r="I325" s="14"/>
    </row>
    <row r="326" spans="1:9" ht="12.4" hidden="1" customHeight="1">
      <c r="A326" s="13"/>
      <c r="B326" s="1"/>
      <c r="C326" s="36"/>
      <c r="D326" s="127"/>
      <c r="E326" s="128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8"/>
        <v>0</v>
      </c>
      <c r="I326" s="14"/>
    </row>
    <row r="327" spans="1:9" ht="12.4" hidden="1" customHeight="1">
      <c r="A327" s="13"/>
      <c r="B327" s="1"/>
      <c r="C327" s="36"/>
      <c r="D327" s="127"/>
      <c r="E327" s="128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8"/>
        <v>0</v>
      </c>
      <c r="I327" s="14"/>
    </row>
    <row r="328" spans="1:9" ht="12.4" hidden="1" customHeight="1">
      <c r="A328" s="13"/>
      <c r="B328" s="1"/>
      <c r="C328" s="36"/>
      <c r="D328" s="127"/>
      <c r="E328" s="128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8"/>
        <v>0</v>
      </c>
      <c r="I328" s="14"/>
    </row>
    <row r="329" spans="1:9" ht="12.4" hidden="1" customHeight="1">
      <c r="A329" s="13"/>
      <c r="B329" s="1"/>
      <c r="C329" s="36"/>
      <c r="D329" s="127"/>
      <c r="E329" s="128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8"/>
        <v>0</v>
      </c>
      <c r="I329" s="14"/>
    </row>
    <row r="330" spans="1:9" ht="12.4" hidden="1" customHeight="1">
      <c r="A330" s="13"/>
      <c r="B330" s="1"/>
      <c r="C330" s="36"/>
      <c r="D330" s="127"/>
      <c r="E330" s="128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8"/>
        <v>0</v>
      </c>
      <c r="I330" s="14"/>
    </row>
    <row r="331" spans="1:9" ht="12.4" hidden="1" customHeight="1">
      <c r="A331" s="13"/>
      <c r="B331" s="1"/>
      <c r="C331" s="36"/>
      <c r="D331" s="127"/>
      <c r="E331" s="128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8"/>
        <v>0</v>
      </c>
      <c r="I331" s="14"/>
    </row>
    <row r="332" spans="1:9" ht="12.4" hidden="1" customHeight="1">
      <c r="A332" s="13"/>
      <c r="B332" s="1"/>
      <c r="C332" s="36"/>
      <c r="D332" s="127"/>
      <c r="E332" s="128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8"/>
        <v>0</v>
      </c>
      <c r="I332" s="14"/>
    </row>
    <row r="333" spans="1:9" ht="12.4" hidden="1" customHeight="1">
      <c r="A333" s="13"/>
      <c r="B333" s="1"/>
      <c r="C333" s="36"/>
      <c r="D333" s="127"/>
      <c r="E333" s="128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8"/>
        <v>0</v>
      </c>
      <c r="I333" s="14"/>
    </row>
    <row r="334" spans="1:9" ht="12.4" hidden="1" customHeight="1">
      <c r="A334" s="13"/>
      <c r="B334" s="1"/>
      <c r="C334" s="36"/>
      <c r="D334" s="127"/>
      <c r="E334" s="128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8"/>
        <v>0</v>
      </c>
      <c r="I334" s="14"/>
    </row>
    <row r="335" spans="1:9" ht="12.4" hidden="1" customHeight="1">
      <c r="A335" s="13"/>
      <c r="B335" s="1"/>
      <c r="C335" s="36"/>
      <c r="D335" s="127"/>
      <c r="E335" s="128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8"/>
        <v>0</v>
      </c>
      <c r="I335" s="14"/>
    </row>
    <row r="336" spans="1:9" ht="12.4" hidden="1" customHeight="1">
      <c r="A336" s="13"/>
      <c r="B336" s="1"/>
      <c r="C336" s="36"/>
      <c r="D336" s="127"/>
      <c r="E336" s="128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8"/>
        <v>0</v>
      </c>
      <c r="I336" s="14"/>
    </row>
    <row r="337" spans="1:9" ht="12.4" hidden="1" customHeight="1">
      <c r="A337" s="13"/>
      <c r="B337" s="1"/>
      <c r="C337" s="36"/>
      <c r="D337" s="127"/>
      <c r="E337" s="128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8"/>
        <v>0</v>
      </c>
      <c r="I337" s="14"/>
    </row>
    <row r="338" spans="1:9" ht="12.4" hidden="1" customHeight="1">
      <c r="A338" s="13"/>
      <c r="B338" s="1"/>
      <c r="C338" s="36"/>
      <c r="D338" s="127"/>
      <c r="E338" s="128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8"/>
        <v>0</v>
      </c>
      <c r="I338" s="14"/>
    </row>
    <row r="339" spans="1:9" ht="12.4" hidden="1" customHeight="1">
      <c r="A339" s="13"/>
      <c r="B339" s="1"/>
      <c r="C339" s="36"/>
      <c r="D339" s="127"/>
      <c r="E339" s="128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8"/>
        <v>0</v>
      </c>
      <c r="I339" s="14"/>
    </row>
    <row r="340" spans="1:9" ht="12.4" hidden="1" customHeight="1">
      <c r="A340" s="13"/>
      <c r="B340" s="1"/>
      <c r="C340" s="36"/>
      <c r="D340" s="127"/>
      <c r="E340" s="128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8"/>
        <v>0</v>
      </c>
      <c r="I340" s="14"/>
    </row>
    <row r="341" spans="1:9" ht="12.4" hidden="1" customHeight="1">
      <c r="A341" s="13"/>
      <c r="B341" s="1"/>
      <c r="C341" s="36"/>
      <c r="D341" s="127"/>
      <c r="E341" s="128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8"/>
        <v>0</v>
      </c>
      <c r="I341" s="14"/>
    </row>
    <row r="342" spans="1:9" ht="12.4" hidden="1" customHeight="1">
      <c r="A342" s="13"/>
      <c r="B342" s="1"/>
      <c r="C342" s="36"/>
      <c r="D342" s="127"/>
      <c r="E342" s="128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8"/>
        <v>0</v>
      </c>
      <c r="I342" s="14"/>
    </row>
    <row r="343" spans="1:9" ht="12.4" hidden="1" customHeight="1">
      <c r="A343" s="13"/>
      <c r="B343" s="1"/>
      <c r="C343" s="37"/>
      <c r="D343" s="127"/>
      <c r="E343" s="128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>ROUND(IF(ISNUMBER(B343), G343*B343, 0),5)</f>
        <v>0</v>
      </c>
      <c r="I343" s="14"/>
    </row>
    <row r="344" spans="1:9" ht="12" hidden="1" customHeight="1">
      <c r="A344" s="13"/>
      <c r="B344" s="1"/>
      <c r="C344" s="36"/>
      <c r="D344" s="127"/>
      <c r="E344" s="128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ref="H344:H394" si="9">ROUND(IF(ISNUMBER(B344), G344*B344, 0),5)</f>
        <v>0</v>
      </c>
      <c r="I344" s="14"/>
    </row>
    <row r="345" spans="1:9" ht="12.4" hidden="1" customHeight="1">
      <c r="A345" s="13"/>
      <c r="B345" s="1"/>
      <c r="C345" s="36"/>
      <c r="D345" s="127"/>
      <c r="E345" s="128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9"/>
        <v>0</v>
      </c>
      <c r="I345" s="14"/>
    </row>
    <row r="346" spans="1:9" ht="12.4" hidden="1" customHeight="1">
      <c r="A346" s="13"/>
      <c r="B346" s="1"/>
      <c r="C346" s="36"/>
      <c r="D346" s="127"/>
      <c r="E346" s="128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9"/>
        <v>0</v>
      </c>
      <c r="I346" s="14"/>
    </row>
    <row r="347" spans="1:9" ht="12.4" hidden="1" customHeight="1">
      <c r="A347" s="13"/>
      <c r="B347" s="1"/>
      <c r="C347" s="36"/>
      <c r="D347" s="127"/>
      <c r="E347" s="128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9"/>
        <v>0</v>
      </c>
      <c r="I347" s="14"/>
    </row>
    <row r="348" spans="1:9" ht="12.4" hidden="1" customHeight="1">
      <c r="A348" s="13"/>
      <c r="B348" s="1"/>
      <c r="C348" s="36"/>
      <c r="D348" s="127"/>
      <c r="E348" s="128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9"/>
        <v>0</v>
      </c>
      <c r="I348" s="14"/>
    </row>
    <row r="349" spans="1:9" ht="12.4" hidden="1" customHeight="1">
      <c r="A349" s="13"/>
      <c r="B349" s="1"/>
      <c r="C349" s="36"/>
      <c r="D349" s="127"/>
      <c r="E349" s="128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9"/>
        <v>0</v>
      </c>
      <c r="I349" s="14"/>
    </row>
    <row r="350" spans="1:9" ht="12.4" hidden="1" customHeight="1">
      <c r="A350" s="13"/>
      <c r="B350" s="1"/>
      <c r="C350" s="36"/>
      <c r="D350" s="127"/>
      <c r="E350" s="128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9"/>
        <v>0</v>
      </c>
      <c r="I350" s="14"/>
    </row>
    <row r="351" spans="1:9" ht="12.4" hidden="1" customHeight="1">
      <c r="A351" s="13"/>
      <c r="B351" s="1"/>
      <c r="C351" s="36"/>
      <c r="D351" s="127"/>
      <c r="E351" s="128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9"/>
        <v>0</v>
      </c>
      <c r="I351" s="14"/>
    </row>
    <row r="352" spans="1:9" ht="12.4" hidden="1" customHeight="1">
      <c r="A352" s="13"/>
      <c r="B352" s="1"/>
      <c r="C352" s="36"/>
      <c r="D352" s="127"/>
      <c r="E352" s="128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9"/>
        <v>0</v>
      </c>
      <c r="I352" s="14"/>
    </row>
    <row r="353" spans="1:9" ht="12.4" hidden="1" customHeight="1">
      <c r="A353" s="13"/>
      <c r="B353" s="1"/>
      <c r="C353" s="36"/>
      <c r="D353" s="127"/>
      <c r="E353" s="128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9"/>
        <v>0</v>
      </c>
      <c r="I353" s="14"/>
    </row>
    <row r="354" spans="1:9" ht="12.4" hidden="1" customHeight="1">
      <c r="A354" s="13"/>
      <c r="B354" s="1"/>
      <c r="C354" s="36"/>
      <c r="D354" s="127"/>
      <c r="E354" s="128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9"/>
        <v>0</v>
      </c>
      <c r="I354" s="14"/>
    </row>
    <row r="355" spans="1:9" ht="12.4" hidden="1" customHeight="1">
      <c r="A355" s="13"/>
      <c r="B355" s="1"/>
      <c r="C355" s="36"/>
      <c r="D355" s="127"/>
      <c r="E355" s="128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9"/>
        <v>0</v>
      </c>
      <c r="I355" s="14"/>
    </row>
    <row r="356" spans="1:9" ht="12.4" hidden="1" customHeight="1">
      <c r="A356" s="13"/>
      <c r="B356" s="1"/>
      <c r="C356" s="36"/>
      <c r="D356" s="127"/>
      <c r="E356" s="128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9"/>
        <v>0</v>
      </c>
      <c r="I356" s="14"/>
    </row>
    <row r="357" spans="1:9" ht="12.4" hidden="1" customHeight="1">
      <c r="A357" s="13"/>
      <c r="B357" s="1"/>
      <c r="C357" s="36"/>
      <c r="D357" s="127"/>
      <c r="E357" s="128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9"/>
        <v>0</v>
      </c>
      <c r="I357" s="14"/>
    </row>
    <row r="358" spans="1:9" ht="12.4" hidden="1" customHeight="1">
      <c r="A358" s="13"/>
      <c r="B358" s="1"/>
      <c r="C358" s="36"/>
      <c r="D358" s="127"/>
      <c r="E358" s="128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9"/>
        <v>0</v>
      </c>
      <c r="I358" s="14"/>
    </row>
    <row r="359" spans="1:9" ht="12.4" hidden="1" customHeight="1">
      <c r="A359" s="13"/>
      <c r="B359" s="1"/>
      <c r="C359" s="36"/>
      <c r="D359" s="127"/>
      <c r="E359" s="128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9"/>
        <v>0</v>
      </c>
      <c r="I359" s="14"/>
    </row>
    <row r="360" spans="1:9" ht="12.4" hidden="1" customHeight="1">
      <c r="A360" s="13"/>
      <c r="B360" s="1"/>
      <c r="C360" s="36"/>
      <c r="D360" s="127"/>
      <c r="E360" s="128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9"/>
        <v>0</v>
      </c>
      <c r="I360" s="14"/>
    </row>
    <row r="361" spans="1:9" ht="12.4" hidden="1" customHeight="1">
      <c r="A361" s="13"/>
      <c r="B361" s="1"/>
      <c r="C361" s="36"/>
      <c r="D361" s="127"/>
      <c r="E361" s="128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9"/>
        <v>0</v>
      </c>
      <c r="I361" s="14"/>
    </row>
    <row r="362" spans="1:9" ht="12.4" hidden="1" customHeight="1">
      <c r="A362" s="13"/>
      <c r="B362" s="1"/>
      <c r="C362" s="36"/>
      <c r="D362" s="127"/>
      <c r="E362" s="128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9"/>
        <v>0</v>
      </c>
      <c r="I362" s="14"/>
    </row>
    <row r="363" spans="1:9" ht="12.4" hidden="1" customHeight="1">
      <c r="A363" s="13"/>
      <c r="B363" s="1"/>
      <c r="C363" s="36"/>
      <c r="D363" s="127"/>
      <c r="E363" s="128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9"/>
        <v>0</v>
      </c>
      <c r="I363" s="14"/>
    </row>
    <row r="364" spans="1:9" ht="12.4" hidden="1" customHeight="1">
      <c r="A364" s="13"/>
      <c r="B364" s="1"/>
      <c r="C364" s="36"/>
      <c r="D364" s="127"/>
      <c r="E364" s="128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9"/>
        <v>0</v>
      </c>
      <c r="I364" s="14"/>
    </row>
    <row r="365" spans="1:9" ht="12.4" hidden="1" customHeight="1">
      <c r="A365" s="13"/>
      <c r="B365" s="1"/>
      <c r="C365" s="36"/>
      <c r="D365" s="127"/>
      <c r="E365" s="128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9"/>
        <v>0</v>
      </c>
      <c r="I365" s="14"/>
    </row>
    <row r="366" spans="1:9" ht="12.4" hidden="1" customHeight="1">
      <c r="A366" s="13"/>
      <c r="B366" s="1"/>
      <c r="C366" s="36"/>
      <c r="D366" s="127"/>
      <c r="E366" s="128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9"/>
        <v>0</v>
      </c>
      <c r="I366" s="14"/>
    </row>
    <row r="367" spans="1:9" ht="12.4" hidden="1" customHeight="1">
      <c r="A367" s="13"/>
      <c r="B367" s="1"/>
      <c r="C367" s="37"/>
      <c r="D367" s="127"/>
      <c r="E367" s="128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9"/>
        <v>0</v>
      </c>
      <c r="I367" s="14"/>
    </row>
    <row r="368" spans="1:9" ht="12" hidden="1" customHeight="1">
      <c r="A368" s="13"/>
      <c r="B368" s="1"/>
      <c r="C368" s="36"/>
      <c r="D368" s="127"/>
      <c r="E368" s="128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9"/>
        <v>0</v>
      </c>
      <c r="I368" s="14"/>
    </row>
    <row r="369" spans="1:9" ht="12.4" hidden="1" customHeight="1">
      <c r="A369" s="13"/>
      <c r="B369" s="1"/>
      <c r="C369" s="36"/>
      <c r="D369" s="127"/>
      <c r="E369" s="128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9"/>
        <v>0</v>
      </c>
      <c r="I369" s="14"/>
    </row>
    <row r="370" spans="1:9" ht="12.4" hidden="1" customHeight="1">
      <c r="A370" s="13"/>
      <c r="B370" s="1"/>
      <c r="C370" s="36"/>
      <c r="D370" s="127"/>
      <c r="E370" s="128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9"/>
        <v>0</v>
      </c>
      <c r="I370" s="14"/>
    </row>
    <row r="371" spans="1:9" ht="12.4" hidden="1" customHeight="1">
      <c r="A371" s="13"/>
      <c r="B371" s="1"/>
      <c r="C371" s="36"/>
      <c r="D371" s="127"/>
      <c r="E371" s="128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9"/>
        <v>0</v>
      </c>
      <c r="I371" s="14"/>
    </row>
    <row r="372" spans="1:9" ht="12.4" hidden="1" customHeight="1">
      <c r="A372" s="13"/>
      <c r="B372" s="1"/>
      <c r="C372" s="36"/>
      <c r="D372" s="127"/>
      <c r="E372" s="128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9"/>
        <v>0</v>
      </c>
      <c r="I372" s="14"/>
    </row>
    <row r="373" spans="1:9" ht="12.4" hidden="1" customHeight="1">
      <c r="A373" s="13"/>
      <c r="B373" s="1"/>
      <c r="C373" s="36"/>
      <c r="D373" s="127"/>
      <c r="E373" s="128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9"/>
        <v>0</v>
      </c>
      <c r="I373" s="14"/>
    </row>
    <row r="374" spans="1:9" ht="12.4" hidden="1" customHeight="1">
      <c r="A374" s="13"/>
      <c r="B374" s="1"/>
      <c r="C374" s="36"/>
      <c r="D374" s="127"/>
      <c r="E374" s="128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9"/>
        <v>0</v>
      </c>
      <c r="I374" s="14"/>
    </row>
    <row r="375" spans="1:9" ht="12.4" hidden="1" customHeight="1">
      <c r="A375" s="13"/>
      <c r="B375" s="1"/>
      <c r="C375" s="36"/>
      <c r="D375" s="127"/>
      <c r="E375" s="128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9"/>
        <v>0</v>
      </c>
      <c r="I375" s="14"/>
    </row>
    <row r="376" spans="1:9" ht="12.4" hidden="1" customHeight="1">
      <c r="A376" s="13"/>
      <c r="B376" s="1"/>
      <c r="C376" s="36"/>
      <c r="D376" s="127"/>
      <c r="E376" s="128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9"/>
        <v>0</v>
      </c>
      <c r="I376" s="14"/>
    </row>
    <row r="377" spans="1:9" ht="12.4" hidden="1" customHeight="1">
      <c r="A377" s="13"/>
      <c r="B377" s="1"/>
      <c r="C377" s="36"/>
      <c r="D377" s="127"/>
      <c r="E377" s="128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9"/>
        <v>0</v>
      </c>
      <c r="I377" s="14"/>
    </row>
    <row r="378" spans="1:9" ht="12.4" hidden="1" customHeight="1">
      <c r="A378" s="13"/>
      <c r="B378" s="1"/>
      <c r="C378" s="36"/>
      <c r="D378" s="127"/>
      <c r="E378" s="128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9"/>
        <v>0</v>
      </c>
      <c r="I378" s="14"/>
    </row>
    <row r="379" spans="1:9" ht="12.4" hidden="1" customHeight="1">
      <c r="A379" s="13"/>
      <c r="B379" s="1"/>
      <c r="C379" s="36"/>
      <c r="D379" s="127"/>
      <c r="E379" s="128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9"/>
        <v>0</v>
      </c>
      <c r="I379" s="14"/>
    </row>
    <row r="380" spans="1:9" ht="12.4" hidden="1" customHeight="1">
      <c r="A380" s="13"/>
      <c r="B380" s="1"/>
      <c r="C380" s="36"/>
      <c r="D380" s="127"/>
      <c r="E380" s="128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9"/>
        <v>0</v>
      </c>
      <c r="I380" s="14"/>
    </row>
    <row r="381" spans="1:9" ht="12.4" hidden="1" customHeight="1">
      <c r="A381" s="13"/>
      <c r="B381" s="1"/>
      <c r="C381" s="36"/>
      <c r="D381" s="127"/>
      <c r="E381" s="128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9"/>
        <v>0</v>
      </c>
      <c r="I381" s="14"/>
    </row>
    <row r="382" spans="1:9" ht="12.4" hidden="1" customHeight="1">
      <c r="A382" s="13"/>
      <c r="B382" s="1"/>
      <c r="C382" s="36"/>
      <c r="D382" s="127"/>
      <c r="E382" s="128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9"/>
        <v>0</v>
      </c>
      <c r="I382" s="14"/>
    </row>
    <row r="383" spans="1:9" ht="12.4" hidden="1" customHeight="1">
      <c r="A383" s="13"/>
      <c r="B383" s="1"/>
      <c r="C383" s="36"/>
      <c r="D383" s="127"/>
      <c r="E383" s="128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9"/>
        <v>0</v>
      </c>
      <c r="I383" s="14"/>
    </row>
    <row r="384" spans="1:9" ht="12.4" hidden="1" customHeight="1">
      <c r="A384" s="13"/>
      <c r="B384" s="1"/>
      <c r="C384" s="36"/>
      <c r="D384" s="127"/>
      <c r="E384" s="128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9"/>
        <v>0</v>
      </c>
      <c r="I384" s="14"/>
    </row>
    <row r="385" spans="1:9" ht="12.4" hidden="1" customHeight="1">
      <c r="A385" s="13"/>
      <c r="B385" s="1"/>
      <c r="C385" s="36"/>
      <c r="D385" s="127"/>
      <c r="E385" s="128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9"/>
        <v>0</v>
      </c>
      <c r="I385" s="14"/>
    </row>
    <row r="386" spans="1:9" ht="12.4" hidden="1" customHeight="1">
      <c r="A386" s="13"/>
      <c r="B386" s="1"/>
      <c r="C386" s="36"/>
      <c r="D386" s="127"/>
      <c r="E386" s="128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9"/>
        <v>0</v>
      </c>
      <c r="I386" s="14"/>
    </row>
    <row r="387" spans="1:9" ht="12.4" hidden="1" customHeight="1">
      <c r="A387" s="13"/>
      <c r="B387" s="1"/>
      <c r="C387" s="36"/>
      <c r="D387" s="127"/>
      <c r="E387" s="128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9"/>
        <v>0</v>
      </c>
      <c r="I387" s="14"/>
    </row>
    <row r="388" spans="1:9" ht="12.4" hidden="1" customHeight="1">
      <c r="A388" s="13"/>
      <c r="B388" s="1"/>
      <c r="C388" s="36"/>
      <c r="D388" s="127"/>
      <c r="E388" s="128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9"/>
        <v>0</v>
      </c>
      <c r="I388" s="14"/>
    </row>
    <row r="389" spans="1:9" ht="12.4" hidden="1" customHeight="1">
      <c r="A389" s="13"/>
      <c r="B389" s="1"/>
      <c r="C389" s="36"/>
      <c r="D389" s="127"/>
      <c r="E389" s="128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9"/>
        <v>0</v>
      </c>
      <c r="I389" s="14"/>
    </row>
    <row r="390" spans="1:9" ht="12.4" hidden="1" customHeight="1">
      <c r="A390" s="13"/>
      <c r="B390" s="1"/>
      <c r="C390" s="36"/>
      <c r="D390" s="127"/>
      <c r="E390" s="128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9"/>
        <v>0</v>
      </c>
      <c r="I390" s="14"/>
    </row>
    <row r="391" spans="1:9" ht="12.4" hidden="1" customHeight="1">
      <c r="A391" s="13"/>
      <c r="B391" s="1"/>
      <c r="C391" s="36"/>
      <c r="D391" s="127"/>
      <c r="E391" s="128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9"/>
        <v>0</v>
      </c>
      <c r="I391" s="14"/>
    </row>
    <row r="392" spans="1:9" ht="12.4" hidden="1" customHeight="1">
      <c r="A392" s="13"/>
      <c r="B392" s="1"/>
      <c r="C392" s="36"/>
      <c r="D392" s="127"/>
      <c r="E392" s="128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9"/>
        <v>0</v>
      </c>
      <c r="I392" s="14"/>
    </row>
    <row r="393" spans="1:9" ht="12.4" hidden="1" customHeight="1">
      <c r="A393" s="13"/>
      <c r="B393" s="1"/>
      <c r="C393" s="36"/>
      <c r="D393" s="127"/>
      <c r="E393" s="128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9"/>
        <v>0</v>
      </c>
      <c r="I393" s="14"/>
    </row>
    <row r="394" spans="1:9" ht="12.4" hidden="1" customHeight="1">
      <c r="A394" s="13"/>
      <c r="B394" s="1"/>
      <c r="C394" s="36"/>
      <c r="D394" s="127"/>
      <c r="E394" s="128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9"/>
        <v>0</v>
      </c>
      <c r="I394" s="14"/>
    </row>
    <row r="395" spans="1:9" ht="12.4" hidden="1" customHeight="1">
      <c r="A395" s="13"/>
      <c r="B395" s="1"/>
      <c r="C395" s="37"/>
      <c r="D395" s="127"/>
      <c r="E395" s="128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>ROUND(IF(ISNUMBER(B395), G395*B395, 0),5)</f>
        <v>0</v>
      </c>
      <c r="I395" s="14"/>
    </row>
    <row r="396" spans="1:9" ht="12" hidden="1" customHeight="1">
      <c r="A396" s="13"/>
      <c r="B396" s="1"/>
      <c r="C396" s="36"/>
      <c r="D396" s="127"/>
      <c r="E396" s="128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ref="H396:H450" si="10">ROUND(IF(ISNUMBER(B396), G396*B396, 0),5)</f>
        <v>0</v>
      </c>
      <c r="I396" s="14"/>
    </row>
    <row r="397" spans="1:9" ht="12.4" hidden="1" customHeight="1">
      <c r="A397" s="13"/>
      <c r="B397" s="1"/>
      <c r="C397" s="36"/>
      <c r="D397" s="127"/>
      <c r="E397" s="128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10"/>
        <v>0</v>
      </c>
      <c r="I397" s="14"/>
    </row>
    <row r="398" spans="1:9" ht="12.4" hidden="1" customHeight="1">
      <c r="A398" s="13"/>
      <c r="B398" s="1"/>
      <c r="C398" s="36"/>
      <c r="D398" s="127"/>
      <c r="E398" s="128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10"/>
        <v>0</v>
      </c>
      <c r="I398" s="14"/>
    </row>
    <row r="399" spans="1:9" ht="12.4" hidden="1" customHeight="1">
      <c r="A399" s="13"/>
      <c r="B399" s="1"/>
      <c r="C399" s="36"/>
      <c r="D399" s="127"/>
      <c r="E399" s="128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10"/>
        <v>0</v>
      </c>
      <c r="I399" s="14"/>
    </row>
    <row r="400" spans="1:9" ht="12.4" hidden="1" customHeight="1">
      <c r="A400" s="13"/>
      <c r="B400" s="1"/>
      <c r="C400" s="36"/>
      <c r="D400" s="127"/>
      <c r="E400" s="128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10"/>
        <v>0</v>
      </c>
      <c r="I400" s="14"/>
    </row>
    <row r="401" spans="1:9" ht="12.4" hidden="1" customHeight="1">
      <c r="A401" s="13"/>
      <c r="B401" s="1"/>
      <c r="C401" s="36"/>
      <c r="D401" s="127"/>
      <c r="E401" s="128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10"/>
        <v>0</v>
      </c>
      <c r="I401" s="14"/>
    </row>
    <row r="402" spans="1:9" ht="12.4" hidden="1" customHeight="1">
      <c r="A402" s="13"/>
      <c r="B402" s="1"/>
      <c r="C402" s="36"/>
      <c r="D402" s="127"/>
      <c r="E402" s="128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10"/>
        <v>0</v>
      </c>
      <c r="I402" s="14"/>
    </row>
    <row r="403" spans="1:9" ht="12.4" hidden="1" customHeight="1">
      <c r="A403" s="13"/>
      <c r="B403" s="1"/>
      <c r="C403" s="36"/>
      <c r="D403" s="127"/>
      <c r="E403" s="128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10"/>
        <v>0</v>
      </c>
      <c r="I403" s="14"/>
    </row>
    <row r="404" spans="1:9" ht="12.4" hidden="1" customHeight="1">
      <c r="A404" s="13"/>
      <c r="B404" s="1"/>
      <c r="C404" s="36"/>
      <c r="D404" s="127"/>
      <c r="E404" s="128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10"/>
        <v>0</v>
      </c>
      <c r="I404" s="14"/>
    </row>
    <row r="405" spans="1:9" ht="12.4" hidden="1" customHeight="1">
      <c r="A405" s="13"/>
      <c r="B405" s="1"/>
      <c r="C405" s="36"/>
      <c r="D405" s="127"/>
      <c r="E405" s="128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10"/>
        <v>0</v>
      </c>
      <c r="I405" s="14"/>
    </row>
    <row r="406" spans="1:9" ht="12.4" hidden="1" customHeight="1">
      <c r="A406" s="13"/>
      <c r="B406" s="1"/>
      <c r="C406" s="36"/>
      <c r="D406" s="127"/>
      <c r="E406" s="128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10"/>
        <v>0</v>
      </c>
      <c r="I406" s="14"/>
    </row>
    <row r="407" spans="1:9" ht="12.4" hidden="1" customHeight="1">
      <c r="A407" s="13"/>
      <c r="B407" s="1"/>
      <c r="C407" s="36"/>
      <c r="D407" s="127"/>
      <c r="E407" s="128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10"/>
        <v>0</v>
      </c>
      <c r="I407" s="14"/>
    </row>
    <row r="408" spans="1:9" ht="12.4" hidden="1" customHeight="1">
      <c r="A408" s="13"/>
      <c r="B408" s="1"/>
      <c r="C408" s="36"/>
      <c r="D408" s="127"/>
      <c r="E408" s="128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10"/>
        <v>0</v>
      </c>
      <c r="I408" s="14"/>
    </row>
    <row r="409" spans="1:9" ht="12.4" hidden="1" customHeight="1">
      <c r="A409" s="13"/>
      <c r="B409" s="1"/>
      <c r="C409" s="36"/>
      <c r="D409" s="127"/>
      <c r="E409" s="128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10"/>
        <v>0</v>
      </c>
      <c r="I409" s="14"/>
    </row>
    <row r="410" spans="1:9" ht="12.4" hidden="1" customHeight="1">
      <c r="A410" s="13"/>
      <c r="B410" s="1"/>
      <c r="C410" s="36"/>
      <c r="D410" s="127"/>
      <c r="E410" s="128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10"/>
        <v>0</v>
      </c>
      <c r="I410" s="14"/>
    </row>
    <row r="411" spans="1:9" ht="12.4" hidden="1" customHeight="1">
      <c r="A411" s="13"/>
      <c r="B411" s="1"/>
      <c r="C411" s="37"/>
      <c r="D411" s="127"/>
      <c r="E411" s="128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10"/>
        <v>0</v>
      </c>
      <c r="I411" s="14"/>
    </row>
    <row r="412" spans="1:9" ht="12.4" hidden="1" customHeight="1">
      <c r="A412" s="13"/>
      <c r="B412" s="1"/>
      <c r="C412" s="37"/>
      <c r="D412" s="127"/>
      <c r="E412" s="128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10"/>
        <v>0</v>
      </c>
      <c r="I412" s="14"/>
    </row>
    <row r="413" spans="1:9" ht="12.4" hidden="1" customHeight="1">
      <c r="A413" s="13"/>
      <c r="B413" s="1"/>
      <c r="C413" s="36"/>
      <c r="D413" s="127"/>
      <c r="E413" s="128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10"/>
        <v>0</v>
      </c>
      <c r="I413" s="14"/>
    </row>
    <row r="414" spans="1:9" ht="12.4" hidden="1" customHeight="1">
      <c r="A414" s="13"/>
      <c r="B414" s="1"/>
      <c r="C414" s="36"/>
      <c r="D414" s="127"/>
      <c r="E414" s="128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10"/>
        <v>0</v>
      </c>
      <c r="I414" s="14"/>
    </row>
    <row r="415" spans="1:9" ht="12.4" hidden="1" customHeight="1">
      <c r="A415" s="13"/>
      <c r="B415" s="1"/>
      <c r="C415" s="36"/>
      <c r="D415" s="127"/>
      <c r="E415" s="128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10"/>
        <v>0</v>
      </c>
      <c r="I415" s="14"/>
    </row>
    <row r="416" spans="1:9" ht="12.4" hidden="1" customHeight="1">
      <c r="A416" s="13"/>
      <c r="B416" s="1"/>
      <c r="C416" s="36"/>
      <c r="D416" s="127"/>
      <c r="E416" s="128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10"/>
        <v>0</v>
      </c>
      <c r="I416" s="14"/>
    </row>
    <row r="417" spans="1:9" ht="12.4" hidden="1" customHeight="1">
      <c r="A417" s="13"/>
      <c r="B417" s="1"/>
      <c r="C417" s="36"/>
      <c r="D417" s="127"/>
      <c r="E417" s="128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10"/>
        <v>0</v>
      </c>
      <c r="I417" s="14"/>
    </row>
    <row r="418" spans="1:9" ht="12.4" hidden="1" customHeight="1">
      <c r="A418" s="13"/>
      <c r="B418" s="1"/>
      <c r="C418" s="36"/>
      <c r="D418" s="127"/>
      <c r="E418" s="128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10"/>
        <v>0</v>
      </c>
      <c r="I418" s="14"/>
    </row>
    <row r="419" spans="1:9" ht="12.4" hidden="1" customHeight="1">
      <c r="A419" s="13"/>
      <c r="B419" s="1"/>
      <c r="C419" s="36"/>
      <c r="D419" s="127"/>
      <c r="E419" s="128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10"/>
        <v>0</v>
      </c>
      <c r="I419" s="14"/>
    </row>
    <row r="420" spans="1:9" ht="12.4" hidden="1" customHeight="1">
      <c r="A420" s="13"/>
      <c r="B420" s="1"/>
      <c r="C420" s="36"/>
      <c r="D420" s="127"/>
      <c r="E420" s="128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10"/>
        <v>0</v>
      </c>
      <c r="I420" s="14"/>
    </row>
    <row r="421" spans="1:9" ht="12.4" hidden="1" customHeight="1">
      <c r="A421" s="13"/>
      <c r="B421" s="1"/>
      <c r="C421" s="36"/>
      <c r="D421" s="127"/>
      <c r="E421" s="128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10"/>
        <v>0</v>
      </c>
      <c r="I421" s="14"/>
    </row>
    <row r="422" spans="1:9" ht="12.4" hidden="1" customHeight="1">
      <c r="A422" s="13"/>
      <c r="B422" s="1"/>
      <c r="C422" s="36"/>
      <c r="D422" s="127"/>
      <c r="E422" s="128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10"/>
        <v>0</v>
      </c>
      <c r="I422" s="14"/>
    </row>
    <row r="423" spans="1:9" ht="12.4" hidden="1" customHeight="1">
      <c r="A423" s="13"/>
      <c r="B423" s="1"/>
      <c r="C423" s="37"/>
      <c r="D423" s="127"/>
      <c r="E423" s="128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10"/>
        <v>0</v>
      </c>
      <c r="I423" s="14"/>
    </row>
    <row r="424" spans="1:9" ht="12" hidden="1" customHeight="1">
      <c r="A424" s="13"/>
      <c r="B424" s="1"/>
      <c r="C424" s="36"/>
      <c r="D424" s="127"/>
      <c r="E424" s="128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10"/>
        <v>0</v>
      </c>
      <c r="I424" s="14"/>
    </row>
    <row r="425" spans="1:9" ht="12.4" hidden="1" customHeight="1">
      <c r="A425" s="13"/>
      <c r="B425" s="1"/>
      <c r="C425" s="36"/>
      <c r="D425" s="127"/>
      <c r="E425" s="128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10"/>
        <v>0</v>
      </c>
      <c r="I425" s="14"/>
    </row>
    <row r="426" spans="1:9" ht="12.4" hidden="1" customHeight="1">
      <c r="A426" s="13"/>
      <c r="B426" s="1"/>
      <c r="C426" s="36"/>
      <c r="D426" s="127"/>
      <c r="E426" s="128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10"/>
        <v>0</v>
      </c>
      <c r="I426" s="14"/>
    </row>
    <row r="427" spans="1:9" ht="12.4" hidden="1" customHeight="1">
      <c r="A427" s="13"/>
      <c r="B427" s="1"/>
      <c r="C427" s="36"/>
      <c r="D427" s="127"/>
      <c r="E427" s="128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10"/>
        <v>0</v>
      </c>
      <c r="I427" s="14"/>
    </row>
    <row r="428" spans="1:9" ht="12.4" hidden="1" customHeight="1">
      <c r="A428" s="13"/>
      <c r="B428" s="1"/>
      <c r="C428" s="36"/>
      <c r="D428" s="127"/>
      <c r="E428" s="128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10"/>
        <v>0</v>
      </c>
      <c r="I428" s="14"/>
    </row>
    <row r="429" spans="1:9" ht="12.4" hidden="1" customHeight="1">
      <c r="A429" s="13"/>
      <c r="B429" s="1"/>
      <c r="C429" s="36"/>
      <c r="D429" s="127"/>
      <c r="E429" s="128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10"/>
        <v>0</v>
      </c>
      <c r="I429" s="14"/>
    </row>
    <row r="430" spans="1:9" ht="12.4" hidden="1" customHeight="1">
      <c r="A430" s="13"/>
      <c r="B430" s="1"/>
      <c r="C430" s="36"/>
      <c r="D430" s="127"/>
      <c r="E430" s="128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10"/>
        <v>0</v>
      </c>
      <c r="I430" s="14"/>
    </row>
    <row r="431" spans="1:9" ht="12.4" hidden="1" customHeight="1">
      <c r="A431" s="13"/>
      <c r="B431" s="1"/>
      <c r="C431" s="36"/>
      <c r="D431" s="127"/>
      <c r="E431" s="128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10"/>
        <v>0</v>
      </c>
      <c r="I431" s="14"/>
    </row>
    <row r="432" spans="1:9" ht="12.4" hidden="1" customHeight="1">
      <c r="A432" s="13"/>
      <c r="B432" s="1"/>
      <c r="C432" s="36"/>
      <c r="D432" s="127"/>
      <c r="E432" s="128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10"/>
        <v>0</v>
      </c>
      <c r="I432" s="14"/>
    </row>
    <row r="433" spans="1:9" ht="12.4" hidden="1" customHeight="1">
      <c r="A433" s="13"/>
      <c r="B433" s="1"/>
      <c r="C433" s="36"/>
      <c r="D433" s="127"/>
      <c r="E433" s="128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10"/>
        <v>0</v>
      </c>
      <c r="I433" s="14"/>
    </row>
    <row r="434" spans="1:9" ht="12.4" hidden="1" customHeight="1">
      <c r="A434" s="13"/>
      <c r="B434" s="1"/>
      <c r="C434" s="36"/>
      <c r="D434" s="127"/>
      <c r="E434" s="128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10"/>
        <v>0</v>
      </c>
      <c r="I434" s="14"/>
    </row>
    <row r="435" spans="1:9" ht="12.4" hidden="1" customHeight="1">
      <c r="A435" s="13"/>
      <c r="B435" s="1"/>
      <c r="C435" s="36"/>
      <c r="D435" s="127"/>
      <c r="E435" s="128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10"/>
        <v>0</v>
      </c>
      <c r="I435" s="14"/>
    </row>
    <row r="436" spans="1:9" ht="12.4" hidden="1" customHeight="1">
      <c r="A436" s="13"/>
      <c r="B436" s="1"/>
      <c r="C436" s="36"/>
      <c r="D436" s="127"/>
      <c r="E436" s="128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10"/>
        <v>0</v>
      </c>
      <c r="I436" s="14"/>
    </row>
    <row r="437" spans="1:9" ht="12.4" hidden="1" customHeight="1">
      <c r="A437" s="13"/>
      <c r="B437" s="1"/>
      <c r="C437" s="36"/>
      <c r="D437" s="127"/>
      <c r="E437" s="128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10"/>
        <v>0</v>
      </c>
      <c r="I437" s="14"/>
    </row>
    <row r="438" spans="1:9" ht="12.4" hidden="1" customHeight="1">
      <c r="A438" s="13"/>
      <c r="B438" s="1"/>
      <c r="C438" s="36"/>
      <c r="D438" s="127"/>
      <c r="E438" s="128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10"/>
        <v>0</v>
      </c>
      <c r="I438" s="14"/>
    </row>
    <row r="439" spans="1:9" ht="12.4" hidden="1" customHeight="1">
      <c r="A439" s="13"/>
      <c r="B439" s="1"/>
      <c r="C439" s="36"/>
      <c r="D439" s="127"/>
      <c r="E439" s="128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10"/>
        <v>0</v>
      </c>
      <c r="I439" s="14"/>
    </row>
    <row r="440" spans="1:9" ht="12.4" hidden="1" customHeight="1">
      <c r="A440" s="13"/>
      <c r="B440" s="1"/>
      <c r="C440" s="36"/>
      <c r="D440" s="127"/>
      <c r="E440" s="128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10"/>
        <v>0</v>
      </c>
      <c r="I440" s="14"/>
    </row>
    <row r="441" spans="1:9" ht="12.4" hidden="1" customHeight="1">
      <c r="A441" s="13"/>
      <c r="B441" s="1"/>
      <c r="C441" s="36"/>
      <c r="D441" s="127"/>
      <c r="E441" s="128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10"/>
        <v>0</v>
      </c>
      <c r="I441" s="14"/>
    </row>
    <row r="442" spans="1:9" ht="12.4" hidden="1" customHeight="1">
      <c r="A442" s="13"/>
      <c r="B442" s="1"/>
      <c r="C442" s="36"/>
      <c r="D442" s="127"/>
      <c r="E442" s="128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10"/>
        <v>0</v>
      </c>
      <c r="I442" s="14"/>
    </row>
    <row r="443" spans="1:9" ht="12.4" hidden="1" customHeight="1">
      <c r="A443" s="13"/>
      <c r="B443" s="1"/>
      <c r="C443" s="36"/>
      <c r="D443" s="127"/>
      <c r="E443" s="128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10"/>
        <v>0</v>
      </c>
      <c r="I443" s="14"/>
    </row>
    <row r="444" spans="1:9" ht="12.4" hidden="1" customHeight="1">
      <c r="A444" s="13"/>
      <c r="B444" s="1"/>
      <c r="C444" s="36"/>
      <c r="D444" s="127"/>
      <c r="E444" s="128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10"/>
        <v>0</v>
      </c>
      <c r="I444" s="14"/>
    </row>
    <row r="445" spans="1:9" ht="12.4" hidden="1" customHeight="1">
      <c r="A445" s="13"/>
      <c r="B445" s="1"/>
      <c r="C445" s="36"/>
      <c r="D445" s="127"/>
      <c r="E445" s="128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10"/>
        <v>0</v>
      </c>
      <c r="I445" s="14"/>
    </row>
    <row r="446" spans="1:9" ht="12.4" hidden="1" customHeight="1">
      <c r="A446" s="13"/>
      <c r="B446" s="1"/>
      <c r="C446" s="36"/>
      <c r="D446" s="127"/>
      <c r="E446" s="128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10"/>
        <v>0</v>
      </c>
      <c r="I446" s="14"/>
    </row>
    <row r="447" spans="1:9" ht="12.4" hidden="1" customHeight="1">
      <c r="A447" s="13"/>
      <c r="B447" s="1"/>
      <c r="C447" s="36"/>
      <c r="D447" s="127"/>
      <c r="E447" s="128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10"/>
        <v>0</v>
      </c>
      <c r="I447" s="14"/>
    </row>
    <row r="448" spans="1:9" ht="12.4" hidden="1" customHeight="1">
      <c r="A448" s="13"/>
      <c r="B448" s="1"/>
      <c r="C448" s="36"/>
      <c r="D448" s="127"/>
      <c r="E448" s="128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10"/>
        <v>0</v>
      </c>
      <c r="I448" s="14"/>
    </row>
    <row r="449" spans="1:9" ht="12.4" hidden="1" customHeight="1">
      <c r="A449" s="13"/>
      <c r="B449" s="1"/>
      <c r="C449" s="36"/>
      <c r="D449" s="127"/>
      <c r="E449" s="128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10"/>
        <v>0</v>
      </c>
      <c r="I449" s="14"/>
    </row>
    <row r="450" spans="1:9" ht="12.4" hidden="1" customHeight="1">
      <c r="A450" s="13"/>
      <c r="B450" s="1"/>
      <c r="C450" s="36"/>
      <c r="D450" s="127"/>
      <c r="E450" s="128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10"/>
        <v>0</v>
      </c>
      <c r="I450" s="14"/>
    </row>
    <row r="451" spans="1:9" ht="12.4" hidden="1" customHeight="1">
      <c r="A451" s="13"/>
      <c r="B451" s="1"/>
      <c r="C451" s="37"/>
      <c r="D451" s="127"/>
      <c r="E451" s="128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>ROUND(IF(ISNUMBER(B451), G451*B451, 0),5)</f>
        <v>0</v>
      </c>
      <c r="I451" s="14"/>
    </row>
    <row r="452" spans="1:9" ht="12" hidden="1" customHeight="1">
      <c r="A452" s="13"/>
      <c r="B452" s="1"/>
      <c r="C452" s="36"/>
      <c r="D452" s="127"/>
      <c r="E452" s="128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ref="H452:H502" si="11">ROUND(IF(ISNUMBER(B452), G452*B452, 0),5)</f>
        <v>0</v>
      </c>
      <c r="I452" s="14"/>
    </row>
    <row r="453" spans="1:9" ht="12.4" hidden="1" customHeight="1">
      <c r="A453" s="13"/>
      <c r="B453" s="1"/>
      <c r="C453" s="36"/>
      <c r="D453" s="127"/>
      <c r="E453" s="128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1"/>
        <v>0</v>
      </c>
      <c r="I453" s="14"/>
    </row>
    <row r="454" spans="1:9" ht="12.4" hidden="1" customHeight="1">
      <c r="A454" s="13"/>
      <c r="B454" s="1"/>
      <c r="C454" s="36"/>
      <c r="D454" s="127"/>
      <c r="E454" s="128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1"/>
        <v>0</v>
      </c>
      <c r="I454" s="14"/>
    </row>
    <row r="455" spans="1:9" ht="12.4" hidden="1" customHeight="1">
      <c r="A455" s="13"/>
      <c r="B455" s="1"/>
      <c r="C455" s="36"/>
      <c r="D455" s="127"/>
      <c r="E455" s="128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11"/>
        <v>0</v>
      </c>
      <c r="I455" s="14"/>
    </row>
    <row r="456" spans="1:9" ht="12.4" hidden="1" customHeight="1">
      <c r="A456" s="13"/>
      <c r="B456" s="1"/>
      <c r="C456" s="36"/>
      <c r="D456" s="127"/>
      <c r="E456" s="128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11"/>
        <v>0</v>
      </c>
      <c r="I456" s="14"/>
    </row>
    <row r="457" spans="1:9" ht="12.4" hidden="1" customHeight="1">
      <c r="A457" s="13"/>
      <c r="B457" s="1"/>
      <c r="C457" s="36"/>
      <c r="D457" s="127"/>
      <c r="E457" s="128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1"/>
        <v>0</v>
      </c>
      <c r="I457" s="14"/>
    </row>
    <row r="458" spans="1:9" ht="12.4" hidden="1" customHeight="1">
      <c r="A458" s="13"/>
      <c r="B458" s="1"/>
      <c r="C458" s="36"/>
      <c r="D458" s="127"/>
      <c r="E458" s="128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1"/>
        <v>0</v>
      </c>
      <c r="I458" s="14"/>
    </row>
    <row r="459" spans="1:9" ht="12.4" hidden="1" customHeight="1">
      <c r="A459" s="13"/>
      <c r="B459" s="1"/>
      <c r="C459" s="36"/>
      <c r="D459" s="127"/>
      <c r="E459" s="128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1"/>
        <v>0</v>
      </c>
      <c r="I459" s="14"/>
    </row>
    <row r="460" spans="1:9" ht="12.4" hidden="1" customHeight="1">
      <c r="A460" s="13"/>
      <c r="B460" s="1"/>
      <c r="C460" s="36"/>
      <c r="D460" s="127"/>
      <c r="E460" s="128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1"/>
        <v>0</v>
      </c>
      <c r="I460" s="14"/>
    </row>
    <row r="461" spans="1:9" ht="12.4" hidden="1" customHeight="1">
      <c r="A461" s="13"/>
      <c r="B461" s="1"/>
      <c r="C461" s="36"/>
      <c r="D461" s="127"/>
      <c r="E461" s="128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1"/>
        <v>0</v>
      </c>
      <c r="I461" s="14"/>
    </row>
    <row r="462" spans="1:9" ht="12.4" hidden="1" customHeight="1">
      <c r="A462" s="13"/>
      <c r="B462" s="1"/>
      <c r="C462" s="36"/>
      <c r="D462" s="127"/>
      <c r="E462" s="128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1"/>
        <v>0</v>
      </c>
      <c r="I462" s="14"/>
    </row>
    <row r="463" spans="1:9" ht="12.4" hidden="1" customHeight="1">
      <c r="A463" s="13"/>
      <c r="B463" s="1"/>
      <c r="C463" s="36"/>
      <c r="D463" s="127"/>
      <c r="E463" s="128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1"/>
        <v>0</v>
      </c>
      <c r="I463" s="14"/>
    </row>
    <row r="464" spans="1:9" ht="12.4" hidden="1" customHeight="1">
      <c r="A464" s="13"/>
      <c r="B464" s="1"/>
      <c r="C464" s="36"/>
      <c r="D464" s="127"/>
      <c r="E464" s="128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1"/>
        <v>0</v>
      </c>
      <c r="I464" s="14"/>
    </row>
    <row r="465" spans="1:9" ht="12.4" hidden="1" customHeight="1">
      <c r="A465" s="13"/>
      <c r="B465" s="1"/>
      <c r="C465" s="36"/>
      <c r="D465" s="127"/>
      <c r="E465" s="128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1"/>
        <v>0</v>
      </c>
      <c r="I465" s="14"/>
    </row>
    <row r="466" spans="1:9" ht="12.4" hidden="1" customHeight="1">
      <c r="A466" s="13"/>
      <c r="B466" s="1"/>
      <c r="C466" s="36"/>
      <c r="D466" s="127"/>
      <c r="E466" s="128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1"/>
        <v>0</v>
      </c>
      <c r="I466" s="14"/>
    </row>
    <row r="467" spans="1:9" ht="12.4" hidden="1" customHeight="1">
      <c r="A467" s="13"/>
      <c r="B467" s="1"/>
      <c r="C467" s="36"/>
      <c r="D467" s="127"/>
      <c r="E467" s="128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1"/>
        <v>0</v>
      </c>
      <c r="I467" s="14"/>
    </row>
    <row r="468" spans="1:9" ht="12.4" hidden="1" customHeight="1">
      <c r="A468" s="13"/>
      <c r="B468" s="1"/>
      <c r="C468" s="36"/>
      <c r="D468" s="127"/>
      <c r="E468" s="128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1"/>
        <v>0</v>
      </c>
      <c r="I468" s="14"/>
    </row>
    <row r="469" spans="1:9" ht="12.4" hidden="1" customHeight="1">
      <c r="A469" s="13"/>
      <c r="B469" s="1"/>
      <c r="C469" s="36"/>
      <c r="D469" s="127"/>
      <c r="E469" s="128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1"/>
        <v>0</v>
      </c>
      <c r="I469" s="14"/>
    </row>
    <row r="470" spans="1:9" ht="12.4" hidden="1" customHeight="1">
      <c r="A470" s="13"/>
      <c r="B470" s="1"/>
      <c r="C470" s="36"/>
      <c r="D470" s="127"/>
      <c r="E470" s="128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1"/>
        <v>0</v>
      </c>
      <c r="I470" s="14"/>
    </row>
    <row r="471" spans="1:9" ht="12.4" hidden="1" customHeight="1">
      <c r="A471" s="13"/>
      <c r="B471" s="1"/>
      <c r="C471" s="36"/>
      <c r="D471" s="127"/>
      <c r="E471" s="128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1"/>
        <v>0</v>
      </c>
      <c r="I471" s="14"/>
    </row>
    <row r="472" spans="1:9" ht="12.4" hidden="1" customHeight="1">
      <c r="A472" s="13"/>
      <c r="B472" s="1"/>
      <c r="C472" s="36"/>
      <c r="D472" s="127"/>
      <c r="E472" s="128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1"/>
        <v>0</v>
      </c>
      <c r="I472" s="14"/>
    </row>
    <row r="473" spans="1:9" ht="12.4" hidden="1" customHeight="1">
      <c r="A473" s="13"/>
      <c r="B473" s="1"/>
      <c r="C473" s="36"/>
      <c r="D473" s="127"/>
      <c r="E473" s="128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1"/>
        <v>0</v>
      </c>
      <c r="I473" s="14"/>
    </row>
    <row r="474" spans="1:9" ht="12.4" hidden="1" customHeight="1">
      <c r="A474" s="13"/>
      <c r="B474" s="1"/>
      <c r="C474" s="36"/>
      <c r="D474" s="127"/>
      <c r="E474" s="128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1"/>
        <v>0</v>
      </c>
      <c r="I474" s="14"/>
    </row>
    <row r="475" spans="1:9" ht="12.4" hidden="1" customHeight="1">
      <c r="A475" s="13"/>
      <c r="B475" s="1"/>
      <c r="C475" s="37"/>
      <c r="D475" s="127"/>
      <c r="E475" s="128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1"/>
        <v>0</v>
      </c>
      <c r="I475" s="14"/>
    </row>
    <row r="476" spans="1:9" ht="12" hidden="1" customHeight="1">
      <c r="A476" s="13"/>
      <c r="B476" s="1"/>
      <c r="C476" s="36"/>
      <c r="D476" s="127"/>
      <c r="E476" s="128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1"/>
        <v>0</v>
      </c>
      <c r="I476" s="14"/>
    </row>
    <row r="477" spans="1:9" ht="12.4" hidden="1" customHeight="1">
      <c r="A477" s="13"/>
      <c r="B477" s="1"/>
      <c r="C477" s="36"/>
      <c r="D477" s="127"/>
      <c r="E477" s="128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1"/>
        <v>0</v>
      </c>
      <c r="I477" s="14"/>
    </row>
    <row r="478" spans="1:9" ht="12.4" hidden="1" customHeight="1">
      <c r="A478" s="13"/>
      <c r="B478" s="1"/>
      <c r="C478" s="36"/>
      <c r="D478" s="127"/>
      <c r="E478" s="128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1"/>
        <v>0</v>
      </c>
      <c r="I478" s="14"/>
    </row>
    <row r="479" spans="1:9" ht="12.4" hidden="1" customHeight="1">
      <c r="A479" s="13"/>
      <c r="B479" s="1"/>
      <c r="C479" s="36"/>
      <c r="D479" s="127"/>
      <c r="E479" s="128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1"/>
        <v>0</v>
      </c>
      <c r="I479" s="14"/>
    </row>
    <row r="480" spans="1:9" ht="12.4" hidden="1" customHeight="1">
      <c r="A480" s="13"/>
      <c r="B480" s="1"/>
      <c r="C480" s="36"/>
      <c r="D480" s="127"/>
      <c r="E480" s="128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1"/>
        <v>0</v>
      </c>
      <c r="I480" s="14"/>
    </row>
    <row r="481" spans="1:9" ht="12.4" hidden="1" customHeight="1">
      <c r="A481" s="13"/>
      <c r="B481" s="1"/>
      <c r="C481" s="36"/>
      <c r="D481" s="127"/>
      <c r="E481" s="128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1"/>
        <v>0</v>
      </c>
      <c r="I481" s="14"/>
    </row>
    <row r="482" spans="1:9" ht="12.4" hidden="1" customHeight="1">
      <c r="A482" s="13"/>
      <c r="B482" s="1"/>
      <c r="C482" s="36"/>
      <c r="D482" s="127"/>
      <c r="E482" s="128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1"/>
        <v>0</v>
      </c>
      <c r="I482" s="14"/>
    </row>
    <row r="483" spans="1:9" ht="12.4" hidden="1" customHeight="1">
      <c r="A483" s="13"/>
      <c r="B483" s="1"/>
      <c r="C483" s="36"/>
      <c r="D483" s="127"/>
      <c r="E483" s="128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1"/>
        <v>0</v>
      </c>
      <c r="I483" s="14"/>
    </row>
    <row r="484" spans="1:9" ht="12.4" hidden="1" customHeight="1">
      <c r="A484" s="13"/>
      <c r="B484" s="1"/>
      <c r="C484" s="36"/>
      <c r="D484" s="127"/>
      <c r="E484" s="128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1"/>
        <v>0</v>
      </c>
      <c r="I484" s="14"/>
    </row>
    <row r="485" spans="1:9" ht="12.4" hidden="1" customHeight="1">
      <c r="A485" s="13"/>
      <c r="B485" s="1"/>
      <c r="C485" s="36"/>
      <c r="D485" s="127"/>
      <c r="E485" s="128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1"/>
        <v>0</v>
      </c>
      <c r="I485" s="14"/>
    </row>
    <row r="486" spans="1:9" ht="12.4" hidden="1" customHeight="1">
      <c r="A486" s="13"/>
      <c r="B486" s="1"/>
      <c r="C486" s="36"/>
      <c r="D486" s="127"/>
      <c r="E486" s="128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1"/>
        <v>0</v>
      </c>
      <c r="I486" s="14"/>
    </row>
    <row r="487" spans="1:9" ht="12.4" hidden="1" customHeight="1">
      <c r="A487" s="13"/>
      <c r="B487" s="1"/>
      <c r="C487" s="36"/>
      <c r="D487" s="127"/>
      <c r="E487" s="128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1"/>
        <v>0</v>
      </c>
      <c r="I487" s="14"/>
    </row>
    <row r="488" spans="1:9" ht="12.4" hidden="1" customHeight="1">
      <c r="A488" s="13"/>
      <c r="B488" s="1"/>
      <c r="C488" s="36"/>
      <c r="D488" s="127"/>
      <c r="E488" s="128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1"/>
        <v>0</v>
      </c>
      <c r="I488" s="14"/>
    </row>
    <row r="489" spans="1:9" ht="12.4" hidden="1" customHeight="1">
      <c r="A489" s="13"/>
      <c r="B489" s="1"/>
      <c r="C489" s="36"/>
      <c r="D489" s="127"/>
      <c r="E489" s="128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1"/>
        <v>0</v>
      </c>
      <c r="I489" s="14"/>
    </row>
    <row r="490" spans="1:9" ht="12.4" hidden="1" customHeight="1">
      <c r="A490" s="13"/>
      <c r="B490" s="1"/>
      <c r="C490" s="36"/>
      <c r="D490" s="127"/>
      <c r="E490" s="128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1"/>
        <v>0</v>
      </c>
      <c r="I490" s="14"/>
    </row>
    <row r="491" spans="1:9" ht="12.4" hidden="1" customHeight="1">
      <c r="A491" s="13"/>
      <c r="B491" s="1"/>
      <c r="C491" s="36"/>
      <c r="D491" s="127"/>
      <c r="E491" s="128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1"/>
        <v>0</v>
      </c>
      <c r="I491" s="14"/>
    </row>
    <row r="492" spans="1:9" ht="12.4" hidden="1" customHeight="1">
      <c r="A492" s="13"/>
      <c r="B492" s="1"/>
      <c r="C492" s="36"/>
      <c r="D492" s="127"/>
      <c r="E492" s="128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1"/>
        <v>0</v>
      </c>
      <c r="I492" s="14"/>
    </row>
    <row r="493" spans="1:9" ht="12.4" hidden="1" customHeight="1">
      <c r="A493" s="13"/>
      <c r="B493" s="1"/>
      <c r="C493" s="36"/>
      <c r="D493" s="127"/>
      <c r="E493" s="128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1"/>
        <v>0</v>
      </c>
      <c r="I493" s="14"/>
    </row>
    <row r="494" spans="1:9" ht="12.4" hidden="1" customHeight="1">
      <c r="A494" s="13"/>
      <c r="B494" s="1"/>
      <c r="C494" s="36"/>
      <c r="D494" s="127"/>
      <c r="E494" s="128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1"/>
        <v>0</v>
      </c>
      <c r="I494" s="14"/>
    </row>
    <row r="495" spans="1:9" ht="12.4" hidden="1" customHeight="1">
      <c r="A495" s="13"/>
      <c r="B495" s="1"/>
      <c r="C495" s="36"/>
      <c r="D495" s="127"/>
      <c r="E495" s="128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1"/>
        <v>0</v>
      </c>
      <c r="I495" s="14"/>
    </row>
    <row r="496" spans="1:9" ht="12.4" hidden="1" customHeight="1">
      <c r="A496" s="13"/>
      <c r="B496" s="1"/>
      <c r="C496" s="36"/>
      <c r="D496" s="127"/>
      <c r="E496" s="128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1"/>
        <v>0</v>
      </c>
      <c r="I496" s="14"/>
    </row>
    <row r="497" spans="1:9" ht="12.4" hidden="1" customHeight="1">
      <c r="A497" s="13"/>
      <c r="B497" s="1"/>
      <c r="C497" s="36"/>
      <c r="D497" s="127"/>
      <c r="E497" s="128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1"/>
        <v>0</v>
      </c>
      <c r="I497" s="14"/>
    </row>
    <row r="498" spans="1:9" ht="12.4" hidden="1" customHeight="1">
      <c r="A498" s="13"/>
      <c r="B498" s="1"/>
      <c r="C498" s="36"/>
      <c r="D498" s="127"/>
      <c r="E498" s="128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1"/>
        <v>0</v>
      </c>
      <c r="I498" s="14"/>
    </row>
    <row r="499" spans="1:9" ht="12.4" hidden="1" customHeight="1">
      <c r="A499" s="13"/>
      <c r="B499" s="1"/>
      <c r="C499" s="36"/>
      <c r="D499" s="127"/>
      <c r="E499" s="128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1"/>
        <v>0</v>
      </c>
      <c r="I499" s="14"/>
    </row>
    <row r="500" spans="1:9" ht="12.4" hidden="1" customHeight="1">
      <c r="A500" s="13"/>
      <c r="B500" s="1"/>
      <c r="C500" s="36"/>
      <c r="D500" s="127"/>
      <c r="E500" s="128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1"/>
        <v>0</v>
      </c>
      <c r="I500" s="14"/>
    </row>
    <row r="501" spans="1:9" ht="12.4" hidden="1" customHeight="1">
      <c r="A501" s="13"/>
      <c r="B501" s="1"/>
      <c r="C501" s="36"/>
      <c r="D501" s="127"/>
      <c r="E501" s="128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1"/>
        <v>0</v>
      </c>
      <c r="I501" s="14"/>
    </row>
    <row r="502" spans="1:9" ht="12.4" hidden="1" customHeight="1">
      <c r="A502" s="13"/>
      <c r="B502" s="1"/>
      <c r="C502" s="36"/>
      <c r="D502" s="127"/>
      <c r="E502" s="128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11"/>
        <v>0</v>
      </c>
      <c r="I502" s="14"/>
    </row>
    <row r="503" spans="1:9" ht="12.4" hidden="1" customHeight="1">
      <c r="A503" s="13"/>
      <c r="B503" s="1"/>
      <c r="C503" s="37"/>
      <c r="D503" s="127"/>
      <c r="E503" s="128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>ROUND(IF(ISNUMBER(B503), G503*B503, 0),5)</f>
        <v>0</v>
      </c>
      <c r="I503" s="14"/>
    </row>
    <row r="504" spans="1:9" ht="12" hidden="1" customHeight="1">
      <c r="A504" s="13"/>
      <c r="B504" s="1"/>
      <c r="C504" s="36"/>
      <c r="D504" s="127"/>
      <c r="E504" s="128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ref="H504:H520" si="12">ROUND(IF(ISNUMBER(B504), G504*B504, 0),5)</f>
        <v>0</v>
      </c>
      <c r="I504" s="14"/>
    </row>
    <row r="505" spans="1:9" ht="12.4" hidden="1" customHeight="1">
      <c r="A505" s="13"/>
      <c r="B505" s="1"/>
      <c r="C505" s="36"/>
      <c r="D505" s="127"/>
      <c r="E505" s="128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2"/>
        <v>0</v>
      </c>
      <c r="I505" s="14"/>
    </row>
    <row r="506" spans="1:9" ht="12.4" hidden="1" customHeight="1">
      <c r="A506" s="13"/>
      <c r="B506" s="1"/>
      <c r="C506" s="36"/>
      <c r="D506" s="127"/>
      <c r="E506" s="128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2"/>
        <v>0</v>
      </c>
      <c r="I506" s="14"/>
    </row>
    <row r="507" spans="1:9" ht="12.4" hidden="1" customHeight="1">
      <c r="A507" s="13"/>
      <c r="B507" s="1"/>
      <c r="C507" s="36"/>
      <c r="D507" s="127"/>
      <c r="E507" s="128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12"/>
        <v>0</v>
      </c>
      <c r="I507" s="14"/>
    </row>
    <row r="508" spans="1:9" ht="12.4" hidden="1" customHeight="1">
      <c r="A508" s="13"/>
      <c r="B508" s="1"/>
      <c r="C508" s="36"/>
      <c r="D508" s="127"/>
      <c r="E508" s="128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12"/>
        <v>0</v>
      </c>
      <c r="I508" s="14"/>
    </row>
    <row r="509" spans="1:9" ht="12.4" hidden="1" customHeight="1">
      <c r="A509" s="13"/>
      <c r="B509" s="1"/>
      <c r="C509" s="36"/>
      <c r="D509" s="127"/>
      <c r="E509" s="128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2"/>
        <v>0</v>
      </c>
      <c r="I509" s="14"/>
    </row>
    <row r="510" spans="1:9" ht="12.4" hidden="1" customHeight="1">
      <c r="A510" s="13"/>
      <c r="B510" s="1"/>
      <c r="C510" s="36"/>
      <c r="D510" s="127"/>
      <c r="E510" s="128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2"/>
        <v>0</v>
      </c>
      <c r="I510" s="14"/>
    </row>
    <row r="511" spans="1:9" ht="12.4" hidden="1" customHeight="1">
      <c r="A511" s="13"/>
      <c r="B511" s="1"/>
      <c r="C511" s="36"/>
      <c r="D511" s="127"/>
      <c r="E511" s="128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2"/>
        <v>0</v>
      </c>
      <c r="I511" s="14"/>
    </row>
    <row r="512" spans="1:9" ht="12.4" hidden="1" customHeight="1">
      <c r="A512" s="13"/>
      <c r="B512" s="1"/>
      <c r="C512" s="36"/>
      <c r="D512" s="127"/>
      <c r="E512" s="128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2"/>
        <v>0</v>
      </c>
      <c r="I512" s="14"/>
    </row>
    <row r="513" spans="1:9" ht="12.4" hidden="1" customHeight="1">
      <c r="A513" s="13"/>
      <c r="B513" s="1"/>
      <c r="C513" s="36"/>
      <c r="D513" s="127"/>
      <c r="E513" s="128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2"/>
        <v>0</v>
      </c>
      <c r="I513" s="14"/>
    </row>
    <row r="514" spans="1:9" ht="12.4" hidden="1" customHeight="1">
      <c r="A514" s="13"/>
      <c r="B514" s="1"/>
      <c r="C514" s="36"/>
      <c r="D514" s="127"/>
      <c r="E514" s="128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2"/>
        <v>0</v>
      </c>
      <c r="I514" s="14"/>
    </row>
    <row r="515" spans="1:9" ht="12.4" hidden="1" customHeight="1">
      <c r="A515" s="13"/>
      <c r="B515" s="1"/>
      <c r="C515" s="36"/>
      <c r="D515" s="127"/>
      <c r="E515" s="128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2"/>
        <v>0</v>
      </c>
      <c r="I515" s="14"/>
    </row>
    <row r="516" spans="1:9" ht="12.4" hidden="1" customHeight="1">
      <c r="A516" s="13"/>
      <c r="B516" s="1"/>
      <c r="C516" s="36"/>
      <c r="D516" s="127"/>
      <c r="E516" s="128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2"/>
        <v>0</v>
      </c>
      <c r="I516" s="14"/>
    </row>
    <row r="517" spans="1:9" ht="12.4" hidden="1" customHeight="1">
      <c r="A517" s="13"/>
      <c r="B517" s="1"/>
      <c r="C517" s="36"/>
      <c r="D517" s="127"/>
      <c r="E517" s="128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2"/>
        <v>0</v>
      </c>
      <c r="I517" s="14"/>
    </row>
    <row r="518" spans="1:9" ht="12.4" hidden="1" customHeight="1">
      <c r="A518" s="13"/>
      <c r="B518" s="1"/>
      <c r="C518" s="36"/>
      <c r="D518" s="127"/>
      <c r="E518" s="128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2"/>
        <v>0</v>
      </c>
      <c r="I518" s="14"/>
    </row>
    <row r="519" spans="1:9" ht="12.4" hidden="1" customHeight="1">
      <c r="A519" s="13"/>
      <c r="B519" s="1"/>
      <c r="C519" s="37"/>
      <c r="D519" s="127"/>
      <c r="E519" s="128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2"/>
        <v>0</v>
      </c>
      <c r="I519" s="14"/>
    </row>
    <row r="520" spans="1:9" ht="12.4" hidden="1" customHeight="1">
      <c r="A520" s="13"/>
      <c r="B520" s="1"/>
      <c r="C520" s="37"/>
      <c r="D520" s="127"/>
      <c r="E520" s="128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12"/>
        <v>0</v>
      </c>
      <c r="I520" s="14"/>
    </row>
    <row r="521" spans="1:9" ht="12.4" hidden="1" customHeight="1">
      <c r="A521" s="13"/>
      <c r="B521" s="1"/>
      <c r="C521" s="36"/>
      <c r="D521" s="127"/>
      <c r="E521" s="128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>ROUND(IF(ISNUMBER(B521), G521*B521, 0),5)</f>
        <v>0</v>
      </c>
      <c r="I521" s="14"/>
    </row>
    <row r="522" spans="1:9" ht="12.4" hidden="1" customHeight="1">
      <c r="A522" s="13"/>
      <c r="B522" s="1"/>
      <c r="C522" s="36"/>
      <c r="D522" s="127"/>
      <c r="E522" s="128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ref="H522:H559" si="13">ROUND(IF(ISNUMBER(B522), G522*B522, 0),5)</f>
        <v>0</v>
      </c>
      <c r="I522" s="14"/>
    </row>
    <row r="523" spans="1:9" ht="12.4" hidden="1" customHeight="1">
      <c r="A523" s="13"/>
      <c r="B523" s="1"/>
      <c r="C523" s="36"/>
      <c r="D523" s="127"/>
      <c r="E523" s="128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3"/>
        <v>0</v>
      </c>
      <c r="I523" s="14"/>
    </row>
    <row r="524" spans="1:9" ht="12.4" hidden="1" customHeight="1">
      <c r="A524" s="13"/>
      <c r="B524" s="1"/>
      <c r="C524" s="36"/>
      <c r="D524" s="127"/>
      <c r="E524" s="128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3"/>
        <v>0</v>
      </c>
      <c r="I524" s="14"/>
    </row>
    <row r="525" spans="1:9" ht="12.4" hidden="1" customHeight="1">
      <c r="A525" s="13"/>
      <c r="B525" s="1"/>
      <c r="C525" s="36"/>
      <c r="D525" s="127"/>
      <c r="E525" s="128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13"/>
        <v>0</v>
      </c>
      <c r="I525" s="14"/>
    </row>
    <row r="526" spans="1:9" ht="12.4" hidden="1" customHeight="1">
      <c r="A526" s="13"/>
      <c r="B526" s="1"/>
      <c r="C526" s="36"/>
      <c r="D526" s="127"/>
      <c r="E526" s="128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13"/>
        <v>0</v>
      </c>
      <c r="I526" s="14"/>
    </row>
    <row r="527" spans="1:9" ht="12.4" hidden="1" customHeight="1">
      <c r="A527" s="13"/>
      <c r="B527" s="1"/>
      <c r="C527" s="36"/>
      <c r="D527" s="127"/>
      <c r="E527" s="128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3"/>
        <v>0</v>
      </c>
      <c r="I527" s="14"/>
    </row>
    <row r="528" spans="1:9" ht="12.4" hidden="1" customHeight="1">
      <c r="A528" s="13"/>
      <c r="B528" s="1"/>
      <c r="C528" s="36"/>
      <c r="D528" s="127"/>
      <c r="E528" s="128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3"/>
        <v>0</v>
      </c>
      <c r="I528" s="14"/>
    </row>
    <row r="529" spans="1:9" ht="12.4" hidden="1" customHeight="1">
      <c r="A529" s="13"/>
      <c r="B529" s="1"/>
      <c r="C529" s="36"/>
      <c r="D529" s="127"/>
      <c r="E529" s="128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3"/>
        <v>0</v>
      </c>
      <c r="I529" s="14"/>
    </row>
    <row r="530" spans="1:9" ht="12.4" hidden="1" customHeight="1">
      <c r="A530" s="13"/>
      <c r="B530" s="1"/>
      <c r="C530" s="36"/>
      <c r="D530" s="127"/>
      <c r="E530" s="128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3"/>
        <v>0</v>
      </c>
      <c r="I530" s="14"/>
    </row>
    <row r="531" spans="1:9" ht="12.4" hidden="1" customHeight="1">
      <c r="A531" s="13"/>
      <c r="B531" s="1"/>
      <c r="C531" s="36"/>
      <c r="D531" s="127"/>
      <c r="E531" s="128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3"/>
        <v>0</v>
      </c>
      <c r="I531" s="14"/>
    </row>
    <row r="532" spans="1:9" ht="12.4" hidden="1" customHeight="1">
      <c r="A532" s="13"/>
      <c r="B532" s="1"/>
      <c r="C532" s="37"/>
      <c r="D532" s="127"/>
      <c r="E532" s="128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3"/>
        <v>0</v>
      </c>
      <c r="I532" s="14"/>
    </row>
    <row r="533" spans="1:9" ht="12" hidden="1" customHeight="1">
      <c r="A533" s="13"/>
      <c r="B533" s="1"/>
      <c r="C533" s="36"/>
      <c r="D533" s="127"/>
      <c r="E533" s="128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3"/>
        <v>0</v>
      </c>
      <c r="I533" s="14"/>
    </row>
    <row r="534" spans="1:9" ht="12.4" hidden="1" customHeight="1">
      <c r="A534" s="13"/>
      <c r="B534" s="1"/>
      <c r="C534" s="36"/>
      <c r="D534" s="127"/>
      <c r="E534" s="128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3"/>
        <v>0</v>
      </c>
      <c r="I534" s="14"/>
    </row>
    <row r="535" spans="1:9" ht="12.4" hidden="1" customHeight="1">
      <c r="A535" s="13"/>
      <c r="B535" s="1"/>
      <c r="C535" s="36"/>
      <c r="D535" s="127"/>
      <c r="E535" s="128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3"/>
        <v>0</v>
      </c>
      <c r="I535" s="14"/>
    </row>
    <row r="536" spans="1:9" ht="12.4" hidden="1" customHeight="1">
      <c r="A536" s="13"/>
      <c r="B536" s="1"/>
      <c r="C536" s="36"/>
      <c r="D536" s="127"/>
      <c r="E536" s="128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3"/>
        <v>0</v>
      </c>
      <c r="I536" s="14"/>
    </row>
    <row r="537" spans="1:9" ht="12.4" hidden="1" customHeight="1">
      <c r="A537" s="13"/>
      <c r="B537" s="1"/>
      <c r="C537" s="36"/>
      <c r="D537" s="127"/>
      <c r="E537" s="128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3"/>
        <v>0</v>
      </c>
      <c r="I537" s="14"/>
    </row>
    <row r="538" spans="1:9" ht="12.4" hidden="1" customHeight="1">
      <c r="A538" s="13"/>
      <c r="B538" s="1"/>
      <c r="C538" s="36"/>
      <c r="D538" s="127"/>
      <c r="E538" s="128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3"/>
        <v>0</v>
      </c>
      <c r="I538" s="14"/>
    </row>
    <row r="539" spans="1:9" ht="12.4" hidden="1" customHeight="1">
      <c r="A539" s="13"/>
      <c r="B539" s="1"/>
      <c r="C539" s="36"/>
      <c r="D539" s="127"/>
      <c r="E539" s="128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3"/>
        <v>0</v>
      </c>
      <c r="I539" s="14"/>
    </row>
    <row r="540" spans="1:9" ht="12.4" hidden="1" customHeight="1">
      <c r="A540" s="13"/>
      <c r="B540" s="1"/>
      <c r="C540" s="36"/>
      <c r="D540" s="127"/>
      <c r="E540" s="128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3"/>
        <v>0</v>
      </c>
      <c r="I540" s="14"/>
    </row>
    <row r="541" spans="1:9" ht="12.4" hidden="1" customHeight="1">
      <c r="A541" s="13"/>
      <c r="B541" s="1"/>
      <c r="C541" s="36"/>
      <c r="D541" s="127"/>
      <c r="E541" s="128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3"/>
        <v>0</v>
      </c>
      <c r="I541" s="14"/>
    </row>
    <row r="542" spans="1:9" ht="12.4" hidden="1" customHeight="1">
      <c r="A542" s="13"/>
      <c r="B542" s="1"/>
      <c r="C542" s="36"/>
      <c r="D542" s="127"/>
      <c r="E542" s="128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3"/>
        <v>0</v>
      </c>
      <c r="I542" s="14"/>
    </row>
    <row r="543" spans="1:9" ht="12.4" hidden="1" customHeight="1">
      <c r="A543" s="13"/>
      <c r="B543" s="1"/>
      <c r="C543" s="36"/>
      <c r="D543" s="127"/>
      <c r="E543" s="128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3"/>
        <v>0</v>
      </c>
      <c r="I543" s="14"/>
    </row>
    <row r="544" spans="1:9" ht="12.4" hidden="1" customHeight="1">
      <c r="A544" s="13"/>
      <c r="B544" s="1"/>
      <c r="C544" s="36"/>
      <c r="D544" s="127"/>
      <c r="E544" s="128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3"/>
        <v>0</v>
      </c>
      <c r="I544" s="14"/>
    </row>
    <row r="545" spans="1:9" ht="12.4" hidden="1" customHeight="1">
      <c r="A545" s="13"/>
      <c r="B545" s="1"/>
      <c r="C545" s="36"/>
      <c r="D545" s="127"/>
      <c r="E545" s="128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3"/>
        <v>0</v>
      </c>
      <c r="I545" s="14"/>
    </row>
    <row r="546" spans="1:9" ht="12.4" hidden="1" customHeight="1">
      <c r="A546" s="13"/>
      <c r="B546" s="1"/>
      <c r="C546" s="36"/>
      <c r="D546" s="127"/>
      <c r="E546" s="128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3"/>
        <v>0</v>
      </c>
      <c r="I546" s="14"/>
    </row>
    <row r="547" spans="1:9" ht="12.4" hidden="1" customHeight="1">
      <c r="A547" s="13"/>
      <c r="B547" s="1"/>
      <c r="C547" s="36"/>
      <c r="D547" s="127"/>
      <c r="E547" s="128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3"/>
        <v>0</v>
      </c>
      <c r="I547" s="14"/>
    </row>
    <row r="548" spans="1:9" ht="12.4" hidden="1" customHeight="1">
      <c r="A548" s="13"/>
      <c r="B548" s="1"/>
      <c r="C548" s="36"/>
      <c r="D548" s="127"/>
      <c r="E548" s="128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3"/>
        <v>0</v>
      </c>
      <c r="I548" s="14"/>
    </row>
    <row r="549" spans="1:9" ht="12.4" hidden="1" customHeight="1">
      <c r="A549" s="13"/>
      <c r="B549" s="1"/>
      <c r="C549" s="36"/>
      <c r="D549" s="127"/>
      <c r="E549" s="128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3"/>
        <v>0</v>
      </c>
      <c r="I549" s="14"/>
    </row>
    <row r="550" spans="1:9" ht="12.4" hidden="1" customHeight="1">
      <c r="A550" s="13"/>
      <c r="B550" s="1"/>
      <c r="C550" s="36"/>
      <c r="D550" s="127"/>
      <c r="E550" s="128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3"/>
        <v>0</v>
      </c>
      <c r="I550" s="14"/>
    </row>
    <row r="551" spans="1:9" ht="12.4" hidden="1" customHeight="1">
      <c r="A551" s="13"/>
      <c r="B551" s="1"/>
      <c r="C551" s="36"/>
      <c r="D551" s="127"/>
      <c r="E551" s="128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3"/>
        <v>0</v>
      </c>
      <c r="I551" s="14"/>
    </row>
    <row r="552" spans="1:9" ht="12.4" hidden="1" customHeight="1">
      <c r="A552" s="13"/>
      <c r="B552" s="1"/>
      <c r="C552" s="36"/>
      <c r="D552" s="127"/>
      <c r="E552" s="128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3"/>
        <v>0</v>
      </c>
      <c r="I552" s="14"/>
    </row>
    <row r="553" spans="1:9" ht="12.4" hidden="1" customHeight="1">
      <c r="A553" s="13"/>
      <c r="B553" s="1"/>
      <c r="C553" s="36"/>
      <c r="D553" s="127"/>
      <c r="E553" s="128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3"/>
        <v>0</v>
      </c>
      <c r="I553" s="14"/>
    </row>
    <row r="554" spans="1:9" ht="12.4" hidden="1" customHeight="1">
      <c r="A554" s="13"/>
      <c r="B554" s="1"/>
      <c r="C554" s="36"/>
      <c r="D554" s="127"/>
      <c r="E554" s="128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3"/>
        <v>0</v>
      </c>
      <c r="I554" s="14"/>
    </row>
    <row r="555" spans="1:9" ht="12.4" hidden="1" customHeight="1">
      <c r="A555" s="13"/>
      <c r="B555" s="1"/>
      <c r="C555" s="36"/>
      <c r="D555" s="127"/>
      <c r="E555" s="128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3"/>
        <v>0</v>
      </c>
      <c r="I555" s="14"/>
    </row>
    <row r="556" spans="1:9" ht="12.4" hidden="1" customHeight="1">
      <c r="A556" s="13"/>
      <c r="B556" s="1"/>
      <c r="C556" s="36"/>
      <c r="D556" s="127"/>
      <c r="E556" s="128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3"/>
        <v>0</v>
      </c>
      <c r="I556" s="14"/>
    </row>
    <row r="557" spans="1:9" ht="12.4" hidden="1" customHeight="1">
      <c r="A557" s="13"/>
      <c r="B557" s="1"/>
      <c r="C557" s="36"/>
      <c r="D557" s="127"/>
      <c r="E557" s="128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3"/>
        <v>0</v>
      </c>
      <c r="I557" s="14"/>
    </row>
    <row r="558" spans="1:9" ht="12.4" hidden="1" customHeight="1">
      <c r="A558" s="13"/>
      <c r="B558" s="1"/>
      <c r="C558" s="36"/>
      <c r="D558" s="127"/>
      <c r="E558" s="128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3"/>
        <v>0</v>
      </c>
      <c r="I558" s="14"/>
    </row>
    <row r="559" spans="1:9" ht="12.4" hidden="1" customHeight="1">
      <c r="A559" s="13"/>
      <c r="B559" s="1"/>
      <c r="C559" s="36"/>
      <c r="D559" s="127"/>
      <c r="E559" s="128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13"/>
        <v>0</v>
      </c>
      <c r="I559" s="14"/>
    </row>
    <row r="560" spans="1:9" ht="12.4" hidden="1" customHeight="1">
      <c r="A560" s="13"/>
      <c r="B560" s="1"/>
      <c r="C560" s="37"/>
      <c r="D560" s="127"/>
      <c r="E560" s="128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>ROUND(IF(ISNUMBER(B560), G560*B560, 0),5)</f>
        <v>0</v>
      </c>
      <c r="I560" s="14"/>
    </row>
    <row r="561" spans="1:9" ht="12" hidden="1" customHeight="1">
      <c r="A561" s="13"/>
      <c r="B561" s="1"/>
      <c r="C561" s="36"/>
      <c r="D561" s="127"/>
      <c r="E561" s="128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ref="H561:H611" si="14">ROUND(IF(ISNUMBER(B561), G561*B561, 0),5)</f>
        <v>0</v>
      </c>
      <c r="I561" s="14"/>
    </row>
    <row r="562" spans="1:9" ht="12.4" hidden="1" customHeight="1">
      <c r="A562" s="13"/>
      <c r="B562" s="1"/>
      <c r="C562" s="36"/>
      <c r="D562" s="127"/>
      <c r="E562" s="128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4"/>
        <v>0</v>
      </c>
      <c r="I562" s="14"/>
    </row>
    <row r="563" spans="1:9" ht="12.4" hidden="1" customHeight="1">
      <c r="A563" s="13"/>
      <c r="B563" s="1"/>
      <c r="C563" s="36"/>
      <c r="D563" s="127"/>
      <c r="E563" s="128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4"/>
        <v>0</v>
      </c>
      <c r="I563" s="14"/>
    </row>
    <row r="564" spans="1:9" ht="12.4" hidden="1" customHeight="1">
      <c r="A564" s="13"/>
      <c r="B564" s="1"/>
      <c r="C564" s="36"/>
      <c r="D564" s="127"/>
      <c r="E564" s="128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14"/>
        <v>0</v>
      </c>
      <c r="I564" s="14"/>
    </row>
    <row r="565" spans="1:9" ht="12.4" hidden="1" customHeight="1">
      <c r="A565" s="13"/>
      <c r="B565" s="1"/>
      <c r="C565" s="36"/>
      <c r="D565" s="127"/>
      <c r="E565" s="128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14"/>
        <v>0</v>
      </c>
      <c r="I565" s="14"/>
    </row>
    <row r="566" spans="1:9" ht="12.4" hidden="1" customHeight="1">
      <c r="A566" s="13"/>
      <c r="B566" s="1"/>
      <c r="C566" s="36"/>
      <c r="D566" s="127"/>
      <c r="E566" s="128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4"/>
        <v>0</v>
      </c>
      <c r="I566" s="14"/>
    </row>
    <row r="567" spans="1:9" ht="12.4" hidden="1" customHeight="1">
      <c r="A567" s="13"/>
      <c r="B567" s="1"/>
      <c r="C567" s="36"/>
      <c r="D567" s="127"/>
      <c r="E567" s="128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4"/>
        <v>0</v>
      </c>
      <c r="I567" s="14"/>
    </row>
    <row r="568" spans="1:9" ht="12.4" hidden="1" customHeight="1">
      <c r="A568" s="13"/>
      <c r="B568" s="1"/>
      <c r="C568" s="36"/>
      <c r="D568" s="127"/>
      <c r="E568" s="128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4"/>
        <v>0</v>
      </c>
      <c r="I568" s="14"/>
    </row>
    <row r="569" spans="1:9" ht="12.4" hidden="1" customHeight="1">
      <c r="A569" s="13"/>
      <c r="B569" s="1"/>
      <c r="C569" s="36"/>
      <c r="D569" s="127"/>
      <c r="E569" s="128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4"/>
        <v>0</v>
      </c>
      <c r="I569" s="14"/>
    </row>
    <row r="570" spans="1:9" ht="12.4" hidden="1" customHeight="1">
      <c r="A570" s="13"/>
      <c r="B570" s="1"/>
      <c r="C570" s="36"/>
      <c r="D570" s="127"/>
      <c r="E570" s="128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4"/>
        <v>0</v>
      </c>
      <c r="I570" s="14"/>
    </row>
    <row r="571" spans="1:9" ht="12.4" hidden="1" customHeight="1">
      <c r="A571" s="13"/>
      <c r="B571" s="1"/>
      <c r="C571" s="36"/>
      <c r="D571" s="127"/>
      <c r="E571" s="128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4"/>
        <v>0</v>
      </c>
      <c r="I571" s="14"/>
    </row>
    <row r="572" spans="1:9" ht="12.4" hidden="1" customHeight="1">
      <c r="A572" s="13"/>
      <c r="B572" s="1"/>
      <c r="C572" s="36"/>
      <c r="D572" s="127"/>
      <c r="E572" s="128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4"/>
        <v>0</v>
      </c>
      <c r="I572" s="14"/>
    </row>
    <row r="573" spans="1:9" ht="12.4" hidden="1" customHeight="1">
      <c r="A573" s="13"/>
      <c r="B573" s="1"/>
      <c r="C573" s="36"/>
      <c r="D573" s="127"/>
      <c r="E573" s="128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4"/>
        <v>0</v>
      </c>
      <c r="I573" s="14"/>
    </row>
    <row r="574" spans="1:9" ht="12.4" hidden="1" customHeight="1">
      <c r="A574" s="13"/>
      <c r="B574" s="1"/>
      <c r="C574" s="36"/>
      <c r="D574" s="127"/>
      <c r="E574" s="128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4"/>
        <v>0</v>
      </c>
      <c r="I574" s="14"/>
    </row>
    <row r="575" spans="1:9" ht="12.4" hidden="1" customHeight="1">
      <c r="A575" s="13"/>
      <c r="B575" s="1"/>
      <c r="C575" s="36"/>
      <c r="D575" s="127"/>
      <c r="E575" s="128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4"/>
        <v>0</v>
      </c>
      <c r="I575" s="14"/>
    </row>
    <row r="576" spans="1:9" ht="12.4" hidden="1" customHeight="1">
      <c r="A576" s="13"/>
      <c r="B576" s="1"/>
      <c r="C576" s="36"/>
      <c r="D576" s="127"/>
      <c r="E576" s="128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4"/>
        <v>0</v>
      </c>
      <c r="I576" s="14"/>
    </row>
    <row r="577" spans="1:9" ht="12.4" hidden="1" customHeight="1">
      <c r="A577" s="13"/>
      <c r="B577" s="1"/>
      <c r="C577" s="36"/>
      <c r="D577" s="127"/>
      <c r="E577" s="128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4"/>
        <v>0</v>
      </c>
      <c r="I577" s="14"/>
    </row>
    <row r="578" spans="1:9" ht="12.4" hidden="1" customHeight="1">
      <c r="A578" s="13"/>
      <c r="B578" s="1"/>
      <c r="C578" s="36"/>
      <c r="D578" s="127"/>
      <c r="E578" s="128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4"/>
        <v>0</v>
      </c>
      <c r="I578" s="14"/>
    </row>
    <row r="579" spans="1:9" ht="12.4" hidden="1" customHeight="1">
      <c r="A579" s="13"/>
      <c r="B579" s="1"/>
      <c r="C579" s="36"/>
      <c r="D579" s="127"/>
      <c r="E579" s="128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4"/>
        <v>0</v>
      </c>
      <c r="I579" s="14"/>
    </row>
    <row r="580" spans="1:9" ht="12.4" hidden="1" customHeight="1">
      <c r="A580" s="13"/>
      <c r="B580" s="1"/>
      <c r="C580" s="36"/>
      <c r="D580" s="127"/>
      <c r="E580" s="128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4"/>
        <v>0</v>
      </c>
      <c r="I580" s="14"/>
    </row>
    <row r="581" spans="1:9" ht="12.4" hidden="1" customHeight="1">
      <c r="A581" s="13"/>
      <c r="B581" s="1"/>
      <c r="C581" s="36"/>
      <c r="D581" s="127"/>
      <c r="E581" s="128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4"/>
        <v>0</v>
      </c>
      <c r="I581" s="14"/>
    </row>
    <row r="582" spans="1:9" ht="12.4" hidden="1" customHeight="1">
      <c r="A582" s="13"/>
      <c r="B582" s="1"/>
      <c r="C582" s="36"/>
      <c r="D582" s="127"/>
      <c r="E582" s="128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4"/>
        <v>0</v>
      </c>
      <c r="I582" s="14"/>
    </row>
    <row r="583" spans="1:9" ht="12.4" hidden="1" customHeight="1">
      <c r="A583" s="13"/>
      <c r="B583" s="1"/>
      <c r="C583" s="36"/>
      <c r="D583" s="127"/>
      <c r="E583" s="128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4"/>
        <v>0</v>
      </c>
      <c r="I583" s="14"/>
    </row>
    <row r="584" spans="1:9" ht="12.4" hidden="1" customHeight="1">
      <c r="A584" s="13"/>
      <c r="B584" s="1"/>
      <c r="C584" s="37"/>
      <c r="D584" s="127"/>
      <c r="E584" s="128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4"/>
        <v>0</v>
      </c>
      <c r="I584" s="14"/>
    </row>
    <row r="585" spans="1:9" ht="12" hidden="1" customHeight="1">
      <c r="A585" s="13"/>
      <c r="B585" s="1"/>
      <c r="C585" s="36"/>
      <c r="D585" s="127"/>
      <c r="E585" s="128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4"/>
        <v>0</v>
      </c>
      <c r="I585" s="14"/>
    </row>
    <row r="586" spans="1:9" ht="12.4" hidden="1" customHeight="1">
      <c r="A586" s="13"/>
      <c r="B586" s="1"/>
      <c r="C586" s="36"/>
      <c r="D586" s="127"/>
      <c r="E586" s="128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4"/>
        <v>0</v>
      </c>
      <c r="I586" s="14"/>
    </row>
    <row r="587" spans="1:9" ht="12.4" hidden="1" customHeight="1">
      <c r="A587" s="13"/>
      <c r="B587" s="1"/>
      <c r="C587" s="36"/>
      <c r="D587" s="127"/>
      <c r="E587" s="128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4"/>
        <v>0</v>
      </c>
      <c r="I587" s="14"/>
    </row>
    <row r="588" spans="1:9" ht="12.4" hidden="1" customHeight="1">
      <c r="A588" s="13"/>
      <c r="B588" s="1"/>
      <c r="C588" s="36"/>
      <c r="D588" s="127"/>
      <c r="E588" s="128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4"/>
        <v>0</v>
      </c>
      <c r="I588" s="14"/>
    </row>
    <row r="589" spans="1:9" ht="12.4" hidden="1" customHeight="1">
      <c r="A589" s="13"/>
      <c r="B589" s="1"/>
      <c r="C589" s="36"/>
      <c r="D589" s="127"/>
      <c r="E589" s="128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4"/>
        <v>0</v>
      </c>
      <c r="I589" s="14"/>
    </row>
    <row r="590" spans="1:9" ht="12.4" hidden="1" customHeight="1">
      <c r="A590" s="13"/>
      <c r="B590" s="1"/>
      <c r="C590" s="36"/>
      <c r="D590" s="127"/>
      <c r="E590" s="128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4"/>
        <v>0</v>
      </c>
      <c r="I590" s="14"/>
    </row>
    <row r="591" spans="1:9" ht="12.4" hidden="1" customHeight="1">
      <c r="A591" s="13"/>
      <c r="B591" s="1"/>
      <c r="C591" s="36"/>
      <c r="D591" s="127"/>
      <c r="E591" s="128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4"/>
        <v>0</v>
      </c>
      <c r="I591" s="14"/>
    </row>
    <row r="592" spans="1:9" ht="12.4" hidden="1" customHeight="1">
      <c r="A592" s="13"/>
      <c r="B592" s="1"/>
      <c r="C592" s="36"/>
      <c r="D592" s="127"/>
      <c r="E592" s="128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4"/>
        <v>0</v>
      </c>
      <c r="I592" s="14"/>
    </row>
    <row r="593" spans="1:9" ht="12.4" hidden="1" customHeight="1">
      <c r="A593" s="13"/>
      <c r="B593" s="1"/>
      <c r="C593" s="36"/>
      <c r="D593" s="127"/>
      <c r="E593" s="128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4"/>
        <v>0</v>
      </c>
      <c r="I593" s="14"/>
    </row>
    <row r="594" spans="1:9" ht="12.4" hidden="1" customHeight="1">
      <c r="A594" s="13"/>
      <c r="B594" s="1"/>
      <c r="C594" s="36"/>
      <c r="D594" s="127"/>
      <c r="E594" s="128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4"/>
        <v>0</v>
      </c>
      <c r="I594" s="14"/>
    </row>
    <row r="595" spans="1:9" ht="12.4" hidden="1" customHeight="1">
      <c r="A595" s="13"/>
      <c r="B595" s="1"/>
      <c r="C595" s="36"/>
      <c r="D595" s="127"/>
      <c r="E595" s="128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4"/>
        <v>0</v>
      </c>
      <c r="I595" s="14"/>
    </row>
    <row r="596" spans="1:9" ht="12.4" hidden="1" customHeight="1">
      <c r="A596" s="13"/>
      <c r="B596" s="1"/>
      <c r="C596" s="36"/>
      <c r="D596" s="127"/>
      <c r="E596" s="128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4"/>
        <v>0</v>
      </c>
      <c r="I596" s="14"/>
    </row>
    <row r="597" spans="1:9" ht="12.4" hidden="1" customHeight="1">
      <c r="A597" s="13"/>
      <c r="B597" s="1"/>
      <c r="C597" s="36"/>
      <c r="D597" s="127"/>
      <c r="E597" s="128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4"/>
        <v>0</v>
      </c>
      <c r="I597" s="14"/>
    </row>
    <row r="598" spans="1:9" ht="12.4" hidden="1" customHeight="1">
      <c r="A598" s="13"/>
      <c r="B598" s="1"/>
      <c r="C598" s="36"/>
      <c r="D598" s="127"/>
      <c r="E598" s="128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4"/>
        <v>0</v>
      </c>
      <c r="I598" s="14"/>
    </row>
    <row r="599" spans="1:9" ht="12.4" hidden="1" customHeight="1">
      <c r="A599" s="13"/>
      <c r="B599" s="1"/>
      <c r="C599" s="36"/>
      <c r="D599" s="127"/>
      <c r="E599" s="128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4"/>
        <v>0</v>
      </c>
      <c r="I599" s="14"/>
    </row>
    <row r="600" spans="1:9" ht="12.4" hidden="1" customHeight="1">
      <c r="A600" s="13"/>
      <c r="B600" s="1"/>
      <c r="C600" s="36"/>
      <c r="D600" s="127"/>
      <c r="E600" s="128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4"/>
        <v>0</v>
      </c>
      <c r="I600" s="14"/>
    </row>
    <row r="601" spans="1:9" ht="12.4" hidden="1" customHeight="1">
      <c r="A601" s="13"/>
      <c r="B601" s="1"/>
      <c r="C601" s="36"/>
      <c r="D601" s="127"/>
      <c r="E601" s="128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4"/>
        <v>0</v>
      </c>
      <c r="I601" s="14"/>
    </row>
    <row r="602" spans="1:9" ht="12.4" hidden="1" customHeight="1">
      <c r="A602" s="13"/>
      <c r="B602" s="1"/>
      <c r="C602" s="36"/>
      <c r="D602" s="127"/>
      <c r="E602" s="128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4"/>
        <v>0</v>
      </c>
      <c r="I602" s="14"/>
    </row>
    <row r="603" spans="1:9" ht="12.4" hidden="1" customHeight="1">
      <c r="A603" s="13"/>
      <c r="B603" s="1"/>
      <c r="C603" s="36"/>
      <c r="D603" s="127"/>
      <c r="E603" s="128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4"/>
        <v>0</v>
      </c>
      <c r="I603" s="14"/>
    </row>
    <row r="604" spans="1:9" ht="12.4" hidden="1" customHeight="1">
      <c r="A604" s="13"/>
      <c r="B604" s="1"/>
      <c r="C604" s="36"/>
      <c r="D604" s="127"/>
      <c r="E604" s="128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4"/>
        <v>0</v>
      </c>
      <c r="I604" s="14"/>
    </row>
    <row r="605" spans="1:9" ht="12.4" hidden="1" customHeight="1">
      <c r="A605" s="13"/>
      <c r="B605" s="1"/>
      <c r="C605" s="36"/>
      <c r="D605" s="127"/>
      <c r="E605" s="128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4"/>
        <v>0</v>
      </c>
      <c r="I605" s="14"/>
    </row>
    <row r="606" spans="1:9" ht="12.4" hidden="1" customHeight="1">
      <c r="A606" s="13"/>
      <c r="B606" s="1"/>
      <c r="C606" s="36"/>
      <c r="D606" s="127"/>
      <c r="E606" s="128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4"/>
        <v>0</v>
      </c>
      <c r="I606" s="14"/>
    </row>
    <row r="607" spans="1:9" ht="12.4" hidden="1" customHeight="1">
      <c r="A607" s="13"/>
      <c r="B607" s="1"/>
      <c r="C607" s="36"/>
      <c r="D607" s="127"/>
      <c r="E607" s="128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4"/>
        <v>0</v>
      </c>
      <c r="I607" s="14"/>
    </row>
    <row r="608" spans="1:9" ht="12.4" hidden="1" customHeight="1">
      <c r="A608" s="13"/>
      <c r="B608" s="1"/>
      <c r="C608" s="36"/>
      <c r="D608" s="127"/>
      <c r="E608" s="128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4"/>
        <v>0</v>
      </c>
      <c r="I608" s="14"/>
    </row>
    <row r="609" spans="1:9" ht="12.4" hidden="1" customHeight="1">
      <c r="A609" s="13"/>
      <c r="B609" s="1"/>
      <c r="C609" s="36"/>
      <c r="D609" s="127"/>
      <c r="E609" s="128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4"/>
        <v>0</v>
      </c>
      <c r="I609" s="14"/>
    </row>
    <row r="610" spans="1:9" ht="12.4" hidden="1" customHeight="1">
      <c r="A610" s="13"/>
      <c r="B610" s="1"/>
      <c r="C610" s="36"/>
      <c r="D610" s="127"/>
      <c r="E610" s="128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4"/>
        <v>0</v>
      </c>
      <c r="I610" s="14"/>
    </row>
    <row r="611" spans="1:9" ht="12.4" hidden="1" customHeight="1">
      <c r="A611" s="13"/>
      <c r="B611" s="1"/>
      <c r="C611" s="36"/>
      <c r="D611" s="127"/>
      <c r="E611" s="128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14"/>
        <v>0</v>
      </c>
      <c r="I611" s="14"/>
    </row>
    <row r="612" spans="1:9" ht="12.4" hidden="1" customHeight="1">
      <c r="A612" s="13"/>
      <c r="B612" s="1"/>
      <c r="C612" s="37"/>
      <c r="D612" s="127"/>
      <c r="E612" s="128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>ROUND(IF(ISNUMBER(B612), G612*B612, 0),5)</f>
        <v>0</v>
      </c>
      <c r="I612" s="14"/>
    </row>
    <row r="613" spans="1:9" ht="12" hidden="1" customHeight="1">
      <c r="A613" s="13"/>
      <c r="B613" s="1"/>
      <c r="C613" s="36"/>
      <c r="D613" s="127"/>
      <c r="E613" s="128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ref="H613:H667" si="15">ROUND(IF(ISNUMBER(B613), G613*B613, 0),5)</f>
        <v>0</v>
      </c>
      <c r="I613" s="14"/>
    </row>
    <row r="614" spans="1:9" ht="12.4" hidden="1" customHeight="1">
      <c r="A614" s="13"/>
      <c r="B614" s="1"/>
      <c r="C614" s="36"/>
      <c r="D614" s="127"/>
      <c r="E614" s="128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5"/>
        <v>0</v>
      </c>
      <c r="I614" s="14"/>
    </row>
    <row r="615" spans="1:9" ht="12.4" hidden="1" customHeight="1">
      <c r="A615" s="13"/>
      <c r="B615" s="1"/>
      <c r="C615" s="36"/>
      <c r="D615" s="127"/>
      <c r="E615" s="128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5"/>
        <v>0</v>
      </c>
      <c r="I615" s="14"/>
    </row>
    <row r="616" spans="1:9" ht="12.4" hidden="1" customHeight="1">
      <c r="A616" s="13"/>
      <c r="B616" s="1"/>
      <c r="C616" s="36"/>
      <c r="D616" s="127"/>
      <c r="E616" s="128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15"/>
        <v>0</v>
      </c>
      <c r="I616" s="14"/>
    </row>
    <row r="617" spans="1:9" ht="12.4" hidden="1" customHeight="1">
      <c r="A617" s="13"/>
      <c r="B617" s="1"/>
      <c r="C617" s="36"/>
      <c r="D617" s="127"/>
      <c r="E617" s="128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15"/>
        <v>0</v>
      </c>
      <c r="I617" s="14"/>
    </row>
    <row r="618" spans="1:9" ht="12.4" hidden="1" customHeight="1">
      <c r="A618" s="13"/>
      <c r="B618" s="1"/>
      <c r="C618" s="36"/>
      <c r="D618" s="127"/>
      <c r="E618" s="128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5"/>
        <v>0</v>
      </c>
      <c r="I618" s="14"/>
    </row>
    <row r="619" spans="1:9" ht="12.4" hidden="1" customHeight="1">
      <c r="A619" s="13"/>
      <c r="B619" s="1"/>
      <c r="C619" s="36"/>
      <c r="D619" s="127"/>
      <c r="E619" s="128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5"/>
        <v>0</v>
      </c>
      <c r="I619" s="14"/>
    </row>
    <row r="620" spans="1:9" ht="12.4" hidden="1" customHeight="1">
      <c r="A620" s="13"/>
      <c r="B620" s="1"/>
      <c r="C620" s="36"/>
      <c r="D620" s="127"/>
      <c r="E620" s="128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5"/>
        <v>0</v>
      </c>
      <c r="I620" s="14"/>
    </row>
    <row r="621" spans="1:9" ht="12.4" hidden="1" customHeight="1">
      <c r="A621" s="13"/>
      <c r="B621" s="1"/>
      <c r="C621" s="36"/>
      <c r="D621" s="127"/>
      <c r="E621" s="128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5"/>
        <v>0</v>
      </c>
      <c r="I621" s="14"/>
    </row>
    <row r="622" spans="1:9" ht="12.4" hidden="1" customHeight="1">
      <c r="A622" s="13"/>
      <c r="B622" s="1"/>
      <c r="C622" s="36"/>
      <c r="D622" s="127"/>
      <c r="E622" s="128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5"/>
        <v>0</v>
      </c>
      <c r="I622" s="14"/>
    </row>
    <row r="623" spans="1:9" ht="12.4" hidden="1" customHeight="1">
      <c r="A623" s="13"/>
      <c r="B623" s="1"/>
      <c r="C623" s="36"/>
      <c r="D623" s="127"/>
      <c r="E623" s="128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5"/>
        <v>0</v>
      </c>
      <c r="I623" s="14"/>
    </row>
    <row r="624" spans="1:9" ht="12.4" hidden="1" customHeight="1">
      <c r="A624" s="13"/>
      <c r="B624" s="1"/>
      <c r="C624" s="36"/>
      <c r="D624" s="127"/>
      <c r="E624" s="128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5"/>
        <v>0</v>
      </c>
      <c r="I624" s="14"/>
    </row>
    <row r="625" spans="1:9" ht="12.4" hidden="1" customHeight="1">
      <c r="A625" s="13"/>
      <c r="B625" s="1"/>
      <c r="C625" s="36"/>
      <c r="D625" s="127"/>
      <c r="E625" s="128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5"/>
        <v>0</v>
      </c>
      <c r="I625" s="14"/>
    </row>
    <row r="626" spans="1:9" ht="12.4" hidden="1" customHeight="1">
      <c r="A626" s="13"/>
      <c r="B626" s="1"/>
      <c r="C626" s="36"/>
      <c r="D626" s="127"/>
      <c r="E626" s="128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5"/>
        <v>0</v>
      </c>
      <c r="I626" s="14"/>
    </row>
    <row r="627" spans="1:9" ht="12.4" hidden="1" customHeight="1">
      <c r="A627" s="13"/>
      <c r="B627" s="1"/>
      <c r="C627" s="36"/>
      <c r="D627" s="127"/>
      <c r="E627" s="128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5"/>
        <v>0</v>
      </c>
      <c r="I627" s="14"/>
    </row>
    <row r="628" spans="1:9" ht="12.4" hidden="1" customHeight="1">
      <c r="A628" s="13"/>
      <c r="B628" s="1"/>
      <c r="C628" s="37"/>
      <c r="D628" s="127"/>
      <c r="E628" s="128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5"/>
        <v>0</v>
      </c>
      <c r="I628" s="14"/>
    </row>
    <row r="629" spans="1:9" ht="12.4" hidden="1" customHeight="1">
      <c r="A629" s="13"/>
      <c r="B629" s="1"/>
      <c r="C629" s="37"/>
      <c r="D629" s="127"/>
      <c r="E629" s="128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5"/>
        <v>0</v>
      </c>
      <c r="I629" s="14"/>
    </row>
    <row r="630" spans="1:9" ht="12.4" hidden="1" customHeight="1">
      <c r="A630" s="13"/>
      <c r="B630" s="1"/>
      <c r="C630" s="36"/>
      <c r="D630" s="127"/>
      <c r="E630" s="128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5"/>
        <v>0</v>
      </c>
      <c r="I630" s="14"/>
    </row>
    <row r="631" spans="1:9" ht="12.4" hidden="1" customHeight="1">
      <c r="A631" s="13"/>
      <c r="B631" s="1"/>
      <c r="C631" s="36"/>
      <c r="D631" s="127"/>
      <c r="E631" s="128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5"/>
        <v>0</v>
      </c>
      <c r="I631" s="14"/>
    </row>
    <row r="632" spans="1:9" ht="12.4" hidden="1" customHeight="1">
      <c r="A632" s="13"/>
      <c r="B632" s="1"/>
      <c r="C632" s="36"/>
      <c r="D632" s="127"/>
      <c r="E632" s="128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5"/>
        <v>0</v>
      </c>
      <c r="I632" s="14"/>
    </row>
    <row r="633" spans="1:9" ht="12.4" hidden="1" customHeight="1">
      <c r="A633" s="13"/>
      <c r="B633" s="1"/>
      <c r="C633" s="36"/>
      <c r="D633" s="127"/>
      <c r="E633" s="128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5"/>
        <v>0</v>
      </c>
      <c r="I633" s="14"/>
    </row>
    <row r="634" spans="1:9" ht="12.4" hidden="1" customHeight="1">
      <c r="A634" s="13"/>
      <c r="B634" s="1"/>
      <c r="C634" s="36"/>
      <c r="D634" s="127"/>
      <c r="E634" s="128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5"/>
        <v>0</v>
      </c>
      <c r="I634" s="14"/>
    </row>
    <row r="635" spans="1:9" ht="12.4" hidden="1" customHeight="1">
      <c r="A635" s="13"/>
      <c r="B635" s="1"/>
      <c r="C635" s="36"/>
      <c r="D635" s="127"/>
      <c r="E635" s="128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5"/>
        <v>0</v>
      </c>
      <c r="I635" s="14"/>
    </row>
    <row r="636" spans="1:9" ht="12.4" hidden="1" customHeight="1">
      <c r="A636" s="13"/>
      <c r="B636" s="1"/>
      <c r="C636" s="36"/>
      <c r="D636" s="127"/>
      <c r="E636" s="128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5"/>
        <v>0</v>
      </c>
      <c r="I636" s="14"/>
    </row>
    <row r="637" spans="1:9" ht="12.4" hidden="1" customHeight="1">
      <c r="A637" s="13"/>
      <c r="B637" s="1"/>
      <c r="C637" s="36"/>
      <c r="D637" s="127"/>
      <c r="E637" s="128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5"/>
        <v>0</v>
      </c>
      <c r="I637" s="14"/>
    </row>
    <row r="638" spans="1:9" ht="12.4" hidden="1" customHeight="1">
      <c r="A638" s="13"/>
      <c r="B638" s="1"/>
      <c r="C638" s="36"/>
      <c r="D638" s="127"/>
      <c r="E638" s="128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5"/>
        <v>0</v>
      </c>
      <c r="I638" s="14"/>
    </row>
    <row r="639" spans="1:9" ht="12.4" hidden="1" customHeight="1">
      <c r="A639" s="13"/>
      <c r="B639" s="1"/>
      <c r="C639" s="36"/>
      <c r="D639" s="127"/>
      <c r="E639" s="128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5"/>
        <v>0</v>
      </c>
      <c r="I639" s="14"/>
    </row>
    <row r="640" spans="1:9" ht="12.4" hidden="1" customHeight="1">
      <c r="A640" s="13"/>
      <c r="B640" s="1"/>
      <c r="C640" s="37"/>
      <c r="D640" s="127"/>
      <c r="E640" s="128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5"/>
        <v>0</v>
      </c>
      <c r="I640" s="14"/>
    </row>
    <row r="641" spans="1:9" ht="12" hidden="1" customHeight="1">
      <c r="A641" s="13"/>
      <c r="B641" s="1"/>
      <c r="C641" s="36"/>
      <c r="D641" s="127"/>
      <c r="E641" s="128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5"/>
        <v>0</v>
      </c>
      <c r="I641" s="14"/>
    </row>
    <row r="642" spans="1:9" ht="12.4" hidden="1" customHeight="1">
      <c r="A642" s="13"/>
      <c r="B642" s="1"/>
      <c r="C642" s="36"/>
      <c r="D642" s="127"/>
      <c r="E642" s="128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5"/>
        <v>0</v>
      </c>
      <c r="I642" s="14"/>
    </row>
    <row r="643" spans="1:9" ht="12.4" hidden="1" customHeight="1">
      <c r="A643" s="13"/>
      <c r="B643" s="1"/>
      <c r="C643" s="36"/>
      <c r="D643" s="127"/>
      <c r="E643" s="128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5"/>
        <v>0</v>
      </c>
      <c r="I643" s="14"/>
    </row>
    <row r="644" spans="1:9" ht="12.4" hidden="1" customHeight="1">
      <c r="A644" s="13"/>
      <c r="B644" s="1"/>
      <c r="C644" s="36"/>
      <c r="D644" s="127"/>
      <c r="E644" s="128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5"/>
        <v>0</v>
      </c>
      <c r="I644" s="14"/>
    </row>
    <row r="645" spans="1:9" ht="12.4" hidden="1" customHeight="1">
      <c r="A645" s="13"/>
      <c r="B645" s="1"/>
      <c r="C645" s="36"/>
      <c r="D645" s="127"/>
      <c r="E645" s="128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5"/>
        <v>0</v>
      </c>
      <c r="I645" s="14"/>
    </row>
    <row r="646" spans="1:9" ht="12.4" hidden="1" customHeight="1">
      <c r="A646" s="13"/>
      <c r="B646" s="1"/>
      <c r="C646" s="36"/>
      <c r="D646" s="127"/>
      <c r="E646" s="128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5"/>
        <v>0</v>
      </c>
      <c r="I646" s="14"/>
    </row>
    <row r="647" spans="1:9" ht="12.4" hidden="1" customHeight="1">
      <c r="A647" s="13"/>
      <c r="B647" s="1"/>
      <c r="C647" s="36"/>
      <c r="D647" s="127"/>
      <c r="E647" s="128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5"/>
        <v>0</v>
      </c>
      <c r="I647" s="14"/>
    </row>
    <row r="648" spans="1:9" ht="12.4" hidden="1" customHeight="1">
      <c r="A648" s="13"/>
      <c r="B648" s="1"/>
      <c r="C648" s="36"/>
      <c r="D648" s="127"/>
      <c r="E648" s="128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5"/>
        <v>0</v>
      </c>
      <c r="I648" s="14"/>
    </row>
    <row r="649" spans="1:9" ht="12.4" hidden="1" customHeight="1">
      <c r="A649" s="13"/>
      <c r="B649" s="1"/>
      <c r="C649" s="36"/>
      <c r="D649" s="127"/>
      <c r="E649" s="128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5"/>
        <v>0</v>
      </c>
      <c r="I649" s="14"/>
    </row>
    <row r="650" spans="1:9" ht="12.4" hidden="1" customHeight="1">
      <c r="A650" s="13"/>
      <c r="B650" s="1"/>
      <c r="C650" s="36"/>
      <c r="D650" s="127"/>
      <c r="E650" s="128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5"/>
        <v>0</v>
      </c>
      <c r="I650" s="14"/>
    </row>
    <row r="651" spans="1:9" ht="12.4" hidden="1" customHeight="1">
      <c r="A651" s="13"/>
      <c r="B651" s="1"/>
      <c r="C651" s="36"/>
      <c r="D651" s="127"/>
      <c r="E651" s="128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5"/>
        <v>0</v>
      </c>
      <c r="I651" s="14"/>
    </row>
    <row r="652" spans="1:9" ht="12.4" hidden="1" customHeight="1">
      <c r="A652" s="13"/>
      <c r="B652" s="1"/>
      <c r="C652" s="36"/>
      <c r="D652" s="127"/>
      <c r="E652" s="128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5"/>
        <v>0</v>
      </c>
      <c r="I652" s="14"/>
    </row>
    <row r="653" spans="1:9" ht="12.4" hidden="1" customHeight="1">
      <c r="A653" s="13"/>
      <c r="B653" s="1"/>
      <c r="C653" s="36"/>
      <c r="D653" s="127"/>
      <c r="E653" s="128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5"/>
        <v>0</v>
      </c>
      <c r="I653" s="14"/>
    </row>
    <row r="654" spans="1:9" ht="12.4" hidden="1" customHeight="1">
      <c r="A654" s="13"/>
      <c r="B654" s="1"/>
      <c r="C654" s="36"/>
      <c r="D654" s="127"/>
      <c r="E654" s="128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5"/>
        <v>0</v>
      </c>
      <c r="I654" s="14"/>
    </row>
    <row r="655" spans="1:9" ht="12.4" hidden="1" customHeight="1">
      <c r="A655" s="13"/>
      <c r="B655" s="1"/>
      <c r="C655" s="36"/>
      <c r="D655" s="127"/>
      <c r="E655" s="128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5"/>
        <v>0</v>
      </c>
      <c r="I655" s="14"/>
    </row>
    <row r="656" spans="1:9" ht="12.4" hidden="1" customHeight="1">
      <c r="A656" s="13"/>
      <c r="B656" s="1"/>
      <c r="C656" s="36"/>
      <c r="D656" s="127"/>
      <c r="E656" s="128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5"/>
        <v>0</v>
      </c>
      <c r="I656" s="14"/>
    </row>
    <row r="657" spans="1:9" ht="12.4" hidden="1" customHeight="1">
      <c r="A657" s="13"/>
      <c r="B657" s="1"/>
      <c r="C657" s="36"/>
      <c r="D657" s="127"/>
      <c r="E657" s="128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5"/>
        <v>0</v>
      </c>
      <c r="I657" s="14"/>
    </row>
    <row r="658" spans="1:9" ht="12.4" hidden="1" customHeight="1">
      <c r="A658" s="13"/>
      <c r="B658" s="1"/>
      <c r="C658" s="36"/>
      <c r="D658" s="127"/>
      <c r="E658" s="128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5"/>
        <v>0</v>
      </c>
      <c r="I658" s="14"/>
    </row>
    <row r="659" spans="1:9" ht="12.4" hidden="1" customHeight="1">
      <c r="A659" s="13"/>
      <c r="B659" s="1"/>
      <c r="C659" s="36"/>
      <c r="D659" s="127"/>
      <c r="E659" s="128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5"/>
        <v>0</v>
      </c>
      <c r="I659" s="14"/>
    </row>
    <row r="660" spans="1:9" ht="12.4" hidden="1" customHeight="1">
      <c r="A660" s="13"/>
      <c r="B660" s="1"/>
      <c r="C660" s="36"/>
      <c r="D660" s="127"/>
      <c r="E660" s="128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5"/>
        <v>0</v>
      </c>
      <c r="I660" s="14"/>
    </row>
    <row r="661" spans="1:9" ht="12.4" hidden="1" customHeight="1">
      <c r="A661" s="13"/>
      <c r="B661" s="1"/>
      <c r="C661" s="36"/>
      <c r="D661" s="127"/>
      <c r="E661" s="128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5"/>
        <v>0</v>
      </c>
      <c r="I661" s="14"/>
    </row>
    <row r="662" spans="1:9" ht="12.4" hidden="1" customHeight="1">
      <c r="A662" s="13"/>
      <c r="B662" s="1"/>
      <c r="C662" s="36"/>
      <c r="D662" s="127"/>
      <c r="E662" s="128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5"/>
        <v>0</v>
      </c>
      <c r="I662" s="14"/>
    </row>
    <row r="663" spans="1:9" ht="12.4" hidden="1" customHeight="1">
      <c r="A663" s="13"/>
      <c r="B663" s="1"/>
      <c r="C663" s="36"/>
      <c r="D663" s="127"/>
      <c r="E663" s="128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5"/>
        <v>0</v>
      </c>
      <c r="I663" s="14"/>
    </row>
    <row r="664" spans="1:9" ht="12.4" hidden="1" customHeight="1">
      <c r="A664" s="13"/>
      <c r="B664" s="1"/>
      <c r="C664" s="36"/>
      <c r="D664" s="127"/>
      <c r="E664" s="128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5"/>
        <v>0</v>
      </c>
      <c r="I664" s="14"/>
    </row>
    <row r="665" spans="1:9" ht="12.4" hidden="1" customHeight="1">
      <c r="A665" s="13"/>
      <c r="B665" s="1"/>
      <c r="C665" s="36"/>
      <c r="D665" s="127"/>
      <c r="E665" s="128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5"/>
        <v>0</v>
      </c>
      <c r="I665" s="14"/>
    </row>
    <row r="666" spans="1:9" ht="12.4" hidden="1" customHeight="1">
      <c r="A666" s="13"/>
      <c r="B666" s="1"/>
      <c r="C666" s="36"/>
      <c r="D666" s="127"/>
      <c r="E666" s="128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5"/>
        <v>0</v>
      </c>
      <c r="I666" s="14"/>
    </row>
    <row r="667" spans="1:9" ht="12.4" hidden="1" customHeight="1">
      <c r="A667" s="13"/>
      <c r="B667" s="1"/>
      <c r="C667" s="36"/>
      <c r="D667" s="127"/>
      <c r="E667" s="128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5"/>
        <v>0</v>
      </c>
      <c r="I667" s="14"/>
    </row>
    <row r="668" spans="1:9" ht="12.4" hidden="1" customHeight="1">
      <c r="A668" s="13"/>
      <c r="B668" s="1"/>
      <c r="C668" s="37"/>
      <c r="D668" s="127"/>
      <c r="E668" s="128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>ROUND(IF(ISNUMBER(B668), G668*B668, 0),5)</f>
        <v>0</v>
      </c>
      <c r="I668" s="14"/>
    </row>
    <row r="669" spans="1:9" ht="12" hidden="1" customHeight="1">
      <c r="A669" s="13"/>
      <c r="B669" s="1"/>
      <c r="C669" s="36"/>
      <c r="D669" s="127"/>
      <c r="E669" s="128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ref="H669:H719" si="16">ROUND(IF(ISNUMBER(B669), G669*B669, 0),5)</f>
        <v>0</v>
      </c>
      <c r="I669" s="14"/>
    </row>
    <row r="670" spans="1:9" ht="12.4" hidden="1" customHeight="1">
      <c r="A670" s="13"/>
      <c r="B670" s="1"/>
      <c r="C670" s="36"/>
      <c r="D670" s="127"/>
      <c r="E670" s="128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6"/>
        <v>0</v>
      </c>
      <c r="I670" s="14"/>
    </row>
    <row r="671" spans="1:9" ht="12.4" hidden="1" customHeight="1">
      <c r="A671" s="13"/>
      <c r="B671" s="1"/>
      <c r="C671" s="36"/>
      <c r="D671" s="127"/>
      <c r="E671" s="128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6"/>
        <v>0</v>
      </c>
      <c r="I671" s="14"/>
    </row>
    <row r="672" spans="1:9" ht="12.4" hidden="1" customHeight="1">
      <c r="A672" s="13"/>
      <c r="B672" s="1"/>
      <c r="C672" s="36"/>
      <c r="D672" s="127"/>
      <c r="E672" s="128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6"/>
        <v>0</v>
      </c>
      <c r="I672" s="14"/>
    </row>
    <row r="673" spans="1:9" ht="12.4" hidden="1" customHeight="1">
      <c r="A673" s="13"/>
      <c r="B673" s="1"/>
      <c r="C673" s="36"/>
      <c r="D673" s="127"/>
      <c r="E673" s="128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6"/>
        <v>0</v>
      </c>
      <c r="I673" s="14"/>
    </row>
    <row r="674" spans="1:9" ht="12.4" hidden="1" customHeight="1">
      <c r="A674" s="13"/>
      <c r="B674" s="1"/>
      <c r="C674" s="36"/>
      <c r="D674" s="127"/>
      <c r="E674" s="128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6"/>
        <v>0</v>
      </c>
      <c r="I674" s="14"/>
    </row>
    <row r="675" spans="1:9" ht="12.4" hidden="1" customHeight="1">
      <c r="A675" s="13"/>
      <c r="B675" s="1"/>
      <c r="C675" s="36"/>
      <c r="D675" s="127"/>
      <c r="E675" s="128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6"/>
        <v>0</v>
      </c>
      <c r="I675" s="14"/>
    </row>
    <row r="676" spans="1:9" ht="12.4" hidden="1" customHeight="1">
      <c r="A676" s="13"/>
      <c r="B676" s="1"/>
      <c r="C676" s="36"/>
      <c r="D676" s="127"/>
      <c r="E676" s="128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6"/>
        <v>0</v>
      </c>
      <c r="I676" s="14"/>
    </row>
    <row r="677" spans="1:9" ht="12.4" hidden="1" customHeight="1">
      <c r="A677" s="13"/>
      <c r="B677" s="1"/>
      <c r="C677" s="36"/>
      <c r="D677" s="127"/>
      <c r="E677" s="128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6"/>
        <v>0</v>
      </c>
      <c r="I677" s="14"/>
    </row>
    <row r="678" spans="1:9" ht="12.4" hidden="1" customHeight="1">
      <c r="A678" s="13"/>
      <c r="B678" s="1"/>
      <c r="C678" s="36"/>
      <c r="D678" s="127"/>
      <c r="E678" s="128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6"/>
        <v>0</v>
      </c>
      <c r="I678" s="14"/>
    </row>
    <row r="679" spans="1:9" ht="12.4" hidden="1" customHeight="1">
      <c r="A679" s="13"/>
      <c r="B679" s="1"/>
      <c r="C679" s="36"/>
      <c r="D679" s="127"/>
      <c r="E679" s="128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6"/>
        <v>0</v>
      </c>
      <c r="I679" s="14"/>
    </row>
    <row r="680" spans="1:9" ht="12.4" hidden="1" customHeight="1">
      <c r="A680" s="13"/>
      <c r="B680" s="1"/>
      <c r="C680" s="36"/>
      <c r="D680" s="127"/>
      <c r="E680" s="128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6"/>
        <v>0</v>
      </c>
      <c r="I680" s="14"/>
    </row>
    <row r="681" spans="1:9" ht="12.4" hidden="1" customHeight="1">
      <c r="A681" s="13"/>
      <c r="B681" s="1"/>
      <c r="C681" s="36"/>
      <c r="D681" s="127"/>
      <c r="E681" s="128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6"/>
        <v>0</v>
      </c>
      <c r="I681" s="14"/>
    </row>
    <row r="682" spans="1:9" ht="12.4" hidden="1" customHeight="1">
      <c r="A682" s="13"/>
      <c r="B682" s="1"/>
      <c r="C682" s="36"/>
      <c r="D682" s="127"/>
      <c r="E682" s="128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6"/>
        <v>0</v>
      </c>
      <c r="I682" s="14"/>
    </row>
    <row r="683" spans="1:9" ht="12.4" hidden="1" customHeight="1">
      <c r="A683" s="13"/>
      <c r="B683" s="1"/>
      <c r="C683" s="36"/>
      <c r="D683" s="127"/>
      <c r="E683" s="128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6"/>
        <v>0</v>
      </c>
      <c r="I683" s="14"/>
    </row>
    <row r="684" spans="1:9" ht="12.4" hidden="1" customHeight="1">
      <c r="A684" s="13"/>
      <c r="B684" s="1"/>
      <c r="C684" s="36"/>
      <c r="D684" s="127"/>
      <c r="E684" s="128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6"/>
        <v>0</v>
      </c>
      <c r="I684" s="14"/>
    </row>
    <row r="685" spans="1:9" ht="12.4" hidden="1" customHeight="1">
      <c r="A685" s="13"/>
      <c r="B685" s="1"/>
      <c r="C685" s="36"/>
      <c r="D685" s="127"/>
      <c r="E685" s="128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6"/>
        <v>0</v>
      </c>
      <c r="I685" s="14"/>
    </row>
    <row r="686" spans="1:9" ht="12.4" hidden="1" customHeight="1">
      <c r="A686" s="13"/>
      <c r="B686" s="1"/>
      <c r="C686" s="36"/>
      <c r="D686" s="127"/>
      <c r="E686" s="128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6"/>
        <v>0</v>
      </c>
      <c r="I686" s="14"/>
    </row>
    <row r="687" spans="1:9" ht="12.4" hidden="1" customHeight="1">
      <c r="A687" s="13"/>
      <c r="B687" s="1"/>
      <c r="C687" s="36"/>
      <c r="D687" s="127"/>
      <c r="E687" s="128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6"/>
        <v>0</v>
      </c>
      <c r="I687" s="14"/>
    </row>
    <row r="688" spans="1:9" ht="12.4" hidden="1" customHeight="1">
      <c r="A688" s="13"/>
      <c r="B688" s="1"/>
      <c r="C688" s="36"/>
      <c r="D688" s="127"/>
      <c r="E688" s="128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6"/>
        <v>0</v>
      </c>
      <c r="I688" s="14"/>
    </row>
    <row r="689" spans="1:9" ht="12.4" hidden="1" customHeight="1">
      <c r="A689" s="13"/>
      <c r="B689" s="1"/>
      <c r="C689" s="36"/>
      <c r="D689" s="127"/>
      <c r="E689" s="128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6"/>
        <v>0</v>
      </c>
      <c r="I689" s="14"/>
    </row>
    <row r="690" spans="1:9" ht="12.4" hidden="1" customHeight="1">
      <c r="A690" s="13"/>
      <c r="B690" s="1"/>
      <c r="C690" s="36"/>
      <c r="D690" s="127"/>
      <c r="E690" s="128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6"/>
        <v>0</v>
      </c>
      <c r="I690" s="14"/>
    </row>
    <row r="691" spans="1:9" ht="12.4" hidden="1" customHeight="1">
      <c r="A691" s="13"/>
      <c r="B691" s="1"/>
      <c r="C691" s="36"/>
      <c r="D691" s="127"/>
      <c r="E691" s="128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6"/>
        <v>0</v>
      </c>
      <c r="I691" s="14"/>
    </row>
    <row r="692" spans="1:9" ht="12.4" hidden="1" customHeight="1">
      <c r="A692" s="13"/>
      <c r="B692" s="1"/>
      <c r="C692" s="37"/>
      <c r="D692" s="127"/>
      <c r="E692" s="128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6"/>
        <v>0</v>
      </c>
      <c r="I692" s="14"/>
    </row>
    <row r="693" spans="1:9" ht="12" hidden="1" customHeight="1">
      <c r="A693" s="13"/>
      <c r="B693" s="1"/>
      <c r="C693" s="36"/>
      <c r="D693" s="127"/>
      <c r="E693" s="128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6"/>
        <v>0</v>
      </c>
      <c r="I693" s="14"/>
    </row>
    <row r="694" spans="1:9" ht="12.4" hidden="1" customHeight="1">
      <c r="A694" s="13"/>
      <c r="B694" s="1"/>
      <c r="C694" s="36"/>
      <c r="D694" s="127"/>
      <c r="E694" s="128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6"/>
        <v>0</v>
      </c>
      <c r="I694" s="14"/>
    </row>
    <row r="695" spans="1:9" ht="12.4" hidden="1" customHeight="1">
      <c r="A695" s="13"/>
      <c r="B695" s="1"/>
      <c r="C695" s="36"/>
      <c r="D695" s="127"/>
      <c r="E695" s="128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6"/>
        <v>0</v>
      </c>
      <c r="I695" s="14"/>
    </row>
    <row r="696" spans="1:9" ht="12.4" hidden="1" customHeight="1">
      <c r="A696" s="13"/>
      <c r="B696" s="1"/>
      <c r="C696" s="36"/>
      <c r="D696" s="127"/>
      <c r="E696" s="128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6"/>
        <v>0</v>
      </c>
      <c r="I696" s="14"/>
    </row>
    <row r="697" spans="1:9" ht="12.4" hidden="1" customHeight="1">
      <c r="A697" s="13"/>
      <c r="B697" s="1"/>
      <c r="C697" s="36"/>
      <c r="D697" s="127"/>
      <c r="E697" s="128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6"/>
        <v>0</v>
      </c>
      <c r="I697" s="14"/>
    </row>
    <row r="698" spans="1:9" ht="12.4" hidden="1" customHeight="1">
      <c r="A698" s="13"/>
      <c r="B698" s="1"/>
      <c r="C698" s="36"/>
      <c r="D698" s="127"/>
      <c r="E698" s="128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6"/>
        <v>0</v>
      </c>
      <c r="I698" s="14"/>
    </row>
    <row r="699" spans="1:9" ht="12.4" hidden="1" customHeight="1">
      <c r="A699" s="13"/>
      <c r="B699" s="1"/>
      <c r="C699" s="36"/>
      <c r="D699" s="127"/>
      <c r="E699" s="128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6"/>
        <v>0</v>
      </c>
      <c r="I699" s="14"/>
    </row>
    <row r="700" spans="1:9" ht="12.4" hidden="1" customHeight="1">
      <c r="A700" s="13"/>
      <c r="B700" s="1"/>
      <c r="C700" s="36"/>
      <c r="D700" s="127"/>
      <c r="E700" s="128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6"/>
        <v>0</v>
      </c>
      <c r="I700" s="14"/>
    </row>
    <row r="701" spans="1:9" ht="12.4" hidden="1" customHeight="1">
      <c r="A701" s="13"/>
      <c r="B701" s="1"/>
      <c r="C701" s="36"/>
      <c r="D701" s="127"/>
      <c r="E701" s="128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6"/>
        <v>0</v>
      </c>
      <c r="I701" s="14"/>
    </row>
    <row r="702" spans="1:9" ht="12.4" hidden="1" customHeight="1">
      <c r="A702" s="13"/>
      <c r="B702" s="1"/>
      <c r="C702" s="36"/>
      <c r="D702" s="127"/>
      <c r="E702" s="128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6"/>
        <v>0</v>
      </c>
      <c r="I702" s="14"/>
    </row>
    <row r="703" spans="1:9" ht="12.4" hidden="1" customHeight="1">
      <c r="A703" s="13"/>
      <c r="B703" s="1"/>
      <c r="C703" s="36"/>
      <c r="D703" s="127"/>
      <c r="E703" s="128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6"/>
        <v>0</v>
      </c>
      <c r="I703" s="14"/>
    </row>
    <row r="704" spans="1:9" ht="12.4" hidden="1" customHeight="1">
      <c r="A704" s="13"/>
      <c r="B704" s="1"/>
      <c r="C704" s="36"/>
      <c r="D704" s="127"/>
      <c r="E704" s="128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6"/>
        <v>0</v>
      </c>
      <c r="I704" s="14"/>
    </row>
    <row r="705" spans="1:9" ht="12.4" hidden="1" customHeight="1">
      <c r="A705" s="13"/>
      <c r="B705" s="1"/>
      <c r="C705" s="36"/>
      <c r="D705" s="127"/>
      <c r="E705" s="128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6"/>
        <v>0</v>
      </c>
      <c r="I705" s="14"/>
    </row>
    <row r="706" spans="1:9" ht="12.4" hidden="1" customHeight="1">
      <c r="A706" s="13"/>
      <c r="B706" s="1"/>
      <c r="C706" s="36"/>
      <c r="D706" s="127"/>
      <c r="E706" s="128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6"/>
        <v>0</v>
      </c>
      <c r="I706" s="14"/>
    </row>
    <row r="707" spans="1:9" ht="12.4" hidden="1" customHeight="1">
      <c r="A707" s="13"/>
      <c r="B707" s="1"/>
      <c r="C707" s="36"/>
      <c r="D707" s="127"/>
      <c r="E707" s="128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6"/>
        <v>0</v>
      </c>
      <c r="I707" s="14"/>
    </row>
    <row r="708" spans="1:9" ht="12.4" hidden="1" customHeight="1">
      <c r="A708" s="13"/>
      <c r="B708" s="1"/>
      <c r="C708" s="36"/>
      <c r="D708" s="127"/>
      <c r="E708" s="128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6"/>
        <v>0</v>
      </c>
      <c r="I708" s="14"/>
    </row>
    <row r="709" spans="1:9" ht="12.4" hidden="1" customHeight="1">
      <c r="A709" s="13"/>
      <c r="B709" s="1"/>
      <c r="C709" s="36"/>
      <c r="D709" s="127"/>
      <c r="E709" s="128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6"/>
        <v>0</v>
      </c>
      <c r="I709" s="14"/>
    </row>
    <row r="710" spans="1:9" ht="12.4" hidden="1" customHeight="1">
      <c r="A710" s="13"/>
      <c r="B710" s="1"/>
      <c r="C710" s="36"/>
      <c r="D710" s="127"/>
      <c r="E710" s="128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6"/>
        <v>0</v>
      </c>
      <c r="I710" s="14"/>
    </row>
    <row r="711" spans="1:9" ht="12.4" hidden="1" customHeight="1">
      <c r="A711" s="13"/>
      <c r="B711" s="1"/>
      <c r="C711" s="36"/>
      <c r="D711" s="127"/>
      <c r="E711" s="128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6"/>
        <v>0</v>
      </c>
      <c r="I711" s="14"/>
    </row>
    <row r="712" spans="1:9" ht="12.4" hidden="1" customHeight="1">
      <c r="A712" s="13"/>
      <c r="B712" s="1"/>
      <c r="C712" s="36"/>
      <c r="D712" s="127"/>
      <c r="E712" s="128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6"/>
        <v>0</v>
      </c>
      <c r="I712" s="14"/>
    </row>
    <row r="713" spans="1:9" ht="12.4" hidden="1" customHeight="1">
      <c r="A713" s="13"/>
      <c r="B713" s="1"/>
      <c r="C713" s="36"/>
      <c r="D713" s="127"/>
      <c r="E713" s="128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6"/>
        <v>0</v>
      </c>
      <c r="I713" s="14"/>
    </row>
    <row r="714" spans="1:9" ht="12.4" hidden="1" customHeight="1">
      <c r="A714" s="13"/>
      <c r="B714" s="1"/>
      <c r="C714" s="36"/>
      <c r="D714" s="127"/>
      <c r="E714" s="128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6"/>
        <v>0</v>
      </c>
      <c r="I714" s="14"/>
    </row>
    <row r="715" spans="1:9" ht="12.4" hidden="1" customHeight="1">
      <c r="A715" s="13"/>
      <c r="B715" s="1"/>
      <c r="C715" s="36"/>
      <c r="D715" s="127"/>
      <c r="E715" s="128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6"/>
        <v>0</v>
      </c>
      <c r="I715" s="14"/>
    </row>
    <row r="716" spans="1:9" ht="12.4" hidden="1" customHeight="1">
      <c r="A716" s="13"/>
      <c r="B716" s="1"/>
      <c r="C716" s="36"/>
      <c r="D716" s="127"/>
      <c r="E716" s="128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6"/>
        <v>0</v>
      </c>
      <c r="I716" s="14"/>
    </row>
    <row r="717" spans="1:9" ht="12.4" hidden="1" customHeight="1">
      <c r="A717" s="13"/>
      <c r="B717" s="1"/>
      <c r="C717" s="36"/>
      <c r="D717" s="127"/>
      <c r="E717" s="128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6"/>
        <v>0</v>
      </c>
      <c r="I717" s="14"/>
    </row>
    <row r="718" spans="1:9" ht="12.4" hidden="1" customHeight="1">
      <c r="A718" s="13"/>
      <c r="B718" s="1"/>
      <c r="C718" s="36"/>
      <c r="D718" s="127"/>
      <c r="E718" s="128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6"/>
        <v>0</v>
      </c>
      <c r="I718" s="14"/>
    </row>
    <row r="719" spans="1:9" ht="12.4" hidden="1" customHeight="1">
      <c r="A719" s="13"/>
      <c r="B719" s="1"/>
      <c r="C719" s="36"/>
      <c r="D719" s="127"/>
      <c r="E719" s="128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6"/>
        <v>0</v>
      </c>
      <c r="I719" s="14"/>
    </row>
    <row r="720" spans="1:9" ht="12.4" hidden="1" customHeight="1">
      <c r="A720" s="13"/>
      <c r="B720" s="1"/>
      <c r="C720" s="37"/>
      <c r="D720" s="127"/>
      <c r="E720" s="128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>ROUND(IF(ISNUMBER(B720), G720*B720, 0),5)</f>
        <v>0</v>
      </c>
      <c r="I720" s="14"/>
    </row>
    <row r="721" spans="1:9" ht="12" hidden="1" customHeight="1">
      <c r="A721" s="13"/>
      <c r="B721" s="1"/>
      <c r="C721" s="36"/>
      <c r="D721" s="127"/>
      <c r="E721" s="128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ref="H721:H737" si="17">ROUND(IF(ISNUMBER(B721), G721*B721, 0),5)</f>
        <v>0</v>
      </c>
      <c r="I721" s="14"/>
    </row>
    <row r="722" spans="1:9" ht="12.4" hidden="1" customHeight="1">
      <c r="A722" s="13"/>
      <c r="B722" s="1"/>
      <c r="C722" s="36"/>
      <c r="D722" s="127"/>
      <c r="E722" s="128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7"/>
        <v>0</v>
      </c>
      <c r="I722" s="14"/>
    </row>
    <row r="723" spans="1:9" ht="12.4" hidden="1" customHeight="1">
      <c r="A723" s="13"/>
      <c r="B723" s="1"/>
      <c r="C723" s="36"/>
      <c r="D723" s="127"/>
      <c r="E723" s="128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7"/>
        <v>0</v>
      </c>
      <c r="I723" s="14"/>
    </row>
    <row r="724" spans="1:9" ht="12.4" hidden="1" customHeight="1">
      <c r="A724" s="13"/>
      <c r="B724" s="1"/>
      <c r="C724" s="36"/>
      <c r="D724" s="127"/>
      <c r="E724" s="128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si="17"/>
        <v>0</v>
      </c>
      <c r="I724" s="14"/>
    </row>
    <row r="725" spans="1:9" ht="12.4" hidden="1" customHeight="1">
      <c r="A725" s="13"/>
      <c r="B725" s="1"/>
      <c r="C725" s="36"/>
      <c r="D725" s="127"/>
      <c r="E725" s="128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7"/>
        <v>0</v>
      </c>
      <c r="I725" s="14"/>
    </row>
    <row r="726" spans="1:9" ht="12.4" hidden="1" customHeight="1">
      <c r="A726" s="13"/>
      <c r="B726" s="1"/>
      <c r="C726" s="36"/>
      <c r="D726" s="127"/>
      <c r="E726" s="128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7"/>
        <v>0</v>
      </c>
      <c r="I726" s="14"/>
    </row>
    <row r="727" spans="1:9" ht="12.4" hidden="1" customHeight="1">
      <c r="A727" s="13"/>
      <c r="B727" s="1"/>
      <c r="C727" s="36"/>
      <c r="D727" s="127"/>
      <c r="E727" s="128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7"/>
        <v>0</v>
      </c>
      <c r="I727" s="14"/>
    </row>
    <row r="728" spans="1:9" ht="12.4" hidden="1" customHeight="1">
      <c r="A728" s="13"/>
      <c r="B728" s="1"/>
      <c r="C728" s="36"/>
      <c r="D728" s="127"/>
      <c r="E728" s="128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7"/>
        <v>0</v>
      </c>
      <c r="I728" s="14"/>
    </row>
    <row r="729" spans="1:9" ht="12.4" hidden="1" customHeight="1">
      <c r="A729" s="13"/>
      <c r="B729" s="1"/>
      <c r="C729" s="36"/>
      <c r="D729" s="127"/>
      <c r="E729" s="128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7"/>
        <v>0</v>
      </c>
      <c r="I729" s="14"/>
    </row>
    <row r="730" spans="1:9" ht="12.4" hidden="1" customHeight="1">
      <c r="A730" s="13"/>
      <c r="B730" s="1"/>
      <c r="C730" s="36"/>
      <c r="D730" s="127"/>
      <c r="E730" s="128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7"/>
        <v>0</v>
      </c>
      <c r="I730" s="14"/>
    </row>
    <row r="731" spans="1:9" ht="12.4" hidden="1" customHeight="1">
      <c r="A731" s="13"/>
      <c r="B731" s="1"/>
      <c r="C731" s="36"/>
      <c r="D731" s="127"/>
      <c r="E731" s="128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7"/>
        <v>0</v>
      </c>
      <c r="I731" s="14"/>
    </row>
    <row r="732" spans="1:9" ht="12.4" hidden="1" customHeight="1">
      <c r="A732" s="13"/>
      <c r="B732" s="1"/>
      <c r="C732" s="36"/>
      <c r="D732" s="127"/>
      <c r="E732" s="128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7"/>
        <v>0</v>
      </c>
      <c r="I732" s="14"/>
    </row>
    <row r="733" spans="1:9" ht="12.4" hidden="1" customHeight="1">
      <c r="A733" s="13"/>
      <c r="B733" s="1"/>
      <c r="C733" s="36"/>
      <c r="D733" s="127"/>
      <c r="E733" s="128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7"/>
        <v>0</v>
      </c>
      <c r="I733" s="14"/>
    </row>
    <row r="734" spans="1:9" ht="12.4" hidden="1" customHeight="1">
      <c r="A734" s="13"/>
      <c r="B734" s="1"/>
      <c r="C734" s="36"/>
      <c r="D734" s="127"/>
      <c r="E734" s="128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7"/>
        <v>0</v>
      </c>
      <c r="I734" s="14"/>
    </row>
    <row r="735" spans="1:9" ht="12.4" hidden="1" customHeight="1">
      <c r="A735" s="13"/>
      <c r="B735" s="1"/>
      <c r="C735" s="36"/>
      <c r="D735" s="127"/>
      <c r="E735" s="128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7"/>
        <v>0</v>
      </c>
      <c r="I735" s="14"/>
    </row>
    <row r="736" spans="1:9" ht="12.4" hidden="1" customHeight="1">
      <c r="A736" s="13"/>
      <c r="B736" s="1"/>
      <c r="C736" s="37"/>
      <c r="D736" s="127"/>
      <c r="E736" s="128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7"/>
        <v>0</v>
      </c>
      <c r="I736" s="14"/>
    </row>
    <row r="737" spans="1:9" ht="12.4" hidden="1" customHeight="1">
      <c r="A737" s="13"/>
      <c r="B737" s="1"/>
      <c r="C737" s="37"/>
      <c r="D737" s="127"/>
      <c r="E737" s="128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7"/>
        <v>0</v>
      </c>
      <c r="I737" s="14"/>
    </row>
    <row r="738" spans="1:9" ht="12.4" hidden="1" customHeight="1">
      <c r="A738" s="13"/>
      <c r="B738" s="1"/>
      <c r="C738" s="36"/>
      <c r="D738" s="127"/>
      <c r="E738" s="128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>ROUND(IF(ISNUMBER(B738), G738*B738, 0),5)</f>
        <v>0</v>
      </c>
      <c r="I738" s="14"/>
    </row>
    <row r="739" spans="1:9" ht="12.4" hidden="1" customHeight="1">
      <c r="A739" s="13"/>
      <c r="B739" s="1"/>
      <c r="C739" s="36"/>
      <c r="D739" s="127"/>
      <c r="E739" s="128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ref="H739:H764" si="18">ROUND(IF(ISNUMBER(B739), G739*B739, 0),5)</f>
        <v>0</v>
      </c>
      <c r="I739" s="14"/>
    </row>
    <row r="740" spans="1:9" ht="12.4" hidden="1" customHeight="1">
      <c r="A740" s="13"/>
      <c r="B740" s="1"/>
      <c r="C740" s="36"/>
      <c r="D740" s="127"/>
      <c r="E740" s="128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8"/>
        <v>0</v>
      </c>
      <c r="I740" s="14"/>
    </row>
    <row r="741" spans="1:9" ht="12.4" hidden="1" customHeight="1">
      <c r="A741" s="13"/>
      <c r="B741" s="1"/>
      <c r="C741" s="36"/>
      <c r="D741" s="127"/>
      <c r="E741" s="128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8"/>
        <v>0</v>
      </c>
      <c r="I741" s="14"/>
    </row>
    <row r="742" spans="1:9" ht="12.4" hidden="1" customHeight="1">
      <c r="A742" s="13"/>
      <c r="B742" s="1"/>
      <c r="C742" s="36"/>
      <c r="D742" s="127"/>
      <c r="E742" s="128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8"/>
        <v>0</v>
      </c>
      <c r="I742" s="14"/>
    </row>
    <row r="743" spans="1:9" ht="12.4" hidden="1" customHeight="1">
      <c r="A743" s="13"/>
      <c r="B743" s="1"/>
      <c r="C743" s="36"/>
      <c r="D743" s="127"/>
      <c r="E743" s="128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8"/>
        <v>0</v>
      </c>
      <c r="I743" s="14"/>
    </row>
    <row r="744" spans="1:9" ht="12.4" hidden="1" customHeight="1">
      <c r="A744" s="13"/>
      <c r="B744" s="1"/>
      <c r="C744" s="36"/>
      <c r="D744" s="127"/>
      <c r="E744" s="128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8"/>
        <v>0</v>
      </c>
      <c r="I744" s="14"/>
    </row>
    <row r="745" spans="1:9" ht="12.4" hidden="1" customHeight="1">
      <c r="A745" s="13"/>
      <c r="B745" s="1"/>
      <c r="C745" s="36"/>
      <c r="D745" s="127"/>
      <c r="E745" s="128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8"/>
        <v>0</v>
      </c>
      <c r="I745" s="14"/>
    </row>
    <row r="746" spans="1:9" ht="12.4" hidden="1" customHeight="1">
      <c r="A746" s="13"/>
      <c r="B746" s="1"/>
      <c r="C746" s="36"/>
      <c r="D746" s="127"/>
      <c r="E746" s="128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8"/>
        <v>0</v>
      </c>
      <c r="I746" s="14"/>
    </row>
    <row r="747" spans="1:9" ht="12.4" hidden="1" customHeight="1">
      <c r="A747" s="13"/>
      <c r="B747" s="1"/>
      <c r="C747" s="36"/>
      <c r="D747" s="127"/>
      <c r="E747" s="128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8"/>
        <v>0</v>
      </c>
      <c r="I747" s="14"/>
    </row>
    <row r="748" spans="1:9" ht="12.4" hidden="1" customHeight="1">
      <c r="A748" s="13"/>
      <c r="B748" s="1"/>
      <c r="C748" s="36"/>
      <c r="D748" s="127"/>
      <c r="E748" s="128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8"/>
        <v>0</v>
      </c>
      <c r="I748" s="14"/>
    </row>
    <row r="749" spans="1:9" ht="12.4" hidden="1" customHeight="1">
      <c r="A749" s="13"/>
      <c r="B749" s="1"/>
      <c r="C749" s="37"/>
      <c r="D749" s="127"/>
      <c r="E749" s="128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8"/>
        <v>0</v>
      </c>
      <c r="I749" s="14"/>
    </row>
    <row r="750" spans="1:9" ht="12" hidden="1" customHeight="1">
      <c r="A750" s="13"/>
      <c r="B750" s="1"/>
      <c r="C750" s="36"/>
      <c r="D750" s="127"/>
      <c r="E750" s="128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8"/>
        <v>0</v>
      </c>
      <c r="I750" s="14"/>
    </row>
    <row r="751" spans="1:9" ht="12.4" hidden="1" customHeight="1">
      <c r="A751" s="13"/>
      <c r="B751" s="1"/>
      <c r="C751" s="36"/>
      <c r="D751" s="127"/>
      <c r="E751" s="128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8"/>
        <v>0</v>
      </c>
      <c r="I751" s="14"/>
    </row>
    <row r="752" spans="1:9" ht="12.4" hidden="1" customHeight="1">
      <c r="A752" s="13"/>
      <c r="B752" s="1"/>
      <c r="C752" s="36"/>
      <c r="D752" s="127"/>
      <c r="E752" s="128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8"/>
        <v>0</v>
      </c>
      <c r="I752" s="14"/>
    </row>
    <row r="753" spans="1:9" ht="12.4" hidden="1" customHeight="1">
      <c r="A753" s="13"/>
      <c r="B753" s="1"/>
      <c r="C753" s="36"/>
      <c r="D753" s="127"/>
      <c r="E753" s="128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8"/>
        <v>0</v>
      </c>
      <c r="I753" s="14"/>
    </row>
    <row r="754" spans="1:9" ht="12.4" hidden="1" customHeight="1">
      <c r="A754" s="13"/>
      <c r="B754" s="1"/>
      <c r="C754" s="36"/>
      <c r="D754" s="127"/>
      <c r="E754" s="128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8"/>
        <v>0</v>
      </c>
      <c r="I754" s="14"/>
    </row>
    <row r="755" spans="1:9" ht="12.4" hidden="1" customHeight="1">
      <c r="A755" s="13"/>
      <c r="B755" s="1"/>
      <c r="C755" s="36"/>
      <c r="D755" s="127"/>
      <c r="E755" s="128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8"/>
        <v>0</v>
      </c>
      <c r="I755" s="14"/>
    </row>
    <row r="756" spans="1:9" ht="12.4" hidden="1" customHeight="1">
      <c r="A756" s="13"/>
      <c r="B756" s="1"/>
      <c r="C756" s="36"/>
      <c r="D756" s="127"/>
      <c r="E756" s="128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8"/>
        <v>0</v>
      </c>
      <c r="I756" s="14"/>
    </row>
    <row r="757" spans="1:9" ht="12.4" hidden="1" customHeight="1">
      <c r="A757" s="13"/>
      <c r="B757" s="1"/>
      <c r="C757" s="36"/>
      <c r="D757" s="127"/>
      <c r="E757" s="128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8"/>
        <v>0</v>
      </c>
      <c r="I757" s="14"/>
    </row>
    <row r="758" spans="1:9" ht="12.4" hidden="1" customHeight="1">
      <c r="A758" s="13"/>
      <c r="B758" s="1"/>
      <c r="C758" s="36"/>
      <c r="D758" s="127"/>
      <c r="E758" s="128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8"/>
        <v>0</v>
      </c>
      <c r="I758" s="14"/>
    </row>
    <row r="759" spans="1:9" ht="12.4" hidden="1" customHeight="1">
      <c r="A759" s="13"/>
      <c r="B759" s="1"/>
      <c r="C759" s="36"/>
      <c r="D759" s="127"/>
      <c r="E759" s="128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8"/>
        <v>0</v>
      </c>
      <c r="I759" s="14"/>
    </row>
    <row r="760" spans="1:9" ht="12.4" hidden="1" customHeight="1">
      <c r="A760" s="13"/>
      <c r="B760" s="1"/>
      <c r="C760" s="36"/>
      <c r="D760" s="127"/>
      <c r="E760" s="128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8"/>
        <v>0</v>
      </c>
      <c r="I760" s="14"/>
    </row>
    <row r="761" spans="1:9" ht="12.4" hidden="1" customHeight="1">
      <c r="A761" s="13"/>
      <c r="B761" s="1"/>
      <c r="C761" s="36"/>
      <c r="D761" s="127"/>
      <c r="E761" s="128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8"/>
        <v>0</v>
      </c>
      <c r="I761" s="14"/>
    </row>
    <row r="762" spans="1:9" ht="12.4" hidden="1" customHeight="1">
      <c r="A762" s="13"/>
      <c r="B762" s="1"/>
      <c r="C762" s="36"/>
      <c r="D762" s="127"/>
      <c r="E762" s="128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8"/>
        <v>0</v>
      </c>
      <c r="I762" s="14"/>
    </row>
    <row r="763" spans="1:9" ht="12.4" hidden="1" customHeight="1">
      <c r="A763" s="13"/>
      <c r="B763" s="1"/>
      <c r="C763" s="36"/>
      <c r="D763" s="127"/>
      <c r="E763" s="128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8"/>
        <v>0</v>
      </c>
      <c r="I763" s="14"/>
    </row>
    <row r="764" spans="1:9" ht="12.4" hidden="1" customHeight="1">
      <c r="A764" s="13"/>
      <c r="B764" s="1"/>
      <c r="C764" s="36"/>
      <c r="D764" s="127"/>
      <c r="E764" s="128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8"/>
        <v>0</v>
      </c>
      <c r="I764" s="14"/>
    </row>
    <row r="765" spans="1:9" ht="12.4" hidden="1" customHeight="1">
      <c r="A765" s="13"/>
      <c r="B765" s="1"/>
      <c r="C765" s="36"/>
      <c r="D765" s="127"/>
      <c r="E765" s="128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ref="H765:H776" si="19">ROUND(IF(ISNUMBER(B765), G765*B765, 0),5)</f>
        <v>0</v>
      </c>
      <c r="I765" s="14"/>
    </row>
    <row r="766" spans="1:9" ht="12.4" hidden="1" customHeight="1">
      <c r="A766" s="13"/>
      <c r="B766" s="1"/>
      <c r="C766" s="36"/>
      <c r="D766" s="127"/>
      <c r="E766" s="128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9"/>
        <v>0</v>
      </c>
      <c r="I766" s="14"/>
    </row>
    <row r="767" spans="1:9" ht="12.4" hidden="1" customHeight="1">
      <c r="A767" s="13"/>
      <c r="B767" s="1"/>
      <c r="C767" s="36"/>
      <c r="D767" s="127"/>
      <c r="E767" s="128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9"/>
        <v>0</v>
      </c>
      <c r="I767" s="14"/>
    </row>
    <row r="768" spans="1:9" ht="12.4" hidden="1" customHeight="1">
      <c r="A768" s="13"/>
      <c r="B768" s="1"/>
      <c r="C768" s="36"/>
      <c r="D768" s="127"/>
      <c r="E768" s="128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9"/>
        <v>0</v>
      </c>
      <c r="I768" s="14"/>
    </row>
    <row r="769" spans="1:9" ht="12.4" hidden="1" customHeight="1">
      <c r="A769" s="13"/>
      <c r="B769" s="1"/>
      <c r="C769" s="36"/>
      <c r="D769" s="127"/>
      <c r="E769" s="128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9"/>
        <v>0</v>
      </c>
      <c r="I769" s="14"/>
    </row>
    <row r="770" spans="1:9" ht="12.4" hidden="1" customHeight="1">
      <c r="A770" s="13"/>
      <c r="B770" s="1"/>
      <c r="C770" s="36"/>
      <c r="D770" s="127"/>
      <c r="E770" s="128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9"/>
        <v>0</v>
      </c>
      <c r="I770" s="14"/>
    </row>
    <row r="771" spans="1:9" ht="12.4" hidden="1" customHeight="1">
      <c r="A771" s="13"/>
      <c r="B771" s="1"/>
      <c r="C771" s="36"/>
      <c r="D771" s="127"/>
      <c r="E771" s="128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9"/>
        <v>0</v>
      </c>
      <c r="I771" s="14"/>
    </row>
    <row r="772" spans="1:9" ht="12.4" hidden="1" customHeight="1">
      <c r="A772" s="13"/>
      <c r="B772" s="1"/>
      <c r="C772" s="36"/>
      <c r="D772" s="127"/>
      <c r="E772" s="128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9"/>
        <v>0</v>
      </c>
      <c r="I772" s="14"/>
    </row>
    <row r="773" spans="1:9" ht="12.4" hidden="1" customHeight="1">
      <c r="A773" s="13"/>
      <c r="B773" s="1"/>
      <c r="C773" s="36"/>
      <c r="D773" s="127"/>
      <c r="E773" s="128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9"/>
        <v>0</v>
      </c>
      <c r="I773" s="14"/>
    </row>
    <row r="774" spans="1:9" ht="12.4" hidden="1" customHeight="1">
      <c r="A774" s="13"/>
      <c r="B774" s="1"/>
      <c r="C774" s="36"/>
      <c r="D774" s="127"/>
      <c r="E774" s="128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9"/>
        <v>0</v>
      </c>
      <c r="I774" s="14"/>
    </row>
    <row r="775" spans="1:9" ht="12.4" hidden="1" customHeight="1">
      <c r="A775" s="13"/>
      <c r="B775" s="1"/>
      <c r="C775" s="36"/>
      <c r="D775" s="127"/>
      <c r="E775" s="128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9"/>
        <v>0</v>
      </c>
      <c r="I775" s="14"/>
    </row>
    <row r="776" spans="1:9" ht="12.4" hidden="1" customHeight="1">
      <c r="A776" s="13"/>
      <c r="B776" s="1"/>
      <c r="C776" s="36"/>
      <c r="D776" s="127"/>
      <c r="E776" s="128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9"/>
        <v>0</v>
      </c>
      <c r="I776" s="14"/>
    </row>
    <row r="777" spans="1:9" ht="12.4" hidden="1" customHeight="1">
      <c r="A777" s="13"/>
      <c r="B777" s="1"/>
      <c r="C777" s="37"/>
      <c r="D777" s="127"/>
      <c r="E777" s="128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>ROUND(IF(ISNUMBER(B777), G777*B777, 0),5)</f>
        <v>0</v>
      </c>
      <c r="I777" s="14"/>
    </row>
    <row r="778" spans="1:9" ht="12" hidden="1" customHeight="1">
      <c r="A778" s="13"/>
      <c r="B778" s="1"/>
      <c r="C778" s="36"/>
      <c r="D778" s="127"/>
      <c r="E778" s="128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ref="H778:H785" si="20">ROUND(IF(ISNUMBER(B778), G778*B778, 0),5)</f>
        <v>0</v>
      </c>
      <c r="I778" s="14"/>
    </row>
    <row r="779" spans="1:9" ht="12.4" hidden="1" customHeight="1">
      <c r="A779" s="13"/>
      <c r="B779" s="1"/>
      <c r="C779" s="36"/>
      <c r="D779" s="127"/>
      <c r="E779" s="128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20"/>
        <v>0</v>
      </c>
      <c r="I779" s="14"/>
    </row>
    <row r="780" spans="1:9" ht="12.4" hidden="1" customHeight="1">
      <c r="A780" s="13"/>
      <c r="B780" s="1"/>
      <c r="C780" s="36"/>
      <c r="D780" s="127"/>
      <c r="E780" s="128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20"/>
        <v>0</v>
      </c>
      <c r="I780" s="14"/>
    </row>
    <row r="781" spans="1:9" ht="12.4" hidden="1" customHeight="1">
      <c r="A781" s="13"/>
      <c r="B781" s="1"/>
      <c r="C781" s="36"/>
      <c r="D781" s="127"/>
      <c r="E781" s="128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20"/>
        <v>0</v>
      </c>
      <c r="I781" s="14"/>
    </row>
    <row r="782" spans="1:9" ht="12.4" hidden="1" customHeight="1">
      <c r="A782" s="13"/>
      <c r="B782" s="1"/>
      <c r="C782" s="36"/>
      <c r="D782" s="127"/>
      <c r="E782" s="128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20"/>
        <v>0</v>
      </c>
      <c r="I782" s="14"/>
    </row>
    <row r="783" spans="1:9" ht="12.4" hidden="1" customHeight="1">
      <c r="A783" s="13"/>
      <c r="B783" s="1"/>
      <c r="C783" s="36"/>
      <c r="D783" s="127"/>
      <c r="E783" s="128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20"/>
        <v>0</v>
      </c>
      <c r="I783" s="14"/>
    </row>
    <row r="784" spans="1:9" ht="12.4" hidden="1" customHeight="1">
      <c r="A784" s="13"/>
      <c r="B784" s="1"/>
      <c r="C784" s="36"/>
      <c r="D784" s="127"/>
      <c r="E784" s="128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20"/>
        <v>0</v>
      </c>
      <c r="I784" s="14"/>
    </row>
    <row r="785" spans="1:9" ht="12.4" hidden="1" customHeight="1">
      <c r="A785" s="13"/>
      <c r="B785" s="1"/>
      <c r="C785" s="36"/>
      <c r="D785" s="127"/>
      <c r="E785" s="128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20"/>
        <v>0</v>
      </c>
      <c r="I785" s="14"/>
    </row>
    <row r="786" spans="1:9" ht="12.4" hidden="1" customHeight="1">
      <c r="A786" s="13"/>
      <c r="B786" s="1"/>
      <c r="C786" s="36"/>
      <c r="D786" s="127"/>
      <c r="E786" s="128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ref="H786:H829" si="21">ROUND(IF(ISNUMBER(B786), G786*B786, 0),5)</f>
        <v>0</v>
      </c>
      <c r="I786" s="14"/>
    </row>
    <row r="787" spans="1:9" ht="12.4" hidden="1" customHeight="1">
      <c r="A787" s="13"/>
      <c r="B787" s="1"/>
      <c r="C787" s="36"/>
      <c r="D787" s="127"/>
      <c r="E787" s="128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21"/>
        <v>0</v>
      </c>
      <c r="I787" s="14"/>
    </row>
    <row r="788" spans="1:9" ht="12.4" hidden="1" customHeight="1">
      <c r="A788" s="13"/>
      <c r="B788" s="1"/>
      <c r="C788" s="36"/>
      <c r="D788" s="127"/>
      <c r="E788" s="128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21"/>
        <v>0</v>
      </c>
      <c r="I788" s="14"/>
    </row>
    <row r="789" spans="1:9" ht="12.4" hidden="1" customHeight="1">
      <c r="A789" s="13"/>
      <c r="B789" s="1"/>
      <c r="C789" s="36"/>
      <c r="D789" s="127"/>
      <c r="E789" s="128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21"/>
        <v>0</v>
      </c>
      <c r="I789" s="14"/>
    </row>
    <row r="790" spans="1:9" ht="12.4" hidden="1" customHeight="1">
      <c r="A790" s="13"/>
      <c r="B790" s="1"/>
      <c r="C790" s="36"/>
      <c r="D790" s="127"/>
      <c r="E790" s="128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21"/>
        <v>0</v>
      </c>
      <c r="I790" s="14"/>
    </row>
    <row r="791" spans="1:9" ht="12.4" hidden="1" customHeight="1">
      <c r="A791" s="13"/>
      <c r="B791" s="1"/>
      <c r="C791" s="36"/>
      <c r="D791" s="127"/>
      <c r="E791" s="128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21"/>
        <v>0</v>
      </c>
      <c r="I791" s="14"/>
    </row>
    <row r="792" spans="1:9" ht="12.4" hidden="1" customHeight="1">
      <c r="A792" s="13"/>
      <c r="B792" s="1"/>
      <c r="C792" s="36"/>
      <c r="D792" s="127"/>
      <c r="E792" s="128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21"/>
        <v>0</v>
      </c>
      <c r="I792" s="14"/>
    </row>
    <row r="793" spans="1:9" ht="12.4" hidden="1" customHeight="1">
      <c r="A793" s="13"/>
      <c r="B793" s="1"/>
      <c r="C793" s="36"/>
      <c r="D793" s="127"/>
      <c r="E793" s="128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21"/>
        <v>0</v>
      </c>
      <c r="I793" s="14"/>
    </row>
    <row r="794" spans="1:9" ht="12.4" hidden="1" customHeight="1">
      <c r="A794" s="13"/>
      <c r="B794" s="1"/>
      <c r="C794" s="36"/>
      <c r="D794" s="127"/>
      <c r="E794" s="128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21"/>
        <v>0</v>
      </c>
      <c r="I794" s="14"/>
    </row>
    <row r="795" spans="1:9" ht="12.4" hidden="1" customHeight="1">
      <c r="A795" s="13"/>
      <c r="B795" s="1"/>
      <c r="C795" s="36"/>
      <c r="D795" s="127"/>
      <c r="E795" s="128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21"/>
        <v>0</v>
      </c>
      <c r="I795" s="14"/>
    </row>
    <row r="796" spans="1:9" ht="12.4" hidden="1" customHeight="1">
      <c r="A796" s="13"/>
      <c r="B796" s="1"/>
      <c r="C796" s="36"/>
      <c r="D796" s="127"/>
      <c r="E796" s="128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21"/>
        <v>0</v>
      </c>
      <c r="I796" s="14"/>
    </row>
    <row r="797" spans="1:9" ht="12.4" hidden="1" customHeight="1">
      <c r="A797" s="13"/>
      <c r="B797" s="1"/>
      <c r="C797" s="36"/>
      <c r="D797" s="127"/>
      <c r="E797" s="128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21"/>
        <v>0</v>
      </c>
      <c r="I797" s="14"/>
    </row>
    <row r="798" spans="1:9" ht="12.4" hidden="1" customHeight="1">
      <c r="A798" s="13"/>
      <c r="B798" s="1"/>
      <c r="C798" s="36"/>
      <c r="D798" s="127"/>
      <c r="E798" s="128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21"/>
        <v>0</v>
      </c>
      <c r="I798" s="14"/>
    </row>
    <row r="799" spans="1:9" ht="12.4" hidden="1" customHeight="1">
      <c r="A799" s="13"/>
      <c r="B799" s="1"/>
      <c r="C799" s="36"/>
      <c r="D799" s="127"/>
      <c r="E799" s="128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21"/>
        <v>0</v>
      </c>
      <c r="I799" s="14"/>
    </row>
    <row r="800" spans="1:9" ht="12.4" hidden="1" customHeight="1">
      <c r="A800" s="13"/>
      <c r="B800" s="1"/>
      <c r="C800" s="36"/>
      <c r="D800" s="127"/>
      <c r="E800" s="128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21"/>
        <v>0</v>
      </c>
      <c r="I800" s="14"/>
    </row>
    <row r="801" spans="1:9" ht="12.4" hidden="1" customHeight="1">
      <c r="A801" s="13"/>
      <c r="B801" s="1"/>
      <c r="C801" s="37"/>
      <c r="D801" s="127"/>
      <c r="E801" s="128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21"/>
        <v>0</v>
      </c>
      <c r="I801" s="14"/>
    </row>
    <row r="802" spans="1:9" ht="12" hidden="1" customHeight="1">
      <c r="A802" s="13"/>
      <c r="B802" s="1"/>
      <c r="C802" s="36"/>
      <c r="D802" s="127"/>
      <c r="E802" s="128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21"/>
        <v>0</v>
      </c>
      <c r="I802" s="14"/>
    </row>
    <row r="803" spans="1:9" ht="12.4" hidden="1" customHeight="1">
      <c r="A803" s="13"/>
      <c r="B803" s="1"/>
      <c r="C803" s="36"/>
      <c r="D803" s="127"/>
      <c r="E803" s="128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21"/>
        <v>0</v>
      </c>
      <c r="I803" s="14"/>
    </row>
    <row r="804" spans="1:9" ht="12.4" hidden="1" customHeight="1">
      <c r="A804" s="13"/>
      <c r="B804" s="1"/>
      <c r="C804" s="36"/>
      <c r="D804" s="127"/>
      <c r="E804" s="128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21"/>
        <v>0</v>
      </c>
      <c r="I804" s="14"/>
    </row>
    <row r="805" spans="1:9" ht="12.4" hidden="1" customHeight="1">
      <c r="A805" s="13"/>
      <c r="B805" s="1"/>
      <c r="C805" s="36"/>
      <c r="D805" s="127"/>
      <c r="E805" s="128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21"/>
        <v>0</v>
      </c>
      <c r="I805" s="14"/>
    </row>
    <row r="806" spans="1:9" ht="12.4" hidden="1" customHeight="1">
      <c r="A806" s="13"/>
      <c r="B806" s="1"/>
      <c r="C806" s="36"/>
      <c r="D806" s="127"/>
      <c r="E806" s="128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21"/>
        <v>0</v>
      </c>
      <c r="I806" s="14"/>
    </row>
    <row r="807" spans="1:9" ht="12.4" hidden="1" customHeight="1">
      <c r="A807" s="13"/>
      <c r="B807" s="1"/>
      <c r="C807" s="36"/>
      <c r="D807" s="127"/>
      <c r="E807" s="128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21"/>
        <v>0</v>
      </c>
      <c r="I807" s="14"/>
    </row>
    <row r="808" spans="1:9" ht="12.4" hidden="1" customHeight="1">
      <c r="A808" s="13"/>
      <c r="B808" s="1"/>
      <c r="C808" s="36"/>
      <c r="D808" s="127"/>
      <c r="E808" s="128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21"/>
        <v>0</v>
      </c>
      <c r="I808" s="14"/>
    </row>
    <row r="809" spans="1:9" ht="12.4" hidden="1" customHeight="1">
      <c r="A809" s="13"/>
      <c r="B809" s="1"/>
      <c r="C809" s="36"/>
      <c r="D809" s="127"/>
      <c r="E809" s="128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21"/>
        <v>0</v>
      </c>
      <c r="I809" s="14"/>
    </row>
    <row r="810" spans="1:9" ht="12.4" hidden="1" customHeight="1">
      <c r="A810" s="13"/>
      <c r="B810" s="1"/>
      <c r="C810" s="36"/>
      <c r="D810" s="127"/>
      <c r="E810" s="128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21"/>
        <v>0</v>
      </c>
      <c r="I810" s="14"/>
    </row>
    <row r="811" spans="1:9" ht="12.4" hidden="1" customHeight="1">
      <c r="A811" s="13"/>
      <c r="B811" s="1"/>
      <c r="C811" s="36"/>
      <c r="D811" s="127"/>
      <c r="E811" s="128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21"/>
        <v>0</v>
      </c>
      <c r="I811" s="14"/>
    </row>
    <row r="812" spans="1:9" ht="12.4" hidden="1" customHeight="1">
      <c r="A812" s="13"/>
      <c r="B812" s="1"/>
      <c r="C812" s="36"/>
      <c r="D812" s="127"/>
      <c r="E812" s="128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21"/>
        <v>0</v>
      </c>
      <c r="I812" s="14"/>
    </row>
    <row r="813" spans="1:9" ht="12.4" hidden="1" customHeight="1">
      <c r="A813" s="13"/>
      <c r="B813" s="1"/>
      <c r="C813" s="36"/>
      <c r="D813" s="127"/>
      <c r="E813" s="128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21"/>
        <v>0</v>
      </c>
      <c r="I813" s="14"/>
    </row>
    <row r="814" spans="1:9" ht="12.4" hidden="1" customHeight="1">
      <c r="A814" s="13"/>
      <c r="B814" s="1"/>
      <c r="C814" s="36"/>
      <c r="D814" s="127"/>
      <c r="E814" s="128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21"/>
        <v>0</v>
      </c>
      <c r="I814" s="14"/>
    </row>
    <row r="815" spans="1:9" ht="12.4" hidden="1" customHeight="1">
      <c r="A815" s="13"/>
      <c r="B815" s="1"/>
      <c r="C815" s="36"/>
      <c r="D815" s="127"/>
      <c r="E815" s="128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21"/>
        <v>0</v>
      </c>
      <c r="I815" s="14"/>
    </row>
    <row r="816" spans="1:9" ht="12.4" hidden="1" customHeight="1">
      <c r="A816" s="13"/>
      <c r="B816" s="1"/>
      <c r="C816" s="36"/>
      <c r="D816" s="127"/>
      <c r="E816" s="128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21"/>
        <v>0</v>
      </c>
      <c r="I816" s="14"/>
    </row>
    <row r="817" spans="1:9" ht="12.4" hidden="1" customHeight="1">
      <c r="A817" s="13"/>
      <c r="B817" s="1"/>
      <c r="C817" s="36"/>
      <c r="D817" s="127"/>
      <c r="E817" s="128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21"/>
        <v>0</v>
      </c>
      <c r="I817" s="14"/>
    </row>
    <row r="818" spans="1:9" ht="12.4" hidden="1" customHeight="1">
      <c r="A818" s="13"/>
      <c r="B818" s="1"/>
      <c r="C818" s="36"/>
      <c r="D818" s="127"/>
      <c r="E818" s="128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21"/>
        <v>0</v>
      </c>
      <c r="I818" s="14"/>
    </row>
    <row r="819" spans="1:9" ht="12.4" hidden="1" customHeight="1">
      <c r="A819" s="13"/>
      <c r="B819" s="1"/>
      <c r="C819" s="36"/>
      <c r="D819" s="127"/>
      <c r="E819" s="128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21"/>
        <v>0</v>
      </c>
      <c r="I819" s="14"/>
    </row>
    <row r="820" spans="1:9" ht="12.4" hidden="1" customHeight="1">
      <c r="A820" s="13"/>
      <c r="B820" s="1"/>
      <c r="C820" s="36"/>
      <c r="D820" s="127"/>
      <c r="E820" s="128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21"/>
        <v>0</v>
      </c>
      <c r="I820" s="14"/>
    </row>
    <row r="821" spans="1:9" ht="12.4" hidden="1" customHeight="1">
      <c r="A821" s="13"/>
      <c r="B821" s="1"/>
      <c r="C821" s="36"/>
      <c r="D821" s="127"/>
      <c r="E821" s="128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21"/>
        <v>0</v>
      </c>
      <c r="I821" s="14"/>
    </row>
    <row r="822" spans="1:9" ht="12.4" hidden="1" customHeight="1">
      <c r="A822" s="13"/>
      <c r="B822" s="1"/>
      <c r="C822" s="36"/>
      <c r="D822" s="127"/>
      <c r="E822" s="128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21"/>
        <v>0</v>
      </c>
      <c r="I822" s="14"/>
    </row>
    <row r="823" spans="1:9" ht="12.4" hidden="1" customHeight="1">
      <c r="A823" s="13"/>
      <c r="B823" s="1"/>
      <c r="C823" s="36"/>
      <c r="D823" s="127"/>
      <c r="E823" s="128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21"/>
        <v>0</v>
      </c>
      <c r="I823" s="14"/>
    </row>
    <row r="824" spans="1:9" ht="12.4" hidden="1" customHeight="1">
      <c r="A824" s="13"/>
      <c r="B824" s="1"/>
      <c r="C824" s="36"/>
      <c r="D824" s="127"/>
      <c r="E824" s="128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21"/>
        <v>0</v>
      </c>
      <c r="I824" s="14"/>
    </row>
    <row r="825" spans="1:9" ht="12.4" hidden="1" customHeight="1">
      <c r="A825" s="13"/>
      <c r="B825" s="1"/>
      <c r="C825" s="36"/>
      <c r="D825" s="127"/>
      <c r="E825" s="128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21"/>
        <v>0</v>
      </c>
      <c r="I825" s="14"/>
    </row>
    <row r="826" spans="1:9" ht="12.4" hidden="1" customHeight="1">
      <c r="A826" s="13"/>
      <c r="B826" s="1"/>
      <c r="C826" s="36"/>
      <c r="D826" s="127"/>
      <c r="E826" s="128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21"/>
        <v>0</v>
      </c>
      <c r="I826" s="14"/>
    </row>
    <row r="827" spans="1:9" ht="12.4" hidden="1" customHeight="1">
      <c r="A827" s="13"/>
      <c r="B827" s="1"/>
      <c r="C827" s="36"/>
      <c r="D827" s="127"/>
      <c r="E827" s="128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21"/>
        <v>0</v>
      </c>
      <c r="I827" s="14"/>
    </row>
    <row r="828" spans="1:9" ht="12.4" hidden="1" customHeight="1">
      <c r="A828" s="13"/>
      <c r="B828" s="1"/>
      <c r="C828" s="36"/>
      <c r="D828" s="127"/>
      <c r="E828" s="128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21"/>
        <v>0</v>
      </c>
      <c r="I828" s="14"/>
    </row>
    <row r="829" spans="1:9" ht="12.4" hidden="1" customHeight="1">
      <c r="A829" s="13"/>
      <c r="B829" s="1"/>
      <c r="C829" s="37"/>
      <c r="D829" s="127"/>
      <c r="E829" s="128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21"/>
        <v>0</v>
      </c>
      <c r="I829" s="14"/>
    </row>
    <row r="830" spans="1:9" ht="12" hidden="1" customHeight="1">
      <c r="A830" s="13"/>
      <c r="B830" s="1"/>
      <c r="C830" s="36"/>
      <c r="D830" s="127"/>
      <c r="E830" s="128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ref="H830:H841" si="22">ROUND(IF(ISNUMBER(B830), G830*B830, 0),5)</f>
        <v>0</v>
      </c>
      <c r="I830" s="14"/>
    </row>
    <row r="831" spans="1:9" ht="12.4" hidden="1" customHeight="1">
      <c r="A831" s="13"/>
      <c r="B831" s="1"/>
      <c r="C831" s="36"/>
      <c r="D831" s="127"/>
      <c r="E831" s="128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22"/>
        <v>0</v>
      </c>
      <c r="I831" s="14"/>
    </row>
    <row r="832" spans="1:9" ht="12.4" hidden="1" customHeight="1">
      <c r="A832" s="13"/>
      <c r="B832" s="1"/>
      <c r="C832" s="36"/>
      <c r="D832" s="127"/>
      <c r="E832" s="128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22"/>
        <v>0</v>
      </c>
      <c r="I832" s="14"/>
    </row>
    <row r="833" spans="1:9" ht="12.4" hidden="1" customHeight="1">
      <c r="A833" s="13"/>
      <c r="B833" s="1"/>
      <c r="C833" s="36"/>
      <c r="D833" s="127"/>
      <c r="E833" s="128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22"/>
        <v>0</v>
      </c>
      <c r="I833" s="14"/>
    </row>
    <row r="834" spans="1:9" ht="12.4" hidden="1" customHeight="1">
      <c r="A834" s="13"/>
      <c r="B834" s="1"/>
      <c r="C834" s="36"/>
      <c r="D834" s="127"/>
      <c r="E834" s="128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22"/>
        <v>0</v>
      </c>
      <c r="I834" s="14"/>
    </row>
    <row r="835" spans="1:9" ht="12.4" hidden="1" customHeight="1">
      <c r="A835" s="13"/>
      <c r="B835" s="1"/>
      <c r="C835" s="36"/>
      <c r="D835" s="127"/>
      <c r="E835" s="128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22"/>
        <v>0</v>
      </c>
      <c r="I835" s="14"/>
    </row>
    <row r="836" spans="1:9" ht="12.4" hidden="1" customHeight="1">
      <c r="A836" s="13"/>
      <c r="B836" s="1"/>
      <c r="C836" s="36"/>
      <c r="D836" s="127"/>
      <c r="E836" s="128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22"/>
        <v>0</v>
      </c>
      <c r="I836" s="14"/>
    </row>
    <row r="837" spans="1:9" ht="12.4" hidden="1" customHeight="1">
      <c r="A837" s="13"/>
      <c r="B837" s="1"/>
      <c r="C837" s="36"/>
      <c r="D837" s="127"/>
      <c r="E837" s="128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22"/>
        <v>0</v>
      </c>
      <c r="I837" s="14"/>
    </row>
    <row r="838" spans="1:9" ht="12.4" hidden="1" customHeight="1">
      <c r="A838" s="13"/>
      <c r="B838" s="1"/>
      <c r="C838" s="36"/>
      <c r="D838" s="127"/>
      <c r="E838" s="128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22"/>
        <v>0</v>
      </c>
      <c r="I838" s="14"/>
    </row>
    <row r="839" spans="1:9" ht="12.4" hidden="1" customHeight="1">
      <c r="A839" s="13"/>
      <c r="B839" s="1"/>
      <c r="C839" s="36"/>
      <c r="D839" s="127"/>
      <c r="E839" s="128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22"/>
        <v>0</v>
      </c>
      <c r="I839" s="14"/>
    </row>
    <row r="840" spans="1:9" ht="12.4" hidden="1" customHeight="1">
      <c r="A840" s="13"/>
      <c r="B840" s="1"/>
      <c r="C840" s="36"/>
      <c r="D840" s="127"/>
      <c r="E840" s="128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22"/>
        <v>0</v>
      </c>
      <c r="I840" s="14"/>
    </row>
    <row r="841" spans="1:9" ht="12.4" hidden="1" customHeight="1">
      <c r="A841" s="13"/>
      <c r="B841" s="1"/>
      <c r="C841" s="36"/>
      <c r="D841" s="127"/>
      <c r="E841" s="128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22"/>
        <v>0</v>
      </c>
      <c r="I841" s="14"/>
    </row>
    <row r="842" spans="1:9" ht="12.4" hidden="1" customHeight="1">
      <c r="A842" s="13"/>
      <c r="B842" s="1"/>
      <c r="C842" s="36"/>
      <c r="D842" s="127"/>
      <c r="E842" s="128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ref="H842:H885" si="23">ROUND(IF(ISNUMBER(B842), G842*B842, 0),5)</f>
        <v>0</v>
      </c>
      <c r="I842" s="14"/>
    </row>
    <row r="843" spans="1:9" ht="12.4" hidden="1" customHeight="1">
      <c r="A843" s="13"/>
      <c r="B843" s="1"/>
      <c r="C843" s="36"/>
      <c r="D843" s="127"/>
      <c r="E843" s="128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23"/>
        <v>0</v>
      </c>
      <c r="I843" s="14"/>
    </row>
    <row r="844" spans="1:9" ht="12.4" hidden="1" customHeight="1">
      <c r="A844" s="13"/>
      <c r="B844" s="1"/>
      <c r="C844" s="36"/>
      <c r="D844" s="127"/>
      <c r="E844" s="128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23"/>
        <v>0</v>
      </c>
      <c r="I844" s="14"/>
    </row>
    <row r="845" spans="1:9" ht="12.4" hidden="1" customHeight="1">
      <c r="A845" s="13"/>
      <c r="B845" s="1"/>
      <c r="C845" s="37"/>
      <c r="D845" s="127"/>
      <c r="E845" s="128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23"/>
        <v>0</v>
      </c>
      <c r="I845" s="14"/>
    </row>
    <row r="846" spans="1:9" ht="12.4" hidden="1" customHeight="1">
      <c r="A846" s="13"/>
      <c r="B846" s="1"/>
      <c r="C846" s="37"/>
      <c r="D846" s="127"/>
      <c r="E846" s="128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23"/>
        <v>0</v>
      </c>
      <c r="I846" s="14"/>
    </row>
    <row r="847" spans="1:9" ht="12.4" hidden="1" customHeight="1">
      <c r="A847" s="13"/>
      <c r="B847" s="1"/>
      <c r="C847" s="36"/>
      <c r="D847" s="127"/>
      <c r="E847" s="128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23"/>
        <v>0</v>
      </c>
      <c r="I847" s="14"/>
    </row>
    <row r="848" spans="1:9" ht="12.4" hidden="1" customHeight="1">
      <c r="A848" s="13"/>
      <c r="B848" s="1"/>
      <c r="C848" s="36"/>
      <c r="D848" s="127"/>
      <c r="E848" s="128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23"/>
        <v>0</v>
      </c>
      <c r="I848" s="14"/>
    </row>
    <row r="849" spans="1:9" ht="12.4" hidden="1" customHeight="1">
      <c r="A849" s="13"/>
      <c r="B849" s="1"/>
      <c r="C849" s="36"/>
      <c r="D849" s="127"/>
      <c r="E849" s="128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23"/>
        <v>0</v>
      </c>
      <c r="I849" s="14"/>
    </row>
    <row r="850" spans="1:9" ht="12.4" hidden="1" customHeight="1">
      <c r="A850" s="13"/>
      <c r="B850" s="1"/>
      <c r="C850" s="36"/>
      <c r="D850" s="127"/>
      <c r="E850" s="128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23"/>
        <v>0</v>
      </c>
      <c r="I850" s="14"/>
    </row>
    <row r="851" spans="1:9" ht="12.4" hidden="1" customHeight="1">
      <c r="A851" s="13"/>
      <c r="B851" s="1"/>
      <c r="C851" s="36"/>
      <c r="D851" s="127"/>
      <c r="E851" s="128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23"/>
        <v>0</v>
      </c>
      <c r="I851" s="14"/>
    </row>
    <row r="852" spans="1:9" ht="12.4" hidden="1" customHeight="1">
      <c r="A852" s="13"/>
      <c r="B852" s="1"/>
      <c r="C852" s="36"/>
      <c r="D852" s="127"/>
      <c r="E852" s="128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23"/>
        <v>0</v>
      </c>
      <c r="I852" s="14"/>
    </row>
    <row r="853" spans="1:9" ht="12.4" hidden="1" customHeight="1">
      <c r="A853" s="13"/>
      <c r="B853" s="1"/>
      <c r="C853" s="36"/>
      <c r="D853" s="127"/>
      <c r="E853" s="128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23"/>
        <v>0</v>
      </c>
      <c r="I853" s="14"/>
    </row>
    <row r="854" spans="1:9" ht="12.4" hidden="1" customHeight="1">
      <c r="A854" s="13"/>
      <c r="B854" s="1"/>
      <c r="C854" s="36"/>
      <c r="D854" s="127"/>
      <c r="E854" s="128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23"/>
        <v>0</v>
      </c>
      <c r="I854" s="14"/>
    </row>
    <row r="855" spans="1:9" ht="12.4" hidden="1" customHeight="1">
      <c r="A855" s="13"/>
      <c r="B855" s="1"/>
      <c r="C855" s="36"/>
      <c r="D855" s="127"/>
      <c r="E855" s="128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23"/>
        <v>0</v>
      </c>
      <c r="I855" s="14"/>
    </row>
    <row r="856" spans="1:9" ht="12.4" hidden="1" customHeight="1">
      <c r="A856" s="13"/>
      <c r="B856" s="1"/>
      <c r="C856" s="36"/>
      <c r="D856" s="127"/>
      <c r="E856" s="128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23"/>
        <v>0</v>
      </c>
      <c r="I856" s="14"/>
    </row>
    <row r="857" spans="1:9" ht="12.4" hidden="1" customHeight="1">
      <c r="A857" s="13"/>
      <c r="B857" s="1"/>
      <c r="C857" s="37"/>
      <c r="D857" s="127"/>
      <c r="E857" s="128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23"/>
        <v>0</v>
      </c>
      <c r="I857" s="14"/>
    </row>
    <row r="858" spans="1:9" ht="12" hidden="1" customHeight="1">
      <c r="A858" s="13"/>
      <c r="B858" s="1"/>
      <c r="C858" s="36"/>
      <c r="D858" s="127"/>
      <c r="E858" s="128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23"/>
        <v>0</v>
      </c>
      <c r="I858" s="14"/>
    </row>
    <row r="859" spans="1:9" ht="12.4" hidden="1" customHeight="1">
      <c r="A859" s="13"/>
      <c r="B859" s="1"/>
      <c r="C859" s="36"/>
      <c r="D859" s="127"/>
      <c r="E859" s="128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23"/>
        <v>0</v>
      </c>
      <c r="I859" s="14"/>
    </row>
    <row r="860" spans="1:9" ht="12.4" hidden="1" customHeight="1">
      <c r="A860" s="13"/>
      <c r="B860" s="1"/>
      <c r="C860" s="36"/>
      <c r="D860" s="127"/>
      <c r="E860" s="128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23"/>
        <v>0</v>
      </c>
      <c r="I860" s="14"/>
    </row>
    <row r="861" spans="1:9" ht="12.4" hidden="1" customHeight="1">
      <c r="A861" s="13"/>
      <c r="B861" s="1"/>
      <c r="C861" s="36"/>
      <c r="D861" s="127"/>
      <c r="E861" s="128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23"/>
        <v>0</v>
      </c>
      <c r="I861" s="14"/>
    </row>
    <row r="862" spans="1:9" ht="12.4" hidden="1" customHeight="1">
      <c r="A862" s="13"/>
      <c r="B862" s="1"/>
      <c r="C862" s="36"/>
      <c r="D862" s="127"/>
      <c r="E862" s="128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23"/>
        <v>0</v>
      </c>
      <c r="I862" s="14"/>
    </row>
    <row r="863" spans="1:9" ht="12.4" hidden="1" customHeight="1">
      <c r="A863" s="13"/>
      <c r="B863" s="1"/>
      <c r="C863" s="36"/>
      <c r="D863" s="127"/>
      <c r="E863" s="128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23"/>
        <v>0</v>
      </c>
      <c r="I863" s="14"/>
    </row>
    <row r="864" spans="1:9" ht="12.4" hidden="1" customHeight="1">
      <c r="A864" s="13"/>
      <c r="B864" s="1"/>
      <c r="C864" s="36"/>
      <c r="D864" s="127"/>
      <c r="E864" s="128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23"/>
        <v>0</v>
      </c>
      <c r="I864" s="14"/>
    </row>
    <row r="865" spans="1:9" ht="12.4" hidden="1" customHeight="1">
      <c r="A865" s="13"/>
      <c r="B865" s="1"/>
      <c r="C865" s="36"/>
      <c r="D865" s="127"/>
      <c r="E865" s="128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23"/>
        <v>0</v>
      </c>
      <c r="I865" s="14"/>
    </row>
    <row r="866" spans="1:9" ht="12.4" hidden="1" customHeight="1">
      <c r="A866" s="13"/>
      <c r="B866" s="1"/>
      <c r="C866" s="36"/>
      <c r="D866" s="127"/>
      <c r="E866" s="128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23"/>
        <v>0</v>
      </c>
      <c r="I866" s="14"/>
    </row>
    <row r="867" spans="1:9" ht="12.4" hidden="1" customHeight="1">
      <c r="A867" s="13"/>
      <c r="B867" s="1"/>
      <c r="C867" s="36"/>
      <c r="D867" s="127"/>
      <c r="E867" s="128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23"/>
        <v>0</v>
      </c>
      <c r="I867" s="14"/>
    </row>
    <row r="868" spans="1:9" ht="12.4" hidden="1" customHeight="1">
      <c r="A868" s="13"/>
      <c r="B868" s="1"/>
      <c r="C868" s="36"/>
      <c r="D868" s="127"/>
      <c r="E868" s="128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23"/>
        <v>0</v>
      </c>
      <c r="I868" s="14"/>
    </row>
    <row r="869" spans="1:9" ht="12.4" hidden="1" customHeight="1">
      <c r="A869" s="13"/>
      <c r="B869" s="1"/>
      <c r="C869" s="36"/>
      <c r="D869" s="127"/>
      <c r="E869" s="128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23"/>
        <v>0</v>
      </c>
      <c r="I869" s="14"/>
    </row>
    <row r="870" spans="1:9" ht="12.4" hidden="1" customHeight="1">
      <c r="A870" s="13"/>
      <c r="B870" s="1"/>
      <c r="C870" s="36"/>
      <c r="D870" s="127"/>
      <c r="E870" s="128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23"/>
        <v>0</v>
      </c>
      <c r="I870" s="14"/>
    </row>
    <row r="871" spans="1:9" ht="12.4" hidden="1" customHeight="1">
      <c r="A871" s="13"/>
      <c r="B871" s="1"/>
      <c r="C871" s="36"/>
      <c r="D871" s="127"/>
      <c r="E871" s="128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23"/>
        <v>0</v>
      </c>
      <c r="I871" s="14"/>
    </row>
    <row r="872" spans="1:9" ht="12.4" hidden="1" customHeight="1">
      <c r="A872" s="13"/>
      <c r="B872" s="1"/>
      <c r="C872" s="36"/>
      <c r="D872" s="127"/>
      <c r="E872" s="128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23"/>
        <v>0</v>
      </c>
      <c r="I872" s="14"/>
    </row>
    <row r="873" spans="1:9" ht="12.4" hidden="1" customHeight="1">
      <c r="A873" s="13"/>
      <c r="B873" s="1"/>
      <c r="C873" s="36"/>
      <c r="D873" s="127"/>
      <c r="E873" s="128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23"/>
        <v>0</v>
      </c>
      <c r="I873" s="14"/>
    </row>
    <row r="874" spans="1:9" ht="12.4" hidden="1" customHeight="1">
      <c r="A874" s="13"/>
      <c r="B874" s="1"/>
      <c r="C874" s="36"/>
      <c r="D874" s="127"/>
      <c r="E874" s="128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23"/>
        <v>0</v>
      </c>
      <c r="I874" s="14"/>
    </row>
    <row r="875" spans="1:9" ht="12.4" hidden="1" customHeight="1">
      <c r="A875" s="13"/>
      <c r="B875" s="1"/>
      <c r="C875" s="36"/>
      <c r="D875" s="127"/>
      <c r="E875" s="128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23"/>
        <v>0</v>
      </c>
      <c r="I875" s="14"/>
    </row>
    <row r="876" spans="1:9" ht="12.4" hidden="1" customHeight="1">
      <c r="A876" s="13"/>
      <c r="B876" s="1"/>
      <c r="C876" s="36"/>
      <c r="D876" s="127"/>
      <c r="E876" s="128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23"/>
        <v>0</v>
      </c>
      <c r="I876" s="14"/>
    </row>
    <row r="877" spans="1:9" ht="12.4" hidden="1" customHeight="1">
      <c r="A877" s="13"/>
      <c r="B877" s="1"/>
      <c r="C877" s="36"/>
      <c r="D877" s="127"/>
      <c r="E877" s="128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23"/>
        <v>0</v>
      </c>
      <c r="I877" s="14"/>
    </row>
    <row r="878" spans="1:9" ht="12.4" hidden="1" customHeight="1">
      <c r="A878" s="13"/>
      <c r="B878" s="1"/>
      <c r="C878" s="36"/>
      <c r="D878" s="127"/>
      <c r="E878" s="128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23"/>
        <v>0</v>
      </c>
      <c r="I878" s="14"/>
    </row>
    <row r="879" spans="1:9" ht="12.4" hidden="1" customHeight="1">
      <c r="A879" s="13"/>
      <c r="B879" s="1"/>
      <c r="C879" s="36"/>
      <c r="D879" s="127"/>
      <c r="E879" s="128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23"/>
        <v>0</v>
      </c>
      <c r="I879" s="14"/>
    </row>
    <row r="880" spans="1:9" ht="12.4" hidden="1" customHeight="1">
      <c r="A880" s="13"/>
      <c r="B880" s="1"/>
      <c r="C880" s="36"/>
      <c r="D880" s="127"/>
      <c r="E880" s="128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23"/>
        <v>0</v>
      </c>
      <c r="I880" s="14"/>
    </row>
    <row r="881" spans="1:9" ht="12.4" hidden="1" customHeight="1">
      <c r="A881" s="13"/>
      <c r="B881" s="1"/>
      <c r="C881" s="36"/>
      <c r="D881" s="127"/>
      <c r="E881" s="128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23"/>
        <v>0</v>
      </c>
      <c r="I881" s="14"/>
    </row>
    <row r="882" spans="1:9" ht="12.4" hidden="1" customHeight="1">
      <c r="A882" s="13"/>
      <c r="B882" s="1"/>
      <c r="C882" s="36"/>
      <c r="D882" s="127"/>
      <c r="E882" s="128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23"/>
        <v>0</v>
      </c>
      <c r="I882" s="14"/>
    </row>
    <row r="883" spans="1:9" ht="12.4" hidden="1" customHeight="1">
      <c r="A883" s="13"/>
      <c r="B883" s="1"/>
      <c r="C883" s="36"/>
      <c r="D883" s="127"/>
      <c r="E883" s="128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23"/>
        <v>0</v>
      </c>
      <c r="I883" s="14"/>
    </row>
    <row r="884" spans="1:9" ht="12.4" hidden="1" customHeight="1">
      <c r="A884" s="13"/>
      <c r="B884" s="1"/>
      <c r="C884" s="36"/>
      <c r="D884" s="127"/>
      <c r="E884" s="128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23"/>
        <v>0</v>
      </c>
      <c r="I884" s="14"/>
    </row>
    <row r="885" spans="1:9" ht="12.4" hidden="1" customHeight="1">
      <c r="A885" s="13"/>
      <c r="B885" s="1"/>
      <c r="C885" s="37"/>
      <c r="D885" s="127"/>
      <c r="E885" s="128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23"/>
        <v>0</v>
      </c>
      <c r="I885" s="14"/>
    </row>
    <row r="886" spans="1:9" ht="12" hidden="1" customHeight="1">
      <c r="A886" s="13"/>
      <c r="B886" s="1"/>
      <c r="C886" s="36"/>
      <c r="D886" s="127"/>
      <c r="E886" s="128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ref="H886:H936" si="24">ROUND(IF(ISNUMBER(B886), G886*B886, 0),5)</f>
        <v>0</v>
      </c>
      <c r="I886" s="14"/>
    </row>
    <row r="887" spans="1:9" ht="12.4" hidden="1" customHeight="1">
      <c r="A887" s="13"/>
      <c r="B887" s="1"/>
      <c r="C887" s="36"/>
      <c r="D887" s="127"/>
      <c r="E887" s="128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4"/>
        <v>0</v>
      </c>
      <c r="I887" s="14"/>
    </row>
    <row r="888" spans="1:9" ht="12.4" hidden="1" customHeight="1">
      <c r="A888" s="13"/>
      <c r="B888" s="1"/>
      <c r="C888" s="36"/>
      <c r="D888" s="127"/>
      <c r="E888" s="128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4"/>
        <v>0</v>
      </c>
      <c r="I888" s="14"/>
    </row>
    <row r="889" spans="1:9" ht="12.4" hidden="1" customHeight="1">
      <c r="A889" s="13"/>
      <c r="B889" s="1"/>
      <c r="C889" s="36"/>
      <c r="D889" s="127"/>
      <c r="E889" s="128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4"/>
        <v>0</v>
      </c>
      <c r="I889" s="14"/>
    </row>
    <row r="890" spans="1:9" ht="12.4" hidden="1" customHeight="1">
      <c r="A890" s="13"/>
      <c r="B890" s="1"/>
      <c r="C890" s="36"/>
      <c r="D890" s="127"/>
      <c r="E890" s="128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24"/>
        <v>0</v>
      </c>
      <c r="I890" s="14"/>
    </row>
    <row r="891" spans="1:9" ht="12.4" hidden="1" customHeight="1">
      <c r="A891" s="13"/>
      <c r="B891" s="1"/>
      <c r="C891" s="36"/>
      <c r="D891" s="127"/>
      <c r="E891" s="128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4"/>
        <v>0</v>
      </c>
      <c r="I891" s="14"/>
    </row>
    <row r="892" spans="1:9" ht="12.4" hidden="1" customHeight="1">
      <c r="A892" s="13"/>
      <c r="B892" s="1"/>
      <c r="C892" s="36"/>
      <c r="D892" s="127"/>
      <c r="E892" s="128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4"/>
        <v>0</v>
      </c>
      <c r="I892" s="14"/>
    </row>
    <row r="893" spans="1:9" ht="12.4" hidden="1" customHeight="1">
      <c r="A893" s="13"/>
      <c r="B893" s="1"/>
      <c r="C893" s="36"/>
      <c r="D893" s="127"/>
      <c r="E893" s="128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4"/>
        <v>0</v>
      </c>
      <c r="I893" s="14"/>
    </row>
    <row r="894" spans="1:9" ht="12.4" hidden="1" customHeight="1">
      <c r="A894" s="13"/>
      <c r="B894" s="1"/>
      <c r="C894" s="36"/>
      <c r="D894" s="127"/>
      <c r="E894" s="128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4"/>
        <v>0</v>
      </c>
      <c r="I894" s="14"/>
    </row>
    <row r="895" spans="1:9" ht="12.4" hidden="1" customHeight="1">
      <c r="A895" s="13"/>
      <c r="B895" s="1"/>
      <c r="C895" s="36"/>
      <c r="D895" s="127"/>
      <c r="E895" s="128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4"/>
        <v>0</v>
      </c>
      <c r="I895" s="14"/>
    </row>
    <row r="896" spans="1:9" ht="12.4" hidden="1" customHeight="1">
      <c r="A896" s="13"/>
      <c r="B896" s="1"/>
      <c r="C896" s="36"/>
      <c r="D896" s="127"/>
      <c r="E896" s="128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4"/>
        <v>0</v>
      </c>
      <c r="I896" s="14"/>
    </row>
    <row r="897" spans="1:9" ht="12.4" hidden="1" customHeight="1">
      <c r="A897" s="13"/>
      <c r="B897" s="1"/>
      <c r="C897" s="36"/>
      <c r="D897" s="127"/>
      <c r="E897" s="128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4"/>
        <v>0</v>
      </c>
      <c r="I897" s="14"/>
    </row>
    <row r="898" spans="1:9" ht="12.4" hidden="1" customHeight="1">
      <c r="A898" s="13"/>
      <c r="B898" s="1"/>
      <c r="C898" s="36"/>
      <c r="D898" s="127"/>
      <c r="E898" s="128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4"/>
        <v>0</v>
      </c>
      <c r="I898" s="14"/>
    </row>
    <row r="899" spans="1:9" ht="12.4" hidden="1" customHeight="1">
      <c r="A899" s="13"/>
      <c r="B899" s="1"/>
      <c r="C899" s="36"/>
      <c r="D899" s="127"/>
      <c r="E899" s="128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4"/>
        <v>0</v>
      </c>
      <c r="I899" s="14"/>
    </row>
    <row r="900" spans="1:9" ht="12.4" hidden="1" customHeight="1">
      <c r="A900" s="13"/>
      <c r="B900" s="1"/>
      <c r="C900" s="36"/>
      <c r="D900" s="127"/>
      <c r="E900" s="128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4"/>
        <v>0</v>
      </c>
      <c r="I900" s="14"/>
    </row>
    <row r="901" spans="1:9" ht="12.4" hidden="1" customHeight="1">
      <c r="A901" s="13"/>
      <c r="B901" s="1"/>
      <c r="C901" s="36"/>
      <c r="D901" s="127"/>
      <c r="E901" s="128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4"/>
        <v>0</v>
      </c>
      <c r="I901" s="14"/>
    </row>
    <row r="902" spans="1:9" ht="12.4" hidden="1" customHeight="1">
      <c r="A902" s="13"/>
      <c r="B902" s="1"/>
      <c r="C902" s="36"/>
      <c r="D902" s="127"/>
      <c r="E902" s="128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4"/>
        <v>0</v>
      </c>
      <c r="I902" s="14"/>
    </row>
    <row r="903" spans="1:9" ht="12.4" hidden="1" customHeight="1">
      <c r="A903" s="13"/>
      <c r="B903" s="1"/>
      <c r="C903" s="36"/>
      <c r="D903" s="127"/>
      <c r="E903" s="128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4"/>
        <v>0</v>
      </c>
      <c r="I903" s="14"/>
    </row>
    <row r="904" spans="1:9" ht="12.4" hidden="1" customHeight="1">
      <c r="A904" s="13"/>
      <c r="B904" s="1"/>
      <c r="C904" s="36"/>
      <c r="D904" s="127"/>
      <c r="E904" s="128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4"/>
        <v>0</v>
      </c>
      <c r="I904" s="14"/>
    </row>
    <row r="905" spans="1:9" ht="12.4" hidden="1" customHeight="1">
      <c r="A905" s="13"/>
      <c r="B905" s="1"/>
      <c r="C905" s="36"/>
      <c r="D905" s="127"/>
      <c r="E905" s="128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4"/>
        <v>0</v>
      </c>
      <c r="I905" s="14"/>
    </row>
    <row r="906" spans="1:9" ht="12.4" hidden="1" customHeight="1">
      <c r="A906" s="13"/>
      <c r="B906" s="1"/>
      <c r="C906" s="36"/>
      <c r="D906" s="127"/>
      <c r="E906" s="128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4"/>
        <v>0</v>
      </c>
      <c r="I906" s="14"/>
    </row>
    <row r="907" spans="1:9" ht="12.4" hidden="1" customHeight="1">
      <c r="A907" s="13"/>
      <c r="B907" s="1"/>
      <c r="C907" s="36"/>
      <c r="D907" s="127"/>
      <c r="E907" s="128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4"/>
        <v>0</v>
      </c>
      <c r="I907" s="14"/>
    </row>
    <row r="908" spans="1:9" ht="12.4" hidden="1" customHeight="1">
      <c r="A908" s="13"/>
      <c r="B908" s="1"/>
      <c r="C908" s="36"/>
      <c r="D908" s="127"/>
      <c r="E908" s="128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4"/>
        <v>0</v>
      </c>
      <c r="I908" s="14"/>
    </row>
    <row r="909" spans="1:9" ht="12.4" hidden="1" customHeight="1">
      <c r="A909" s="13"/>
      <c r="B909" s="1"/>
      <c r="C909" s="37"/>
      <c r="D909" s="127"/>
      <c r="E909" s="128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4"/>
        <v>0</v>
      </c>
      <c r="I909" s="14"/>
    </row>
    <row r="910" spans="1:9" ht="12" hidden="1" customHeight="1">
      <c r="A910" s="13"/>
      <c r="B910" s="1"/>
      <c r="C910" s="36"/>
      <c r="D910" s="127"/>
      <c r="E910" s="128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4"/>
        <v>0</v>
      </c>
      <c r="I910" s="14"/>
    </row>
    <row r="911" spans="1:9" ht="12.4" hidden="1" customHeight="1">
      <c r="A911" s="13"/>
      <c r="B911" s="1"/>
      <c r="C911" s="36"/>
      <c r="D911" s="127"/>
      <c r="E911" s="128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4"/>
        <v>0</v>
      </c>
      <c r="I911" s="14"/>
    </row>
    <row r="912" spans="1:9" ht="12.4" hidden="1" customHeight="1">
      <c r="A912" s="13"/>
      <c r="B912" s="1"/>
      <c r="C912" s="36"/>
      <c r="D912" s="127"/>
      <c r="E912" s="128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4"/>
        <v>0</v>
      </c>
      <c r="I912" s="14"/>
    </row>
    <row r="913" spans="1:9" ht="12.4" hidden="1" customHeight="1">
      <c r="A913" s="13"/>
      <c r="B913" s="1"/>
      <c r="C913" s="36"/>
      <c r="D913" s="127"/>
      <c r="E913" s="128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4"/>
        <v>0</v>
      </c>
      <c r="I913" s="14"/>
    </row>
    <row r="914" spans="1:9" ht="12.4" hidden="1" customHeight="1">
      <c r="A914" s="13"/>
      <c r="B914" s="1"/>
      <c r="C914" s="36"/>
      <c r="D914" s="127"/>
      <c r="E914" s="128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4"/>
        <v>0</v>
      </c>
      <c r="I914" s="14"/>
    </row>
    <row r="915" spans="1:9" ht="12.4" hidden="1" customHeight="1">
      <c r="A915" s="13"/>
      <c r="B915" s="1"/>
      <c r="C915" s="36"/>
      <c r="D915" s="127"/>
      <c r="E915" s="128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4"/>
        <v>0</v>
      </c>
      <c r="I915" s="14"/>
    </row>
    <row r="916" spans="1:9" ht="12.4" hidden="1" customHeight="1">
      <c r="A916" s="13"/>
      <c r="B916" s="1"/>
      <c r="C916" s="36"/>
      <c r="D916" s="127"/>
      <c r="E916" s="128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4"/>
        <v>0</v>
      </c>
      <c r="I916" s="14"/>
    </row>
    <row r="917" spans="1:9" ht="12.4" hidden="1" customHeight="1">
      <c r="A917" s="13"/>
      <c r="B917" s="1"/>
      <c r="C917" s="36"/>
      <c r="D917" s="127"/>
      <c r="E917" s="128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4"/>
        <v>0</v>
      </c>
      <c r="I917" s="14"/>
    </row>
    <row r="918" spans="1:9" ht="12.4" hidden="1" customHeight="1">
      <c r="A918" s="13"/>
      <c r="B918" s="1"/>
      <c r="C918" s="36"/>
      <c r="D918" s="127"/>
      <c r="E918" s="128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4"/>
        <v>0</v>
      </c>
      <c r="I918" s="14"/>
    </row>
    <row r="919" spans="1:9" ht="12.4" hidden="1" customHeight="1">
      <c r="A919" s="13"/>
      <c r="B919" s="1"/>
      <c r="C919" s="36"/>
      <c r="D919" s="127"/>
      <c r="E919" s="128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4"/>
        <v>0</v>
      </c>
      <c r="I919" s="14"/>
    </row>
    <row r="920" spans="1:9" ht="12.4" hidden="1" customHeight="1">
      <c r="A920" s="13"/>
      <c r="B920" s="1"/>
      <c r="C920" s="36"/>
      <c r="D920" s="127"/>
      <c r="E920" s="128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4"/>
        <v>0</v>
      </c>
      <c r="I920" s="14"/>
    </row>
    <row r="921" spans="1:9" ht="12.4" hidden="1" customHeight="1">
      <c r="A921" s="13"/>
      <c r="B921" s="1"/>
      <c r="C921" s="36"/>
      <c r="D921" s="127"/>
      <c r="E921" s="128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4"/>
        <v>0</v>
      </c>
      <c r="I921" s="14"/>
    </row>
    <row r="922" spans="1:9" ht="12.4" hidden="1" customHeight="1">
      <c r="A922" s="13"/>
      <c r="B922" s="1"/>
      <c r="C922" s="36"/>
      <c r="D922" s="127"/>
      <c r="E922" s="128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4"/>
        <v>0</v>
      </c>
      <c r="I922" s="14"/>
    </row>
    <row r="923" spans="1:9" ht="12.4" hidden="1" customHeight="1">
      <c r="A923" s="13"/>
      <c r="B923" s="1"/>
      <c r="C923" s="36"/>
      <c r="D923" s="127"/>
      <c r="E923" s="128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4"/>
        <v>0</v>
      </c>
      <c r="I923" s="14"/>
    </row>
    <row r="924" spans="1:9" ht="12.4" hidden="1" customHeight="1">
      <c r="A924" s="13"/>
      <c r="B924" s="1"/>
      <c r="C924" s="36"/>
      <c r="D924" s="127"/>
      <c r="E924" s="128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4"/>
        <v>0</v>
      </c>
      <c r="I924" s="14"/>
    </row>
    <row r="925" spans="1:9" ht="12.4" hidden="1" customHeight="1">
      <c r="A925" s="13"/>
      <c r="B925" s="1"/>
      <c r="C925" s="36"/>
      <c r="D925" s="127"/>
      <c r="E925" s="128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4"/>
        <v>0</v>
      </c>
      <c r="I925" s="14"/>
    </row>
    <row r="926" spans="1:9" ht="12.4" hidden="1" customHeight="1">
      <c r="A926" s="13"/>
      <c r="B926" s="1"/>
      <c r="C926" s="36"/>
      <c r="D926" s="127"/>
      <c r="E926" s="128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4"/>
        <v>0</v>
      </c>
      <c r="I926" s="14"/>
    </row>
    <row r="927" spans="1:9" ht="12.4" hidden="1" customHeight="1">
      <c r="A927" s="13"/>
      <c r="B927" s="1"/>
      <c r="C927" s="36"/>
      <c r="D927" s="127"/>
      <c r="E927" s="128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4"/>
        <v>0</v>
      </c>
      <c r="I927" s="14"/>
    </row>
    <row r="928" spans="1:9" ht="12.4" hidden="1" customHeight="1">
      <c r="A928" s="13"/>
      <c r="B928" s="1"/>
      <c r="C928" s="36"/>
      <c r="D928" s="127"/>
      <c r="E928" s="128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4"/>
        <v>0</v>
      </c>
      <c r="I928" s="14"/>
    </row>
    <row r="929" spans="1:9" ht="12.4" hidden="1" customHeight="1">
      <c r="A929" s="13"/>
      <c r="B929" s="1"/>
      <c r="C929" s="36"/>
      <c r="D929" s="127"/>
      <c r="E929" s="128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4"/>
        <v>0</v>
      </c>
      <c r="I929" s="14"/>
    </row>
    <row r="930" spans="1:9" ht="12.4" hidden="1" customHeight="1">
      <c r="A930" s="13"/>
      <c r="B930" s="1"/>
      <c r="C930" s="36"/>
      <c r="D930" s="127"/>
      <c r="E930" s="128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4"/>
        <v>0</v>
      </c>
      <c r="I930" s="14"/>
    </row>
    <row r="931" spans="1:9" ht="12.4" hidden="1" customHeight="1">
      <c r="A931" s="13"/>
      <c r="B931" s="1"/>
      <c r="C931" s="36"/>
      <c r="D931" s="127"/>
      <c r="E931" s="128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4"/>
        <v>0</v>
      </c>
      <c r="I931" s="14"/>
    </row>
    <row r="932" spans="1:9" ht="12.4" hidden="1" customHeight="1">
      <c r="A932" s="13"/>
      <c r="B932" s="1"/>
      <c r="C932" s="36"/>
      <c r="D932" s="127"/>
      <c r="E932" s="128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4"/>
        <v>0</v>
      </c>
      <c r="I932" s="14"/>
    </row>
    <row r="933" spans="1:9" ht="12.4" hidden="1" customHeight="1">
      <c r="A933" s="13"/>
      <c r="B933" s="1"/>
      <c r="C933" s="36"/>
      <c r="D933" s="127"/>
      <c r="E933" s="128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4"/>
        <v>0</v>
      </c>
      <c r="I933" s="14"/>
    </row>
    <row r="934" spans="1:9" ht="12.4" hidden="1" customHeight="1">
      <c r="A934" s="13"/>
      <c r="B934" s="1"/>
      <c r="C934" s="36"/>
      <c r="D934" s="127"/>
      <c r="E934" s="128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4"/>
        <v>0</v>
      </c>
      <c r="I934" s="14"/>
    </row>
    <row r="935" spans="1:9" ht="12.4" hidden="1" customHeight="1">
      <c r="A935" s="13"/>
      <c r="B935" s="1"/>
      <c r="C935" s="36"/>
      <c r="D935" s="127"/>
      <c r="E935" s="128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4"/>
        <v>0</v>
      </c>
      <c r="I935" s="14"/>
    </row>
    <row r="936" spans="1:9" ht="12.4" hidden="1" customHeight="1">
      <c r="A936" s="13"/>
      <c r="B936" s="1"/>
      <c r="C936" s="36"/>
      <c r="D936" s="127"/>
      <c r="E936" s="128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24"/>
        <v>0</v>
      </c>
      <c r="I936" s="14"/>
    </row>
    <row r="937" spans="1:9" ht="12.4" hidden="1" customHeight="1">
      <c r="A937" s="13"/>
      <c r="B937" s="1"/>
      <c r="C937" s="37"/>
      <c r="D937" s="127"/>
      <c r="E937" s="128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>ROUND(IF(ISNUMBER(B937), G937*B937, 0),5)</f>
        <v>0</v>
      </c>
      <c r="I937" s="14"/>
    </row>
    <row r="938" spans="1:9" ht="12" hidden="1" customHeight="1">
      <c r="A938" s="13"/>
      <c r="B938" s="1"/>
      <c r="C938" s="36"/>
      <c r="D938" s="127"/>
      <c r="E938" s="128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ref="H938:H1001" si="25">ROUND(IF(ISNUMBER(B938), G938*B938, 0),5)</f>
        <v>0</v>
      </c>
      <c r="I938" s="14"/>
    </row>
    <row r="939" spans="1:9" ht="12.4" hidden="1" customHeight="1">
      <c r="A939" s="13"/>
      <c r="B939" s="1"/>
      <c r="C939" s="36"/>
      <c r="D939" s="127"/>
      <c r="E939" s="128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5"/>
        <v>0</v>
      </c>
      <c r="I939" s="14"/>
    </row>
    <row r="940" spans="1:9" ht="12.4" hidden="1" customHeight="1">
      <c r="A940" s="13"/>
      <c r="B940" s="1"/>
      <c r="C940" s="36"/>
      <c r="D940" s="127"/>
      <c r="E940" s="128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5"/>
        <v>0</v>
      </c>
      <c r="I940" s="14"/>
    </row>
    <row r="941" spans="1:9" ht="12.4" hidden="1" customHeight="1">
      <c r="A941" s="13"/>
      <c r="B941" s="1"/>
      <c r="C941" s="36"/>
      <c r="D941" s="127"/>
      <c r="E941" s="128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25"/>
        <v>0</v>
      </c>
      <c r="I941" s="14"/>
    </row>
    <row r="942" spans="1:9" ht="12.4" hidden="1" customHeight="1">
      <c r="A942" s="13"/>
      <c r="B942" s="1"/>
      <c r="C942" s="36"/>
      <c r="D942" s="127"/>
      <c r="E942" s="128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25"/>
        <v>0</v>
      </c>
      <c r="I942" s="14"/>
    </row>
    <row r="943" spans="1:9" ht="12.4" hidden="1" customHeight="1">
      <c r="A943" s="13"/>
      <c r="B943" s="1"/>
      <c r="C943" s="36"/>
      <c r="D943" s="127"/>
      <c r="E943" s="128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5"/>
        <v>0</v>
      </c>
      <c r="I943" s="14"/>
    </row>
    <row r="944" spans="1:9" ht="12.4" hidden="1" customHeight="1">
      <c r="A944" s="13"/>
      <c r="B944" s="1"/>
      <c r="C944" s="36"/>
      <c r="D944" s="127"/>
      <c r="E944" s="128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5"/>
        <v>0</v>
      </c>
      <c r="I944" s="14"/>
    </row>
    <row r="945" spans="1:9" ht="12.4" hidden="1" customHeight="1">
      <c r="A945" s="13"/>
      <c r="B945" s="1"/>
      <c r="C945" s="36"/>
      <c r="D945" s="127"/>
      <c r="E945" s="128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5"/>
        <v>0</v>
      </c>
      <c r="I945" s="14"/>
    </row>
    <row r="946" spans="1:9" ht="12.4" hidden="1" customHeight="1">
      <c r="A946" s="13"/>
      <c r="B946" s="1"/>
      <c r="C946" s="36"/>
      <c r="D946" s="127"/>
      <c r="E946" s="128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5"/>
        <v>0</v>
      </c>
      <c r="I946" s="14"/>
    </row>
    <row r="947" spans="1:9" ht="12.4" hidden="1" customHeight="1">
      <c r="A947" s="13"/>
      <c r="B947" s="1"/>
      <c r="C947" s="36"/>
      <c r="D947" s="127"/>
      <c r="E947" s="128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5"/>
        <v>0</v>
      </c>
      <c r="I947" s="14"/>
    </row>
    <row r="948" spans="1:9" ht="12.4" hidden="1" customHeight="1">
      <c r="A948" s="13"/>
      <c r="B948" s="1"/>
      <c r="C948" s="36"/>
      <c r="D948" s="127"/>
      <c r="E948" s="128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5"/>
        <v>0</v>
      </c>
      <c r="I948" s="14"/>
    </row>
    <row r="949" spans="1:9" ht="12.4" hidden="1" customHeight="1">
      <c r="A949" s="13"/>
      <c r="B949" s="1"/>
      <c r="C949" s="36"/>
      <c r="D949" s="127"/>
      <c r="E949" s="128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5"/>
        <v>0</v>
      </c>
      <c r="I949" s="14"/>
    </row>
    <row r="950" spans="1:9" ht="12.4" hidden="1" customHeight="1">
      <c r="A950" s="13"/>
      <c r="B950" s="1"/>
      <c r="C950" s="36"/>
      <c r="D950" s="127"/>
      <c r="E950" s="128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5"/>
        <v>0</v>
      </c>
      <c r="I950" s="14"/>
    </row>
    <row r="951" spans="1:9" ht="12" hidden="1" customHeight="1">
      <c r="A951" s="13"/>
      <c r="B951" s="1"/>
      <c r="C951" s="36"/>
      <c r="D951" s="127"/>
      <c r="E951" s="128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5"/>
        <v>0</v>
      </c>
      <c r="I951" s="14"/>
    </row>
    <row r="952" spans="1:9" ht="12.4" hidden="1" customHeight="1">
      <c r="A952" s="13"/>
      <c r="B952" s="1"/>
      <c r="C952" s="36"/>
      <c r="D952" s="127"/>
      <c r="E952" s="128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5"/>
        <v>0</v>
      </c>
      <c r="I952" s="14"/>
    </row>
    <row r="953" spans="1:9" ht="12.4" hidden="1" customHeight="1">
      <c r="A953" s="13"/>
      <c r="B953" s="1"/>
      <c r="C953" s="36"/>
      <c r="D953" s="127"/>
      <c r="E953" s="128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5"/>
        <v>0</v>
      </c>
      <c r="I953" s="14"/>
    </row>
    <row r="954" spans="1:9" ht="12.4" hidden="1" customHeight="1">
      <c r="A954" s="13"/>
      <c r="B954" s="1"/>
      <c r="C954" s="36"/>
      <c r="D954" s="127"/>
      <c r="E954" s="128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5"/>
        <v>0</v>
      </c>
      <c r="I954" s="14"/>
    </row>
    <row r="955" spans="1:9" ht="12.4" hidden="1" customHeight="1">
      <c r="A955" s="13"/>
      <c r="B955" s="1"/>
      <c r="C955" s="36"/>
      <c r="D955" s="127"/>
      <c r="E955" s="128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5"/>
        <v>0</v>
      </c>
      <c r="I955" s="14"/>
    </row>
    <row r="956" spans="1:9" ht="12.4" hidden="1" customHeight="1">
      <c r="A956" s="13"/>
      <c r="B956" s="1"/>
      <c r="C956" s="36"/>
      <c r="D956" s="127"/>
      <c r="E956" s="128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5"/>
        <v>0</v>
      </c>
      <c r="I956" s="14"/>
    </row>
    <row r="957" spans="1:9" ht="12.4" hidden="1" customHeight="1">
      <c r="A957" s="13"/>
      <c r="B957" s="1"/>
      <c r="C957" s="36"/>
      <c r="D957" s="127"/>
      <c r="E957" s="128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5"/>
        <v>0</v>
      </c>
      <c r="I957" s="14"/>
    </row>
    <row r="958" spans="1:9" ht="12.4" hidden="1" customHeight="1">
      <c r="A958" s="13"/>
      <c r="B958" s="1"/>
      <c r="C958" s="36"/>
      <c r="D958" s="127"/>
      <c r="E958" s="128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5"/>
        <v>0</v>
      </c>
      <c r="I958" s="14"/>
    </row>
    <row r="959" spans="1:9" ht="12.4" hidden="1" customHeight="1">
      <c r="A959" s="13"/>
      <c r="B959" s="1"/>
      <c r="C959" s="36"/>
      <c r="D959" s="127"/>
      <c r="E959" s="128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5"/>
        <v>0</v>
      </c>
      <c r="I959" s="14"/>
    </row>
    <row r="960" spans="1:9" ht="12.4" hidden="1" customHeight="1">
      <c r="A960" s="13"/>
      <c r="B960" s="1"/>
      <c r="C960" s="36"/>
      <c r="D960" s="127"/>
      <c r="E960" s="128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5"/>
        <v>0</v>
      </c>
      <c r="I960" s="14"/>
    </row>
    <row r="961" spans="1:9" ht="12.4" hidden="1" customHeight="1">
      <c r="A961" s="13"/>
      <c r="B961" s="1"/>
      <c r="C961" s="36"/>
      <c r="D961" s="127"/>
      <c r="E961" s="128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5"/>
        <v>0</v>
      </c>
      <c r="I961" s="14"/>
    </row>
    <row r="962" spans="1:9" ht="12.4" hidden="1" customHeight="1">
      <c r="A962" s="13"/>
      <c r="B962" s="1"/>
      <c r="C962" s="36"/>
      <c r="D962" s="127"/>
      <c r="E962" s="128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5"/>
        <v>0</v>
      </c>
      <c r="I962" s="14"/>
    </row>
    <row r="963" spans="1:9" ht="12.4" hidden="1" customHeight="1">
      <c r="A963" s="13"/>
      <c r="B963" s="1"/>
      <c r="C963" s="36"/>
      <c r="D963" s="127"/>
      <c r="E963" s="128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5"/>
        <v>0</v>
      </c>
      <c r="I963" s="14"/>
    </row>
    <row r="964" spans="1:9" ht="12.4" hidden="1" customHeight="1">
      <c r="A964" s="13"/>
      <c r="B964" s="1"/>
      <c r="C964" s="36"/>
      <c r="D964" s="127"/>
      <c r="E964" s="128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5"/>
        <v>0</v>
      </c>
      <c r="I964" s="14"/>
    </row>
    <row r="965" spans="1:9" ht="12.4" hidden="1" customHeight="1">
      <c r="A965" s="13"/>
      <c r="B965" s="1"/>
      <c r="C965" s="36"/>
      <c r="D965" s="127"/>
      <c r="E965" s="128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5"/>
        <v>0</v>
      </c>
      <c r="I965" s="14"/>
    </row>
    <row r="966" spans="1:9" ht="12.4" hidden="1" customHeight="1">
      <c r="A966" s="13"/>
      <c r="B966" s="1"/>
      <c r="C966" s="36"/>
      <c r="D966" s="127"/>
      <c r="E966" s="128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5"/>
        <v>0</v>
      </c>
      <c r="I966" s="14"/>
    </row>
    <row r="967" spans="1:9" ht="12.4" hidden="1" customHeight="1">
      <c r="A967" s="13"/>
      <c r="B967" s="1"/>
      <c r="C967" s="36"/>
      <c r="D967" s="127"/>
      <c r="E967" s="128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5"/>
        <v>0</v>
      </c>
      <c r="I967" s="14"/>
    </row>
    <row r="968" spans="1:9" ht="12.4" hidden="1" customHeight="1">
      <c r="A968" s="13"/>
      <c r="B968" s="1"/>
      <c r="C968" s="36"/>
      <c r="D968" s="127"/>
      <c r="E968" s="128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5"/>
        <v>0</v>
      </c>
      <c r="I968" s="14"/>
    </row>
    <row r="969" spans="1:9" ht="12.4" hidden="1" customHeight="1">
      <c r="A969" s="13"/>
      <c r="B969" s="1"/>
      <c r="C969" s="36"/>
      <c r="D969" s="127"/>
      <c r="E969" s="128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5"/>
        <v>0</v>
      </c>
      <c r="I969" s="14"/>
    </row>
    <row r="970" spans="1:9" ht="12.4" hidden="1" customHeight="1">
      <c r="A970" s="13"/>
      <c r="B970" s="1"/>
      <c r="C970" s="36"/>
      <c r="D970" s="127"/>
      <c r="E970" s="128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5"/>
        <v>0</v>
      </c>
      <c r="I970" s="14"/>
    </row>
    <row r="971" spans="1:9" ht="12.4" hidden="1" customHeight="1">
      <c r="A971" s="13"/>
      <c r="B971" s="1"/>
      <c r="C971" s="36"/>
      <c r="D971" s="127"/>
      <c r="E971" s="128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5"/>
        <v>0</v>
      </c>
      <c r="I971" s="14"/>
    </row>
    <row r="972" spans="1:9" ht="12.4" hidden="1" customHeight="1">
      <c r="A972" s="13"/>
      <c r="B972" s="1"/>
      <c r="C972" s="36"/>
      <c r="D972" s="127"/>
      <c r="E972" s="128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5"/>
        <v>0</v>
      </c>
      <c r="I972" s="14"/>
    </row>
    <row r="973" spans="1:9" ht="12.4" hidden="1" customHeight="1">
      <c r="A973" s="13"/>
      <c r="B973" s="1"/>
      <c r="C973" s="36"/>
      <c r="D973" s="127"/>
      <c r="E973" s="128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5"/>
        <v>0</v>
      </c>
      <c r="I973" s="14"/>
    </row>
    <row r="974" spans="1:9" ht="12.4" hidden="1" customHeight="1">
      <c r="A974" s="13"/>
      <c r="B974" s="1"/>
      <c r="C974" s="37"/>
      <c r="D974" s="127"/>
      <c r="E974" s="128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5"/>
        <v>0</v>
      </c>
      <c r="I974" s="14"/>
    </row>
    <row r="975" spans="1:9" ht="12" hidden="1" customHeight="1">
      <c r="A975" s="13"/>
      <c r="B975" s="1"/>
      <c r="C975" s="36"/>
      <c r="D975" s="127"/>
      <c r="E975" s="128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5"/>
        <v>0</v>
      </c>
      <c r="I975" s="14"/>
    </row>
    <row r="976" spans="1:9" ht="12.4" hidden="1" customHeight="1">
      <c r="A976" s="13"/>
      <c r="B976" s="1"/>
      <c r="C976" s="36"/>
      <c r="D976" s="127"/>
      <c r="E976" s="128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5"/>
        <v>0</v>
      </c>
      <c r="I976" s="14"/>
    </row>
    <row r="977" spans="1:9" ht="12.4" hidden="1" customHeight="1">
      <c r="A977" s="13"/>
      <c r="B977" s="1"/>
      <c r="C977" s="36"/>
      <c r="D977" s="127"/>
      <c r="E977" s="128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5"/>
        <v>0</v>
      </c>
      <c r="I977" s="14"/>
    </row>
    <row r="978" spans="1:9" ht="12.4" hidden="1" customHeight="1">
      <c r="A978" s="13"/>
      <c r="B978" s="1"/>
      <c r="C978" s="36"/>
      <c r="D978" s="127"/>
      <c r="E978" s="128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5"/>
        <v>0</v>
      </c>
      <c r="I978" s="14"/>
    </row>
    <row r="979" spans="1:9" ht="12.4" hidden="1" customHeight="1">
      <c r="A979" s="13"/>
      <c r="B979" s="1"/>
      <c r="C979" s="36"/>
      <c r="D979" s="127"/>
      <c r="E979" s="128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5"/>
        <v>0</v>
      </c>
      <c r="I979" s="14"/>
    </row>
    <row r="980" spans="1:9" ht="12.4" hidden="1" customHeight="1">
      <c r="A980" s="13"/>
      <c r="B980" s="1"/>
      <c r="C980" s="36"/>
      <c r="D980" s="127"/>
      <c r="E980" s="128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5"/>
        <v>0</v>
      </c>
      <c r="I980" s="14"/>
    </row>
    <row r="981" spans="1:9" ht="12.4" hidden="1" customHeight="1">
      <c r="A981" s="13"/>
      <c r="B981" s="1"/>
      <c r="C981" s="36"/>
      <c r="D981" s="127"/>
      <c r="E981" s="128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5"/>
        <v>0</v>
      </c>
      <c r="I981" s="14"/>
    </row>
    <row r="982" spans="1:9" ht="12.4" hidden="1" customHeight="1">
      <c r="A982" s="13"/>
      <c r="B982" s="1"/>
      <c r="C982" s="36"/>
      <c r="D982" s="127"/>
      <c r="E982" s="128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5"/>
        <v>0</v>
      </c>
      <c r="I982" s="14"/>
    </row>
    <row r="983" spans="1:9" ht="12.4" hidden="1" customHeight="1">
      <c r="A983" s="13"/>
      <c r="B983" s="1"/>
      <c r="C983" s="36"/>
      <c r="D983" s="127"/>
      <c r="E983" s="128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5"/>
        <v>0</v>
      </c>
      <c r="I983" s="14"/>
    </row>
    <row r="984" spans="1:9" ht="12.4" hidden="1" customHeight="1">
      <c r="A984" s="13"/>
      <c r="B984" s="1"/>
      <c r="C984" s="36"/>
      <c r="D984" s="127"/>
      <c r="E984" s="128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5"/>
        <v>0</v>
      </c>
      <c r="I984" s="14"/>
    </row>
    <row r="985" spans="1:9" ht="12.4" hidden="1" customHeight="1">
      <c r="A985" s="13"/>
      <c r="B985" s="1"/>
      <c r="C985" s="36"/>
      <c r="D985" s="127"/>
      <c r="E985" s="128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5"/>
        <v>0</v>
      </c>
      <c r="I985" s="14"/>
    </row>
    <row r="986" spans="1:9" ht="12.4" hidden="1" customHeight="1">
      <c r="A986" s="13"/>
      <c r="B986" s="1"/>
      <c r="C986" s="36"/>
      <c r="D986" s="127"/>
      <c r="E986" s="128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5"/>
        <v>0</v>
      </c>
      <c r="I986" s="14"/>
    </row>
    <row r="987" spans="1:9" ht="12.4" hidden="1" customHeight="1">
      <c r="A987" s="13"/>
      <c r="B987" s="1"/>
      <c r="C987" s="36"/>
      <c r="D987" s="127"/>
      <c r="E987" s="128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5"/>
        <v>0</v>
      </c>
      <c r="I987" s="14"/>
    </row>
    <row r="988" spans="1:9" ht="12.4" hidden="1" customHeight="1">
      <c r="A988" s="13"/>
      <c r="B988" s="1"/>
      <c r="C988" s="36"/>
      <c r="D988" s="127"/>
      <c r="E988" s="128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5"/>
        <v>0</v>
      </c>
      <c r="I988" s="14"/>
    </row>
    <row r="989" spans="1:9" ht="12.4" hidden="1" customHeight="1">
      <c r="A989" s="13"/>
      <c r="B989" s="1"/>
      <c r="C989" s="36"/>
      <c r="D989" s="127"/>
      <c r="E989" s="128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5"/>
        <v>0</v>
      </c>
      <c r="I989" s="14"/>
    </row>
    <row r="990" spans="1:9" ht="12.4" hidden="1" customHeight="1">
      <c r="A990" s="13"/>
      <c r="B990" s="1"/>
      <c r="C990" s="36"/>
      <c r="D990" s="127"/>
      <c r="E990" s="128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5"/>
        <v>0</v>
      </c>
      <c r="I990" s="14"/>
    </row>
    <row r="991" spans="1:9" ht="12.4" hidden="1" customHeight="1">
      <c r="A991" s="13"/>
      <c r="B991" s="1"/>
      <c r="C991" s="36"/>
      <c r="D991" s="127"/>
      <c r="E991" s="128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5"/>
        <v>0</v>
      </c>
      <c r="I991" s="14"/>
    </row>
    <row r="992" spans="1:9" ht="12.4" hidden="1" customHeight="1">
      <c r="A992" s="13"/>
      <c r="B992" s="1"/>
      <c r="C992" s="36"/>
      <c r="D992" s="127"/>
      <c r="E992" s="128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5"/>
        <v>0</v>
      </c>
      <c r="I992" s="14"/>
    </row>
    <row r="993" spans="1:9" ht="12.4" hidden="1" customHeight="1">
      <c r="A993" s="13"/>
      <c r="B993" s="1"/>
      <c r="C993" s="36"/>
      <c r="D993" s="127"/>
      <c r="E993" s="128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5"/>
        <v>0</v>
      </c>
      <c r="I993" s="14"/>
    </row>
    <row r="994" spans="1:9" ht="12.4" hidden="1" customHeight="1">
      <c r="A994" s="13"/>
      <c r="B994" s="1"/>
      <c r="C994" s="36"/>
      <c r="D994" s="127"/>
      <c r="E994" s="128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5"/>
        <v>0</v>
      </c>
      <c r="I994" s="14"/>
    </row>
    <row r="995" spans="1:9" ht="12.4" hidden="1" customHeight="1">
      <c r="A995" s="13"/>
      <c r="B995" s="1"/>
      <c r="C995" s="36"/>
      <c r="D995" s="127"/>
      <c r="E995" s="128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5"/>
        <v>0</v>
      </c>
      <c r="I995" s="14"/>
    </row>
    <row r="996" spans="1:9" ht="12.4" hidden="1" customHeight="1">
      <c r="A996" s="13"/>
      <c r="B996" s="1"/>
      <c r="C996" s="36"/>
      <c r="D996" s="127"/>
      <c r="E996" s="128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5"/>
        <v>0</v>
      </c>
      <c r="I996" s="14"/>
    </row>
    <row r="997" spans="1:9" ht="12.4" hidden="1" customHeight="1">
      <c r="A997" s="13"/>
      <c r="B997" s="1"/>
      <c r="C997" s="36"/>
      <c r="D997" s="127"/>
      <c r="E997" s="128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5"/>
        <v>0</v>
      </c>
      <c r="I997" s="14"/>
    </row>
    <row r="998" spans="1:9" ht="12.4" hidden="1" customHeight="1">
      <c r="A998" s="13"/>
      <c r="B998" s="1"/>
      <c r="C998" s="36"/>
      <c r="D998" s="127"/>
      <c r="E998" s="128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5"/>
        <v>0</v>
      </c>
      <c r="I998" s="14"/>
    </row>
    <row r="999" spans="1:9" ht="12.4" hidden="1" customHeight="1">
      <c r="A999" s="13"/>
      <c r="B999" s="1"/>
      <c r="C999" s="36"/>
      <c r="D999" s="127"/>
      <c r="E999" s="128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5"/>
        <v>0</v>
      </c>
      <c r="I999" s="14"/>
    </row>
    <row r="1000" spans="1:9" ht="12.4" hidden="1" customHeight="1">
      <c r="A1000" s="13"/>
      <c r="B1000" s="1"/>
      <c r="C1000" s="36"/>
      <c r="D1000" s="127"/>
      <c r="E1000" s="128"/>
      <c r="F1000" s="43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22">
        <f t="shared" si="25"/>
        <v>0</v>
      </c>
      <c r="I1000" s="14"/>
    </row>
    <row r="1001" spans="1:9" ht="12.4" customHeight="1">
      <c r="A1001" s="13"/>
      <c r="B1001" s="1"/>
      <c r="C1001" s="102"/>
      <c r="D1001" s="127"/>
      <c r="E1001" s="128"/>
      <c r="F1001" s="43"/>
      <c r="G1001" s="21">
        <f>ROUND(IF(ISBLANK(C1001),0,VLOOKUP(C1001,'[2]Acha Air Sales Price List'!$B$1:$X$65536,12,FALSE)*$L$14),2)</f>
        <v>0</v>
      </c>
      <c r="H1001" s="22">
        <f t="shared" si="25"/>
        <v>0</v>
      </c>
      <c r="I1001" s="14"/>
    </row>
    <row r="1002" spans="1:9" ht="12.4" customHeight="1">
      <c r="A1002" s="13"/>
      <c r="B1002" s="1"/>
      <c r="C1002" s="37"/>
      <c r="D1002" s="156"/>
      <c r="E1002" s="157"/>
      <c r="F1002" s="43" t="s">
        <v>26</v>
      </c>
      <c r="G1002" s="21"/>
      <c r="H1002" s="22">
        <v>-0.2</v>
      </c>
      <c r="I1002" s="14"/>
    </row>
    <row r="1003" spans="1:9" ht="12.4" customHeight="1" thickBot="1">
      <c r="A1003" s="13"/>
      <c r="B1003" s="23"/>
      <c r="C1003" s="24"/>
      <c r="D1003" s="137"/>
      <c r="E1003" s="138"/>
      <c r="F1003" s="44"/>
      <c r="G1003" s="25">
        <f>ROUND(IF(ISBLANK(C1003),0,VLOOKUP(C1003,'[2]Acha Air Sales Price List'!$B$1:$X$65536,12,FALSE)*$W$14),2)</f>
        <v>0</v>
      </c>
      <c r="H1003" s="26">
        <f>ROUND(IF(ISNUMBER(B1003), G1003*B1003, 0),5)</f>
        <v>0</v>
      </c>
      <c r="I1003" s="14"/>
    </row>
    <row r="1004" spans="1:9" ht="10.5" customHeight="1" thickBot="1">
      <c r="A1004" s="13"/>
      <c r="B1004" s="2"/>
      <c r="C1004" s="2"/>
      <c r="D1004" s="2"/>
      <c r="E1004" s="2"/>
      <c r="F1004" s="2"/>
      <c r="G1004" s="31"/>
      <c r="H1004" s="32"/>
      <c r="I1004" s="14"/>
    </row>
    <row r="1005" spans="1:9" ht="16.5" thickBot="1">
      <c r="A1005" s="13"/>
      <c r="B1005" s="30" t="s">
        <v>17</v>
      </c>
      <c r="C1005" s="3"/>
      <c r="D1005" s="3"/>
      <c r="E1005" s="3"/>
      <c r="F1005" s="3"/>
      <c r="G1005" s="33" t="s">
        <v>18</v>
      </c>
      <c r="H1005" s="34">
        <f ca="1">SUM(H20:H1003)</f>
        <v>2775.6400000000003</v>
      </c>
      <c r="I1005" s="14"/>
    </row>
    <row r="1006" spans="1:9" ht="16.5" hidden="1" thickBot="1">
      <c r="A1006" s="13"/>
      <c r="B1006" s="30" t="s">
        <v>17</v>
      </c>
      <c r="C1006" s="3"/>
      <c r="D1006" s="3"/>
      <c r="E1006" s="3"/>
      <c r="F1006" s="3"/>
      <c r="G1006" s="33" t="s">
        <v>23</v>
      </c>
      <c r="H1006" s="34">
        <f ca="1">H1005/41.5</f>
        <v>66.882891566265073</v>
      </c>
      <c r="I1006" s="14"/>
    </row>
    <row r="1007" spans="1:9" ht="16.5" hidden="1" thickBot="1">
      <c r="A1007" s="13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4"/>
    </row>
    <row r="1008" spans="1:9" ht="16.5" hidden="1" thickBot="1">
      <c r="A1008" s="13"/>
      <c r="B1008" s="30"/>
      <c r="C1008" s="3"/>
      <c r="D1008" s="3"/>
      <c r="E1008" s="3"/>
      <c r="F1008" s="3"/>
      <c r="G1008" s="33" t="s">
        <v>24</v>
      </c>
      <c r="H1008" s="34">
        <f ca="1">(H1007-H1006)*41.5</f>
        <v>-1115.6400000000006</v>
      </c>
      <c r="I1008" s="14"/>
    </row>
    <row r="1009" spans="1:9" ht="10.5" customHeight="1">
      <c r="A1009" s="18"/>
      <c r="B1009" s="19"/>
      <c r="C1009" s="19"/>
      <c r="D1009" s="19"/>
      <c r="E1009" s="19"/>
      <c r="F1009" s="19"/>
      <c r="G1009" s="19"/>
      <c r="H1009" s="19"/>
      <c r="I1009" s="20"/>
    </row>
    <row r="1011" spans="1:9">
      <c r="F1011" s="123" t="s">
        <v>69</v>
      </c>
      <c r="G1011" s="124">
        <v>2750</v>
      </c>
    </row>
    <row r="1013" spans="1:9">
      <c r="F1013" s="125" t="s">
        <v>70</v>
      </c>
      <c r="G1013" s="126">
        <f ca="1">'Tax Invoice'!D14</f>
        <v>35.68</v>
      </c>
      <c r="H1013" s="45"/>
    </row>
    <row r="1014" spans="1:9">
      <c r="F1014" s="125" t="s">
        <v>71</v>
      </c>
      <c r="G1014" s="126">
        <f ca="1">G1015</f>
        <v>77.073991031390136</v>
      </c>
    </row>
    <row r="1015" spans="1:9">
      <c r="F1015" s="125" t="s">
        <v>72</v>
      </c>
      <c r="G1015" s="126">
        <f ca="1">G1011/G1013</f>
        <v>77.073991031390136</v>
      </c>
    </row>
  </sheetData>
  <mergeCells count="998"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975:E975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89:E489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1003:E1003"/>
    <mergeCell ref="B8:D8"/>
    <mergeCell ref="B9:D9"/>
    <mergeCell ref="B10:D10"/>
    <mergeCell ref="B11:D11"/>
    <mergeCell ref="B12:D12"/>
    <mergeCell ref="B13:D13"/>
    <mergeCell ref="B14:D14"/>
    <mergeCell ref="D782:E782"/>
    <mergeCell ref="D783:E783"/>
    <mergeCell ref="D19:E19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780:E780"/>
    <mergeCell ref="D781:E781"/>
    <mergeCell ref="D784:E784"/>
    <mergeCell ref="D785:E785"/>
    <mergeCell ref="G9:G10"/>
    <mergeCell ref="G11:G12"/>
    <mergeCell ref="G13:G14"/>
    <mergeCell ref="H9:H10"/>
    <mergeCell ref="H11:H12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20:E20"/>
    <mergeCell ref="D738:E738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52:E752"/>
    <mergeCell ref="D753:E753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</mergeCells>
  <phoneticPr fontId="0" type="noConversion"/>
  <conditionalFormatting sqref="B20:B1003">
    <cfRule type="cellIs" dxfId="14" priority="10" stopIfTrue="1" operator="equal">
      <formula>"ALERT"</formula>
    </cfRule>
  </conditionalFormatting>
  <conditionalFormatting sqref="F9:F14">
    <cfRule type="cellIs" dxfId="13" priority="6" stopIfTrue="1" operator="equal">
      <formula>0</formula>
    </cfRule>
  </conditionalFormatting>
  <conditionalFormatting sqref="F10:F14">
    <cfRule type="containsBlanks" dxfId="12" priority="7" stopIfTrue="1">
      <formula>LEN(TRIM(F10))=0</formula>
    </cfRule>
  </conditionalFormatting>
  <conditionalFormatting sqref="F20:F1000">
    <cfRule type="containsText" dxfId="11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10" priority="3" stopIfTrue="1">
      <formula>ISERROR(F20)</formula>
    </cfRule>
    <cfRule type="cellIs" dxfId="9" priority="4" stopIfTrue="1" operator="equal">
      <formula>"NA"</formula>
    </cfRule>
    <cfRule type="cellIs" dxfId="8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/>
  </sheetViews>
  <sheetFormatPr defaultRowHeight="12.75"/>
  <cols>
    <col min="1" max="1" width="55.140625" style="99" customWidth="1"/>
    <col min="2" max="2" width="9.140625" style="99"/>
    <col min="3" max="3" width="7.28515625" style="99" customWidth="1"/>
    <col min="4" max="4" width="11.28515625" style="99" customWidth="1"/>
    <col min="5" max="5" width="10.28515625" style="99" customWidth="1"/>
    <col min="6" max="6" width="10" style="99" customWidth="1"/>
    <col min="7" max="7" width="12.140625" style="99" bestFit="1" customWidth="1"/>
    <col min="8" max="16384" width="9.140625" style="99"/>
  </cols>
  <sheetData>
    <row r="1" spans="1:8" s="52" customFormat="1" ht="21" customHeight="1" thickBot="1">
      <c r="A1" s="47" t="s">
        <v>1</v>
      </c>
      <c r="B1" s="48" t="s">
        <v>27</v>
      </c>
      <c r="C1" s="49"/>
      <c r="D1" s="49"/>
      <c r="E1" s="49"/>
      <c r="F1" s="49"/>
      <c r="G1" s="50"/>
      <c r="H1" s="51"/>
    </row>
    <row r="2" spans="1:8" s="52" customFormat="1" ht="13.5" thickBot="1">
      <c r="A2" s="53" t="s">
        <v>46</v>
      </c>
      <c r="B2" s="54" t="s">
        <v>43</v>
      </c>
      <c r="C2" s="55"/>
      <c r="D2" s="56"/>
      <c r="F2" s="57" t="s">
        <v>5</v>
      </c>
      <c r="G2" s="58" t="s">
        <v>28</v>
      </c>
    </row>
    <row r="3" spans="1:8" s="52" customFormat="1" ht="15" customHeight="1" thickBot="1">
      <c r="A3" s="53" t="s">
        <v>29</v>
      </c>
      <c r="F3" s="59">
        <f ca="1">Invoice!G5</f>
        <v>45350</v>
      </c>
      <c r="G3" s="60"/>
    </row>
    <row r="4" spans="1:8" s="52" customFormat="1">
      <c r="A4" s="53" t="s">
        <v>30</v>
      </c>
    </row>
    <row r="5" spans="1:8" s="52" customFormat="1">
      <c r="A5" s="53" t="s">
        <v>48</v>
      </c>
    </row>
    <row r="6" spans="1:8" s="52" customFormat="1">
      <c r="A6" s="53" t="s">
        <v>47</v>
      </c>
    </row>
    <row r="7" spans="1:8" s="52" customFormat="1">
      <c r="A7" s="61" t="s">
        <v>2</v>
      </c>
      <c r="E7" s="62"/>
    </row>
    <row r="8" spans="1:8" s="52" customFormat="1" ht="10.5" customHeight="1" thickBot="1">
      <c r="A8" s="61"/>
      <c r="E8" s="62"/>
    </row>
    <row r="9" spans="1:8" s="52" customFormat="1" ht="13.5" thickBot="1">
      <c r="A9" s="104" t="s">
        <v>3</v>
      </c>
      <c r="E9" s="105" t="s">
        <v>31</v>
      </c>
      <c r="F9" s="106"/>
      <c r="G9" s="107"/>
    </row>
    <row r="10" spans="1:8" s="52" customFormat="1">
      <c r="A10" s="63" t="str">
        <f>Invoice!B9</f>
        <v>RP Piercing and Jewelry</v>
      </c>
      <c r="B10" s="64"/>
      <c r="C10" s="64"/>
      <c r="E10" s="65" t="str">
        <f>Invoice!F9</f>
        <v>RP Piercing and Jewelry</v>
      </c>
      <c r="F10" s="66"/>
      <c r="G10" s="67"/>
    </row>
    <row r="11" spans="1:8" s="52" customFormat="1">
      <c r="A11" s="68" t="str">
        <f>Invoice!B10</f>
        <v>Mrs. Pakaimas Ardruxsa</v>
      </c>
      <c r="B11" s="69"/>
      <c r="C11" s="69"/>
      <c r="E11" s="70" t="str">
        <f>Invoice!F10</f>
        <v>Mrs. Pakaimas Ardruxsa</v>
      </c>
      <c r="F11" s="71"/>
      <c r="G11" s="72"/>
    </row>
    <row r="12" spans="1:8" s="52" customFormat="1">
      <c r="A12" s="68" t="str">
        <f>Invoice!B11</f>
        <v xml:space="preserve">Bangkok	</v>
      </c>
      <c r="B12" s="69"/>
      <c r="C12" s="69"/>
      <c r="E12" s="70" t="str">
        <f>Invoice!F11</f>
        <v xml:space="preserve">Bangkok	</v>
      </c>
      <c r="F12" s="71"/>
      <c r="G12" s="72"/>
    </row>
    <row r="13" spans="1:8" s="52" customFormat="1">
      <c r="A13" s="68" t="str">
        <f>Invoice!B12</f>
        <v>Thailand</v>
      </c>
      <c r="B13" s="69"/>
      <c r="C13" s="69"/>
      <c r="E13" s="70" t="str">
        <f>Invoice!F12</f>
        <v>Thailand</v>
      </c>
      <c r="F13" s="71"/>
      <c r="G13" s="72"/>
    </row>
    <row r="14" spans="1:8" s="52" customFormat="1">
      <c r="A14" s="68">
        <f>Invoice!B13</f>
        <v>0</v>
      </c>
      <c r="B14" s="69"/>
      <c r="C14" s="69"/>
      <c r="D14" s="103">
        <f ca="1">VLOOKUP(F3,[1]Sheet1!$A$9:$F$7290,2,FALSE)</f>
        <v>35.68</v>
      </c>
      <c r="E14" s="70">
        <f>Invoice!F13</f>
        <v>0</v>
      </c>
      <c r="F14" s="71"/>
      <c r="G14" s="72"/>
    </row>
    <row r="15" spans="1:8" s="52" customFormat="1" ht="13.5" thickBot="1">
      <c r="A15" s="73">
        <f>Invoice!B14</f>
        <v>0</v>
      </c>
      <c r="E15" s="74">
        <f>Invoice!F14</f>
        <v>0</v>
      </c>
      <c r="F15" s="75"/>
      <c r="G15" s="76"/>
    </row>
    <row r="16" spans="1:8" s="52" customFormat="1" ht="13.5" customHeight="1" thickBot="1">
      <c r="A16" s="77"/>
    </row>
    <row r="17" spans="1:7" s="52" customFormat="1" ht="13.5" thickBot="1">
      <c r="A17" s="78" t="s">
        <v>0</v>
      </c>
      <c r="B17" s="79" t="s">
        <v>32</v>
      </c>
      <c r="C17" s="79" t="s">
        <v>33</v>
      </c>
      <c r="D17" s="79" t="s">
        <v>34</v>
      </c>
      <c r="E17" s="79" t="s">
        <v>35</v>
      </c>
      <c r="F17" s="79" t="s">
        <v>36</v>
      </c>
      <c r="G17" s="79" t="s">
        <v>37</v>
      </c>
    </row>
    <row r="18" spans="1:7" s="85" customFormat="1" ht="25.5">
      <c r="A18" s="101" t="str">
        <f>Invoice!F20</f>
        <v>Pack of 10 pcs. of Titanium G23 threadless labret 20g(0.8mm) with 2.5mm base plate</v>
      </c>
      <c r="B18" s="80" t="str">
        <f>Invoice!C20</f>
        <v>XULBNOS20G</v>
      </c>
      <c r="C18" s="81">
        <f>Invoice!B20</f>
        <v>2</v>
      </c>
      <c r="D18" s="82">
        <f ca="1">F18/$D$14</f>
        <v>14</v>
      </c>
      <c r="E18" s="82">
        <f ca="1">G18/$D$14</f>
        <v>28</v>
      </c>
      <c r="F18" s="83">
        <f ca="1">Invoice!G20</f>
        <v>499.52</v>
      </c>
      <c r="G18" s="84">
        <f ca="1">C18*F18</f>
        <v>999.04</v>
      </c>
    </row>
    <row r="19" spans="1:7" s="85" customFormat="1" ht="36" hidden="1">
      <c r="A19" s="101" t="str">
        <f>Invoice!F21</f>
        <v>Gold PVD plated Titanium G23 hinged segment ring, 16g (1.2mm) with CNC set Cubic Zirconia (CZ) stones Cross Bridge design with inner diameter 8mm (18cz)</v>
      </c>
      <c r="B19" s="80" t="str">
        <f>Invoice!C21</f>
        <v>USGSH45TX16G8</v>
      </c>
      <c r="C19" s="81">
        <f>Invoice!B21</f>
        <v>0</v>
      </c>
      <c r="D19" s="86">
        <f t="shared" ref="D19:E64" ca="1" si="0">F19/$D$14</f>
        <v>8.7900784753363226</v>
      </c>
      <c r="E19" s="86">
        <f t="shared" ca="1" si="0"/>
        <v>0</v>
      </c>
      <c r="F19" s="87">
        <f ca="1">Invoice!G21</f>
        <v>313.63</v>
      </c>
      <c r="G19" s="88">
        <f t="shared" ref="G19:G64" ca="1" si="1">C19*F19</f>
        <v>0</v>
      </c>
    </row>
    <row r="20" spans="1:7" s="85" customFormat="1" ht="38.25" hidden="1">
      <c r="A20" s="101" t="str">
        <f>Invoice!F22</f>
        <v>Gold PVD plated Titanium G23 hinged segment ring, 16g (1.2mm) with CNC set Cubic Zirconia (CZ) stones Cross Bridge design with inner diameter 10mm (21cz)</v>
      </c>
      <c r="B20" s="80" t="str">
        <f>Invoice!C22</f>
        <v>USGSH45TX16G10</v>
      </c>
      <c r="C20" s="81">
        <f>Invoice!B22</f>
        <v>0</v>
      </c>
      <c r="D20" s="86">
        <f t="shared" ca="1" si="0"/>
        <v>9.4899103139013459</v>
      </c>
      <c r="E20" s="86">
        <f t="shared" ca="1" si="0"/>
        <v>0</v>
      </c>
      <c r="F20" s="87">
        <f ca="1">Invoice!G22</f>
        <v>338.6</v>
      </c>
      <c r="G20" s="88">
        <f t="shared" ca="1" si="1"/>
        <v>0</v>
      </c>
    </row>
    <row r="21" spans="1:7" s="85" customFormat="1" ht="36" hidden="1">
      <c r="A21" s="101" t="str">
        <f>Invoice!F23</f>
        <v>Gold PVD plated Titanium G23 hinged segment ring, 16g (1.2mm) with Cubic Zirconia (CZ) stones between pyramid cut with inner diameter 8mm</v>
      </c>
      <c r="B21" s="80" t="str">
        <f>Invoice!C23</f>
        <v>USGSH44TX16G8</v>
      </c>
      <c r="C21" s="81">
        <f>Invoice!B23</f>
        <v>0</v>
      </c>
      <c r="D21" s="86">
        <f t="shared" ca="1" si="0"/>
        <v>6.5899663677130045</v>
      </c>
      <c r="E21" s="86">
        <f t="shared" ca="1" si="0"/>
        <v>0</v>
      </c>
      <c r="F21" s="87">
        <f ca="1">Invoice!G23</f>
        <v>235.13</v>
      </c>
      <c r="G21" s="88">
        <f t="shared" ca="1" si="1"/>
        <v>0</v>
      </c>
    </row>
    <row r="22" spans="1:7" s="85" customFormat="1" ht="38.25" hidden="1">
      <c r="A22" s="101" t="str">
        <f>Invoice!F24</f>
        <v>Gold PVD plated Titanium G23 hinged segment ring, 16g (1.2mm) with Cubic Zirconia (CZ) stones between pyramid cut with inner diameter 10mm</v>
      </c>
      <c r="B22" s="80" t="str">
        <f>Invoice!C24</f>
        <v>USGSH44TX16G10</v>
      </c>
      <c r="C22" s="81">
        <f>Invoice!B24</f>
        <v>0</v>
      </c>
      <c r="D22" s="86">
        <f t="shared" ca="1" si="0"/>
        <v>6.940022421524664</v>
      </c>
      <c r="E22" s="86">
        <f t="shared" ca="1" si="0"/>
        <v>0</v>
      </c>
      <c r="F22" s="87">
        <f ca="1">Invoice!G24</f>
        <v>247.62</v>
      </c>
      <c r="G22" s="88">
        <f t="shared" ca="1" si="1"/>
        <v>0</v>
      </c>
    </row>
    <row r="23" spans="1:7" s="85" customFormat="1" ht="36" hidden="1">
      <c r="A23" s="101" t="str">
        <f>Invoice!F25</f>
        <v>Gold PVD plated Titanium G23 hinged segment ring, 1.2mm (16g) with CNC set Cubic Zirconia (CZ) stones on double rings with inner diameter 8mm (30cz)</v>
      </c>
      <c r="B23" s="80" t="str">
        <f>Invoice!C25</f>
        <v>USGSH22TX16G8</v>
      </c>
      <c r="C23" s="81">
        <f>Invoice!B25</f>
        <v>0</v>
      </c>
      <c r="D23" s="86">
        <f t="shared" ca="1" si="0"/>
        <v>12.290078475336323</v>
      </c>
      <c r="E23" s="86">
        <f t="shared" ca="1" si="0"/>
        <v>0</v>
      </c>
      <c r="F23" s="87">
        <f ca="1">Invoice!G25</f>
        <v>438.51</v>
      </c>
      <c r="G23" s="88">
        <f t="shared" ca="1" si="1"/>
        <v>0</v>
      </c>
    </row>
    <row r="24" spans="1:7" s="85" customFormat="1" ht="38.25" hidden="1">
      <c r="A24" s="101" t="str">
        <f>Invoice!F26</f>
        <v>Gold PVD plated Titanium G23 hinged segment ring, 1.2mm (16g) with CNC set Cubic Zirconia (CZ) stones on double rings with inner diameter 10mm (38cz)</v>
      </c>
      <c r="B24" s="80" t="str">
        <f>Invoice!C26</f>
        <v>USGSH22TX16G10</v>
      </c>
      <c r="C24" s="81">
        <f>Invoice!B26</f>
        <v>0</v>
      </c>
      <c r="D24" s="86">
        <f t="shared" ca="1" si="0"/>
        <v>13.390134529147982</v>
      </c>
      <c r="E24" s="86">
        <f t="shared" ca="1" si="0"/>
        <v>0</v>
      </c>
      <c r="F24" s="87">
        <f ca="1">Invoice!G26</f>
        <v>477.76</v>
      </c>
      <c r="G24" s="88">
        <f t="shared" ca="1" si="1"/>
        <v>0</v>
      </c>
    </row>
    <row r="25" spans="1:7" s="85" customFormat="1" ht="36" hidden="1">
      <c r="A25" s="101" t="str">
        <f>Invoice!F27</f>
        <v>Gold PVD plated titanium G23 hinged ring with two Fans out design ,1.2mm (16g) with facing CNC set Cubic Zirconia (CZ) stones with inner diameter (8mm:23 cz)</v>
      </c>
      <c r="B25" s="80" t="str">
        <f>Invoice!C27</f>
        <v>USGTSH38X16G8</v>
      </c>
      <c r="C25" s="81">
        <f>Invoice!B27</f>
        <v>0</v>
      </c>
      <c r="D25" s="86">
        <f t="shared" ca="1" si="0"/>
        <v>11.589966367713004</v>
      </c>
      <c r="E25" s="86">
        <f t="shared" ca="1" si="0"/>
        <v>0</v>
      </c>
      <c r="F25" s="87">
        <f ca="1">Invoice!G27</f>
        <v>413.53</v>
      </c>
      <c r="G25" s="88">
        <f t="shared" ca="1" si="1"/>
        <v>0</v>
      </c>
    </row>
    <row r="26" spans="1:7" s="85" customFormat="1" ht="36">
      <c r="A26" s="101" t="str">
        <f>Invoice!F28</f>
        <v>Titanium G23 labret,20g(0.8mm) with a threadless push pin top with 2.5mm CZ Cubic Zirconia (CZ) bezel set ball ( 2.5mm base plate )</v>
      </c>
      <c r="B26" s="80" t="str">
        <f>Invoice!C28</f>
        <v>ULBPISZ20X25</v>
      </c>
      <c r="C26" s="81">
        <f>Invoice!B28</f>
        <v>10</v>
      </c>
      <c r="D26" s="86">
        <f t="shared" ca="1" si="0"/>
        <v>2.4899103139013454</v>
      </c>
      <c r="E26" s="86">
        <f t="shared" ca="1" si="0"/>
        <v>24.899103139013455</v>
      </c>
      <c r="F26" s="87">
        <f ca="1">Invoice!G28</f>
        <v>88.84</v>
      </c>
      <c r="G26" s="88">
        <f t="shared" ca="1" si="1"/>
        <v>888.40000000000009</v>
      </c>
    </row>
    <row r="27" spans="1:7" s="85" customFormat="1" ht="36">
      <c r="A27" s="101" t="str">
        <f>Invoice!F29</f>
        <v>Titanium G23 labret,20g(0.8mm) with a threadless push pin top with 3mm CZ Cubic Zirconia (CZ) bezel set ball ( 2.5mm base plate )</v>
      </c>
      <c r="B27" s="80" t="str">
        <f>Invoice!C29</f>
        <v>ULBPISZ20X3</v>
      </c>
      <c r="C27" s="81">
        <f>Invoice!B29</f>
        <v>10</v>
      </c>
      <c r="D27" s="86">
        <f t="shared" ca="1" si="0"/>
        <v>2.4899103139013454</v>
      </c>
      <c r="E27" s="86">
        <f t="shared" ca="1" si="0"/>
        <v>24.899103139013455</v>
      </c>
      <c r="F27" s="87">
        <f ca="1">Invoice!G29</f>
        <v>88.84</v>
      </c>
      <c r="G27" s="88">
        <f t="shared" ca="1" si="1"/>
        <v>888.40000000000009</v>
      </c>
    </row>
    <row r="28" spans="1:7" s="85" customFormat="1" hidden="1">
      <c r="A28" s="101" t="str">
        <f>Invoice!F30</f>
        <v>Exchange rate :</v>
      </c>
      <c r="B28" s="80">
        <f>Invoice!C30</f>
        <v>0</v>
      </c>
      <c r="C28" s="81">
        <f>Invoice!B30</f>
        <v>0</v>
      </c>
      <c r="D28" s="86">
        <f t="shared" ca="1" si="0"/>
        <v>0</v>
      </c>
      <c r="E28" s="86">
        <f t="shared" ca="1" si="0"/>
        <v>0</v>
      </c>
      <c r="F28" s="87">
        <f>Invoice!G30</f>
        <v>0</v>
      </c>
      <c r="G28" s="88">
        <f t="shared" si="1"/>
        <v>0</v>
      </c>
    </row>
    <row r="29" spans="1:7" s="85" customFormat="1" hidden="1">
      <c r="A29" s="101" t="str">
        <f>Invoice!F31</f>
        <v>Exchange rate :</v>
      </c>
      <c r="B29" s="80">
        <f>Invoice!C31</f>
        <v>0</v>
      </c>
      <c r="C29" s="81">
        <f>Invoice!B31</f>
        <v>0</v>
      </c>
      <c r="D29" s="86">
        <f t="shared" ca="1" si="0"/>
        <v>0</v>
      </c>
      <c r="E29" s="86">
        <f t="shared" ca="1" si="0"/>
        <v>0</v>
      </c>
      <c r="F29" s="87">
        <f>Invoice!G31</f>
        <v>0</v>
      </c>
      <c r="G29" s="88">
        <f t="shared" si="1"/>
        <v>0</v>
      </c>
    </row>
    <row r="30" spans="1:7" s="85" customFormat="1" hidden="1">
      <c r="A30" s="101" t="str">
        <f>Invoice!F32</f>
        <v>Exchange rate :</v>
      </c>
      <c r="B30" s="80">
        <f>Invoice!C32</f>
        <v>0</v>
      </c>
      <c r="C30" s="81">
        <f>Invoice!B32</f>
        <v>0</v>
      </c>
      <c r="D30" s="86">
        <f t="shared" ca="1" si="0"/>
        <v>0</v>
      </c>
      <c r="E30" s="86">
        <f t="shared" ca="1" si="0"/>
        <v>0</v>
      </c>
      <c r="F30" s="87">
        <f>Invoice!G32</f>
        <v>0</v>
      </c>
      <c r="G30" s="88">
        <f t="shared" si="1"/>
        <v>0</v>
      </c>
    </row>
    <row r="31" spans="1:7" s="85" customFormat="1" hidden="1">
      <c r="A31" s="101" t="str">
        <f>Invoice!F33</f>
        <v>Exchange rate :</v>
      </c>
      <c r="B31" s="80">
        <f>Invoice!C33</f>
        <v>0</v>
      </c>
      <c r="C31" s="81">
        <f>Invoice!B33</f>
        <v>0</v>
      </c>
      <c r="D31" s="86">
        <f t="shared" ca="1" si="0"/>
        <v>0</v>
      </c>
      <c r="E31" s="86">
        <f t="shared" ca="1" si="0"/>
        <v>0</v>
      </c>
      <c r="F31" s="87">
        <f>Invoice!G33</f>
        <v>0</v>
      </c>
      <c r="G31" s="88">
        <f t="shared" si="1"/>
        <v>0</v>
      </c>
    </row>
    <row r="32" spans="1:7" s="85" customFormat="1" hidden="1">
      <c r="A32" s="101" t="str">
        <f>Invoice!F34</f>
        <v>Exchange rate :</v>
      </c>
      <c r="B32" s="80">
        <f>Invoice!C34</f>
        <v>0</v>
      </c>
      <c r="C32" s="81">
        <f>Invoice!B34</f>
        <v>0</v>
      </c>
      <c r="D32" s="86">
        <f t="shared" ca="1" si="0"/>
        <v>0</v>
      </c>
      <c r="E32" s="86">
        <f t="shared" ca="1" si="0"/>
        <v>0</v>
      </c>
      <c r="F32" s="87">
        <f>Invoice!G34</f>
        <v>0</v>
      </c>
      <c r="G32" s="88">
        <f t="shared" si="1"/>
        <v>0</v>
      </c>
    </row>
    <row r="33" spans="1:7" s="85" customFormat="1" hidden="1">
      <c r="A33" s="101" t="str">
        <f>Invoice!F35</f>
        <v>Exchange rate :</v>
      </c>
      <c r="B33" s="80">
        <f>Invoice!C35</f>
        <v>0</v>
      </c>
      <c r="C33" s="81">
        <f>Invoice!B35</f>
        <v>0</v>
      </c>
      <c r="D33" s="86">
        <f t="shared" ca="1" si="0"/>
        <v>0</v>
      </c>
      <c r="E33" s="86">
        <f t="shared" ca="1" si="0"/>
        <v>0</v>
      </c>
      <c r="F33" s="87">
        <f>Invoice!G35</f>
        <v>0</v>
      </c>
      <c r="G33" s="88">
        <f t="shared" si="1"/>
        <v>0</v>
      </c>
    </row>
    <row r="34" spans="1:7" s="85" customFormat="1" hidden="1">
      <c r="A34" s="101" t="str">
        <f>Invoice!F36</f>
        <v>Exchange rate :</v>
      </c>
      <c r="B34" s="80">
        <f>Invoice!C36</f>
        <v>0</v>
      </c>
      <c r="C34" s="81">
        <f>Invoice!B36</f>
        <v>0</v>
      </c>
      <c r="D34" s="86">
        <f t="shared" ca="1" si="0"/>
        <v>0</v>
      </c>
      <c r="E34" s="86">
        <f t="shared" ca="1" si="0"/>
        <v>0</v>
      </c>
      <c r="F34" s="87">
        <f>Invoice!G36</f>
        <v>0</v>
      </c>
      <c r="G34" s="88">
        <f t="shared" si="1"/>
        <v>0</v>
      </c>
    </row>
    <row r="35" spans="1:7" s="85" customFormat="1" hidden="1">
      <c r="A35" s="101" t="str">
        <f>Invoice!F37</f>
        <v>Exchange rate :</v>
      </c>
      <c r="B35" s="80">
        <f>Invoice!C37</f>
        <v>0</v>
      </c>
      <c r="C35" s="81">
        <f>Invoice!B37</f>
        <v>0</v>
      </c>
      <c r="D35" s="86">
        <f t="shared" ca="1" si="0"/>
        <v>0</v>
      </c>
      <c r="E35" s="86">
        <f t="shared" ca="1" si="0"/>
        <v>0</v>
      </c>
      <c r="F35" s="87">
        <f>Invoice!G37</f>
        <v>0</v>
      </c>
      <c r="G35" s="88">
        <f t="shared" si="1"/>
        <v>0</v>
      </c>
    </row>
    <row r="36" spans="1:7" s="85" customFormat="1" hidden="1">
      <c r="A36" s="101" t="str">
        <f>Invoice!F38</f>
        <v>Exchange rate :</v>
      </c>
      <c r="B36" s="80">
        <f>Invoice!C38</f>
        <v>0</v>
      </c>
      <c r="C36" s="81">
        <f>Invoice!B38</f>
        <v>0</v>
      </c>
      <c r="D36" s="86">
        <f t="shared" ca="1" si="0"/>
        <v>0</v>
      </c>
      <c r="E36" s="86">
        <f t="shared" ca="1" si="0"/>
        <v>0</v>
      </c>
      <c r="F36" s="87">
        <f>Invoice!G38</f>
        <v>0</v>
      </c>
      <c r="G36" s="88">
        <f t="shared" si="1"/>
        <v>0</v>
      </c>
    </row>
    <row r="37" spans="1:7" s="85" customFormat="1" hidden="1">
      <c r="A37" s="101" t="str">
        <f>Invoice!F39</f>
        <v>Exchange rate :</v>
      </c>
      <c r="B37" s="80">
        <f>Invoice!C39</f>
        <v>0</v>
      </c>
      <c r="C37" s="81">
        <f>Invoice!B39</f>
        <v>0</v>
      </c>
      <c r="D37" s="86">
        <f t="shared" ca="1" si="0"/>
        <v>0</v>
      </c>
      <c r="E37" s="86">
        <f t="shared" ca="1" si="0"/>
        <v>0</v>
      </c>
      <c r="F37" s="87">
        <f>Invoice!G39</f>
        <v>0</v>
      </c>
      <c r="G37" s="88">
        <f t="shared" si="1"/>
        <v>0</v>
      </c>
    </row>
    <row r="38" spans="1:7" s="85" customFormat="1" hidden="1">
      <c r="A38" s="101" t="str">
        <f>Invoice!F40</f>
        <v>Exchange rate :</v>
      </c>
      <c r="B38" s="80">
        <f>Invoice!C40</f>
        <v>0</v>
      </c>
      <c r="C38" s="81">
        <f>Invoice!B40</f>
        <v>0</v>
      </c>
      <c r="D38" s="86">
        <f t="shared" ca="1" si="0"/>
        <v>0</v>
      </c>
      <c r="E38" s="86">
        <f t="shared" ca="1" si="0"/>
        <v>0</v>
      </c>
      <c r="F38" s="87">
        <f>Invoice!G40</f>
        <v>0</v>
      </c>
      <c r="G38" s="88">
        <f t="shared" si="1"/>
        <v>0</v>
      </c>
    </row>
    <row r="39" spans="1:7" s="85" customFormat="1" hidden="1">
      <c r="A39" s="101" t="str">
        <f>Invoice!F41</f>
        <v>Exchange rate :</v>
      </c>
      <c r="B39" s="80">
        <f>Invoice!C41</f>
        <v>0</v>
      </c>
      <c r="C39" s="81">
        <f>Invoice!B41</f>
        <v>0</v>
      </c>
      <c r="D39" s="86">
        <f t="shared" ca="1" si="0"/>
        <v>0</v>
      </c>
      <c r="E39" s="86">
        <f t="shared" ca="1" si="0"/>
        <v>0</v>
      </c>
      <c r="F39" s="87">
        <f>Invoice!G41</f>
        <v>0</v>
      </c>
      <c r="G39" s="88">
        <f t="shared" si="1"/>
        <v>0</v>
      </c>
    </row>
    <row r="40" spans="1:7" s="85" customFormat="1" hidden="1">
      <c r="A40" s="101" t="str">
        <f>Invoice!F42</f>
        <v>Exchange rate :</v>
      </c>
      <c r="B40" s="80">
        <f>Invoice!C42</f>
        <v>0</v>
      </c>
      <c r="C40" s="81">
        <f>Invoice!B42</f>
        <v>0</v>
      </c>
      <c r="D40" s="86">
        <f t="shared" ca="1" si="0"/>
        <v>0</v>
      </c>
      <c r="E40" s="86">
        <f t="shared" ca="1" si="0"/>
        <v>0</v>
      </c>
      <c r="F40" s="87">
        <f>Invoice!G42</f>
        <v>0</v>
      </c>
      <c r="G40" s="88">
        <f t="shared" si="1"/>
        <v>0</v>
      </c>
    </row>
    <row r="41" spans="1:7" s="85" customFormat="1" hidden="1">
      <c r="A41" s="101" t="str">
        <f>Invoice!F43</f>
        <v>Exchange rate :</v>
      </c>
      <c r="B41" s="80">
        <f>Invoice!C43</f>
        <v>0</v>
      </c>
      <c r="C41" s="81">
        <f>Invoice!B43</f>
        <v>0</v>
      </c>
      <c r="D41" s="86">
        <f t="shared" ca="1" si="0"/>
        <v>0</v>
      </c>
      <c r="E41" s="86">
        <f t="shared" ca="1" si="0"/>
        <v>0</v>
      </c>
      <c r="F41" s="87">
        <f>Invoice!G43</f>
        <v>0</v>
      </c>
      <c r="G41" s="88">
        <f t="shared" si="1"/>
        <v>0</v>
      </c>
    </row>
    <row r="42" spans="1:7" s="85" customFormat="1" hidden="1">
      <c r="A42" s="101" t="str">
        <f>Invoice!F44</f>
        <v>Exchange rate :</v>
      </c>
      <c r="B42" s="80">
        <f>Invoice!C44</f>
        <v>0</v>
      </c>
      <c r="C42" s="81">
        <f>Invoice!B44</f>
        <v>0</v>
      </c>
      <c r="D42" s="86">
        <f t="shared" ca="1" si="0"/>
        <v>0</v>
      </c>
      <c r="E42" s="86">
        <f t="shared" ca="1" si="0"/>
        <v>0</v>
      </c>
      <c r="F42" s="87">
        <f>Invoice!G44</f>
        <v>0</v>
      </c>
      <c r="G42" s="88">
        <f t="shared" si="1"/>
        <v>0</v>
      </c>
    </row>
    <row r="43" spans="1:7" s="85" customFormat="1" hidden="1">
      <c r="A43" s="101" t="str">
        <f>Invoice!F45</f>
        <v>Exchange rate :</v>
      </c>
      <c r="B43" s="80">
        <f>Invoice!C45</f>
        <v>0</v>
      </c>
      <c r="C43" s="81">
        <f>Invoice!B45</f>
        <v>0</v>
      </c>
      <c r="D43" s="86">
        <f t="shared" ca="1" si="0"/>
        <v>0</v>
      </c>
      <c r="E43" s="86">
        <f t="shared" ca="1" si="0"/>
        <v>0</v>
      </c>
      <c r="F43" s="87">
        <f>Invoice!G45</f>
        <v>0</v>
      </c>
      <c r="G43" s="88">
        <f t="shared" si="1"/>
        <v>0</v>
      </c>
    </row>
    <row r="44" spans="1:7" s="85" customFormat="1" hidden="1">
      <c r="A44" s="101" t="str">
        <f>Invoice!F46</f>
        <v>Exchange rate :</v>
      </c>
      <c r="B44" s="80">
        <f>Invoice!C46</f>
        <v>0</v>
      </c>
      <c r="C44" s="81">
        <f>Invoice!B46</f>
        <v>0</v>
      </c>
      <c r="D44" s="86">
        <f t="shared" ca="1" si="0"/>
        <v>0</v>
      </c>
      <c r="E44" s="86">
        <f t="shared" ca="1" si="0"/>
        <v>0</v>
      </c>
      <c r="F44" s="87">
        <f>Invoice!G46</f>
        <v>0</v>
      </c>
      <c r="G44" s="88">
        <f t="shared" si="1"/>
        <v>0</v>
      </c>
    </row>
    <row r="45" spans="1:7" s="85" customFormat="1" hidden="1">
      <c r="A45" s="101" t="str">
        <f>Invoice!F47</f>
        <v>Exchange rate :</v>
      </c>
      <c r="B45" s="80">
        <f>Invoice!C47</f>
        <v>0</v>
      </c>
      <c r="C45" s="81">
        <f>Invoice!B47</f>
        <v>0</v>
      </c>
      <c r="D45" s="86">
        <f t="shared" ca="1" si="0"/>
        <v>0</v>
      </c>
      <c r="E45" s="86">
        <f t="shared" ca="1" si="0"/>
        <v>0</v>
      </c>
      <c r="F45" s="87">
        <f>Invoice!G47</f>
        <v>0</v>
      </c>
      <c r="G45" s="88">
        <f t="shared" si="1"/>
        <v>0</v>
      </c>
    </row>
    <row r="46" spans="1:7" s="85" customFormat="1" hidden="1">
      <c r="A46" s="101" t="str">
        <f>Invoice!F48</f>
        <v>Exchange rate :</v>
      </c>
      <c r="B46" s="80">
        <f>Invoice!C48</f>
        <v>0</v>
      </c>
      <c r="C46" s="81">
        <f>Invoice!B48</f>
        <v>0</v>
      </c>
      <c r="D46" s="86">
        <f t="shared" ca="1" si="0"/>
        <v>0</v>
      </c>
      <c r="E46" s="86">
        <f t="shared" ca="1" si="0"/>
        <v>0</v>
      </c>
      <c r="F46" s="87">
        <f>Invoice!G48</f>
        <v>0</v>
      </c>
      <c r="G46" s="88">
        <f t="shared" si="1"/>
        <v>0</v>
      </c>
    </row>
    <row r="47" spans="1:7" s="85" customFormat="1" hidden="1">
      <c r="A47" s="101" t="str">
        <f>Invoice!F49</f>
        <v>Exchange rate :</v>
      </c>
      <c r="B47" s="80">
        <f>Invoice!C49</f>
        <v>0</v>
      </c>
      <c r="C47" s="81">
        <f>Invoice!B49</f>
        <v>0</v>
      </c>
      <c r="D47" s="86">
        <f t="shared" ca="1" si="0"/>
        <v>0</v>
      </c>
      <c r="E47" s="86">
        <f t="shared" ca="1" si="0"/>
        <v>0</v>
      </c>
      <c r="F47" s="87">
        <f>Invoice!G49</f>
        <v>0</v>
      </c>
      <c r="G47" s="88">
        <f t="shared" si="1"/>
        <v>0</v>
      </c>
    </row>
    <row r="48" spans="1:7" s="85" customFormat="1" hidden="1">
      <c r="A48" s="101" t="str">
        <f>Invoice!F50</f>
        <v>Exchange rate :</v>
      </c>
      <c r="B48" s="80">
        <f>Invoice!C50</f>
        <v>0</v>
      </c>
      <c r="C48" s="81">
        <f>Invoice!B50</f>
        <v>0</v>
      </c>
      <c r="D48" s="86">
        <f t="shared" ca="1" si="0"/>
        <v>0</v>
      </c>
      <c r="E48" s="86">
        <f t="shared" ca="1" si="0"/>
        <v>0</v>
      </c>
      <c r="F48" s="87">
        <f>Invoice!G50</f>
        <v>0</v>
      </c>
      <c r="G48" s="88">
        <f t="shared" si="1"/>
        <v>0</v>
      </c>
    </row>
    <row r="49" spans="1:7" s="85" customFormat="1" hidden="1">
      <c r="A49" s="101" t="str">
        <f>Invoice!F51</f>
        <v>Exchange rate :</v>
      </c>
      <c r="B49" s="80">
        <f>Invoice!C51</f>
        <v>0</v>
      </c>
      <c r="C49" s="81">
        <f>Invoice!B51</f>
        <v>0</v>
      </c>
      <c r="D49" s="86">
        <f t="shared" ca="1" si="0"/>
        <v>0</v>
      </c>
      <c r="E49" s="86">
        <f t="shared" ca="1" si="0"/>
        <v>0</v>
      </c>
      <c r="F49" s="87">
        <f>Invoice!G51</f>
        <v>0</v>
      </c>
      <c r="G49" s="88">
        <f t="shared" si="1"/>
        <v>0</v>
      </c>
    </row>
    <row r="50" spans="1:7" s="85" customFormat="1" hidden="1">
      <c r="A50" s="101" t="str">
        <f>Invoice!F52</f>
        <v>Exchange rate :</v>
      </c>
      <c r="B50" s="80">
        <f>Invoice!C52</f>
        <v>0</v>
      </c>
      <c r="C50" s="81">
        <f>Invoice!B52</f>
        <v>0</v>
      </c>
      <c r="D50" s="86">
        <f t="shared" ca="1" si="0"/>
        <v>0</v>
      </c>
      <c r="E50" s="86">
        <f t="shared" ca="1" si="0"/>
        <v>0</v>
      </c>
      <c r="F50" s="87">
        <f>Invoice!G52</f>
        <v>0</v>
      </c>
      <c r="G50" s="88">
        <f t="shared" si="1"/>
        <v>0</v>
      </c>
    </row>
    <row r="51" spans="1:7" s="85" customFormat="1" hidden="1">
      <c r="A51" s="101" t="str">
        <f>Invoice!F53</f>
        <v>Exchange rate :</v>
      </c>
      <c r="B51" s="80">
        <f>Invoice!C53</f>
        <v>0</v>
      </c>
      <c r="C51" s="81">
        <f>Invoice!B53</f>
        <v>0</v>
      </c>
      <c r="D51" s="86">
        <f t="shared" ca="1" si="0"/>
        <v>0</v>
      </c>
      <c r="E51" s="86">
        <f t="shared" ca="1" si="0"/>
        <v>0</v>
      </c>
      <c r="F51" s="87">
        <f>Invoice!G53</f>
        <v>0</v>
      </c>
      <c r="G51" s="88">
        <f t="shared" si="1"/>
        <v>0</v>
      </c>
    </row>
    <row r="52" spans="1:7" s="85" customFormat="1" hidden="1">
      <c r="A52" s="101" t="str">
        <f>Invoice!F54</f>
        <v>Exchange rate :</v>
      </c>
      <c r="B52" s="80">
        <f>Invoice!C54</f>
        <v>0</v>
      </c>
      <c r="C52" s="81">
        <f>Invoice!B54</f>
        <v>0</v>
      </c>
      <c r="D52" s="86">
        <f t="shared" ca="1" si="0"/>
        <v>0</v>
      </c>
      <c r="E52" s="86">
        <f t="shared" ca="1" si="0"/>
        <v>0</v>
      </c>
      <c r="F52" s="87">
        <f>Invoice!G54</f>
        <v>0</v>
      </c>
      <c r="G52" s="88">
        <f t="shared" si="1"/>
        <v>0</v>
      </c>
    </row>
    <row r="53" spans="1:7" s="85" customFormat="1" hidden="1">
      <c r="A53" s="101" t="str">
        <f>Invoice!F55</f>
        <v>Exchange rate :</v>
      </c>
      <c r="B53" s="80">
        <f>Invoice!C55</f>
        <v>0</v>
      </c>
      <c r="C53" s="81">
        <f>Invoice!B55</f>
        <v>0</v>
      </c>
      <c r="D53" s="86">
        <f t="shared" ca="1" si="0"/>
        <v>0</v>
      </c>
      <c r="E53" s="86">
        <f t="shared" ca="1" si="0"/>
        <v>0</v>
      </c>
      <c r="F53" s="87">
        <f>Invoice!G55</f>
        <v>0</v>
      </c>
      <c r="G53" s="88">
        <f t="shared" si="1"/>
        <v>0</v>
      </c>
    </row>
    <row r="54" spans="1:7" s="85" customFormat="1" hidden="1">
      <c r="A54" s="101" t="str">
        <f>Invoice!F56</f>
        <v>Exchange rate :</v>
      </c>
      <c r="B54" s="80">
        <f>Invoice!C56</f>
        <v>0</v>
      </c>
      <c r="C54" s="81">
        <f>Invoice!B56</f>
        <v>0</v>
      </c>
      <c r="D54" s="86">
        <f t="shared" ca="1" si="0"/>
        <v>0</v>
      </c>
      <c r="E54" s="86">
        <f t="shared" ca="1" si="0"/>
        <v>0</v>
      </c>
      <c r="F54" s="87">
        <f>Invoice!G56</f>
        <v>0</v>
      </c>
      <c r="G54" s="88">
        <f t="shared" si="1"/>
        <v>0</v>
      </c>
    </row>
    <row r="55" spans="1:7" s="85" customFormat="1" hidden="1">
      <c r="A55" s="101" t="str">
        <f>Invoice!F57</f>
        <v>Exchange rate :</v>
      </c>
      <c r="B55" s="80">
        <f>Invoice!C57</f>
        <v>0</v>
      </c>
      <c r="C55" s="81">
        <f>Invoice!B57</f>
        <v>0</v>
      </c>
      <c r="D55" s="86">
        <f t="shared" ca="1" si="0"/>
        <v>0</v>
      </c>
      <c r="E55" s="86">
        <f t="shared" ca="1" si="0"/>
        <v>0</v>
      </c>
      <c r="F55" s="87">
        <f>Invoice!G57</f>
        <v>0</v>
      </c>
      <c r="G55" s="88">
        <f t="shared" si="1"/>
        <v>0</v>
      </c>
    </row>
    <row r="56" spans="1:7" s="85" customFormat="1" hidden="1">
      <c r="A56" s="101" t="str">
        <f>Invoice!F58</f>
        <v>Exchange rate :</v>
      </c>
      <c r="B56" s="80">
        <f>Invoice!C58</f>
        <v>0</v>
      </c>
      <c r="C56" s="81">
        <f>Invoice!B58</f>
        <v>0</v>
      </c>
      <c r="D56" s="86">
        <f t="shared" ca="1" si="0"/>
        <v>0</v>
      </c>
      <c r="E56" s="86">
        <f t="shared" ca="1" si="0"/>
        <v>0</v>
      </c>
      <c r="F56" s="87">
        <f>Invoice!G58</f>
        <v>0</v>
      </c>
      <c r="G56" s="88">
        <f t="shared" si="1"/>
        <v>0</v>
      </c>
    </row>
    <row r="57" spans="1:7" s="85" customFormat="1" hidden="1">
      <c r="A57" s="101" t="str">
        <f>Invoice!F59</f>
        <v>Exchange rate :</v>
      </c>
      <c r="B57" s="80">
        <f>Invoice!C59</f>
        <v>0</v>
      </c>
      <c r="C57" s="81">
        <f>Invoice!B59</f>
        <v>0</v>
      </c>
      <c r="D57" s="86">
        <f t="shared" ca="1" si="0"/>
        <v>0</v>
      </c>
      <c r="E57" s="86">
        <f t="shared" ca="1" si="0"/>
        <v>0</v>
      </c>
      <c r="F57" s="87">
        <f>Invoice!G59</f>
        <v>0</v>
      </c>
      <c r="G57" s="88">
        <f t="shared" si="1"/>
        <v>0</v>
      </c>
    </row>
    <row r="58" spans="1:7" s="85" customFormat="1" hidden="1">
      <c r="A58" s="101" t="str">
        <f>Invoice!F60</f>
        <v>Exchange rate :</v>
      </c>
      <c r="B58" s="80">
        <f>Invoice!C60</f>
        <v>0</v>
      </c>
      <c r="C58" s="81">
        <f>Invoice!B60</f>
        <v>0</v>
      </c>
      <c r="D58" s="86">
        <f t="shared" ca="1" si="0"/>
        <v>0</v>
      </c>
      <c r="E58" s="86">
        <f t="shared" ca="1" si="0"/>
        <v>0</v>
      </c>
      <c r="F58" s="87">
        <f>Invoice!G60</f>
        <v>0</v>
      </c>
      <c r="G58" s="88">
        <f t="shared" si="1"/>
        <v>0</v>
      </c>
    </row>
    <row r="59" spans="1:7" s="85" customFormat="1" hidden="1">
      <c r="A59" s="101" t="str">
        <f>Invoice!F61</f>
        <v>Exchange rate :</v>
      </c>
      <c r="B59" s="80">
        <f>Invoice!C61</f>
        <v>0</v>
      </c>
      <c r="C59" s="81">
        <f>Invoice!B61</f>
        <v>0</v>
      </c>
      <c r="D59" s="86">
        <f t="shared" ca="1" si="0"/>
        <v>0</v>
      </c>
      <c r="E59" s="86">
        <f t="shared" ca="1" si="0"/>
        <v>0</v>
      </c>
      <c r="F59" s="87">
        <f>Invoice!G61</f>
        <v>0</v>
      </c>
      <c r="G59" s="88">
        <f t="shared" si="1"/>
        <v>0</v>
      </c>
    </row>
    <row r="60" spans="1:7" s="85" customFormat="1" hidden="1">
      <c r="A60" s="101" t="str">
        <f>Invoice!F62</f>
        <v>Exchange rate :</v>
      </c>
      <c r="B60" s="80">
        <f>Invoice!C62</f>
        <v>0</v>
      </c>
      <c r="C60" s="81">
        <f>Invoice!B62</f>
        <v>0</v>
      </c>
      <c r="D60" s="86">
        <f t="shared" ca="1" si="0"/>
        <v>0</v>
      </c>
      <c r="E60" s="86">
        <f t="shared" ca="1" si="0"/>
        <v>0</v>
      </c>
      <c r="F60" s="87">
        <f>Invoice!G62</f>
        <v>0</v>
      </c>
      <c r="G60" s="88">
        <f t="shared" si="1"/>
        <v>0</v>
      </c>
    </row>
    <row r="61" spans="1:7" s="85" customFormat="1" hidden="1">
      <c r="A61" s="101" t="str">
        <f>Invoice!F63</f>
        <v>Exchange rate :</v>
      </c>
      <c r="B61" s="80">
        <f>Invoice!C63</f>
        <v>0</v>
      </c>
      <c r="C61" s="81">
        <f>Invoice!B63</f>
        <v>0</v>
      </c>
      <c r="D61" s="86">
        <f t="shared" ca="1" si="0"/>
        <v>0</v>
      </c>
      <c r="E61" s="86">
        <f t="shared" ca="1" si="0"/>
        <v>0</v>
      </c>
      <c r="F61" s="87">
        <f>Invoice!G63</f>
        <v>0</v>
      </c>
      <c r="G61" s="88">
        <f t="shared" si="1"/>
        <v>0</v>
      </c>
    </row>
    <row r="62" spans="1:7" s="85" customFormat="1" hidden="1">
      <c r="A62" s="101" t="str">
        <f>Invoice!F64</f>
        <v>Exchange rate :</v>
      </c>
      <c r="B62" s="80">
        <f>Invoice!C64</f>
        <v>0</v>
      </c>
      <c r="C62" s="81">
        <f>Invoice!B64</f>
        <v>0</v>
      </c>
      <c r="D62" s="86">
        <f t="shared" ca="1" si="0"/>
        <v>0</v>
      </c>
      <c r="E62" s="86">
        <f t="shared" ca="1" si="0"/>
        <v>0</v>
      </c>
      <c r="F62" s="87">
        <f>Invoice!G64</f>
        <v>0</v>
      </c>
      <c r="G62" s="88">
        <f t="shared" si="1"/>
        <v>0</v>
      </c>
    </row>
    <row r="63" spans="1:7" s="85" customFormat="1" hidden="1">
      <c r="A63" s="101" t="str">
        <f>Invoice!F65</f>
        <v>Exchange rate :</v>
      </c>
      <c r="B63" s="80">
        <f>Invoice!C65</f>
        <v>0</v>
      </c>
      <c r="C63" s="81">
        <f>Invoice!B65</f>
        <v>0</v>
      </c>
      <c r="D63" s="86">
        <f t="shared" ca="1" si="0"/>
        <v>0</v>
      </c>
      <c r="E63" s="86">
        <f t="shared" ca="1" si="0"/>
        <v>0</v>
      </c>
      <c r="F63" s="87">
        <f>Invoice!G65</f>
        <v>0</v>
      </c>
      <c r="G63" s="88">
        <f t="shared" si="1"/>
        <v>0</v>
      </c>
    </row>
    <row r="64" spans="1:7" s="85" customFormat="1" hidden="1">
      <c r="A64" s="101" t="str">
        <f>Invoice!F66</f>
        <v>Exchange rate :</v>
      </c>
      <c r="B64" s="80">
        <f>Invoice!C66</f>
        <v>0</v>
      </c>
      <c r="C64" s="81">
        <f>Invoice!B66</f>
        <v>0</v>
      </c>
      <c r="D64" s="86">
        <f t="shared" ca="1" si="0"/>
        <v>0</v>
      </c>
      <c r="E64" s="86">
        <f t="shared" ca="1" si="0"/>
        <v>0</v>
      </c>
      <c r="F64" s="87">
        <f>Invoice!G66</f>
        <v>0</v>
      </c>
      <c r="G64" s="88">
        <f t="shared" si="1"/>
        <v>0</v>
      </c>
    </row>
    <row r="65" spans="1:7" s="85" customFormat="1" hidden="1">
      <c r="A65" s="101" t="str">
        <f>Invoice!F67</f>
        <v>Exchange rate :</v>
      </c>
      <c r="B65" s="80">
        <f>Invoice!C67</f>
        <v>0</v>
      </c>
      <c r="C65" s="81">
        <f>Invoice!B67</f>
        <v>0</v>
      </c>
      <c r="D65" s="86">
        <f t="shared" ref="D65:D128" ca="1" si="2">F65/$D$14</f>
        <v>0</v>
      </c>
      <c r="E65" s="86">
        <f t="shared" ref="E65:E128" ca="1" si="3">G65/$D$14</f>
        <v>0</v>
      </c>
      <c r="F65" s="87">
        <f>Invoice!G67</f>
        <v>0</v>
      </c>
      <c r="G65" s="88">
        <f t="shared" ref="G65:G128" si="4">C65*F65</f>
        <v>0</v>
      </c>
    </row>
    <row r="66" spans="1:7" s="85" customFormat="1" hidden="1">
      <c r="A66" s="101" t="str">
        <f>Invoice!F68</f>
        <v>Exchange rate :</v>
      </c>
      <c r="B66" s="80">
        <f>Invoice!C68</f>
        <v>0</v>
      </c>
      <c r="C66" s="81">
        <f>Invoice!B68</f>
        <v>0</v>
      </c>
      <c r="D66" s="86">
        <f t="shared" ca="1" si="2"/>
        <v>0</v>
      </c>
      <c r="E66" s="86">
        <f t="shared" ca="1" si="3"/>
        <v>0</v>
      </c>
      <c r="F66" s="87">
        <f>Invoice!G68</f>
        <v>0</v>
      </c>
      <c r="G66" s="88">
        <f t="shared" si="4"/>
        <v>0</v>
      </c>
    </row>
    <row r="67" spans="1:7" s="85" customFormat="1" hidden="1">
      <c r="A67" s="101" t="str">
        <f>Invoice!F69</f>
        <v>Exchange rate :</v>
      </c>
      <c r="B67" s="80">
        <f>Invoice!C69</f>
        <v>0</v>
      </c>
      <c r="C67" s="81">
        <f>Invoice!B69</f>
        <v>0</v>
      </c>
      <c r="D67" s="86">
        <f t="shared" ca="1" si="2"/>
        <v>0</v>
      </c>
      <c r="E67" s="86">
        <f t="shared" ca="1" si="3"/>
        <v>0</v>
      </c>
      <c r="F67" s="87">
        <f>Invoice!G69</f>
        <v>0</v>
      </c>
      <c r="G67" s="88">
        <f t="shared" si="4"/>
        <v>0</v>
      </c>
    </row>
    <row r="68" spans="1:7" s="85" customFormat="1" hidden="1">
      <c r="A68" s="101" t="str">
        <f>Invoice!F70</f>
        <v>Exchange rate :</v>
      </c>
      <c r="B68" s="80">
        <f>Invoice!C70</f>
        <v>0</v>
      </c>
      <c r="C68" s="81">
        <f>Invoice!B70</f>
        <v>0</v>
      </c>
      <c r="D68" s="86">
        <f t="shared" ca="1" si="2"/>
        <v>0</v>
      </c>
      <c r="E68" s="86">
        <f t="shared" ca="1" si="3"/>
        <v>0</v>
      </c>
      <c r="F68" s="87">
        <f>Invoice!G70</f>
        <v>0</v>
      </c>
      <c r="G68" s="88">
        <f t="shared" si="4"/>
        <v>0</v>
      </c>
    </row>
    <row r="69" spans="1:7" s="85" customFormat="1" hidden="1">
      <c r="A69" s="101" t="str">
        <f>Invoice!F71</f>
        <v>Exchange rate :</v>
      </c>
      <c r="B69" s="80">
        <f>Invoice!C71</f>
        <v>0</v>
      </c>
      <c r="C69" s="81">
        <f>Invoice!B71</f>
        <v>0</v>
      </c>
      <c r="D69" s="86">
        <f t="shared" ca="1" si="2"/>
        <v>0</v>
      </c>
      <c r="E69" s="86">
        <f t="shared" ca="1" si="3"/>
        <v>0</v>
      </c>
      <c r="F69" s="87">
        <f>Invoice!G71</f>
        <v>0</v>
      </c>
      <c r="G69" s="88">
        <f t="shared" si="4"/>
        <v>0</v>
      </c>
    </row>
    <row r="70" spans="1:7" s="85" customFormat="1" hidden="1">
      <c r="A70" s="101" t="str">
        <f>Invoice!F72</f>
        <v>Exchange rate :</v>
      </c>
      <c r="B70" s="80">
        <f>Invoice!C72</f>
        <v>0</v>
      </c>
      <c r="C70" s="81">
        <f>Invoice!B72</f>
        <v>0</v>
      </c>
      <c r="D70" s="86">
        <f t="shared" ca="1" si="2"/>
        <v>0</v>
      </c>
      <c r="E70" s="86">
        <f t="shared" ca="1" si="3"/>
        <v>0</v>
      </c>
      <c r="F70" s="87">
        <f>Invoice!G72</f>
        <v>0</v>
      </c>
      <c r="G70" s="88">
        <f t="shared" si="4"/>
        <v>0</v>
      </c>
    </row>
    <row r="71" spans="1:7" s="85" customFormat="1" hidden="1">
      <c r="A71" s="101" t="str">
        <f>Invoice!F73</f>
        <v>Exchange rate :</v>
      </c>
      <c r="B71" s="80">
        <f>Invoice!C73</f>
        <v>0</v>
      </c>
      <c r="C71" s="81">
        <f>Invoice!B73</f>
        <v>0</v>
      </c>
      <c r="D71" s="86">
        <f t="shared" ca="1" si="2"/>
        <v>0</v>
      </c>
      <c r="E71" s="86">
        <f t="shared" ca="1" si="3"/>
        <v>0</v>
      </c>
      <c r="F71" s="87">
        <f>Invoice!G73</f>
        <v>0</v>
      </c>
      <c r="G71" s="88">
        <f t="shared" si="4"/>
        <v>0</v>
      </c>
    </row>
    <row r="72" spans="1:7" s="85" customFormat="1" hidden="1">
      <c r="A72" s="101" t="str">
        <f>Invoice!F74</f>
        <v>Exchange rate :</v>
      </c>
      <c r="B72" s="80">
        <f>Invoice!C74</f>
        <v>0</v>
      </c>
      <c r="C72" s="81">
        <f>Invoice!B74</f>
        <v>0</v>
      </c>
      <c r="D72" s="86">
        <f t="shared" ca="1" si="2"/>
        <v>0</v>
      </c>
      <c r="E72" s="86">
        <f t="shared" ca="1" si="3"/>
        <v>0</v>
      </c>
      <c r="F72" s="87">
        <f>Invoice!G74</f>
        <v>0</v>
      </c>
      <c r="G72" s="88">
        <f t="shared" si="4"/>
        <v>0</v>
      </c>
    </row>
    <row r="73" spans="1:7" s="85" customFormat="1" hidden="1">
      <c r="A73" s="101" t="str">
        <f>Invoice!F75</f>
        <v>Exchange rate :</v>
      </c>
      <c r="B73" s="80">
        <f>Invoice!C75</f>
        <v>0</v>
      </c>
      <c r="C73" s="81">
        <f>Invoice!B75</f>
        <v>0</v>
      </c>
      <c r="D73" s="86">
        <f t="shared" ca="1" si="2"/>
        <v>0</v>
      </c>
      <c r="E73" s="86">
        <f t="shared" ca="1" si="3"/>
        <v>0</v>
      </c>
      <c r="F73" s="87">
        <f>Invoice!G75</f>
        <v>0</v>
      </c>
      <c r="G73" s="88">
        <f t="shared" si="4"/>
        <v>0</v>
      </c>
    </row>
    <row r="74" spans="1:7" s="85" customFormat="1" hidden="1">
      <c r="A74" s="101" t="str">
        <f>Invoice!F76</f>
        <v>Exchange rate :</v>
      </c>
      <c r="B74" s="80">
        <f>Invoice!C76</f>
        <v>0</v>
      </c>
      <c r="C74" s="81">
        <f>Invoice!B76</f>
        <v>0</v>
      </c>
      <c r="D74" s="86">
        <f t="shared" ca="1" si="2"/>
        <v>0</v>
      </c>
      <c r="E74" s="86">
        <f t="shared" ca="1" si="3"/>
        <v>0</v>
      </c>
      <c r="F74" s="87">
        <f>Invoice!G76</f>
        <v>0</v>
      </c>
      <c r="G74" s="88">
        <f t="shared" si="4"/>
        <v>0</v>
      </c>
    </row>
    <row r="75" spans="1:7" s="85" customFormat="1" hidden="1">
      <c r="A75" s="101" t="str">
        <f>Invoice!F77</f>
        <v>Exchange rate :</v>
      </c>
      <c r="B75" s="80">
        <f>Invoice!C77</f>
        <v>0</v>
      </c>
      <c r="C75" s="81">
        <f>Invoice!B77</f>
        <v>0</v>
      </c>
      <c r="D75" s="86">
        <f t="shared" ca="1" si="2"/>
        <v>0</v>
      </c>
      <c r="E75" s="86">
        <f t="shared" ca="1" si="3"/>
        <v>0</v>
      </c>
      <c r="F75" s="87">
        <f>Invoice!G77</f>
        <v>0</v>
      </c>
      <c r="G75" s="88">
        <f t="shared" si="4"/>
        <v>0</v>
      </c>
    </row>
    <row r="76" spans="1:7" s="85" customFormat="1" hidden="1">
      <c r="A76" s="101" t="str">
        <f>Invoice!F78</f>
        <v>Exchange rate :</v>
      </c>
      <c r="B76" s="80">
        <f>Invoice!C78</f>
        <v>0</v>
      </c>
      <c r="C76" s="81">
        <f>Invoice!B78</f>
        <v>0</v>
      </c>
      <c r="D76" s="86">
        <f t="shared" ca="1" si="2"/>
        <v>0</v>
      </c>
      <c r="E76" s="86">
        <f t="shared" ca="1" si="3"/>
        <v>0</v>
      </c>
      <c r="F76" s="87">
        <f>Invoice!G78</f>
        <v>0</v>
      </c>
      <c r="G76" s="88">
        <f t="shared" si="4"/>
        <v>0</v>
      </c>
    </row>
    <row r="77" spans="1:7" s="85" customFormat="1" hidden="1">
      <c r="A77" s="101" t="str">
        <f>Invoice!F79</f>
        <v>Exchange rate :</v>
      </c>
      <c r="B77" s="80">
        <f>Invoice!C79</f>
        <v>0</v>
      </c>
      <c r="C77" s="81">
        <f>Invoice!B79</f>
        <v>0</v>
      </c>
      <c r="D77" s="86">
        <f t="shared" ca="1" si="2"/>
        <v>0</v>
      </c>
      <c r="E77" s="86">
        <f t="shared" ca="1" si="3"/>
        <v>0</v>
      </c>
      <c r="F77" s="87">
        <f>Invoice!G79</f>
        <v>0</v>
      </c>
      <c r="G77" s="88">
        <f t="shared" si="4"/>
        <v>0</v>
      </c>
    </row>
    <row r="78" spans="1:7" s="85" customFormat="1" hidden="1">
      <c r="A78" s="101" t="str">
        <f>Invoice!F80</f>
        <v>Exchange rate :</v>
      </c>
      <c r="B78" s="80">
        <f>Invoice!C80</f>
        <v>0</v>
      </c>
      <c r="C78" s="81">
        <f>Invoice!B80</f>
        <v>0</v>
      </c>
      <c r="D78" s="86">
        <f t="shared" ca="1" si="2"/>
        <v>0</v>
      </c>
      <c r="E78" s="86">
        <f t="shared" ca="1" si="3"/>
        <v>0</v>
      </c>
      <c r="F78" s="87">
        <f>Invoice!G80</f>
        <v>0</v>
      </c>
      <c r="G78" s="88">
        <f t="shared" si="4"/>
        <v>0</v>
      </c>
    </row>
    <row r="79" spans="1:7" s="85" customFormat="1" hidden="1">
      <c r="A79" s="101" t="str">
        <f>Invoice!F81</f>
        <v>Exchange rate :</v>
      </c>
      <c r="B79" s="80">
        <f>Invoice!C81</f>
        <v>0</v>
      </c>
      <c r="C79" s="81">
        <f>Invoice!B81</f>
        <v>0</v>
      </c>
      <c r="D79" s="86">
        <f t="shared" ca="1" si="2"/>
        <v>0</v>
      </c>
      <c r="E79" s="86">
        <f t="shared" ca="1" si="3"/>
        <v>0</v>
      </c>
      <c r="F79" s="87">
        <f>Invoice!G81</f>
        <v>0</v>
      </c>
      <c r="G79" s="88">
        <f t="shared" si="4"/>
        <v>0</v>
      </c>
    </row>
    <row r="80" spans="1:7" s="85" customFormat="1" hidden="1">
      <c r="A80" s="101" t="str">
        <f>Invoice!F82</f>
        <v>Exchange rate :</v>
      </c>
      <c r="B80" s="80">
        <f>Invoice!C82</f>
        <v>0</v>
      </c>
      <c r="C80" s="81">
        <f>Invoice!B82</f>
        <v>0</v>
      </c>
      <c r="D80" s="86">
        <f t="shared" ca="1" si="2"/>
        <v>0</v>
      </c>
      <c r="E80" s="86">
        <f t="shared" ca="1" si="3"/>
        <v>0</v>
      </c>
      <c r="F80" s="87">
        <f>Invoice!G82</f>
        <v>0</v>
      </c>
      <c r="G80" s="88">
        <f t="shared" si="4"/>
        <v>0</v>
      </c>
    </row>
    <row r="81" spans="1:7" s="85" customFormat="1" hidden="1">
      <c r="A81" s="101" t="str">
        <f>Invoice!F83</f>
        <v>Exchange rate :</v>
      </c>
      <c r="B81" s="80">
        <f>Invoice!C83</f>
        <v>0</v>
      </c>
      <c r="C81" s="81">
        <f>Invoice!B83</f>
        <v>0</v>
      </c>
      <c r="D81" s="86">
        <f t="shared" ca="1" si="2"/>
        <v>0</v>
      </c>
      <c r="E81" s="86">
        <f t="shared" ca="1" si="3"/>
        <v>0</v>
      </c>
      <c r="F81" s="87">
        <f>Invoice!G83</f>
        <v>0</v>
      </c>
      <c r="G81" s="88">
        <f t="shared" si="4"/>
        <v>0</v>
      </c>
    </row>
    <row r="82" spans="1:7" s="85" customFormat="1" hidden="1">
      <c r="A82" s="101" t="str">
        <f>Invoice!F84</f>
        <v>Exchange rate :</v>
      </c>
      <c r="B82" s="80">
        <f>Invoice!C84</f>
        <v>0</v>
      </c>
      <c r="C82" s="81">
        <f>Invoice!B84</f>
        <v>0</v>
      </c>
      <c r="D82" s="86">
        <f t="shared" ca="1" si="2"/>
        <v>0</v>
      </c>
      <c r="E82" s="86">
        <f t="shared" ca="1" si="3"/>
        <v>0</v>
      </c>
      <c r="F82" s="87">
        <f>Invoice!G84</f>
        <v>0</v>
      </c>
      <c r="G82" s="88">
        <f t="shared" si="4"/>
        <v>0</v>
      </c>
    </row>
    <row r="83" spans="1:7" s="85" customFormat="1" hidden="1">
      <c r="A83" s="101" t="str">
        <f>Invoice!F85</f>
        <v>Exchange rate :</v>
      </c>
      <c r="B83" s="80">
        <f>Invoice!C85</f>
        <v>0</v>
      </c>
      <c r="C83" s="81">
        <f>Invoice!B85</f>
        <v>0</v>
      </c>
      <c r="D83" s="86">
        <f t="shared" ca="1" si="2"/>
        <v>0</v>
      </c>
      <c r="E83" s="86">
        <f t="shared" ca="1" si="3"/>
        <v>0</v>
      </c>
      <c r="F83" s="87">
        <f>Invoice!G85</f>
        <v>0</v>
      </c>
      <c r="G83" s="88">
        <f t="shared" si="4"/>
        <v>0</v>
      </c>
    </row>
    <row r="84" spans="1:7" s="85" customFormat="1" hidden="1">
      <c r="A84" s="101" t="str">
        <f>Invoice!F86</f>
        <v>Exchange rate :</v>
      </c>
      <c r="B84" s="80">
        <f>Invoice!C86</f>
        <v>0</v>
      </c>
      <c r="C84" s="81">
        <f>Invoice!B86</f>
        <v>0</v>
      </c>
      <c r="D84" s="86">
        <f t="shared" ca="1" si="2"/>
        <v>0</v>
      </c>
      <c r="E84" s="86">
        <f t="shared" ca="1" si="3"/>
        <v>0</v>
      </c>
      <c r="F84" s="87">
        <f>Invoice!G86</f>
        <v>0</v>
      </c>
      <c r="G84" s="88">
        <f t="shared" si="4"/>
        <v>0</v>
      </c>
    </row>
    <row r="85" spans="1:7" s="85" customFormat="1" hidden="1">
      <c r="A85" s="101" t="str">
        <f>Invoice!F87</f>
        <v>Exchange rate :</v>
      </c>
      <c r="B85" s="80">
        <f>Invoice!C87</f>
        <v>0</v>
      </c>
      <c r="C85" s="81">
        <f>Invoice!B87</f>
        <v>0</v>
      </c>
      <c r="D85" s="86">
        <f t="shared" ca="1" si="2"/>
        <v>0</v>
      </c>
      <c r="E85" s="86">
        <f t="shared" ca="1" si="3"/>
        <v>0</v>
      </c>
      <c r="F85" s="87">
        <f>Invoice!G87</f>
        <v>0</v>
      </c>
      <c r="G85" s="88">
        <f t="shared" si="4"/>
        <v>0</v>
      </c>
    </row>
    <row r="86" spans="1:7" s="85" customFormat="1" hidden="1">
      <c r="A86" s="101" t="str">
        <f>Invoice!F88</f>
        <v>Exchange rate :</v>
      </c>
      <c r="B86" s="80">
        <f>Invoice!C88</f>
        <v>0</v>
      </c>
      <c r="C86" s="81">
        <f>Invoice!B88</f>
        <v>0</v>
      </c>
      <c r="D86" s="86">
        <f t="shared" ca="1" si="2"/>
        <v>0</v>
      </c>
      <c r="E86" s="86">
        <f t="shared" ca="1" si="3"/>
        <v>0</v>
      </c>
      <c r="F86" s="87">
        <f>Invoice!G88</f>
        <v>0</v>
      </c>
      <c r="G86" s="88">
        <f t="shared" si="4"/>
        <v>0</v>
      </c>
    </row>
    <row r="87" spans="1:7" s="85" customFormat="1" hidden="1">
      <c r="A87" s="101" t="str">
        <f>Invoice!F89</f>
        <v>Exchange rate :</v>
      </c>
      <c r="B87" s="80">
        <f>Invoice!C89</f>
        <v>0</v>
      </c>
      <c r="C87" s="81">
        <f>Invoice!B89</f>
        <v>0</v>
      </c>
      <c r="D87" s="86">
        <f t="shared" ca="1" si="2"/>
        <v>0</v>
      </c>
      <c r="E87" s="86">
        <f t="shared" ca="1" si="3"/>
        <v>0</v>
      </c>
      <c r="F87" s="87">
        <f>Invoice!G89</f>
        <v>0</v>
      </c>
      <c r="G87" s="88">
        <f t="shared" si="4"/>
        <v>0</v>
      </c>
    </row>
    <row r="88" spans="1:7" s="85" customFormat="1" hidden="1">
      <c r="A88" s="101" t="str">
        <f>Invoice!F90</f>
        <v>Exchange rate :</v>
      </c>
      <c r="B88" s="80">
        <f>Invoice!C90</f>
        <v>0</v>
      </c>
      <c r="C88" s="81">
        <f>Invoice!B90</f>
        <v>0</v>
      </c>
      <c r="D88" s="86">
        <f t="shared" ca="1" si="2"/>
        <v>0</v>
      </c>
      <c r="E88" s="86">
        <f t="shared" ca="1" si="3"/>
        <v>0</v>
      </c>
      <c r="F88" s="87">
        <f>Invoice!G90</f>
        <v>0</v>
      </c>
      <c r="G88" s="88">
        <f t="shared" si="4"/>
        <v>0</v>
      </c>
    </row>
    <row r="89" spans="1:7" s="85" customFormat="1" hidden="1">
      <c r="A89" s="101" t="str">
        <f>Invoice!F91</f>
        <v>Exchange rate :</v>
      </c>
      <c r="B89" s="80">
        <f>Invoice!C91</f>
        <v>0</v>
      </c>
      <c r="C89" s="81">
        <f>Invoice!B91</f>
        <v>0</v>
      </c>
      <c r="D89" s="86">
        <f t="shared" ca="1" si="2"/>
        <v>0</v>
      </c>
      <c r="E89" s="86">
        <f t="shared" ca="1" si="3"/>
        <v>0</v>
      </c>
      <c r="F89" s="87">
        <f>Invoice!G91</f>
        <v>0</v>
      </c>
      <c r="G89" s="88">
        <f t="shared" si="4"/>
        <v>0</v>
      </c>
    </row>
    <row r="90" spans="1:7" s="85" customFormat="1" hidden="1">
      <c r="A90" s="101" t="str">
        <f>Invoice!F92</f>
        <v>Exchange rate :</v>
      </c>
      <c r="B90" s="80">
        <f>Invoice!C92</f>
        <v>0</v>
      </c>
      <c r="C90" s="81">
        <f>Invoice!B92</f>
        <v>0</v>
      </c>
      <c r="D90" s="86">
        <f t="shared" ca="1" si="2"/>
        <v>0</v>
      </c>
      <c r="E90" s="86">
        <f t="shared" ca="1" si="3"/>
        <v>0</v>
      </c>
      <c r="F90" s="87">
        <f>Invoice!G92</f>
        <v>0</v>
      </c>
      <c r="G90" s="88">
        <f t="shared" si="4"/>
        <v>0</v>
      </c>
    </row>
    <row r="91" spans="1:7" s="85" customFormat="1" hidden="1">
      <c r="A91" s="101" t="str">
        <f>Invoice!F93</f>
        <v>Exchange rate :</v>
      </c>
      <c r="B91" s="80">
        <f>Invoice!C93</f>
        <v>0</v>
      </c>
      <c r="C91" s="81">
        <f>Invoice!B93</f>
        <v>0</v>
      </c>
      <c r="D91" s="86">
        <f t="shared" ca="1" si="2"/>
        <v>0</v>
      </c>
      <c r="E91" s="86">
        <f t="shared" ca="1" si="3"/>
        <v>0</v>
      </c>
      <c r="F91" s="87">
        <f>Invoice!G93</f>
        <v>0</v>
      </c>
      <c r="G91" s="88">
        <f t="shared" si="4"/>
        <v>0</v>
      </c>
    </row>
    <row r="92" spans="1:7" s="85" customFormat="1" hidden="1">
      <c r="A92" s="101" t="str">
        <f>Invoice!F94</f>
        <v>Exchange rate :</v>
      </c>
      <c r="B92" s="80">
        <f>Invoice!C94</f>
        <v>0</v>
      </c>
      <c r="C92" s="81">
        <f>Invoice!B94</f>
        <v>0</v>
      </c>
      <c r="D92" s="86">
        <f t="shared" ca="1" si="2"/>
        <v>0</v>
      </c>
      <c r="E92" s="86">
        <f t="shared" ca="1" si="3"/>
        <v>0</v>
      </c>
      <c r="F92" s="87">
        <f>Invoice!G94</f>
        <v>0</v>
      </c>
      <c r="G92" s="88">
        <f t="shared" si="4"/>
        <v>0</v>
      </c>
    </row>
    <row r="93" spans="1:7" s="85" customFormat="1" hidden="1">
      <c r="A93" s="101" t="str">
        <f>Invoice!F95</f>
        <v>Exchange rate :</v>
      </c>
      <c r="B93" s="80">
        <f>Invoice!C95</f>
        <v>0</v>
      </c>
      <c r="C93" s="81">
        <f>Invoice!B95</f>
        <v>0</v>
      </c>
      <c r="D93" s="86">
        <f t="shared" ca="1" si="2"/>
        <v>0</v>
      </c>
      <c r="E93" s="86">
        <f t="shared" ca="1" si="3"/>
        <v>0</v>
      </c>
      <c r="F93" s="87">
        <f>Invoice!G95</f>
        <v>0</v>
      </c>
      <c r="G93" s="88">
        <f t="shared" si="4"/>
        <v>0</v>
      </c>
    </row>
    <row r="94" spans="1:7" s="85" customFormat="1" hidden="1">
      <c r="A94" s="101" t="str">
        <f>Invoice!F96</f>
        <v>Exchange rate :</v>
      </c>
      <c r="B94" s="80">
        <f>Invoice!C96</f>
        <v>0</v>
      </c>
      <c r="C94" s="81">
        <f>Invoice!B96</f>
        <v>0</v>
      </c>
      <c r="D94" s="86">
        <f t="shared" ca="1" si="2"/>
        <v>0</v>
      </c>
      <c r="E94" s="86">
        <f t="shared" ca="1" si="3"/>
        <v>0</v>
      </c>
      <c r="F94" s="87">
        <f>Invoice!G96</f>
        <v>0</v>
      </c>
      <c r="G94" s="88">
        <f t="shared" si="4"/>
        <v>0</v>
      </c>
    </row>
    <row r="95" spans="1:7" s="85" customFormat="1" hidden="1">
      <c r="A95" s="101" t="str">
        <f>Invoice!F97</f>
        <v>Exchange rate :</v>
      </c>
      <c r="B95" s="80">
        <f>Invoice!C97</f>
        <v>0</v>
      </c>
      <c r="C95" s="81">
        <f>Invoice!B97</f>
        <v>0</v>
      </c>
      <c r="D95" s="86">
        <f t="shared" ca="1" si="2"/>
        <v>0</v>
      </c>
      <c r="E95" s="86">
        <f t="shared" ca="1" si="3"/>
        <v>0</v>
      </c>
      <c r="F95" s="87">
        <f>Invoice!G97</f>
        <v>0</v>
      </c>
      <c r="G95" s="88">
        <f t="shared" si="4"/>
        <v>0</v>
      </c>
    </row>
    <row r="96" spans="1:7" s="85" customFormat="1" hidden="1">
      <c r="A96" s="101" t="str">
        <f>Invoice!F98</f>
        <v>Exchange rate :</v>
      </c>
      <c r="B96" s="80">
        <f>Invoice!C98</f>
        <v>0</v>
      </c>
      <c r="C96" s="81">
        <f>Invoice!B98</f>
        <v>0</v>
      </c>
      <c r="D96" s="86">
        <f t="shared" ca="1" si="2"/>
        <v>0</v>
      </c>
      <c r="E96" s="86">
        <f t="shared" ca="1" si="3"/>
        <v>0</v>
      </c>
      <c r="F96" s="87">
        <f>Invoice!G98</f>
        <v>0</v>
      </c>
      <c r="G96" s="88">
        <f t="shared" si="4"/>
        <v>0</v>
      </c>
    </row>
    <row r="97" spans="1:7" s="85" customFormat="1" hidden="1">
      <c r="A97" s="101" t="str">
        <f>Invoice!F99</f>
        <v>Exchange rate :</v>
      </c>
      <c r="B97" s="80">
        <f>Invoice!C99</f>
        <v>0</v>
      </c>
      <c r="C97" s="81">
        <f>Invoice!B99</f>
        <v>0</v>
      </c>
      <c r="D97" s="86">
        <f t="shared" ca="1" si="2"/>
        <v>0</v>
      </c>
      <c r="E97" s="86">
        <f t="shared" ca="1" si="3"/>
        <v>0</v>
      </c>
      <c r="F97" s="87">
        <f>Invoice!G99</f>
        <v>0</v>
      </c>
      <c r="G97" s="88">
        <f t="shared" si="4"/>
        <v>0</v>
      </c>
    </row>
    <row r="98" spans="1:7" s="85" customFormat="1" hidden="1">
      <c r="A98" s="101" t="str">
        <f>Invoice!F100</f>
        <v>Exchange rate :</v>
      </c>
      <c r="B98" s="80">
        <f>Invoice!C100</f>
        <v>0</v>
      </c>
      <c r="C98" s="81">
        <f>Invoice!B100</f>
        <v>0</v>
      </c>
      <c r="D98" s="86">
        <f t="shared" ca="1" si="2"/>
        <v>0</v>
      </c>
      <c r="E98" s="86">
        <f t="shared" ca="1" si="3"/>
        <v>0</v>
      </c>
      <c r="F98" s="87">
        <f>Invoice!G100</f>
        <v>0</v>
      </c>
      <c r="G98" s="88">
        <f t="shared" si="4"/>
        <v>0</v>
      </c>
    </row>
    <row r="99" spans="1:7" s="85" customFormat="1" hidden="1">
      <c r="A99" s="101" t="str">
        <f>Invoice!F101</f>
        <v>Exchange rate :</v>
      </c>
      <c r="B99" s="80">
        <f>Invoice!C101</f>
        <v>0</v>
      </c>
      <c r="C99" s="81">
        <f>Invoice!B101</f>
        <v>0</v>
      </c>
      <c r="D99" s="86">
        <f t="shared" ca="1" si="2"/>
        <v>0</v>
      </c>
      <c r="E99" s="86">
        <f t="shared" ca="1" si="3"/>
        <v>0</v>
      </c>
      <c r="F99" s="87">
        <f>Invoice!G101</f>
        <v>0</v>
      </c>
      <c r="G99" s="88">
        <f t="shared" si="4"/>
        <v>0</v>
      </c>
    </row>
    <row r="100" spans="1:7" s="85" customFormat="1" hidden="1">
      <c r="A100" s="101" t="str">
        <f>Invoice!F102</f>
        <v>Exchange rate :</v>
      </c>
      <c r="B100" s="80">
        <f>Invoice!C102</f>
        <v>0</v>
      </c>
      <c r="C100" s="81">
        <f>Invoice!B102</f>
        <v>0</v>
      </c>
      <c r="D100" s="86">
        <f t="shared" ca="1" si="2"/>
        <v>0</v>
      </c>
      <c r="E100" s="86">
        <f t="shared" ca="1" si="3"/>
        <v>0</v>
      </c>
      <c r="F100" s="87">
        <f>Invoice!G102</f>
        <v>0</v>
      </c>
      <c r="G100" s="88">
        <f t="shared" si="4"/>
        <v>0</v>
      </c>
    </row>
    <row r="101" spans="1:7" s="85" customFormat="1" hidden="1">
      <c r="A101" s="101" t="str">
        <f>Invoice!F103</f>
        <v>Exchange rate :</v>
      </c>
      <c r="B101" s="80">
        <f>Invoice!C103</f>
        <v>0</v>
      </c>
      <c r="C101" s="81">
        <f>Invoice!B103</f>
        <v>0</v>
      </c>
      <c r="D101" s="86">
        <f t="shared" ca="1" si="2"/>
        <v>0</v>
      </c>
      <c r="E101" s="86">
        <f t="shared" ca="1" si="3"/>
        <v>0</v>
      </c>
      <c r="F101" s="87">
        <f>Invoice!G103</f>
        <v>0</v>
      </c>
      <c r="G101" s="88">
        <f t="shared" si="4"/>
        <v>0</v>
      </c>
    </row>
    <row r="102" spans="1:7" s="85" customFormat="1" hidden="1">
      <c r="A102" s="101" t="str">
        <f>Invoice!F104</f>
        <v>Exchange rate :</v>
      </c>
      <c r="B102" s="80">
        <f>Invoice!C104</f>
        <v>0</v>
      </c>
      <c r="C102" s="81">
        <f>Invoice!B104</f>
        <v>0</v>
      </c>
      <c r="D102" s="86">
        <f t="shared" ca="1" si="2"/>
        <v>0</v>
      </c>
      <c r="E102" s="86">
        <f t="shared" ca="1" si="3"/>
        <v>0</v>
      </c>
      <c r="F102" s="87">
        <f>Invoice!G104</f>
        <v>0</v>
      </c>
      <c r="G102" s="88">
        <f t="shared" si="4"/>
        <v>0</v>
      </c>
    </row>
    <row r="103" spans="1:7" s="85" customFormat="1" hidden="1">
      <c r="A103" s="101" t="str">
        <f>Invoice!F105</f>
        <v>Exchange rate :</v>
      </c>
      <c r="B103" s="80">
        <f>Invoice!C105</f>
        <v>0</v>
      </c>
      <c r="C103" s="81">
        <f>Invoice!B105</f>
        <v>0</v>
      </c>
      <c r="D103" s="86">
        <f t="shared" ca="1" si="2"/>
        <v>0</v>
      </c>
      <c r="E103" s="86">
        <f t="shared" ca="1" si="3"/>
        <v>0</v>
      </c>
      <c r="F103" s="87">
        <f>Invoice!G105</f>
        <v>0</v>
      </c>
      <c r="G103" s="88">
        <f t="shared" si="4"/>
        <v>0</v>
      </c>
    </row>
    <row r="104" spans="1:7" s="85" customFormat="1" hidden="1">
      <c r="A104" s="101" t="str">
        <f>Invoice!F106</f>
        <v>Exchange rate :</v>
      </c>
      <c r="B104" s="80">
        <f>Invoice!C106</f>
        <v>0</v>
      </c>
      <c r="C104" s="81">
        <f>Invoice!B106</f>
        <v>0</v>
      </c>
      <c r="D104" s="86">
        <f t="shared" ca="1" si="2"/>
        <v>0</v>
      </c>
      <c r="E104" s="86">
        <f t="shared" ca="1" si="3"/>
        <v>0</v>
      </c>
      <c r="F104" s="87">
        <f>Invoice!G106</f>
        <v>0</v>
      </c>
      <c r="G104" s="88">
        <f t="shared" si="4"/>
        <v>0</v>
      </c>
    </row>
    <row r="105" spans="1:7" s="85" customFormat="1" hidden="1">
      <c r="A105" s="101" t="str">
        <f>Invoice!F107</f>
        <v>Exchange rate :</v>
      </c>
      <c r="B105" s="80">
        <f>Invoice!C107</f>
        <v>0</v>
      </c>
      <c r="C105" s="81">
        <f>Invoice!B107</f>
        <v>0</v>
      </c>
      <c r="D105" s="86">
        <f t="shared" ca="1" si="2"/>
        <v>0</v>
      </c>
      <c r="E105" s="86">
        <f t="shared" ca="1" si="3"/>
        <v>0</v>
      </c>
      <c r="F105" s="87">
        <f>Invoice!G107</f>
        <v>0</v>
      </c>
      <c r="G105" s="88">
        <f t="shared" si="4"/>
        <v>0</v>
      </c>
    </row>
    <row r="106" spans="1:7" s="85" customFormat="1" hidden="1">
      <c r="A106" s="101" t="str">
        <f>Invoice!F108</f>
        <v>Exchange rate :</v>
      </c>
      <c r="B106" s="80">
        <f>Invoice!C108</f>
        <v>0</v>
      </c>
      <c r="C106" s="81">
        <f>Invoice!B108</f>
        <v>0</v>
      </c>
      <c r="D106" s="86">
        <f t="shared" ca="1" si="2"/>
        <v>0</v>
      </c>
      <c r="E106" s="86">
        <f t="shared" ca="1" si="3"/>
        <v>0</v>
      </c>
      <c r="F106" s="87">
        <f>Invoice!G108</f>
        <v>0</v>
      </c>
      <c r="G106" s="88">
        <f t="shared" si="4"/>
        <v>0</v>
      </c>
    </row>
    <row r="107" spans="1:7" s="85" customFormat="1" hidden="1">
      <c r="A107" s="101" t="str">
        <f>Invoice!F109</f>
        <v>Exchange rate :</v>
      </c>
      <c r="B107" s="80">
        <f>Invoice!C109</f>
        <v>0</v>
      </c>
      <c r="C107" s="81">
        <f>Invoice!B109</f>
        <v>0</v>
      </c>
      <c r="D107" s="86">
        <f t="shared" ca="1" si="2"/>
        <v>0</v>
      </c>
      <c r="E107" s="86">
        <f t="shared" ca="1" si="3"/>
        <v>0</v>
      </c>
      <c r="F107" s="87">
        <f>Invoice!G109</f>
        <v>0</v>
      </c>
      <c r="G107" s="88">
        <f t="shared" si="4"/>
        <v>0</v>
      </c>
    </row>
    <row r="108" spans="1:7" s="85" customFormat="1" hidden="1">
      <c r="A108" s="101" t="str">
        <f>Invoice!F110</f>
        <v>Exchange rate :</v>
      </c>
      <c r="B108" s="80">
        <f>Invoice!C110</f>
        <v>0</v>
      </c>
      <c r="C108" s="81">
        <f>Invoice!B110</f>
        <v>0</v>
      </c>
      <c r="D108" s="86">
        <f t="shared" ca="1" si="2"/>
        <v>0</v>
      </c>
      <c r="E108" s="86">
        <f t="shared" ca="1" si="3"/>
        <v>0</v>
      </c>
      <c r="F108" s="87">
        <f>Invoice!G110</f>
        <v>0</v>
      </c>
      <c r="G108" s="88">
        <f t="shared" si="4"/>
        <v>0</v>
      </c>
    </row>
    <row r="109" spans="1:7" s="85" customFormat="1" hidden="1">
      <c r="A109" s="101" t="str">
        <f>Invoice!F111</f>
        <v>Exchange rate :</v>
      </c>
      <c r="B109" s="80">
        <f>Invoice!C111</f>
        <v>0</v>
      </c>
      <c r="C109" s="81">
        <f>Invoice!B111</f>
        <v>0</v>
      </c>
      <c r="D109" s="86">
        <f t="shared" ca="1" si="2"/>
        <v>0</v>
      </c>
      <c r="E109" s="86">
        <f t="shared" ca="1" si="3"/>
        <v>0</v>
      </c>
      <c r="F109" s="87">
        <f>Invoice!G111</f>
        <v>0</v>
      </c>
      <c r="G109" s="88">
        <f t="shared" si="4"/>
        <v>0</v>
      </c>
    </row>
    <row r="110" spans="1:7" s="85" customFormat="1" hidden="1">
      <c r="A110" s="101" t="str">
        <f>Invoice!F112</f>
        <v>Exchange rate :</v>
      </c>
      <c r="B110" s="80">
        <f>Invoice!C112</f>
        <v>0</v>
      </c>
      <c r="C110" s="81">
        <f>Invoice!B112</f>
        <v>0</v>
      </c>
      <c r="D110" s="86">
        <f t="shared" ca="1" si="2"/>
        <v>0</v>
      </c>
      <c r="E110" s="86">
        <f t="shared" ca="1" si="3"/>
        <v>0</v>
      </c>
      <c r="F110" s="87">
        <f>Invoice!G112</f>
        <v>0</v>
      </c>
      <c r="G110" s="88">
        <f t="shared" si="4"/>
        <v>0</v>
      </c>
    </row>
    <row r="111" spans="1:7" s="85" customFormat="1" hidden="1">
      <c r="A111" s="101" t="str">
        <f>Invoice!F113</f>
        <v>Exchange rate :</v>
      </c>
      <c r="B111" s="80">
        <f>Invoice!C113</f>
        <v>0</v>
      </c>
      <c r="C111" s="81">
        <f>Invoice!B113</f>
        <v>0</v>
      </c>
      <c r="D111" s="86">
        <f t="shared" ca="1" si="2"/>
        <v>0</v>
      </c>
      <c r="E111" s="86">
        <f t="shared" ca="1" si="3"/>
        <v>0</v>
      </c>
      <c r="F111" s="87">
        <f>Invoice!G113</f>
        <v>0</v>
      </c>
      <c r="G111" s="88">
        <f t="shared" si="4"/>
        <v>0</v>
      </c>
    </row>
    <row r="112" spans="1:7" s="85" customFormat="1" hidden="1">
      <c r="A112" s="101" t="str">
        <f>Invoice!F114</f>
        <v>Exchange rate :</v>
      </c>
      <c r="B112" s="80">
        <f>Invoice!C114</f>
        <v>0</v>
      </c>
      <c r="C112" s="81">
        <f>Invoice!B114</f>
        <v>0</v>
      </c>
      <c r="D112" s="86">
        <f t="shared" ca="1" si="2"/>
        <v>0</v>
      </c>
      <c r="E112" s="86">
        <f t="shared" ca="1" si="3"/>
        <v>0</v>
      </c>
      <c r="F112" s="87">
        <f>Invoice!G114</f>
        <v>0</v>
      </c>
      <c r="G112" s="88">
        <f t="shared" si="4"/>
        <v>0</v>
      </c>
    </row>
    <row r="113" spans="1:7" s="85" customFormat="1" hidden="1">
      <c r="A113" s="101" t="str">
        <f>Invoice!F115</f>
        <v>Exchange rate :</v>
      </c>
      <c r="B113" s="80">
        <f>Invoice!C115</f>
        <v>0</v>
      </c>
      <c r="C113" s="81">
        <f>Invoice!B115</f>
        <v>0</v>
      </c>
      <c r="D113" s="86">
        <f t="shared" ca="1" si="2"/>
        <v>0</v>
      </c>
      <c r="E113" s="86">
        <f t="shared" ca="1" si="3"/>
        <v>0</v>
      </c>
      <c r="F113" s="87">
        <f>Invoice!G115</f>
        <v>0</v>
      </c>
      <c r="G113" s="88">
        <f t="shared" si="4"/>
        <v>0</v>
      </c>
    </row>
    <row r="114" spans="1:7" s="85" customFormat="1" hidden="1">
      <c r="A114" s="101" t="str">
        <f>Invoice!F116</f>
        <v>Exchange rate :</v>
      </c>
      <c r="B114" s="80">
        <f>Invoice!C116</f>
        <v>0</v>
      </c>
      <c r="C114" s="81">
        <f>Invoice!B116</f>
        <v>0</v>
      </c>
      <c r="D114" s="86">
        <f t="shared" ca="1" si="2"/>
        <v>0</v>
      </c>
      <c r="E114" s="86">
        <f t="shared" ca="1" si="3"/>
        <v>0</v>
      </c>
      <c r="F114" s="87">
        <f>Invoice!G116</f>
        <v>0</v>
      </c>
      <c r="G114" s="88">
        <f t="shared" si="4"/>
        <v>0</v>
      </c>
    </row>
    <row r="115" spans="1:7" s="85" customFormat="1" hidden="1">
      <c r="A115" s="101" t="str">
        <f>Invoice!F117</f>
        <v>Exchange rate :</v>
      </c>
      <c r="B115" s="80">
        <f>Invoice!C117</f>
        <v>0</v>
      </c>
      <c r="C115" s="81">
        <f>Invoice!B117</f>
        <v>0</v>
      </c>
      <c r="D115" s="86">
        <f t="shared" ca="1" si="2"/>
        <v>0</v>
      </c>
      <c r="E115" s="86">
        <f t="shared" ca="1" si="3"/>
        <v>0</v>
      </c>
      <c r="F115" s="87">
        <f>Invoice!G117</f>
        <v>0</v>
      </c>
      <c r="G115" s="88">
        <f t="shared" si="4"/>
        <v>0</v>
      </c>
    </row>
    <row r="116" spans="1:7" s="85" customFormat="1" hidden="1">
      <c r="A116" s="101" t="str">
        <f>Invoice!F118</f>
        <v>Exchange rate :</v>
      </c>
      <c r="B116" s="80">
        <f>Invoice!C118</f>
        <v>0</v>
      </c>
      <c r="C116" s="81">
        <f>Invoice!B118</f>
        <v>0</v>
      </c>
      <c r="D116" s="86">
        <f t="shared" ca="1" si="2"/>
        <v>0</v>
      </c>
      <c r="E116" s="86">
        <f t="shared" ca="1" si="3"/>
        <v>0</v>
      </c>
      <c r="F116" s="87">
        <f>Invoice!G118</f>
        <v>0</v>
      </c>
      <c r="G116" s="88">
        <f t="shared" si="4"/>
        <v>0</v>
      </c>
    </row>
    <row r="117" spans="1:7" s="85" customFormat="1" hidden="1">
      <c r="A117" s="101" t="str">
        <f>Invoice!F119</f>
        <v>Exchange rate :</v>
      </c>
      <c r="B117" s="80">
        <f>Invoice!C119</f>
        <v>0</v>
      </c>
      <c r="C117" s="81">
        <f>Invoice!B119</f>
        <v>0</v>
      </c>
      <c r="D117" s="86">
        <f t="shared" ca="1" si="2"/>
        <v>0</v>
      </c>
      <c r="E117" s="86">
        <f t="shared" ca="1" si="3"/>
        <v>0</v>
      </c>
      <c r="F117" s="87">
        <f>Invoice!G119</f>
        <v>0</v>
      </c>
      <c r="G117" s="88">
        <f t="shared" si="4"/>
        <v>0</v>
      </c>
    </row>
    <row r="118" spans="1:7" s="85" customFormat="1" hidden="1">
      <c r="A118" s="101" t="str">
        <f>Invoice!F120</f>
        <v>Exchange rate :</v>
      </c>
      <c r="B118" s="80">
        <f>Invoice!C120</f>
        <v>0</v>
      </c>
      <c r="C118" s="81">
        <f>Invoice!B120</f>
        <v>0</v>
      </c>
      <c r="D118" s="86">
        <f t="shared" ca="1" si="2"/>
        <v>0</v>
      </c>
      <c r="E118" s="86">
        <f t="shared" ca="1" si="3"/>
        <v>0</v>
      </c>
      <c r="F118" s="87">
        <f>Invoice!G120</f>
        <v>0</v>
      </c>
      <c r="G118" s="88">
        <f t="shared" si="4"/>
        <v>0</v>
      </c>
    </row>
    <row r="119" spans="1:7" s="85" customFormat="1" hidden="1">
      <c r="A119" s="101" t="str">
        <f>Invoice!F121</f>
        <v>Exchange rate :</v>
      </c>
      <c r="B119" s="80">
        <f>Invoice!C121</f>
        <v>0</v>
      </c>
      <c r="C119" s="81">
        <f>Invoice!B121</f>
        <v>0</v>
      </c>
      <c r="D119" s="86">
        <f t="shared" ca="1" si="2"/>
        <v>0</v>
      </c>
      <c r="E119" s="86">
        <f t="shared" ca="1" si="3"/>
        <v>0</v>
      </c>
      <c r="F119" s="87">
        <f>Invoice!G121</f>
        <v>0</v>
      </c>
      <c r="G119" s="88">
        <f t="shared" si="4"/>
        <v>0</v>
      </c>
    </row>
    <row r="120" spans="1:7" s="85" customFormat="1" hidden="1">
      <c r="A120" s="101" t="str">
        <f>Invoice!F122</f>
        <v>Exchange rate :</v>
      </c>
      <c r="B120" s="80">
        <f>Invoice!C122</f>
        <v>0</v>
      </c>
      <c r="C120" s="81">
        <f>Invoice!B122</f>
        <v>0</v>
      </c>
      <c r="D120" s="86">
        <f t="shared" ca="1" si="2"/>
        <v>0</v>
      </c>
      <c r="E120" s="86">
        <f t="shared" ca="1" si="3"/>
        <v>0</v>
      </c>
      <c r="F120" s="87">
        <f>Invoice!G122</f>
        <v>0</v>
      </c>
      <c r="G120" s="88">
        <f t="shared" si="4"/>
        <v>0</v>
      </c>
    </row>
    <row r="121" spans="1:7" s="85" customFormat="1" hidden="1">
      <c r="A121" s="101" t="str">
        <f>Invoice!F123</f>
        <v>Exchange rate :</v>
      </c>
      <c r="B121" s="80">
        <f>Invoice!C123</f>
        <v>0</v>
      </c>
      <c r="C121" s="81">
        <f>Invoice!B123</f>
        <v>0</v>
      </c>
      <c r="D121" s="86">
        <f t="shared" ca="1" si="2"/>
        <v>0</v>
      </c>
      <c r="E121" s="86">
        <f t="shared" ca="1" si="3"/>
        <v>0</v>
      </c>
      <c r="F121" s="87">
        <f>Invoice!G123</f>
        <v>0</v>
      </c>
      <c r="G121" s="88">
        <f t="shared" si="4"/>
        <v>0</v>
      </c>
    </row>
    <row r="122" spans="1:7" s="85" customFormat="1" hidden="1">
      <c r="A122" s="101" t="str">
        <f>Invoice!F124</f>
        <v>Exchange rate :</v>
      </c>
      <c r="B122" s="80">
        <f>Invoice!C124</f>
        <v>0</v>
      </c>
      <c r="C122" s="81">
        <f>Invoice!B124</f>
        <v>0</v>
      </c>
      <c r="D122" s="86">
        <f t="shared" ca="1" si="2"/>
        <v>0</v>
      </c>
      <c r="E122" s="86">
        <f t="shared" ca="1" si="3"/>
        <v>0</v>
      </c>
      <c r="F122" s="87">
        <f>Invoice!G124</f>
        <v>0</v>
      </c>
      <c r="G122" s="88">
        <f t="shared" si="4"/>
        <v>0</v>
      </c>
    </row>
    <row r="123" spans="1:7" s="85" customFormat="1" hidden="1">
      <c r="A123" s="101" t="str">
        <f>Invoice!F125</f>
        <v>Exchange rate :</v>
      </c>
      <c r="B123" s="80">
        <f>Invoice!C125</f>
        <v>0</v>
      </c>
      <c r="C123" s="81">
        <f>Invoice!B125</f>
        <v>0</v>
      </c>
      <c r="D123" s="86">
        <f t="shared" ca="1" si="2"/>
        <v>0</v>
      </c>
      <c r="E123" s="86">
        <f t="shared" ca="1" si="3"/>
        <v>0</v>
      </c>
      <c r="F123" s="87">
        <f>Invoice!G125</f>
        <v>0</v>
      </c>
      <c r="G123" s="88">
        <f t="shared" si="4"/>
        <v>0</v>
      </c>
    </row>
    <row r="124" spans="1:7" s="85" customFormat="1" hidden="1">
      <c r="A124" s="101" t="str">
        <f>Invoice!F126</f>
        <v>Exchange rate :</v>
      </c>
      <c r="B124" s="80">
        <f>Invoice!C126</f>
        <v>0</v>
      </c>
      <c r="C124" s="81">
        <f>Invoice!B126</f>
        <v>0</v>
      </c>
      <c r="D124" s="86">
        <f t="shared" ca="1" si="2"/>
        <v>0</v>
      </c>
      <c r="E124" s="86">
        <f t="shared" ca="1" si="3"/>
        <v>0</v>
      </c>
      <c r="F124" s="87">
        <f>Invoice!G126</f>
        <v>0</v>
      </c>
      <c r="G124" s="88">
        <f t="shared" si="4"/>
        <v>0</v>
      </c>
    </row>
    <row r="125" spans="1:7" s="85" customFormat="1" hidden="1">
      <c r="A125" s="101" t="str">
        <f>Invoice!F127</f>
        <v>Exchange rate :</v>
      </c>
      <c r="B125" s="80">
        <f>Invoice!C127</f>
        <v>0</v>
      </c>
      <c r="C125" s="81">
        <f>Invoice!B127</f>
        <v>0</v>
      </c>
      <c r="D125" s="86">
        <f t="shared" ca="1" si="2"/>
        <v>0</v>
      </c>
      <c r="E125" s="86">
        <f t="shared" ca="1" si="3"/>
        <v>0</v>
      </c>
      <c r="F125" s="87">
        <f>Invoice!G127</f>
        <v>0</v>
      </c>
      <c r="G125" s="88">
        <f t="shared" si="4"/>
        <v>0</v>
      </c>
    </row>
    <row r="126" spans="1:7" s="85" customFormat="1" hidden="1">
      <c r="A126" s="101" t="str">
        <f>Invoice!F128</f>
        <v>Exchange rate :</v>
      </c>
      <c r="B126" s="80">
        <f>Invoice!C128</f>
        <v>0</v>
      </c>
      <c r="C126" s="81">
        <f>Invoice!B128</f>
        <v>0</v>
      </c>
      <c r="D126" s="86">
        <f t="shared" ca="1" si="2"/>
        <v>0</v>
      </c>
      <c r="E126" s="86">
        <f t="shared" ca="1" si="3"/>
        <v>0</v>
      </c>
      <c r="F126" s="87">
        <f>Invoice!G128</f>
        <v>0</v>
      </c>
      <c r="G126" s="88">
        <f t="shared" si="4"/>
        <v>0</v>
      </c>
    </row>
    <row r="127" spans="1:7" s="85" customFormat="1" hidden="1">
      <c r="A127" s="101" t="str">
        <f>Invoice!F129</f>
        <v>Exchange rate :</v>
      </c>
      <c r="B127" s="80">
        <f>Invoice!C129</f>
        <v>0</v>
      </c>
      <c r="C127" s="81">
        <f>Invoice!B129</f>
        <v>0</v>
      </c>
      <c r="D127" s="86">
        <f t="shared" ca="1" si="2"/>
        <v>0</v>
      </c>
      <c r="E127" s="86">
        <f t="shared" ca="1" si="3"/>
        <v>0</v>
      </c>
      <c r="F127" s="87">
        <f>Invoice!G129</f>
        <v>0</v>
      </c>
      <c r="G127" s="88">
        <f t="shared" si="4"/>
        <v>0</v>
      </c>
    </row>
    <row r="128" spans="1:7" s="85" customFormat="1" hidden="1">
      <c r="A128" s="101" t="str">
        <f>Invoice!F130</f>
        <v>Exchange rate :</v>
      </c>
      <c r="B128" s="80">
        <f>Invoice!C130</f>
        <v>0</v>
      </c>
      <c r="C128" s="81">
        <f>Invoice!B130</f>
        <v>0</v>
      </c>
      <c r="D128" s="86">
        <f t="shared" ca="1" si="2"/>
        <v>0</v>
      </c>
      <c r="E128" s="86">
        <f t="shared" ca="1" si="3"/>
        <v>0</v>
      </c>
      <c r="F128" s="87">
        <f>Invoice!G130</f>
        <v>0</v>
      </c>
      <c r="G128" s="88">
        <f t="shared" si="4"/>
        <v>0</v>
      </c>
    </row>
    <row r="129" spans="1:7" s="85" customFormat="1" hidden="1">
      <c r="A129" s="101" t="str">
        <f>Invoice!F131</f>
        <v>Exchange rate :</v>
      </c>
      <c r="B129" s="80">
        <f>Invoice!C131</f>
        <v>0</v>
      </c>
      <c r="C129" s="81">
        <f>Invoice!B131</f>
        <v>0</v>
      </c>
      <c r="D129" s="86">
        <f t="shared" ref="D129:D192" ca="1" si="5">F129/$D$14</f>
        <v>0</v>
      </c>
      <c r="E129" s="86">
        <f t="shared" ref="E129:E192" ca="1" si="6">G129/$D$14</f>
        <v>0</v>
      </c>
      <c r="F129" s="87">
        <f>Invoice!G131</f>
        <v>0</v>
      </c>
      <c r="G129" s="88">
        <f t="shared" ref="G129:G192" si="7">C129*F129</f>
        <v>0</v>
      </c>
    </row>
    <row r="130" spans="1:7" s="85" customFormat="1" hidden="1">
      <c r="A130" s="101" t="str">
        <f>Invoice!F132</f>
        <v>Exchange rate :</v>
      </c>
      <c r="B130" s="80">
        <f>Invoice!C132</f>
        <v>0</v>
      </c>
      <c r="C130" s="81">
        <f>Invoice!B132</f>
        <v>0</v>
      </c>
      <c r="D130" s="86">
        <f t="shared" ca="1" si="5"/>
        <v>0</v>
      </c>
      <c r="E130" s="86">
        <f t="shared" ca="1" si="6"/>
        <v>0</v>
      </c>
      <c r="F130" s="87">
        <f>Invoice!G132</f>
        <v>0</v>
      </c>
      <c r="G130" s="88">
        <f t="shared" si="7"/>
        <v>0</v>
      </c>
    </row>
    <row r="131" spans="1:7" s="85" customFormat="1" hidden="1">
      <c r="A131" s="101" t="str">
        <f>Invoice!F133</f>
        <v>Exchange rate :</v>
      </c>
      <c r="B131" s="80">
        <f>Invoice!C133</f>
        <v>0</v>
      </c>
      <c r="C131" s="81">
        <f>Invoice!B133</f>
        <v>0</v>
      </c>
      <c r="D131" s="86">
        <f t="shared" ca="1" si="5"/>
        <v>0</v>
      </c>
      <c r="E131" s="86">
        <f t="shared" ca="1" si="6"/>
        <v>0</v>
      </c>
      <c r="F131" s="87">
        <f>Invoice!G133</f>
        <v>0</v>
      </c>
      <c r="G131" s="88">
        <f t="shared" si="7"/>
        <v>0</v>
      </c>
    </row>
    <row r="132" spans="1:7" s="85" customFormat="1" hidden="1">
      <c r="A132" s="101" t="str">
        <f>Invoice!F134</f>
        <v>Exchange rate :</v>
      </c>
      <c r="B132" s="80">
        <f>Invoice!C134</f>
        <v>0</v>
      </c>
      <c r="C132" s="81">
        <f>Invoice!B134</f>
        <v>0</v>
      </c>
      <c r="D132" s="86">
        <f t="shared" ca="1" si="5"/>
        <v>0</v>
      </c>
      <c r="E132" s="86">
        <f t="shared" ca="1" si="6"/>
        <v>0</v>
      </c>
      <c r="F132" s="87">
        <f>Invoice!G134</f>
        <v>0</v>
      </c>
      <c r="G132" s="88">
        <f t="shared" si="7"/>
        <v>0</v>
      </c>
    </row>
    <row r="133" spans="1:7" s="85" customFormat="1" hidden="1">
      <c r="A133" s="101" t="str">
        <f>Invoice!F135</f>
        <v>Exchange rate :</v>
      </c>
      <c r="B133" s="80">
        <f>Invoice!C135</f>
        <v>0</v>
      </c>
      <c r="C133" s="81">
        <f>Invoice!B135</f>
        <v>0</v>
      </c>
      <c r="D133" s="86">
        <f t="shared" ca="1" si="5"/>
        <v>0</v>
      </c>
      <c r="E133" s="86">
        <f t="shared" ca="1" si="6"/>
        <v>0</v>
      </c>
      <c r="F133" s="87">
        <f>Invoice!G135</f>
        <v>0</v>
      </c>
      <c r="G133" s="88">
        <f t="shared" si="7"/>
        <v>0</v>
      </c>
    </row>
    <row r="134" spans="1:7" s="85" customFormat="1" hidden="1">
      <c r="A134" s="101" t="str">
        <f>Invoice!F136</f>
        <v>Exchange rate :</v>
      </c>
      <c r="B134" s="80">
        <f>Invoice!C136</f>
        <v>0</v>
      </c>
      <c r="C134" s="81">
        <f>Invoice!B136</f>
        <v>0</v>
      </c>
      <c r="D134" s="86">
        <f t="shared" ca="1" si="5"/>
        <v>0</v>
      </c>
      <c r="E134" s="86">
        <f t="shared" ca="1" si="6"/>
        <v>0</v>
      </c>
      <c r="F134" s="87">
        <f>Invoice!G136</f>
        <v>0</v>
      </c>
      <c r="G134" s="88">
        <f t="shared" si="7"/>
        <v>0</v>
      </c>
    </row>
    <row r="135" spans="1:7" s="85" customFormat="1" hidden="1">
      <c r="A135" s="101" t="str">
        <f>Invoice!F137</f>
        <v>Exchange rate :</v>
      </c>
      <c r="B135" s="80">
        <f>Invoice!C137</f>
        <v>0</v>
      </c>
      <c r="C135" s="81">
        <f>Invoice!B137</f>
        <v>0</v>
      </c>
      <c r="D135" s="86">
        <f t="shared" ca="1" si="5"/>
        <v>0</v>
      </c>
      <c r="E135" s="86">
        <f t="shared" ca="1" si="6"/>
        <v>0</v>
      </c>
      <c r="F135" s="87">
        <f>Invoice!G137</f>
        <v>0</v>
      </c>
      <c r="G135" s="88">
        <f t="shared" si="7"/>
        <v>0</v>
      </c>
    </row>
    <row r="136" spans="1:7" s="85" customFormat="1" hidden="1">
      <c r="A136" s="101" t="str">
        <f>Invoice!F138</f>
        <v>Exchange rate :</v>
      </c>
      <c r="B136" s="80">
        <f>Invoice!C138</f>
        <v>0</v>
      </c>
      <c r="C136" s="81">
        <f>Invoice!B138</f>
        <v>0</v>
      </c>
      <c r="D136" s="86">
        <f t="shared" ca="1" si="5"/>
        <v>0</v>
      </c>
      <c r="E136" s="86">
        <f t="shared" ca="1" si="6"/>
        <v>0</v>
      </c>
      <c r="F136" s="87">
        <f>Invoice!G138</f>
        <v>0</v>
      </c>
      <c r="G136" s="88">
        <f t="shared" si="7"/>
        <v>0</v>
      </c>
    </row>
    <row r="137" spans="1:7" s="85" customFormat="1" hidden="1">
      <c r="A137" s="101" t="str">
        <f>Invoice!F139</f>
        <v>Exchange rate :</v>
      </c>
      <c r="B137" s="80">
        <f>Invoice!C139</f>
        <v>0</v>
      </c>
      <c r="C137" s="81">
        <f>Invoice!B139</f>
        <v>0</v>
      </c>
      <c r="D137" s="86">
        <f t="shared" ca="1" si="5"/>
        <v>0</v>
      </c>
      <c r="E137" s="86">
        <f t="shared" ca="1" si="6"/>
        <v>0</v>
      </c>
      <c r="F137" s="87">
        <f>Invoice!G139</f>
        <v>0</v>
      </c>
      <c r="G137" s="88">
        <f t="shared" si="7"/>
        <v>0</v>
      </c>
    </row>
    <row r="138" spans="1:7" s="85" customFormat="1" hidden="1">
      <c r="A138" s="101" t="str">
        <f>Invoice!F140</f>
        <v>Exchange rate :</v>
      </c>
      <c r="B138" s="80">
        <f>Invoice!C140</f>
        <v>0</v>
      </c>
      <c r="C138" s="81">
        <f>Invoice!B140</f>
        <v>0</v>
      </c>
      <c r="D138" s="86">
        <f t="shared" ca="1" si="5"/>
        <v>0</v>
      </c>
      <c r="E138" s="86">
        <f t="shared" ca="1" si="6"/>
        <v>0</v>
      </c>
      <c r="F138" s="87">
        <f>Invoice!G140</f>
        <v>0</v>
      </c>
      <c r="G138" s="88">
        <f t="shared" si="7"/>
        <v>0</v>
      </c>
    </row>
    <row r="139" spans="1:7" s="85" customFormat="1" hidden="1">
      <c r="A139" s="101" t="str">
        <f>Invoice!F141</f>
        <v>Exchange rate :</v>
      </c>
      <c r="B139" s="80">
        <f>Invoice!C141</f>
        <v>0</v>
      </c>
      <c r="C139" s="81">
        <f>Invoice!B141</f>
        <v>0</v>
      </c>
      <c r="D139" s="86">
        <f t="shared" ca="1" si="5"/>
        <v>0</v>
      </c>
      <c r="E139" s="86">
        <f t="shared" ca="1" si="6"/>
        <v>0</v>
      </c>
      <c r="F139" s="87">
        <f>Invoice!G141</f>
        <v>0</v>
      </c>
      <c r="G139" s="88">
        <f t="shared" si="7"/>
        <v>0</v>
      </c>
    </row>
    <row r="140" spans="1:7" s="85" customFormat="1" hidden="1">
      <c r="A140" s="101" t="str">
        <f>Invoice!F142</f>
        <v>Exchange rate :</v>
      </c>
      <c r="B140" s="80">
        <f>Invoice!C142</f>
        <v>0</v>
      </c>
      <c r="C140" s="81">
        <f>Invoice!B142</f>
        <v>0</v>
      </c>
      <c r="D140" s="86">
        <f t="shared" ca="1" si="5"/>
        <v>0</v>
      </c>
      <c r="E140" s="86">
        <f t="shared" ca="1" si="6"/>
        <v>0</v>
      </c>
      <c r="F140" s="87">
        <f>Invoice!G142</f>
        <v>0</v>
      </c>
      <c r="G140" s="88">
        <f t="shared" si="7"/>
        <v>0</v>
      </c>
    </row>
    <row r="141" spans="1:7" s="85" customFormat="1" hidden="1">
      <c r="A141" s="101" t="str">
        <f>Invoice!F143</f>
        <v>Exchange rate :</v>
      </c>
      <c r="B141" s="80">
        <f>Invoice!C143</f>
        <v>0</v>
      </c>
      <c r="C141" s="81">
        <f>Invoice!B143</f>
        <v>0</v>
      </c>
      <c r="D141" s="86">
        <f t="shared" ca="1" si="5"/>
        <v>0</v>
      </c>
      <c r="E141" s="86">
        <f t="shared" ca="1" si="6"/>
        <v>0</v>
      </c>
      <c r="F141" s="87">
        <f>Invoice!G143</f>
        <v>0</v>
      </c>
      <c r="G141" s="88">
        <f t="shared" si="7"/>
        <v>0</v>
      </c>
    </row>
    <row r="142" spans="1:7" s="85" customFormat="1" hidden="1">
      <c r="A142" s="101" t="str">
        <f>Invoice!F144</f>
        <v>Exchange rate :</v>
      </c>
      <c r="B142" s="80">
        <f>Invoice!C144</f>
        <v>0</v>
      </c>
      <c r="C142" s="81">
        <f>Invoice!B144</f>
        <v>0</v>
      </c>
      <c r="D142" s="86">
        <f t="shared" ca="1" si="5"/>
        <v>0</v>
      </c>
      <c r="E142" s="86">
        <f t="shared" ca="1" si="6"/>
        <v>0</v>
      </c>
      <c r="F142" s="87">
        <f>Invoice!G144</f>
        <v>0</v>
      </c>
      <c r="G142" s="88">
        <f t="shared" si="7"/>
        <v>0</v>
      </c>
    </row>
    <row r="143" spans="1:7" s="85" customFormat="1" hidden="1">
      <c r="A143" s="101" t="str">
        <f>Invoice!F145</f>
        <v>Exchange rate :</v>
      </c>
      <c r="B143" s="80">
        <f>Invoice!C145</f>
        <v>0</v>
      </c>
      <c r="C143" s="81">
        <f>Invoice!B145</f>
        <v>0</v>
      </c>
      <c r="D143" s="86">
        <f t="shared" ca="1" si="5"/>
        <v>0</v>
      </c>
      <c r="E143" s="86">
        <f t="shared" ca="1" si="6"/>
        <v>0</v>
      </c>
      <c r="F143" s="87">
        <f>Invoice!G145</f>
        <v>0</v>
      </c>
      <c r="G143" s="88">
        <f t="shared" si="7"/>
        <v>0</v>
      </c>
    </row>
    <row r="144" spans="1:7" s="85" customFormat="1" hidden="1">
      <c r="A144" s="101" t="str">
        <f>Invoice!F146</f>
        <v>Exchange rate :</v>
      </c>
      <c r="B144" s="80">
        <f>Invoice!C146</f>
        <v>0</v>
      </c>
      <c r="C144" s="81">
        <f>Invoice!B146</f>
        <v>0</v>
      </c>
      <c r="D144" s="86">
        <f t="shared" ca="1" si="5"/>
        <v>0</v>
      </c>
      <c r="E144" s="86">
        <f t="shared" ca="1" si="6"/>
        <v>0</v>
      </c>
      <c r="F144" s="87">
        <f>Invoice!G146</f>
        <v>0</v>
      </c>
      <c r="G144" s="88">
        <f t="shared" si="7"/>
        <v>0</v>
      </c>
    </row>
    <row r="145" spans="1:7" s="85" customFormat="1" hidden="1">
      <c r="A145" s="101" t="str">
        <f>Invoice!F147</f>
        <v>Exchange rate :</v>
      </c>
      <c r="B145" s="80">
        <f>Invoice!C147</f>
        <v>0</v>
      </c>
      <c r="C145" s="81">
        <f>Invoice!B147</f>
        <v>0</v>
      </c>
      <c r="D145" s="86">
        <f t="shared" ca="1" si="5"/>
        <v>0</v>
      </c>
      <c r="E145" s="86">
        <f t="shared" ca="1" si="6"/>
        <v>0</v>
      </c>
      <c r="F145" s="87">
        <f>Invoice!G147</f>
        <v>0</v>
      </c>
      <c r="G145" s="88">
        <f t="shared" si="7"/>
        <v>0</v>
      </c>
    </row>
    <row r="146" spans="1:7" s="85" customFormat="1" hidden="1">
      <c r="A146" s="101" t="str">
        <f>Invoice!F148</f>
        <v>Exchange rate :</v>
      </c>
      <c r="B146" s="80">
        <f>Invoice!C148</f>
        <v>0</v>
      </c>
      <c r="C146" s="81">
        <f>Invoice!B148</f>
        <v>0</v>
      </c>
      <c r="D146" s="86">
        <f t="shared" ca="1" si="5"/>
        <v>0</v>
      </c>
      <c r="E146" s="86">
        <f t="shared" ca="1" si="6"/>
        <v>0</v>
      </c>
      <c r="F146" s="87">
        <f>Invoice!G148</f>
        <v>0</v>
      </c>
      <c r="G146" s="88">
        <f t="shared" si="7"/>
        <v>0</v>
      </c>
    </row>
    <row r="147" spans="1:7" s="85" customFormat="1" hidden="1">
      <c r="A147" s="101" t="str">
        <f>Invoice!F149</f>
        <v>Exchange rate :</v>
      </c>
      <c r="B147" s="80">
        <f>Invoice!C149</f>
        <v>0</v>
      </c>
      <c r="C147" s="81">
        <f>Invoice!B149</f>
        <v>0</v>
      </c>
      <c r="D147" s="86">
        <f t="shared" ca="1" si="5"/>
        <v>0</v>
      </c>
      <c r="E147" s="86">
        <f t="shared" ca="1" si="6"/>
        <v>0</v>
      </c>
      <c r="F147" s="87">
        <f>Invoice!G149</f>
        <v>0</v>
      </c>
      <c r="G147" s="88">
        <f t="shared" si="7"/>
        <v>0</v>
      </c>
    </row>
    <row r="148" spans="1:7" s="85" customFormat="1" hidden="1">
      <c r="A148" s="101" t="str">
        <f>Invoice!F150</f>
        <v>Exchange rate :</v>
      </c>
      <c r="B148" s="80">
        <f>Invoice!C150</f>
        <v>0</v>
      </c>
      <c r="C148" s="81">
        <f>Invoice!B150</f>
        <v>0</v>
      </c>
      <c r="D148" s="86">
        <f t="shared" ca="1" si="5"/>
        <v>0</v>
      </c>
      <c r="E148" s="86">
        <f t="shared" ca="1" si="6"/>
        <v>0</v>
      </c>
      <c r="F148" s="87">
        <f>Invoice!G150</f>
        <v>0</v>
      </c>
      <c r="G148" s="88">
        <f t="shared" si="7"/>
        <v>0</v>
      </c>
    </row>
    <row r="149" spans="1:7" s="85" customFormat="1" hidden="1">
      <c r="A149" s="101" t="str">
        <f>Invoice!F151</f>
        <v>Exchange rate :</v>
      </c>
      <c r="B149" s="80">
        <f>Invoice!C151</f>
        <v>0</v>
      </c>
      <c r="C149" s="81">
        <f>Invoice!B151</f>
        <v>0</v>
      </c>
      <c r="D149" s="86">
        <f t="shared" ca="1" si="5"/>
        <v>0</v>
      </c>
      <c r="E149" s="86">
        <f t="shared" ca="1" si="6"/>
        <v>0</v>
      </c>
      <c r="F149" s="87">
        <f>Invoice!G151</f>
        <v>0</v>
      </c>
      <c r="G149" s="88">
        <f t="shared" si="7"/>
        <v>0</v>
      </c>
    </row>
    <row r="150" spans="1:7" s="85" customFormat="1" hidden="1">
      <c r="A150" s="101" t="str">
        <f>Invoice!F152</f>
        <v>Exchange rate :</v>
      </c>
      <c r="B150" s="80">
        <f>Invoice!C152</f>
        <v>0</v>
      </c>
      <c r="C150" s="81">
        <f>Invoice!B152</f>
        <v>0</v>
      </c>
      <c r="D150" s="86">
        <f t="shared" ca="1" si="5"/>
        <v>0</v>
      </c>
      <c r="E150" s="86">
        <f t="shared" ca="1" si="6"/>
        <v>0</v>
      </c>
      <c r="F150" s="87">
        <f>Invoice!G152</f>
        <v>0</v>
      </c>
      <c r="G150" s="88">
        <f t="shared" si="7"/>
        <v>0</v>
      </c>
    </row>
    <row r="151" spans="1:7" s="85" customFormat="1" hidden="1">
      <c r="A151" s="101" t="str">
        <f>Invoice!F153</f>
        <v>Exchange rate :</v>
      </c>
      <c r="B151" s="80">
        <f>Invoice!C153</f>
        <v>0</v>
      </c>
      <c r="C151" s="81">
        <f>Invoice!B153</f>
        <v>0</v>
      </c>
      <c r="D151" s="86">
        <f t="shared" ca="1" si="5"/>
        <v>0</v>
      </c>
      <c r="E151" s="86">
        <f t="shared" ca="1" si="6"/>
        <v>0</v>
      </c>
      <c r="F151" s="87">
        <f>Invoice!G153</f>
        <v>0</v>
      </c>
      <c r="G151" s="88">
        <f t="shared" si="7"/>
        <v>0</v>
      </c>
    </row>
    <row r="152" spans="1:7" s="85" customFormat="1" hidden="1">
      <c r="A152" s="101" t="str">
        <f>Invoice!F154</f>
        <v>Exchange rate :</v>
      </c>
      <c r="B152" s="80">
        <f>Invoice!C154</f>
        <v>0</v>
      </c>
      <c r="C152" s="81">
        <f>Invoice!B154</f>
        <v>0</v>
      </c>
      <c r="D152" s="86">
        <f t="shared" ca="1" si="5"/>
        <v>0</v>
      </c>
      <c r="E152" s="86">
        <f t="shared" ca="1" si="6"/>
        <v>0</v>
      </c>
      <c r="F152" s="87">
        <f>Invoice!G154</f>
        <v>0</v>
      </c>
      <c r="G152" s="88">
        <f t="shared" si="7"/>
        <v>0</v>
      </c>
    </row>
    <row r="153" spans="1:7" s="85" customFormat="1" hidden="1">
      <c r="A153" s="101" t="str">
        <f>Invoice!F155</f>
        <v>Exchange rate :</v>
      </c>
      <c r="B153" s="80">
        <f>Invoice!C155</f>
        <v>0</v>
      </c>
      <c r="C153" s="81">
        <f>Invoice!B155</f>
        <v>0</v>
      </c>
      <c r="D153" s="86">
        <f t="shared" ca="1" si="5"/>
        <v>0</v>
      </c>
      <c r="E153" s="86">
        <f t="shared" ca="1" si="6"/>
        <v>0</v>
      </c>
      <c r="F153" s="87">
        <f>Invoice!G155</f>
        <v>0</v>
      </c>
      <c r="G153" s="88">
        <f t="shared" si="7"/>
        <v>0</v>
      </c>
    </row>
    <row r="154" spans="1:7" s="85" customFormat="1" hidden="1">
      <c r="A154" s="101" t="str">
        <f>Invoice!F156</f>
        <v>Exchange rate :</v>
      </c>
      <c r="B154" s="80">
        <f>Invoice!C156</f>
        <v>0</v>
      </c>
      <c r="C154" s="81">
        <f>Invoice!B156</f>
        <v>0</v>
      </c>
      <c r="D154" s="86">
        <f t="shared" ca="1" si="5"/>
        <v>0</v>
      </c>
      <c r="E154" s="86">
        <f t="shared" ca="1" si="6"/>
        <v>0</v>
      </c>
      <c r="F154" s="87">
        <f>Invoice!G156</f>
        <v>0</v>
      </c>
      <c r="G154" s="88">
        <f t="shared" si="7"/>
        <v>0</v>
      </c>
    </row>
    <row r="155" spans="1:7" s="85" customFormat="1" hidden="1">
      <c r="A155" s="101" t="str">
        <f>Invoice!F157</f>
        <v>Exchange rate :</v>
      </c>
      <c r="B155" s="80">
        <f>Invoice!C157</f>
        <v>0</v>
      </c>
      <c r="C155" s="81">
        <f>Invoice!B157</f>
        <v>0</v>
      </c>
      <c r="D155" s="86">
        <f t="shared" ca="1" si="5"/>
        <v>0</v>
      </c>
      <c r="E155" s="86">
        <f t="shared" ca="1" si="6"/>
        <v>0</v>
      </c>
      <c r="F155" s="87">
        <f>Invoice!G157</f>
        <v>0</v>
      </c>
      <c r="G155" s="88">
        <f t="shared" si="7"/>
        <v>0</v>
      </c>
    </row>
    <row r="156" spans="1:7" s="85" customFormat="1" hidden="1">
      <c r="A156" s="101" t="str">
        <f>Invoice!F158</f>
        <v>Exchange rate :</v>
      </c>
      <c r="B156" s="80">
        <f>Invoice!C158</f>
        <v>0</v>
      </c>
      <c r="C156" s="81">
        <f>Invoice!B158</f>
        <v>0</v>
      </c>
      <c r="D156" s="86">
        <f t="shared" ca="1" si="5"/>
        <v>0</v>
      </c>
      <c r="E156" s="86">
        <f t="shared" ca="1" si="6"/>
        <v>0</v>
      </c>
      <c r="F156" s="87">
        <f>Invoice!G158</f>
        <v>0</v>
      </c>
      <c r="G156" s="88">
        <f t="shared" si="7"/>
        <v>0</v>
      </c>
    </row>
    <row r="157" spans="1:7" s="85" customFormat="1" hidden="1">
      <c r="A157" s="101" t="str">
        <f>Invoice!F159</f>
        <v>Exchange rate :</v>
      </c>
      <c r="B157" s="80">
        <f>Invoice!C159</f>
        <v>0</v>
      </c>
      <c r="C157" s="81">
        <f>Invoice!B159</f>
        <v>0</v>
      </c>
      <c r="D157" s="86">
        <f t="shared" ca="1" si="5"/>
        <v>0</v>
      </c>
      <c r="E157" s="86">
        <f t="shared" ca="1" si="6"/>
        <v>0</v>
      </c>
      <c r="F157" s="87">
        <f>Invoice!G159</f>
        <v>0</v>
      </c>
      <c r="G157" s="88">
        <f t="shared" si="7"/>
        <v>0</v>
      </c>
    </row>
    <row r="158" spans="1:7" s="85" customFormat="1" hidden="1">
      <c r="A158" s="101" t="str">
        <f>Invoice!F160</f>
        <v>Exchange rate :</v>
      </c>
      <c r="B158" s="80">
        <f>Invoice!C160</f>
        <v>0</v>
      </c>
      <c r="C158" s="81">
        <f>Invoice!B160</f>
        <v>0</v>
      </c>
      <c r="D158" s="86">
        <f t="shared" ca="1" si="5"/>
        <v>0</v>
      </c>
      <c r="E158" s="86">
        <f t="shared" ca="1" si="6"/>
        <v>0</v>
      </c>
      <c r="F158" s="87">
        <f>Invoice!G160</f>
        <v>0</v>
      </c>
      <c r="G158" s="88">
        <f t="shared" si="7"/>
        <v>0</v>
      </c>
    </row>
    <row r="159" spans="1:7" s="85" customFormat="1" hidden="1">
      <c r="A159" s="101" t="str">
        <f>Invoice!F161</f>
        <v>Exchange rate :</v>
      </c>
      <c r="B159" s="80">
        <f>Invoice!C161</f>
        <v>0</v>
      </c>
      <c r="C159" s="81">
        <f>Invoice!B161</f>
        <v>0</v>
      </c>
      <c r="D159" s="86">
        <f t="shared" ca="1" si="5"/>
        <v>0</v>
      </c>
      <c r="E159" s="86">
        <f t="shared" ca="1" si="6"/>
        <v>0</v>
      </c>
      <c r="F159" s="87">
        <f>Invoice!G161</f>
        <v>0</v>
      </c>
      <c r="G159" s="88">
        <f t="shared" si="7"/>
        <v>0</v>
      </c>
    </row>
    <row r="160" spans="1:7" s="85" customFormat="1" hidden="1">
      <c r="A160" s="101" t="str">
        <f>Invoice!F162</f>
        <v>Exchange rate :</v>
      </c>
      <c r="B160" s="80">
        <f>Invoice!C162</f>
        <v>0</v>
      </c>
      <c r="C160" s="81">
        <f>Invoice!B162</f>
        <v>0</v>
      </c>
      <c r="D160" s="86">
        <f t="shared" ca="1" si="5"/>
        <v>0</v>
      </c>
      <c r="E160" s="86">
        <f t="shared" ca="1" si="6"/>
        <v>0</v>
      </c>
      <c r="F160" s="87">
        <f>Invoice!G162</f>
        <v>0</v>
      </c>
      <c r="G160" s="88">
        <f t="shared" si="7"/>
        <v>0</v>
      </c>
    </row>
    <row r="161" spans="1:7" s="85" customFormat="1" hidden="1">
      <c r="A161" s="101" t="str">
        <f>Invoice!F163</f>
        <v>Exchange rate :</v>
      </c>
      <c r="B161" s="80">
        <f>Invoice!C163</f>
        <v>0</v>
      </c>
      <c r="C161" s="81">
        <f>Invoice!B163</f>
        <v>0</v>
      </c>
      <c r="D161" s="86">
        <f t="shared" ca="1" si="5"/>
        <v>0</v>
      </c>
      <c r="E161" s="86">
        <f t="shared" ca="1" si="6"/>
        <v>0</v>
      </c>
      <c r="F161" s="87">
        <f>Invoice!G163</f>
        <v>0</v>
      </c>
      <c r="G161" s="88">
        <f t="shared" si="7"/>
        <v>0</v>
      </c>
    </row>
    <row r="162" spans="1:7" s="85" customFormat="1" hidden="1">
      <c r="A162" s="101" t="str">
        <f>Invoice!F164</f>
        <v>Exchange rate :</v>
      </c>
      <c r="B162" s="80">
        <f>Invoice!C164</f>
        <v>0</v>
      </c>
      <c r="C162" s="81">
        <f>Invoice!B164</f>
        <v>0</v>
      </c>
      <c r="D162" s="86">
        <f t="shared" ca="1" si="5"/>
        <v>0</v>
      </c>
      <c r="E162" s="86">
        <f t="shared" ca="1" si="6"/>
        <v>0</v>
      </c>
      <c r="F162" s="87">
        <f>Invoice!G164</f>
        <v>0</v>
      </c>
      <c r="G162" s="88">
        <f t="shared" si="7"/>
        <v>0</v>
      </c>
    </row>
    <row r="163" spans="1:7" s="85" customFormat="1" hidden="1">
      <c r="A163" s="101" t="str">
        <f>Invoice!F165</f>
        <v>Exchange rate :</v>
      </c>
      <c r="B163" s="80">
        <f>Invoice!C165</f>
        <v>0</v>
      </c>
      <c r="C163" s="81">
        <f>Invoice!B165</f>
        <v>0</v>
      </c>
      <c r="D163" s="86">
        <f t="shared" ca="1" si="5"/>
        <v>0</v>
      </c>
      <c r="E163" s="86">
        <f t="shared" ca="1" si="6"/>
        <v>0</v>
      </c>
      <c r="F163" s="87">
        <f>Invoice!G165</f>
        <v>0</v>
      </c>
      <c r="G163" s="88">
        <f t="shared" si="7"/>
        <v>0</v>
      </c>
    </row>
    <row r="164" spans="1:7" s="85" customFormat="1" hidden="1">
      <c r="A164" s="101" t="str">
        <f>Invoice!F166</f>
        <v>Exchange rate :</v>
      </c>
      <c r="B164" s="80">
        <f>Invoice!C166</f>
        <v>0</v>
      </c>
      <c r="C164" s="81">
        <f>Invoice!B166</f>
        <v>0</v>
      </c>
      <c r="D164" s="86">
        <f t="shared" ca="1" si="5"/>
        <v>0</v>
      </c>
      <c r="E164" s="86">
        <f t="shared" ca="1" si="6"/>
        <v>0</v>
      </c>
      <c r="F164" s="87">
        <f>Invoice!G166</f>
        <v>0</v>
      </c>
      <c r="G164" s="88">
        <f t="shared" si="7"/>
        <v>0</v>
      </c>
    </row>
    <row r="165" spans="1:7" s="85" customFormat="1" hidden="1">
      <c r="A165" s="101" t="str">
        <f>Invoice!F167</f>
        <v>Exchange rate :</v>
      </c>
      <c r="B165" s="80">
        <f>Invoice!C167</f>
        <v>0</v>
      </c>
      <c r="C165" s="81">
        <f>Invoice!B167</f>
        <v>0</v>
      </c>
      <c r="D165" s="86">
        <f t="shared" ca="1" si="5"/>
        <v>0</v>
      </c>
      <c r="E165" s="86">
        <f t="shared" ca="1" si="6"/>
        <v>0</v>
      </c>
      <c r="F165" s="87">
        <f>Invoice!G167</f>
        <v>0</v>
      </c>
      <c r="G165" s="88">
        <f t="shared" si="7"/>
        <v>0</v>
      </c>
    </row>
    <row r="166" spans="1:7" s="85" customFormat="1" hidden="1">
      <c r="A166" s="101" t="str">
        <f>Invoice!F168</f>
        <v>Exchange rate :</v>
      </c>
      <c r="B166" s="80">
        <f>Invoice!C168</f>
        <v>0</v>
      </c>
      <c r="C166" s="81">
        <f>Invoice!B168</f>
        <v>0</v>
      </c>
      <c r="D166" s="86">
        <f t="shared" ca="1" si="5"/>
        <v>0</v>
      </c>
      <c r="E166" s="86">
        <f t="shared" ca="1" si="6"/>
        <v>0</v>
      </c>
      <c r="F166" s="87">
        <f>Invoice!G168</f>
        <v>0</v>
      </c>
      <c r="G166" s="88">
        <f t="shared" si="7"/>
        <v>0</v>
      </c>
    </row>
    <row r="167" spans="1:7" s="85" customFormat="1" hidden="1">
      <c r="A167" s="101" t="str">
        <f>Invoice!F169</f>
        <v>Exchange rate :</v>
      </c>
      <c r="B167" s="80">
        <f>Invoice!C169</f>
        <v>0</v>
      </c>
      <c r="C167" s="81">
        <f>Invoice!B169</f>
        <v>0</v>
      </c>
      <c r="D167" s="86">
        <f t="shared" ca="1" si="5"/>
        <v>0</v>
      </c>
      <c r="E167" s="86">
        <f t="shared" ca="1" si="6"/>
        <v>0</v>
      </c>
      <c r="F167" s="87">
        <f>Invoice!G169</f>
        <v>0</v>
      </c>
      <c r="G167" s="88">
        <f t="shared" si="7"/>
        <v>0</v>
      </c>
    </row>
    <row r="168" spans="1:7" s="85" customFormat="1" hidden="1">
      <c r="A168" s="101" t="str">
        <f>Invoice!F170</f>
        <v>Exchange rate :</v>
      </c>
      <c r="B168" s="80">
        <f>Invoice!C170</f>
        <v>0</v>
      </c>
      <c r="C168" s="81">
        <f>Invoice!B170</f>
        <v>0</v>
      </c>
      <c r="D168" s="86">
        <f t="shared" ca="1" si="5"/>
        <v>0</v>
      </c>
      <c r="E168" s="86">
        <f t="shared" ca="1" si="6"/>
        <v>0</v>
      </c>
      <c r="F168" s="87">
        <f>Invoice!G170</f>
        <v>0</v>
      </c>
      <c r="G168" s="88">
        <f t="shared" si="7"/>
        <v>0</v>
      </c>
    </row>
    <row r="169" spans="1:7" s="85" customFormat="1" hidden="1">
      <c r="A169" s="101" t="str">
        <f>Invoice!F171</f>
        <v>Exchange rate :</v>
      </c>
      <c r="B169" s="80">
        <f>Invoice!C171</f>
        <v>0</v>
      </c>
      <c r="C169" s="81">
        <f>Invoice!B171</f>
        <v>0</v>
      </c>
      <c r="D169" s="86">
        <f t="shared" ca="1" si="5"/>
        <v>0</v>
      </c>
      <c r="E169" s="86">
        <f t="shared" ca="1" si="6"/>
        <v>0</v>
      </c>
      <c r="F169" s="87">
        <f>Invoice!G171</f>
        <v>0</v>
      </c>
      <c r="G169" s="88">
        <f t="shared" si="7"/>
        <v>0</v>
      </c>
    </row>
    <row r="170" spans="1:7" s="85" customFormat="1" hidden="1">
      <c r="A170" s="101" t="str">
        <f>Invoice!F172</f>
        <v>Exchange rate :</v>
      </c>
      <c r="B170" s="80">
        <f>Invoice!C172</f>
        <v>0</v>
      </c>
      <c r="C170" s="81">
        <f>Invoice!B172</f>
        <v>0</v>
      </c>
      <c r="D170" s="86">
        <f t="shared" ca="1" si="5"/>
        <v>0</v>
      </c>
      <c r="E170" s="86">
        <f t="shared" ca="1" si="6"/>
        <v>0</v>
      </c>
      <c r="F170" s="87">
        <f>Invoice!G172</f>
        <v>0</v>
      </c>
      <c r="G170" s="88">
        <f t="shared" si="7"/>
        <v>0</v>
      </c>
    </row>
    <row r="171" spans="1:7" s="85" customFormat="1" hidden="1">
      <c r="A171" s="101" t="str">
        <f>Invoice!F173</f>
        <v>Exchange rate :</v>
      </c>
      <c r="B171" s="80">
        <f>Invoice!C173</f>
        <v>0</v>
      </c>
      <c r="C171" s="81">
        <f>Invoice!B173</f>
        <v>0</v>
      </c>
      <c r="D171" s="86">
        <f t="shared" ca="1" si="5"/>
        <v>0</v>
      </c>
      <c r="E171" s="86">
        <f t="shared" ca="1" si="6"/>
        <v>0</v>
      </c>
      <c r="F171" s="87">
        <f>Invoice!G173</f>
        <v>0</v>
      </c>
      <c r="G171" s="88">
        <f t="shared" si="7"/>
        <v>0</v>
      </c>
    </row>
    <row r="172" spans="1:7" s="85" customFormat="1" hidden="1">
      <c r="A172" s="101" t="str">
        <f>Invoice!F174</f>
        <v>Exchange rate :</v>
      </c>
      <c r="B172" s="80">
        <f>Invoice!C174</f>
        <v>0</v>
      </c>
      <c r="C172" s="81">
        <f>Invoice!B174</f>
        <v>0</v>
      </c>
      <c r="D172" s="86">
        <f t="shared" ca="1" si="5"/>
        <v>0</v>
      </c>
      <c r="E172" s="86">
        <f t="shared" ca="1" si="6"/>
        <v>0</v>
      </c>
      <c r="F172" s="87">
        <f>Invoice!G174</f>
        <v>0</v>
      </c>
      <c r="G172" s="88">
        <f t="shared" si="7"/>
        <v>0</v>
      </c>
    </row>
    <row r="173" spans="1:7" s="85" customFormat="1" hidden="1">
      <c r="A173" s="101" t="str">
        <f>Invoice!F175</f>
        <v>Exchange rate :</v>
      </c>
      <c r="B173" s="80">
        <f>Invoice!C175</f>
        <v>0</v>
      </c>
      <c r="C173" s="81">
        <f>Invoice!B175</f>
        <v>0</v>
      </c>
      <c r="D173" s="86">
        <f t="shared" ca="1" si="5"/>
        <v>0</v>
      </c>
      <c r="E173" s="86">
        <f t="shared" ca="1" si="6"/>
        <v>0</v>
      </c>
      <c r="F173" s="87">
        <f>Invoice!G175</f>
        <v>0</v>
      </c>
      <c r="G173" s="88">
        <f t="shared" si="7"/>
        <v>0</v>
      </c>
    </row>
    <row r="174" spans="1:7" s="85" customFormat="1" hidden="1">
      <c r="A174" s="101" t="str">
        <f>Invoice!F176</f>
        <v>Exchange rate :</v>
      </c>
      <c r="B174" s="80">
        <f>Invoice!C176</f>
        <v>0</v>
      </c>
      <c r="C174" s="81">
        <f>Invoice!B176</f>
        <v>0</v>
      </c>
      <c r="D174" s="86">
        <f t="shared" ca="1" si="5"/>
        <v>0</v>
      </c>
      <c r="E174" s="86">
        <f t="shared" ca="1" si="6"/>
        <v>0</v>
      </c>
      <c r="F174" s="87">
        <f>Invoice!G176</f>
        <v>0</v>
      </c>
      <c r="G174" s="88">
        <f t="shared" si="7"/>
        <v>0</v>
      </c>
    </row>
    <row r="175" spans="1:7" s="85" customFormat="1" hidden="1">
      <c r="A175" s="101" t="str">
        <f>Invoice!F177</f>
        <v>Exchange rate :</v>
      </c>
      <c r="B175" s="80">
        <f>Invoice!C177</f>
        <v>0</v>
      </c>
      <c r="C175" s="81">
        <f>Invoice!B177</f>
        <v>0</v>
      </c>
      <c r="D175" s="86">
        <f t="shared" ca="1" si="5"/>
        <v>0</v>
      </c>
      <c r="E175" s="86">
        <f t="shared" ca="1" si="6"/>
        <v>0</v>
      </c>
      <c r="F175" s="87">
        <f>Invoice!G177</f>
        <v>0</v>
      </c>
      <c r="G175" s="88">
        <f t="shared" si="7"/>
        <v>0</v>
      </c>
    </row>
    <row r="176" spans="1:7" s="85" customFormat="1" hidden="1">
      <c r="A176" s="101" t="str">
        <f>Invoice!F178</f>
        <v>Exchange rate :</v>
      </c>
      <c r="B176" s="80">
        <f>Invoice!C178</f>
        <v>0</v>
      </c>
      <c r="C176" s="81">
        <f>Invoice!B178</f>
        <v>0</v>
      </c>
      <c r="D176" s="86">
        <f t="shared" ca="1" si="5"/>
        <v>0</v>
      </c>
      <c r="E176" s="86">
        <f t="shared" ca="1" si="6"/>
        <v>0</v>
      </c>
      <c r="F176" s="87">
        <f>Invoice!G178</f>
        <v>0</v>
      </c>
      <c r="G176" s="88">
        <f t="shared" si="7"/>
        <v>0</v>
      </c>
    </row>
    <row r="177" spans="1:7" s="85" customFormat="1" hidden="1">
      <c r="A177" s="101" t="str">
        <f>Invoice!F179</f>
        <v>Exchange rate :</v>
      </c>
      <c r="B177" s="80">
        <f>Invoice!C179</f>
        <v>0</v>
      </c>
      <c r="C177" s="81">
        <f>Invoice!B179</f>
        <v>0</v>
      </c>
      <c r="D177" s="86">
        <f t="shared" ca="1" si="5"/>
        <v>0</v>
      </c>
      <c r="E177" s="86">
        <f t="shared" ca="1" si="6"/>
        <v>0</v>
      </c>
      <c r="F177" s="87">
        <f>Invoice!G179</f>
        <v>0</v>
      </c>
      <c r="G177" s="88">
        <f t="shared" si="7"/>
        <v>0</v>
      </c>
    </row>
    <row r="178" spans="1:7" s="85" customFormat="1" hidden="1">
      <c r="A178" s="101" t="str">
        <f>Invoice!F180</f>
        <v>Exchange rate :</v>
      </c>
      <c r="B178" s="80">
        <f>Invoice!C180</f>
        <v>0</v>
      </c>
      <c r="C178" s="81">
        <f>Invoice!B180</f>
        <v>0</v>
      </c>
      <c r="D178" s="86">
        <f t="shared" ca="1" si="5"/>
        <v>0</v>
      </c>
      <c r="E178" s="86">
        <f t="shared" ca="1" si="6"/>
        <v>0</v>
      </c>
      <c r="F178" s="87">
        <f>Invoice!G180</f>
        <v>0</v>
      </c>
      <c r="G178" s="88">
        <f t="shared" si="7"/>
        <v>0</v>
      </c>
    </row>
    <row r="179" spans="1:7" s="85" customFormat="1" hidden="1">
      <c r="A179" s="101" t="str">
        <f>Invoice!F181</f>
        <v>Exchange rate :</v>
      </c>
      <c r="B179" s="80">
        <f>Invoice!C181</f>
        <v>0</v>
      </c>
      <c r="C179" s="81">
        <f>Invoice!B181</f>
        <v>0</v>
      </c>
      <c r="D179" s="86">
        <f t="shared" ca="1" si="5"/>
        <v>0</v>
      </c>
      <c r="E179" s="86">
        <f t="shared" ca="1" si="6"/>
        <v>0</v>
      </c>
      <c r="F179" s="87">
        <f>Invoice!G181</f>
        <v>0</v>
      </c>
      <c r="G179" s="88">
        <f t="shared" si="7"/>
        <v>0</v>
      </c>
    </row>
    <row r="180" spans="1:7" s="85" customFormat="1" hidden="1">
      <c r="A180" s="101" t="str">
        <f>Invoice!F182</f>
        <v>Exchange rate :</v>
      </c>
      <c r="B180" s="80">
        <f>Invoice!C182</f>
        <v>0</v>
      </c>
      <c r="C180" s="81">
        <f>Invoice!B182</f>
        <v>0</v>
      </c>
      <c r="D180" s="86">
        <f t="shared" ca="1" si="5"/>
        <v>0</v>
      </c>
      <c r="E180" s="86">
        <f t="shared" ca="1" si="6"/>
        <v>0</v>
      </c>
      <c r="F180" s="87">
        <f>Invoice!G182</f>
        <v>0</v>
      </c>
      <c r="G180" s="88">
        <f t="shared" si="7"/>
        <v>0</v>
      </c>
    </row>
    <row r="181" spans="1:7" s="85" customFormat="1" hidden="1">
      <c r="A181" s="101" t="str">
        <f>Invoice!F183</f>
        <v>Exchange rate :</v>
      </c>
      <c r="B181" s="80">
        <f>Invoice!C183</f>
        <v>0</v>
      </c>
      <c r="C181" s="81">
        <f>Invoice!B183</f>
        <v>0</v>
      </c>
      <c r="D181" s="86">
        <f t="shared" ca="1" si="5"/>
        <v>0</v>
      </c>
      <c r="E181" s="86">
        <f t="shared" ca="1" si="6"/>
        <v>0</v>
      </c>
      <c r="F181" s="87">
        <f>Invoice!G183</f>
        <v>0</v>
      </c>
      <c r="G181" s="88">
        <f t="shared" si="7"/>
        <v>0</v>
      </c>
    </row>
    <row r="182" spans="1:7" s="85" customFormat="1" hidden="1">
      <c r="A182" s="101" t="str">
        <f>Invoice!F184</f>
        <v>Exchange rate :</v>
      </c>
      <c r="B182" s="80">
        <f>Invoice!C184</f>
        <v>0</v>
      </c>
      <c r="C182" s="81">
        <f>Invoice!B184</f>
        <v>0</v>
      </c>
      <c r="D182" s="86">
        <f t="shared" ca="1" si="5"/>
        <v>0</v>
      </c>
      <c r="E182" s="86">
        <f t="shared" ca="1" si="6"/>
        <v>0</v>
      </c>
      <c r="F182" s="87">
        <f>Invoice!G184</f>
        <v>0</v>
      </c>
      <c r="G182" s="88">
        <f t="shared" si="7"/>
        <v>0</v>
      </c>
    </row>
    <row r="183" spans="1:7" s="85" customFormat="1" hidden="1">
      <c r="A183" s="101" t="str">
        <f>Invoice!F185</f>
        <v>Exchange rate :</v>
      </c>
      <c r="B183" s="80">
        <f>Invoice!C185</f>
        <v>0</v>
      </c>
      <c r="C183" s="81">
        <f>Invoice!B185</f>
        <v>0</v>
      </c>
      <c r="D183" s="86">
        <f t="shared" ca="1" si="5"/>
        <v>0</v>
      </c>
      <c r="E183" s="86">
        <f t="shared" ca="1" si="6"/>
        <v>0</v>
      </c>
      <c r="F183" s="87">
        <f>Invoice!G185</f>
        <v>0</v>
      </c>
      <c r="G183" s="88">
        <f t="shared" si="7"/>
        <v>0</v>
      </c>
    </row>
    <row r="184" spans="1:7" s="85" customFormat="1" hidden="1">
      <c r="A184" s="101" t="str">
        <f>Invoice!F186</f>
        <v>Exchange rate :</v>
      </c>
      <c r="B184" s="80">
        <f>Invoice!C186</f>
        <v>0</v>
      </c>
      <c r="C184" s="81">
        <f>Invoice!B186</f>
        <v>0</v>
      </c>
      <c r="D184" s="86">
        <f t="shared" ca="1" si="5"/>
        <v>0</v>
      </c>
      <c r="E184" s="86">
        <f t="shared" ca="1" si="6"/>
        <v>0</v>
      </c>
      <c r="F184" s="87">
        <f>Invoice!G186</f>
        <v>0</v>
      </c>
      <c r="G184" s="88">
        <f t="shared" si="7"/>
        <v>0</v>
      </c>
    </row>
    <row r="185" spans="1:7" s="85" customFormat="1" hidden="1">
      <c r="A185" s="101" t="str">
        <f>Invoice!F187</f>
        <v>Exchange rate :</v>
      </c>
      <c r="B185" s="80">
        <f>Invoice!C187</f>
        <v>0</v>
      </c>
      <c r="C185" s="81">
        <f>Invoice!B187</f>
        <v>0</v>
      </c>
      <c r="D185" s="86">
        <f t="shared" ca="1" si="5"/>
        <v>0</v>
      </c>
      <c r="E185" s="86">
        <f t="shared" ca="1" si="6"/>
        <v>0</v>
      </c>
      <c r="F185" s="87">
        <f>Invoice!G187</f>
        <v>0</v>
      </c>
      <c r="G185" s="88">
        <f t="shared" si="7"/>
        <v>0</v>
      </c>
    </row>
    <row r="186" spans="1:7" s="85" customFormat="1" hidden="1">
      <c r="A186" s="101" t="str">
        <f>Invoice!F188</f>
        <v>Exchange rate :</v>
      </c>
      <c r="B186" s="80">
        <f>Invoice!C188</f>
        <v>0</v>
      </c>
      <c r="C186" s="81">
        <f>Invoice!B188</f>
        <v>0</v>
      </c>
      <c r="D186" s="86">
        <f t="shared" ca="1" si="5"/>
        <v>0</v>
      </c>
      <c r="E186" s="86">
        <f t="shared" ca="1" si="6"/>
        <v>0</v>
      </c>
      <c r="F186" s="87">
        <f>Invoice!G188</f>
        <v>0</v>
      </c>
      <c r="G186" s="88">
        <f t="shared" si="7"/>
        <v>0</v>
      </c>
    </row>
    <row r="187" spans="1:7" s="85" customFormat="1" hidden="1">
      <c r="A187" s="101" t="str">
        <f>Invoice!F189</f>
        <v>Exchange rate :</v>
      </c>
      <c r="B187" s="80">
        <f>Invoice!C189</f>
        <v>0</v>
      </c>
      <c r="C187" s="81">
        <f>Invoice!B189</f>
        <v>0</v>
      </c>
      <c r="D187" s="86">
        <f t="shared" ca="1" si="5"/>
        <v>0</v>
      </c>
      <c r="E187" s="86">
        <f t="shared" ca="1" si="6"/>
        <v>0</v>
      </c>
      <c r="F187" s="87">
        <f>Invoice!G189</f>
        <v>0</v>
      </c>
      <c r="G187" s="88">
        <f t="shared" si="7"/>
        <v>0</v>
      </c>
    </row>
    <row r="188" spans="1:7" s="85" customFormat="1" hidden="1">
      <c r="A188" s="101" t="str">
        <f>Invoice!F190</f>
        <v>Exchange rate :</v>
      </c>
      <c r="B188" s="80">
        <f>Invoice!C190</f>
        <v>0</v>
      </c>
      <c r="C188" s="81">
        <f>Invoice!B190</f>
        <v>0</v>
      </c>
      <c r="D188" s="86">
        <f t="shared" ca="1" si="5"/>
        <v>0</v>
      </c>
      <c r="E188" s="86">
        <f t="shared" ca="1" si="6"/>
        <v>0</v>
      </c>
      <c r="F188" s="87">
        <f>Invoice!G190</f>
        <v>0</v>
      </c>
      <c r="G188" s="88">
        <f t="shared" si="7"/>
        <v>0</v>
      </c>
    </row>
    <row r="189" spans="1:7" s="85" customFormat="1" hidden="1">
      <c r="A189" s="101" t="str">
        <f>Invoice!F191</f>
        <v>Exchange rate :</v>
      </c>
      <c r="B189" s="80">
        <f>Invoice!C191</f>
        <v>0</v>
      </c>
      <c r="C189" s="81">
        <f>Invoice!B191</f>
        <v>0</v>
      </c>
      <c r="D189" s="86">
        <f t="shared" ca="1" si="5"/>
        <v>0</v>
      </c>
      <c r="E189" s="86">
        <f t="shared" ca="1" si="6"/>
        <v>0</v>
      </c>
      <c r="F189" s="87">
        <f>Invoice!G191</f>
        <v>0</v>
      </c>
      <c r="G189" s="88">
        <f t="shared" si="7"/>
        <v>0</v>
      </c>
    </row>
    <row r="190" spans="1:7" s="85" customFormat="1" hidden="1">
      <c r="A190" s="101" t="str">
        <f>Invoice!F192</f>
        <v>Exchange rate :</v>
      </c>
      <c r="B190" s="80">
        <f>Invoice!C192</f>
        <v>0</v>
      </c>
      <c r="C190" s="81">
        <f>Invoice!B192</f>
        <v>0</v>
      </c>
      <c r="D190" s="86">
        <f t="shared" ca="1" si="5"/>
        <v>0</v>
      </c>
      <c r="E190" s="86">
        <f t="shared" ca="1" si="6"/>
        <v>0</v>
      </c>
      <c r="F190" s="87">
        <f>Invoice!G192</f>
        <v>0</v>
      </c>
      <c r="G190" s="88">
        <f t="shared" si="7"/>
        <v>0</v>
      </c>
    </row>
    <row r="191" spans="1:7" s="85" customFormat="1" hidden="1">
      <c r="A191" s="101" t="str">
        <f>Invoice!F193</f>
        <v>Exchange rate :</v>
      </c>
      <c r="B191" s="80">
        <f>Invoice!C193</f>
        <v>0</v>
      </c>
      <c r="C191" s="81">
        <f>Invoice!B193</f>
        <v>0</v>
      </c>
      <c r="D191" s="86">
        <f t="shared" ca="1" si="5"/>
        <v>0</v>
      </c>
      <c r="E191" s="86">
        <f t="shared" ca="1" si="6"/>
        <v>0</v>
      </c>
      <c r="F191" s="87">
        <f>Invoice!G193</f>
        <v>0</v>
      </c>
      <c r="G191" s="88">
        <f t="shared" si="7"/>
        <v>0</v>
      </c>
    </row>
    <row r="192" spans="1:7" s="85" customFormat="1" hidden="1">
      <c r="A192" s="101" t="str">
        <f>Invoice!F194</f>
        <v>Exchange rate :</v>
      </c>
      <c r="B192" s="80">
        <f>Invoice!C194</f>
        <v>0</v>
      </c>
      <c r="C192" s="81">
        <f>Invoice!B194</f>
        <v>0</v>
      </c>
      <c r="D192" s="86">
        <f t="shared" ca="1" si="5"/>
        <v>0</v>
      </c>
      <c r="E192" s="86">
        <f t="shared" ca="1" si="6"/>
        <v>0</v>
      </c>
      <c r="F192" s="87">
        <f>Invoice!G194</f>
        <v>0</v>
      </c>
      <c r="G192" s="88">
        <f t="shared" si="7"/>
        <v>0</v>
      </c>
    </row>
    <row r="193" spans="1:7" s="85" customFormat="1" hidden="1">
      <c r="A193" s="101" t="str">
        <f>Invoice!F195</f>
        <v>Exchange rate :</v>
      </c>
      <c r="B193" s="80">
        <f>Invoice!C195</f>
        <v>0</v>
      </c>
      <c r="C193" s="81">
        <f>Invoice!B195</f>
        <v>0</v>
      </c>
      <c r="D193" s="86">
        <f t="shared" ref="D193:D256" ca="1" si="8">F193/$D$14</f>
        <v>0</v>
      </c>
      <c r="E193" s="86">
        <f t="shared" ref="E193:E256" ca="1" si="9">G193/$D$14</f>
        <v>0</v>
      </c>
      <c r="F193" s="87">
        <f>Invoice!G195</f>
        <v>0</v>
      </c>
      <c r="G193" s="88">
        <f t="shared" ref="G193:G256" si="10">C193*F193</f>
        <v>0</v>
      </c>
    </row>
    <row r="194" spans="1:7" s="85" customFormat="1" hidden="1">
      <c r="A194" s="101" t="str">
        <f>Invoice!F196</f>
        <v>Exchange rate :</v>
      </c>
      <c r="B194" s="80">
        <f>Invoice!C196</f>
        <v>0</v>
      </c>
      <c r="C194" s="81">
        <f>Invoice!B196</f>
        <v>0</v>
      </c>
      <c r="D194" s="86">
        <f t="shared" ca="1" si="8"/>
        <v>0</v>
      </c>
      <c r="E194" s="86">
        <f t="shared" ca="1" si="9"/>
        <v>0</v>
      </c>
      <c r="F194" s="87">
        <f>Invoice!G196</f>
        <v>0</v>
      </c>
      <c r="G194" s="88">
        <f t="shared" si="10"/>
        <v>0</v>
      </c>
    </row>
    <row r="195" spans="1:7" s="85" customFormat="1" hidden="1">
      <c r="A195" s="101" t="str">
        <f>Invoice!F197</f>
        <v>Exchange rate :</v>
      </c>
      <c r="B195" s="80">
        <f>Invoice!C197</f>
        <v>0</v>
      </c>
      <c r="C195" s="81">
        <f>Invoice!B197</f>
        <v>0</v>
      </c>
      <c r="D195" s="86">
        <f t="shared" ca="1" si="8"/>
        <v>0</v>
      </c>
      <c r="E195" s="86">
        <f t="shared" ca="1" si="9"/>
        <v>0</v>
      </c>
      <c r="F195" s="87">
        <f>Invoice!G197</f>
        <v>0</v>
      </c>
      <c r="G195" s="88">
        <f t="shared" si="10"/>
        <v>0</v>
      </c>
    </row>
    <row r="196" spans="1:7" s="85" customFormat="1" hidden="1">
      <c r="A196" s="101" t="str">
        <f>Invoice!F198</f>
        <v>Exchange rate :</v>
      </c>
      <c r="B196" s="80">
        <f>Invoice!C198</f>
        <v>0</v>
      </c>
      <c r="C196" s="81">
        <f>Invoice!B198</f>
        <v>0</v>
      </c>
      <c r="D196" s="86">
        <f t="shared" ca="1" si="8"/>
        <v>0</v>
      </c>
      <c r="E196" s="86">
        <f t="shared" ca="1" si="9"/>
        <v>0</v>
      </c>
      <c r="F196" s="87">
        <f>Invoice!G198</f>
        <v>0</v>
      </c>
      <c r="G196" s="88">
        <f t="shared" si="10"/>
        <v>0</v>
      </c>
    </row>
    <row r="197" spans="1:7" s="85" customFormat="1" hidden="1">
      <c r="A197" s="101" t="str">
        <f>Invoice!F199</f>
        <v>Exchange rate :</v>
      </c>
      <c r="B197" s="80">
        <f>Invoice!C199</f>
        <v>0</v>
      </c>
      <c r="C197" s="81">
        <f>Invoice!B199</f>
        <v>0</v>
      </c>
      <c r="D197" s="86">
        <f t="shared" ca="1" si="8"/>
        <v>0</v>
      </c>
      <c r="E197" s="86">
        <f t="shared" ca="1" si="9"/>
        <v>0</v>
      </c>
      <c r="F197" s="87">
        <f>Invoice!G199</f>
        <v>0</v>
      </c>
      <c r="G197" s="88">
        <f t="shared" si="10"/>
        <v>0</v>
      </c>
    </row>
    <row r="198" spans="1:7" s="85" customFormat="1" hidden="1">
      <c r="A198" s="101" t="str">
        <f>Invoice!F200</f>
        <v>Exchange rate :</v>
      </c>
      <c r="B198" s="80">
        <f>Invoice!C200</f>
        <v>0</v>
      </c>
      <c r="C198" s="81">
        <f>Invoice!B200</f>
        <v>0</v>
      </c>
      <c r="D198" s="86">
        <f t="shared" ca="1" si="8"/>
        <v>0</v>
      </c>
      <c r="E198" s="86">
        <f t="shared" ca="1" si="9"/>
        <v>0</v>
      </c>
      <c r="F198" s="87">
        <f>Invoice!G200</f>
        <v>0</v>
      </c>
      <c r="G198" s="88">
        <f t="shared" si="10"/>
        <v>0</v>
      </c>
    </row>
    <row r="199" spans="1:7" s="85" customFormat="1" hidden="1">
      <c r="A199" s="101" t="str">
        <f>Invoice!F201</f>
        <v>Exchange rate :</v>
      </c>
      <c r="B199" s="80">
        <f>Invoice!C201</f>
        <v>0</v>
      </c>
      <c r="C199" s="81">
        <f>Invoice!B201</f>
        <v>0</v>
      </c>
      <c r="D199" s="86">
        <f t="shared" ca="1" si="8"/>
        <v>0</v>
      </c>
      <c r="E199" s="86">
        <f t="shared" ca="1" si="9"/>
        <v>0</v>
      </c>
      <c r="F199" s="87">
        <f>Invoice!G201</f>
        <v>0</v>
      </c>
      <c r="G199" s="88">
        <f t="shared" si="10"/>
        <v>0</v>
      </c>
    </row>
    <row r="200" spans="1:7" s="85" customFormat="1" hidden="1">
      <c r="A200" s="101" t="str">
        <f>Invoice!F202</f>
        <v>Exchange rate :</v>
      </c>
      <c r="B200" s="80">
        <f>Invoice!C202</f>
        <v>0</v>
      </c>
      <c r="C200" s="81">
        <f>Invoice!B202</f>
        <v>0</v>
      </c>
      <c r="D200" s="86">
        <f t="shared" ca="1" si="8"/>
        <v>0</v>
      </c>
      <c r="E200" s="86">
        <f t="shared" ca="1" si="9"/>
        <v>0</v>
      </c>
      <c r="F200" s="87">
        <f>Invoice!G202</f>
        <v>0</v>
      </c>
      <c r="G200" s="88">
        <f t="shared" si="10"/>
        <v>0</v>
      </c>
    </row>
    <row r="201" spans="1:7" s="85" customFormat="1" hidden="1">
      <c r="A201" s="101" t="str">
        <f>Invoice!F203</f>
        <v>Exchange rate :</v>
      </c>
      <c r="B201" s="80">
        <f>Invoice!C203</f>
        <v>0</v>
      </c>
      <c r="C201" s="81">
        <f>Invoice!B203</f>
        <v>0</v>
      </c>
      <c r="D201" s="86">
        <f t="shared" ca="1" si="8"/>
        <v>0</v>
      </c>
      <c r="E201" s="86">
        <f t="shared" ca="1" si="9"/>
        <v>0</v>
      </c>
      <c r="F201" s="87">
        <f>Invoice!G203</f>
        <v>0</v>
      </c>
      <c r="G201" s="88">
        <f t="shared" si="10"/>
        <v>0</v>
      </c>
    </row>
    <row r="202" spans="1:7" s="85" customFormat="1" hidden="1">
      <c r="A202" s="101" t="str">
        <f>Invoice!F204</f>
        <v>Exchange rate :</v>
      </c>
      <c r="B202" s="80">
        <f>Invoice!C204</f>
        <v>0</v>
      </c>
      <c r="C202" s="81">
        <f>Invoice!B204</f>
        <v>0</v>
      </c>
      <c r="D202" s="86">
        <f t="shared" ca="1" si="8"/>
        <v>0</v>
      </c>
      <c r="E202" s="86">
        <f t="shared" ca="1" si="9"/>
        <v>0</v>
      </c>
      <c r="F202" s="87">
        <f>Invoice!G204</f>
        <v>0</v>
      </c>
      <c r="G202" s="88">
        <f t="shared" si="10"/>
        <v>0</v>
      </c>
    </row>
    <row r="203" spans="1:7" s="85" customFormat="1" hidden="1">
      <c r="A203" s="101" t="str">
        <f>Invoice!F205</f>
        <v>Exchange rate :</v>
      </c>
      <c r="B203" s="80">
        <f>Invoice!C205</f>
        <v>0</v>
      </c>
      <c r="C203" s="81">
        <f>Invoice!B205</f>
        <v>0</v>
      </c>
      <c r="D203" s="86">
        <f t="shared" ca="1" si="8"/>
        <v>0</v>
      </c>
      <c r="E203" s="86">
        <f t="shared" ca="1" si="9"/>
        <v>0</v>
      </c>
      <c r="F203" s="87">
        <f>Invoice!G205</f>
        <v>0</v>
      </c>
      <c r="G203" s="88">
        <f t="shared" si="10"/>
        <v>0</v>
      </c>
    </row>
    <row r="204" spans="1:7" s="85" customFormat="1" hidden="1">
      <c r="A204" s="101" t="str">
        <f>Invoice!F206</f>
        <v>Exchange rate :</v>
      </c>
      <c r="B204" s="80">
        <f>Invoice!C206</f>
        <v>0</v>
      </c>
      <c r="C204" s="81">
        <f>Invoice!B206</f>
        <v>0</v>
      </c>
      <c r="D204" s="86">
        <f t="shared" ca="1" si="8"/>
        <v>0</v>
      </c>
      <c r="E204" s="86">
        <f t="shared" ca="1" si="9"/>
        <v>0</v>
      </c>
      <c r="F204" s="87">
        <f>Invoice!G206</f>
        <v>0</v>
      </c>
      <c r="G204" s="88">
        <f t="shared" si="10"/>
        <v>0</v>
      </c>
    </row>
    <row r="205" spans="1:7" s="85" customFormat="1" hidden="1">
      <c r="A205" s="101" t="str">
        <f>Invoice!F207</f>
        <v>Exchange rate :</v>
      </c>
      <c r="B205" s="80">
        <f>Invoice!C207</f>
        <v>0</v>
      </c>
      <c r="C205" s="81">
        <f>Invoice!B207</f>
        <v>0</v>
      </c>
      <c r="D205" s="86">
        <f t="shared" ca="1" si="8"/>
        <v>0</v>
      </c>
      <c r="E205" s="86">
        <f t="shared" ca="1" si="9"/>
        <v>0</v>
      </c>
      <c r="F205" s="87">
        <f>Invoice!G207</f>
        <v>0</v>
      </c>
      <c r="G205" s="88">
        <f t="shared" si="10"/>
        <v>0</v>
      </c>
    </row>
    <row r="206" spans="1:7" s="85" customFormat="1" hidden="1">
      <c r="A206" s="101" t="str">
        <f>Invoice!F208</f>
        <v>Exchange rate :</v>
      </c>
      <c r="B206" s="80">
        <f>Invoice!C208</f>
        <v>0</v>
      </c>
      <c r="C206" s="81">
        <f>Invoice!B208</f>
        <v>0</v>
      </c>
      <c r="D206" s="86">
        <f t="shared" ca="1" si="8"/>
        <v>0</v>
      </c>
      <c r="E206" s="86">
        <f t="shared" ca="1" si="9"/>
        <v>0</v>
      </c>
      <c r="F206" s="87">
        <f>Invoice!G208</f>
        <v>0</v>
      </c>
      <c r="G206" s="88">
        <f t="shared" si="10"/>
        <v>0</v>
      </c>
    </row>
    <row r="207" spans="1:7" s="85" customFormat="1" hidden="1">
      <c r="A207" s="101" t="str">
        <f>Invoice!F209</f>
        <v>Exchange rate :</v>
      </c>
      <c r="B207" s="80">
        <f>Invoice!C209</f>
        <v>0</v>
      </c>
      <c r="C207" s="81">
        <f>Invoice!B209</f>
        <v>0</v>
      </c>
      <c r="D207" s="86">
        <f t="shared" ca="1" si="8"/>
        <v>0</v>
      </c>
      <c r="E207" s="86">
        <f t="shared" ca="1" si="9"/>
        <v>0</v>
      </c>
      <c r="F207" s="87">
        <f>Invoice!G209</f>
        <v>0</v>
      </c>
      <c r="G207" s="88">
        <f t="shared" si="10"/>
        <v>0</v>
      </c>
    </row>
    <row r="208" spans="1:7" s="85" customFormat="1" hidden="1">
      <c r="A208" s="101" t="str">
        <f>Invoice!F210</f>
        <v>Exchange rate :</v>
      </c>
      <c r="B208" s="80">
        <f>Invoice!C210</f>
        <v>0</v>
      </c>
      <c r="C208" s="81">
        <f>Invoice!B210</f>
        <v>0</v>
      </c>
      <c r="D208" s="86">
        <f t="shared" ca="1" si="8"/>
        <v>0</v>
      </c>
      <c r="E208" s="86">
        <f t="shared" ca="1" si="9"/>
        <v>0</v>
      </c>
      <c r="F208" s="87">
        <f>Invoice!G210</f>
        <v>0</v>
      </c>
      <c r="G208" s="88">
        <f t="shared" si="10"/>
        <v>0</v>
      </c>
    </row>
    <row r="209" spans="1:7" s="85" customFormat="1" hidden="1">
      <c r="A209" s="101" t="str">
        <f>Invoice!F211</f>
        <v>Exchange rate :</v>
      </c>
      <c r="B209" s="80">
        <f>Invoice!C211</f>
        <v>0</v>
      </c>
      <c r="C209" s="81">
        <f>Invoice!B211</f>
        <v>0</v>
      </c>
      <c r="D209" s="86">
        <f t="shared" ca="1" si="8"/>
        <v>0</v>
      </c>
      <c r="E209" s="86">
        <f t="shared" ca="1" si="9"/>
        <v>0</v>
      </c>
      <c r="F209" s="87">
        <f>Invoice!G211</f>
        <v>0</v>
      </c>
      <c r="G209" s="88">
        <f t="shared" si="10"/>
        <v>0</v>
      </c>
    </row>
    <row r="210" spans="1:7" s="85" customFormat="1" hidden="1">
      <c r="A210" s="101" t="str">
        <f>Invoice!F212</f>
        <v>Exchange rate :</v>
      </c>
      <c r="B210" s="80">
        <f>Invoice!C212</f>
        <v>0</v>
      </c>
      <c r="C210" s="81">
        <f>Invoice!B212</f>
        <v>0</v>
      </c>
      <c r="D210" s="86">
        <f t="shared" ca="1" si="8"/>
        <v>0</v>
      </c>
      <c r="E210" s="86">
        <f t="shared" ca="1" si="9"/>
        <v>0</v>
      </c>
      <c r="F210" s="87">
        <f>Invoice!G212</f>
        <v>0</v>
      </c>
      <c r="G210" s="88">
        <f t="shared" si="10"/>
        <v>0</v>
      </c>
    </row>
    <row r="211" spans="1:7" s="85" customFormat="1" hidden="1">
      <c r="A211" s="101" t="str">
        <f>Invoice!F213</f>
        <v>Exchange rate :</v>
      </c>
      <c r="B211" s="80">
        <f>Invoice!C213</f>
        <v>0</v>
      </c>
      <c r="C211" s="81">
        <f>Invoice!B213</f>
        <v>0</v>
      </c>
      <c r="D211" s="86">
        <f t="shared" ca="1" si="8"/>
        <v>0</v>
      </c>
      <c r="E211" s="86">
        <f t="shared" ca="1" si="9"/>
        <v>0</v>
      </c>
      <c r="F211" s="87">
        <f>Invoice!G213</f>
        <v>0</v>
      </c>
      <c r="G211" s="88">
        <f t="shared" si="10"/>
        <v>0</v>
      </c>
    </row>
    <row r="212" spans="1:7" s="85" customFormat="1" hidden="1">
      <c r="A212" s="101" t="str">
        <f>Invoice!F214</f>
        <v>Exchange rate :</v>
      </c>
      <c r="B212" s="80">
        <f>Invoice!C214</f>
        <v>0</v>
      </c>
      <c r="C212" s="81">
        <f>Invoice!B214</f>
        <v>0</v>
      </c>
      <c r="D212" s="86">
        <f t="shared" ca="1" si="8"/>
        <v>0</v>
      </c>
      <c r="E212" s="86">
        <f t="shared" ca="1" si="9"/>
        <v>0</v>
      </c>
      <c r="F212" s="87">
        <f>Invoice!G214</f>
        <v>0</v>
      </c>
      <c r="G212" s="88">
        <f t="shared" si="10"/>
        <v>0</v>
      </c>
    </row>
    <row r="213" spans="1:7" s="85" customFormat="1" hidden="1">
      <c r="A213" s="101" t="str">
        <f>Invoice!F215</f>
        <v>Exchange rate :</v>
      </c>
      <c r="B213" s="80">
        <f>Invoice!C215</f>
        <v>0</v>
      </c>
      <c r="C213" s="81">
        <f>Invoice!B215</f>
        <v>0</v>
      </c>
      <c r="D213" s="86">
        <f t="shared" ca="1" si="8"/>
        <v>0</v>
      </c>
      <c r="E213" s="86">
        <f t="shared" ca="1" si="9"/>
        <v>0</v>
      </c>
      <c r="F213" s="87">
        <f>Invoice!G215</f>
        <v>0</v>
      </c>
      <c r="G213" s="88">
        <f t="shared" si="10"/>
        <v>0</v>
      </c>
    </row>
    <row r="214" spans="1:7" s="85" customFormat="1" hidden="1">
      <c r="A214" s="101" t="str">
        <f>Invoice!F216</f>
        <v>Exchange rate :</v>
      </c>
      <c r="B214" s="80">
        <f>Invoice!C216</f>
        <v>0</v>
      </c>
      <c r="C214" s="81">
        <f>Invoice!B216</f>
        <v>0</v>
      </c>
      <c r="D214" s="86">
        <f t="shared" ca="1" si="8"/>
        <v>0</v>
      </c>
      <c r="E214" s="86">
        <f t="shared" ca="1" si="9"/>
        <v>0</v>
      </c>
      <c r="F214" s="87">
        <f>Invoice!G216</f>
        <v>0</v>
      </c>
      <c r="G214" s="88">
        <f t="shared" si="10"/>
        <v>0</v>
      </c>
    </row>
    <row r="215" spans="1:7" s="85" customFormat="1" hidden="1">
      <c r="A215" s="101" t="str">
        <f>Invoice!F217</f>
        <v>Exchange rate :</v>
      </c>
      <c r="B215" s="80">
        <f>Invoice!C217</f>
        <v>0</v>
      </c>
      <c r="C215" s="81">
        <f>Invoice!B217</f>
        <v>0</v>
      </c>
      <c r="D215" s="86">
        <f t="shared" ca="1" si="8"/>
        <v>0</v>
      </c>
      <c r="E215" s="86">
        <f t="shared" ca="1" si="9"/>
        <v>0</v>
      </c>
      <c r="F215" s="87">
        <f>Invoice!G217</f>
        <v>0</v>
      </c>
      <c r="G215" s="88">
        <f t="shared" si="10"/>
        <v>0</v>
      </c>
    </row>
    <row r="216" spans="1:7" s="85" customFormat="1" hidden="1">
      <c r="A216" s="101" t="str">
        <f>Invoice!F218</f>
        <v>Exchange rate :</v>
      </c>
      <c r="B216" s="80">
        <f>Invoice!C218</f>
        <v>0</v>
      </c>
      <c r="C216" s="81">
        <f>Invoice!B218</f>
        <v>0</v>
      </c>
      <c r="D216" s="86">
        <f t="shared" ca="1" si="8"/>
        <v>0</v>
      </c>
      <c r="E216" s="86">
        <f t="shared" ca="1" si="9"/>
        <v>0</v>
      </c>
      <c r="F216" s="87">
        <f>Invoice!G218</f>
        <v>0</v>
      </c>
      <c r="G216" s="88">
        <f t="shared" si="10"/>
        <v>0</v>
      </c>
    </row>
    <row r="217" spans="1:7" s="85" customFormat="1" hidden="1">
      <c r="A217" s="101" t="str">
        <f>Invoice!F219</f>
        <v>Exchange rate :</v>
      </c>
      <c r="B217" s="80">
        <f>Invoice!C219</f>
        <v>0</v>
      </c>
      <c r="C217" s="81">
        <f>Invoice!B219</f>
        <v>0</v>
      </c>
      <c r="D217" s="86">
        <f t="shared" ca="1" si="8"/>
        <v>0</v>
      </c>
      <c r="E217" s="86">
        <f t="shared" ca="1" si="9"/>
        <v>0</v>
      </c>
      <c r="F217" s="87">
        <f>Invoice!G219</f>
        <v>0</v>
      </c>
      <c r="G217" s="88">
        <f t="shared" si="10"/>
        <v>0</v>
      </c>
    </row>
    <row r="218" spans="1:7" s="85" customFormat="1" hidden="1">
      <c r="A218" s="101" t="str">
        <f>Invoice!F220</f>
        <v>Exchange rate :</v>
      </c>
      <c r="B218" s="80">
        <f>Invoice!C220</f>
        <v>0</v>
      </c>
      <c r="C218" s="81">
        <f>Invoice!B220</f>
        <v>0</v>
      </c>
      <c r="D218" s="86">
        <f t="shared" ca="1" si="8"/>
        <v>0</v>
      </c>
      <c r="E218" s="86">
        <f t="shared" ca="1" si="9"/>
        <v>0</v>
      </c>
      <c r="F218" s="87">
        <f>Invoice!G220</f>
        <v>0</v>
      </c>
      <c r="G218" s="88">
        <f t="shared" si="10"/>
        <v>0</v>
      </c>
    </row>
    <row r="219" spans="1:7" s="85" customFormat="1" hidden="1">
      <c r="A219" s="101" t="str">
        <f>Invoice!F221</f>
        <v>Exchange rate :</v>
      </c>
      <c r="B219" s="80">
        <f>Invoice!C221</f>
        <v>0</v>
      </c>
      <c r="C219" s="81">
        <f>Invoice!B221</f>
        <v>0</v>
      </c>
      <c r="D219" s="86">
        <f t="shared" ca="1" si="8"/>
        <v>0</v>
      </c>
      <c r="E219" s="86">
        <f t="shared" ca="1" si="9"/>
        <v>0</v>
      </c>
      <c r="F219" s="87">
        <f>Invoice!G221</f>
        <v>0</v>
      </c>
      <c r="G219" s="88">
        <f t="shared" si="10"/>
        <v>0</v>
      </c>
    </row>
    <row r="220" spans="1:7" s="85" customFormat="1" hidden="1">
      <c r="A220" s="101" t="str">
        <f>Invoice!F222</f>
        <v>Exchange rate :</v>
      </c>
      <c r="B220" s="80">
        <f>Invoice!C222</f>
        <v>0</v>
      </c>
      <c r="C220" s="81">
        <f>Invoice!B222</f>
        <v>0</v>
      </c>
      <c r="D220" s="86">
        <f t="shared" ca="1" si="8"/>
        <v>0</v>
      </c>
      <c r="E220" s="86">
        <f t="shared" ca="1" si="9"/>
        <v>0</v>
      </c>
      <c r="F220" s="87">
        <f>Invoice!G222</f>
        <v>0</v>
      </c>
      <c r="G220" s="88">
        <f t="shared" si="10"/>
        <v>0</v>
      </c>
    </row>
    <row r="221" spans="1:7" s="85" customFormat="1" hidden="1">
      <c r="A221" s="101" t="str">
        <f>Invoice!F223</f>
        <v>Exchange rate :</v>
      </c>
      <c r="B221" s="80">
        <f>Invoice!C223</f>
        <v>0</v>
      </c>
      <c r="C221" s="81">
        <f>Invoice!B223</f>
        <v>0</v>
      </c>
      <c r="D221" s="86">
        <f t="shared" ca="1" si="8"/>
        <v>0</v>
      </c>
      <c r="E221" s="86">
        <f t="shared" ca="1" si="9"/>
        <v>0</v>
      </c>
      <c r="F221" s="87">
        <f>Invoice!G223</f>
        <v>0</v>
      </c>
      <c r="G221" s="88">
        <f t="shared" si="10"/>
        <v>0</v>
      </c>
    </row>
    <row r="222" spans="1:7" s="85" customFormat="1" hidden="1">
      <c r="A222" s="101" t="str">
        <f>Invoice!F224</f>
        <v>Exchange rate :</v>
      </c>
      <c r="B222" s="80">
        <f>Invoice!C224</f>
        <v>0</v>
      </c>
      <c r="C222" s="81">
        <f>Invoice!B224</f>
        <v>0</v>
      </c>
      <c r="D222" s="86">
        <f t="shared" ca="1" si="8"/>
        <v>0</v>
      </c>
      <c r="E222" s="86">
        <f t="shared" ca="1" si="9"/>
        <v>0</v>
      </c>
      <c r="F222" s="87">
        <f>Invoice!G224</f>
        <v>0</v>
      </c>
      <c r="G222" s="88">
        <f t="shared" si="10"/>
        <v>0</v>
      </c>
    </row>
    <row r="223" spans="1:7" s="85" customFormat="1" hidden="1">
      <c r="A223" s="101" t="str">
        <f>Invoice!F225</f>
        <v>Exchange rate :</v>
      </c>
      <c r="B223" s="80">
        <f>Invoice!C225</f>
        <v>0</v>
      </c>
      <c r="C223" s="81">
        <f>Invoice!B225</f>
        <v>0</v>
      </c>
      <c r="D223" s="86">
        <f t="shared" ca="1" si="8"/>
        <v>0</v>
      </c>
      <c r="E223" s="86">
        <f t="shared" ca="1" si="9"/>
        <v>0</v>
      </c>
      <c r="F223" s="87">
        <f>Invoice!G225</f>
        <v>0</v>
      </c>
      <c r="G223" s="88">
        <f t="shared" si="10"/>
        <v>0</v>
      </c>
    </row>
    <row r="224" spans="1:7" s="85" customFormat="1" hidden="1">
      <c r="A224" s="101" t="str">
        <f>Invoice!F226</f>
        <v>Exchange rate :</v>
      </c>
      <c r="B224" s="80">
        <f>Invoice!C226</f>
        <v>0</v>
      </c>
      <c r="C224" s="81">
        <f>Invoice!B226</f>
        <v>0</v>
      </c>
      <c r="D224" s="86">
        <f t="shared" ca="1" si="8"/>
        <v>0</v>
      </c>
      <c r="E224" s="86">
        <f t="shared" ca="1" si="9"/>
        <v>0</v>
      </c>
      <c r="F224" s="87">
        <f>Invoice!G226</f>
        <v>0</v>
      </c>
      <c r="G224" s="88">
        <f t="shared" si="10"/>
        <v>0</v>
      </c>
    </row>
    <row r="225" spans="1:7" s="85" customFormat="1" hidden="1">
      <c r="A225" s="101" t="str">
        <f>Invoice!F227</f>
        <v>Exchange rate :</v>
      </c>
      <c r="B225" s="80">
        <f>Invoice!C227</f>
        <v>0</v>
      </c>
      <c r="C225" s="81">
        <f>Invoice!B227</f>
        <v>0</v>
      </c>
      <c r="D225" s="86">
        <f t="shared" ca="1" si="8"/>
        <v>0</v>
      </c>
      <c r="E225" s="86">
        <f t="shared" ca="1" si="9"/>
        <v>0</v>
      </c>
      <c r="F225" s="87">
        <f>Invoice!G227</f>
        <v>0</v>
      </c>
      <c r="G225" s="88">
        <f t="shared" si="10"/>
        <v>0</v>
      </c>
    </row>
    <row r="226" spans="1:7" s="85" customFormat="1" hidden="1">
      <c r="A226" s="101" t="str">
        <f>Invoice!F228</f>
        <v>Exchange rate :</v>
      </c>
      <c r="B226" s="80">
        <f>Invoice!C228</f>
        <v>0</v>
      </c>
      <c r="C226" s="81">
        <f>Invoice!B228</f>
        <v>0</v>
      </c>
      <c r="D226" s="86">
        <f t="shared" ca="1" si="8"/>
        <v>0</v>
      </c>
      <c r="E226" s="86">
        <f t="shared" ca="1" si="9"/>
        <v>0</v>
      </c>
      <c r="F226" s="87">
        <f>Invoice!G228</f>
        <v>0</v>
      </c>
      <c r="G226" s="88">
        <f t="shared" si="10"/>
        <v>0</v>
      </c>
    </row>
    <row r="227" spans="1:7" s="85" customFormat="1" hidden="1">
      <c r="A227" s="101" t="str">
        <f>Invoice!F229</f>
        <v>Exchange rate :</v>
      </c>
      <c r="B227" s="80">
        <f>Invoice!C229</f>
        <v>0</v>
      </c>
      <c r="C227" s="81">
        <f>Invoice!B229</f>
        <v>0</v>
      </c>
      <c r="D227" s="86">
        <f t="shared" ca="1" si="8"/>
        <v>0</v>
      </c>
      <c r="E227" s="86">
        <f t="shared" ca="1" si="9"/>
        <v>0</v>
      </c>
      <c r="F227" s="87">
        <f>Invoice!G229</f>
        <v>0</v>
      </c>
      <c r="G227" s="88">
        <f t="shared" si="10"/>
        <v>0</v>
      </c>
    </row>
    <row r="228" spans="1:7" s="85" customFormat="1" hidden="1">
      <c r="A228" s="101" t="str">
        <f>Invoice!F230</f>
        <v>Exchange rate :</v>
      </c>
      <c r="B228" s="80">
        <f>Invoice!C230</f>
        <v>0</v>
      </c>
      <c r="C228" s="81">
        <f>Invoice!B230</f>
        <v>0</v>
      </c>
      <c r="D228" s="86">
        <f t="shared" ca="1" si="8"/>
        <v>0</v>
      </c>
      <c r="E228" s="86">
        <f t="shared" ca="1" si="9"/>
        <v>0</v>
      </c>
      <c r="F228" s="87">
        <f>Invoice!G230</f>
        <v>0</v>
      </c>
      <c r="G228" s="88">
        <f t="shared" si="10"/>
        <v>0</v>
      </c>
    </row>
    <row r="229" spans="1:7" s="85" customFormat="1" hidden="1">
      <c r="A229" s="101" t="str">
        <f>Invoice!F231</f>
        <v>Exchange rate :</v>
      </c>
      <c r="B229" s="80">
        <f>Invoice!C231</f>
        <v>0</v>
      </c>
      <c r="C229" s="81">
        <f>Invoice!B231</f>
        <v>0</v>
      </c>
      <c r="D229" s="86">
        <f t="shared" ca="1" si="8"/>
        <v>0</v>
      </c>
      <c r="E229" s="86">
        <f t="shared" ca="1" si="9"/>
        <v>0</v>
      </c>
      <c r="F229" s="87">
        <f>Invoice!G231</f>
        <v>0</v>
      </c>
      <c r="G229" s="88">
        <f t="shared" si="10"/>
        <v>0</v>
      </c>
    </row>
    <row r="230" spans="1:7" s="85" customFormat="1" hidden="1">
      <c r="A230" s="101" t="str">
        <f>Invoice!F232</f>
        <v>Exchange rate :</v>
      </c>
      <c r="B230" s="80">
        <f>Invoice!C232</f>
        <v>0</v>
      </c>
      <c r="C230" s="81">
        <f>Invoice!B232</f>
        <v>0</v>
      </c>
      <c r="D230" s="86">
        <f t="shared" ca="1" si="8"/>
        <v>0</v>
      </c>
      <c r="E230" s="86">
        <f t="shared" ca="1" si="9"/>
        <v>0</v>
      </c>
      <c r="F230" s="87">
        <f>Invoice!G232</f>
        <v>0</v>
      </c>
      <c r="G230" s="88">
        <f t="shared" si="10"/>
        <v>0</v>
      </c>
    </row>
    <row r="231" spans="1:7" s="85" customFormat="1" hidden="1">
      <c r="A231" s="101" t="str">
        <f>Invoice!F233</f>
        <v>Exchange rate :</v>
      </c>
      <c r="B231" s="80">
        <f>Invoice!C233</f>
        <v>0</v>
      </c>
      <c r="C231" s="81">
        <f>Invoice!B233</f>
        <v>0</v>
      </c>
      <c r="D231" s="86">
        <f t="shared" ca="1" si="8"/>
        <v>0</v>
      </c>
      <c r="E231" s="86">
        <f t="shared" ca="1" si="9"/>
        <v>0</v>
      </c>
      <c r="F231" s="87">
        <f>Invoice!G233</f>
        <v>0</v>
      </c>
      <c r="G231" s="88">
        <f t="shared" si="10"/>
        <v>0</v>
      </c>
    </row>
    <row r="232" spans="1:7" s="85" customFormat="1" hidden="1">
      <c r="A232" s="101" t="str">
        <f>Invoice!F234</f>
        <v>Exchange rate :</v>
      </c>
      <c r="B232" s="80">
        <f>Invoice!C234</f>
        <v>0</v>
      </c>
      <c r="C232" s="81">
        <f>Invoice!B234</f>
        <v>0</v>
      </c>
      <c r="D232" s="86">
        <f t="shared" ca="1" si="8"/>
        <v>0</v>
      </c>
      <c r="E232" s="86">
        <f t="shared" ca="1" si="9"/>
        <v>0</v>
      </c>
      <c r="F232" s="87">
        <f>Invoice!G234</f>
        <v>0</v>
      </c>
      <c r="G232" s="88">
        <f t="shared" si="10"/>
        <v>0</v>
      </c>
    </row>
    <row r="233" spans="1:7" s="85" customFormat="1" hidden="1">
      <c r="A233" s="101" t="str">
        <f>Invoice!F235</f>
        <v>Exchange rate :</v>
      </c>
      <c r="B233" s="80">
        <f>Invoice!C235</f>
        <v>0</v>
      </c>
      <c r="C233" s="81">
        <f>Invoice!B235</f>
        <v>0</v>
      </c>
      <c r="D233" s="86">
        <f t="shared" ca="1" si="8"/>
        <v>0</v>
      </c>
      <c r="E233" s="86">
        <f t="shared" ca="1" si="9"/>
        <v>0</v>
      </c>
      <c r="F233" s="87">
        <f>Invoice!G235</f>
        <v>0</v>
      </c>
      <c r="G233" s="88">
        <f t="shared" si="10"/>
        <v>0</v>
      </c>
    </row>
    <row r="234" spans="1:7" s="85" customFormat="1" hidden="1">
      <c r="A234" s="101" t="str">
        <f>Invoice!F236</f>
        <v>Exchange rate :</v>
      </c>
      <c r="B234" s="80">
        <f>Invoice!C236</f>
        <v>0</v>
      </c>
      <c r="C234" s="81">
        <f>Invoice!B236</f>
        <v>0</v>
      </c>
      <c r="D234" s="86">
        <f t="shared" ca="1" si="8"/>
        <v>0</v>
      </c>
      <c r="E234" s="86">
        <f t="shared" ca="1" si="9"/>
        <v>0</v>
      </c>
      <c r="F234" s="87">
        <f>Invoice!G236</f>
        <v>0</v>
      </c>
      <c r="G234" s="88">
        <f t="shared" si="10"/>
        <v>0</v>
      </c>
    </row>
    <row r="235" spans="1:7" s="85" customFormat="1" hidden="1">
      <c r="A235" s="101" t="str">
        <f>Invoice!F237</f>
        <v>Exchange rate :</v>
      </c>
      <c r="B235" s="80">
        <f>Invoice!C237</f>
        <v>0</v>
      </c>
      <c r="C235" s="81">
        <f>Invoice!B237</f>
        <v>0</v>
      </c>
      <c r="D235" s="86">
        <f t="shared" ca="1" si="8"/>
        <v>0</v>
      </c>
      <c r="E235" s="86">
        <f t="shared" ca="1" si="9"/>
        <v>0</v>
      </c>
      <c r="F235" s="87">
        <f>Invoice!G237</f>
        <v>0</v>
      </c>
      <c r="G235" s="88">
        <f t="shared" si="10"/>
        <v>0</v>
      </c>
    </row>
    <row r="236" spans="1:7" s="85" customFormat="1" hidden="1">
      <c r="A236" s="101" t="str">
        <f>Invoice!F238</f>
        <v>Exchange rate :</v>
      </c>
      <c r="B236" s="80">
        <f>Invoice!C238</f>
        <v>0</v>
      </c>
      <c r="C236" s="81">
        <f>Invoice!B238</f>
        <v>0</v>
      </c>
      <c r="D236" s="86">
        <f t="shared" ca="1" si="8"/>
        <v>0</v>
      </c>
      <c r="E236" s="86">
        <f t="shared" ca="1" si="9"/>
        <v>0</v>
      </c>
      <c r="F236" s="87">
        <f>Invoice!G238</f>
        <v>0</v>
      </c>
      <c r="G236" s="88">
        <f t="shared" si="10"/>
        <v>0</v>
      </c>
    </row>
    <row r="237" spans="1:7" s="85" customFormat="1" hidden="1">
      <c r="A237" s="101" t="str">
        <f>Invoice!F239</f>
        <v>Exchange rate :</v>
      </c>
      <c r="B237" s="80">
        <f>Invoice!C239</f>
        <v>0</v>
      </c>
      <c r="C237" s="81">
        <f>Invoice!B239</f>
        <v>0</v>
      </c>
      <c r="D237" s="86">
        <f t="shared" ca="1" si="8"/>
        <v>0</v>
      </c>
      <c r="E237" s="86">
        <f t="shared" ca="1" si="9"/>
        <v>0</v>
      </c>
      <c r="F237" s="87">
        <f>Invoice!G239</f>
        <v>0</v>
      </c>
      <c r="G237" s="88">
        <f t="shared" si="10"/>
        <v>0</v>
      </c>
    </row>
    <row r="238" spans="1:7" s="85" customFormat="1" hidden="1">
      <c r="A238" s="101" t="str">
        <f>Invoice!F240</f>
        <v>Exchange rate :</v>
      </c>
      <c r="B238" s="80">
        <f>Invoice!C240</f>
        <v>0</v>
      </c>
      <c r="C238" s="81">
        <f>Invoice!B240</f>
        <v>0</v>
      </c>
      <c r="D238" s="86">
        <f t="shared" ca="1" si="8"/>
        <v>0</v>
      </c>
      <c r="E238" s="86">
        <f t="shared" ca="1" si="9"/>
        <v>0</v>
      </c>
      <c r="F238" s="87">
        <f>Invoice!G240</f>
        <v>0</v>
      </c>
      <c r="G238" s="88">
        <f t="shared" si="10"/>
        <v>0</v>
      </c>
    </row>
    <row r="239" spans="1:7" s="85" customFormat="1" hidden="1">
      <c r="A239" s="101" t="str">
        <f>Invoice!F241</f>
        <v>Exchange rate :</v>
      </c>
      <c r="B239" s="80">
        <f>Invoice!C241</f>
        <v>0</v>
      </c>
      <c r="C239" s="81">
        <f>Invoice!B241</f>
        <v>0</v>
      </c>
      <c r="D239" s="86">
        <f t="shared" ca="1" si="8"/>
        <v>0</v>
      </c>
      <c r="E239" s="86">
        <f t="shared" ca="1" si="9"/>
        <v>0</v>
      </c>
      <c r="F239" s="87">
        <f>Invoice!G241</f>
        <v>0</v>
      </c>
      <c r="G239" s="88">
        <f t="shared" si="10"/>
        <v>0</v>
      </c>
    </row>
    <row r="240" spans="1:7" s="85" customFormat="1" hidden="1">
      <c r="A240" s="101" t="str">
        <f>Invoice!F242</f>
        <v>Exchange rate :</v>
      </c>
      <c r="B240" s="80">
        <f>Invoice!C242</f>
        <v>0</v>
      </c>
      <c r="C240" s="81">
        <f>Invoice!B242</f>
        <v>0</v>
      </c>
      <c r="D240" s="86">
        <f t="shared" ca="1" si="8"/>
        <v>0</v>
      </c>
      <c r="E240" s="86">
        <f t="shared" ca="1" si="9"/>
        <v>0</v>
      </c>
      <c r="F240" s="87">
        <f>Invoice!G242</f>
        <v>0</v>
      </c>
      <c r="G240" s="88">
        <f t="shared" si="10"/>
        <v>0</v>
      </c>
    </row>
    <row r="241" spans="1:7" s="85" customFormat="1" hidden="1">
      <c r="A241" s="101" t="str">
        <f>Invoice!F243</f>
        <v>Exchange rate :</v>
      </c>
      <c r="B241" s="80">
        <f>Invoice!C243</f>
        <v>0</v>
      </c>
      <c r="C241" s="81">
        <f>Invoice!B243</f>
        <v>0</v>
      </c>
      <c r="D241" s="86">
        <f t="shared" ca="1" si="8"/>
        <v>0</v>
      </c>
      <c r="E241" s="86">
        <f t="shared" ca="1" si="9"/>
        <v>0</v>
      </c>
      <c r="F241" s="87">
        <f>Invoice!G243</f>
        <v>0</v>
      </c>
      <c r="G241" s="88">
        <f t="shared" si="10"/>
        <v>0</v>
      </c>
    </row>
    <row r="242" spans="1:7" s="85" customFormat="1" hidden="1">
      <c r="A242" s="101" t="str">
        <f>Invoice!F244</f>
        <v>Exchange rate :</v>
      </c>
      <c r="B242" s="80">
        <f>Invoice!C244</f>
        <v>0</v>
      </c>
      <c r="C242" s="81">
        <f>Invoice!B244</f>
        <v>0</v>
      </c>
      <c r="D242" s="86">
        <f t="shared" ca="1" si="8"/>
        <v>0</v>
      </c>
      <c r="E242" s="86">
        <f t="shared" ca="1" si="9"/>
        <v>0</v>
      </c>
      <c r="F242" s="87">
        <f>Invoice!G244</f>
        <v>0</v>
      </c>
      <c r="G242" s="88">
        <f t="shared" si="10"/>
        <v>0</v>
      </c>
    </row>
    <row r="243" spans="1:7" s="85" customFormat="1" hidden="1">
      <c r="A243" s="101" t="str">
        <f>Invoice!F245</f>
        <v>Exchange rate :</v>
      </c>
      <c r="B243" s="80">
        <f>Invoice!C245</f>
        <v>0</v>
      </c>
      <c r="C243" s="81">
        <f>Invoice!B245</f>
        <v>0</v>
      </c>
      <c r="D243" s="86">
        <f t="shared" ca="1" si="8"/>
        <v>0</v>
      </c>
      <c r="E243" s="86">
        <f t="shared" ca="1" si="9"/>
        <v>0</v>
      </c>
      <c r="F243" s="87">
        <f>Invoice!G245</f>
        <v>0</v>
      </c>
      <c r="G243" s="88">
        <f t="shared" si="10"/>
        <v>0</v>
      </c>
    </row>
    <row r="244" spans="1:7" s="85" customFormat="1" hidden="1">
      <c r="A244" s="101" t="str">
        <f>Invoice!F246</f>
        <v>Exchange rate :</v>
      </c>
      <c r="B244" s="80">
        <f>Invoice!C246</f>
        <v>0</v>
      </c>
      <c r="C244" s="81">
        <f>Invoice!B246</f>
        <v>0</v>
      </c>
      <c r="D244" s="86">
        <f t="shared" ca="1" si="8"/>
        <v>0</v>
      </c>
      <c r="E244" s="86">
        <f t="shared" ca="1" si="9"/>
        <v>0</v>
      </c>
      <c r="F244" s="87">
        <f>Invoice!G246</f>
        <v>0</v>
      </c>
      <c r="G244" s="88">
        <f t="shared" si="10"/>
        <v>0</v>
      </c>
    </row>
    <row r="245" spans="1:7" s="85" customFormat="1" hidden="1">
      <c r="A245" s="101" t="str">
        <f>Invoice!F247</f>
        <v>Exchange rate :</v>
      </c>
      <c r="B245" s="80">
        <f>Invoice!C247</f>
        <v>0</v>
      </c>
      <c r="C245" s="81">
        <f>Invoice!B247</f>
        <v>0</v>
      </c>
      <c r="D245" s="86">
        <f t="shared" ca="1" si="8"/>
        <v>0</v>
      </c>
      <c r="E245" s="86">
        <f t="shared" ca="1" si="9"/>
        <v>0</v>
      </c>
      <c r="F245" s="87">
        <f>Invoice!G247</f>
        <v>0</v>
      </c>
      <c r="G245" s="88">
        <f t="shared" si="10"/>
        <v>0</v>
      </c>
    </row>
    <row r="246" spans="1:7" s="85" customFormat="1" hidden="1">
      <c r="A246" s="101" t="str">
        <f>Invoice!F248</f>
        <v>Exchange rate :</v>
      </c>
      <c r="B246" s="80">
        <f>Invoice!C248</f>
        <v>0</v>
      </c>
      <c r="C246" s="81">
        <f>Invoice!B248</f>
        <v>0</v>
      </c>
      <c r="D246" s="86">
        <f t="shared" ca="1" si="8"/>
        <v>0</v>
      </c>
      <c r="E246" s="86">
        <f t="shared" ca="1" si="9"/>
        <v>0</v>
      </c>
      <c r="F246" s="87">
        <f>Invoice!G248</f>
        <v>0</v>
      </c>
      <c r="G246" s="88">
        <f t="shared" si="10"/>
        <v>0</v>
      </c>
    </row>
    <row r="247" spans="1:7" s="85" customFormat="1" hidden="1">
      <c r="A247" s="101" t="str">
        <f>Invoice!F249</f>
        <v>Exchange rate :</v>
      </c>
      <c r="B247" s="80">
        <f>Invoice!C249</f>
        <v>0</v>
      </c>
      <c r="C247" s="81">
        <f>Invoice!B249</f>
        <v>0</v>
      </c>
      <c r="D247" s="86">
        <f t="shared" ca="1" si="8"/>
        <v>0</v>
      </c>
      <c r="E247" s="86">
        <f t="shared" ca="1" si="9"/>
        <v>0</v>
      </c>
      <c r="F247" s="87">
        <f>Invoice!G249</f>
        <v>0</v>
      </c>
      <c r="G247" s="88">
        <f t="shared" si="10"/>
        <v>0</v>
      </c>
    </row>
    <row r="248" spans="1:7" s="85" customFormat="1" hidden="1">
      <c r="A248" s="101" t="str">
        <f>Invoice!F250</f>
        <v>Exchange rate :</v>
      </c>
      <c r="B248" s="80">
        <f>Invoice!C250</f>
        <v>0</v>
      </c>
      <c r="C248" s="81">
        <f>Invoice!B250</f>
        <v>0</v>
      </c>
      <c r="D248" s="86">
        <f t="shared" ca="1" si="8"/>
        <v>0</v>
      </c>
      <c r="E248" s="86">
        <f t="shared" ca="1" si="9"/>
        <v>0</v>
      </c>
      <c r="F248" s="87">
        <f>Invoice!G250</f>
        <v>0</v>
      </c>
      <c r="G248" s="88">
        <f t="shared" si="10"/>
        <v>0</v>
      </c>
    </row>
    <row r="249" spans="1:7" s="85" customFormat="1" hidden="1">
      <c r="A249" s="101" t="str">
        <f>Invoice!F251</f>
        <v>Exchange rate :</v>
      </c>
      <c r="B249" s="80">
        <f>Invoice!C251</f>
        <v>0</v>
      </c>
      <c r="C249" s="81">
        <f>Invoice!B251</f>
        <v>0</v>
      </c>
      <c r="D249" s="86">
        <f t="shared" ca="1" si="8"/>
        <v>0</v>
      </c>
      <c r="E249" s="86">
        <f t="shared" ca="1" si="9"/>
        <v>0</v>
      </c>
      <c r="F249" s="87">
        <f>Invoice!G251</f>
        <v>0</v>
      </c>
      <c r="G249" s="88">
        <f t="shared" si="10"/>
        <v>0</v>
      </c>
    </row>
    <row r="250" spans="1:7" s="85" customFormat="1" hidden="1">
      <c r="A250" s="101" t="str">
        <f>Invoice!F252</f>
        <v>Exchange rate :</v>
      </c>
      <c r="B250" s="80">
        <f>Invoice!C252</f>
        <v>0</v>
      </c>
      <c r="C250" s="81">
        <f>Invoice!B252</f>
        <v>0</v>
      </c>
      <c r="D250" s="86">
        <f t="shared" ca="1" si="8"/>
        <v>0</v>
      </c>
      <c r="E250" s="86">
        <f t="shared" ca="1" si="9"/>
        <v>0</v>
      </c>
      <c r="F250" s="87">
        <f>Invoice!G252</f>
        <v>0</v>
      </c>
      <c r="G250" s="88">
        <f t="shared" si="10"/>
        <v>0</v>
      </c>
    </row>
    <row r="251" spans="1:7" s="85" customFormat="1" hidden="1">
      <c r="A251" s="101" t="str">
        <f>Invoice!F253</f>
        <v>Exchange rate :</v>
      </c>
      <c r="B251" s="80">
        <f>Invoice!C253</f>
        <v>0</v>
      </c>
      <c r="C251" s="81">
        <f>Invoice!B253</f>
        <v>0</v>
      </c>
      <c r="D251" s="86">
        <f t="shared" ca="1" si="8"/>
        <v>0</v>
      </c>
      <c r="E251" s="86">
        <f t="shared" ca="1" si="9"/>
        <v>0</v>
      </c>
      <c r="F251" s="87">
        <f>Invoice!G253</f>
        <v>0</v>
      </c>
      <c r="G251" s="88">
        <f t="shared" si="10"/>
        <v>0</v>
      </c>
    </row>
    <row r="252" spans="1:7" s="85" customFormat="1" hidden="1">
      <c r="A252" s="101" t="str">
        <f>Invoice!F254</f>
        <v>Exchange rate :</v>
      </c>
      <c r="B252" s="80">
        <f>Invoice!C254</f>
        <v>0</v>
      </c>
      <c r="C252" s="81">
        <f>Invoice!B254</f>
        <v>0</v>
      </c>
      <c r="D252" s="86">
        <f t="shared" ca="1" si="8"/>
        <v>0</v>
      </c>
      <c r="E252" s="86">
        <f t="shared" ca="1" si="9"/>
        <v>0</v>
      </c>
      <c r="F252" s="87">
        <f>Invoice!G254</f>
        <v>0</v>
      </c>
      <c r="G252" s="88">
        <f t="shared" si="10"/>
        <v>0</v>
      </c>
    </row>
    <row r="253" spans="1:7" s="85" customFormat="1" hidden="1">
      <c r="A253" s="101" t="str">
        <f>Invoice!F255</f>
        <v>Exchange rate :</v>
      </c>
      <c r="B253" s="80">
        <f>Invoice!C255</f>
        <v>0</v>
      </c>
      <c r="C253" s="81">
        <f>Invoice!B255</f>
        <v>0</v>
      </c>
      <c r="D253" s="86">
        <f t="shared" ca="1" si="8"/>
        <v>0</v>
      </c>
      <c r="E253" s="86">
        <f t="shared" ca="1" si="9"/>
        <v>0</v>
      </c>
      <c r="F253" s="87">
        <f>Invoice!G255</f>
        <v>0</v>
      </c>
      <c r="G253" s="88">
        <f t="shared" si="10"/>
        <v>0</v>
      </c>
    </row>
    <row r="254" spans="1:7" s="85" customFormat="1" hidden="1">
      <c r="A254" s="101" t="str">
        <f>Invoice!F256</f>
        <v>Exchange rate :</v>
      </c>
      <c r="B254" s="80">
        <f>Invoice!C256</f>
        <v>0</v>
      </c>
      <c r="C254" s="81">
        <f>Invoice!B256</f>
        <v>0</v>
      </c>
      <c r="D254" s="86">
        <f t="shared" ca="1" si="8"/>
        <v>0</v>
      </c>
      <c r="E254" s="86">
        <f t="shared" ca="1" si="9"/>
        <v>0</v>
      </c>
      <c r="F254" s="87">
        <f>Invoice!G256</f>
        <v>0</v>
      </c>
      <c r="G254" s="88">
        <f t="shared" si="10"/>
        <v>0</v>
      </c>
    </row>
    <row r="255" spans="1:7" s="85" customFormat="1" hidden="1">
      <c r="A255" s="101" t="str">
        <f>Invoice!F257</f>
        <v>Exchange rate :</v>
      </c>
      <c r="B255" s="80">
        <f>Invoice!C257</f>
        <v>0</v>
      </c>
      <c r="C255" s="81">
        <f>Invoice!B257</f>
        <v>0</v>
      </c>
      <c r="D255" s="86">
        <f t="shared" ca="1" si="8"/>
        <v>0</v>
      </c>
      <c r="E255" s="86">
        <f t="shared" ca="1" si="9"/>
        <v>0</v>
      </c>
      <c r="F255" s="87">
        <f>Invoice!G257</f>
        <v>0</v>
      </c>
      <c r="G255" s="88">
        <f t="shared" si="10"/>
        <v>0</v>
      </c>
    </row>
    <row r="256" spans="1:7" s="85" customFormat="1" hidden="1">
      <c r="A256" s="101" t="str">
        <f>Invoice!F258</f>
        <v>Exchange rate :</v>
      </c>
      <c r="B256" s="80">
        <f>Invoice!C258</f>
        <v>0</v>
      </c>
      <c r="C256" s="81">
        <f>Invoice!B258</f>
        <v>0</v>
      </c>
      <c r="D256" s="86">
        <f t="shared" ca="1" si="8"/>
        <v>0</v>
      </c>
      <c r="E256" s="86">
        <f t="shared" ca="1" si="9"/>
        <v>0</v>
      </c>
      <c r="F256" s="87">
        <f>Invoice!G258</f>
        <v>0</v>
      </c>
      <c r="G256" s="88">
        <f t="shared" si="10"/>
        <v>0</v>
      </c>
    </row>
    <row r="257" spans="1:7" s="85" customFormat="1" hidden="1">
      <c r="A257" s="101" t="str">
        <f>Invoice!F259</f>
        <v>Exchange rate :</v>
      </c>
      <c r="B257" s="80">
        <f>Invoice!C259</f>
        <v>0</v>
      </c>
      <c r="C257" s="81">
        <f>Invoice!B259</f>
        <v>0</v>
      </c>
      <c r="D257" s="86">
        <f t="shared" ref="D257:D320" ca="1" si="11">F257/$D$14</f>
        <v>0</v>
      </c>
      <c r="E257" s="86">
        <f t="shared" ref="E257:E320" ca="1" si="12">G257/$D$14</f>
        <v>0</v>
      </c>
      <c r="F257" s="87">
        <f>Invoice!G259</f>
        <v>0</v>
      </c>
      <c r="G257" s="88">
        <f t="shared" ref="G257:G320" si="13">C257*F257</f>
        <v>0</v>
      </c>
    </row>
    <row r="258" spans="1:7" s="85" customFormat="1" hidden="1">
      <c r="A258" s="101" t="str">
        <f>Invoice!F260</f>
        <v>Exchange rate :</v>
      </c>
      <c r="B258" s="80">
        <f>Invoice!C260</f>
        <v>0</v>
      </c>
      <c r="C258" s="81">
        <f>Invoice!B260</f>
        <v>0</v>
      </c>
      <c r="D258" s="86">
        <f t="shared" ca="1" si="11"/>
        <v>0</v>
      </c>
      <c r="E258" s="86">
        <f t="shared" ca="1" si="12"/>
        <v>0</v>
      </c>
      <c r="F258" s="87">
        <f>Invoice!G260</f>
        <v>0</v>
      </c>
      <c r="G258" s="88">
        <f t="shared" si="13"/>
        <v>0</v>
      </c>
    </row>
    <row r="259" spans="1:7" s="85" customFormat="1" hidden="1">
      <c r="A259" s="101" t="str">
        <f>Invoice!F261</f>
        <v>Exchange rate :</v>
      </c>
      <c r="B259" s="80">
        <f>Invoice!C261</f>
        <v>0</v>
      </c>
      <c r="C259" s="81">
        <f>Invoice!B261</f>
        <v>0</v>
      </c>
      <c r="D259" s="86">
        <f t="shared" ca="1" si="11"/>
        <v>0</v>
      </c>
      <c r="E259" s="86">
        <f t="shared" ca="1" si="12"/>
        <v>0</v>
      </c>
      <c r="F259" s="87">
        <f>Invoice!G261</f>
        <v>0</v>
      </c>
      <c r="G259" s="88">
        <f t="shared" si="13"/>
        <v>0</v>
      </c>
    </row>
    <row r="260" spans="1:7" s="85" customFormat="1" hidden="1">
      <c r="A260" s="101" t="str">
        <f>Invoice!F262</f>
        <v>Exchange rate :</v>
      </c>
      <c r="B260" s="80">
        <f>Invoice!C262</f>
        <v>0</v>
      </c>
      <c r="C260" s="81">
        <f>Invoice!B262</f>
        <v>0</v>
      </c>
      <c r="D260" s="86">
        <f t="shared" ca="1" si="11"/>
        <v>0</v>
      </c>
      <c r="E260" s="86">
        <f t="shared" ca="1" si="12"/>
        <v>0</v>
      </c>
      <c r="F260" s="87">
        <f>Invoice!G262</f>
        <v>0</v>
      </c>
      <c r="G260" s="88">
        <f t="shared" si="13"/>
        <v>0</v>
      </c>
    </row>
    <row r="261" spans="1:7" s="85" customFormat="1" hidden="1">
      <c r="A261" s="101" t="str">
        <f>Invoice!F263</f>
        <v>Exchange rate :</v>
      </c>
      <c r="B261" s="80">
        <f>Invoice!C263</f>
        <v>0</v>
      </c>
      <c r="C261" s="81">
        <f>Invoice!B263</f>
        <v>0</v>
      </c>
      <c r="D261" s="86">
        <f t="shared" ca="1" si="11"/>
        <v>0</v>
      </c>
      <c r="E261" s="86">
        <f t="shared" ca="1" si="12"/>
        <v>0</v>
      </c>
      <c r="F261" s="87">
        <f>Invoice!G263</f>
        <v>0</v>
      </c>
      <c r="G261" s="88">
        <f t="shared" si="13"/>
        <v>0</v>
      </c>
    </row>
    <row r="262" spans="1:7" s="85" customFormat="1" hidden="1">
      <c r="A262" s="101" t="str">
        <f>Invoice!F264</f>
        <v>Exchange rate :</v>
      </c>
      <c r="B262" s="80">
        <f>Invoice!C264</f>
        <v>0</v>
      </c>
      <c r="C262" s="81">
        <f>Invoice!B264</f>
        <v>0</v>
      </c>
      <c r="D262" s="86">
        <f t="shared" ca="1" si="11"/>
        <v>0</v>
      </c>
      <c r="E262" s="86">
        <f t="shared" ca="1" si="12"/>
        <v>0</v>
      </c>
      <c r="F262" s="87">
        <f>Invoice!G264</f>
        <v>0</v>
      </c>
      <c r="G262" s="88">
        <f t="shared" si="13"/>
        <v>0</v>
      </c>
    </row>
    <row r="263" spans="1:7" s="85" customFormat="1" hidden="1">
      <c r="A263" s="101" t="str">
        <f>Invoice!F265</f>
        <v>Exchange rate :</v>
      </c>
      <c r="B263" s="80">
        <f>Invoice!C265</f>
        <v>0</v>
      </c>
      <c r="C263" s="81">
        <f>Invoice!B265</f>
        <v>0</v>
      </c>
      <c r="D263" s="86">
        <f t="shared" ca="1" si="11"/>
        <v>0</v>
      </c>
      <c r="E263" s="86">
        <f t="shared" ca="1" si="12"/>
        <v>0</v>
      </c>
      <c r="F263" s="87">
        <f>Invoice!G265</f>
        <v>0</v>
      </c>
      <c r="G263" s="88">
        <f t="shared" si="13"/>
        <v>0</v>
      </c>
    </row>
    <row r="264" spans="1:7" s="85" customFormat="1" hidden="1">
      <c r="A264" s="101" t="str">
        <f>Invoice!F266</f>
        <v>Exchange rate :</v>
      </c>
      <c r="B264" s="80">
        <f>Invoice!C266</f>
        <v>0</v>
      </c>
      <c r="C264" s="81">
        <f>Invoice!B266</f>
        <v>0</v>
      </c>
      <c r="D264" s="86">
        <f t="shared" ca="1" si="11"/>
        <v>0</v>
      </c>
      <c r="E264" s="86">
        <f t="shared" ca="1" si="12"/>
        <v>0</v>
      </c>
      <c r="F264" s="87">
        <f>Invoice!G266</f>
        <v>0</v>
      </c>
      <c r="G264" s="88">
        <f t="shared" si="13"/>
        <v>0</v>
      </c>
    </row>
    <row r="265" spans="1:7" s="85" customFormat="1" hidden="1">
      <c r="A265" s="101" t="str">
        <f>Invoice!F267</f>
        <v>Exchange rate :</v>
      </c>
      <c r="B265" s="80">
        <f>Invoice!C267</f>
        <v>0</v>
      </c>
      <c r="C265" s="81">
        <f>Invoice!B267</f>
        <v>0</v>
      </c>
      <c r="D265" s="86">
        <f t="shared" ca="1" si="11"/>
        <v>0</v>
      </c>
      <c r="E265" s="86">
        <f t="shared" ca="1" si="12"/>
        <v>0</v>
      </c>
      <c r="F265" s="87">
        <f>Invoice!G267</f>
        <v>0</v>
      </c>
      <c r="G265" s="88">
        <f t="shared" si="13"/>
        <v>0</v>
      </c>
    </row>
    <row r="266" spans="1:7" s="85" customFormat="1" hidden="1">
      <c r="A266" s="101" t="str">
        <f>Invoice!F268</f>
        <v>Exchange rate :</v>
      </c>
      <c r="B266" s="80">
        <f>Invoice!C268</f>
        <v>0</v>
      </c>
      <c r="C266" s="81">
        <f>Invoice!B268</f>
        <v>0</v>
      </c>
      <c r="D266" s="86">
        <f t="shared" ca="1" si="11"/>
        <v>0</v>
      </c>
      <c r="E266" s="86">
        <f t="shared" ca="1" si="12"/>
        <v>0</v>
      </c>
      <c r="F266" s="87">
        <f>Invoice!G268</f>
        <v>0</v>
      </c>
      <c r="G266" s="88">
        <f t="shared" si="13"/>
        <v>0</v>
      </c>
    </row>
    <row r="267" spans="1:7" s="85" customFormat="1" hidden="1">
      <c r="A267" s="101" t="str">
        <f>Invoice!F269</f>
        <v>Exchange rate :</v>
      </c>
      <c r="B267" s="80">
        <f>Invoice!C269</f>
        <v>0</v>
      </c>
      <c r="C267" s="81">
        <f>Invoice!B269</f>
        <v>0</v>
      </c>
      <c r="D267" s="86">
        <f t="shared" ca="1" si="11"/>
        <v>0</v>
      </c>
      <c r="E267" s="86">
        <f t="shared" ca="1" si="12"/>
        <v>0</v>
      </c>
      <c r="F267" s="87">
        <f>Invoice!G269</f>
        <v>0</v>
      </c>
      <c r="G267" s="88">
        <f t="shared" si="13"/>
        <v>0</v>
      </c>
    </row>
    <row r="268" spans="1:7" s="85" customFormat="1" hidden="1">
      <c r="A268" s="101" t="str">
        <f>Invoice!F270</f>
        <v>Exchange rate :</v>
      </c>
      <c r="B268" s="80">
        <f>Invoice!C270</f>
        <v>0</v>
      </c>
      <c r="C268" s="81">
        <f>Invoice!B270</f>
        <v>0</v>
      </c>
      <c r="D268" s="86">
        <f t="shared" ca="1" si="11"/>
        <v>0</v>
      </c>
      <c r="E268" s="86">
        <f t="shared" ca="1" si="12"/>
        <v>0</v>
      </c>
      <c r="F268" s="87">
        <f>Invoice!G270</f>
        <v>0</v>
      </c>
      <c r="G268" s="88">
        <f t="shared" si="13"/>
        <v>0</v>
      </c>
    </row>
    <row r="269" spans="1:7" s="85" customFormat="1" hidden="1">
      <c r="A269" s="101" t="str">
        <f>Invoice!F271</f>
        <v>Exchange rate :</v>
      </c>
      <c r="B269" s="80">
        <f>Invoice!C271</f>
        <v>0</v>
      </c>
      <c r="C269" s="81">
        <f>Invoice!B271</f>
        <v>0</v>
      </c>
      <c r="D269" s="86">
        <f t="shared" ca="1" si="11"/>
        <v>0</v>
      </c>
      <c r="E269" s="86">
        <f t="shared" ca="1" si="12"/>
        <v>0</v>
      </c>
      <c r="F269" s="87">
        <f>Invoice!G271</f>
        <v>0</v>
      </c>
      <c r="G269" s="88">
        <f t="shared" si="13"/>
        <v>0</v>
      </c>
    </row>
    <row r="270" spans="1:7" s="85" customFormat="1" hidden="1">
      <c r="A270" s="101" t="str">
        <f>Invoice!F272</f>
        <v>Exchange rate :</v>
      </c>
      <c r="B270" s="80">
        <f>Invoice!C272</f>
        <v>0</v>
      </c>
      <c r="C270" s="81">
        <f>Invoice!B272</f>
        <v>0</v>
      </c>
      <c r="D270" s="86">
        <f t="shared" ca="1" si="11"/>
        <v>0</v>
      </c>
      <c r="E270" s="86">
        <f t="shared" ca="1" si="12"/>
        <v>0</v>
      </c>
      <c r="F270" s="87">
        <f>Invoice!G272</f>
        <v>0</v>
      </c>
      <c r="G270" s="88">
        <f t="shared" si="13"/>
        <v>0</v>
      </c>
    </row>
    <row r="271" spans="1:7" s="85" customFormat="1" hidden="1">
      <c r="A271" s="101" t="str">
        <f>Invoice!F273</f>
        <v>Exchange rate :</v>
      </c>
      <c r="B271" s="80">
        <f>Invoice!C273</f>
        <v>0</v>
      </c>
      <c r="C271" s="81">
        <f>Invoice!B273</f>
        <v>0</v>
      </c>
      <c r="D271" s="86">
        <f t="shared" ca="1" si="11"/>
        <v>0</v>
      </c>
      <c r="E271" s="86">
        <f t="shared" ca="1" si="12"/>
        <v>0</v>
      </c>
      <c r="F271" s="87">
        <f>Invoice!G273</f>
        <v>0</v>
      </c>
      <c r="G271" s="88">
        <f t="shared" si="13"/>
        <v>0</v>
      </c>
    </row>
    <row r="272" spans="1:7" s="85" customFormat="1" hidden="1">
      <c r="A272" s="101" t="str">
        <f>Invoice!F274</f>
        <v>Exchange rate :</v>
      </c>
      <c r="B272" s="80">
        <f>Invoice!C274</f>
        <v>0</v>
      </c>
      <c r="C272" s="81">
        <f>Invoice!B274</f>
        <v>0</v>
      </c>
      <c r="D272" s="86">
        <f t="shared" ca="1" si="11"/>
        <v>0</v>
      </c>
      <c r="E272" s="86">
        <f t="shared" ca="1" si="12"/>
        <v>0</v>
      </c>
      <c r="F272" s="87">
        <f>Invoice!G274</f>
        <v>0</v>
      </c>
      <c r="G272" s="88">
        <f t="shared" si="13"/>
        <v>0</v>
      </c>
    </row>
    <row r="273" spans="1:7" s="85" customFormat="1" hidden="1">
      <c r="A273" s="101" t="str">
        <f>Invoice!F275</f>
        <v>Exchange rate :</v>
      </c>
      <c r="B273" s="80">
        <f>Invoice!C275</f>
        <v>0</v>
      </c>
      <c r="C273" s="81">
        <f>Invoice!B275</f>
        <v>0</v>
      </c>
      <c r="D273" s="86">
        <f t="shared" ca="1" si="11"/>
        <v>0</v>
      </c>
      <c r="E273" s="86">
        <f t="shared" ca="1" si="12"/>
        <v>0</v>
      </c>
      <c r="F273" s="87">
        <f>Invoice!G275</f>
        <v>0</v>
      </c>
      <c r="G273" s="88">
        <f t="shared" si="13"/>
        <v>0</v>
      </c>
    </row>
    <row r="274" spans="1:7" s="85" customFormat="1" hidden="1">
      <c r="A274" s="101" t="str">
        <f>Invoice!F276</f>
        <v>Exchange rate :</v>
      </c>
      <c r="B274" s="80">
        <f>Invoice!C276</f>
        <v>0</v>
      </c>
      <c r="C274" s="81">
        <f>Invoice!B276</f>
        <v>0</v>
      </c>
      <c r="D274" s="86">
        <f t="shared" ca="1" si="11"/>
        <v>0</v>
      </c>
      <c r="E274" s="86">
        <f t="shared" ca="1" si="12"/>
        <v>0</v>
      </c>
      <c r="F274" s="87">
        <f>Invoice!G276</f>
        <v>0</v>
      </c>
      <c r="G274" s="88">
        <f t="shared" si="13"/>
        <v>0</v>
      </c>
    </row>
    <row r="275" spans="1:7" s="85" customFormat="1" hidden="1">
      <c r="A275" s="101" t="str">
        <f>Invoice!F277</f>
        <v>Exchange rate :</v>
      </c>
      <c r="B275" s="80">
        <f>Invoice!C277</f>
        <v>0</v>
      </c>
      <c r="C275" s="81">
        <f>Invoice!B277</f>
        <v>0</v>
      </c>
      <c r="D275" s="86">
        <f t="shared" ca="1" si="11"/>
        <v>0</v>
      </c>
      <c r="E275" s="86">
        <f t="shared" ca="1" si="12"/>
        <v>0</v>
      </c>
      <c r="F275" s="87">
        <f>Invoice!G277</f>
        <v>0</v>
      </c>
      <c r="G275" s="88">
        <f t="shared" si="13"/>
        <v>0</v>
      </c>
    </row>
    <row r="276" spans="1:7" s="85" customFormat="1" hidden="1">
      <c r="A276" s="101" t="str">
        <f>Invoice!F278</f>
        <v>Exchange rate :</v>
      </c>
      <c r="B276" s="80">
        <f>Invoice!C278</f>
        <v>0</v>
      </c>
      <c r="C276" s="81">
        <f>Invoice!B278</f>
        <v>0</v>
      </c>
      <c r="D276" s="86">
        <f t="shared" ca="1" si="11"/>
        <v>0</v>
      </c>
      <c r="E276" s="86">
        <f t="shared" ca="1" si="12"/>
        <v>0</v>
      </c>
      <c r="F276" s="87">
        <f>Invoice!G278</f>
        <v>0</v>
      </c>
      <c r="G276" s="88">
        <f t="shared" si="13"/>
        <v>0</v>
      </c>
    </row>
    <row r="277" spans="1:7" s="85" customFormat="1" hidden="1">
      <c r="A277" s="101" t="str">
        <f>Invoice!F279</f>
        <v>Exchange rate :</v>
      </c>
      <c r="B277" s="80">
        <f>Invoice!C279</f>
        <v>0</v>
      </c>
      <c r="C277" s="81">
        <f>Invoice!B279</f>
        <v>0</v>
      </c>
      <c r="D277" s="86">
        <f t="shared" ca="1" si="11"/>
        <v>0</v>
      </c>
      <c r="E277" s="86">
        <f t="shared" ca="1" si="12"/>
        <v>0</v>
      </c>
      <c r="F277" s="87">
        <f>Invoice!G279</f>
        <v>0</v>
      </c>
      <c r="G277" s="88">
        <f t="shared" si="13"/>
        <v>0</v>
      </c>
    </row>
    <row r="278" spans="1:7" s="85" customFormat="1" hidden="1">
      <c r="A278" s="101" t="str">
        <f>Invoice!F280</f>
        <v>Exchange rate :</v>
      </c>
      <c r="B278" s="80">
        <f>Invoice!C280</f>
        <v>0</v>
      </c>
      <c r="C278" s="81">
        <f>Invoice!B280</f>
        <v>0</v>
      </c>
      <c r="D278" s="86">
        <f t="shared" ca="1" si="11"/>
        <v>0</v>
      </c>
      <c r="E278" s="86">
        <f t="shared" ca="1" si="12"/>
        <v>0</v>
      </c>
      <c r="F278" s="87">
        <f>Invoice!G280</f>
        <v>0</v>
      </c>
      <c r="G278" s="88">
        <f t="shared" si="13"/>
        <v>0</v>
      </c>
    </row>
    <row r="279" spans="1:7" s="85" customFormat="1" hidden="1">
      <c r="A279" s="101" t="str">
        <f>Invoice!F281</f>
        <v>Exchange rate :</v>
      </c>
      <c r="B279" s="80">
        <f>Invoice!C281</f>
        <v>0</v>
      </c>
      <c r="C279" s="81">
        <f>Invoice!B281</f>
        <v>0</v>
      </c>
      <c r="D279" s="86">
        <f t="shared" ca="1" si="11"/>
        <v>0</v>
      </c>
      <c r="E279" s="86">
        <f t="shared" ca="1" si="12"/>
        <v>0</v>
      </c>
      <c r="F279" s="87">
        <f>Invoice!G281</f>
        <v>0</v>
      </c>
      <c r="G279" s="88">
        <f t="shared" si="13"/>
        <v>0</v>
      </c>
    </row>
    <row r="280" spans="1:7" s="85" customFormat="1" hidden="1">
      <c r="A280" s="101" t="str">
        <f>Invoice!F282</f>
        <v>Exchange rate :</v>
      </c>
      <c r="B280" s="80">
        <f>Invoice!C282</f>
        <v>0</v>
      </c>
      <c r="C280" s="81">
        <f>Invoice!B282</f>
        <v>0</v>
      </c>
      <c r="D280" s="86">
        <f t="shared" ca="1" si="11"/>
        <v>0</v>
      </c>
      <c r="E280" s="86">
        <f t="shared" ca="1" si="12"/>
        <v>0</v>
      </c>
      <c r="F280" s="87">
        <f>Invoice!G282</f>
        <v>0</v>
      </c>
      <c r="G280" s="88">
        <f t="shared" si="13"/>
        <v>0</v>
      </c>
    </row>
    <row r="281" spans="1:7" s="85" customFormat="1" hidden="1">
      <c r="A281" s="101" t="str">
        <f>Invoice!F283</f>
        <v>Exchange rate :</v>
      </c>
      <c r="B281" s="80">
        <f>Invoice!C283</f>
        <v>0</v>
      </c>
      <c r="C281" s="81">
        <f>Invoice!B283</f>
        <v>0</v>
      </c>
      <c r="D281" s="86">
        <f t="shared" ca="1" si="11"/>
        <v>0</v>
      </c>
      <c r="E281" s="86">
        <f t="shared" ca="1" si="12"/>
        <v>0</v>
      </c>
      <c r="F281" s="87">
        <f>Invoice!G283</f>
        <v>0</v>
      </c>
      <c r="G281" s="88">
        <f t="shared" si="13"/>
        <v>0</v>
      </c>
    </row>
    <row r="282" spans="1:7" s="85" customFormat="1" hidden="1">
      <c r="A282" s="101" t="str">
        <f>Invoice!F284</f>
        <v>Exchange rate :</v>
      </c>
      <c r="B282" s="80">
        <f>Invoice!C284</f>
        <v>0</v>
      </c>
      <c r="C282" s="81">
        <f>Invoice!B284</f>
        <v>0</v>
      </c>
      <c r="D282" s="86">
        <f t="shared" ca="1" si="11"/>
        <v>0</v>
      </c>
      <c r="E282" s="86">
        <f t="shared" ca="1" si="12"/>
        <v>0</v>
      </c>
      <c r="F282" s="87">
        <f>Invoice!G284</f>
        <v>0</v>
      </c>
      <c r="G282" s="88">
        <f t="shared" si="13"/>
        <v>0</v>
      </c>
    </row>
    <row r="283" spans="1:7" s="85" customFormat="1" hidden="1">
      <c r="A283" s="101" t="str">
        <f>Invoice!F285</f>
        <v>Exchange rate :</v>
      </c>
      <c r="B283" s="80">
        <f>Invoice!C285</f>
        <v>0</v>
      </c>
      <c r="C283" s="81">
        <f>Invoice!B285</f>
        <v>0</v>
      </c>
      <c r="D283" s="86">
        <f t="shared" ca="1" si="11"/>
        <v>0</v>
      </c>
      <c r="E283" s="86">
        <f t="shared" ca="1" si="12"/>
        <v>0</v>
      </c>
      <c r="F283" s="87">
        <f>Invoice!G285</f>
        <v>0</v>
      </c>
      <c r="G283" s="88">
        <f t="shared" si="13"/>
        <v>0</v>
      </c>
    </row>
    <row r="284" spans="1:7" s="85" customFormat="1" hidden="1">
      <c r="A284" s="101" t="str">
        <f>Invoice!F286</f>
        <v>Exchange rate :</v>
      </c>
      <c r="B284" s="80">
        <f>Invoice!C286</f>
        <v>0</v>
      </c>
      <c r="C284" s="81">
        <f>Invoice!B286</f>
        <v>0</v>
      </c>
      <c r="D284" s="86">
        <f t="shared" ca="1" si="11"/>
        <v>0</v>
      </c>
      <c r="E284" s="86">
        <f t="shared" ca="1" si="12"/>
        <v>0</v>
      </c>
      <c r="F284" s="87">
        <f>Invoice!G286</f>
        <v>0</v>
      </c>
      <c r="G284" s="88">
        <f t="shared" si="13"/>
        <v>0</v>
      </c>
    </row>
    <row r="285" spans="1:7" s="85" customFormat="1" hidden="1">
      <c r="A285" s="101" t="str">
        <f>Invoice!F287</f>
        <v>Exchange rate :</v>
      </c>
      <c r="B285" s="80">
        <f>Invoice!C287</f>
        <v>0</v>
      </c>
      <c r="C285" s="81">
        <f>Invoice!B287</f>
        <v>0</v>
      </c>
      <c r="D285" s="86">
        <f t="shared" ca="1" si="11"/>
        <v>0</v>
      </c>
      <c r="E285" s="86">
        <f t="shared" ca="1" si="12"/>
        <v>0</v>
      </c>
      <c r="F285" s="87">
        <f>Invoice!G287</f>
        <v>0</v>
      </c>
      <c r="G285" s="88">
        <f t="shared" si="13"/>
        <v>0</v>
      </c>
    </row>
    <row r="286" spans="1:7" s="85" customFormat="1" hidden="1">
      <c r="A286" s="101" t="str">
        <f>Invoice!F288</f>
        <v>Exchange rate :</v>
      </c>
      <c r="B286" s="80">
        <f>Invoice!C288</f>
        <v>0</v>
      </c>
      <c r="C286" s="81">
        <f>Invoice!B288</f>
        <v>0</v>
      </c>
      <c r="D286" s="86">
        <f t="shared" ca="1" si="11"/>
        <v>0</v>
      </c>
      <c r="E286" s="86">
        <f t="shared" ca="1" si="12"/>
        <v>0</v>
      </c>
      <c r="F286" s="87">
        <f>Invoice!G288</f>
        <v>0</v>
      </c>
      <c r="G286" s="88">
        <f t="shared" si="13"/>
        <v>0</v>
      </c>
    </row>
    <row r="287" spans="1:7" s="85" customFormat="1" hidden="1">
      <c r="A287" s="101" t="str">
        <f>Invoice!F289</f>
        <v>Exchange rate :</v>
      </c>
      <c r="B287" s="80">
        <f>Invoice!C289</f>
        <v>0</v>
      </c>
      <c r="C287" s="81">
        <f>Invoice!B289</f>
        <v>0</v>
      </c>
      <c r="D287" s="86">
        <f t="shared" ca="1" si="11"/>
        <v>0</v>
      </c>
      <c r="E287" s="86">
        <f t="shared" ca="1" si="12"/>
        <v>0</v>
      </c>
      <c r="F287" s="87">
        <f>Invoice!G289</f>
        <v>0</v>
      </c>
      <c r="G287" s="88">
        <f t="shared" si="13"/>
        <v>0</v>
      </c>
    </row>
    <row r="288" spans="1:7" s="85" customFormat="1" hidden="1">
      <c r="A288" s="101" t="str">
        <f>Invoice!F290</f>
        <v>Exchange rate :</v>
      </c>
      <c r="B288" s="80">
        <f>Invoice!C290</f>
        <v>0</v>
      </c>
      <c r="C288" s="81">
        <f>Invoice!B290</f>
        <v>0</v>
      </c>
      <c r="D288" s="86">
        <f t="shared" ca="1" si="11"/>
        <v>0</v>
      </c>
      <c r="E288" s="86">
        <f t="shared" ca="1" si="12"/>
        <v>0</v>
      </c>
      <c r="F288" s="87">
        <f>Invoice!G290</f>
        <v>0</v>
      </c>
      <c r="G288" s="88">
        <f t="shared" si="13"/>
        <v>0</v>
      </c>
    </row>
    <row r="289" spans="1:7" s="85" customFormat="1" hidden="1">
      <c r="A289" s="101" t="str">
        <f>Invoice!F291</f>
        <v>Exchange rate :</v>
      </c>
      <c r="B289" s="80">
        <f>Invoice!C291</f>
        <v>0</v>
      </c>
      <c r="C289" s="81">
        <f>Invoice!B291</f>
        <v>0</v>
      </c>
      <c r="D289" s="86">
        <f t="shared" ca="1" si="11"/>
        <v>0</v>
      </c>
      <c r="E289" s="86">
        <f t="shared" ca="1" si="12"/>
        <v>0</v>
      </c>
      <c r="F289" s="87">
        <f>Invoice!G291</f>
        <v>0</v>
      </c>
      <c r="G289" s="88">
        <f t="shared" si="13"/>
        <v>0</v>
      </c>
    </row>
    <row r="290" spans="1:7" s="85" customFormat="1" hidden="1">
      <c r="A290" s="101" t="str">
        <f>Invoice!F292</f>
        <v>Exchange rate :</v>
      </c>
      <c r="B290" s="80">
        <f>Invoice!C292</f>
        <v>0</v>
      </c>
      <c r="C290" s="81">
        <f>Invoice!B292</f>
        <v>0</v>
      </c>
      <c r="D290" s="86">
        <f t="shared" ca="1" si="11"/>
        <v>0</v>
      </c>
      <c r="E290" s="86">
        <f t="shared" ca="1" si="12"/>
        <v>0</v>
      </c>
      <c r="F290" s="87">
        <f>Invoice!G292</f>
        <v>0</v>
      </c>
      <c r="G290" s="88">
        <f t="shared" si="13"/>
        <v>0</v>
      </c>
    </row>
    <row r="291" spans="1:7" s="85" customFormat="1" hidden="1">
      <c r="A291" s="101" t="str">
        <f>Invoice!F293</f>
        <v>Exchange rate :</v>
      </c>
      <c r="B291" s="80">
        <f>Invoice!C293</f>
        <v>0</v>
      </c>
      <c r="C291" s="81">
        <f>Invoice!B293</f>
        <v>0</v>
      </c>
      <c r="D291" s="86">
        <f t="shared" ca="1" si="11"/>
        <v>0</v>
      </c>
      <c r="E291" s="86">
        <f t="shared" ca="1" si="12"/>
        <v>0</v>
      </c>
      <c r="F291" s="87">
        <f>Invoice!G293</f>
        <v>0</v>
      </c>
      <c r="G291" s="88">
        <f t="shared" si="13"/>
        <v>0</v>
      </c>
    </row>
    <row r="292" spans="1:7" s="85" customFormat="1" hidden="1">
      <c r="A292" s="101" t="str">
        <f>Invoice!F294</f>
        <v>Exchange rate :</v>
      </c>
      <c r="B292" s="80">
        <f>Invoice!C294</f>
        <v>0</v>
      </c>
      <c r="C292" s="81">
        <f>Invoice!B294</f>
        <v>0</v>
      </c>
      <c r="D292" s="86">
        <f t="shared" ca="1" si="11"/>
        <v>0</v>
      </c>
      <c r="E292" s="86">
        <f t="shared" ca="1" si="12"/>
        <v>0</v>
      </c>
      <c r="F292" s="87">
        <f>Invoice!G294</f>
        <v>0</v>
      </c>
      <c r="G292" s="88">
        <f t="shared" si="13"/>
        <v>0</v>
      </c>
    </row>
    <row r="293" spans="1:7" s="85" customFormat="1" hidden="1">
      <c r="A293" s="101" t="str">
        <f>Invoice!F295</f>
        <v>Exchange rate :</v>
      </c>
      <c r="B293" s="80">
        <f>Invoice!C295</f>
        <v>0</v>
      </c>
      <c r="C293" s="81">
        <f>Invoice!B295</f>
        <v>0</v>
      </c>
      <c r="D293" s="86">
        <f t="shared" ca="1" si="11"/>
        <v>0</v>
      </c>
      <c r="E293" s="86">
        <f t="shared" ca="1" si="12"/>
        <v>0</v>
      </c>
      <c r="F293" s="87">
        <f>Invoice!G295</f>
        <v>0</v>
      </c>
      <c r="G293" s="88">
        <f t="shared" si="13"/>
        <v>0</v>
      </c>
    </row>
    <row r="294" spans="1:7" s="85" customFormat="1" hidden="1">
      <c r="A294" s="101" t="str">
        <f>Invoice!F296</f>
        <v>Exchange rate :</v>
      </c>
      <c r="B294" s="80">
        <f>Invoice!C296</f>
        <v>0</v>
      </c>
      <c r="C294" s="81">
        <f>Invoice!B296</f>
        <v>0</v>
      </c>
      <c r="D294" s="86">
        <f t="shared" ca="1" si="11"/>
        <v>0</v>
      </c>
      <c r="E294" s="86">
        <f t="shared" ca="1" si="12"/>
        <v>0</v>
      </c>
      <c r="F294" s="87">
        <f>Invoice!G296</f>
        <v>0</v>
      </c>
      <c r="G294" s="88">
        <f t="shared" si="13"/>
        <v>0</v>
      </c>
    </row>
    <row r="295" spans="1:7" s="85" customFormat="1" hidden="1">
      <c r="A295" s="101" t="str">
        <f>Invoice!F297</f>
        <v>Exchange rate :</v>
      </c>
      <c r="B295" s="80">
        <f>Invoice!C297</f>
        <v>0</v>
      </c>
      <c r="C295" s="81">
        <f>Invoice!B297</f>
        <v>0</v>
      </c>
      <c r="D295" s="86">
        <f t="shared" ca="1" si="11"/>
        <v>0</v>
      </c>
      <c r="E295" s="86">
        <f t="shared" ca="1" si="12"/>
        <v>0</v>
      </c>
      <c r="F295" s="87">
        <f>Invoice!G297</f>
        <v>0</v>
      </c>
      <c r="G295" s="88">
        <f t="shared" si="13"/>
        <v>0</v>
      </c>
    </row>
    <row r="296" spans="1:7" s="85" customFormat="1" hidden="1">
      <c r="A296" s="101" t="str">
        <f>Invoice!F298</f>
        <v>Exchange rate :</v>
      </c>
      <c r="B296" s="80">
        <f>Invoice!C298</f>
        <v>0</v>
      </c>
      <c r="C296" s="81">
        <f>Invoice!B298</f>
        <v>0</v>
      </c>
      <c r="D296" s="86">
        <f t="shared" ca="1" si="11"/>
        <v>0</v>
      </c>
      <c r="E296" s="86">
        <f t="shared" ca="1" si="12"/>
        <v>0</v>
      </c>
      <c r="F296" s="87">
        <f>Invoice!G298</f>
        <v>0</v>
      </c>
      <c r="G296" s="88">
        <f t="shared" si="13"/>
        <v>0</v>
      </c>
    </row>
    <row r="297" spans="1:7" s="85" customFormat="1" hidden="1">
      <c r="A297" s="101" t="str">
        <f>Invoice!F299</f>
        <v>Exchange rate :</v>
      </c>
      <c r="B297" s="80">
        <f>Invoice!C299</f>
        <v>0</v>
      </c>
      <c r="C297" s="81">
        <f>Invoice!B299</f>
        <v>0</v>
      </c>
      <c r="D297" s="86">
        <f t="shared" ca="1" si="11"/>
        <v>0</v>
      </c>
      <c r="E297" s="86">
        <f t="shared" ca="1" si="12"/>
        <v>0</v>
      </c>
      <c r="F297" s="87">
        <f>Invoice!G299</f>
        <v>0</v>
      </c>
      <c r="G297" s="88">
        <f t="shared" si="13"/>
        <v>0</v>
      </c>
    </row>
    <row r="298" spans="1:7" s="85" customFormat="1" hidden="1">
      <c r="A298" s="101" t="str">
        <f>Invoice!F300</f>
        <v>Exchange rate :</v>
      </c>
      <c r="B298" s="80">
        <f>Invoice!C300</f>
        <v>0</v>
      </c>
      <c r="C298" s="81">
        <f>Invoice!B300</f>
        <v>0</v>
      </c>
      <c r="D298" s="86">
        <f t="shared" ca="1" si="11"/>
        <v>0</v>
      </c>
      <c r="E298" s="86">
        <f t="shared" ca="1" si="12"/>
        <v>0</v>
      </c>
      <c r="F298" s="87">
        <f>Invoice!G300</f>
        <v>0</v>
      </c>
      <c r="G298" s="88">
        <f t="shared" si="13"/>
        <v>0</v>
      </c>
    </row>
    <row r="299" spans="1:7" s="85" customFormat="1" hidden="1">
      <c r="A299" s="101" t="str">
        <f>Invoice!F301</f>
        <v>Exchange rate :</v>
      </c>
      <c r="B299" s="80">
        <f>Invoice!C301</f>
        <v>0</v>
      </c>
      <c r="C299" s="81">
        <f>Invoice!B301</f>
        <v>0</v>
      </c>
      <c r="D299" s="86">
        <f t="shared" ca="1" si="11"/>
        <v>0</v>
      </c>
      <c r="E299" s="86">
        <f t="shared" ca="1" si="12"/>
        <v>0</v>
      </c>
      <c r="F299" s="87">
        <f>Invoice!G301</f>
        <v>0</v>
      </c>
      <c r="G299" s="88">
        <f t="shared" si="13"/>
        <v>0</v>
      </c>
    </row>
    <row r="300" spans="1:7" s="85" customFormat="1" hidden="1">
      <c r="A300" s="101" t="str">
        <f>Invoice!F302</f>
        <v>Exchange rate :</v>
      </c>
      <c r="B300" s="80">
        <f>Invoice!C302</f>
        <v>0</v>
      </c>
      <c r="C300" s="81">
        <f>Invoice!B302</f>
        <v>0</v>
      </c>
      <c r="D300" s="86">
        <f t="shared" ca="1" si="11"/>
        <v>0</v>
      </c>
      <c r="E300" s="86">
        <f t="shared" ca="1" si="12"/>
        <v>0</v>
      </c>
      <c r="F300" s="87">
        <f>Invoice!G302</f>
        <v>0</v>
      </c>
      <c r="G300" s="88">
        <f t="shared" si="13"/>
        <v>0</v>
      </c>
    </row>
    <row r="301" spans="1:7" s="85" customFormat="1" hidden="1">
      <c r="A301" s="101" t="str">
        <f>Invoice!F303</f>
        <v>Exchange rate :</v>
      </c>
      <c r="B301" s="80">
        <f>Invoice!C303</f>
        <v>0</v>
      </c>
      <c r="C301" s="81">
        <f>Invoice!B303</f>
        <v>0</v>
      </c>
      <c r="D301" s="86">
        <f t="shared" ca="1" si="11"/>
        <v>0</v>
      </c>
      <c r="E301" s="86">
        <f t="shared" ca="1" si="12"/>
        <v>0</v>
      </c>
      <c r="F301" s="87">
        <f>Invoice!G303</f>
        <v>0</v>
      </c>
      <c r="G301" s="88">
        <f t="shared" si="13"/>
        <v>0</v>
      </c>
    </row>
    <row r="302" spans="1:7" s="85" customFormat="1" hidden="1">
      <c r="A302" s="101" t="str">
        <f>Invoice!F304</f>
        <v>Exchange rate :</v>
      </c>
      <c r="B302" s="80">
        <f>Invoice!C304</f>
        <v>0</v>
      </c>
      <c r="C302" s="81">
        <f>Invoice!B304</f>
        <v>0</v>
      </c>
      <c r="D302" s="86">
        <f t="shared" ca="1" si="11"/>
        <v>0</v>
      </c>
      <c r="E302" s="86">
        <f t="shared" ca="1" si="12"/>
        <v>0</v>
      </c>
      <c r="F302" s="87">
        <f>Invoice!G304</f>
        <v>0</v>
      </c>
      <c r="G302" s="88">
        <f t="shared" si="13"/>
        <v>0</v>
      </c>
    </row>
    <row r="303" spans="1:7" s="85" customFormat="1" hidden="1">
      <c r="A303" s="101" t="str">
        <f>Invoice!F305</f>
        <v>Exchange rate :</v>
      </c>
      <c r="B303" s="80">
        <f>Invoice!C305</f>
        <v>0</v>
      </c>
      <c r="C303" s="81">
        <f>Invoice!B305</f>
        <v>0</v>
      </c>
      <c r="D303" s="86">
        <f t="shared" ca="1" si="11"/>
        <v>0</v>
      </c>
      <c r="E303" s="86">
        <f t="shared" ca="1" si="12"/>
        <v>0</v>
      </c>
      <c r="F303" s="87">
        <f>Invoice!G305</f>
        <v>0</v>
      </c>
      <c r="G303" s="88">
        <f t="shared" si="13"/>
        <v>0</v>
      </c>
    </row>
    <row r="304" spans="1:7" s="85" customFormat="1" hidden="1">
      <c r="A304" s="101" t="str">
        <f>Invoice!F306</f>
        <v>Exchange rate :</v>
      </c>
      <c r="B304" s="80">
        <f>Invoice!C306</f>
        <v>0</v>
      </c>
      <c r="C304" s="81">
        <f>Invoice!B306</f>
        <v>0</v>
      </c>
      <c r="D304" s="86">
        <f t="shared" ca="1" si="11"/>
        <v>0</v>
      </c>
      <c r="E304" s="86">
        <f t="shared" ca="1" si="12"/>
        <v>0</v>
      </c>
      <c r="F304" s="87">
        <f>Invoice!G306</f>
        <v>0</v>
      </c>
      <c r="G304" s="88">
        <f t="shared" si="13"/>
        <v>0</v>
      </c>
    </row>
    <row r="305" spans="1:7" s="85" customFormat="1" hidden="1">
      <c r="A305" s="101" t="str">
        <f>Invoice!F307</f>
        <v>Exchange rate :</v>
      </c>
      <c r="B305" s="80">
        <f>Invoice!C307</f>
        <v>0</v>
      </c>
      <c r="C305" s="81">
        <f>Invoice!B307</f>
        <v>0</v>
      </c>
      <c r="D305" s="86">
        <f t="shared" ca="1" si="11"/>
        <v>0</v>
      </c>
      <c r="E305" s="86">
        <f t="shared" ca="1" si="12"/>
        <v>0</v>
      </c>
      <c r="F305" s="87">
        <f>Invoice!G307</f>
        <v>0</v>
      </c>
      <c r="G305" s="88">
        <f t="shared" si="13"/>
        <v>0</v>
      </c>
    </row>
    <row r="306" spans="1:7" s="85" customFormat="1" hidden="1">
      <c r="A306" s="101" t="str">
        <f>Invoice!F308</f>
        <v>Exchange rate :</v>
      </c>
      <c r="B306" s="80">
        <f>Invoice!C308</f>
        <v>0</v>
      </c>
      <c r="C306" s="81">
        <f>Invoice!B308</f>
        <v>0</v>
      </c>
      <c r="D306" s="86">
        <f t="shared" ca="1" si="11"/>
        <v>0</v>
      </c>
      <c r="E306" s="86">
        <f t="shared" ca="1" si="12"/>
        <v>0</v>
      </c>
      <c r="F306" s="87">
        <f>Invoice!G308</f>
        <v>0</v>
      </c>
      <c r="G306" s="88">
        <f t="shared" si="13"/>
        <v>0</v>
      </c>
    </row>
    <row r="307" spans="1:7" s="85" customFormat="1" hidden="1">
      <c r="A307" s="101" t="str">
        <f>Invoice!F309</f>
        <v>Exchange rate :</v>
      </c>
      <c r="B307" s="80">
        <f>Invoice!C309</f>
        <v>0</v>
      </c>
      <c r="C307" s="81">
        <f>Invoice!B309</f>
        <v>0</v>
      </c>
      <c r="D307" s="86">
        <f t="shared" ca="1" si="11"/>
        <v>0</v>
      </c>
      <c r="E307" s="86">
        <f t="shared" ca="1" si="12"/>
        <v>0</v>
      </c>
      <c r="F307" s="87">
        <f>Invoice!G309</f>
        <v>0</v>
      </c>
      <c r="G307" s="88">
        <f t="shared" si="13"/>
        <v>0</v>
      </c>
    </row>
    <row r="308" spans="1:7" s="85" customFormat="1" hidden="1">
      <c r="A308" s="101" t="str">
        <f>Invoice!F310</f>
        <v>Exchange rate :</v>
      </c>
      <c r="B308" s="80">
        <f>Invoice!C310</f>
        <v>0</v>
      </c>
      <c r="C308" s="81">
        <f>Invoice!B310</f>
        <v>0</v>
      </c>
      <c r="D308" s="86">
        <f t="shared" ca="1" si="11"/>
        <v>0</v>
      </c>
      <c r="E308" s="86">
        <f t="shared" ca="1" si="12"/>
        <v>0</v>
      </c>
      <c r="F308" s="87">
        <f>Invoice!G310</f>
        <v>0</v>
      </c>
      <c r="G308" s="88">
        <f t="shared" si="13"/>
        <v>0</v>
      </c>
    </row>
    <row r="309" spans="1:7" s="85" customFormat="1" hidden="1">
      <c r="A309" s="101" t="str">
        <f>Invoice!F311</f>
        <v>Exchange rate :</v>
      </c>
      <c r="B309" s="80">
        <f>Invoice!C311</f>
        <v>0</v>
      </c>
      <c r="C309" s="81">
        <f>Invoice!B311</f>
        <v>0</v>
      </c>
      <c r="D309" s="86">
        <f t="shared" ca="1" si="11"/>
        <v>0</v>
      </c>
      <c r="E309" s="86">
        <f t="shared" ca="1" si="12"/>
        <v>0</v>
      </c>
      <c r="F309" s="87">
        <f>Invoice!G311</f>
        <v>0</v>
      </c>
      <c r="G309" s="88">
        <f t="shared" si="13"/>
        <v>0</v>
      </c>
    </row>
    <row r="310" spans="1:7" s="85" customFormat="1" hidden="1">
      <c r="A310" s="101" t="str">
        <f>Invoice!F312</f>
        <v>Exchange rate :</v>
      </c>
      <c r="B310" s="80">
        <f>Invoice!C312</f>
        <v>0</v>
      </c>
      <c r="C310" s="81">
        <f>Invoice!B312</f>
        <v>0</v>
      </c>
      <c r="D310" s="86">
        <f t="shared" ca="1" si="11"/>
        <v>0</v>
      </c>
      <c r="E310" s="86">
        <f t="shared" ca="1" si="12"/>
        <v>0</v>
      </c>
      <c r="F310" s="87">
        <f>Invoice!G312</f>
        <v>0</v>
      </c>
      <c r="G310" s="88">
        <f t="shared" si="13"/>
        <v>0</v>
      </c>
    </row>
    <row r="311" spans="1:7" s="85" customFormat="1" hidden="1">
      <c r="A311" s="101" t="str">
        <f>Invoice!F313</f>
        <v>Exchange rate :</v>
      </c>
      <c r="B311" s="80">
        <f>Invoice!C313</f>
        <v>0</v>
      </c>
      <c r="C311" s="81">
        <f>Invoice!B313</f>
        <v>0</v>
      </c>
      <c r="D311" s="86">
        <f t="shared" ca="1" si="11"/>
        <v>0</v>
      </c>
      <c r="E311" s="86">
        <f t="shared" ca="1" si="12"/>
        <v>0</v>
      </c>
      <c r="F311" s="87">
        <f>Invoice!G313</f>
        <v>0</v>
      </c>
      <c r="G311" s="88">
        <f t="shared" si="13"/>
        <v>0</v>
      </c>
    </row>
    <row r="312" spans="1:7" s="85" customFormat="1" hidden="1">
      <c r="A312" s="101" t="str">
        <f>Invoice!F314</f>
        <v>Exchange rate :</v>
      </c>
      <c r="B312" s="80">
        <f>Invoice!C314</f>
        <v>0</v>
      </c>
      <c r="C312" s="81">
        <f>Invoice!B314</f>
        <v>0</v>
      </c>
      <c r="D312" s="86">
        <f t="shared" ca="1" si="11"/>
        <v>0</v>
      </c>
      <c r="E312" s="86">
        <f t="shared" ca="1" si="12"/>
        <v>0</v>
      </c>
      <c r="F312" s="87">
        <f>Invoice!G314</f>
        <v>0</v>
      </c>
      <c r="G312" s="88">
        <f t="shared" si="13"/>
        <v>0</v>
      </c>
    </row>
    <row r="313" spans="1:7" s="85" customFormat="1" hidden="1">
      <c r="A313" s="101" t="str">
        <f>Invoice!F315</f>
        <v>Exchange rate :</v>
      </c>
      <c r="B313" s="80">
        <f>Invoice!C315</f>
        <v>0</v>
      </c>
      <c r="C313" s="81">
        <f>Invoice!B315</f>
        <v>0</v>
      </c>
      <c r="D313" s="86">
        <f t="shared" ca="1" si="11"/>
        <v>0</v>
      </c>
      <c r="E313" s="86">
        <f t="shared" ca="1" si="12"/>
        <v>0</v>
      </c>
      <c r="F313" s="87">
        <f>Invoice!G315</f>
        <v>0</v>
      </c>
      <c r="G313" s="88">
        <f t="shared" si="13"/>
        <v>0</v>
      </c>
    </row>
    <row r="314" spans="1:7" s="85" customFormat="1" hidden="1">
      <c r="A314" s="101" t="str">
        <f>Invoice!F316</f>
        <v>Exchange rate :</v>
      </c>
      <c r="B314" s="80">
        <f>Invoice!C316</f>
        <v>0</v>
      </c>
      <c r="C314" s="81">
        <f>Invoice!B316</f>
        <v>0</v>
      </c>
      <c r="D314" s="86">
        <f t="shared" ca="1" si="11"/>
        <v>0</v>
      </c>
      <c r="E314" s="86">
        <f t="shared" ca="1" si="12"/>
        <v>0</v>
      </c>
      <c r="F314" s="87">
        <f>Invoice!G316</f>
        <v>0</v>
      </c>
      <c r="G314" s="88">
        <f t="shared" si="13"/>
        <v>0</v>
      </c>
    </row>
    <row r="315" spans="1:7" s="85" customFormat="1" hidden="1">
      <c r="A315" s="101" t="str">
        <f>Invoice!F317</f>
        <v>Exchange rate :</v>
      </c>
      <c r="B315" s="80">
        <f>Invoice!C317</f>
        <v>0</v>
      </c>
      <c r="C315" s="81">
        <f>Invoice!B317</f>
        <v>0</v>
      </c>
      <c r="D315" s="86">
        <f t="shared" ca="1" si="11"/>
        <v>0</v>
      </c>
      <c r="E315" s="86">
        <f t="shared" ca="1" si="12"/>
        <v>0</v>
      </c>
      <c r="F315" s="87">
        <f>Invoice!G317</f>
        <v>0</v>
      </c>
      <c r="G315" s="88">
        <f t="shared" si="13"/>
        <v>0</v>
      </c>
    </row>
    <row r="316" spans="1:7" s="85" customFormat="1" hidden="1">
      <c r="A316" s="101" t="str">
        <f>Invoice!F318</f>
        <v>Exchange rate :</v>
      </c>
      <c r="B316" s="80">
        <f>Invoice!C318</f>
        <v>0</v>
      </c>
      <c r="C316" s="81">
        <f>Invoice!B318</f>
        <v>0</v>
      </c>
      <c r="D316" s="86">
        <f t="shared" ca="1" si="11"/>
        <v>0</v>
      </c>
      <c r="E316" s="86">
        <f t="shared" ca="1" si="12"/>
        <v>0</v>
      </c>
      <c r="F316" s="87">
        <f>Invoice!G318</f>
        <v>0</v>
      </c>
      <c r="G316" s="88">
        <f t="shared" si="13"/>
        <v>0</v>
      </c>
    </row>
    <row r="317" spans="1:7" s="85" customFormat="1" hidden="1">
      <c r="A317" s="101" t="str">
        <f>Invoice!F319</f>
        <v>Exchange rate :</v>
      </c>
      <c r="B317" s="80">
        <f>Invoice!C319</f>
        <v>0</v>
      </c>
      <c r="C317" s="81">
        <f>Invoice!B319</f>
        <v>0</v>
      </c>
      <c r="D317" s="86">
        <f t="shared" ca="1" si="11"/>
        <v>0</v>
      </c>
      <c r="E317" s="86">
        <f t="shared" ca="1" si="12"/>
        <v>0</v>
      </c>
      <c r="F317" s="87">
        <f>Invoice!G319</f>
        <v>0</v>
      </c>
      <c r="G317" s="88">
        <f t="shared" si="13"/>
        <v>0</v>
      </c>
    </row>
    <row r="318" spans="1:7" s="85" customFormat="1" hidden="1">
      <c r="A318" s="101" t="str">
        <f>Invoice!F320</f>
        <v>Exchange rate :</v>
      </c>
      <c r="B318" s="80">
        <f>Invoice!C320</f>
        <v>0</v>
      </c>
      <c r="C318" s="81">
        <f>Invoice!B320</f>
        <v>0</v>
      </c>
      <c r="D318" s="86">
        <f t="shared" ca="1" si="11"/>
        <v>0</v>
      </c>
      <c r="E318" s="86">
        <f t="shared" ca="1" si="12"/>
        <v>0</v>
      </c>
      <c r="F318" s="87">
        <f>Invoice!G320</f>
        <v>0</v>
      </c>
      <c r="G318" s="88">
        <f t="shared" si="13"/>
        <v>0</v>
      </c>
    </row>
    <row r="319" spans="1:7" s="85" customFormat="1" hidden="1">
      <c r="A319" s="101" t="str">
        <f>Invoice!F321</f>
        <v>Exchange rate :</v>
      </c>
      <c r="B319" s="80">
        <f>Invoice!C321</f>
        <v>0</v>
      </c>
      <c r="C319" s="81">
        <f>Invoice!B321</f>
        <v>0</v>
      </c>
      <c r="D319" s="86">
        <f t="shared" ca="1" si="11"/>
        <v>0</v>
      </c>
      <c r="E319" s="86">
        <f t="shared" ca="1" si="12"/>
        <v>0</v>
      </c>
      <c r="F319" s="87">
        <f>Invoice!G321</f>
        <v>0</v>
      </c>
      <c r="G319" s="88">
        <f t="shared" si="13"/>
        <v>0</v>
      </c>
    </row>
    <row r="320" spans="1:7" s="85" customFormat="1" hidden="1">
      <c r="A320" s="101" t="str">
        <f>Invoice!F322</f>
        <v>Exchange rate :</v>
      </c>
      <c r="B320" s="80">
        <f>Invoice!C322</f>
        <v>0</v>
      </c>
      <c r="C320" s="81">
        <f>Invoice!B322</f>
        <v>0</v>
      </c>
      <c r="D320" s="86">
        <f t="shared" ca="1" si="11"/>
        <v>0</v>
      </c>
      <c r="E320" s="86">
        <f t="shared" ca="1" si="12"/>
        <v>0</v>
      </c>
      <c r="F320" s="87">
        <f>Invoice!G322</f>
        <v>0</v>
      </c>
      <c r="G320" s="88">
        <f t="shared" si="13"/>
        <v>0</v>
      </c>
    </row>
    <row r="321" spans="1:7" s="85" customFormat="1" hidden="1">
      <c r="A321" s="101" t="str">
        <f>Invoice!F323</f>
        <v>Exchange rate :</v>
      </c>
      <c r="B321" s="80">
        <f>Invoice!C323</f>
        <v>0</v>
      </c>
      <c r="C321" s="81">
        <f>Invoice!B323</f>
        <v>0</v>
      </c>
      <c r="D321" s="86">
        <f t="shared" ref="D321:D384" ca="1" si="14">F321/$D$14</f>
        <v>0</v>
      </c>
      <c r="E321" s="86">
        <f t="shared" ref="E321:E384" ca="1" si="15">G321/$D$14</f>
        <v>0</v>
      </c>
      <c r="F321" s="87">
        <f>Invoice!G323</f>
        <v>0</v>
      </c>
      <c r="G321" s="88">
        <f t="shared" ref="G321:G384" si="16">C321*F321</f>
        <v>0</v>
      </c>
    </row>
    <row r="322" spans="1:7" s="85" customFormat="1" hidden="1">
      <c r="A322" s="101" t="str">
        <f>Invoice!F324</f>
        <v>Exchange rate :</v>
      </c>
      <c r="B322" s="80">
        <f>Invoice!C324</f>
        <v>0</v>
      </c>
      <c r="C322" s="81">
        <f>Invoice!B324</f>
        <v>0</v>
      </c>
      <c r="D322" s="86">
        <f t="shared" ca="1" si="14"/>
        <v>0</v>
      </c>
      <c r="E322" s="86">
        <f t="shared" ca="1" si="15"/>
        <v>0</v>
      </c>
      <c r="F322" s="87">
        <f>Invoice!G324</f>
        <v>0</v>
      </c>
      <c r="G322" s="88">
        <f t="shared" si="16"/>
        <v>0</v>
      </c>
    </row>
    <row r="323" spans="1:7" s="85" customFormat="1" hidden="1">
      <c r="A323" s="101" t="str">
        <f>Invoice!F325</f>
        <v>Exchange rate :</v>
      </c>
      <c r="B323" s="80">
        <f>Invoice!C325</f>
        <v>0</v>
      </c>
      <c r="C323" s="81">
        <f>Invoice!B325</f>
        <v>0</v>
      </c>
      <c r="D323" s="86">
        <f t="shared" ca="1" si="14"/>
        <v>0</v>
      </c>
      <c r="E323" s="86">
        <f t="shared" ca="1" si="15"/>
        <v>0</v>
      </c>
      <c r="F323" s="87">
        <f>Invoice!G325</f>
        <v>0</v>
      </c>
      <c r="G323" s="88">
        <f t="shared" si="16"/>
        <v>0</v>
      </c>
    </row>
    <row r="324" spans="1:7" s="85" customFormat="1" hidden="1">
      <c r="A324" s="101" t="str">
        <f>Invoice!F326</f>
        <v>Exchange rate :</v>
      </c>
      <c r="B324" s="80">
        <f>Invoice!C326</f>
        <v>0</v>
      </c>
      <c r="C324" s="81">
        <f>Invoice!B326</f>
        <v>0</v>
      </c>
      <c r="D324" s="86">
        <f t="shared" ca="1" si="14"/>
        <v>0</v>
      </c>
      <c r="E324" s="86">
        <f t="shared" ca="1" si="15"/>
        <v>0</v>
      </c>
      <c r="F324" s="87">
        <f>Invoice!G326</f>
        <v>0</v>
      </c>
      <c r="G324" s="88">
        <f t="shared" si="16"/>
        <v>0</v>
      </c>
    </row>
    <row r="325" spans="1:7" s="85" customFormat="1" hidden="1">
      <c r="A325" s="101" t="str">
        <f>Invoice!F327</f>
        <v>Exchange rate :</v>
      </c>
      <c r="B325" s="80">
        <f>Invoice!C327</f>
        <v>0</v>
      </c>
      <c r="C325" s="81">
        <f>Invoice!B327</f>
        <v>0</v>
      </c>
      <c r="D325" s="86">
        <f t="shared" ca="1" si="14"/>
        <v>0</v>
      </c>
      <c r="E325" s="86">
        <f t="shared" ca="1" si="15"/>
        <v>0</v>
      </c>
      <c r="F325" s="87">
        <f>Invoice!G327</f>
        <v>0</v>
      </c>
      <c r="G325" s="88">
        <f t="shared" si="16"/>
        <v>0</v>
      </c>
    </row>
    <row r="326" spans="1:7" s="85" customFormat="1" hidden="1">
      <c r="A326" s="101" t="str">
        <f>Invoice!F328</f>
        <v>Exchange rate :</v>
      </c>
      <c r="B326" s="80">
        <f>Invoice!C328</f>
        <v>0</v>
      </c>
      <c r="C326" s="81">
        <f>Invoice!B328</f>
        <v>0</v>
      </c>
      <c r="D326" s="86">
        <f t="shared" ca="1" si="14"/>
        <v>0</v>
      </c>
      <c r="E326" s="86">
        <f t="shared" ca="1" si="15"/>
        <v>0</v>
      </c>
      <c r="F326" s="87">
        <f>Invoice!G328</f>
        <v>0</v>
      </c>
      <c r="G326" s="88">
        <f t="shared" si="16"/>
        <v>0</v>
      </c>
    </row>
    <row r="327" spans="1:7" s="85" customFormat="1" hidden="1">
      <c r="A327" s="101" t="str">
        <f>Invoice!F329</f>
        <v>Exchange rate :</v>
      </c>
      <c r="B327" s="80">
        <f>Invoice!C329</f>
        <v>0</v>
      </c>
      <c r="C327" s="81">
        <f>Invoice!B329</f>
        <v>0</v>
      </c>
      <c r="D327" s="86">
        <f t="shared" ca="1" si="14"/>
        <v>0</v>
      </c>
      <c r="E327" s="86">
        <f t="shared" ca="1" si="15"/>
        <v>0</v>
      </c>
      <c r="F327" s="87">
        <f>Invoice!G329</f>
        <v>0</v>
      </c>
      <c r="G327" s="88">
        <f t="shared" si="16"/>
        <v>0</v>
      </c>
    </row>
    <row r="328" spans="1:7" s="85" customFormat="1" hidden="1">
      <c r="A328" s="101" t="str">
        <f>Invoice!F330</f>
        <v>Exchange rate :</v>
      </c>
      <c r="B328" s="80">
        <f>Invoice!C330</f>
        <v>0</v>
      </c>
      <c r="C328" s="81">
        <f>Invoice!B330</f>
        <v>0</v>
      </c>
      <c r="D328" s="86">
        <f t="shared" ca="1" si="14"/>
        <v>0</v>
      </c>
      <c r="E328" s="86">
        <f t="shared" ca="1" si="15"/>
        <v>0</v>
      </c>
      <c r="F328" s="87">
        <f>Invoice!G330</f>
        <v>0</v>
      </c>
      <c r="G328" s="88">
        <f t="shared" si="16"/>
        <v>0</v>
      </c>
    </row>
    <row r="329" spans="1:7" s="85" customFormat="1" hidden="1">
      <c r="A329" s="101" t="str">
        <f>Invoice!F331</f>
        <v>Exchange rate :</v>
      </c>
      <c r="B329" s="80">
        <f>Invoice!C331</f>
        <v>0</v>
      </c>
      <c r="C329" s="81">
        <f>Invoice!B331</f>
        <v>0</v>
      </c>
      <c r="D329" s="86">
        <f t="shared" ca="1" si="14"/>
        <v>0</v>
      </c>
      <c r="E329" s="86">
        <f t="shared" ca="1" si="15"/>
        <v>0</v>
      </c>
      <c r="F329" s="87">
        <f>Invoice!G331</f>
        <v>0</v>
      </c>
      <c r="G329" s="88">
        <f t="shared" si="16"/>
        <v>0</v>
      </c>
    </row>
    <row r="330" spans="1:7" s="85" customFormat="1" hidden="1">
      <c r="A330" s="101" t="str">
        <f>Invoice!F332</f>
        <v>Exchange rate :</v>
      </c>
      <c r="B330" s="80">
        <f>Invoice!C332</f>
        <v>0</v>
      </c>
      <c r="C330" s="81">
        <f>Invoice!B332</f>
        <v>0</v>
      </c>
      <c r="D330" s="86">
        <f t="shared" ca="1" si="14"/>
        <v>0</v>
      </c>
      <c r="E330" s="86">
        <f t="shared" ca="1" si="15"/>
        <v>0</v>
      </c>
      <c r="F330" s="87">
        <f>Invoice!G332</f>
        <v>0</v>
      </c>
      <c r="G330" s="88">
        <f t="shared" si="16"/>
        <v>0</v>
      </c>
    </row>
    <row r="331" spans="1:7" s="85" customFormat="1" hidden="1">
      <c r="A331" s="101" t="str">
        <f>Invoice!F333</f>
        <v>Exchange rate :</v>
      </c>
      <c r="B331" s="80">
        <f>Invoice!C333</f>
        <v>0</v>
      </c>
      <c r="C331" s="81">
        <f>Invoice!B333</f>
        <v>0</v>
      </c>
      <c r="D331" s="86">
        <f t="shared" ca="1" si="14"/>
        <v>0</v>
      </c>
      <c r="E331" s="86">
        <f t="shared" ca="1" si="15"/>
        <v>0</v>
      </c>
      <c r="F331" s="87">
        <f>Invoice!G333</f>
        <v>0</v>
      </c>
      <c r="G331" s="88">
        <f t="shared" si="16"/>
        <v>0</v>
      </c>
    </row>
    <row r="332" spans="1:7" s="85" customFormat="1" hidden="1">
      <c r="A332" s="101" t="str">
        <f>Invoice!F334</f>
        <v>Exchange rate :</v>
      </c>
      <c r="B332" s="80">
        <f>Invoice!C334</f>
        <v>0</v>
      </c>
      <c r="C332" s="81">
        <f>Invoice!B334</f>
        <v>0</v>
      </c>
      <c r="D332" s="86">
        <f t="shared" ca="1" si="14"/>
        <v>0</v>
      </c>
      <c r="E332" s="86">
        <f t="shared" ca="1" si="15"/>
        <v>0</v>
      </c>
      <c r="F332" s="87">
        <f>Invoice!G334</f>
        <v>0</v>
      </c>
      <c r="G332" s="88">
        <f t="shared" si="16"/>
        <v>0</v>
      </c>
    </row>
    <row r="333" spans="1:7" s="85" customFormat="1" hidden="1">
      <c r="A333" s="101" t="str">
        <f>Invoice!F335</f>
        <v>Exchange rate :</v>
      </c>
      <c r="B333" s="80">
        <f>Invoice!C335</f>
        <v>0</v>
      </c>
      <c r="C333" s="81">
        <f>Invoice!B335</f>
        <v>0</v>
      </c>
      <c r="D333" s="86">
        <f t="shared" ca="1" si="14"/>
        <v>0</v>
      </c>
      <c r="E333" s="86">
        <f t="shared" ca="1" si="15"/>
        <v>0</v>
      </c>
      <c r="F333" s="87">
        <f>Invoice!G335</f>
        <v>0</v>
      </c>
      <c r="G333" s="88">
        <f t="shared" si="16"/>
        <v>0</v>
      </c>
    </row>
    <row r="334" spans="1:7" s="85" customFormat="1" hidden="1">
      <c r="A334" s="101" t="str">
        <f>Invoice!F336</f>
        <v>Exchange rate :</v>
      </c>
      <c r="B334" s="80">
        <f>Invoice!C336</f>
        <v>0</v>
      </c>
      <c r="C334" s="81">
        <f>Invoice!B336</f>
        <v>0</v>
      </c>
      <c r="D334" s="86">
        <f t="shared" ca="1" si="14"/>
        <v>0</v>
      </c>
      <c r="E334" s="86">
        <f t="shared" ca="1" si="15"/>
        <v>0</v>
      </c>
      <c r="F334" s="87">
        <f>Invoice!G336</f>
        <v>0</v>
      </c>
      <c r="G334" s="88">
        <f t="shared" si="16"/>
        <v>0</v>
      </c>
    </row>
    <row r="335" spans="1:7" s="85" customFormat="1" hidden="1">
      <c r="A335" s="101" t="str">
        <f>Invoice!F337</f>
        <v>Exchange rate :</v>
      </c>
      <c r="B335" s="80">
        <f>Invoice!C337</f>
        <v>0</v>
      </c>
      <c r="C335" s="81">
        <f>Invoice!B337</f>
        <v>0</v>
      </c>
      <c r="D335" s="86">
        <f t="shared" ca="1" si="14"/>
        <v>0</v>
      </c>
      <c r="E335" s="86">
        <f t="shared" ca="1" si="15"/>
        <v>0</v>
      </c>
      <c r="F335" s="87">
        <f>Invoice!G337</f>
        <v>0</v>
      </c>
      <c r="G335" s="88">
        <f t="shared" si="16"/>
        <v>0</v>
      </c>
    </row>
    <row r="336" spans="1:7" s="85" customFormat="1" hidden="1">
      <c r="A336" s="101" t="str">
        <f>Invoice!F338</f>
        <v>Exchange rate :</v>
      </c>
      <c r="B336" s="80">
        <f>Invoice!C338</f>
        <v>0</v>
      </c>
      <c r="C336" s="81">
        <f>Invoice!B338</f>
        <v>0</v>
      </c>
      <c r="D336" s="86">
        <f t="shared" ca="1" si="14"/>
        <v>0</v>
      </c>
      <c r="E336" s="86">
        <f t="shared" ca="1" si="15"/>
        <v>0</v>
      </c>
      <c r="F336" s="87">
        <f>Invoice!G338</f>
        <v>0</v>
      </c>
      <c r="G336" s="88">
        <f t="shared" si="16"/>
        <v>0</v>
      </c>
    </row>
    <row r="337" spans="1:7" s="85" customFormat="1" hidden="1">
      <c r="A337" s="101" t="str">
        <f>Invoice!F339</f>
        <v>Exchange rate :</v>
      </c>
      <c r="B337" s="80">
        <f>Invoice!C339</f>
        <v>0</v>
      </c>
      <c r="C337" s="81">
        <f>Invoice!B339</f>
        <v>0</v>
      </c>
      <c r="D337" s="86">
        <f t="shared" ca="1" si="14"/>
        <v>0</v>
      </c>
      <c r="E337" s="86">
        <f t="shared" ca="1" si="15"/>
        <v>0</v>
      </c>
      <c r="F337" s="87">
        <f>Invoice!G339</f>
        <v>0</v>
      </c>
      <c r="G337" s="88">
        <f t="shared" si="16"/>
        <v>0</v>
      </c>
    </row>
    <row r="338" spans="1:7" s="85" customFormat="1" hidden="1">
      <c r="A338" s="101" t="str">
        <f>Invoice!F340</f>
        <v>Exchange rate :</v>
      </c>
      <c r="B338" s="80">
        <f>Invoice!C340</f>
        <v>0</v>
      </c>
      <c r="C338" s="81">
        <f>Invoice!B340</f>
        <v>0</v>
      </c>
      <c r="D338" s="86">
        <f t="shared" ca="1" si="14"/>
        <v>0</v>
      </c>
      <c r="E338" s="86">
        <f t="shared" ca="1" si="15"/>
        <v>0</v>
      </c>
      <c r="F338" s="87">
        <f>Invoice!G340</f>
        <v>0</v>
      </c>
      <c r="G338" s="88">
        <f t="shared" si="16"/>
        <v>0</v>
      </c>
    </row>
    <row r="339" spans="1:7" s="85" customFormat="1" hidden="1">
      <c r="A339" s="101" t="str">
        <f>Invoice!F341</f>
        <v>Exchange rate :</v>
      </c>
      <c r="B339" s="80">
        <f>Invoice!C341</f>
        <v>0</v>
      </c>
      <c r="C339" s="81">
        <f>Invoice!B341</f>
        <v>0</v>
      </c>
      <c r="D339" s="86">
        <f t="shared" ca="1" si="14"/>
        <v>0</v>
      </c>
      <c r="E339" s="86">
        <f t="shared" ca="1" si="15"/>
        <v>0</v>
      </c>
      <c r="F339" s="87">
        <f>Invoice!G341</f>
        <v>0</v>
      </c>
      <c r="G339" s="88">
        <f t="shared" si="16"/>
        <v>0</v>
      </c>
    </row>
    <row r="340" spans="1:7" s="85" customFormat="1" hidden="1">
      <c r="A340" s="101" t="str">
        <f>Invoice!F342</f>
        <v>Exchange rate :</v>
      </c>
      <c r="B340" s="80">
        <f>Invoice!C342</f>
        <v>0</v>
      </c>
      <c r="C340" s="81">
        <f>Invoice!B342</f>
        <v>0</v>
      </c>
      <c r="D340" s="86">
        <f t="shared" ca="1" si="14"/>
        <v>0</v>
      </c>
      <c r="E340" s="86">
        <f t="shared" ca="1" si="15"/>
        <v>0</v>
      </c>
      <c r="F340" s="87">
        <f>Invoice!G342</f>
        <v>0</v>
      </c>
      <c r="G340" s="88">
        <f t="shared" si="16"/>
        <v>0</v>
      </c>
    </row>
    <row r="341" spans="1:7" s="85" customFormat="1" hidden="1">
      <c r="A341" s="101" t="str">
        <f>Invoice!F343</f>
        <v>Exchange rate :</v>
      </c>
      <c r="B341" s="80">
        <f>Invoice!C343</f>
        <v>0</v>
      </c>
      <c r="C341" s="81">
        <f>Invoice!B343</f>
        <v>0</v>
      </c>
      <c r="D341" s="86">
        <f t="shared" ca="1" si="14"/>
        <v>0</v>
      </c>
      <c r="E341" s="86">
        <f t="shared" ca="1" si="15"/>
        <v>0</v>
      </c>
      <c r="F341" s="87">
        <f>Invoice!G343</f>
        <v>0</v>
      </c>
      <c r="G341" s="88">
        <f t="shared" si="16"/>
        <v>0</v>
      </c>
    </row>
    <row r="342" spans="1:7" s="85" customFormat="1" hidden="1">
      <c r="A342" s="101" t="str">
        <f>Invoice!F344</f>
        <v>Exchange rate :</v>
      </c>
      <c r="B342" s="80">
        <f>Invoice!C344</f>
        <v>0</v>
      </c>
      <c r="C342" s="81">
        <f>Invoice!B344</f>
        <v>0</v>
      </c>
      <c r="D342" s="86">
        <f t="shared" ca="1" si="14"/>
        <v>0</v>
      </c>
      <c r="E342" s="86">
        <f t="shared" ca="1" si="15"/>
        <v>0</v>
      </c>
      <c r="F342" s="87">
        <f>Invoice!G344</f>
        <v>0</v>
      </c>
      <c r="G342" s="88">
        <f t="shared" si="16"/>
        <v>0</v>
      </c>
    </row>
    <row r="343" spans="1:7" s="85" customFormat="1" hidden="1">
      <c r="A343" s="101" t="str">
        <f>Invoice!F345</f>
        <v>Exchange rate :</v>
      </c>
      <c r="B343" s="80">
        <f>Invoice!C345</f>
        <v>0</v>
      </c>
      <c r="C343" s="81">
        <f>Invoice!B345</f>
        <v>0</v>
      </c>
      <c r="D343" s="86">
        <f t="shared" ca="1" si="14"/>
        <v>0</v>
      </c>
      <c r="E343" s="86">
        <f t="shared" ca="1" si="15"/>
        <v>0</v>
      </c>
      <c r="F343" s="87">
        <f>Invoice!G345</f>
        <v>0</v>
      </c>
      <c r="G343" s="88">
        <f t="shared" si="16"/>
        <v>0</v>
      </c>
    </row>
    <row r="344" spans="1:7" s="85" customFormat="1" hidden="1">
      <c r="A344" s="101" t="str">
        <f>Invoice!F346</f>
        <v>Exchange rate :</v>
      </c>
      <c r="B344" s="80">
        <f>Invoice!C346</f>
        <v>0</v>
      </c>
      <c r="C344" s="81">
        <f>Invoice!B346</f>
        <v>0</v>
      </c>
      <c r="D344" s="86">
        <f t="shared" ca="1" si="14"/>
        <v>0</v>
      </c>
      <c r="E344" s="86">
        <f t="shared" ca="1" si="15"/>
        <v>0</v>
      </c>
      <c r="F344" s="87">
        <f>Invoice!G346</f>
        <v>0</v>
      </c>
      <c r="G344" s="88">
        <f t="shared" si="16"/>
        <v>0</v>
      </c>
    </row>
    <row r="345" spans="1:7" s="85" customFormat="1" hidden="1">
      <c r="A345" s="101" t="str">
        <f>Invoice!F347</f>
        <v>Exchange rate :</v>
      </c>
      <c r="B345" s="80">
        <f>Invoice!C347</f>
        <v>0</v>
      </c>
      <c r="C345" s="81">
        <f>Invoice!B347</f>
        <v>0</v>
      </c>
      <c r="D345" s="86">
        <f t="shared" ca="1" si="14"/>
        <v>0</v>
      </c>
      <c r="E345" s="86">
        <f t="shared" ca="1" si="15"/>
        <v>0</v>
      </c>
      <c r="F345" s="87">
        <f>Invoice!G347</f>
        <v>0</v>
      </c>
      <c r="G345" s="88">
        <f t="shared" si="16"/>
        <v>0</v>
      </c>
    </row>
    <row r="346" spans="1:7" s="85" customFormat="1" hidden="1">
      <c r="A346" s="101" t="str">
        <f>Invoice!F348</f>
        <v>Exchange rate :</v>
      </c>
      <c r="B346" s="80">
        <f>Invoice!C348</f>
        <v>0</v>
      </c>
      <c r="C346" s="81">
        <f>Invoice!B348</f>
        <v>0</v>
      </c>
      <c r="D346" s="86">
        <f t="shared" ca="1" si="14"/>
        <v>0</v>
      </c>
      <c r="E346" s="86">
        <f t="shared" ca="1" si="15"/>
        <v>0</v>
      </c>
      <c r="F346" s="87">
        <f>Invoice!G348</f>
        <v>0</v>
      </c>
      <c r="G346" s="88">
        <f t="shared" si="16"/>
        <v>0</v>
      </c>
    </row>
    <row r="347" spans="1:7" s="85" customFormat="1" hidden="1">
      <c r="A347" s="101" t="str">
        <f>Invoice!F349</f>
        <v>Exchange rate :</v>
      </c>
      <c r="B347" s="80">
        <f>Invoice!C349</f>
        <v>0</v>
      </c>
      <c r="C347" s="81">
        <f>Invoice!B349</f>
        <v>0</v>
      </c>
      <c r="D347" s="86">
        <f t="shared" ca="1" si="14"/>
        <v>0</v>
      </c>
      <c r="E347" s="86">
        <f t="shared" ca="1" si="15"/>
        <v>0</v>
      </c>
      <c r="F347" s="87">
        <f>Invoice!G349</f>
        <v>0</v>
      </c>
      <c r="G347" s="88">
        <f t="shared" si="16"/>
        <v>0</v>
      </c>
    </row>
    <row r="348" spans="1:7" s="85" customFormat="1" hidden="1">
      <c r="A348" s="101" t="str">
        <f>Invoice!F350</f>
        <v>Exchange rate :</v>
      </c>
      <c r="B348" s="80">
        <f>Invoice!C350</f>
        <v>0</v>
      </c>
      <c r="C348" s="81">
        <f>Invoice!B350</f>
        <v>0</v>
      </c>
      <c r="D348" s="86">
        <f t="shared" ca="1" si="14"/>
        <v>0</v>
      </c>
      <c r="E348" s="86">
        <f t="shared" ca="1" si="15"/>
        <v>0</v>
      </c>
      <c r="F348" s="87">
        <f>Invoice!G350</f>
        <v>0</v>
      </c>
      <c r="G348" s="88">
        <f t="shared" si="16"/>
        <v>0</v>
      </c>
    </row>
    <row r="349" spans="1:7" s="85" customFormat="1" hidden="1">
      <c r="A349" s="101" t="str">
        <f>Invoice!F351</f>
        <v>Exchange rate :</v>
      </c>
      <c r="B349" s="80">
        <f>Invoice!C351</f>
        <v>0</v>
      </c>
      <c r="C349" s="81">
        <f>Invoice!B351</f>
        <v>0</v>
      </c>
      <c r="D349" s="86">
        <f t="shared" ca="1" si="14"/>
        <v>0</v>
      </c>
      <c r="E349" s="86">
        <f t="shared" ca="1" si="15"/>
        <v>0</v>
      </c>
      <c r="F349" s="87">
        <f>Invoice!G351</f>
        <v>0</v>
      </c>
      <c r="G349" s="88">
        <f t="shared" si="16"/>
        <v>0</v>
      </c>
    </row>
    <row r="350" spans="1:7" s="85" customFormat="1" hidden="1">
      <c r="A350" s="101" t="str">
        <f>Invoice!F352</f>
        <v>Exchange rate :</v>
      </c>
      <c r="B350" s="80">
        <f>Invoice!C352</f>
        <v>0</v>
      </c>
      <c r="C350" s="81">
        <f>Invoice!B352</f>
        <v>0</v>
      </c>
      <c r="D350" s="86">
        <f t="shared" ca="1" si="14"/>
        <v>0</v>
      </c>
      <c r="E350" s="86">
        <f t="shared" ca="1" si="15"/>
        <v>0</v>
      </c>
      <c r="F350" s="87">
        <f>Invoice!G352</f>
        <v>0</v>
      </c>
      <c r="G350" s="88">
        <f t="shared" si="16"/>
        <v>0</v>
      </c>
    </row>
    <row r="351" spans="1:7" s="85" customFormat="1" hidden="1">
      <c r="A351" s="101" t="str">
        <f>Invoice!F353</f>
        <v>Exchange rate :</v>
      </c>
      <c r="B351" s="80">
        <f>Invoice!C353</f>
        <v>0</v>
      </c>
      <c r="C351" s="81">
        <f>Invoice!B353</f>
        <v>0</v>
      </c>
      <c r="D351" s="86">
        <f t="shared" ca="1" si="14"/>
        <v>0</v>
      </c>
      <c r="E351" s="86">
        <f t="shared" ca="1" si="15"/>
        <v>0</v>
      </c>
      <c r="F351" s="87">
        <f>Invoice!G353</f>
        <v>0</v>
      </c>
      <c r="G351" s="88">
        <f t="shared" si="16"/>
        <v>0</v>
      </c>
    </row>
    <row r="352" spans="1:7" s="85" customFormat="1" hidden="1">
      <c r="A352" s="101" t="str">
        <f>Invoice!F354</f>
        <v>Exchange rate :</v>
      </c>
      <c r="B352" s="80">
        <f>Invoice!C354</f>
        <v>0</v>
      </c>
      <c r="C352" s="81">
        <f>Invoice!B354</f>
        <v>0</v>
      </c>
      <c r="D352" s="86">
        <f t="shared" ca="1" si="14"/>
        <v>0</v>
      </c>
      <c r="E352" s="86">
        <f t="shared" ca="1" si="15"/>
        <v>0</v>
      </c>
      <c r="F352" s="87">
        <f>Invoice!G354</f>
        <v>0</v>
      </c>
      <c r="G352" s="88">
        <f t="shared" si="16"/>
        <v>0</v>
      </c>
    </row>
    <row r="353" spans="1:7" s="85" customFormat="1" hidden="1">
      <c r="A353" s="101" t="str">
        <f>Invoice!F355</f>
        <v>Exchange rate :</v>
      </c>
      <c r="B353" s="80">
        <f>Invoice!C355</f>
        <v>0</v>
      </c>
      <c r="C353" s="81">
        <f>Invoice!B355</f>
        <v>0</v>
      </c>
      <c r="D353" s="86">
        <f t="shared" ca="1" si="14"/>
        <v>0</v>
      </c>
      <c r="E353" s="86">
        <f t="shared" ca="1" si="15"/>
        <v>0</v>
      </c>
      <c r="F353" s="87">
        <f>Invoice!G355</f>
        <v>0</v>
      </c>
      <c r="G353" s="88">
        <f t="shared" si="16"/>
        <v>0</v>
      </c>
    </row>
    <row r="354" spans="1:7" s="85" customFormat="1" hidden="1">
      <c r="A354" s="101" t="str">
        <f>Invoice!F356</f>
        <v>Exchange rate :</v>
      </c>
      <c r="B354" s="80">
        <f>Invoice!C356</f>
        <v>0</v>
      </c>
      <c r="C354" s="81">
        <f>Invoice!B356</f>
        <v>0</v>
      </c>
      <c r="D354" s="86">
        <f t="shared" ca="1" si="14"/>
        <v>0</v>
      </c>
      <c r="E354" s="86">
        <f t="shared" ca="1" si="15"/>
        <v>0</v>
      </c>
      <c r="F354" s="87">
        <f>Invoice!G356</f>
        <v>0</v>
      </c>
      <c r="G354" s="88">
        <f t="shared" si="16"/>
        <v>0</v>
      </c>
    </row>
    <row r="355" spans="1:7" s="85" customFormat="1" hidden="1">
      <c r="A355" s="101" t="str">
        <f>Invoice!F357</f>
        <v>Exchange rate :</v>
      </c>
      <c r="B355" s="80">
        <f>Invoice!C357</f>
        <v>0</v>
      </c>
      <c r="C355" s="81">
        <f>Invoice!B357</f>
        <v>0</v>
      </c>
      <c r="D355" s="86">
        <f t="shared" ca="1" si="14"/>
        <v>0</v>
      </c>
      <c r="E355" s="86">
        <f t="shared" ca="1" si="15"/>
        <v>0</v>
      </c>
      <c r="F355" s="87">
        <f>Invoice!G357</f>
        <v>0</v>
      </c>
      <c r="G355" s="88">
        <f t="shared" si="16"/>
        <v>0</v>
      </c>
    </row>
    <row r="356" spans="1:7" s="85" customFormat="1" hidden="1">
      <c r="A356" s="101" t="str">
        <f>Invoice!F358</f>
        <v>Exchange rate :</v>
      </c>
      <c r="B356" s="80">
        <f>Invoice!C358</f>
        <v>0</v>
      </c>
      <c r="C356" s="81">
        <f>Invoice!B358</f>
        <v>0</v>
      </c>
      <c r="D356" s="86">
        <f t="shared" ca="1" si="14"/>
        <v>0</v>
      </c>
      <c r="E356" s="86">
        <f t="shared" ca="1" si="15"/>
        <v>0</v>
      </c>
      <c r="F356" s="87">
        <f>Invoice!G358</f>
        <v>0</v>
      </c>
      <c r="G356" s="88">
        <f t="shared" si="16"/>
        <v>0</v>
      </c>
    </row>
    <row r="357" spans="1:7" s="85" customFormat="1" hidden="1">
      <c r="A357" s="101" t="str">
        <f>Invoice!F359</f>
        <v>Exchange rate :</v>
      </c>
      <c r="B357" s="80">
        <f>Invoice!C359</f>
        <v>0</v>
      </c>
      <c r="C357" s="81">
        <f>Invoice!B359</f>
        <v>0</v>
      </c>
      <c r="D357" s="86">
        <f t="shared" ca="1" si="14"/>
        <v>0</v>
      </c>
      <c r="E357" s="86">
        <f t="shared" ca="1" si="15"/>
        <v>0</v>
      </c>
      <c r="F357" s="87">
        <f>Invoice!G359</f>
        <v>0</v>
      </c>
      <c r="G357" s="88">
        <f t="shared" si="16"/>
        <v>0</v>
      </c>
    </row>
    <row r="358" spans="1:7" s="85" customFormat="1" hidden="1">
      <c r="A358" s="101" t="str">
        <f>Invoice!F360</f>
        <v>Exchange rate :</v>
      </c>
      <c r="B358" s="80">
        <f>Invoice!C360</f>
        <v>0</v>
      </c>
      <c r="C358" s="81">
        <f>Invoice!B360</f>
        <v>0</v>
      </c>
      <c r="D358" s="86">
        <f t="shared" ca="1" si="14"/>
        <v>0</v>
      </c>
      <c r="E358" s="86">
        <f t="shared" ca="1" si="15"/>
        <v>0</v>
      </c>
      <c r="F358" s="87">
        <f>Invoice!G360</f>
        <v>0</v>
      </c>
      <c r="G358" s="88">
        <f t="shared" si="16"/>
        <v>0</v>
      </c>
    </row>
    <row r="359" spans="1:7" s="85" customFormat="1" hidden="1">
      <c r="A359" s="101" t="str">
        <f>Invoice!F361</f>
        <v>Exchange rate :</v>
      </c>
      <c r="B359" s="80">
        <f>Invoice!C361</f>
        <v>0</v>
      </c>
      <c r="C359" s="81">
        <f>Invoice!B361</f>
        <v>0</v>
      </c>
      <c r="D359" s="86">
        <f t="shared" ca="1" si="14"/>
        <v>0</v>
      </c>
      <c r="E359" s="86">
        <f t="shared" ca="1" si="15"/>
        <v>0</v>
      </c>
      <c r="F359" s="87">
        <f>Invoice!G361</f>
        <v>0</v>
      </c>
      <c r="G359" s="88">
        <f t="shared" si="16"/>
        <v>0</v>
      </c>
    </row>
    <row r="360" spans="1:7" s="85" customFormat="1" hidden="1">
      <c r="A360" s="101" t="str">
        <f>Invoice!F362</f>
        <v>Exchange rate :</v>
      </c>
      <c r="B360" s="80">
        <f>Invoice!C362</f>
        <v>0</v>
      </c>
      <c r="C360" s="81">
        <f>Invoice!B362</f>
        <v>0</v>
      </c>
      <c r="D360" s="86">
        <f t="shared" ca="1" si="14"/>
        <v>0</v>
      </c>
      <c r="E360" s="86">
        <f t="shared" ca="1" si="15"/>
        <v>0</v>
      </c>
      <c r="F360" s="87">
        <f>Invoice!G362</f>
        <v>0</v>
      </c>
      <c r="G360" s="88">
        <f t="shared" si="16"/>
        <v>0</v>
      </c>
    </row>
    <row r="361" spans="1:7" s="85" customFormat="1" hidden="1">
      <c r="A361" s="101" t="str">
        <f>Invoice!F363</f>
        <v>Exchange rate :</v>
      </c>
      <c r="B361" s="80">
        <f>Invoice!C363</f>
        <v>0</v>
      </c>
      <c r="C361" s="81">
        <f>Invoice!B363</f>
        <v>0</v>
      </c>
      <c r="D361" s="86">
        <f t="shared" ca="1" si="14"/>
        <v>0</v>
      </c>
      <c r="E361" s="86">
        <f t="shared" ca="1" si="15"/>
        <v>0</v>
      </c>
      <c r="F361" s="87">
        <f>Invoice!G363</f>
        <v>0</v>
      </c>
      <c r="G361" s="88">
        <f t="shared" si="16"/>
        <v>0</v>
      </c>
    </row>
    <row r="362" spans="1:7" s="85" customFormat="1" hidden="1">
      <c r="A362" s="101" t="str">
        <f>Invoice!F364</f>
        <v>Exchange rate :</v>
      </c>
      <c r="B362" s="80">
        <f>Invoice!C364</f>
        <v>0</v>
      </c>
      <c r="C362" s="81">
        <f>Invoice!B364</f>
        <v>0</v>
      </c>
      <c r="D362" s="86">
        <f t="shared" ca="1" si="14"/>
        <v>0</v>
      </c>
      <c r="E362" s="86">
        <f t="shared" ca="1" si="15"/>
        <v>0</v>
      </c>
      <c r="F362" s="87">
        <f>Invoice!G364</f>
        <v>0</v>
      </c>
      <c r="G362" s="88">
        <f t="shared" si="16"/>
        <v>0</v>
      </c>
    </row>
    <row r="363" spans="1:7" s="85" customFormat="1" hidden="1">
      <c r="A363" s="101" t="str">
        <f>Invoice!F365</f>
        <v>Exchange rate :</v>
      </c>
      <c r="B363" s="80">
        <f>Invoice!C365</f>
        <v>0</v>
      </c>
      <c r="C363" s="81">
        <f>Invoice!B365</f>
        <v>0</v>
      </c>
      <c r="D363" s="86">
        <f t="shared" ca="1" si="14"/>
        <v>0</v>
      </c>
      <c r="E363" s="86">
        <f t="shared" ca="1" si="15"/>
        <v>0</v>
      </c>
      <c r="F363" s="87">
        <f>Invoice!G365</f>
        <v>0</v>
      </c>
      <c r="G363" s="88">
        <f t="shared" si="16"/>
        <v>0</v>
      </c>
    </row>
    <row r="364" spans="1:7" s="85" customFormat="1" hidden="1">
      <c r="A364" s="101" t="str">
        <f>Invoice!F366</f>
        <v>Exchange rate :</v>
      </c>
      <c r="B364" s="80">
        <f>Invoice!C366</f>
        <v>0</v>
      </c>
      <c r="C364" s="81">
        <f>Invoice!B366</f>
        <v>0</v>
      </c>
      <c r="D364" s="86">
        <f t="shared" ca="1" si="14"/>
        <v>0</v>
      </c>
      <c r="E364" s="86">
        <f t="shared" ca="1" si="15"/>
        <v>0</v>
      </c>
      <c r="F364" s="87">
        <f>Invoice!G366</f>
        <v>0</v>
      </c>
      <c r="G364" s="88">
        <f t="shared" si="16"/>
        <v>0</v>
      </c>
    </row>
    <row r="365" spans="1:7" s="85" customFormat="1" hidden="1">
      <c r="A365" s="101" t="str">
        <f>Invoice!F367</f>
        <v>Exchange rate :</v>
      </c>
      <c r="B365" s="80">
        <f>Invoice!C367</f>
        <v>0</v>
      </c>
      <c r="C365" s="81">
        <f>Invoice!B367</f>
        <v>0</v>
      </c>
      <c r="D365" s="86">
        <f t="shared" ca="1" si="14"/>
        <v>0</v>
      </c>
      <c r="E365" s="86">
        <f t="shared" ca="1" si="15"/>
        <v>0</v>
      </c>
      <c r="F365" s="87">
        <f>Invoice!G367</f>
        <v>0</v>
      </c>
      <c r="G365" s="88">
        <f t="shared" si="16"/>
        <v>0</v>
      </c>
    </row>
    <row r="366" spans="1:7" s="85" customFormat="1" hidden="1">
      <c r="A366" s="101" t="str">
        <f>Invoice!F368</f>
        <v>Exchange rate :</v>
      </c>
      <c r="B366" s="80">
        <f>Invoice!C368</f>
        <v>0</v>
      </c>
      <c r="C366" s="81">
        <f>Invoice!B368</f>
        <v>0</v>
      </c>
      <c r="D366" s="86">
        <f t="shared" ca="1" si="14"/>
        <v>0</v>
      </c>
      <c r="E366" s="86">
        <f t="shared" ca="1" si="15"/>
        <v>0</v>
      </c>
      <c r="F366" s="87">
        <f>Invoice!G368</f>
        <v>0</v>
      </c>
      <c r="G366" s="88">
        <f t="shared" si="16"/>
        <v>0</v>
      </c>
    </row>
    <row r="367" spans="1:7" s="85" customFormat="1" hidden="1">
      <c r="A367" s="101" t="str">
        <f>Invoice!F369</f>
        <v>Exchange rate :</v>
      </c>
      <c r="B367" s="80">
        <f>Invoice!C369</f>
        <v>0</v>
      </c>
      <c r="C367" s="81">
        <f>Invoice!B369</f>
        <v>0</v>
      </c>
      <c r="D367" s="86">
        <f t="shared" ca="1" si="14"/>
        <v>0</v>
      </c>
      <c r="E367" s="86">
        <f t="shared" ca="1" si="15"/>
        <v>0</v>
      </c>
      <c r="F367" s="87">
        <f>Invoice!G369</f>
        <v>0</v>
      </c>
      <c r="G367" s="88">
        <f t="shared" si="16"/>
        <v>0</v>
      </c>
    </row>
    <row r="368" spans="1:7" s="85" customFormat="1" hidden="1">
      <c r="A368" s="101" t="str">
        <f>Invoice!F370</f>
        <v>Exchange rate :</v>
      </c>
      <c r="B368" s="80">
        <f>Invoice!C370</f>
        <v>0</v>
      </c>
      <c r="C368" s="81">
        <f>Invoice!B370</f>
        <v>0</v>
      </c>
      <c r="D368" s="86">
        <f t="shared" ca="1" si="14"/>
        <v>0</v>
      </c>
      <c r="E368" s="86">
        <f t="shared" ca="1" si="15"/>
        <v>0</v>
      </c>
      <c r="F368" s="87">
        <f>Invoice!G370</f>
        <v>0</v>
      </c>
      <c r="G368" s="88">
        <f t="shared" si="16"/>
        <v>0</v>
      </c>
    </row>
    <row r="369" spans="1:7" s="85" customFormat="1" hidden="1">
      <c r="A369" s="101" t="str">
        <f>Invoice!F371</f>
        <v>Exchange rate :</v>
      </c>
      <c r="B369" s="80">
        <f>Invoice!C371</f>
        <v>0</v>
      </c>
      <c r="C369" s="81">
        <f>Invoice!B371</f>
        <v>0</v>
      </c>
      <c r="D369" s="86">
        <f t="shared" ca="1" si="14"/>
        <v>0</v>
      </c>
      <c r="E369" s="86">
        <f t="shared" ca="1" si="15"/>
        <v>0</v>
      </c>
      <c r="F369" s="87">
        <f>Invoice!G371</f>
        <v>0</v>
      </c>
      <c r="G369" s="88">
        <f t="shared" si="16"/>
        <v>0</v>
      </c>
    </row>
    <row r="370" spans="1:7" s="85" customFormat="1" hidden="1">
      <c r="A370" s="101" t="str">
        <f>Invoice!F372</f>
        <v>Exchange rate :</v>
      </c>
      <c r="B370" s="80">
        <f>Invoice!C372</f>
        <v>0</v>
      </c>
      <c r="C370" s="81">
        <f>Invoice!B372</f>
        <v>0</v>
      </c>
      <c r="D370" s="86">
        <f t="shared" ca="1" si="14"/>
        <v>0</v>
      </c>
      <c r="E370" s="86">
        <f t="shared" ca="1" si="15"/>
        <v>0</v>
      </c>
      <c r="F370" s="87">
        <f>Invoice!G372</f>
        <v>0</v>
      </c>
      <c r="G370" s="88">
        <f t="shared" si="16"/>
        <v>0</v>
      </c>
    </row>
    <row r="371" spans="1:7" s="85" customFormat="1" hidden="1">
      <c r="A371" s="101" t="str">
        <f>Invoice!F373</f>
        <v>Exchange rate :</v>
      </c>
      <c r="B371" s="80">
        <f>Invoice!C373</f>
        <v>0</v>
      </c>
      <c r="C371" s="81">
        <f>Invoice!B373</f>
        <v>0</v>
      </c>
      <c r="D371" s="86">
        <f t="shared" ca="1" si="14"/>
        <v>0</v>
      </c>
      <c r="E371" s="86">
        <f t="shared" ca="1" si="15"/>
        <v>0</v>
      </c>
      <c r="F371" s="87">
        <f>Invoice!G373</f>
        <v>0</v>
      </c>
      <c r="G371" s="88">
        <f t="shared" si="16"/>
        <v>0</v>
      </c>
    </row>
    <row r="372" spans="1:7" s="85" customFormat="1" hidden="1">
      <c r="A372" s="101" t="str">
        <f>Invoice!F374</f>
        <v>Exchange rate :</v>
      </c>
      <c r="B372" s="80">
        <f>Invoice!C374</f>
        <v>0</v>
      </c>
      <c r="C372" s="81">
        <f>Invoice!B374</f>
        <v>0</v>
      </c>
      <c r="D372" s="86">
        <f t="shared" ca="1" si="14"/>
        <v>0</v>
      </c>
      <c r="E372" s="86">
        <f t="shared" ca="1" si="15"/>
        <v>0</v>
      </c>
      <c r="F372" s="87">
        <f>Invoice!G374</f>
        <v>0</v>
      </c>
      <c r="G372" s="88">
        <f t="shared" si="16"/>
        <v>0</v>
      </c>
    </row>
    <row r="373" spans="1:7" s="85" customFormat="1" hidden="1">
      <c r="A373" s="101" t="str">
        <f>Invoice!F375</f>
        <v>Exchange rate :</v>
      </c>
      <c r="B373" s="80">
        <f>Invoice!C375</f>
        <v>0</v>
      </c>
      <c r="C373" s="81">
        <f>Invoice!B375</f>
        <v>0</v>
      </c>
      <c r="D373" s="86">
        <f t="shared" ca="1" si="14"/>
        <v>0</v>
      </c>
      <c r="E373" s="86">
        <f t="shared" ca="1" si="15"/>
        <v>0</v>
      </c>
      <c r="F373" s="87">
        <f>Invoice!G375</f>
        <v>0</v>
      </c>
      <c r="G373" s="88">
        <f t="shared" si="16"/>
        <v>0</v>
      </c>
    </row>
    <row r="374" spans="1:7" s="85" customFormat="1" hidden="1">
      <c r="A374" s="101" t="str">
        <f>Invoice!F376</f>
        <v>Exchange rate :</v>
      </c>
      <c r="B374" s="80">
        <f>Invoice!C376</f>
        <v>0</v>
      </c>
      <c r="C374" s="81">
        <f>Invoice!B376</f>
        <v>0</v>
      </c>
      <c r="D374" s="86">
        <f t="shared" ca="1" si="14"/>
        <v>0</v>
      </c>
      <c r="E374" s="86">
        <f t="shared" ca="1" si="15"/>
        <v>0</v>
      </c>
      <c r="F374" s="87">
        <f>Invoice!G376</f>
        <v>0</v>
      </c>
      <c r="G374" s="88">
        <f t="shared" si="16"/>
        <v>0</v>
      </c>
    </row>
    <row r="375" spans="1:7" s="85" customFormat="1" hidden="1">
      <c r="A375" s="101" t="str">
        <f>Invoice!F377</f>
        <v>Exchange rate :</v>
      </c>
      <c r="B375" s="80">
        <f>Invoice!C377</f>
        <v>0</v>
      </c>
      <c r="C375" s="81">
        <f>Invoice!B377</f>
        <v>0</v>
      </c>
      <c r="D375" s="86">
        <f t="shared" ca="1" si="14"/>
        <v>0</v>
      </c>
      <c r="E375" s="86">
        <f t="shared" ca="1" si="15"/>
        <v>0</v>
      </c>
      <c r="F375" s="87">
        <f>Invoice!G377</f>
        <v>0</v>
      </c>
      <c r="G375" s="88">
        <f t="shared" si="16"/>
        <v>0</v>
      </c>
    </row>
    <row r="376" spans="1:7" s="85" customFormat="1" hidden="1">
      <c r="A376" s="101" t="str">
        <f>Invoice!F378</f>
        <v>Exchange rate :</v>
      </c>
      <c r="B376" s="80">
        <f>Invoice!C378</f>
        <v>0</v>
      </c>
      <c r="C376" s="81">
        <f>Invoice!B378</f>
        <v>0</v>
      </c>
      <c r="D376" s="86">
        <f t="shared" ca="1" si="14"/>
        <v>0</v>
      </c>
      <c r="E376" s="86">
        <f t="shared" ca="1" si="15"/>
        <v>0</v>
      </c>
      <c r="F376" s="87">
        <f>Invoice!G378</f>
        <v>0</v>
      </c>
      <c r="G376" s="88">
        <f t="shared" si="16"/>
        <v>0</v>
      </c>
    </row>
    <row r="377" spans="1:7" s="85" customFormat="1" hidden="1">
      <c r="A377" s="101" t="str">
        <f>Invoice!F379</f>
        <v>Exchange rate :</v>
      </c>
      <c r="B377" s="80">
        <f>Invoice!C379</f>
        <v>0</v>
      </c>
      <c r="C377" s="81">
        <f>Invoice!B379</f>
        <v>0</v>
      </c>
      <c r="D377" s="86">
        <f t="shared" ca="1" si="14"/>
        <v>0</v>
      </c>
      <c r="E377" s="86">
        <f t="shared" ca="1" si="15"/>
        <v>0</v>
      </c>
      <c r="F377" s="87">
        <f>Invoice!G379</f>
        <v>0</v>
      </c>
      <c r="G377" s="88">
        <f t="shared" si="16"/>
        <v>0</v>
      </c>
    </row>
    <row r="378" spans="1:7" s="85" customFormat="1" hidden="1">
      <c r="A378" s="101" t="str">
        <f>Invoice!F380</f>
        <v>Exchange rate :</v>
      </c>
      <c r="B378" s="80">
        <f>Invoice!C380</f>
        <v>0</v>
      </c>
      <c r="C378" s="81">
        <f>Invoice!B380</f>
        <v>0</v>
      </c>
      <c r="D378" s="86">
        <f t="shared" ca="1" si="14"/>
        <v>0</v>
      </c>
      <c r="E378" s="86">
        <f t="shared" ca="1" si="15"/>
        <v>0</v>
      </c>
      <c r="F378" s="87">
        <f>Invoice!G380</f>
        <v>0</v>
      </c>
      <c r="G378" s="88">
        <f t="shared" si="16"/>
        <v>0</v>
      </c>
    </row>
    <row r="379" spans="1:7" s="85" customFormat="1" hidden="1">
      <c r="A379" s="101" t="str">
        <f>Invoice!F381</f>
        <v>Exchange rate :</v>
      </c>
      <c r="B379" s="80">
        <f>Invoice!C381</f>
        <v>0</v>
      </c>
      <c r="C379" s="81">
        <f>Invoice!B381</f>
        <v>0</v>
      </c>
      <c r="D379" s="86">
        <f t="shared" ca="1" si="14"/>
        <v>0</v>
      </c>
      <c r="E379" s="86">
        <f t="shared" ca="1" si="15"/>
        <v>0</v>
      </c>
      <c r="F379" s="87">
        <f>Invoice!G381</f>
        <v>0</v>
      </c>
      <c r="G379" s="88">
        <f t="shared" si="16"/>
        <v>0</v>
      </c>
    </row>
    <row r="380" spans="1:7" s="85" customFormat="1" hidden="1">
      <c r="A380" s="101" t="str">
        <f>Invoice!F382</f>
        <v>Exchange rate :</v>
      </c>
      <c r="B380" s="80">
        <f>Invoice!C382</f>
        <v>0</v>
      </c>
      <c r="C380" s="81">
        <f>Invoice!B382</f>
        <v>0</v>
      </c>
      <c r="D380" s="86">
        <f t="shared" ca="1" si="14"/>
        <v>0</v>
      </c>
      <c r="E380" s="86">
        <f t="shared" ca="1" si="15"/>
        <v>0</v>
      </c>
      <c r="F380" s="87">
        <f>Invoice!G382</f>
        <v>0</v>
      </c>
      <c r="G380" s="88">
        <f t="shared" si="16"/>
        <v>0</v>
      </c>
    </row>
    <row r="381" spans="1:7" s="85" customFormat="1" hidden="1">
      <c r="A381" s="101" t="str">
        <f>Invoice!F383</f>
        <v>Exchange rate :</v>
      </c>
      <c r="B381" s="80">
        <f>Invoice!C383</f>
        <v>0</v>
      </c>
      <c r="C381" s="81">
        <f>Invoice!B383</f>
        <v>0</v>
      </c>
      <c r="D381" s="86">
        <f t="shared" ca="1" si="14"/>
        <v>0</v>
      </c>
      <c r="E381" s="86">
        <f t="shared" ca="1" si="15"/>
        <v>0</v>
      </c>
      <c r="F381" s="87">
        <f>Invoice!G383</f>
        <v>0</v>
      </c>
      <c r="G381" s="88">
        <f t="shared" si="16"/>
        <v>0</v>
      </c>
    </row>
    <row r="382" spans="1:7" s="85" customFormat="1" hidden="1">
      <c r="A382" s="101" t="str">
        <f>Invoice!F384</f>
        <v>Exchange rate :</v>
      </c>
      <c r="B382" s="80">
        <f>Invoice!C384</f>
        <v>0</v>
      </c>
      <c r="C382" s="81">
        <f>Invoice!B384</f>
        <v>0</v>
      </c>
      <c r="D382" s="86">
        <f t="shared" ca="1" si="14"/>
        <v>0</v>
      </c>
      <c r="E382" s="86">
        <f t="shared" ca="1" si="15"/>
        <v>0</v>
      </c>
      <c r="F382" s="87">
        <f>Invoice!G384</f>
        <v>0</v>
      </c>
      <c r="G382" s="88">
        <f t="shared" si="16"/>
        <v>0</v>
      </c>
    </row>
    <row r="383" spans="1:7" s="85" customFormat="1" hidden="1">
      <c r="A383" s="101" t="str">
        <f>Invoice!F385</f>
        <v>Exchange rate :</v>
      </c>
      <c r="B383" s="80">
        <f>Invoice!C385</f>
        <v>0</v>
      </c>
      <c r="C383" s="81">
        <f>Invoice!B385</f>
        <v>0</v>
      </c>
      <c r="D383" s="86">
        <f t="shared" ca="1" si="14"/>
        <v>0</v>
      </c>
      <c r="E383" s="86">
        <f t="shared" ca="1" si="15"/>
        <v>0</v>
      </c>
      <c r="F383" s="87">
        <f>Invoice!G385</f>
        <v>0</v>
      </c>
      <c r="G383" s="88">
        <f t="shared" si="16"/>
        <v>0</v>
      </c>
    </row>
    <row r="384" spans="1:7" s="85" customFormat="1" hidden="1">
      <c r="A384" s="101" t="str">
        <f>Invoice!F386</f>
        <v>Exchange rate :</v>
      </c>
      <c r="B384" s="80">
        <f>Invoice!C386</f>
        <v>0</v>
      </c>
      <c r="C384" s="81">
        <f>Invoice!B386</f>
        <v>0</v>
      </c>
      <c r="D384" s="86">
        <f t="shared" ca="1" si="14"/>
        <v>0</v>
      </c>
      <c r="E384" s="86">
        <f t="shared" ca="1" si="15"/>
        <v>0</v>
      </c>
      <c r="F384" s="87">
        <f>Invoice!G386</f>
        <v>0</v>
      </c>
      <c r="G384" s="88">
        <f t="shared" si="16"/>
        <v>0</v>
      </c>
    </row>
    <row r="385" spans="1:7" s="85" customFormat="1" hidden="1">
      <c r="A385" s="101" t="str">
        <f>Invoice!F387</f>
        <v>Exchange rate :</v>
      </c>
      <c r="B385" s="80">
        <f>Invoice!C387</f>
        <v>0</v>
      </c>
      <c r="C385" s="81">
        <f>Invoice!B387</f>
        <v>0</v>
      </c>
      <c r="D385" s="86">
        <f t="shared" ref="D385:D448" ca="1" si="17">F385/$D$14</f>
        <v>0</v>
      </c>
      <c r="E385" s="86">
        <f t="shared" ref="E385:E448" ca="1" si="18">G385/$D$14</f>
        <v>0</v>
      </c>
      <c r="F385" s="87">
        <f>Invoice!G387</f>
        <v>0</v>
      </c>
      <c r="G385" s="88">
        <f t="shared" ref="G385:G448" si="19">C385*F385</f>
        <v>0</v>
      </c>
    </row>
    <row r="386" spans="1:7" s="85" customFormat="1" hidden="1">
      <c r="A386" s="101" t="str">
        <f>Invoice!F388</f>
        <v>Exchange rate :</v>
      </c>
      <c r="B386" s="80">
        <f>Invoice!C388</f>
        <v>0</v>
      </c>
      <c r="C386" s="81">
        <f>Invoice!B388</f>
        <v>0</v>
      </c>
      <c r="D386" s="86">
        <f t="shared" ca="1" si="17"/>
        <v>0</v>
      </c>
      <c r="E386" s="86">
        <f t="shared" ca="1" si="18"/>
        <v>0</v>
      </c>
      <c r="F386" s="87">
        <f>Invoice!G388</f>
        <v>0</v>
      </c>
      <c r="G386" s="88">
        <f t="shared" si="19"/>
        <v>0</v>
      </c>
    </row>
    <row r="387" spans="1:7" s="85" customFormat="1" hidden="1">
      <c r="A387" s="101" t="str">
        <f>Invoice!F389</f>
        <v>Exchange rate :</v>
      </c>
      <c r="B387" s="80">
        <f>Invoice!C389</f>
        <v>0</v>
      </c>
      <c r="C387" s="81">
        <f>Invoice!B389</f>
        <v>0</v>
      </c>
      <c r="D387" s="86">
        <f t="shared" ca="1" si="17"/>
        <v>0</v>
      </c>
      <c r="E387" s="86">
        <f t="shared" ca="1" si="18"/>
        <v>0</v>
      </c>
      <c r="F387" s="87">
        <f>Invoice!G389</f>
        <v>0</v>
      </c>
      <c r="G387" s="88">
        <f t="shared" si="19"/>
        <v>0</v>
      </c>
    </row>
    <row r="388" spans="1:7" s="85" customFormat="1" hidden="1">
      <c r="A388" s="101" t="str">
        <f>Invoice!F390</f>
        <v>Exchange rate :</v>
      </c>
      <c r="B388" s="80">
        <f>Invoice!C390</f>
        <v>0</v>
      </c>
      <c r="C388" s="81">
        <f>Invoice!B390</f>
        <v>0</v>
      </c>
      <c r="D388" s="86">
        <f t="shared" ca="1" si="17"/>
        <v>0</v>
      </c>
      <c r="E388" s="86">
        <f t="shared" ca="1" si="18"/>
        <v>0</v>
      </c>
      <c r="F388" s="87">
        <f>Invoice!G390</f>
        <v>0</v>
      </c>
      <c r="G388" s="88">
        <f t="shared" si="19"/>
        <v>0</v>
      </c>
    </row>
    <row r="389" spans="1:7" s="85" customFormat="1" hidden="1">
      <c r="A389" s="101" t="str">
        <f>Invoice!F391</f>
        <v>Exchange rate :</v>
      </c>
      <c r="B389" s="80">
        <f>Invoice!C391</f>
        <v>0</v>
      </c>
      <c r="C389" s="81">
        <f>Invoice!B391</f>
        <v>0</v>
      </c>
      <c r="D389" s="86">
        <f t="shared" ca="1" si="17"/>
        <v>0</v>
      </c>
      <c r="E389" s="86">
        <f t="shared" ca="1" si="18"/>
        <v>0</v>
      </c>
      <c r="F389" s="87">
        <f>Invoice!G391</f>
        <v>0</v>
      </c>
      <c r="G389" s="88">
        <f t="shared" si="19"/>
        <v>0</v>
      </c>
    </row>
    <row r="390" spans="1:7" s="85" customFormat="1" hidden="1">
      <c r="A390" s="101" t="str">
        <f>Invoice!F392</f>
        <v>Exchange rate :</v>
      </c>
      <c r="B390" s="80">
        <f>Invoice!C392</f>
        <v>0</v>
      </c>
      <c r="C390" s="81">
        <f>Invoice!B392</f>
        <v>0</v>
      </c>
      <c r="D390" s="86">
        <f t="shared" ca="1" si="17"/>
        <v>0</v>
      </c>
      <c r="E390" s="86">
        <f t="shared" ca="1" si="18"/>
        <v>0</v>
      </c>
      <c r="F390" s="87">
        <f>Invoice!G392</f>
        <v>0</v>
      </c>
      <c r="G390" s="88">
        <f t="shared" si="19"/>
        <v>0</v>
      </c>
    </row>
    <row r="391" spans="1:7" s="85" customFormat="1" hidden="1">
      <c r="A391" s="101" t="str">
        <f>Invoice!F393</f>
        <v>Exchange rate :</v>
      </c>
      <c r="B391" s="80">
        <f>Invoice!C393</f>
        <v>0</v>
      </c>
      <c r="C391" s="81">
        <f>Invoice!B393</f>
        <v>0</v>
      </c>
      <c r="D391" s="86">
        <f t="shared" ca="1" si="17"/>
        <v>0</v>
      </c>
      <c r="E391" s="86">
        <f t="shared" ca="1" si="18"/>
        <v>0</v>
      </c>
      <c r="F391" s="87">
        <f>Invoice!G393</f>
        <v>0</v>
      </c>
      <c r="G391" s="88">
        <f t="shared" si="19"/>
        <v>0</v>
      </c>
    </row>
    <row r="392" spans="1:7" s="85" customFormat="1" hidden="1">
      <c r="A392" s="101" t="str">
        <f>Invoice!F394</f>
        <v>Exchange rate :</v>
      </c>
      <c r="B392" s="80">
        <f>Invoice!C394</f>
        <v>0</v>
      </c>
      <c r="C392" s="81">
        <f>Invoice!B394</f>
        <v>0</v>
      </c>
      <c r="D392" s="86">
        <f t="shared" ca="1" si="17"/>
        <v>0</v>
      </c>
      <c r="E392" s="86">
        <f t="shared" ca="1" si="18"/>
        <v>0</v>
      </c>
      <c r="F392" s="87">
        <f>Invoice!G394</f>
        <v>0</v>
      </c>
      <c r="G392" s="88">
        <f t="shared" si="19"/>
        <v>0</v>
      </c>
    </row>
    <row r="393" spans="1:7" s="85" customFormat="1" hidden="1">
      <c r="A393" s="101" t="str">
        <f>Invoice!F395</f>
        <v>Exchange rate :</v>
      </c>
      <c r="B393" s="80">
        <f>Invoice!C395</f>
        <v>0</v>
      </c>
      <c r="C393" s="81">
        <f>Invoice!B395</f>
        <v>0</v>
      </c>
      <c r="D393" s="86">
        <f t="shared" ca="1" si="17"/>
        <v>0</v>
      </c>
      <c r="E393" s="86">
        <f t="shared" ca="1" si="18"/>
        <v>0</v>
      </c>
      <c r="F393" s="87">
        <f>Invoice!G395</f>
        <v>0</v>
      </c>
      <c r="G393" s="88">
        <f t="shared" si="19"/>
        <v>0</v>
      </c>
    </row>
    <row r="394" spans="1:7" s="85" customFormat="1" hidden="1">
      <c r="A394" s="101" t="str">
        <f>Invoice!F396</f>
        <v>Exchange rate :</v>
      </c>
      <c r="B394" s="80">
        <f>Invoice!C396</f>
        <v>0</v>
      </c>
      <c r="C394" s="81">
        <f>Invoice!B396</f>
        <v>0</v>
      </c>
      <c r="D394" s="86">
        <f t="shared" ca="1" si="17"/>
        <v>0</v>
      </c>
      <c r="E394" s="86">
        <f t="shared" ca="1" si="18"/>
        <v>0</v>
      </c>
      <c r="F394" s="87">
        <f>Invoice!G396</f>
        <v>0</v>
      </c>
      <c r="G394" s="88">
        <f t="shared" si="19"/>
        <v>0</v>
      </c>
    </row>
    <row r="395" spans="1:7" s="85" customFormat="1" hidden="1">
      <c r="A395" s="101" t="str">
        <f>Invoice!F397</f>
        <v>Exchange rate :</v>
      </c>
      <c r="B395" s="80">
        <f>Invoice!C397</f>
        <v>0</v>
      </c>
      <c r="C395" s="81">
        <f>Invoice!B397</f>
        <v>0</v>
      </c>
      <c r="D395" s="86">
        <f t="shared" ca="1" si="17"/>
        <v>0</v>
      </c>
      <c r="E395" s="86">
        <f t="shared" ca="1" si="18"/>
        <v>0</v>
      </c>
      <c r="F395" s="87">
        <f>Invoice!G397</f>
        <v>0</v>
      </c>
      <c r="G395" s="88">
        <f t="shared" si="19"/>
        <v>0</v>
      </c>
    </row>
    <row r="396" spans="1:7" s="85" customFormat="1" hidden="1">
      <c r="A396" s="101" t="str">
        <f>Invoice!F398</f>
        <v>Exchange rate :</v>
      </c>
      <c r="B396" s="80">
        <f>Invoice!C398</f>
        <v>0</v>
      </c>
      <c r="C396" s="81">
        <f>Invoice!B398</f>
        <v>0</v>
      </c>
      <c r="D396" s="86">
        <f t="shared" ca="1" si="17"/>
        <v>0</v>
      </c>
      <c r="E396" s="86">
        <f t="shared" ca="1" si="18"/>
        <v>0</v>
      </c>
      <c r="F396" s="87">
        <f>Invoice!G398</f>
        <v>0</v>
      </c>
      <c r="G396" s="88">
        <f t="shared" si="19"/>
        <v>0</v>
      </c>
    </row>
    <row r="397" spans="1:7" s="85" customFormat="1" hidden="1">
      <c r="A397" s="101" t="str">
        <f>Invoice!F399</f>
        <v>Exchange rate :</v>
      </c>
      <c r="B397" s="80">
        <f>Invoice!C399</f>
        <v>0</v>
      </c>
      <c r="C397" s="81">
        <f>Invoice!B399</f>
        <v>0</v>
      </c>
      <c r="D397" s="86">
        <f t="shared" ca="1" si="17"/>
        <v>0</v>
      </c>
      <c r="E397" s="86">
        <f t="shared" ca="1" si="18"/>
        <v>0</v>
      </c>
      <c r="F397" s="87">
        <f>Invoice!G399</f>
        <v>0</v>
      </c>
      <c r="G397" s="88">
        <f t="shared" si="19"/>
        <v>0</v>
      </c>
    </row>
    <row r="398" spans="1:7" s="85" customFormat="1" hidden="1">
      <c r="A398" s="101" t="str">
        <f>Invoice!F400</f>
        <v>Exchange rate :</v>
      </c>
      <c r="B398" s="80">
        <f>Invoice!C400</f>
        <v>0</v>
      </c>
      <c r="C398" s="81">
        <f>Invoice!B400</f>
        <v>0</v>
      </c>
      <c r="D398" s="86">
        <f t="shared" ca="1" si="17"/>
        <v>0</v>
      </c>
      <c r="E398" s="86">
        <f t="shared" ca="1" si="18"/>
        <v>0</v>
      </c>
      <c r="F398" s="87">
        <f>Invoice!G400</f>
        <v>0</v>
      </c>
      <c r="G398" s="88">
        <f t="shared" si="19"/>
        <v>0</v>
      </c>
    </row>
    <row r="399" spans="1:7" s="85" customFormat="1" hidden="1">
      <c r="A399" s="101" t="str">
        <f>Invoice!F401</f>
        <v>Exchange rate :</v>
      </c>
      <c r="B399" s="80">
        <f>Invoice!C401</f>
        <v>0</v>
      </c>
      <c r="C399" s="81">
        <f>Invoice!B401</f>
        <v>0</v>
      </c>
      <c r="D399" s="86">
        <f t="shared" ca="1" si="17"/>
        <v>0</v>
      </c>
      <c r="E399" s="86">
        <f t="shared" ca="1" si="18"/>
        <v>0</v>
      </c>
      <c r="F399" s="87">
        <f>Invoice!G401</f>
        <v>0</v>
      </c>
      <c r="G399" s="88">
        <f t="shared" si="19"/>
        <v>0</v>
      </c>
    </row>
    <row r="400" spans="1:7" s="85" customFormat="1" hidden="1">
      <c r="A400" s="101" t="str">
        <f>Invoice!F402</f>
        <v>Exchange rate :</v>
      </c>
      <c r="B400" s="80">
        <f>Invoice!C402</f>
        <v>0</v>
      </c>
      <c r="C400" s="81">
        <f>Invoice!B402</f>
        <v>0</v>
      </c>
      <c r="D400" s="86">
        <f t="shared" ca="1" si="17"/>
        <v>0</v>
      </c>
      <c r="E400" s="86">
        <f t="shared" ca="1" si="18"/>
        <v>0</v>
      </c>
      <c r="F400" s="87">
        <f>Invoice!G402</f>
        <v>0</v>
      </c>
      <c r="G400" s="88">
        <f t="shared" si="19"/>
        <v>0</v>
      </c>
    </row>
    <row r="401" spans="1:7" s="85" customFormat="1" hidden="1">
      <c r="A401" s="101" t="str">
        <f>Invoice!F403</f>
        <v>Exchange rate :</v>
      </c>
      <c r="B401" s="80">
        <f>Invoice!C403</f>
        <v>0</v>
      </c>
      <c r="C401" s="81">
        <f>Invoice!B403</f>
        <v>0</v>
      </c>
      <c r="D401" s="86">
        <f t="shared" ca="1" si="17"/>
        <v>0</v>
      </c>
      <c r="E401" s="86">
        <f t="shared" ca="1" si="18"/>
        <v>0</v>
      </c>
      <c r="F401" s="87">
        <f>Invoice!G403</f>
        <v>0</v>
      </c>
      <c r="G401" s="88">
        <f t="shared" si="19"/>
        <v>0</v>
      </c>
    </row>
    <row r="402" spans="1:7" s="85" customFormat="1" hidden="1">
      <c r="A402" s="101" t="str">
        <f>Invoice!F404</f>
        <v>Exchange rate :</v>
      </c>
      <c r="B402" s="80">
        <f>Invoice!C404</f>
        <v>0</v>
      </c>
      <c r="C402" s="81">
        <f>Invoice!B404</f>
        <v>0</v>
      </c>
      <c r="D402" s="86">
        <f t="shared" ca="1" si="17"/>
        <v>0</v>
      </c>
      <c r="E402" s="86">
        <f t="shared" ca="1" si="18"/>
        <v>0</v>
      </c>
      <c r="F402" s="87">
        <f>Invoice!G404</f>
        <v>0</v>
      </c>
      <c r="G402" s="88">
        <f t="shared" si="19"/>
        <v>0</v>
      </c>
    </row>
    <row r="403" spans="1:7" s="85" customFormat="1" hidden="1">
      <c r="A403" s="101" t="str">
        <f>Invoice!F405</f>
        <v>Exchange rate :</v>
      </c>
      <c r="B403" s="80">
        <f>Invoice!C405</f>
        <v>0</v>
      </c>
      <c r="C403" s="81">
        <f>Invoice!B405</f>
        <v>0</v>
      </c>
      <c r="D403" s="86">
        <f t="shared" ca="1" si="17"/>
        <v>0</v>
      </c>
      <c r="E403" s="86">
        <f t="shared" ca="1" si="18"/>
        <v>0</v>
      </c>
      <c r="F403" s="87">
        <f>Invoice!G405</f>
        <v>0</v>
      </c>
      <c r="G403" s="88">
        <f t="shared" si="19"/>
        <v>0</v>
      </c>
    </row>
    <row r="404" spans="1:7" s="85" customFormat="1" hidden="1">
      <c r="A404" s="101" t="str">
        <f>Invoice!F406</f>
        <v>Exchange rate :</v>
      </c>
      <c r="B404" s="80">
        <f>Invoice!C406</f>
        <v>0</v>
      </c>
      <c r="C404" s="81">
        <f>Invoice!B406</f>
        <v>0</v>
      </c>
      <c r="D404" s="86">
        <f t="shared" ca="1" si="17"/>
        <v>0</v>
      </c>
      <c r="E404" s="86">
        <f t="shared" ca="1" si="18"/>
        <v>0</v>
      </c>
      <c r="F404" s="87">
        <f>Invoice!G406</f>
        <v>0</v>
      </c>
      <c r="G404" s="88">
        <f t="shared" si="19"/>
        <v>0</v>
      </c>
    </row>
    <row r="405" spans="1:7" s="85" customFormat="1" hidden="1">
      <c r="A405" s="101" t="str">
        <f>Invoice!F407</f>
        <v>Exchange rate :</v>
      </c>
      <c r="B405" s="80">
        <f>Invoice!C407</f>
        <v>0</v>
      </c>
      <c r="C405" s="81">
        <f>Invoice!B407</f>
        <v>0</v>
      </c>
      <c r="D405" s="86">
        <f t="shared" ca="1" si="17"/>
        <v>0</v>
      </c>
      <c r="E405" s="86">
        <f t="shared" ca="1" si="18"/>
        <v>0</v>
      </c>
      <c r="F405" s="87">
        <f>Invoice!G407</f>
        <v>0</v>
      </c>
      <c r="G405" s="88">
        <f t="shared" si="19"/>
        <v>0</v>
      </c>
    </row>
    <row r="406" spans="1:7" s="85" customFormat="1" hidden="1">
      <c r="A406" s="101" t="str">
        <f>Invoice!F408</f>
        <v>Exchange rate :</v>
      </c>
      <c r="B406" s="80">
        <f>Invoice!C408</f>
        <v>0</v>
      </c>
      <c r="C406" s="81">
        <f>Invoice!B408</f>
        <v>0</v>
      </c>
      <c r="D406" s="86">
        <f t="shared" ca="1" si="17"/>
        <v>0</v>
      </c>
      <c r="E406" s="86">
        <f t="shared" ca="1" si="18"/>
        <v>0</v>
      </c>
      <c r="F406" s="87">
        <f>Invoice!G408</f>
        <v>0</v>
      </c>
      <c r="G406" s="88">
        <f t="shared" si="19"/>
        <v>0</v>
      </c>
    </row>
    <row r="407" spans="1:7" s="85" customFormat="1" hidden="1">
      <c r="A407" s="101" t="str">
        <f>Invoice!F409</f>
        <v>Exchange rate :</v>
      </c>
      <c r="B407" s="80">
        <f>Invoice!C409</f>
        <v>0</v>
      </c>
      <c r="C407" s="81">
        <f>Invoice!B409</f>
        <v>0</v>
      </c>
      <c r="D407" s="86">
        <f t="shared" ca="1" si="17"/>
        <v>0</v>
      </c>
      <c r="E407" s="86">
        <f t="shared" ca="1" si="18"/>
        <v>0</v>
      </c>
      <c r="F407" s="87">
        <f>Invoice!G409</f>
        <v>0</v>
      </c>
      <c r="G407" s="88">
        <f t="shared" si="19"/>
        <v>0</v>
      </c>
    </row>
    <row r="408" spans="1:7" s="85" customFormat="1" hidden="1">
      <c r="A408" s="101" t="str">
        <f>Invoice!F410</f>
        <v>Exchange rate :</v>
      </c>
      <c r="B408" s="80">
        <f>Invoice!C410</f>
        <v>0</v>
      </c>
      <c r="C408" s="81">
        <f>Invoice!B410</f>
        <v>0</v>
      </c>
      <c r="D408" s="86">
        <f t="shared" ca="1" si="17"/>
        <v>0</v>
      </c>
      <c r="E408" s="86">
        <f t="shared" ca="1" si="18"/>
        <v>0</v>
      </c>
      <c r="F408" s="87">
        <f>Invoice!G410</f>
        <v>0</v>
      </c>
      <c r="G408" s="88">
        <f t="shared" si="19"/>
        <v>0</v>
      </c>
    </row>
    <row r="409" spans="1:7" s="85" customFormat="1" hidden="1">
      <c r="A409" s="101" t="str">
        <f>Invoice!F411</f>
        <v>Exchange rate :</v>
      </c>
      <c r="B409" s="80">
        <f>Invoice!C411</f>
        <v>0</v>
      </c>
      <c r="C409" s="81">
        <f>Invoice!B411</f>
        <v>0</v>
      </c>
      <c r="D409" s="86">
        <f t="shared" ca="1" si="17"/>
        <v>0</v>
      </c>
      <c r="E409" s="86">
        <f t="shared" ca="1" si="18"/>
        <v>0</v>
      </c>
      <c r="F409" s="87">
        <f>Invoice!G411</f>
        <v>0</v>
      </c>
      <c r="G409" s="88">
        <f t="shared" si="19"/>
        <v>0</v>
      </c>
    </row>
    <row r="410" spans="1:7" s="85" customFormat="1" hidden="1">
      <c r="A410" s="101" t="str">
        <f>Invoice!F412</f>
        <v>Exchange rate :</v>
      </c>
      <c r="B410" s="80">
        <f>Invoice!C412</f>
        <v>0</v>
      </c>
      <c r="C410" s="81">
        <f>Invoice!B412</f>
        <v>0</v>
      </c>
      <c r="D410" s="86">
        <f t="shared" ca="1" si="17"/>
        <v>0</v>
      </c>
      <c r="E410" s="86">
        <f t="shared" ca="1" si="18"/>
        <v>0</v>
      </c>
      <c r="F410" s="87">
        <f>Invoice!G412</f>
        <v>0</v>
      </c>
      <c r="G410" s="88">
        <f t="shared" si="19"/>
        <v>0</v>
      </c>
    </row>
    <row r="411" spans="1:7" s="85" customFormat="1" hidden="1">
      <c r="A411" s="101" t="str">
        <f>Invoice!F413</f>
        <v>Exchange rate :</v>
      </c>
      <c r="B411" s="80">
        <f>Invoice!C413</f>
        <v>0</v>
      </c>
      <c r="C411" s="81">
        <f>Invoice!B413</f>
        <v>0</v>
      </c>
      <c r="D411" s="86">
        <f t="shared" ca="1" si="17"/>
        <v>0</v>
      </c>
      <c r="E411" s="86">
        <f t="shared" ca="1" si="18"/>
        <v>0</v>
      </c>
      <c r="F411" s="87">
        <f>Invoice!G413</f>
        <v>0</v>
      </c>
      <c r="G411" s="88">
        <f t="shared" si="19"/>
        <v>0</v>
      </c>
    </row>
    <row r="412" spans="1:7" s="85" customFormat="1" hidden="1">
      <c r="A412" s="101" t="str">
        <f>Invoice!F414</f>
        <v>Exchange rate :</v>
      </c>
      <c r="B412" s="80">
        <f>Invoice!C414</f>
        <v>0</v>
      </c>
      <c r="C412" s="81">
        <f>Invoice!B414</f>
        <v>0</v>
      </c>
      <c r="D412" s="86">
        <f t="shared" ca="1" si="17"/>
        <v>0</v>
      </c>
      <c r="E412" s="86">
        <f t="shared" ca="1" si="18"/>
        <v>0</v>
      </c>
      <c r="F412" s="87">
        <f>Invoice!G414</f>
        <v>0</v>
      </c>
      <c r="G412" s="88">
        <f t="shared" si="19"/>
        <v>0</v>
      </c>
    </row>
    <row r="413" spans="1:7" s="85" customFormat="1" hidden="1">
      <c r="A413" s="101" t="str">
        <f>Invoice!F415</f>
        <v>Exchange rate :</v>
      </c>
      <c r="B413" s="80">
        <f>Invoice!C415</f>
        <v>0</v>
      </c>
      <c r="C413" s="81">
        <f>Invoice!B415</f>
        <v>0</v>
      </c>
      <c r="D413" s="86">
        <f t="shared" ca="1" si="17"/>
        <v>0</v>
      </c>
      <c r="E413" s="86">
        <f t="shared" ca="1" si="18"/>
        <v>0</v>
      </c>
      <c r="F413" s="87">
        <f>Invoice!G415</f>
        <v>0</v>
      </c>
      <c r="G413" s="88">
        <f t="shared" si="19"/>
        <v>0</v>
      </c>
    </row>
    <row r="414" spans="1:7" s="85" customFormat="1" hidden="1">
      <c r="A414" s="101" t="str">
        <f>Invoice!F416</f>
        <v>Exchange rate :</v>
      </c>
      <c r="B414" s="80">
        <f>Invoice!C416</f>
        <v>0</v>
      </c>
      <c r="C414" s="81">
        <f>Invoice!B416</f>
        <v>0</v>
      </c>
      <c r="D414" s="86">
        <f t="shared" ca="1" si="17"/>
        <v>0</v>
      </c>
      <c r="E414" s="86">
        <f t="shared" ca="1" si="18"/>
        <v>0</v>
      </c>
      <c r="F414" s="87">
        <f>Invoice!G416</f>
        <v>0</v>
      </c>
      <c r="G414" s="88">
        <f t="shared" si="19"/>
        <v>0</v>
      </c>
    </row>
    <row r="415" spans="1:7" s="85" customFormat="1" hidden="1">
      <c r="A415" s="101" t="str">
        <f>Invoice!F417</f>
        <v>Exchange rate :</v>
      </c>
      <c r="B415" s="80">
        <f>Invoice!C417</f>
        <v>0</v>
      </c>
      <c r="C415" s="81">
        <f>Invoice!B417</f>
        <v>0</v>
      </c>
      <c r="D415" s="86">
        <f t="shared" ca="1" si="17"/>
        <v>0</v>
      </c>
      <c r="E415" s="86">
        <f t="shared" ca="1" si="18"/>
        <v>0</v>
      </c>
      <c r="F415" s="87">
        <f>Invoice!G417</f>
        <v>0</v>
      </c>
      <c r="G415" s="88">
        <f t="shared" si="19"/>
        <v>0</v>
      </c>
    </row>
    <row r="416" spans="1:7" s="85" customFormat="1" hidden="1">
      <c r="A416" s="101" t="str">
        <f>Invoice!F418</f>
        <v>Exchange rate :</v>
      </c>
      <c r="B416" s="80">
        <f>Invoice!C418</f>
        <v>0</v>
      </c>
      <c r="C416" s="81">
        <f>Invoice!B418</f>
        <v>0</v>
      </c>
      <c r="D416" s="86">
        <f t="shared" ca="1" si="17"/>
        <v>0</v>
      </c>
      <c r="E416" s="86">
        <f t="shared" ca="1" si="18"/>
        <v>0</v>
      </c>
      <c r="F416" s="87">
        <f>Invoice!G418</f>
        <v>0</v>
      </c>
      <c r="G416" s="88">
        <f t="shared" si="19"/>
        <v>0</v>
      </c>
    </row>
    <row r="417" spans="1:7" s="85" customFormat="1" hidden="1">
      <c r="A417" s="101" t="str">
        <f>Invoice!F419</f>
        <v>Exchange rate :</v>
      </c>
      <c r="B417" s="80">
        <f>Invoice!C419</f>
        <v>0</v>
      </c>
      <c r="C417" s="81">
        <f>Invoice!B419</f>
        <v>0</v>
      </c>
      <c r="D417" s="86">
        <f t="shared" ca="1" si="17"/>
        <v>0</v>
      </c>
      <c r="E417" s="86">
        <f t="shared" ca="1" si="18"/>
        <v>0</v>
      </c>
      <c r="F417" s="87">
        <f>Invoice!G419</f>
        <v>0</v>
      </c>
      <c r="G417" s="88">
        <f t="shared" si="19"/>
        <v>0</v>
      </c>
    </row>
    <row r="418" spans="1:7" s="85" customFormat="1" hidden="1">
      <c r="A418" s="101" t="str">
        <f>Invoice!F420</f>
        <v>Exchange rate :</v>
      </c>
      <c r="B418" s="80">
        <f>Invoice!C420</f>
        <v>0</v>
      </c>
      <c r="C418" s="81">
        <f>Invoice!B420</f>
        <v>0</v>
      </c>
      <c r="D418" s="86">
        <f t="shared" ca="1" si="17"/>
        <v>0</v>
      </c>
      <c r="E418" s="86">
        <f t="shared" ca="1" si="18"/>
        <v>0</v>
      </c>
      <c r="F418" s="87">
        <f>Invoice!G420</f>
        <v>0</v>
      </c>
      <c r="G418" s="88">
        <f t="shared" si="19"/>
        <v>0</v>
      </c>
    </row>
    <row r="419" spans="1:7" s="85" customFormat="1" hidden="1">
      <c r="A419" s="101" t="str">
        <f>Invoice!F421</f>
        <v>Exchange rate :</v>
      </c>
      <c r="B419" s="80">
        <f>Invoice!C421</f>
        <v>0</v>
      </c>
      <c r="C419" s="81">
        <f>Invoice!B421</f>
        <v>0</v>
      </c>
      <c r="D419" s="86">
        <f t="shared" ca="1" si="17"/>
        <v>0</v>
      </c>
      <c r="E419" s="86">
        <f t="shared" ca="1" si="18"/>
        <v>0</v>
      </c>
      <c r="F419" s="87">
        <f>Invoice!G421</f>
        <v>0</v>
      </c>
      <c r="G419" s="88">
        <f t="shared" si="19"/>
        <v>0</v>
      </c>
    </row>
    <row r="420" spans="1:7" s="85" customFormat="1" hidden="1">
      <c r="A420" s="101" t="str">
        <f>Invoice!F422</f>
        <v>Exchange rate :</v>
      </c>
      <c r="B420" s="80">
        <f>Invoice!C422</f>
        <v>0</v>
      </c>
      <c r="C420" s="81">
        <f>Invoice!B422</f>
        <v>0</v>
      </c>
      <c r="D420" s="86">
        <f t="shared" ca="1" si="17"/>
        <v>0</v>
      </c>
      <c r="E420" s="86">
        <f t="shared" ca="1" si="18"/>
        <v>0</v>
      </c>
      <c r="F420" s="87">
        <f>Invoice!G422</f>
        <v>0</v>
      </c>
      <c r="G420" s="88">
        <f t="shared" si="19"/>
        <v>0</v>
      </c>
    </row>
    <row r="421" spans="1:7" s="85" customFormat="1" hidden="1">
      <c r="A421" s="101" t="str">
        <f>Invoice!F423</f>
        <v>Exchange rate :</v>
      </c>
      <c r="B421" s="80">
        <f>Invoice!C423</f>
        <v>0</v>
      </c>
      <c r="C421" s="81">
        <f>Invoice!B423</f>
        <v>0</v>
      </c>
      <c r="D421" s="86">
        <f t="shared" ca="1" si="17"/>
        <v>0</v>
      </c>
      <c r="E421" s="86">
        <f t="shared" ca="1" si="18"/>
        <v>0</v>
      </c>
      <c r="F421" s="87">
        <f>Invoice!G423</f>
        <v>0</v>
      </c>
      <c r="G421" s="88">
        <f t="shared" si="19"/>
        <v>0</v>
      </c>
    </row>
    <row r="422" spans="1:7" s="85" customFormat="1" hidden="1">
      <c r="A422" s="101" t="str">
        <f>Invoice!F424</f>
        <v>Exchange rate :</v>
      </c>
      <c r="B422" s="80">
        <f>Invoice!C424</f>
        <v>0</v>
      </c>
      <c r="C422" s="81">
        <f>Invoice!B424</f>
        <v>0</v>
      </c>
      <c r="D422" s="86">
        <f t="shared" ca="1" si="17"/>
        <v>0</v>
      </c>
      <c r="E422" s="86">
        <f t="shared" ca="1" si="18"/>
        <v>0</v>
      </c>
      <c r="F422" s="87">
        <f>Invoice!G424</f>
        <v>0</v>
      </c>
      <c r="G422" s="88">
        <f t="shared" si="19"/>
        <v>0</v>
      </c>
    </row>
    <row r="423" spans="1:7" s="85" customFormat="1" hidden="1">
      <c r="A423" s="101" t="str">
        <f>Invoice!F425</f>
        <v>Exchange rate :</v>
      </c>
      <c r="B423" s="80">
        <f>Invoice!C425</f>
        <v>0</v>
      </c>
      <c r="C423" s="81">
        <f>Invoice!B425</f>
        <v>0</v>
      </c>
      <c r="D423" s="86">
        <f t="shared" ca="1" si="17"/>
        <v>0</v>
      </c>
      <c r="E423" s="86">
        <f t="shared" ca="1" si="18"/>
        <v>0</v>
      </c>
      <c r="F423" s="87">
        <f>Invoice!G425</f>
        <v>0</v>
      </c>
      <c r="G423" s="88">
        <f t="shared" si="19"/>
        <v>0</v>
      </c>
    </row>
    <row r="424" spans="1:7" s="85" customFormat="1" hidden="1">
      <c r="A424" s="101" t="str">
        <f>Invoice!F426</f>
        <v>Exchange rate :</v>
      </c>
      <c r="B424" s="80">
        <f>Invoice!C426</f>
        <v>0</v>
      </c>
      <c r="C424" s="81">
        <f>Invoice!B426</f>
        <v>0</v>
      </c>
      <c r="D424" s="86">
        <f t="shared" ca="1" si="17"/>
        <v>0</v>
      </c>
      <c r="E424" s="86">
        <f t="shared" ca="1" si="18"/>
        <v>0</v>
      </c>
      <c r="F424" s="87">
        <f>Invoice!G426</f>
        <v>0</v>
      </c>
      <c r="G424" s="88">
        <f t="shared" si="19"/>
        <v>0</v>
      </c>
    </row>
    <row r="425" spans="1:7" s="85" customFormat="1" hidden="1">
      <c r="A425" s="101" t="str">
        <f>Invoice!F427</f>
        <v>Exchange rate :</v>
      </c>
      <c r="B425" s="80">
        <f>Invoice!C427</f>
        <v>0</v>
      </c>
      <c r="C425" s="81">
        <f>Invoice!B427</f>
        <v>0</v>
      </c>
      <c r="D425" s="86">
        <f t="shared" ca="1" si="17"/>
        <v>0</v>
      </c>
      <c r="E425" s="86">
        <f t="shared" ca="1" si="18"/>
        <v>0</v>
      </c>
      <c r="F425" s="87">
        <f>Invoice!G427</f>
        <v>0</v>
      </c>
      <c r="G425" s="88">
        <f t="shared" si="19"/>
        <v>0</v>
      </c>
    </row>
    <row r="426" spans="1:7" s="85" customFormat="1" hidden="1">
      <c r="A426" s="101" t="str">
        <f>Invoice!F428</f>
        <v>Exchange rate :</v>
      </c>
      <c r="B426" s="80">
        <f>Invoice!C428</f>
        <v>0</v>
      </c>
      <c r="C426" s="81">
        <f>Invoice!B428</f>
        <v>0</v>
      </c>
      <c r="D426" s="86">
        <f t="shared" ca="1" si="17"/>
        <v>0</v>
      </c>
      <c r="E426" s="86">
        <f t="shared" ca="1" si="18"/>
        <v>0</v>
      </c>
      <c r="F426" s="87">
        <f>Invoice!G428</f>
        <v>0</v>
      </c>
      <c r="G426" s="88">
        <f t="shared" si="19"/>
        <v>0</v>
      </c>
    </row>
    <row r="427" spans="1:7" s="85" customFormat="1" hidden="1">
      <c r="A427" s="101" t="str">
        <f>Invoice!F429</f>
        <v>Exchange rate :</v>
      </c>
      <c r="B427" s="80">
        <f>Invoice!C429</f>
        <v>0</v>
      </c>
      <c r="C427" s="81">
        <f>Invoice!B429</f>
        <v>0</v>
      </c>
      <c r="D427" s="86">
        <f t="shared" ca="1" si="17"/>
        <v>0</v>
      </c>
      <c r="E427" s="86">
        <f t="shared" ca="1" si="18"/>
        <v>0</v>
      </c>
      <c r="F427" s="87">
        <f>Invoice!G429</f>
        <v>0</v>
      </c>
      <c r="G427" s="88">
        <f t="shared" si="19"/>
        <v>0</v>
      </c>
    </row>
    <row r="428" spans="1:7" s="85" customFormat="1" hidden="1">
      <c r="A428" s="101" t="str">
        <f>Invoice!F430</f>
        <v>Exchange rate :</v>
      </c>
      <c r="B428" s="80">
        <f>Invoice!C430</f>
        <v>0</v>
      </c>
      <c r="C428" s="81">
        <f>Invoice!B430</f>
        <v>0</v>
      </c>
      <c r="D428" s="86">
        <f t="shared" ca="1" si="17"/>
        <v>0</v>
      </c>
      <c r="E428" s="86">
        <f t="shared" ca="1" si="18"/>
        <v>0</v>
      </c>
      <c r="F428" s="87">
        <f>Invoice!G430</f>
        <v>0</v>
      </c>
      <c r="G428" s="88">
        <f t="shared" si="19"/>
        <v>0</v>
      </c>
    </row>
    <row r="429" spans="1:7" s="85" customFormat="1" hidden="1">
      <c r="A429" s="101" t="str">
        <f>Invoice!F431</f>
        <v>Exchange rate :</v>
      </c>
      <c r="B429" s="80">
        <f>Invoice!C431</f>
        <v>0</v>
      </c>
      <c r="C429" s="81">
        <f>Invoice!B431</f>
        <v>0</v>
      </c>
      <c r="D429" s="86">
        <f t="shared" ca="1" si="17"/>
        <v>0</v>
      </c>
      <c r="E429" s="86">
        <f t="shared" ca="1" si="18"/>
        <v>0</v>
      </c>
      <c r="F429" s="87">
        <f>Invoice!G431</f>
        <v>0</v>
      </c>
      <c r="G429" s="88">
        <f t="shared" si="19"/>
        <v>0</v>
      </c>
    </row>
    <row r="430" spans="1:7" s="85" customFormat="1" hidden="1">
      <c r="A430" s="101" t="str">
        <f>Invoice!F432</f>
        <v>Exchange rate :</v>
      </c>
      <c r="B430" s="80">
        <f>Invoice!C432</f>
        <v>0</v>
      </c>
      <c r="C430" s="81">
        <f>Invoice!B432</f>
        <v>0</v>
      </c>
      <c r="D430" s="86">
        <f t="shared" ca="1" si="17"/>
        <v>0</v>
      </c>
      <c r="E430" s="86">
        <f t="shared" ca="1" si="18"/>
        <v>0</v>
      </c>
      <c r="F430" s="87">
        <f>Invoice!G432</f>
        <v>0</v>
      </c>
      <c r="G430" s="88">
        <f t="shared" si="19"/>
        <v>0</v>
      </c>
    </row>
    <row r="431" spans="1:7" s="85" customFormat="1" hidden="1">
      <c r="A431" s="101" t="str">
        <f>Invoice!F433</f>
        <v>Exchange rate :</v>
      </c>
      <c r="B431" s="80">
        <f>Invoice!C433</f>
        <v>0</v>
      </c>
      <c r="C431" s="81">
        <f>Invoice!B433</f>
        <v>0</v>
      </c>
      <c r="D431" s="86">
        <f t="shared" ca="1" si="17"/>
        <v>0</v>
      </c>
      <c r="E431" s="86">
        <f t="shared" ca="1" si="18"/>
        <v>0</v>
      </c>
      <c r="F431" s="87">
        <f>Invoice!G433</f>
        <v>0</v>
      </c>
      <c r="G431" s="88">
        <f t="shared" si="19"/>
        <v>0</v>
      </c>
    </row>
    <row r="432" spans="1:7" s="85" customFormat="1" hidden="1">
      <c r="A432" s="101" t="str">
        <f>Invoice!F434</f>
        <v>Exchange rate :</v>
      </c>
      <c r="B432" s="80">
        <f>Invoice!C434</f>
        <v>0</v>
      </c>
      <c r="C432" s="81">
        <f>Invoice!B434</f>
        <v>0</v>
      </c>
      <c r="D432" s="86">
        <f t="shared" ca="1" si="17"/>
        <v>0</v>
      </c>
      <c r="E432" s="86">
        <f t="shared" ca="1" si="18"/>
        <v>0</v>
      </c>
      <c r="F432" s="87">
        <f>Invoice!G434</f>
        <v>0</v>
      </c>
      <c r="G432" s="88">
        <f t="shared" si="19"/>
        <v>0</v>
      </c>
    </row>
    <row r="433" spans="1:7" s="85" customFormat="1" hidden="1">
      <c r="A433" s="101" t="str">
        <f>Invoice!F435</f>
        <v>Exchange rate :</v>
      </c>
      <c r="B433" s="80">
        <f>Invoice!C435</f>
        <v>0</v>
      </c>
      <c r="C433" s="81">
        <f>Invoice!B435</f>
        <v>0</v>
      </c>
      <c r="D433" s="86">
        <f t="shared" ca="1" si="17"/>
        <v>0</v>
      </c>
      <c r="E433" s="86">
        <f t="shared" ca="1" si="18"/>
        <v>0</v>
      </c>
      <c r="F433" s="87">
        <f>Invoice!G435</f>
        <v>0</v>
      </c>
      <c r="G433" s="88">
        <f t="shared" si="19"/>
        <v>0</v>
      </c>
    </row>
    <row r="434" spans="1:7" s="85" customFormat="1" hidden="1">
      <c r="A434" s="101" t="str">
        <f>Invoice!F436</f>
        <v>Exchange rate :</v>
      </c>
      <c r="B434" s="80">
        <f>Invoice!C436</f>
        <v>0</v>
      </c>
      <c r="C434" s="81">
        <f>Invoice!B436</f>
        <v>0</v>
      </c>
      <c r="D434" s="86">
        <f t="shared" ca="1" si="17"/>
        <v>0</v>
      </c>
      <c r="E434" s="86">
        <f t="shared" ca="1" si="18"/>
        <v>0</v>
      </c>
      <c r="F434" s="87">
        <f>Invoice!G436</f>
        <v>0</v>
      </c>
      <c r="G434" s="88">
        <f t="shared" si="19"/>
        <v>0</v>
      </c>
    </row>
    <row r="435" spans="1:7" s="85" customFormat="1" hidden="1">
      <c r="A435" s="101" t="str">
        <f>Invoice!F437</f>
        <v>Exchange rate :</v>
      </c>
      <c r="B435" s="80">
        <f>Invoice!C437</f>
        <v>0</v>
      </c>
      <c r="C435" s="81">
        <f>Invoice!B437</f>
        <v>0</v>
      </c>
      <c r="D435" s="86">
        <f t="shared" ca="1" si="17"/>
        <v>0</v>
      </c>
      <c r="E435" s="86">
        <f t="shared" ca="1" si="18"/>
        <v>0</v>
      </c>
      <c r="F435" s="87">
        <f>Invoice!G437</f>
        <v>0</v>
      </c>
      <c r="G435" s="88">
        <f t="shared" si="19"/>
        <v>0</v>
      </c>
    </row>
    <row r="436" spans="1:7" s="85" customFormat="1" hidden="1">
      <c r="A436" s="101" t="str">
        <f>Invoice!F438</f>
        <v>Exchange rate :</v>
      </c>
      <c r="B436" s="80">
        <f>Invoice!C438</f>
        <v>0</v>
      </c>
      <c r="C436" s="81">
        <f>Invoice!B438</f>
        <v>0</v>
      </c>
      <c r="D436" s="86">
        <f t="shared" ca="1" si="17"/>
        <v>0</v>
      </c>
      <c r="E436" s="86">
        <f t="shared" ca="1" si="18"/>
        <v>0</v>
      </c>
      <c r="F436" s="87">
        <f>Invoice!G438</f>
        <v>0</v>
      </c>
      <c r="G436" s="88">
        <f t="shared" si="19"/>
        <v>0</v>
      </c>
    </row>
    <row r="437" spans="1:7" s="85" customFormat="1" hidden="1">
      <c r="A437" s="101" t="str">
        <f>Invoice!F439</f>
        <v>Exchange rate :</v>
      </c>
      <c r="B437" s="80">
        <f>Invoice!C439</f>
        <v>0</v>
      </c>
      <c r="C437" s="81">
        <f>Invoice!B439</f>
        <v>0</v>
      </c>
      <c r="D437" s="86">
        <f t="shared" ca="1" si="17"/>
        <v>0</v>
      </c>
      <c r="E437" s="86">
        <f t="shared" ca="1" si="18"/>
        <v>0</v>
      </c>
      <c r="F437" s="87">
        <f>Invoice!G439</f>
        <v>0</v>
      </c>
      <c r="G437" s="88">
        <f t="shared" si="19"/>
        <v>0</v>
      </c>
    </row>
    <row r="438" spans="1:7" s="85" customFormat="1" hidden="1">
      <c r="A438" s="101" t="str">
        <f>Invoice!F440</f>
        <v>Exchange rate :</v>
      </c>
      <c r="B438" s="80">
        <f>Invoice!C440</f>
        <v>0</v>
      </c>
      <c r="C438" s="81">
        <f>Invoice!B440</f>
        <v>0</v>
      </c>
      <c r="D438" s="86">
        <f t="shared" ca="1" si="17"/>
        <v>0</v>
      </c>
      <c r="E438" s="86">
        <f t="shared" ca="1" si="18"/>
        <v>0</v>
      </c>
      <c r="F438" s="87">
        <f>Invoice!G440</f>
        <v>0</v>
      </c>
      <c r="G438" s="88">
        <f t="shared" si="19"/>
        <v>0</v>
      </c>
    </row>
    <row r="439" spans="1:7" s="85" customFormat="1" hidden="1">
      <c r="A439" s="101" t="str">
        <f>Invoice!F441</f>
        <v>Exchange rate :</v>
      </c>
      <c r="B439" s="80">
        <f>Invoice!C441</f>
        <v>0</v>
      </c>
      <c r="C439" s="81">
        <f>Invoice!B441</f>
        <v>0</v>
      </c>
      <c r="D439" s="86">
        <f t="shared" ca="1" si="17"/>
        <v>0</v>
      </c>
      <c r="E439" s="86">
        <f t="shared" ca="1" si="18"/>
        <v>0</v>
      </c>
      <c r="F439" s="87">
        <f>Invoice!G441</f>
        <v>0</v>
      </c>
      <c r="G439" s="88">
        <f t="shared" si="19"/>
        <v>0</v>
      </c>
    </row>
    <row r="440" spans="1:7" s="85" customFormat="1" hidden="1">
      <c r="A440" s="101" t="str">
        <f>Invoice!F442</f>
        <v>Exchange rate :</v>
      </c>
      <c r="B440" s="80">
        <f>Invoice!C442</f>
        <v>0</v>
      </c>
      <c r="C440" s="81">
        <f>Invoice!B442</f>
        <v>0</v>
      </c>
      <c r="D440" s="86">
        <f t="shared" ca="1" si="17"/>
        <v>0</v>
      </c>
      <c r="E440" s="86">
        <f t="shared" ca="1" si="18"/>
        <v>0</v>
      </c>
      <c r="F440" s="87">
        <f>Invoice!G442</f>
        <v>0</v>
      </c>
      <c r="G440" s="88">
        <f t="shared" si="19"/>
        <v>0</v>
      </c>
    </row>
    <row r="441" spans="1:7" s="85" customFormat="1" hidden="1">
      <c r="A441" s="101" t="str">
        <f>Invoice!F443</f>
        <v>Exchange rate :</v>
      </c>
      <c r="B441" s="80">
        <f>Invoice!C443</f>
        <v>0</v>
      </c>
      <c r="C441" s="81">
        <f>Invoice!B443</f>
        <v>0</v>
      </c>
      <c r="D441" s="86">
        <f t="shared" ca="1" si="17"/>
        <v>0</v>
      </c>
      <c r="E441" s="86">
        <f t="shared" ca="1" si="18"/>
        <v>0</v>
      </c>
      <c r="F441" s="87">
        <f>Invoice!G443</f>
        <v>0</v>
      </c>
      <c r="G441" s="88">
        <f t="shared" si="19"/>
        <v>0</v>
      </c>
    </row>
    <row r="442" spans="1:7" s="85" customFormat="1" hidden="1">
      <c r="A442" s="101" t="str">
        <f>Invoice!F444</f>
        <v>Exchange rate :</v>
      </c>
      <c r="B442" s="80">
        <f>Invoice!C444</f>
        <v>0</v>
      </c>
      <c r="C442" s="81">
        <f>Invoice!B444</f>
        <v>0</v>
      </c>
      <c r="D442" s="86">
        <f t="shared" ca="1" si="17"/>
        <v>0</v>
      </c>
      <c r="E442" s="86">
        <f t="shared" ca="1" si="18"/>
        <v>0</v>
      </c>
      <c r="F442" s="87">
        <f>Invoice!G444</f>
        <v>0</v>
      </c>
      <c r="G442" s="88">
        <f t="shared" si="19"/>
        <v>0</v>
      </c>
    </row>
    <row r="443" spans="1:7" s="85" customFormat="1" hidden="1">
      <c r="A443" s="101" t="str">
        <f>Invoice!F445</f>
        <v>Exchange rate :</v>
      </c>
      <c r="B443" s="80">
        <f>Invoice!C445</f>
        <v>0</v>
      </c>
      <c r="C443" s="81">
        <f>Invoice!B445</f>
        <v>0</v>
      </c>
      <c r="D443" s="86">
        <f t="shared" ca="1" si="17"/>
        <v>0</v>
      </c>
      <c r="E443" s="86">
        <f t="shared" ca="1" si="18"/>
        <v>0</v>
      </c>
      <c r="F443" s="87">
        <f>Invoice!G445</f>
        <v>0</v>
      </c>
      <c r="G443" s="88">
        <f t="shared" si="19"/>
        <v>0</v>
      </c>
    </row>
    <row r="444" spans="1:7" s="85" customFormat="1" hidden="1">
      <c r="A444" s="101" t="str">
        <f>Invoice!F446</f>
        <v>Exchange rate :</v>
      </c>
      <c r="B444" s="80">
        <f>Invoice!C446</f>
        <v>0</v>
      </c>
      <c r="C444" s="81">
        <f>Invoice!B446</f>
        <v>0</v>
      </c>
      <c r="D444" s="86">
        <f t="shared" ca="1" si="17"/>
        <v>0</v>
      </c>
      <c r="E444" s="86">
        <f t="shared" ca="1" si="18"/>
        <v>0</v>
      </c>
      <c r="F444" s="87">
        <f>Invoice!G446</f>
        <v>0</v>
      </c>
      <c r="G444" s="88">
        <f t="shared" si="19"/>
        <v>0</v>
      </c>
    </row>
    <row r="445" spans="1:7" s="85" customFormat="1" hidden="1">
      <c r="A445" s="101" t="str">
        <f>Invoice!F447</f>
        <v>Exchange rate :</v>
      </c>
      <c r="B445" s="80">
        <f>Invoice!C447</f>
        <v>0</v>
      </c>
      <c r="C445" s="81">
        <f>Invoice!B447</f>
        <v>0</v>
      </c>
      <c r="D445" s="86">
        <f t="shared" ca="1" si="17"/>
        <v>0</v>
      </c>
      <c r="E445" s="86">
        <f t="shared" ca="1" si="18"/>
        <v>0</v>
      </c>
      <c r="F445" s="87">
        <f>Invoice!G447</f>
        <v>0</v>
      </c>
      <c r="G445" s="88">
        <f t="shared" si="19"/>
        <v>0</v>
      </c>
    </row>
    <row r="446" spans="1:7" s="85" customFormat="1" hidden="1">
      <c r="A446" s="101" t="str">
        <f>Invoice!F448</f>
        <v>Exchange rate :</v>
      </c>
      <c r="B446" s="80">
        <f>Invoice!C448</f>
        <v>0</v>
      </c>
      <c r="C446" s="81">
        <f>Invoice!B448</f>
        <v>0</v>
      </c>
      <c r="D446" s="86">
        <f t="shared" ca="1" si="17"/>
        <v>0</v>
      </c>
      <c r="E446" s="86">
        <f t="shared" ca="1" si="18"/>
        <v>0</v>
      </c>
      <c r="F446" s="87">
        <f>Invoice!G448</f>
        <v>0</v>
      </c>
      <c r="G446" s="88">
        <f t="shared" si="19"/>
        <v>0</v>
      </c>
    </row>
    <row r="447" spans="1:7" s="85" customFormat="1" hidden="1">
      <c r="A447" s="101" t="str">
        <f>Invoice!F449</f>
        <v>Exchange rate :</v>
      </c>
      <c r="B447" s="80">
        <f>Invoice!C449</f>
        <v>0</v>
      </c>
      <c r="C447" s="81">
        <f>Invoice!B449</f>
        <v>0</v>
      </c>
      <c r="D447" s="86">
        <f t="shared" ca="1" si="17"/>
        <v>0</v>
      </c>
      <c r="E447" s="86">
        <f t="shared" ca="1" si="18"/>
        <v>0</v>
      </c>
      <c r="F447" s="87">
        <f>Invoice!G449</f>
        <v>0</v>
      </c>
      <c r="G447" s="88">
        <f t="shared" si="19"/>
        <v>0</v>
      </c>
    </row>
    <row r="448" spans="1:7" s="85" customFormat="1" hidden="1">
      <c r="A448" s="101" t="str">
        <f>Invoice!F450</f>
        <v>Exchange rate :</v>
      </c>
      <c r="B448" s="80">
        <f>Invoice!C450</f>
        <v>0</v>
      </c>
      <c r="C448" s="81">
        <f>Invoice!B450</f>
        <v>0</v>
      </c>
      <c r="D448" s="86">
        <f t="shared" ca="1" si="17"/>
        <v>0</v>
      </c>
      <c r="E448" s="86">
        <f t="shared" ca="1" si="18"/>
        <v>0</v>
      </c>
      <c r="F448" s="87">
        <f>Invoice!G450</f>
        <v>0</v>
      </c>
      <c r="G448" s="88">
        <f t="shared" si="19"/>
        <v>0</v>
      </c>
    </row>
    <row r="449" spans="1:7" s="85" customFormat="1" hidden="1">
      <c r="A449" s="101" t="str">
        <f>Invoice!F451</f>
        <v>Exchange rate :</v>
      </c>
      <c r="B449" s="80">
        <f>Invoice!C451</f>
        <v>0</v>
      </c>
      <c r="C449" s="81">
        <f>Invoice!B451</f>
        <v>0</v>
      </c>
      <c r="D449" s="86">
        <f t="shared" ref="D449:D512" ca="1" si="20">F449/$D$14</f>
        <v>0</v>
      </c>
      <c r="E449" s="86">
        <f t="shared" ref="E449:E512" ca="1" si="21">G449/$D$14</f>
        <v>0</v>
      </c>
      <c r="F449" s="87">
        <f>Invoice!G451</f>
        <v>0</v>
      </c>
      <c r="G449" s="88">
        <f t="shared" ref="G449:G512" si="22">C449*F449</f>
        <v>0</v>
      </c>
    </row>
    <row r="450" spans="1:7" s="85" customFormat="1" hidden="1">
      <c r="A450" s="101" t="str">
        <f>Invoice!F452</f>
        <v>Exchange rate :</v>
      </c>
      <c r="B450" s="80">
        <f>Invoice!C452</f>
        <v>0</v>
      </c>
      <c r="C450" s="81">
        <f>Invoice!B452</f>
        <v>0</v>
      </c>
      <c r="D450" s="86">
        <f t="shared" ca="1" si="20"/>
        <v>0</v>
      </c>
      <c r="E450" s="86">
        <f t="shared" ca="1" si="21"/>
        <v>0</v>
      </c>
      <c r="F450" s="87">
        <f>Invoice!G452</f>
        <v>0</v>
      </c>
      <c r="G450" s="88">
        <f t="shared" si="22"/>
        <v>0</v>
      </c>
    </row>
    <row r="451" spans="1:7" s="85" customFormat="1" hidden="1">
      <c r="A451" s="101" t="str">
        <f>Invoice!F453</f>
        <v>Exchange rate :</v>
      </c>
      <c r="B451" s="80">
        <f>Invoice!C453</f>
        <v>0</v>
      </c>
      <c r="C451" s="81">
        <f>Invoice!B453</f>
        <v>0</v>
      </c>
      <c r="D451" s="86">
        <f t="shared" ca="1" si="20"/>
        <v>0</v>
      </c>
      <c r="E451" s="86">
        <f t="shared" ca="1" si="21"/>
        <v>0</v>
      </c>
      <c r="F451" s="87">
        <f>Invoice!G453</f>
        <v>0</v>
      </c>
      <c r="G451" s="88">
        <f t="shared" si="22"/>
        <v>0</v>
      </c>
    </row>
    <row r="452" spans="1:7" s="85" customFormat="1" hidden="1">
      <c r="A452" s="101" t="str">
        <f>Invoice!F454</f>
        <v>Exchange rate :</v>
      </c>
      <c r="B452" s="80">
        <f>Invoice!C454</f>
        <v>0</v>
      </c>
      <c r="C452" s="81">
        <f>Invoice!B454</f>
        <v>0</v>
      </c>
      <c r="D452" s="86">
        <f t="shared" ca="1" si="20"/>
        <v>0</v>
      </c>
      <c r="E452" s="86">
        <f t="shared" ca="1" si="21"/>
        <v>0</v>
      </c>
      <c r="F452" s="87">
        <f>Invoice!G454</f>
        <v>0</v>
      </c>
      <c r="G452" s="88">
        <f t="shared" si="22"/>
        <v>0</v>
      </c>
    </row>
    <row r="453" spans="1:7" s="85" customFormat="1" hidden="1">
      <c r="A453" s="101" t="str">
        <f>Invoice!F455</f>
        <v>Exchange rate :</v>
      </c>
      <c r="B453" s="80">
        <f>Invoice!C455</f>
        <v>0</v>
      </c>
      <c r="C453" s="81">
        <f>Invoice!B455</f>
        <v>0</v>
      </c>
      <c r="D453" s="86">
        <f t="shared" ca="1" si="20"/>
        <v>0</v>
      </c>
      <c r="E453" s="86">
        <f t="shared" ca="1" si="21"/>
        <v>0</v>
      </c>
      <c r="F453" s="87">
        <f>Invoice!G455</f>
        <v>0</v>
      </c>
      <c r="G453" s="88">
        <f t="shared" si="22"/>
        <v>0</v>
      </c>
    </row>
    <row r="454" spans="1:7" s="85" customFormat="1" hidden="1">
      <c r="A454" s="101" t="str">
        <f>Invoice!F456</f>
        <v>Exchange rate :</v>
      </c>
      <c r="B454" s="80">
        <f>Invoice!C456</f>
        <v>0</v>
      </c>
      <c r="C454" s="81">
        <f>Invoice!B456</f>
        <v>0</v>
      </c>
      <c r="D454" s="86">
        <f t="shared" ca="1" si="20"/>
        <v>0</v>
      </c>
      <c r="E454" s="86">
        <f t="shared" ca="1" si="21"/>
        <v>0</v>
      </c>
      <c r="F454" s="87">
        <f>Invoice!G456</f>
        <v>0</v>
      </c>
      <c r="G454" s="88">
        <f t="shared" si="22"/>
        <v>0</v>
      </c>
    </row>
    <row r="455" spans="1:7" s="85" customFormat="1" hidden="1">
      <c r="A455" s="101" t="str">
        <f>Invoice!F457</f>
        <v>Exchange rate :</v>
      </c>
      <c r="B455" s="80">
        <f>Invoice!C457</f>
        <v>0</v>
      </c>
      <c r="C455" s="81">
        <f>Invoice!B457</f>
        <v>0</v>
      </c>
      <c r="D455" s="86">
        <f t="shared" ca="1" si="20"/>
        <v>0</v>
      </c>
      <c r="E455" s="86">
        <f t="shared" ca="1" si="21"/>
        <v>0</v>
      </c>
      <c r="F455" s="87">
        <f>Invoice!G457</f>
        <v>0</v>
      </c>
      <c r="G455" s="88">
        <f t="shared" si="22"/>
        <v>0</v>
      </c>
    </row>
    <row r="456" spans="1:7" s="85" customFormat="1" hidden="1">
      <c r="A456" s="101" t="str">
        <f>Invoice!F458</f>
        <v>Exchange rate :</v>
      </c>
      <c r="B456" s="80">
        <f>Invoice!C458</f>
        <v>0</v>
      </c>
      <c r="C456" s="81">
        <f>Invoice!B458</f>
        <v>0</v>
      </c>
      <c r="D456" s="86">
        <f t="shared" ca="1" si="20"/>
        <v>0</v>
      </c>
      <c r="E456" s="86">
        <f t="shared" ca="1" si="21"/>
        <v>0</v>
      </c>
      <c r="F456" s="87">
        <f>Invoice!G458</f>
        <v>0</v>
      </c>
      <c r="G456" s="88">
        <f t="shared" si="22"/>
        <v>0</v>
      </c>
    </row>
    <row r="457" spans="1:7" s="85" customFormat="1" hidden="1">
      <c r="A457" s="101" t="str">
        <f>Invoice!F459</f>
        <v>Exchange rate :</v>
      </c>
      <c r="B457" s="80">
        <f>Invoice!C459</f>
        <v>0</v>
      </c>
      <c r="C457" s="81">
        <f>Invoice!B459</f>
        <v>0</v>
      </c>
      <c r="D457" s="86">
        <f t="shared" ca="1" si="20"/>
        <v>0</v>
      </c>
      <c r="E457" s="86">
        <f t="shared" ca="1" si="21"/>
        <v>0</v>
      </c>
      <c r="F457" s="87">
        <f>Invoice!G459</f>
        <v>0</v>
      </c>
      <c r="G457" s="88">
        <f t="shared" si="22"/>
        <v>0</v>
      </c>
    </row>
    <row r="458" spans="1:7" s="85" customFormat="1" hidden="1">
      <c r="A458" s="101" t="str">
        <f>Invoice!F460</f>
        <v>Exchange rate :</v>
      </c>
      <c r="B458" s="80">
        <f>Invoice!C460</f>
        <v>0</v>
      </c>
      <c r="C458" s="81">
        <f>Invoice!B460</f>
        <v>0</v>
      </c>
      <c r="D458" s="86">
        <f t="shared" ca="1" si="20"/>
        <v>0</v>
      </c>
      <c r="E458" s="86">
        <f t="shared" ca="1" si="21"/>
        <v>0</v>
      </c>
      <c r="F458" s="87">
        <f>Invoice!G460</f>
        <v>0</v>
      </c>
      <c r="G458" s="88">
        <f t="shared" si="22"/>
        <v>0</v>
      </c>
    </row>
    <row r="459" spans="1:7" s="85" customFormat="1" hidden="1">
      <c r="A459" s="101" t="str">
        <f>Invoice!F461</f>
        <v>Exchange rate :</v>
      </c>
      <c r="B459" s="80">
        <f>Invoice!C461</f>
        <v>0</v>
      </c>
      <c r="C459" s="81">
        <f>Invoice!B461</f>
        <v>0</v>
      </c>
      <c r="D459" s="86">
        <f t="shared" ca="1" si="20"/>
        <v>0</v>
      </c>
      <c r="E459" s="86">
        <f t="shared" ca="1" si="21"/>
        <v>0</v>
      </c>
      <c r="F459" s="87">
        <f>Invoice!G461</f>
        <v>0</v>
      </c>
      <c r="G459" s="88">
        <f t="shared" si="22"/>
        <v>0</v>
      </c>
    </row>
    <row r="460" spans="1:7" s="85" customFormat="1" hidden="1">
      <c r="A460" s="101" t="str">
        <f>Invoice!F462</f>
        <v>Exchange rate :</v>
      </c>
      <c r="B460" s="80">
        <f>Invoice!C462</f>
        <v>0</v>
      </c>
      <c r="C460" s="81">
        <f>Invoice!B462</f>
        <v>0</v>
      </c>
      <c r="D460" s="86">
        <f t="shared" ca="1" si="20"/>
        <v>0</v>
      </c>
      <c r="E460" s="86">
        <f t="shared" ca="1" si="21"/>
        <v>0</v>
      </c>
      <c r="F460" s="87">
        <f>Invoice!G462</f>
        <v>0</v>
      </c>
      <c r="G460" s="88">
        <f t="shared" si="22"/>
        <v>0</v>
      </c>
    </row>
    <row r="461" spans="1:7" s="85" customFormat="1" hidden="1">
      <c r="A461" s="101" t="str">
        <f>Invoice!F463</f>
        <v>Exchange rate :</v>
      </c>
      <c r="B461" s="80">
        <f>Invoice!C463</f>
        <v>0</v>
      </c>
      <c r="C461" s="81">
        <f>Invoice!B463</f>
        <v>0</v>
      </c>
      <c r="D461" s="86">
        <f t="shared" ca="1" si="20"/>
        <v>0</v>
      </c>
      <c r="E461" s="86">
        <f t="shared" ca="1" si="21"/>
        <v>0</v>
      </c>
      <c r="F461" s="87">
        <f>Invoice!G463</f>
        <v>0</v>
      </c>
      <c r="G461" s="88">
        <f t="shared" si="22"/>
        <v>0</v>
      </c>
    </row>
    <row r="462" spans="1:7" s="85" customFormat="1" hidden="1">
      <c r="A462" s="101" t="str">
        <f>Invoice!F464</f>
        <v>Exchange rate :</v>
      </c>
      <c r="B462" s="80">
        <f>Invoice!C464</f>
        <v>0</v>
      </c>
      <c r="C462" s="81">
        <f>Invoice!B464</f>
        <v>0</v>
      </c>
      <c r="D462" s="86">
        <f t="shared" ca="1" si="20"/>
        <v>0</v>
      </c>
      <c r="E462" s="86">
        <f t="shared" ca="1" si="21"/>
        <v>0</v>
      </c>
      <c r="F462" s="87">
        <f>Invoice!G464</f>
        <v>0</v>
      </c>
      <c r="G462" s="88">
        <f t="shared" si="22"/>
        <v>0</v>
      </c>
    </row>
    <row r="463" spans="1:7" s="85" customFormat="1" hidden="1">
      <c r="A463" s="101" t="str">
        <f>Invoice!F465</f>
        <v>Exchange rate :</v>
      </c>
      <c r="B463" s="80">
        <f>Invoice!C465</f>
        <v>0</v>
      </c>
      <c r="C463" s="81">
        <f>Invoice!B465</f>
        <v>0</v>
      </c>
      <c r="D463" s="86">
        <f t="shared" ca="1" si="20"/>
        <v>0</v>
      </c>
      <c r="E463" s="86">
        <f t="shared" ca="1" si="21"/>
        <v>0</v>
      </c>
      <c r="F463" s="87">
        <f>Invoice!G465</f>
        <v>0</v>
      </c>
      <c r="G463" s="88">
        <f t="shared" si="22"/>
        <v>0</v>
      </c>
    </row>
    <row r="464" spans="1:7" s="85" customFormat="1" hidden="1">
      <c r="A464" s="101" t="str">
        <f>Invoice!F466</f>
        <v>Exchange rate :</v>
      </c>
      <c r="B464" s="80">
        <f>Invoice!C466</f>
        <v>0</v>
      </c>
      <c r="C464" s="81">
        <f>Invoice!B466</f>
        <v>0</v>
      </c>
      <c r="D464" s="86">
        <f t="shared" ca="1" si="20"/>
        <v>0</v>
      </c>
      <c r="E464" s="86">
        <f t="shared" ca="1" si="21"/>
        <v>0</v>
      </c>
      <c r="F464" s="87">
        <f>Invoice!G466</f>
        <v>0</v>
      </c>
      <c r="G464" s="88">
        <f t="shared" si="22"/>
        <v>0</v>
      </c>
    </row>
    <row r="465" spans="1:7" s="85" customFormat="1" hidden="1">
      <c r="A465" s="101" t="str">
        <f>Invoice!F467</f>
        <v>Exchange rate :</v>
      </c>
      <c r="B465" s="80">
        <f>Invoice!C467</f>
        <v>0</v>
      </c>
      <c r="C465" s="81">
        <f>Invoice!B467</f>
        <v>0</v>
      </c>
      <c r="D465" s="86">
        <f t="shared" ca="1" si="20"/>
        <v>0</v>
      </c>
      <c r="E465" s="86">
        <f t="shared" ca="1" si="21"/>
        <v>0</v>
      </c>
      <c r="F465" s="87">
        <f>Invoice!G467</f>
        <v>0</v>
      </c>
      <c r="G465" s="88">
        <f t="shared" si="22"/>
        <v>0</v>
      </c>
    </row>
    <row r="466" spans="1:7" s="85" customFormat="1" hidden="1">
      <c r="A466" s="101" t="str">
        <f>Invoice!F468</f>
        <v>Exchange rate :</v>
      </c>
      <c r="B466" s="80">
        <f>Invoice!C468</f>
        <v>0</v>
      </c>
      <c r="C466" s="81">
        <f>Invoice!B468</f>
        <v>0</v>
      </c>
      <c r="D466" s="86">
        <f t="shared" ca="1" si="20"/>
        <v>0</v>
      </c>
      <c r="E466" s="86">
        <f t="shared" ca="1" si="21"/>
        <v>0</v>
      </c>
      <c r="F466" s="87">
        <f>Invoice!G468</f>
        <v>0</v>
      </c>
      <c r="G466" s="88">
        <f t="shared" si="22"/>
        <v>0</v>
      </c>
    </row>
    <row r="467" spans="1:7" s="85" customFormat="1" hidden="1">
      <c r="A467" s="101" t="str">
        <f>Invoice!F469</f>
        <v>Exchange rate :</v>
      </c>
      <c r="B467" s="80">
        <f>Invoice!C469</f>
        <v>0</v>
      </c>
      <c r="C467" s="81">
        <f>Invoice!B469</f>
        <v>0</v>
      </c>
      <c r="D467" s="86">
        <f t="shared" ca="1" si="20"/>
        <v>0</v>
      </c>
      <c r="E467" s="86">
        <f t="shared" ca="1" si="21"/>
        <v>0</v>
      </c>
      <c r="F467" s="87">
        <f>Invoice!G469</f>
        <v>0</v>
      </c>
      <c r="G467" s="88">
        <f t="shared" si="22"/>
        <v>0</v>
      </c>
    </row>
    <row r="468" spans="1:7" s="85" customFormat="1" hidden="1">
      <c r="A468" s="101" t="str">
        <f>Invoice!F470</f>
        <v>Exchange rate :</v>
      </c>
      <c r="B468" s="80">
        <f>Invoice!C470</f>
        <v>0</v>
      </c>
      <c r="C468" s="81">
        <f>Invoice!B470</f>
        <v>0</v>
      </c>
      <c r="D468" s="86">
        <f t="shared" ca="1" si="20"/>
        <v>0</v>
      </c>
      <c r="E468" s="86">
        <f t="shared" ca="1" si="21"/>
        <v>0</v>
      </c>
      <c r="F468" s="87">
        <f>Invoice!G470</f>
        <v>0</v>
      </c>
      <c r="G468" s="88">
        <f t="shared" si="22"/>
        <v>0</v>
      </c>
    </row>
    <row r="469" spans="1:7" s="85" customFormat="1" hidden="1">
      <c r="A469" s="101" t="str">
        <f>Invoice!F471</f>
        <v>Exchange rate :</v>
      </c>
      <c r="B469" s="80">
        <f>Invoice!C471</f>
        <v>0</v>
      </c>
      <c r="C469" s="81">
        <f>Invoice!B471</f>
        <v>0</v>
      </c>
      <c r="D469" s="86">
        <f t="shared" ca="1" si="20"/>
        <v>0</v>
      </c>
      <c r="E469" s="86">
        <f t="shared" ca="1" si="21"/>
        <v>0</v>
      </c>
      <c r="F469" s="87">
        <f>Invoice!G471</f>
        <v>0</v>
      </c>
      <c r="G469" s="88">
        <f t="shared" si="22"/>
        <v>0</v>
      </c>
    </row>
    <row r="470" spans="1:7" s="85" customFormat="1" hidden="1">
      <c r="A470" s="101" t="str">
        <f>Invoice!F472</f>
        <v>Exchange rate :</v>
      </c>
      <c r="B470" s="80">
        <f>Invoice!C472</f>
        <v>0</v>
      </c>
      <c r="C470" s="81">
        <f>Invoice!B472</f>
        <v>0</v>
      </c>
      <c r="D470" s="86">
        <f t="shared" ca="1" si="20"/>
        <v>0</v>
      </c>
      <c r="E470" s="86">
        <f t="shared" ca="1" si="21"/>
        <v>0</v>
      </c>
      <c r="F470" s="87">
        <f>Invoice!G472</f>
        <v>0</v>
      </c>
      <c r="G470" s="88">
        <f t="shared" si="22"/>
        <v>0</v>
      </c>
    </row>
    <row r="471" spans="1:7" s="85" customFormat="1" hidden="1">
      <c r="A471" s="101" t="str">
        <f>Invoice!F473</f>
        <v>Exchange rate :</v>
      </c>
      <c r="B471" s="80">
        <f>Invoice!C473</f>
        <v>0</v>
      </c>
      <c r="C471" s="81">
        <f>Invoice!B473</f>
        <v>0</v>
      </c>
      <c r="D471" s="86">
        <f t="shared" ca="1" si="20"/>
        <v>0</v>
      </c>
      <c r="E471" s="86">
        <f t="shared" ca="1" si="21"/>
        <v>0</v>
      </c>
      <c r="F471" s="87">
        <f>Invoice!G473</f>
        <v>0</v>
      </c>
      <c r="G471" s="88">
        <f t="shared" si="22"/>
        <v>0</v>
      </c>
    </row>
    <row r="472" spans="1:7" s="85" customFormat="1" hidden="1">
      <c r="A472" s="101" t="str">
        <f>Invoice!F474</f>
        <v>Exchange rate :</v>
      </c>
      <c r="B472" s="80">
        <f>Invoice!C474</f>
        <v>0</v>
      </c>
      <c r="C472" s="81">
        <f>Invoice!B474</f>
        <v>0</v>
      </c>
      <c r="D472" s="86">
        <f t="shared" ca="1" si="20"/>
        <v>0</v>
      </c>
      <c r="E472" s="86">
        <f t="shared" ca="1" si="21"/>
        <v>0</v>
      </c>
      <c r="F472" s="87">
        <f>Invoice!G474</f>
        <v>0</v>
      </c>
      <c r="G472" s="88">
        <f t="shared" si="22"/>
        <v>0</v>
      </c>
    </row>
    <row r="473" spans="1:7" s="85" customFormat="1" hidden="1">
      <c r="A473" s="101" t="str">
        <f>Invoice!F475</f>
        <v>Exchange rate :</v>
      </c>
      <c r="B473" s="80">
        <f>Invoice!C475</f>
        <v>0</v>
      </c>
      <c r="C473" s="81">
        <f>Invoice!B475</f>
        <v>0</v>
      </c>
      <c r="D473" s="86">
        <f t="shared" ca="1" si="20"/>
        <v>0</v>
      </c>
      <c r="E473" s="86">
        <f t="shared" ca="1" si="21"/>
        <v>0</v>
      </c>
      <c r="F473" s="87">
        <f>Invoice!G475</f>
        <v>0</v>
      </c>
      <c r="G473" s="88">
        <f t="shared" si="22"/>
        <v>0</v>
      </c>
    </row>
    <row r="474" spans="1:7" s="85" customFormat="1" hidden="1">
      <c r="A474" s="101" t="str">
        <f>Invoice!F476</f>
        <v>Exchange rate :</v>
      </c>
      <c r="B474" s="80">
        <f>Invoice!C476</f>
        <v>0</v>
      </c>
      <c r="C474" s="81">
        <f>Invoice!B476</f>
        <v>0</v>
      </c>
      <c r="D474" s="86">
        <f t="shared" ca="1" si="20"/>
        <v>0</v>
      </c>
      <c r="E474" s="86">
        <f t="shared" ca="1" si="21"/>
        <v>0</v>
      </c>
      <c r="F474" s="87">
        <f>Invoice!G476</f>
        <v>0</v>
      </c>
      <c r="G474" s="88">
        <f t="shared" si="22"/>
        <v>0</v>
      </c>
    </row>
    <row r="475" spans="1:7" s="85" customFormat="1" hidden="1">
      <c r="A475" s="101" t="str">
        <f>Invoice!F477</f>
        <v>Exchange rate :</v>
      </c>
      <c r="B475" s="80">
        <f>Invoice!C477</f>
        <v>0</v>
      </c>
      <c r="C475" s="81">
        <f>Invoice!B477</f>
        <v>0</v>
      </c>
      <c r="D475" s="86">
        <f t="shared" ca="1" si="20"/>
        <v>0</v>
      </c>
      <c r="E475" s="86">
        <f t="shared" ca="1" si="21"/>
        <v>0</v>
      </c>
      <c r="F475" s="87">
        <f>Invoice!G477</f>
        <v>0</v>
      </c>
      <c r="G475" s="88">
        <f t="shared" si="22"/>
        <v>0</v>
      </c>
    </row>
    <row r="476" spans="1:7" s="85" customFormat="1" hidden="1">
      <c r="A476" s="101" t="str">
        <f>Invoice!F478</f>
        <v>Exchange rate :</v>
      </c>
      <c r="B476" s="80">
        <f>Invoice!C478</f>
        <v>0</v>
      </c>
      <c r="C476" s="81">
        <f>Invoice!B478</f>
        <v>0</v>
      </c>
      <c r="D476" s="86">
        <f t="shared" ca="1" si="20"/>
        <v>0</v>
      </c>
      <c r="E476" s="86">
        <f t="shared" ca="1" si="21"/>
        <v>0</v>
      </c>
      <c r="F476" s="87">
        <f>Invoice!G478</f>
        <v>0</v>
      </c>
      <c r="G476" s="88">
        <f t="shared" si="22"/>
        <v>0</v>
      </c>
    </row>
    <row r="477" spans="1:7" s="85" customFormat="1" hidden="1">
      <c r="A477" s="101" t="str">
        <f>Invoice!F479</f>
        <v>Exchange rate :</v>
      </c>
      <c r="B477" s="80">
        <f>Invoice!C479</f>
        <v>0</v>
      </c>
      <c r="C477" s="81">
        <f>Invoice!B479</f>
        <v>0</v>
      </c>
      <c r="D477" s="86">
        <f t="shared" ca="1" si="20"/>
        <v>0</v>
      </c>
      <c r="E477" s="86">
        <f t="shared" ca="1" si="21"/>
        <v>0</v>
      </c>
      <c r="F477" s="87">
        <f>Invoice!G479</f>
        <v>0</v>
      </c>
      <c r="G477" s="88">
        <f t="shared" si="22"/>
        <v>0</v>
      </c>
    </row>
    <row r="478" spans="1:7" s="85" customFormat="1" hidden="1">
      <c r="A478" s="101" t="str">
        <f>Invoice!F480</f>
        <v>Exchange rate :</v>
      </c>
      <c r="B478" s="80">
        <f>Invoice!C480</f>
        <v>0</v>
      </c>
      <c r="C478" s="81">
        <f>Invoice!B480</f>
        <v>0</v>
      </c>
      <c r="D478" s="86">
        <f t="shared" ca="1" si="20"/>
        <v>0</v>
      </c>
      <c r="E478" s="86">
        <f t="shared" ca="1" si="21"/>
        <v>0</v>
      </c>
      <c r="F478" s="87">
        <f>Invoice!G480</f>
        <v>0</v>
      </c>
      <c r="G478" s="88">
        <f t="shared" si="22"/>
        <v>0</v>
      </c>
    </row>
    <row r="479" spans="1:7" s="85" customFormat="1" hidden="1">
      <c r="A479" s="101" t="str">
        <f>Invoice!F481</f>
        <v>Exchange rate :</v>
      </c>
      <c r="B479" s="80">
        <f>Invoice!C481</f>
        <v>0</v>
      </c>
      <c r="C479" s="81">
        <f>Invoice!B481</f>
        <v>0</v>
      </c>
      <c r="D479" s="86">
        <f t="shared" ca="1" si="20"/>
        <v>0</v>
      </c>
      <c r="E479" s="86">
        <f t="shared" ca="1" si="21"/>
        <v>0</v>
      </c>
      <c r="F479" s="87">
        <f>Invoice!G481</f>
        <v>0</v>
      </c>
      <c r="G479" s="88">
        <f t="shared" si="22"/>
        <v>0</v>
      </c>
    </row>
    <row r="480" spans="1:7" s="85" customFormat="1" hidden="1">
      <c r="A480" s="101" t="str">
        <f>Invoice!F482</f>
        <v>Exchange rate :</v>
      </c>
      <c r="B480" s="80">
        <f>Invoice!C482</f>
        <v>0</v>
      </c>
      <c r="C480" s="81">
        <f>Invoice!B482</f>
        <v>0</v>
      </c>
      <c r="D480" s="86">
        <f t="shared" ca="1" si="20"/>
        <v>0</v>
      </c>
      <c r="E480" s="86">
        <f t="shared" ca="1" si="21"/>
        <v>0</v>
      </c>
      <c r="F480" s="87">
        <f>Invoice!G482</f>
        <v>0</v>
      </c>
      <c r="G480" s="88">
        <f t="shared" si="22"/>
        <v>0</v>
      </c>
    </row>
    <row r="481" spans="1:7" s="85" customFormat="1" hidden="1">
      <c r="A481" s="101" t="str">
        <f>Invoice!F483</f>
        <v>Exchange rate :</v>
      </c>
      <c r="B481" s="80">
        <f>Invoice!C483</f>
        <v>0</v>
      </c>
      <c r="C481" s="81">
        <f>Invoice!B483</f>
        <v>0</v>
      </c>
      <c r="D481" s="86">
        <f t="shared" ca="1" si="20"/>
        <v>0</v>
      </c>
      <c r="E481" s="86">
        <f t="shared" ca="1" si="21"/>
        <v>0</v>
      </c>
      <c r="F481" s="87">
        <f>Invoice!G483</f>
        <v>0</v>
      </c>
      <c r="G481" s="88">
        <f t="shared" si="22"/>
        <v>0</v>
      </c>
    </row>
    <row r="482" spans="1:7" s="85" customFormat="1" hidden="1">
      <c r="A482" s="101" t="str">
        <f>Invoice!F484</f>
        <v>Exchange rate :</v>
      </c>
      <c r="B482" s="80">
        <f>Invoice!C484</f>
        <v>0</v>
      </c>
      <c r="C482" s="81">
        <f>Invoice!B484</f>
        <v>0</v>
      </c>
      <c r="D482" s="86">
        <f t="shared" ca="1" si="20"/>
        <v>0</v>
      </c>
      <c r="E482" s="86">
        <f t="shared" ca="1" si="21"/>
        <v>0</v>
      </c>
      <c r="F482" s="87">
        <f>Invoice!G484</f>
        <v>0</v>
      </c>
      <c r="G482" s="88">
        <f t="shared" si="22"/>
        <v>0</v>
      </c>
    </row>
    <row r="483" spans="1:7" s="85" customFormat="1" hidden="1">
      <c r="A483" s="101" t="str">
        <f>Invoice!F485</f>
        <v>Exchange rate :</v>
      </c>
      <c r="B483" s="80">
        <f>Invoice!C485</f>
        <v>0</v>
      </c>
      <c r="C483" s="81">
        <f>Invoice!B485</f>
        <v>0</v>
      </c>
      <c r="D483" s="86">
        <f t="shared" ca="1" si="20"/>
        <v>0</v>
      </c>
      <c r="E483" s="86">
        <f t="shared" ca="1" si="21"/>
        <v>0</v>
      </c>
      <c r="F483" s="87">
        <f>Invoice!G485</f>
        <v>0</v>
      </c>
      <c r="G483" s="88">
        <f t="shared" si="22"/>
        <v>0</v>
      </c>
    </row>
    <row r="484" spans="1:7" s="85" customFormat="1" hidden="1">
      <c r="A484" s="101" t="str">
        <f>Invoice!F486</f>
        <v>Exchange rate :</v>
      </c>
      <c r="B484" s="80">
        <f>Invoice!C486</f>
        <v>0</v>
      </c>
      <c r="C484" s="81">
        <f>Invoice!B486</f>
        <v>0</v>
      </c>
      <c r="D484" s="86">
        <f t="shared" ca="1" si="20"/>
        <v>0</v>
      </c>
      <c r="E484" s="86">
        <f t="shared" ca="1" si="21"/>
        <v>0</v>
      </c>
      <c r="F484" s="87">
        <f>Invoice!G486</f>
        <v>0</v>
      </c>
      <c r="G484" s="88">
        <f t="shared" si="22"/>
        <v>0</v>
      </c>
    </row>
    <row r="485" spans="1:7" s="85" customFormat="1" hidden="1">
      <c r="A485" s="101" t="str">
        <f>Invoice!F487</f>
        <v>Exchange rate :</v>
      </c>
      <c r="B485" s="80">
        <f>Invoice!C487</f>
        <v>0</v>
      </c>
      <c r="C485" s="81">
        <f>Invoice!B487</f>
        <v>0</v>
      </c>
      <c r="D485" s="86">
        <f t="shared" ca="1" si="20"/>
        <v>0</v>
      </c>
      <c r="E485" s="86">
        <f t="shared" ca="1" si="21"/>
        <v>0</v>
      </c>
      <c r="F485" s="87">
        <f>Invoice!G487</f>
        <v>0</v>
      </c>
      <c r="G485" s="88">
        <f t="shared" si="22"/>
        <v>0</v>
      </c>
    </row>
    <row r="486" spans="1:7" s="85" customFormat="1" hidden="1">
      <c r="A486" s="101" t="str">
        <f>Invoice!F488</f>
        <v>Exchange rate :</v>
      </c>
      <c r="B486" s="80">
        <f>Invoice!C488</f>
        <v>0</v>
      </c>
      <c r="C486" s="81">
        <f>Invoice!B488</f>
        <v>0</v>
      </c>
      <c r="D486" s="86">
        <f t="shared" ca="1" si="20"/>
        <v>0</v>
      </c>
      <c r="E486" s="86">
        <f t="shared" ca="1" si="21"/>
        <v>0</v>
      </c>
      <c r="F486" s="87">
        <f>Invoice!G488</f>
        <v>0</v>
      </c>
      <c r="G486" s="88">
        <f t="shared" si="22"/>
        <v>0</v>
      </c>
    </row>
    <row r="487" spans="1:7" s="85" customFormat="1" hidden="1">
      <c r="A487" s="101" t="str">
        <f>Invoice!F489</f>
        <v>Exchange rate :</v>
      </c>
      <c r="B487" s="80">
        <f>Invoice!C489</f>
        <v>0</v>
      </c>
      <c r="C487" s="81">
        <f>Invoice!B489</f>
        <v>0</v>
      </c>
      <c r="D487" s="86">
        <f t="shared" ca="1" si="20"/>
        <v>0</v>
      </c>
      <c r="E487" s="86">
        <f t="shared" ca="1" si="21"/>
        <v>0</v>
      </c>
      <c r="F487" s="87">
        <f>Invoice!G489</f>
        <v>0</v>
      </c>
      <c r="G487" s="88">
        <f t="shared" si="22"/>
        <v>0</v>
      </c>
    </row>
    <row r="488" spans="1:7" s="85" customFormat="1" hidden="1">
      <c r="A488" s="101" t="str">
        <f>Invoice!F490</f>
        <v>Exchange rate :</v>
      </c>
      <c r="B488" s="80">
        <f>Invoice!C490</f>
        <v>0</v>
      </c>
      <c r="C488" s="81">
        <f>Invoice!B490</f>
        <v>0</v>
      </c>
      <c r="D488" s="86">
        <f t="shared" ca="1" si="20"/>
        <v>0</v>
      </c>
      <c r="E488" s="86">
        <f t="shared" ca="1" si="21"/>
        <v>0</v>
      </c>
      <c r="F488" s="87">
        <f>Invoice!G490</f>
        <v>0</v>
      </c>
      <c r="G488" s="88">
        <f t="shared" si="22"/>
        <v>0</v>
      </c>
    </row>
    <row r="489" spans="1:7" s="85" customFormat="1" hidden="1">
      <c r="A489" s="101" t="str">
        <f>Invoice!F491</f>
        <v>Exchange rate :</v>
      </c>
      <c r="B489" s="80">
        <f>Invoice!C491</f>
        <v>0</v>
      </c>
      <c r="C489" s="81">
        <f>Invoice!B491</f>
        <v>0</v>
      </c>
      <c r="D489" s="86">
        <f t="shared" ca="1" si="20"/>
        <v>0</v>
      </c>
      <c r="E489" s="86">
        <f t="shared" ca="1" si="21"/>
        <v>0</v>
      </c>
      <c r="F489" s="87">
        <f>Invoice!G491</f>
        <v>0</v>
      </c>
      <c r="G489" s="88">
        <f t="shared" si="22"/>
        <v>0</v>
      </c>
    </row>
    <row r="490" spans="1:7" s="85" customFormat="1" hidden="1">
      <c r="A490" s="101" t="str">
        <f>Invoice!F492</f>
        <v>Exchange rate :</v>
      </c>
      <c r="B490" s="80">
        <f>Invoice!C492</f>
        <v>0</v>
      </c>
      <c r="C490" s="81">
        <f>Invoice!B492</f>
        <v>0</v>
      </c>
      <c r="D490" s="86">
        <f t="shared" ca="1" si="20"/>
        <v>0</v>
      </c>
      <c r="E490" s="86">
        <f t="shared" ca="1" si="21"/>
        <v>0</v>
      </c>
      <c r="F490" s="87">
        <f>Invoice!G492</f>
        <v>0</v>
      </c>
      <c r="G490" s="88">
        <f t="shared" si="22"/>
        <v>0</v>
      </c>
    </row>
    <row r="491" spans="1:7" s="85" customFormat="1" hidden="1">
      <c r="A491" s="101" t="str">
        <f>Invoice!F493</f>
        <v>Exchange rate :</v>
      </c>
      <c r="B491" s="80">
        <f>Invoice!C493</f>
        <v>0</v>
      </c>
      <c r="C491" s="81">
        <f>Invoice!B493</f>
        <v>0</v>
      </c>
      <c r="D491" s="86">
        <f t="shared" ca="1" si="20"/>
        <v>0</v>
      </c>
      <c r="E491" s="86">
        <f t="shared" ca="1" si="21"/>
        <v>0</v>
      </c>
      <c r="F491" s="87">
        <f>Invoice!G493</f>
        <v>0</v>
      </c>
      <c r="G491" s="88">
        <f t="shared" si="22"/>
        <v>0</v>
      </c>
    </row>
    <row r="492" spans="1:7" s="85" customFormat="1" hidden="1">
      <c r="A492" s="101" t="str">
        <f>Invoice!F494</f>
        <v>Exchange rate :</v>
      </c>
      <c r="B492" s="80">
        <f>Invoice!C494</f>
        <v>0</v>
      </c>
      <c r="C492" s="81">
        <f>Invoice!B494</f>
        <v>0</v>
      </c>
      <c r="D492" s="86">
        <f t="shared" ca="1" si="20"/>
        <v>0</v>
      </c>
      <c r="E492" s="86">
        <f t="shared" ca="1" si="21"/>
        <v>0</v>
      </c>
      <c r="F492" s="87">
        <f>Invoice!G494</f>
        <v>0</v>
      </c>
      <c r="G492" s="88">
        <f t="shared" si="22"/>
        <v>0</v>
      </c>
    </row>
    <row r="493" spans="1:7" s="85" customFormat="1" hidden="1">
      <c r="A493" s="101" t="str">
        <f>Invoice!F495</f>
        <v>Exchange rate :</v>
      </c>
      <c r="B493" s="80">
        <f>Invoice!C495</f>
        <v>0</v>
      </c>
      <c r="C493" s="81">
        <f>Invoice!B495</f>
        <v>0</v>
      </c>
      <c r="D493" s="86">
        <f t="shared" ca="1" si="20"/>
        <v>0</v>
      </c>
      <c r="E493" s="86">
        <f t="shared" ca="1" si="21"/>
        <v>0</v>
      </c>
      <c r="F493" s="87">
        <f>Invoice!G495</f>
        <v>0</v>
      </c>
      <c r="G493" s="88">
        <f t="shared" si="22"/>
        <v>0</v>
      </c>
    </row>
    <row r="494" spans="1:7" s="85" customFormat="1" hidden="1">
      <c r="A494" s="101" t="str">
        <f>Invoice!F496</f>
        <v>Exchange rate :</v>
      </c>
      <c r="B494" s="80">
        <f>Invoice!C496</f>
        <v>0</v>
      </c>
      <c r="C494" s="81">
        <f>Invoice!B496</f>
        <v>0</v>
      </c>
      <c r="D494" s="86">
        <f t="shared" ca="1" si="20"/>
        <v>0</v>
      </c>
      <c r="E494" s="86">
        <f t="shared" ca="1" si="21"/>
        <v>0</v>
      </c>
      <c r="F494" s="87">
        <f>Invoice!G496</f>
        <v>0</v>
      </c>
      <c r="G494" s="88">
        <f t="shared" si="22"/>
        <v>0</v>
      </c>
    </row>
    <row r="495" spans="1:7" s="85" customFormat="1" hidden="1">
      <c r="A495" s="101" t="str">
        <f>Invoice!F497</f>
        <v>Exchange rate :</v>
      </c>
      <c r="B495" s="80">
        <f>Invoice!C497</f>
        <v>0</v>
      </c>
      <c r="C495" s="81">
        <f>Invoice!B497</f>
        <v>0</v>
      </c>
      <c r="D495" s="86">
        <f t="shared" ca="1" si="20"/>
        <v>0</v>
      </c>
      <c r="E495" s="86">
        <f t="shared" ca="1" si="21"/>
        <v>0</v>
      </c>
      <c r="F495" s="87">
        <f>Invoice!G497</f>
        <v>0</v>
      </c>
      <c r="G495" s="88">
        <f t="shared" si="22"/>
        <v>0</v>
      </c>
    </row>
    <row r="496" spans="1:7" s="85" customFormat="1" hidden="1">
      <c r="A496" s="101" t="str">
        <f>Invoice!F498</f>
        <v>Exchange rate :</v>
      </c>
      <c r="B496" s="80">
        <f>Invoice!C498</f>
        <v>0</v>
      </c>
      <c r="C496" s="81">
        <f>Invoice!B498</f>
        <v>0</v>
      </c>
      <c r="D496" s="86">
        <f t="shared" ca="1" si="20"/>
        <v>0</v>
      </c>
      <c r="E496" s="86">
        <f t="shared" ca="1" si="21"/>
        <v>0</v>
      </c>
      <c r="F496" s="87">
        <f>Invoice!G498</f>
        <v>0</v>
      </c>
      <c r="G496" s="88">
        <f t="shared" si="22"/>
        <v>0</v>
      </c>
    </row>
    <row r="497" spans="1:7" s="85" customFormat="1" hidden="1">
      <c r="A497" s="101" t="str">
        <f>Invoice!F499</f>
        <v>Exchange rate :</v>
      </c>
      <c r="B497" s="80">
        <f>Invoice!C499</f>
        <v>0</v>
      </c>
      <c r="C497" s="81">
        <f>Invoice!B499</f>
        <v>0</v>
      </c>
      <c r="D497" s="86">
        <f t="shared" ca="1" si="20"/>
        <v>0</v>
      </c>
      <c r="E497" s="86">
        <f t="shared" ca="1" si="21"/>
        <v>0</v>
      </c>
      <c r="F497" s="87">
        <f>Invoice!G499</f>
        <v>0</v>
      </c>
      <c r="G497" s="88">
        <f t="shared" si="22"/>
        <v>0</v>
      </c>
    </row>
    <row r="498" spans="1:7" s="85" customFormat="1" hidden="1">
      <c r="A498" s="101" t="str">
        <f>Invoice!F500</f>
        <v>Exchange rate :</v>
      </c>
      <c r="B498" s="80">
        <f>Invoice!C500</f>
        <v>0</v>
      </c>
      <c r="C498" s="81">
        <f>Invoice!B500</f>
        <v>0</v>
      </c>
      <c r="D498" s="86">
        <f t="shared" ca="1" si="20"/>
        <v>0</v>
      </c>
      <c r="E498" s="86">
        <f t="shared" ca="1" si="21"/>
        <v>0</v>
      </c>
      <c r="F498" s="87">
        <f>Invoice!G500</f>
        <v>0</v>
      </c>
      <c r="G498" s="88">
        <f t="shared" si="22"/>
        <v>0</v>
      </c>
    </row>
    <row r="499" spans="1:7" s="85" customFormat="1" hidden="1">
      <c r="A499" s="101" t="str">
        <f>Invoice!F501</f>
        <v>Exchange rate :</v>
      </c>
      <c r="B499" s="80">
        <f>Invoice!C501</f>
        <v>0</v>
      </c>
      <c r="C499" s="81">
        <f>Invoice!B501</f>
        <v>0</v>
      </c>
      <c r="D499" s="86">
        <f t="shared" ca="1" si="20"/>
        <v>0</v>
      </c>
      <c r="E499" s="86">
        <f t="shared" ca="1" si="21"/>
        <v>0</v>
      </c>
      <c r="F499" s="87">
        <f>Invoice!G501</f>
        <v>0</v>
      </c>
      <c r="G499" s="88">
        <f t="shared" si="22"/>
        <v>0</v>
      </c>
    </row>
    <row r="500" spans="1:7" s="85" customFormat="1" hidden="1">
      <c r="A500" s="101" t="str">
        <f>Invoice!F502</f>
        <v>Exchange rate :</v>
      </c>
      <c r="B500" s="80">
        <f>Invoice!C502</f>
        <v>0</v>
      </c>
      <c r="C500" s="81">
        <f>Invoice!B502</f>
        <v>0</v>
      </c>
      <c r="D500" s="86">
        <f t="shared" ca="1" si="20"/>
        <v>0</v>
      </c>
      <c r="E500" s="86">
        <f t="shared" ca="1" si="21"/>
        <v>0</v>
      </c>
      <c r="F500" s="87">
        <f>Invoice!G502</f>
        <v>0</v>
      </c>
      <c r="G500" s="88">
        <f t="shared" si="22"/>
        <v>0</v>
      </c>
    </row>
    <row r="501" spans="1:7" s="85" customFormat="1" hidden="1">
      <c r="A501" s="101" t="str">
        <f>Invoice!F503</f>
        <v>Exchange rate :</v>
      </c>
      <c r="B501" s="80">
        <f>Invoice!C503</f>
        <v>0</v>
      </c>
      <c r="C501" s="81">
        <f>Invoice!B503</f>
        <v>0</v>
      </c>
      <c r="D501" s="86">
        <f t="shared" ca="1" si="20"/>
        <v>0</v>
      </c>
      <c r="E501" s="86">
        <f t="shared" ca="1" si="21"/>
        <v>0</v>
      </c>
      <c r="F501" s="87">
        <f>Invoice!G503</f>
        <v>0</v>
      </c>
      <c r="G501" s="88">
        <f t="shared" si="22"/>
        <v>0</v>
      </c>
    </row>
    <row r="502" spans="1:7" s="85" customFormat="1" hidden="1">
      <c r="A502" s="101" t="str">
        <f>Invoice!F504</f>
        <v>Exchange rate :</v>
      </c>
      <c r="B502" s="80">
        <f>Invoice!C504</f>
        <v>0</v>
      </c>
      <c r="C502" s="81">
        <f>Invoice!B504</f>
        <v>0</v>
      </c>
      <c r="D502" s="86">
        <f t="shared" ca="1" si="20"/>
        <v>0</v>
      </c>
      <c r="E502" s="86">
        <f t="shared" ca="1" si="21"/>
        <v>0</v>
      </c>
      <c r="F502" s="87">
        <f>Invoice!G504</f>
        <v>0</v>
      </c>
      <c r="G502" s="88">
        <f t="shared" si="22"/>
        <v>0</v>
      </c>
    </row>
    <row r="503" spans="1:7" s="85" customFormat="1" hidden="1">
      <c r="A503" s="101" t="str">
        <f>Invoice!F505</f>
        <v>Exchange rate :</v>
      </c>
      <c r="B503" s="80">
        <f>Invoice!C505</f>
        <v>0</v>
      </c>
      <c r="C503" s="81">
        <f>Invoice!B505</f>
        <v>0</v>
      </c>
      <c r="D503" s="86">
        <f t="shared" ca="1" si="20"/>
        <v>0</v>
      </c>
      <c r="E503" s="86">
        <f t="shared" ca="1" si="21"/>
        <v>0</v>
      </c>
      <c r="F503" s="87">
        <f>Invoice!G505</f>
        <v>0</v>
      </c>
      <c r="G503" s="88">
        <f t="shared" si="22"/>
        <v>0</v>
      </c>
    </row>
    <row r="504" spans="1:7" s="85" customFormat="1" hidden="1">
      <c r="A504" s="101" t="str">
        <f>Invoice!F506</f>
        <v>Exchange rate :</v>
      </c>
      <c r="B504" s="80">
        <f>Invoice!C506</f>
        <v>0</v>
      </c>
      <c r="C504" s="81">
        <f>Invoice!B506</f>
        <v>0</v>
      </c>
      <c r="D504" s="86">
        <f t="shared" ca="1" si="20"/>
        <v>0</v>
      </c>
      <c r="E504" s="86">
        <f t="shared" ca="1" si="21"/>
        <v>0</v>
      </c>
      <c r="F504" s="87">
        <f>Invoice!G506</f>
        <v>0</v>
      </c>
      <c r="G504" s="88">
        <f t="shared" si="22"/>
        <v>0</v>
      </c>
    </row>
    <row r="505" spans="1:7" s="85" customFormat="1" hidden="1">
      <c r="A505" s="101" t="str">
        <f>Invoice!F507</f>
        <v>Exchange rate :</v>
      </c>
      <c r="B505" s="80">
        <f>Invoice!C507</f>
        <v>0</v>
      </c>
      <c r="C505" s="81">
        <f>Invoice!B507</f>
        <v>0</v>
      </c>
      <c r="D505" s="86">
        <f t="shared" ca="1" si="20"/>
        <v>0</v>
      </c>
      <c r="E505" s="86">
        <f t="shared" ca="1" si="21"/>
        <v>0</v>
      </c>
      <c r="F505" s="87">
        <f>Invoice!G507</f>
        <v>0</v>
      </c>
      <c r="G505" s="88">
        <f t="shared" si="22"/>
        <v>0</v>
      </c>
    </row>
    <row r="506" spans="1:7" s="85" customFormat="1" hidden="1">
      <c r="A506" s="101" t="str">
        <f>Invoice!F508</f>
        <v>Exchange rate :</v>
      </c>
      <c r="B506" s="80">
        <f>Invoice!C508</f>
        <v>0</v>
      </c>
      <c r="C506" s="81">
        <f>Invoice!B508</f>
        <v>0</v>
      </c>
      <c r="D506" s="86">
        <f t="shared" ca="1" si="20"/>
        <v>0</v>
      </c>
      <c r="E506" s="86">
        <f t="shared" ca="1" si="21"/>
        <v>0</v>
      </c>
      <c r="F506" s="87">
        <f>Invoice!G508</f>
        <v>0</v>
      </c>
      <c r="G506" s="88">
        <f t="shared" si="22"/>
        <v>0</v>
      </c>
    </row>
    <row r="507" spans="1:7" s="85" customFormat="1" hidden="1">
      <c r="A507" s="101" t="str">
        <f>Invoice!F509</f>
        <v>Exchange rate :</v>
      </c>
      <c r="B507" s="80">
        <f>Invoice!C509</f>
        <v>0</v>
      </c>
      <c r="C507" s="81">
        <f>Invoice!B509</f>
        <v>0</v>
      </c>
      <c r="D507" s="86">
        <f t="shared" ca="1" si="20"/>
        <v>0</v>
      </c>
      <c r="E507" s="86">
        <f t="shared" ca="1" si="21"/>
        <v>0</v>
      </c>
      <c r="F507" s="87">
        <f>Invoice!G509</f>
        <v>0</v>
      </c>
      <c r="G507" s="88">
        <f t="shared" si="22"/>
        <v>0</v>
      </c>
    </row>
    <row r="508" spans="1:7" s="85" customFormat="1" hidden="1">
      <c r="A508" s="101" t="str">
        <f>Invoice!F510</f>
        <v>Exchange rate :</v>
      </c>
      <c r="B508" s="80">
        <f>Invoice!C510</f>
        <v>0</v>
      </c>
      <c r="C508" s="81">
        <f>Invoice!B510</f>
        <v>0</v>
      </c>
      <c r="D508" s="86">
        <f t="shared" ca="1" si="20"/>
        <v>0</v>
      </c>
      <c r="E508" s="86">
        <f t="shared" ca="1" si="21"/>
        <v>0</v>
      </c>
      <c r="F508" s="87">
        <f>Invoice!G510</f>
        <v>0</v>
      </c>
      <c r="G508" s="88">
        <f t="shared" si="22"/>
        <v>0</v>
      </c>
    </row>
    <row r="509" spans="1:7" s="85" customFormat="1" hidden="1">
      <c r="A509" s="101" t="str">
        <f>Invoice!F511</f>
        <v>Exchange rate :</v>
      </c>
      <c r="B509" s="80">
        <f>Invoice!C511</f>
        <v>0</v>
      </c>
      <c r="C509" s="81">
        <f>Invoice!B511</f>
        <v>0</v>
      </c>
      <c r="D509" s="86">
        <f t="shared" ca="1" si="20"/>
        <v>0</v>
      </c>
      <c r="E509" s="86">
        <f t="shared" ca="1" si="21"/>
        <v>0</v>
      </c>
      <c r="F509" s="87">
        <f>Invoice!G511</f>
        <v>0</v>
      </c>
      <c r="G509" s="88">
        <f t="shared" si="22"/>
        <v>0</v>
      </c>
    </row>
    <row r="510" spans="1:7" s="85" customFormat="1" hidden="1">
      <c r="A510" s="101" t="str">
        <f>Invoice!F512</f>
        <v>Exchange rate :</v>
      </c>
      <c r="B510" s="80">
        <f>Invoice!C512</f>
        <v>0</v>
      </c>
      <c r="C510" s="81">
        <f>Invoice!B512</f>
        <v>0</v>
      </c>
      <c r="D510" s="86">
        <f t="shared" ca="1" si="20"/>
        <v>0</v>
      </c>
      <c r="E510" s="86">
        <f t="shared" ca="1" si="21"/>
        <v>0</v>
      </c>
      <c r="F510" s="87">
        <f>Invoice!G512</f>
        <v>0</v>
      </c>
      <c r="G510" s="88">
        <f t="shared" si="22"/>
        <v>0</v>
      </c>
    </row>
    <row r="511" spans="1:7" s="85" customFormat="1" hidden="1">
      <c r="A511" s="101" t="str">
        <f>Invoice!F513</f>
        <v>Exchange rate :</v>
      </c>
      <c r="B511" s="80">
        <f>Invoice!C513</f>
        <v>0</v>
      </c>
      <c r="C511" s="81">
        <f>Invoice!B513</f>
        <v>0</v>
      </c>
      <c r="D511" s="86">
        <f t="shared" ca="1" si="20"/>
        <v>0</v>
      </c>
      <c r="E511" s="86">
        <f t="shared" ca="1" si="21"/>
        <v>0</v>
      </c>
      <c r="F511" s="87">
        <f>Invoice!G513</f>
        <v>0</v>
      </c>
      <c r="G511" s="88">
        <f t="shared" si="22"/>
        <v>0</v>
      </c>
    </row>
    <row r="512" spans="1:7" s="85" customFormat="1" hidden="1">
      <c r="A512" s="101" t="str">
        <f>Invoice!F514</f>
        <v>Exchange rate :</v>
      </c>
      <c r="B512" s="80">
        <f>Invoice!C514</f>
        <v>0</v>
      </c>
      <c r="C512" s="81">
        <f>Invoice!B514</f>
        <v>0</v>
      </c>
      <c r="D512" s="86">
        <f t="shared" ca="1" si="20"/>
        <v>0</v>
      </c>
      <c r="E512" s="86">
        <f t="shared" ca="1" si="21"/>
        <v>0</v>
      </c>
      <c r="F512" s="87">
        <f>Invoice!G514</f>
        <v>0</v>
      </c>
      <c r="G512" s="88">
        <f t="shared" si="22"/>
        <v>0</v>
      </c>
    </row>
    <row r="513" spans="1:7" s="85" customFormat="1" hidden="1">
      <c r="A513" s="101" t="str">
        <f>Invoice!F515</f>
        <v>Exchange rate :</v>
      </c>
      <c r="B513" s="80">
        <f>Invoice!C515</f>
        <v>0</v>
      </c>
      <c r="C513" s="81">
        <f>Invoice!B515</f>
        <v>0</v>
      </c>
      <c r="D513" s="86">
        <f t="shared" ref="D513:D576" ca="1" si="23">F513/$D$14</f>
        <v>0</v>
      </c>
      <c r="E513" s="86">
        <f t="shared" ref="E513:E576" ca="1" si="24">G513/$D$14</f>
        <v>0</v>
      </c>
      <c r="F513" s="87">
        <f>Invoice!G515</f>
        <v>0</v>
      </c>
      <c r="G513" s="88">
        <f t="shared" ref="G513:G576" si="25">C513*F513</f>
        <v>0</v>
      </c>
    </row>
    <row r="514" spans="1:7" s="85" customFormat="1" hidden="1">
      <c r="A514" s="101" t="str">
        <f>Invoice!F516</f>
        <v>Exchange rate :</v>
      </c>
      <c r="B514" s="80">
        <f>Invoice!C516</f>
        <v>0</v>
      </c>
      <c r="C514" s="81">
        <f>Invoice!B516</f>
        <v>0</v>
      </c>
      <c r="D514" s="86">
        <f t="shared" ca="1" si="23"/>
        <v>0</v>
      </c>
      <c r="E514" s="86">
        <f t="shared" ca="1" si="24"/>
        <v>0</v>
      </c>
      <c r="F514" s="87">
        <f>Invoice!G516</f>
        <v>0</v>
      </c>
      <c r="G514" s="88">
        <f t="shared" si="25"/>
        <v>0</v>
      </c>
    </row>
    <row r="515" spans="1:7" s="85" customFormat="1" hidden="1">
      <c r="A515" s="101" t="str">
        <f>Invoice!F517</f>
        <v>Exchange rate :</v>
      </c>
      <c r="B515" s="80">
        <f>Invoice!C517</f>
        <v>0</v>
      </c>
      <c r="C515" s="81">
        <f>Invoice!B517</f>
        <v>0</v>
      </c>
      <c r="D515" s="86">
        <f t="shared" ca="1" si="23"/>
        <v>0</v>
      </c>
      <c r="E515" s="86">
        <f t="shared" ca="1" si="24"/>
        <v>0</v>
      </c>
      <c r="F515" s="87">
        <f>Invoice!G517</f>
        <v>0</v>
      </c>
      <c r="G515" s="88">
        <f t="shared" si="25"/>
        <v>0</v>
      </c>
    </row>
    <row r="516" spans="1:7" s="85" customFormat="1" hidden="1">
      <c r="A516" s="101" t="str">
        <f>Invoice!F518</f>
        <v>Exchange rate :</v>
      </c>
      <c r="B516" s="80">
        <f>Invoice!C518</f>
        <v>0</v>
      </c>
      <c r="C516" s="81">
        <f>Invoice!B518</f>
        <v>0</v>
      </c>
      <c r="D516" s="86">
        <f t="shared" ca="1" si="23"/>
        <v>0</v>
      </c>
      <c r="E516" s="86">
        <f t="shared" ca="1" si="24"/>
        <v>0</v>
      </c>
      <c r="F516" s="87">
        <f>Invoice!G518</f>
        <v>0</v>
      </c>
      <c r="G516" s="88">
        <f t="shared" si="25"/>
        <v>0</v>
      </c>
    </row>
    <row r="517" spans="1:7" s="85" customFormat="1" hidden="1">
      <c r="A517" s="101" t="str">
        <f>Invoice!F519</f>
        <v>Exchange rate :</v>
      </c>
      <c r="B517" s="80">
        <f>Invoice!C519</f>
        <v>0</v>
      </c>
      <c r="C517" s="81">
        <f>Invoice!B519</f>
        <v>0</v>
      </c>
      <c r="D517" s="86">
        <f t="shared" ca="1" si="23"/>
        <v>0</v>
      </c>
      <c r="E517" s="86">
        <f t="shared" ca="1" si="24"/>
        <v>0</v>
      </c>
      <c r="F517" s="87">
        <f>Invoice!G519</f>
        <v>0</v>
      </c>
      <c r="G517" s="88">
        <f t="shared" si="25"/>
        <v>0</v>
      </c>
    </row>
    <row r="518" spans="1:7" s="85" customFormat="1" hidden="1">
      <c r="A518" s="101" t="str">
        <f>Invoice!F520</f>
        <v>Exchange rate :</v>
      </c>
      <c r="B518" s="80">
        <f>Invoice!C520</f>
        <v>0</v>
      </c>
      <c r="C518" s="81">
        <f>Invoice!B520</f>
        <v>0</v>
      </c>
      <c r="D518" s="86">
        <f t="shared" ca="1" si="23"/>
        <v>0</v>
      </c>
      <c r="E518" s="86">
        <f t="shared" ca="1" si="24"/>
        <v>0</v>
      </c>
      <c r="F518" s="87">
        <f>Invoice!G520</f>
        <v>0</v>
      </c>
      <c r="G518" s="88">
        <f t="shared" si="25"/>
        <v>0</v>
      </c>
    </row>
    <row r="519" spans="1:7" s="85" customFormat="1" hidden="1">
      <c r="A519" s="101" t="str">
        <f>Invoice!F521</f>
        <v>Exchange rate :</v>
      </c>
      <c r="B519" s="80">
        <f>Invoice!C521</f>
        <v>0</v>
      </c>
      <c r="C519" s="81">
        <f>Invoice!B521</f>
        <v>0</v>
      </c>
      <c r="D519" s="86">
        <f t="shared" ca="1" si="23"/>
        <v>0</v>
      </c>
      <c r="E519" s="86">
        <f t="shared" ca="1" si="24"/>
        <v>0</v>
      </c>
      <c r="F519" s="87">
        <f>Invoice!G521</f>
        <v>0</v>
      </c>
      <c r="G519" s="88">
        <f t="shared" si="25"/>
        <v>0</v>
      </c>
    </row>
    <row r="520" spans="1:7" s="85" customFormat="1" hidden="1">
      <c r="A520" s="101" t="str">
        <f>Invoice!F522</f>
        <v>Exchange rate :</v>
      </c>
      <c r="B520" s="80">
        <f>Invoice!C522</f>
        <v>0</v>
      </c>
      <c r="C520" s="81">
        <f>Invoice!B522</f>
        <v>0</v>
      </c>
      <c r="D520" s="86">
        <f t="shared" ca="1" si="23"/>
        <v>0</v>
      </c>
      <c r="E520" s="86">
        <f t="shared" ca="1" si="24"/>
        <v>0</v>
      </c>
      <c r="F520" s="87">
        <f>Invoice!G522</f>
        <v>0</v>
      </c>
      <c r="G520" s="88">
        <f t="shared" si="25"/>
        <v>0</v>
      </c>
    </row>
    <row r="521" spans="1:7" s="85" customFormat="1" hidden="1">
      <c r="A521" s="101" t="str">
        <f>Invoice!F523</f>
        <v>Exchange rate :</v>
      </c>
      <c r="B521" s="80">
        <f>Invoice!C523</f>
        <v>0</v>
      </c>
      <c r="C521" s="81">
        <f>Invoice!B523</f>
        <v>0</v>
      </c>
      <c r="D521" s="86">
        <f t="shared" ca="1" si="23"/>
        <v>0</v>
      </c>
      <c r="E521" s="86">
        <f t="shared" ca="1" si="24"/>
        <v>0</v>
      </c>
      <c r="F521" s="87">
        <f>Invoice!G523</f>
        <v>0</v>
      </c>
      <c r="G521" s="88">
        <f t="shared" si="25"/>
        <v>0</v>
      </c>
    </row>
    <row r="522" spans="1:7" s="85" customFormat="1" hidden="1">
      <c r="A522" s="101" t="str">
        <f>Invoice!F524</f>
        <v>Exchange rate :</v>
      </c>
      <c r="B522" s="80">
        <f>Invoice!C524</f>
        <v>0</v>
      </c>
      <c r="C522" s="81">
        <f>Invoice!B524</f>
        <v>0</v>
      </c>
      <c r="D522" s="86">
        <f t="shared" ca="1" si="23"/>
        <v>0</v>
      </c>
      <c r="E522" s="86">
        <f t="shared" ca="1" si="24"/>
        <v>0</v>
      </c>
      <c r="F522" s="87">
        <f>Invoice!G524</f>
        <v>0</v>
      </c>
      <c r="G522" s="88">
        <f t="shared" si="25"/>
        <v>0</v>
      </c>
    </row>
    <row r="523" spans="1:7" s="85" customFormat="1" hidden="1">
      <c r="A523" s="101" t="str">
        <f>Invoice!F525</f>
        <v>Exchange rate :</v>
      </c>
      <c r="B523" s="80">
        <f>Invoice!C525</f>
        <v>0</v>
      </c>
      <c r="C523" s="81">
        <f>Invoice!B525</f>
        <v>0</v>
      </c>
      <c r="D523" s="86">
        <f t="shared" ca="1" si="23"/>
        <v>0</v>
      </c>
      <c r="E523" s="86">
        <f t="shared" ca="1" si="24"/>
        <v>0</v>
      </c>
      <c r="F523" s="87">
        <f>Invoice!G525</f>
        <v>0</v>
      </c>
      <c r="G523" s="88">
        <f t="shared" si="25"/>
        <v>0</v>
      </c>
    </row>
    <row r="524" spans="1:7" s="85" customFormat="1" hidden="1">
      <c r="A524" s="101" t="str">
        <f>Invoice!F526</f>
        <v>Exchange rate :</v>
      </c>
      <c r="B524" s="80">
        <f>Invoice!C526</f>
        <v>0</v>
      </c>
      <c r="C524" s="81">
        <f>Invoice!B526</f>
        <v>0</v>
      </c>
      <c r="D524" s="86">
        <f t="shared" ca="1" si="23"/>
        <v>0</v>
      </c>
      <c r="E524" s="86">
        <f t="shared" ca="1" si="24"/>
        <v>0</v>
      </c>
      <c r="F524" s="87">
        <f>Invoice!G526</f>
        <v>0</v>
      </c>
      <c r="G524" s="88">
        <f t="shared" si="25"/>
        <v>0</v>
      </c>
    </row>
    <row r="525" spans="1:7" s="85" customFormat="1" hidden="1">
      <c r="A525" s="101" t="str">
        <f>Invoice!F527</f>
        <v>Exchange rate :</v>
      </c>
      <c r="B525" s="80">
        <f>Invoice!C527</f>
        <v>0</v>
      </c>
      <c r="C525" s="81">
        <f>Invoice!B527</f>
        <v>0</v>
      </c>
      <c r="D525" s="86">
        <f t="shared" ca="1" si="23"/>
        <v>0</v>
      </c>
      <c r="E525" s="86">
        <f t="shared" ca="1" si="24"/>
        <v>0</v>
      </c>
      <c r="F525" s="87">
        <f>Invoice!G527</f>
        <v>0</v>
      </c>
      <c r="G525" s="88">
        <f t="shared" si="25"/>
        <v>0</v>
      </c>
    </row>
    <row r="526" spans="1:7" s="85" customFormat="1" hidden="1">
      <c r="A526" s="101" t="str">
        <f>Invoice!F528</f>
        <v>Exchange rate :</v>
      </c>
      <c r="B526" s="80">
        <f>Invoice!C528</f>
        <v>0</v>
      </c>
      <c r="C526" s="81">
        <f>Invoice!B528</f>
        <v>0</v>
      </c>
      <c r="D526" s="86">
        <f t="shared" ca="1" si="23"/>
        <v>0</v>
      </c>
      <c r="E526" s="86">
        <f t="shared" ca="1" si="24"/>
        <v>0</v>
      </c>
      <c r="F526" s="87">
        <f>Invoice!G528</f>
        <v>0</v>
      </c>
      <c r="G526" s="88">
        <f t="shared" si="25"/>
        <v>0</v>
      </c>
    </row>
    <row r="527" spans="1:7" s="85" customFormat="1" hidden="1">
      <c r="A527" s="101" t="str">
        <f>Invoice!F529</f>
        <v>Exchange rate :</v>
      </c>
      <c r="B527" s="80">
        <f>Invoice!C529</f>
        <v>0</v>
      </c>
      <c r="C527" s="81">
        <f>Invoice!B529</f>
        <v>0</v>
      </c>
      <c r="D527" s="86">
        <f t="shared" ca="1" si="23"/>
        <v>0</v>
      </c>
      <c r="E527" s="86">
        <f t="shared" ca="1" si="24"/>
        <v>0</v>
      </c>
      <c r="F527" s="87">
        <f>Invoice!G529</f>
        <v>0</v>
      </c>
      <c r="G527" s="88">
        <f t="shared" si="25"/>
        <v>0</v>
      </c>
    </row>
    <row r="528" spans="1:7" s="85" customFormat="1" hidden="1">
      <c r="A528" s="101" t="str">
        <f>Invoice!F530</f>
        <v>Exchange rate :</v>
      </c>
      <c r="B528" s="80">
        <f>Invoice!C530</f>
        <v>0</v>
      </c>
      <c r="C528" s="81">
        <f>Invoice!B530</f>
        <v>0</v>
      </c>
      <c r="D528" s="86">
        <f t="shared" ca="1" si="23"/>
        <v>0</v>
      </c>
      <c r="E528" s="86">
        <f t="shared" ca="1" si="24"/>
        <v>0</v>
      </c>
      <c r="F528" s="87">
        <f>Invoice!G530</f>
        <v>0</v>
      </c>
      <c r="G528" s="88">
        <f t="shared" si="25"/>
        <v>0</v>
      </c>
    </row>
    <row r="529" spans="1:7" s="85" customFormat="1" hidden="1">
      <c r="A529" s="101" t="str">
        <f>Invoice!F531</f>
        <v>Exchange rate :</v>
      </c>
      <c r="B529" s="80">
        <f>Invoice!C531</f>
        <v>0</v>
      </c>
      <c r="C529" s="81">
        <f>Invoice!B531</f>
        <v>0</v>
      </c>
      <c r="D529" s="86">
        <f t="shared" ca="1" si="23"/>
        <v>0</v>
      </c>
      <c r="E529" s="86">
        <f t="shared" ca="1" si="24"/>
        <v>0</v>
      </c>
      <c r="F529" s="87">
        <f>Invoice!G531</f>
        <v>0</v>
      </c>
      <c r="G529" s="88">
        <f t="shared" si="25"/>
        <v>0</v>
      </c>
    </row>
    <row r="530" spans="1:7" s="85" customFormat="1" hidden="1">
      <c r="A530" s="101" t="str">
        <f>Invoice!F532</f>
        <v>Exchange rate :</v>
      </c>
      <c r="B530" s="80">
        <f>Invoice!C532</f>
        <v>0</v>
      </c>
      <c r="C530" s="81">
        <f>Invoice!B532</f>
        <v>0</v>
      </c>
      <c r="D530" s="86">
        <f t="shared" ca="1" si="23"/>
        <v>0</v>
      </c>
      <c r="E530" s="86">
        <f t="shared" ca="1" si="24"/>
        <v>0</v>
      </c>
      <c r="F530" s="87">
        <f>Invoice!G532</f>
        <v>0</v>
      </c>
      <c r="G530" s="88">
        <f t="shared" si="25"/>
        <v>0</v>
      </c>
    </row>
    <row r="531" spans="1:7" s="85" customFormat="1" hidden="1">
      <c r="A531" s="101" t="str">
        <f>Invoice!F533</f>
        <v>Exchange rate :</v>
      </c>
      <c r="B531" s="80">
        <f>Invoice!C533</f>
        <v>0</v>
      </c>
      <c r="C531" s="81">
        <f>Invoice!B533</f>
        <v>0</v>
      </c>
      <c r="D531" s="86">
        <f t="shared" ca="1" si="23"/>
        <v>0</v>
      </c>
      <c r="E531" s="86">
        <f t="shared" ca="1" si="24"/>
        <v>0</v>
      </c>
      <c r="F531" s="87">
        <f>Invoice!G533</f>
        <v>0</v>
      </c>
      <c r="G531" s="88">
        <f t="shared" si="25"/>
        <v>0</v>
      </c>
    </row>
    <row r="532" spans="1:7" s="85" customFormat="1" hidden="1">
      <c r="A532" s="101" t="str">
        <f>Invoice!F534</f>
        <v>Exchange rate :</v>
      </c>
      <c r="B532" s="80">
        <f>Invoice!C534</f>
        <v>0</v>
      </c>
      <c r="C532" s="81">
        <f>Invoice!B534</f>
        <v>0</v>
      </c>
      <c r="D532" s="86">
        <f t="shared" ca="1" si="23"/>
        <v>0</v>
      </c>
      <c r="E532" s="86">
        <f t="shared" ca="1" si="24"/>
        <v>0</v>
      </c>
      <c r="F532" s="87">
        <f>Invoice!G534</f>
        <v>0</v>
      </c>
      <c r="G532" s="88">
        <f t="shared" si="25"/>
        <v>0</v>
      </c>
    </row>
    <row r="533" spans="1:7" s="85" customFormat="1" hidden="1">
      <c r="A533" s="101" t="str">
        <f>Invoice!F535</f>
        <v>Exchange rate :</v>
      </c>
      <c r="B533" s="80">
        <f>Invoice!C535</f>
        <v>0</v>
      </c>
      <c r="C533" s="81">
        <f>Invoice!B535</f>
        <v>0</v>
      </c>
      <c r="D533" s="86">
        <f t="shared" ca="1" si="23"/>
        <v>0</v>
      </c>
      <c r="E533" s="86">
        <f t="shared" ca="1" si="24"/>
        <v>0</v>
      </c>
      <c r="F533" s="87">
        <f>Invoice!G535</f>
        <v>0</v>
      </c>
      <c r="G533" s="88">
        <f t="shared" si="25"/>
        <v>0</v>
      </c>
    </row>
    <row r="534" spans="1:7" s="85" customFormat="1" hidden="1">
      <c r="A534" s="101" t="str">
        <f>Invoice!F536</f>
        <v>Exchange rate :</v>
      </c>
      <c r="B534" s="80">
        <f>Invoice!C536</f>
        <v>0</v>
      </c>
      <c r="C534" s="81">
        <f>Invoice!B536</f>
        <v>0</v>
      </c>
      <c r="D534" s="86">
        <f t="shared" ca="1" si="23"/>
        <v>0</v>
      </c>
      <c r="E534" s="86">
        <f t="shared" ca="1" si="24"/>
        <v>0</v>
      </c>
      <c r="F534" s="87">
        <f>Invoice!G536</f>
        <v>0</v>
      </c>
      <c r="G534" s="88">
        <f t="shared" si="25"/>
        <v>0</v>
      </c>
    </row>
    <row r="535" spans="1:7" s="85" customFormat="1" hidden="1">
      <c r="A535" s="101" t="str">
        <f>Invoice!F537</f>
        <v>Exchange rate :</v>
      </c>
      <c r="B535" s="80">
        <f>Invoice!C537</f>
        <v>0</v>
      </c>
      <c r="C535" s="81">
        <f>Invoice!B537</f>
        <v>0</v>
      </c>
      <c r="D535" s="86">
        <f t="shared" ca="1" si="23"/>
        <v>0</v>
      </c>
      <c r="E535" s="86">
        <f t="shared" ca="1" si="24"/>
        <v>0</v>
      </c>
      <c r="F535" s="87">
        <f>Invoice!G537</f>
        <v>0</v>
      </c>
      <c r="G535" s="88">
        <f t="shared" si="25"/>
        <v>0</v>
      </c>
    </row>
    <row r="536" spans="1:7" s="85" customFormat="1" hidden="1">
      <c r="A536" s="101" t="str">
        <f>Invoice!F538</f>
        <v>Exchange rate :</v>
      </c>
      <c r="B536" s="80">
        <f>Invoice!C538</f>
        <v>0</v>
      </c>
      <c r="C536" s="81">
        <f>Invoice!B538</f>
        <v>0</v>
      </c>
      <c r="D536" s="86">
        <f t="shared" ca="1" si="23"/>
        <v>0</v>
      </c>
      <c r="E536" s="86">
        <f t="shared" ca="1" si="24"/>
        <v>0</v>
      </c>
      <c r="F536" s="87">
        <f>Invoice!G538</f>
        <v>0</v>
      </c>
      <c r="G536" s="88">
        <f t="shared" si="25"/>
        <v>0</v>
      </c>
    </row>
    <row r="537" spans="1:7" s="85" customFormat="1" hidden="1">
      <c r="A537" s="101" t="str">
        <f>Invoice!F539</f>
        <v>Exchange rate :</v>
      </c>
      <c r="B537" s="80">
        <f>Invoice!C539</f>
        <v>0</v>
      </c>
      <c r="C537" s="81">
        <f>Invoice!B539</f>
        <v>0</v>
      </c>
      <c r="D537" s="86">
        <f t="shared" ca="1" si="23"/>
        <v>0</v>
      </c>
      <c r="E537" s="86">
        <f t="shared" ca="1" si="24"/>
        <v>0</v>
      </c>
      <c r="F537" s="87">
        <f>Invoice!G539</f>
        <v>0</v>
      </c>
      <c r="G537" s="88">
        <f t="shared" si="25"/>
        <v>0</v>
      </c>
    </row>
    <row r="538" spans="1:7" s="85" customFormat="1" hidden="1">
      <c r="A538" s="101" t="str">
        <f>Invoice!F540</f>
        <v>Exchange rate :</v>
      </c>
      <c r="B538" s="80">
        <f>Invoice!C540</f>
        <v>0</v>
      </c>
      <c r="C538" s="81">
        <f>Invoice!B540</f>
        <v>0</v>
      </c>
      <c r="D538" s="86">
        <f t="shared" ca="1" si="23"/>
        <v>0</v>
      </c>
      <c r="E538" s="86">
        <f t="shared" ca="1" si="24"/>
        <v>0</v>
      </c>
      <c r="F538" s="87">
        <f>Invoice!G540</f>
        <v>0</v>
      </c>
      <c r="G538" s="88">
        <f t="shared" si="25"/>
        <v>0</v>
      </c>
    </row>
    <row r="539" spans="1:7" s="85" customFormat="1" hidden="1">
      <c r="A539" s="101" t="str">
        <f>Invoice!F541</f>
        <v>Exchange rate :</v>
      </c>
      <c r="B539" s="80">
        <f>Invoice!C541</f>
        <v>0</v>
      </c>
      <c r="C539" s="81">
        <f>Invoice!B541</f>
        <v>0</v>
      </c>
      <c r="D539" s="86">
        <f t="shared" ca="1" si="23"/>
        <v>0</v>
      </c>
      <c r="E539" s="86">
        <f t="shared" ca="1" si="24"/>
        <v>0</v>
      </c>
      <c r="F539" s="87">
        <f>Invoice!G541</f>
        <v>0</v>
      </c>
      <c r="G539" s="88">
        <f t="shared" si="25"/>
        <v>0</v>
      </c>
    </row>
    <row r="540" spans="1:7" s="85" customFormat="1" hidden="1">
      <c r="A540" s="101" t="str">
        <f>Invoice!F542</f>
        <v>Exchange rate :</v>
      </c>
      <c r="B540" s="80">
        <f>Invoice!C542</f>
        <v>0</v>
      </c>
      <c r="C540" s="81">
        <f>Invoice!B542</f>
        <v>0</v>
      </c>
      <c r="D540" s="86">
        <f t="shared" ca="1" si="23"/>
        <v>0</v>
      </c>
      <c r="E540" s="86">
        <f t="shared" ca="1" si="24"/>
        <v>0</v>
      </c>
      <c r="F540" s="87">
        <f>Invoice!G542</f>
        <v>0</v>
      </c>
      <c r="G540" s="88">
        <f t="shared" si="25"/>
        <v>0</v>
      </c>
    </row>
    <row r="541" spans="1:7" s="85" customFormat="1" hidden="1">
      <c r="A541" s="101" t="str">
        <f>Invoice!F543</f>
        <v>Exchange rate :</v>
      </c>
      <c r="B541" s="80">
        <f>Invoice!C543</f>
        <v>0</v>
      </c>
      <c r="C541" s="81">
        <f>Invoice!B543</f>
        <v>0</v>
      </c>
      <c r="D541" s="86">
        <f t="shared" ca="1" si="23"/>
        <v>0</v>
      </c>
      <c r="E541" s="86">
        <f t="shared" ca="1" si="24"/>
        <v>0</v>
      </c>
      <c r="F541" s="87">
        <f>Invoice!G543</f>
        <v>0</v>
      </c>
      <c r="G541" s="88">
        <f t="shared" si="25"/>
        <v>0</v>
      </c>
    </row>
    <row r="542" spans="1:7" s="85" customFormat="1" hidden="1">
      <c r="A542" s="101" t="str">
        <f>Invoice!F544</f>
        <v>Exchange rate :</v>
      </c>
      <c r="B542" s="80">
        <f>Invoice!C544</f>
        <v>0</v>
      </c>
      <c r="C542" s="81">
        <f>Invoice!B544</f>
        <v>0</v>
      </c>
      <c r="D542" s="86">
        <f t="shared" ca="1" si="23"/>
        <v>0</v>
      </c>
      <c r="E542" s="86">
        <f t="shared" ca="1" si="24"/>
        <v>0</v>
      </c>
      <c r="F542" s="87">
        <f>Invoice!G544</f>
        <v>0</v>
      </c>
      <c r="G542" s="88">
        <f t="shared" si="25"/>
        <v>0</v>
      </c>
    </row>
    <row r="543" spans="1:7" s="85" customFormat="1" hidden="1">
      <c r="A543" s="101" t="str">
        <f>Invoice!F545</f>
        <v>Exchange rate :</v>
      </c>
      <c r="B543" s="80">
        <f>Invoice!C545</f>
        <v>0</v>
      </c>
      <c r="C543" s="81">
        <f>Invoice!B545</f>
        <v>0</v>
      </c>
      <c r="D543" s="86">
        <f t="shared" ca="1" si="23"/>
        <v>0</v>
      </c>
      <c r="E543" s="86">
        <f t="shared" ca="1" si="24"/>
        <v>0</v>
      </c>
      <c r="F543" s="87">
        <f>Invoice!G545</f>
        <v>0</v>
      </c>
      <c r="G543" s="88">
        <f t="shared" si="25"/>
        <v>0</v>
      </c>
    </row>
    <row r="544" spans="1:7" s="85" customFormat="1" hidden="1">
      <c r="A544" s="101" t="str">
        <f>Invoice!F546</f>
        <v>Exchange rate :</v>
      </c>
      <c r="B544" s="80">
        <f>Invoice!C546</f>
        <v>0</v>
      </c>
      <c r="C544" s="81">
        <f>Invoice!B546</f>
        <v>0</v>
      </c>
      <c r="D544" s="86">
        <f t="shared" ca="1" si="23"/>
        <v>0</v>
      </c>
      <c r="E544" s="86">
        <f t="shared" ca="1" si="24"/>
        <v>0</v>
      </c>
      <c r="F544" s="87">
        <f>Invoice!G546</f>
        <v>0</v>
      </c>
      <c r="G544" s="88">
        <f t="shared" si="25"/>
        <v>0</v>
      </c>
    </row>
    <row r="545" spans="1:7" s="85" customFormat="1" hidden="1">
      <c r="A545" s="101" t="str">
        <f>Invoice!F547</f>
        <v>Exchange rate :</v>
      </c>
      <c r="B545" s="80">
        <f>Invoice!C547</f>
        <v>0</v>
      </c>
      <c r="C545" s="81">
        <f>Invoice!B547</f>
        <v>0</v>
      </c>
      <c r="D545" s="86">
        <f t="shared" ca="1" si="23"/>
        <v>0</v>
      </c>
      <c r="E545" s="86">
        <f t="shared" ca="1" si="24"/>
        <v>0</v>
      </c>
      <c r="F545" s="87">
        <f>Invoice!G547</f>
        <v>0</v>
      </c>
      <c r="G545" s="88">
        <f t="shared" si="25"/>
        <v>0</v>
      </c>
    </row>
    <row r="546" spans="1:7" s="85" customFormat="1" hidden="1">
      <c r="A546" s="101" t="str">
        <f>Invoice!F548</f>
        <v>Exchange rate :</v>
      </c>
      <c r="B546" s="80">
        <f>Invoice!C548</f>
        <v>0</v>
      </c>
      <c r="C546" s="81">
        <f>Invoice!B548</f>
        <v>0</v>
      </c>
      <c r="D546" s="86">
        <f t="shared" ca="1" si="23"/>
        <v>0</v>
      </c>
      <c r="E546" s="86">
        <f t="shared" ca="1" si="24"/>
        <v>0</v>
      </c>
      <c r="F546" s="87">
        <f>Invoice!G548</f>
        <v>0</v>
      </c>
      <c r="G546" s="88">
        <f t="shared" si="25"/>
        <v>0</v>
      </c>
    </row>
    <row r="547" spans="1:7" s="85" customFormat="1" hidden="1">
      <c r="A547" s="101" t="str">
        <f>Invoice!F549</f>
        <v>Exchange rate :</v>
      </c>
      <c r="B547" s="80">
        <f>Invoice!C549</f>
        <v>0</v>
      </c>
      <c r="C547" s="81">
        <f>Invoice!B549</f>
        <v>0</v>
      </c>
      <c r="D547" s="86">
        <f t="shared" ca="1" si="23"/>
        <v>0</v>
      </c>
      <c r="E547" s="86">
        <f t="shared" ca="1" si="24"/>
        <v>0</v>
      </c>
      <c r="F547" s="87">
        <f>Invoice!G549</f>
        <v>0</v>
      </c>
      <c r="G547" s="88">
        <f t="shared" si="25"/>
        <v>0</v>
      </c>
    </row>
    <row r="548" spans="1:7" s="85" customFormat="1" hidden="1">
      <c r="A548" s="101" t="str">
        <f>Invoice!F550</f>
        <v>Exchange rate :</v>
      </c>
      <c r="B548" s="80">
        <f>Invoice!C550</f>
        <v>0</v>
      </c>
      <c r="C548" s="81">
        <f>Invoice!B550</f>
        <v>0</v>
      </c>
      <c r="D548" s="86">
        <f t="shared" ca="1" si="23"/>
        <v>0</v>
      </c>
      <c r="E548" s="86">
        <f t="shared" ca="1" si="24"/>
        <v>0</v>
      </c>
      <c r="F548" s="87">
        <f>Invoice!G550</f>
        <v>0</v>
      </c>
      <c r="G548" s="88">
        <f t="shared" si="25"/>
        <v>0</v>
      </c>
    </row>
    <row r="549" spans="1:7" s="85" customFormat="1" hidden="1">
      <c r="A549" s="101" t="str">
        <f>Invoice!F551</f>
        <v>Exchange rate :</v>
      </c>
      <c r="B549" s="80">
        <f>Invoice!C551</f>
        <v>0</v>
      </c>
      <c r="C549" s="81">
        <f>Invoice!B551</f>
        <v>0</v>
      </c>
      <c r="D549" s="86">
        <f t="shared" ca="1" si="23"/>
        <v>0</v>
      </c>
      <c r="E549" s="86">
        <f t="shared" ca="1" si="24"/>
        <v>0</v>
      </c>
      <c r="F549" s="87">
        <f>Invoice!G551</f>
        <v>0</v>
      </c>
      <c r="G549" s="88">
        <f t="shared" si="25"/>
        <v>0</v>
      </c>
    </row>
    <row r="550" spans="1:7" s="85" customFormat="1" hidden="1">
      <c r="A550" s="101" t="str">
        <f>Invoice!F552</f>
        <v>Exchange rate :</v>
      </c>
      <c r="B550" s="80">
        <f>Invoice!C552</f>
        <v>0</v>
      </c>
      <c r="C550" s="81">
        <f>Invoice!B552</f>
        <v>0</v>
      </c>
      <c r="D550" s="86">
        <f t="shared" ca="1" si="23"/>
        <v>0</v>
      </c>
      <c r="E550" s="86">
        <f t="shared" ca="1" si="24"/>
        <v>0</v>
      </c>
      <c r="F550" s="87">
        <f>Invoice!G552</f>
        <v>0</v>
      </c>
      <c r="G550" s="88">
        <f t="shared" si="25"/>
        <v>0</v>
      </c>
    </row>
    <row r="551" spans="1:7" s="85" customFormat="1" hidden="1">
      <c r="A551" s="101" t="str">
        <f>Invoice!F553</f>
        <v>Exchange rate :</v>
      </c>
      <c r="B551" s="80">
        <f>Invoice!C553</f>
        <v>0</v>
      </c>
      <c r="C551" s="81">
        <f>Invoice!B553</f>
        <v>0</v>
      </c>
      <c r="D551" s="86">
        <f t="shared" ca="1" si="23"/>
        <v>0</v>
      </c>
      <c r="E551" s="86">
        <f t="shared" ca="1" si="24"/>
        <v>0</v>
      </c>
      <c r="F551" s="87">
        <f>Invoice!G553</f>
        <v>0</v>
      </c>
      <c r="G551" s="88">
        <f t="shared" si="25"/>
        <v>0</v>
      </c>
    </row>
    <row r="552" spans="1:7" s="85" customFormat="1" hidden="1">
      <c r="A552" s="101" t="str">
        <f>Invoice!F554</f>
        <v>Exchange rate :</v>
      </c>
      <c r="B552" s="80">
        <f>Invoice!C554</f>
        <v>0</v>
      </c>
      <c r="C552" s="81">
        <f>Invoice!B554</f>
        <v>0</v>
      </c>
      <c r="D552" s="86">
        <f t="shared" ca="1" si="23"/>
        <v>0</v>
      </c>
      <c r="E552" s="86">
        <f t="shared" ca="1" si="24"/>
        <v>0</v>
      </c>
      <c r="F552" s="87">
        <f>Invoice!G554</f>
        <v>0</v>
      </c>
      <c r="G552" s="88">
        <f t="shared" si="25"/>
        <v>0</v>
      </c>
    </row>
    <row r="553" spans="1:7" s="85" customFormat="1" hidden="1">
      <c r="A553" s="101" t="str">
        <f>Invoice!F555</f>
        <v>Exchange rate :</v>
      </c>
      <c r="B553" s="80">
        <f>Invoice!C555</f>
        <v>0</v>
      </c>
      <c r="C553" s="81">
        <f>Invoice!B555</f>
        <v>0</v>
      </c>
      <c r="D553" s="86">
        <f t="shared" ca="1" si="23"/>
        <v>0</v>
      </c>
      <c r="E553" s="86">
        <f t="shared" ca="1" si="24"/>
        <v>0</v>
      </c>
      <c r="F553" s="87">
        <f>Invoice!G555</f>
        <v>0</v>
      </c>
      <c r="G553" s="88">
        <f t="shared" si="25"/>
        <v>0</v>
      </c>
    </row>
    <row r="554" spans="1:7" s="85" customFormat="1" hidden="1">
      <c r="A554" s="101" t="str">
        <f>Invoice!F556</f>
        <v>Exchange rate :</v>
      </c>
      <c r="B554" s="80">
        <f>Invoice!C556</f>
        <v>0</v>
      </c>
      <c r="C554" s="81">
        <f>Invoice!B556</f>
        <v>0</v>
      </c>
      <c r="D554" s="86">
        <f t="shared" ca="1" si="23"/>
        <v>0</v>
      </c>
      <c r="E554" s="86">
        <f t="shared" ca="1" si="24"/>
        <v>0</v>
      </c>
      <c r="F554" s="87">
        <f>Invoice!G556</f>
        <v>0</v>
      </c>
      <c r="G554" s="88">
        <f t="shared" si="25"/>
        <v>0</v>
      </c>
    </row>
    <row r="555" spans="1:7" s="85" customFormat="1" hidden="1">
      <c r="A555" s="101" t="str">
        <f>Invoice!F557</f>
        <v>Exchange rate :</v>
      </c>
      <c r="B555" s="80">
        <f>Invoice!C557</f>
        <v>0</v>
      </c>
      <c r="C555" s="81">
        <f>Invoice!B557</f>
        <v>0</v>
      </c>
      <c r="D555" s="86">
        <f t="shared" ca="1" si="23"/>
        <v>0</v>
      </c>
      <c r="E555" s="86">
        <f t="shared" ca="1" si="24"/>
        <v>0</v>
      </c>
      <c r="F555" s="87">
        <f>Invoice!G557</f>
        <v>0</v>
      </c>
      <c r="G555" s="88">
        <f t="shared" si="25"/>
        <v>0</v>
      </c>
    </row>
    <row r="556" spans="1:7" s="85" customFormat="1" hidden="1">
      <c r="A556" s="101" t="str">
        <f>Invoice!F558</f>
        <v>Exchange rate :</v>
      </c>
      <c r="B556" s="80">
        <f>Invoice!C558</f>
        <v>0</v>
      </c>
      <c r="C556" s="81">
        <f>Invoice!B558</f>
        <v>0</v>
      </c>
      <c r="D556" s="86">
        <f t="shared" ca="1" si="23"/>
        <v>0</v>
      </c>
      <c r="E556" s="86">
        <f t="shared" ca="1" si="24"/>
        <v>0</v>
      </c>
      <c r="F556" s="87">
        <f>Invoice!G558</f>
        <v>0</v>
      </c>
      <c r="G556" s="88">
        <f t="shared" si="25"/>
        <v>0</v>
      </c>
    </row>
    <row r="557" spans="1:7" s="85" customFormat="1" hidden="1">
      <c r="A557" s="101" t="str">
        <f>Invoice!F559</f>
        <v>Exchange rate :</v>
      </c>
      <c r="B557" s="80">
        <f>Invoice!C559</f>
        <v>0</v>
      </c>
      <c r="C557" s="81">
        <f>Invoice!B559</f>
        <v>0</v>
      </c>
      <c r="D557" s="86">
        <f t="shared" ca="1" si="23"/>
        <v>0</v>
      </c>
      <c r="E557" s="86">
        <f t="shared" ca="1" si="24"/>
        <v>0</v>
      </c>
      <c r="F557" s="87">
        <f>Invoice!G559</f>
        <v>0</v>
      </c>
      <c r="G557" s="88">
        <f t="shared" si="25"/>
        <v>0</v>
      </c>
    </row>
    <row r="558" spans="1:7" s="85" customFormat="1" hidden="1">
      <c r="A558" s="101" t="str">
        <f>Invoice!F560</f>
        <v>Exchange rate :</v>
      </c>
      <c r="B558" s="80">
        <f>Invoice!C560</f>
        <v>0</v>
      </c>
      <c r="C558" s="81">
        <f>Invoice!B560</f>
        <v>0</v>
      </c>
      <c r="D558" s="86">
        <f t="shared" ca="1" si="23"/>
        <v>0</v>
      </c>
      <c r="E558" s="86">
        <f t="shared" ca="1" si="24"/>
        <v>0</v>
      </c>
      <c r="F558" s="87">
        <f>Invoice!G560</f>
        <v>0</v>
      </c>
      <c r="G558" s="88">
        <f t="shared" si="25"/>
        <v>0</v>
      </c>
    </row>
    <row r="559" spans="1:7" s="85" customFormat="1" hidden="1">
      <c r="A559" s="101" t="str">
        <f>Invoice!F561</f>
        <v>Exchange rate :</v>
      </c>
      <c r="B559" s="80">
        <f>Invoice!C561</f>
        <v>0</v>
      </c>
      <c r="C559" s="81">
        <f>Invoice!B561</f>
        <v>0</v>
      </c>
      <c r="D559" s="86">
        <f t="shared" ca="1" si="23"/>
        <v>0</v>
      </c>
      <c r="E559" s="86">
        <f t="shared" ca="1" si="24"/>
        <v>0</v>
      </c>
      <c r="F559" s="87">
        <f>Invoice!G561</f>
        <v>0</v>
      </c>
      <c r="G559" s="88">
        <f t="shared" si="25"/>
        <v>0</v>
      </c>
    </row>
    <row r="560" spans="1:7" s="85" customFormat="1" hidden="1">
      <c r="A560" s="101" t="str">
        <f>Invoice!F562</f>
        <v>Exchange rate :</v>
      </c>
      <c r="B560" s="80">
        <f>Invoice!C562</f>
        <v>0</v>
      </c>
      <c r="C560" s="81">
        <f>Invoice!B562</f>
        <v>0</v>
      </c>
      <c r="D560" s="86">
        <f t="shared" ca="1" si="23"/>
        <v>0</v>
      </c>
      <c r="E560" s="86">
        <f t="shared" ca="1" si="24"/>
        <v>0</v>
      </c>
      <c r="F560" s="87">
        <f>Invoice!G562</f>
        <v>0</v>
      </c>
      <c r="G560" s="88">
        <f t="shared" si="25"/>
        <v>0</v>
      </c>
    </row>
    <row r="561" spans="1:7" s="85" customFormat="1" hidden="1">
      <c r="A561" s="101" t="str">
        <f>Invoice!F563</f>
        <v>Exchange rate :</v>
      </c>
      <c r="B561" s="80">
        <f>Invoice!C563</f>
        <v>0</v>
      </c>
      <c r="C561" s="81">
        <f>Invoice!B563</f>
        <v>0</v>
      </c>
      <c r="D561" s="86">
        <f t="shared" ca="1" si="23"/>
        <v>0</v>
      </c>
      <c r="E561" s="86">
        <f t="shared" ca="1" si="24"/>
        <v>0</v>
      </c>
      <c r="F561" s="87">
        <f>Invoice!G563</f>
        <v>0</v>
      </c>
      <c r="G561" s="88">
        <f t="shared" si="25"/>
        <v>0</v>
      </c>
    </row>
    <row r="562" spans="1:7" s="85" customFormat="1" hidden="1">
      <c r="A562" s="101" t="str">
        <f>Invoice!F564</f>
        <v>Exchange rate :</v>
      </c>
      <c r="B562" s="80">
        <f>Invoice!C564</f>
        <v>0</v>
      </c>
      <c r="C562" s="81">
        <f>Invoice!B564</f>
        <v>0</v>
      </c>
      <c r="D562" s="86">
        <f t="shared" ca="1" si="23"/>
        <v>0</v>
      </c>
      <c r="E562" s="86">
        <f t="shared" ca="1" si="24"/>
        <v>0</v>
      </c>
      <c r="F562" s="87">
        <f>Invoice!G564</f>
        <v>0</v>
      </c>
      <c r="G562" s="88">
        <f t="shared" si="25"/>
        <v>0</v>
      </c>
    </row>
    <row r="563" spans="1:7" s="85" customFormat="1" hidden="1">
      <c r="A563" s="101" t="str">
        <f>Invoice!F565</f>
        <v>Exchange rate :</v>
      </c>
      <c r="B563" s="80">
        <f>Invoice!C565</f>
        <v>0</v>
      </c>
      <c r="C563" s="81">
        <f>Invoice!B565</f>
        <v>0</v>
      </c>
      <c r="D563" s="86">
        <f t="shared" ca="1" si="23"/>
        <v>0</v>
      </c>
      <c r="E563" s="86">
        <f t="shared" ca="1" si="24"/>
        <v>0</v>
      </c>
      <c r="F563" s="87">
        <f>Invoice!G565</f>
        <v>0</v>
      </c>
      <c r="G563" s="88">
        <f t="shared" si="25"/>
        <v>0</v>
      </c>
    </row>
    <row r="564" spans="1:7" s="85" customFormat="1" hidden="1">
      <c r="A564" s="101" t="str">
        <f>Invoice!F566</f>
        <v>Exchange rate :</v>
      </c>
      <c r="B564" s="80">
        <f>Invoice!C566</f>
        <v>0</v>
      </c>
      <c r="C564" s="81">
        <f>Invoice!B566</f>
        <v>0</v>
      </c>
      <c r="D564" s="86">
        <f t="shared" ca="1" si="23"/>
        <v>0</v>
      </c>
      <c r="E564" s="86">
        <f t="shared" ca="1" si="24"/>
        <v>0</v>
      </c>
      <c r="F564" s="87">
        <f>Invoice!G566</f>
        <v>0</v>
      </c>
      <c r="G564" s="88">
        <f t="shared" si="25"/>
        <v>0</v>
      </c>
    </row>
    <row r="565" spans="1:7" s="85" customFormat="1" hidden="1">
      <c r="A565" s="101" t="str">
        <f>Invoice!F567</f>
        <v>Exchange rate :</v>
      </c>
      <c r="B565" s="80">
        <f>Invoice!C567</f>
        <v>0</v>
      </c>
      <c r="C565" s="81">
        <f>Invoice!B567</f>
        <v>0</v>
      </c>
      <c r="D565" s="86">
        <f t="shared" ca="1" si="23"/>
        <v>0</v>
      </c>
      <c r="E565" s="86">
        <f t="shared" ca="1" si="24"/>
        <v>0</v>
      </c>
      <c r="F565" s="87">
        <f>Invoice!G567</f>
        <v>0</v>
      </c>
      <c r="G565" s="88">
        <f t="shared" si="25"/>
        <v>0</v>
      </c>
    </row>
    <row r="566" spans="1:7" s="85" customFormat="1" hidden="1">
      <c r="A566" s="101" t="str">
        <f>Invoice!F568</f>
        <v>Exchange rate :</v>
      </c>
      <c r="B566" s="80">
        <f>Invoice!C568</f>
        <v>0</v>
      </c>
      <c r="C566" s="81">
        <f>Invoice!B568</f>
        <v>0</v>
      </c>
      <c r="D566" s="86">
        <f t="shared" ca="1" si="23"/>
        <v>0</v>
      </c>
      <c r="E566" s="86">
        <f t="shared" ca="1" si="24"/>
        <v>0</v>
      </c>
      <c r="F566" s="87">
        <f>Invoice!G568</f>
        <v>0</v>
      </c>
      <c r="G566" s="88">
        <f t="shared" si="25"/>
        <v>0</v>
      </c>
    </row>
    <row r="567" spans="1:7" s="85" customFormat="1" hidden="1">
      <c r="A567" s="101" t="str">
        <f>Invoice!F569</f>
        <v>Exchange rate :</v>
      </c>
      <c r="B567" s="80">
        <f>Invoice!C569</f>
        <v>0</v>
      </c>
      <c r="C567" s="81">
        <f>Invoice!B569</f>
        <v>0</v>
      </c>
      <c r="D567" s="86">
        <f t="shared" ca="1" si="23"/>
        <v>0</v>
      </c>
      <c r="E567" s="86">
        <f t="shared" ca="1" si="24"/>
        <v>0</v>
      </c>
      <c r="F567" s="87">
        <f>Invoice!G569</f>
        <v>0</v>
      </c>
      <c r="G567" s="88">
        <f t="shared" si="25"/>
        <v>0</v>
      </c>
    </row>
    <row r="568" spans="1:7" s="85" customFormat="1" hidden="1">
      <c r="A568" s="101" t="str">
        <f>Invoice!F570</f>
        <v>Exchange rate :</v>
      </c>
      <c r="B568" s="80">
        <f>Invoice!C570</f>
        <v>0</v>
      </c>
      <c r="C568" s="81">
        <f>Invoice!B570</f>
        <v>0</v>
      </c>
      <c r="D568" s="86">
        <f t="shared" ca="1" si="23"/>
        <v>0</v>
      </c>
      <c r="E568" s="86">
        <f t="shared" ca="1" si="24"/>
        <v>0</v>
      </c>
      <c r="F568" s="87">
        <f>Invoice!G570</f>
        <v>0</v>
      </c>
      <c r="G568" s="88">
        <f t="shared" si="25"/>
        <v>0</v>
      </c>
    </row>
    <row r="569" spans="1:7" s="85" customFormat="1" hidden="1">
      <c r="A569" s="101" t="str">
        <f>Invoice!F571</f>
        <v>Exchange rate :</v>
      </c>
      <c r="B569" s="80">
        <f>Invoice!C571</f>
        <v>0</v>
      </c>
      <c r="C569" s="81">
        <f>Invoice!B571</f>
        <v>0</v>
      </c>
      <c r="D569" s="86">
        <f t="shared" ca="1" si="23"/>
        <v>0</v>
      </c>
      <c r="E569" s="86">
        <f t="shared" ca="1" si="24"/>
        <v>0</v>
      </c>
      <c r="F569" s="87">
        <f>Invoice!G571</f>
        <v>0</v>
      </c>
      <c r="G569" s="88">
        <f t="shared" si="25"/>
        <v>0</v>
      </c>
    </row>
    <row r="570" spans="1:7" s="85" customFormat="1" hidden="1">
      <c r="A570" s="101" t="str">
        <f>Invoice!F572</f>
        <v>Exchange rate :</v>
      </c>
      <c r="B570" s="80">
        <f>Invoice!C572</f>
        <v>0</v>
      </c>
      <c r="C570" s="81">
        <f>Invoice!B572</f>
        <v>0</v>
      </c>
      <c r="D570" s="86">
        <f t="shared" ca="1" si="23"/>
        <v>0</v>
      </c>
      <c r="E570" s="86">
        <f t="shared" ca="1" si="24"/>
        <v>0</v>
      </c>
      <c r="F570" s="87">
        <f>Invoice!G572</f>
        <v>0</v>
      </c>
      <c r="G570" s="88">
        <f t="shared" si="25"/>
        <v>0</v>
      </c>
    </row>
    <row r="571" spans="1:7" s="85" customFormat="1" hidden="1">
      <c r="A571" s="101" t="str">
        <f>Invoice!F573</f>
        <v>Exchange rate :</v>
      </c>
      <c r="B571" s="80">
        <f>Invoice!C573</f>
        <v>0</v>
      </c>
      <c r="C571" s="81">
        <f>Invoice!B573</f>
        <v>0</v>
      </c>
      <c r="D571" s="86">
        <f t="shared" ca="1" si="23"/>
        <v>0</v>
      </c>
      <c r="E571" s="86">
        <f t="shared" ca="1" si="24"/>
        <v>0</v>
      </c>
      <c r="F571" s="87">
        <f>Invoice!G573</f>
        <v>0</v>
      </c>
      <c r="G571" s="88">
        <f t="shared" si="25"/>
        <v>0</v>
      </c>
    </row>
    <row r="572" spans="1:7" s="85" customFormat="1" hidden="1">
      <c r="A572" s="101" t="str">
        <f>Invoice!F574</f>
        <v>Exchange rate :</v>
      </c>
      <c r="B572" s="80">
        <f>Invoice!C574</f>
        <v>0</v>
      </c>
      <c r="C572" s="81">
        <f>Invoice!B574</f>
        <v>0</v>
      </c>
      <c r="D572" s="86">
        <f t="shared" ca="1" si="23"/>
        <v>0</v>
      </c>
      <c r="E572" s="86">
        <f t="shared" ca="1" si="24"/>
        <v>0</v>
      </c>
      <c r="F572" s="87">
        <f>Invoice!G574</f>
        <v>0</v>
      </c>
      <c r="G572" s="88">
        <f t="shared" si="25"/>
        <v>0</v>
      </c>
    </row>
    <row r="573" spans="1:7" s="85" customFormat="1" hidden="1">
      <c r="A573" s="101" t="str">
        <f>Invoice!F575</f>
        <v>Exchange rate :</v>
      </c>
      <c r="B573" s="80">
        <f>Invoice!C575</f>
        <v>0</v>
      </c>
      <c r="C573" s="81">
        <f>Invoice!B575</f>
        <v>0</v>
      </c>
      <c r="D573" s="86">
        <f t="shared" ca="1" si="23"/>
        <v>0</v>
      </c>
      <c r="E573" s="86">
        <f t="shared" ca="1" si="24"/>
        <v>0</v>
      </c>
      <c r="F573" s="87">
        <f>Invoice!G575</f>
        <v>0</v>
      </c>
      <c r="G573" s="88">
        <f t="shared" si="25"/>
        <v>0</v>
      </c>
    </row>
    <row r="574" spans="1:7" s="85" customFormat="1" hidden="1">
      <c r="A574" s="101" t="str">
        <f>Invoice!F576</f>
        <v>Exchange rate :</v>
      </c>
      <c r="B574" s="80">
        <f>Invoice!C576</f>
        <v>0</v>
      </c>
      <c r="C574" s="81">
        <f>Invoice!B576</f>
        <v>0</v>
      </c>
      <c r="D574" s="86">
        <f t="shared" ca="1" si="23"/>
        <v>0</v>
      </c>
      <c r="E574" s="86">
        <f t="shared" ca="1" si="24"/>
        <v>0</v>
      </c>
      <c r="F574" s="87">
        <f>Invoice!G576</f>
        <v>0</v>
      </c>
      <c r="G574" s="88">
        <f t="shared" si="25"/>
        <v>0</v>
      </c>
    </row>
    <row r="575" spans="1:7" s="85" customFormat="1" hidden="1">
      <c r="A575" s="101" t="str">
        <f>Invoice!F577</f>
        <v>Exchange rate :</v>
      </c>
      <c r="B575" s="80">
        <f>Invoice!C577</f>
        <v>0</v>
      </c>
      <c r="C575" s="81">
        <f>Invoice!B577</f>
        <v>0</v>
      </c>
      <c r="D575" s="86">
        <f t="shared" ca="1" si="23"/>
        <v>0</v>
      </c>
      <c r="E575" s="86">
        <f t="shared" ca="1" si="24"/>
        <v>0</v>
      </c>
      <c r="F575" s="87">
        <f>Invoice!G577</f>
        <v>0</v>
      </c>
      <c r="G575" s="88">
        <f t="shared" si="25"/>
        <v>0</v>
      </c>
    </row>
    <row r="576" spans="1:7" s="85" customFormat="1" hidden="1">
      <c r="A576" s="101" t="str">
        <f>Invoice!F578</f>
        <v>Exchange rate :</v>
      </c>
      <c r="B576" s="80">
        <f>Invoice!C578</f>
        <v>0</v>
      </c>
      <c r="C576" s="81">
        <f>Invoice!B578</f>
        <v>0</v>
      </c>
      <c r="D576" s="86">
        <f t="shared" ca="1" si="23"/>
        <v>0</v>
      </c>
      <c r="E576" s="86">
        <f t="shared" ca="1" si="24"/>
        <v>0</v>
      </c>
      <c r="F576" s="87">
        <f>Invoice!G578</f>
        <v>0</v>
      </c>
      <c r="G576" s="88">
        <f t="shared" si="25"/>
        <v>0</v>
      </c>
    </row>
    <row r="577" spans="1:7" s="85" customFormat="1" hidden="1">
      <c r="A577" s="101" t="str">
        <f>Invoice!F579</f>
        <v>Exchange rate :</v>
      </c>
      <c r="B577" s="80">
        <f>Invoice!C579</f>
        <v>0</v>
      </c>
      <c r="C577" s="81">
        <f>Invoice!B579</f>
        <v>0</v>
      </c>
      <c r="D577" s="86">
        <f t="shared" ref="D577:D640" ca="1" si="26">F577/$D$14</f>
        <v>0</v>
      </c>
      <c r="E577" s="86">
        <f t="shared" ref="E577:E640" ca="1" si="27">G577/$D$14</f>
        <v>0</v>
      </c>
      <c r="F577" s="87">
        <f>Invoice!G579</f>
        <v>0</v>
      </c>
      <c r="G577" s="88">
        <f t="shared" ref="G577:G640" si="28">C577*F577</f>
        <v>0</v>
      </c>
    </row>
    <row r="578" spans="1:7" s="85" customFormat="1" hidden="1">
      <c r="A578" s="101" t="str">
        <f>Invoice!F580</f>
        <v>Exchange rate :</v>
      </c>
      <c r="B578" s="80">
        <f>Invoice!C580</f>
        <v>0</v>
      </c>
      <c r="C578" s="81">
        <f>Invoice!B580</f>
        <v>0</v>
      </c>
      <c r="D578" s="86">
        <f t="shared" ca="1" si="26"/>
        <v>0</v>
      </c>
      <c r="E578" s="86">
        <f t="shared" ca="1" si="27"/>
        <v>0</v>
      </c>
      <c r="F578" s="87">
        <f>Invoice!G580</f>
        <v>0</v>
      </c>
      <c r="G578" s="88">
        <f t="shared" si="28"/>
        <v>0</v>
      </c>
    </row>
    <row r="579" spans="1:7" s="85" customFormat="1" hidden="1">
      <c r="A579" s="101" t="str">
        <f>Invoice!F581</f>
        <v>Exchange rate :</v>
      </c>
      <c r="B579" s="80">
        <f>Invoice!C581</f>
        <v>0</v>
      </c>
      <c r="C579" s="81">
        <f>Invoice!B581</f>
        <v>0</v>
      </c>
      <c r="D579" s="86">
        <f t="shared" ca="1" si="26"/>
        <v>0</v>
      </c>
      <c r="E579" s="86">
        <f t="shared" ca="1" si="27"/>
        <v>0</v>
      </c>
      <c r="F579" s="87">
        <f>Invoice!G581</f>
        <v>0</v>
      </c>
      <c r="G579" s="88">
        <f t="shared" si="28"/>
        <v>0</v>
      </c>
    </row>
    <row r="580" spans="1:7" s="85" customFormat="1" hidden="1">
      <c r="A580" s="101" t="str">
        <f>Invoice!F582</f>
        <v>Exchange rate :</v>
      </c>
      <c r="B580" s="80">
        <f>Invoice!C582</f>
        <v>0</v>
      </c>
      <c r="C580" s="81">
        <f>Invoice!B582</f>
        <v>0</v>
      </c>
      <c r="D580" s="86">
        <f t="shared" ca="1" si="26"/>
        <v>0</v>
      </c>
      <c r="E580" s="86">
        <f t="shared" ca="1" si="27"/>
        <v>0</v>
      </c>
      <c r="F580" s="87">
        <f>Invoice!G582</f>
        <v>0</v>
      </c>
      <c r="G580" s="88">
        <f t="shared" si="28"/>
        <v>0</v>
      </c>
    </row>
    <row r="581" spans="1:7" s="85" customFormat="1" hidden="1">
      <c r="A581" s="101" t="str">
        <f>Invoice!F583</f>
        <v>Exchange rate :</v>
      </c>
      <c r="B581" s="80">
        <f>Invoice!C583</f>
        <v>0</v>
      </c>
      <c r="C581" s="81">
        <f>Invoice!B583</f>
        <v>0</v>
      </c>
      <c r="D581" s="86">
        <f t="shared" ca="1" si="26"/>
        <v>0</v>
      </c>
      <c r="E581" s="86">
        <f t="shared" ca="1" si="27"/>
        <v>0</v>
      </c>
      <c r="F581" s="87">
        <f>Invoice!G583</f>
        <v>0</v>
      </c>
      <c r="G581" s="88">
        <f t="shared" si="28"/>
        <v>0</v>
      </c>
    </row>
    <row r="582" spans="1:7" s="85" customFormat="1" hidden="1">
      <c r="A582" s="101" t="str">
        <f>Invoice!F584</f>
        <v>Exchange rate :</v>
      </c>
      <c r="B582" s="80">
        <f>Invoice!C584</f>
        <v>0</v>
      </c>
      <c r="C582" s="81">
        <f>Invoice!B584</f>
        <v>0</v>
      </c>
      <c r="D582" s="86">
        <f t="shared" ca="1" si="26"/>
        <v>0</v>
      </c>
      <c r="E582" s="86">
        <f t="shared" ca="1" si="27"/>
        <v>0</v>
      </c>
      <c r="F582" s="87">
        <f>Invoice!G584</f>
        <v>0</v>
      </c>
      <c r="G582" s="88">
        <f t="shared" si="28"/>
        <v>0</v>
      </c>
    </row>
    <row r="583" spans="1:7" s="85" customFormat="1" hidden="1">
      <c r="A583" s="101" t="str">
        <f>Invoice!F585</f>
        <v>Exchange rate :</v>
      </c>
      <c r="B583" s="80">
        <f>Invoice!C585</f>
        <v>0</v>
      </c>
      <c r="C583" s="81">
        <f>Invoice!B585</f>
        <v>0</v>
      </c>
      <c r="D583" s="86">
        <f t="shared" ca="1" si="26"/>
        <v>0</v>
      </c>
      <c r="E583" s="86">
        <f t="shared" ca="1" si="27"/>
        <v>0</v>
      </c>
      <c r="F583" s="87">
        <f>Invoice!G585</f>
        <v>0</v>
      </c>
      <c r="G583" s="88">
        <f t="shared" si="28"/>
        <v>0</v>
      </c>
    </row>
    <row r="584" spans="1:7" s="85" customFormat="1" hidden="1">
      <c r="A584" s="101" t="str">
        <f>Invoice!F586</f>
        <v>Exchange rate :</v>
      </c>
      <c r="B584" s="80">
        <f>Invoice!C586</f>
        <v>0</v>
      </c>
      <c r="C584" s="81">
        <f>Invoice!B586</f>
        <v>0</v>
      </c>
      <c r="D584" s="86">
        <f t="shared" ca="1" si="26"/>
        <v>0</v>
      </c>
      <c r="E584" s="86">
        <f t="shared" ca="1" si="27"/>
        <v>0</v>
      </c>
      <c r="F584" s="87">
        <f>Invoice!G586</f>
        <v>0</v>
      </c>
      <c r="G584" s="88">
        <f t="shared" si="28"/>
        <v>0</v>
      </c>
    </row>
    <row r="585" spans="1:7" s="85" customFormat="1" hidden="1">
      <c r="A585" s="101" t="str">
        <f>Invoice!F587</f>
        <v>Exchange rate :</v>
      </c>
      <c r="B585" s="80">
        <f>Invoice!C587</f>
        <v>0</v>
      </c>
      <c r="C585" s="81">
        <f>Invoice!B587</f>
        <v>0</v>
      </c>
      <c r="D585" s="86">
        <f t="shared" ca="1" si="26"/>
        <v>0</v>
      </c>
      <c r="E585" s="86">
        <f t="shared" ca="1" si="27"/>
        <v>0</v>
      </c>
      <c r="F585" s="87">
        <f>Invoice!G587</f>
        <v>0</v>
      </c>
      <c r="G585" s="88">
        <f t="shared" si="28"/>
        <v>0</v>
      </c>
    </row>
    <row r="586" spans="1:7" s="85" customFormat="1" hidden="1">
      <c r="A586" s="101" t="str">
        <f>Invoice!F588</f>
        <v>Exchange rate :</v>
      </c>
      <c r="B586" s="80">
        <f>Invoice!C588</f>
        <v>0</v>
      </c>
      <c r="C586" s="81">
        <f>Invoice!B588</f>
        <v>0</v>
      </c>
      <c r="D586" s="86">
        <f t="shared" ca="1" si="26"/>
        <v>0</v>
      </c>
      <c r="E586" s="86">
        <f t="shared" ca="1" si="27"/>
        <v>0</v>
      </c>
      <c r="F586" s="87">
        <f>Invoice!G588</f>
        <v>0</v>
      </c>
      <c r="G586" s="88">
        <f t="shared" si="28"/>
        <v>0</v>
      </c>
    </row>
    <row r="587" spans="1:7" s="85" customFormat="1" hidden="1">
      <c r="A587" s="101" t="str">
        <f>Invoice!F589</f>
        <v>Exchange rate :</v>
      </c>
      <c r="B587" s="80">
        <f>Invoice!C589</f>
        <v>0</v>
      </c>
      <c r="C587" s="81">
        <f>Invoice!B589</f>
        <v>0</v>
      </c>
      <c r="D587" s="86">
        <f t="shared" ca="1" si="26"/>
        <v>0</v>
      </c>
      <c r="E587" s="86">
        <f t="shared" ca="1" si="27"/>
        <v>0</v>
      </c>
      <c r="F587" s="87">
        <f>Invoice!G589</f>
        <v>0</v>
      </c>
      <c r="G587" s="88">
        <f t="shared" si="28"/>
        <v>0</v>
      </c>
    </row>
    <row r="588" spans="1:7" s="85" customFormat="1" hidden="1">
      <c r="A588" s="101" t="str">
        <f>Invoice!F590</f>
        <v>Exchange rate :</v>
      </c>
      <c r="B588" s="80">
        <f>Invoice!C590</f>
        <v>0</v>
      </c>
      <c r="C588" s="81">
        <f>Invoice!B590</f>
        <v>0</v>
      </c>
      <c r="D588" s="86">
        <f t="shared" ca="1" si="26"/>
        <v>0</v>
      </c>
      <c r="E588" s="86">
        <f t="shared" ca="1" si="27"/>
        <v>0</v>
      </c>
      <c r="F588" s="87">
        <f>Invoice!G590</f>
        <v>0</v>
      </c>
      <c r="G588" s="88">
        <f t="shared" si="28"/>
        <v>0</v>
      </c>
    </row>
    <row r="589" spans="1:7" s="85" customFormat="1" hidden="1">
      <c r="A589" s="101" t="str">
        <f>Invoice!F591</f>
        <v>Exchange rate :</v>
      </c>
      <c r="B589" s="80">
        <f>Invoice!C591</f>
        <v>0</v>
      </c>
      <c r="C589" s="81">
        <f>Invoice!B591</f>
        <v>0</v>
      </c>
      <c r="D589" s="86">
        <f t="shared" ca="1" si="26"/>
        <v>0</v>
      </c>
      <c r="E589" s="86">
        <f t="shared" ca="1" si="27"/>
        <v>0</v>
      </c>
      <c r="F589" s="87">
        <f>Invoice!G591</f>
        <v>0</v>
      </c>
      <c r="G589" s="88">
        <f t="shared" si="28"/>
        <v>0</v>
      </c>
    </row>
    <row r="590" spans="1:7" s="85" customFormat="1" hidden="1">
      <c r="A590" s="101" t="str">
        <f>Invoice!F592</f>
        <v>Exchange rate :</v>
      </c>
      <c r="B590" s="80">
        <f>Invoice!C592</f>
        <v>0</v>
      </c>
      <c r="C590" s="81">
        <f>Invoice!B592</f>
        <v>0</v>
      </c>
      <c r="D590" s="86">
        <f t="shared" ca="1" si="26"/>
        <v>0</v>
      </c>
      <c r="E590" s="86">
        <f t="shared" ca="1" si="27"/>
        <v>0</v>
      </c>
      <c r="F590" s="87">
        <f>Invoice!G592</f>
        <v>0</v>
      </c>
      <c r="G590" s="88">
        <f t="shared" si="28"/>
        <v>0</v>
      </c>
    </row>
    <row r="591" spans="1:7" s="85" customFormat="1" hidden="1">
      <c r="A591" s="101" t="str">
        <f>Invoice!F593</f>
        <v>Exchange rate :</v>
      </c>
      <c r="B591" s="80">
        <f>Invoice!C593</f>
        <v>0</v>
      </c>
      <c r="C591" s="81">
        <f>Invoice!B593</f>
        <v>0</v>
      </c>
      <c r="D591" s="86">
        <f t="shared" ca="1" si="26"/>
        <v>0</v>
      </c>
      <c r="E591" s="86">
        <f t="shared" ca="1" si="27"/>
        <v>0</v>
      </c>
      <c r="F591" s="87">
        <f>Invoice!G593</f>
        <v>0</v>
      </c>
      <c r="G591" s="88">
        <f t="shared" si="28"/>
        <v>0</v>
      </c>
    </row>
    <row r="592" spans="1:7" s="85" customFormat="1" hidden="1">
      <c r="A592" s="101" t="str">
        <f>Invoice!F594</f>
        <v>Exchange rate :</v>
      </c>
      <c r="B592" s="80">
        <f>Invoice!C594</f>
        <v>0</v>
      </c>
      <c r="C592" s="81">
        <f>Invoice!B594</f>
        <v>0</v>
      </c>
      <c r="D592" s="86">
        <f t="shared" ca="1" si="26"/>
        <v>0</v>
      </c>
      <c r="E592" s="86">
        <f t="shared" ca="1" si="27"/>
        <v>0</v>
      </c>
      <c r="F592" s="87">
        <f>Invoice!G594</f>
        <v>0</v>
      </c>
      <c r="G592" s="88">
        <f t="shared" si="28"/>
        <v>0</v>
      </c>
    </row>
    <row r="593" spans="1:7" s="85" customFormat="1" hidden="1">
      <c r="A593" s="101" t="str">
        <f>Invoice!F595</f>
        <v>Exchange rate :</v>
      </c>
      <c r="B593" s="80">
        <f>Invoice!C595</f>
        <v>0</v>
      </c>
      <c r="C593" s="81">
        <f>Invoice!B595</f>
        <v>0</v>
      </c>
      <c r="D593" s="86">
        <f t="shared" ca="1" si="26"/>
        <v>0</v>
      </c>
      <c r="E593" s="86">
        <f t="shared" ca="1" si="27"/>
        <v>0</v>
      </c>
      <c r="F593" s="87">
        <f>Invoice!G595</f>
        <v>0</v>
      </c>
      <c r="G593" s="88">
        <f t="shared" si="28"/>
        <v>0</v>
      </c>
    </row>
    <row r="594" spans="1:7" s="85" customFormat="1" hidden="1">
      <c r="A594" s="101" t="str">
        <f>Invoice!F596</f>
        <v>Exchange rate :</v>
      </c>
      <c r="B594" s="80">
        <f>Invoice!C596</f>
        <v>0</v>
      </c>
      <c r="C594" s="81">
        <f>Invoice!B596</f>
        <v>0</v>
      </c>
      <c r="D594" s="86">
        <f t="shared" ca="1" si="26"/>
        <v>0</v>
      </c>
      <c r="E594" s="86">
        <f t="shared" ca="1" si="27"/>
        <v>0</v>
      </c>
      <c r="F594" s="87">
        <f>Invoice!G596</f>
        <v>0</v>
      </c>
      <c r="G594" s="88">
        <f t="shared" si="28"/>
        <v>0</v>
      </c>
    </row>
    <row r="595" spans="1:7" s="85" customFormat="1" hidden="1">
      <c r="A595" s="101" t="str">
        <f>Invoice!F597</f>
        <v>Exchange rate :</v>
      </c>
      <c r="B595" s="80">
        <f>Invoice!C597</f>
        <v>0</v>
      </c>
      <c r="C595" s="81">
        <f>Invoice!B597</f>
        <v>0</v>
      </c>
      <c r="D595" s="86">
        <f t="shared" ca="1" si="26"/>
        <v>0</v>
      </c>
      <c r="E595" s="86">
        <f t="shared" ca="1" si="27"/>
        <v>0</v>
      </c>
      <c r="F595" s="87">
        <f>Invoice!G597</f>
        <v>0</v>
      </c>
      <c r="G595" s="88">
        <f t="shared" si="28"/>
        <v>0</v>
      </c>
    </row>
    <row r="596" spans="1:7" s="85" customFormat="1" hidden="1">
      <c r="A596" s="101" t="str">
        <f>Invoice!F598</f>
        <v>Exchange rate :</v>
      </c>
      <c r="B596" s="80">
        <f>Invoice!C598</f>
        <v>0</v>
      </c>
      <c r="C596" s="81">
        <f>Invoice!B598</f>
        <v>0</v>
      </c>
      <c r="D596" s="86">
        <f t="shared" ca="1" si="26"/>
        <v>0</v>
      </c>
      <c r="E596" s="86">
        <f t="shared" ca="1" si="27"/>
        <v>0</v>
      </c>
      <c r="F596" s="87">
        <f>Invoice!G598</f>
        <v>0</v>
      </c>
      <c r="G596" s="88">
        <f t="shared" si="28"/>
        <v>0</v>
      </c>
    </row>
    <row r="597" spans="1:7" s="85" customFormat="1" hidden="1">
      <c r="A597" s="101" t="str">
        <f>Invoice!F599</f>
        <v>Exchange rate :</v>
      </c>
      <c r="B597" s="80">
        <f>Invoice!C599</f>
        <v>0</v>
      </c>
      <c r="C597" s="81">
        <f>Invoice!B599</f>
        <v>0</v>
      </c>
      <c r="D597" s="86">
        <f t="shared" ca="1" si="26"/>
        <v>0</v>
      </c>
      <c r="E597" s="86">
        <f t="shared" ca="1" si="27"/>
        <v>0</v>
      </c>
      <c r="F597" s="87">
        <f>Invoice!G599</f>
        <v>0</v>
      </c>
      <c r="G597" s="88">
        <f t="shared" si="28"/>
        <v>0</v>
      </c>
    </row>
    <row r="598" spans="1:7" s="85" customFormat="1" hidden="1">
      <c r="A598" s="101" t="str">
        <f>Invoice!F600</f>
        <v>Exchange rate :</v>
      </c>
      <c r="B598" s="80">
        <f>Invoice!C600</f>
        <v>0</v>
      </c>
      <c r="C598" s="81">
        <f>Invoice!B600</f>
        <v>0</v>
      </c>
      <c r="D598" s="86">
        <f t="shared" ca="1" si="26"/>
        <v>0</v>
      </c>
      <c r="E598" s="86">
        <f t="shared" ca="1" si="27"/>
        <v>0</v>
      </c>
      <c r="F598" s="87">
        <f>Invoice!G600</f>
        <v>0</v>
      </c>
      <c r="G598" s="88">
        <f t="shared" si="28"/>
        <v>0</v>
      </c>
    </row>
    <row r="599" spans="1:7" s="85" customFormat="1" hidden="1">
      <c r="A599" s="101" t="str">
        <f>Invoice!F601</f>
        <v>Exchange rate :</v>
      </c>
      <c r="B599" s="80">
        <f>Invoice!C601</f>
        <v>0</v>
      </c>
      <c r="C599" s="81">
        <f>Invoice!B601</f>
        <v>0</v>
      </c>
      <c r="D599" s="86">
        <f t="shared" ca="1" si="26"/>
        <v>0</v>
      </c>
      <c r="E599" s="86">
        <f t="shared" ca="1" si="27"/>
        <v>0</v>
      </c>
      <c r="F599" s="87">
        <f>Invoice!G601</f>
        <v>0</v>
      </c>
      <c r="G599" s="88">
        <f t="shared" si="28"/>
        <v>0</v>
      </c>
    </row>
    <row r="600" spans="1:7" s="85" customFormat="1" hidden="1">
      <c r="A600" s="101" t="str">
        <f>Invoice!F602</f>
        <v>Exchange rate :</v>
      </c>
      <c r="B600" s="80">
        <f>Invoice!C602</f>
        <v>0</v>
      </c>
      <c r="C600" s="81">
        <f>Invoice!B602</f>
        <v>0</v>
      </c>
      <c r="D600" s="86">
        <f t="shared" ca="1" si="26"/>
        <v>0</v>
      </c>
      <c r="E600" s="86">
        <f t="shared" ca="1" si="27"/>
        <v>0</v>
      </c>
      <c r="F600" s="87">
        <f>Invoice!G602</f>
        <v>0</v>
      </c>
      <c r="G600" s="88">
        <f t="shared" si="28"/>
        <v>0</v>
      </c>
    </row>
    <row r="601" spans="1:7" s="85" customFormat="1" hidden="1">
      <c r="A601" s="101" t="str">
        <f>Invoice!F603</f>
        <v>Exchange rate :</v>
      </c>
      <c r="B601" s="80">
        <f>Invoice!C603</f>
        <v>0</v>
      </c>
      <c r="C601" s="81">
        <f>Invoice!B603</f>
        <v>0</v>
      </c>
      <c r="D601" s="86">
        <f t="shared" ca="1" si="26"/>
        <v>0</v>
      </c>
      <c r="E601" s="86">
        <f t="shared" ca="1" si="27"/>
        <v>0</v>
      </c>
      <c r="F601" s="87">
        <f>Invoice!G603</f>
        <v>0</v>
      </c>
      <c r="G601" s="88">
        <f t="shared" si="28"/>
        <v>0</v>
      </c>
    </row>
    <row r="602" spans="1:7" s="85" customFormat="1" hidden="1">
      <c r="A602" s="101" t="str">
        <f>Invoice!F604</f>
        <v>Exchange rate :</v>
      </c>
      <c r="B602" s="80">
        <f>Invoice!C604</f>
        <v>0</v>
      </c>
      <c r="C602" s="81">
        <f>Invoice!B604</f>
        <v>0</v>
      </c>
      <c r="D602" s="86">
        <f t="shared" ca="1" si="26"/>
        <v>0</v>
      </c>
      <c r="E602" s="86">
        <f t="shared" ca="1" si="27"/>
        <v>0</v>
      </c>
      <c r="F602" s="87">
        <f>Invoice!G604</f>
        <v>0</v>
      </c>
      <c r="G602" s="88">
        <f t="shared" si="28"/>
        <v>0</v>
      </c>
    </row>
    <row r="603" spans="1:7" s="85" customFormat="1" hidden="1">
      <c r="A603" s="101" t="str">
        <f>Invoice!F605</f>
        <v>Exchange rate :</v>
      </c>
      <c r="B603" s="80">
        <f>Invoice!C605</f>
        <v>0</v>
      </c>
      <c r="C603" s="81">
        <f>Invoice!B605</f>
        <v>0</v>
      </c>
      <c r="D603" s="86">
        <f t="shared" ca="1" si="26"/>
        <v>0</v>
      </c>
      <c r="E603" s="86">
        <f t="shared" ca="1" si="27"/>
        <v>0</v>
      </c>
      <c r="F603" s="87">
        <f>Invoice!G605</f>
        <v>0</v>
      </c>
      <c r="G603" s="88">
        <f t="shared" si="28"/>
        <v>0</v>
      </c>
    </row>
    <row r="604" spans="1:7" s="85" customFormat="1" hidden="1">
      <c r="A604" s="101" t="str">
        <f>Invoice!F606</f>
        <v>Exchange rate :</v>
      </c>
      <c r="B604" s="80">
        <f>Invoice!C606</f>
        <v>0</v>
      </c>
      <c r="C604" s="81">
        <f>Invoice!B606</f>
        <v>0</v>
      </c>
      <c r="D604" s="86">
        <f t="shared" ca="1" si="26"/>
        <v>0</v>
      </c>
      <c r="E604" s="86">
        <f t="shared" ca="1" si="27"/>
        <v>0</v>
      </c>
      <c r="F604" s="87">
        <f>Invoice!G606</f>
        <v>0</v>
      </c>
      <c r="G604" s="88">
        <f t="shared" si="28"/>
        <v>0</v>
      </c>
    </row>
    <row r="605" spans="1:7" s="85" customFormat="1" hidden="1">
      <c r="A605" s="101" t="str">
        <f>Invoice!F607</f>
        <v>Exchange rate :</v>
      </c>
      <c r="B605" s="80">
        <f>Invoice!C607</f>
        <v>0</v>
      </c>
      <c r="C605" s="81">
        <f>Invoice!B607</f>
        <v>0</v>
      </c>
      <c r="D605" s="86">
        <f t="shared" ca="1" si="26"/>
        <v>0</v>
      </c>
      <c r="E605" s="86">
        <f t="shared" ca="1" si="27"/>
        <v>0</v>
      </c>
      <c r="F605" s="87">
        <f>Invoice!G607</f>
        <v>0</v>
      </c>
      <c r="G605" s="88">
        <f t="shared" si="28"/>
        <v>0</v>
      </c>
    </row>
    <row r="606" spans="1:7" s="85" customFormat="1" hidden="1">
      <c r="A606" s="101" t="str">
        <f>Invoice!F608</f>
        <v>Exchange rate :</v>
      </c>
      <c r="B606" s="80">
        <f>Invoice!C608</f>
        <v>0</v>
      </c>
      <c r="C606" s="81">
        <f>Invoice!B608</f>
        <v>0</v>
      </c>
      <c r="D606" s="86">
        <f t="shared" ca="1" si="26"/>
        <v>0</v>
      </c>
      <c r="E606" s="86">
        <f t="shared" ca="1" si="27"/>
        <v>0</v>
      </c>
      <c r="F606" s="87">
        <f>Invoice!G608</f>
        <v>0</v>
      </c>
      <c r="G606" s="88">
        <f t="shared" si="28"/>
        <v>0</v>
      </c>
    </row>
    <row r="607" spans="1:7" s="85" customFormat="1" hidden="1">
      <c r="A607" s="101" t="str">
        <f>Invoice!F609</f>
        <v>Exchange rate :</v>
      </c>
      <c r="B607" s="80">
        <f>Invoice!C609</f>
        <v>0</v>
      </c>
      <c r="C607" s="81">
        <f>Invoice!B609</f>
        <v>0</v>
      </c>
      <c r="D607" s="86">
        <f t="shared" ca="1" si="26"/>
        <v>0</v>
      </c>
      <c r="E607" s="86">
        <f t="shared" ca="1" si="27"/>
        <v>0</v>
      </c>
      <c r="F607" s="87">
        <f>Invoice!G609</f>
        <v>0</v>
      </c>
      <c r="G607" s="88">
        <f t="shared" si="28"/>
        <v>0</v>
      </c>
    </row>
    <row r="608" spans="1:7" s="85" customFormat="1" hidden="1">
      <c r="A608" s="101" t="str">
        <f>Invoice!F610</f>
        <v>Exchange rate :</v>
      </c>
      <c r="B608" s="80">
        <f>Invoice!C610</f>
        <v>0</v>
      </c>
      <c r="C608" s="81">
        <f>Invoice!B610</f>
        <v>0</v>
      </c>
      <c r="D608" s="86">
        <f t="shared" ca="1" si="26"/>
        <v>0</v>
      </c>
      <c r="E608" s="86">
        <f t="shared" ca="1" si="27"/>
        <v>0</v>
      </c>
      <c r="F608" s="87">
        <f>Invoice!G610</f>
        <v>0</v>
      </c>
      <c r="G608" s="88">
        <f t="shared" si="28"/>
        <v>0</v>
      </c>
    </row>
    <row r="609" spans="1:7" s="85" customFormat="1" hidden="1">
      <c r="A609" s="101" t="str">
        <f>Invoice!F611</f>
        <v>Exchange rate :</v>
      </c>
      <c r="B609" s="80">
        <f>Invoice!C611</f>
        <v>0</v>
      </c>
      <c r="C609" s="81">
        <f>Invoice!B611</f>
        <v>0</v>
      </c>
      <c r="D609" s="86">
        <f t="shared" ca="1" si="26"/>
        <v>0</v>
      </c>
      <c r="E609" s="86">
        <f t="shared" ca="1" si="27"/>
        <v>0</v>
      </c>
      <c r="F609" s="87">
        <f>Invoice!G611</f>
        <v>0</v>
      </c>
      <c r="G609" s="88">
        <f t="shared" si="28"/>
        <v>0</v>
      </c>
    </row>
    <row r="610" spans="1:7" s="85" customFormat="1" hidden="1">
      <c r="A610" s="101" t="str">
        <f>Invoice!F612</f>
        <v>Exchange rate :</v>
      </c>
      <c r="B610" s="80">
        <f>Invoice!C612</f>
        <v>0</v>
      </c>
      <c r="C610" s="81">
        <f>Invoice!B612</f>
        <v>0</v>
      </c>
      <c r="D610" s="86">
        <f t="shared" ca="1" si="26"/>
        <v>0</v>
      </c>
      <c r="E610" s="86">
        <f t="shared" ca="1" si="27"/>
        <v>0</v>
      </c>
      <c r="F610" s="87">
        <f>Invoice!G612</f>
        <v>0</v>
      </c>
      <c r="G610" s="88">
        <f t="shared" si="28"/>
        <v>0</v>
      </c>
    </row>
    <row r="611" spans="1:7" s="85" customFormat="1" hidden="1">
      <c r="A611" s="101" t="str">
        <f>Invoice!F613</f>
        <v>Exchange rate :</v>
      </c>
      <c r="B611" s="80">
        <f>Invoice!C613</f>
        <v>0</v>
      </c>
      <c r="C611" s="81">
        <f>Invoice!B613</f>
        <v>0</v>
      </c>
      <c r="D611" s="86">
        <f t="shared" ca="1" si="26"/>
        <v>0</v>
      </c>
      <c r="E611" s="86">
        <f t="shared" ca="1" si="27"/>
        <v>0</v>
      </c>
      <c r="F611" s="87">
        <f>Invoice!G613</f>
        <v>0</v>
      </c>
      <c r="G611" s="88">
        <f t="shared" si="28"/>
        <v>0</v>
      </c>
    </row>
    <row r="612" spans="1:7" s="85" customFormat="1" hidden="1">
      <c r="A612" s="101" t="str">
        <f>Invoice!F614</f>
        <v>Exchange rate :</v>
      </c>
      <c r="B612" s="80">
        <f>Invoice!C614</f>
        <v>0</v>
      </c>
      <c r="C612" s="81">
        <f>Invoice!B614</f>
        <v>0</v>
      </c>
      <c r="D612" s="86">
        <f t="shared" ca="1" si="26"/>
        <v>0</v>
      </c>
      <c r="E612" s="86">
        <f t="shared" ca="1" si="27"/>
        <v>0</v>
      </c>
      <c r="F612" s="87">
        <f>Invoice!G614</f>
        <v>0</v>
      </c>
      <c r="G612" s="88">
        <f t="shared" si="28"/>
        <v>0</v>
      </c>
    </row>
    <row r="613" spans="1:7" s="85" customFormat="1" hidden="1">
      <c r="A613" s="101" t="str">
        <f>Invoice!F615</f>
        <v>Exchange rate :</v>
      </c>
      <c r="B613" s="80">
        <f>Invoice!C615</f>
        <v>0</v>
      </c>
      <c r="C613" s="81">
        <f>Invoice!B615</f>
        <v>0</v>
      </c>
      <c r="D613" s="86">
        <f t="shared" ca="1" si="26"/>
        <v>0</v>
      </c>
      <c r="E613" s="86">
        <f t="shared" ca="1" si="27"/>
        <v>0</v>
      </c>
      <c r="F613" s="87">
        <f>Invoice!G615</f>
        <v>0</v>
      </c>
      <c r="G613" s="88">
        <f t="shared" si="28"/>
        <v>0</v>
      </c>
    </row>
    <row r="614" spans="1:7" s="85" customFormat="1" hidden="1">
      <c r="A614" s="101" t="str">
        <f>Invoice!F616</f>
        <v>Exchange rate :</v>
      </c>
      <c r="B614" s="80">
        <f>Invoice!C616</f>
        <v>0</v>
      </c>
      <c r="C614" s="81">
        <f>Invoice!B616</f>
        <v>0</v>
      </c>
      <c r="D614" s="86">
        <f t="shared" ca="1" si="26"/>
        <v>0</v>
      </c>
      <c r="E614" s="86">
        <f t="shared" ca="1" si="27"/>
        <v>0</v>
      </c>
      <c r="F614" s="87">
        <f>Invoice!G616</f>
        <v>0</v>
      </c>
      <c r="G614" s="88">
        <f t="shared" si="28"/>
        <v>0</v>
      </c>
    </row>
    <row r="615" spans="1:7" s="85" customFormat="1" hidden="1">
      <c r="A615" s="101" t="str">
        <f>Invoice!F617</f>
        <v>Exchange rate :</v>
      </c>
      <c r="B615" s="80">
        <f>Invoice!C617</f>
        <v>0</v>
      </c>
      <c r="C615" s="81">
        <f>Invoice!B617</f>
        <v>0</v>
      </c>
      <c r="D615" s="86">
        <f t="shared" ca="1" si="26"/>
        <v>0</v>
      </c>
      <c r="E615" s="86">
        <f t="shared" ca="1" si="27"/>
        <v>0</v>
      </c>
      <c r="F615" s="87">
        <f>Invoice!G617</f>
        <v>0</v>
      </c>
      <c r="G615" s="88">
        <f t="shared" si="28"/>
        <v>0</v>
      </c>
    </row>
    <row r="616" spans="1:7" s="85" customFormat="1" hidden="1">
      <c r="A616" s="101" t="str">
        <f>Invoice!F618</f>
        <v>Exchange rate :</v>
      </c>
      <c r="B616" s="80">
        <f>Invoice!C618</f>
        <v>0</v>
      </c>
      <c r="C616" s="81">
        <f>Invoice!B618</f>
        <v>0</v>
      </c>
      <c r="D616" s="86">
        <f t="shared" ca="1" si="26"/>
        <v>0</v>
      </c>
      <c r="E616" s="86">
        <f t="shared" ca="1" si="27"/>
        <v>0</v>
      </c>
      <c r="F616" s="87">
        <f>Invoice!G618</f>
        <v>0</v>
      </c>
      <c r="G616" s="88">
        <f t="shared" si="28"/>
        <v>0</v>
      </c>
    </row>
    <row r="617" spans="1:7" s="85" customFormat="1" hidden="1">
      <c r="A617" s="101" t="str">
        <f>Invoice!F619</f>
        <v>Exchange rate :</v>
      </c>
      <c r="B617" s="80">
        <f>Invoice!C619</f>
        <v>0</v>
      </c>
      <c r="C617" s="81">
        <f>Invoice!B619</f>
        <v>0</v>
      </c>
      <c r="D617" s="86">
        <f t="shared" ca="1" si="26"/>
        <v>0</v>
      </c>
      <c r="E617" s="86">
        <f t="shared" ca="1" si="27"/>
        <v>0</v>
      </c>
      <c r="F617" s="87">
        <f>Invoice!G619</f>
        <v>0</v>
      </c>
      <c r="G617" s="88">
        <f t="shared" si="28"/>
        <v>0</v>
      </c>
    </row>
    <row r="618" spans="1:7" s="85" customFormat="1" hidden="1">
      <c r="A618" s="101" t="str">
        <f>Invoice!F620</f>
        <v>Exchange rate :</v>
      </c>
      <c r="B618" s="80">
        <f>Invoice!C620</f>
        <v>0</v>
      </c>
      <c r="C618" s="81">
        <f>Invoice!B620</f>
        <v>0</v>
      </c>
      <c r="D618" s="86">
        <f t="shared" ca="1" si="26"/>
        <v>0</v>
      </c>
      <c r="E618" s="86">
        <f t="shared" ca="1" si="27"/>
        <v>0</v>
      </c>
      <c r="F618" s="87">
        <f>Invoice!G620</f>
        <v>0</v>
      </c>
      <c r="G618" s="88">
        <f t="shared" si="28"/>
        <v>0</v>
      </c>
    </row>
    <row r="619" spans="1:7" s="85" customFormat="1" hidden="1">
      <c r="A619" s="101" t="str">
        <f>Invoice!F621</f>
        <v>Exchange rate :</v>
      </c>
      <c r="B619" s="80">
        <f>Invoice!C621</f>
        <v>0</v>
      </c>
      <c r="C619" s="81">
        <f>Invoice!B621</f>
        <v>0</v>
      </c>
      <c r="D619" s="86">
        <f t="shared" ca="1" si="26"/>
        <v>0</v>
      </c>
      <c r="E619" s="86">
        <f t="shared" ca="1" si="27"/>
        <v>0</v>
      </c>
      <c r="F619" s="87">
        <f>Invoice!G621</f>
        <v>0</v>
      </c>
      <c r="G619" s="88">
        <f t="shared" si="28"/>
        <v>0</v>
      </c>
    </row>
    <row r="620" spans="1:7" s="85" customFormat="1" hidden="1">
      <c r="A620" s="101" t="str">
        <f>Invoice!F622</f>
        <v>Exchange rate :</v>
      </c>
      <c r="B620" s="80">
        <f>Invoice!C622</f>
        <v>0</v>
      </c>
      <c r="C620" s="81">
        <f>Invoice!B622</f>
        <v>0</v>
      </c>
      <c r="D620" s="86">
        <f t="shared" ca="1" si="26"/>
        <v>0</v>
      </c>
      <c r="E620" s="86">
        <f t="shared" ca="1" si="27"/>
        <v>0</v>
      </c>
      <c r="F620" s="87">
        <f>Invoice!G622</f>
        <v>0</v>
      </c>
      <c r="G620" s="88">
        <f t="shared" si="28"/>
        <v>0</v>
      </c>
    </row>
    <row r="621" spans="1:7" s="85" customFormat="1" hidden="1">
      <c r="A621" s="101" t="str">
        <f>Invoice!F623</f>
        <v>Exchange rate :</v>
      </c>
      <c r="B621" s="80">
        <f>Invoice!C623</f>
        <v>0</v>
      </c>
      <c r="C621" s="81">
        <f>Invoice!B623</f>
        <v>0</v>
      </c>
      <c r="D621" s="86">
        <f t="shared" ca="1" si="26"/>
        <v>0</v>
      </c>
      <c r="E621" s="86">
        <f t="shared" ca="1" si="27"/>
        <v>0</v>
      </c>
      <c r="F621" s="87">
        <f>Invoice!G623</f>
        <v>0</v>
      </c>
      <c r="G621" s="88">
        <f t="shared" si="28"/>
        <v>0</v>
      </c>
    </row>
    <row r="622" spans="1:7" s="85" customFormat="1" hidden="1">
      <c r="A622" s="101" t="str">
        <f>Invoice!F624</f>
        <v>Exchange rate :</v>
      </c>
      <c r="B622" s="80">
        <f>Invoice!C624</f>
        <v>0</v>
      </c>
      <c r="C622" s="81">
        <f>Invoice!B624</f>
        <v>0</v>
      </c>
      <c r="D622" s="86">
        <f t="shared" ca="1" si="26"/>
        <v>0</v>
      </c>
      <c r="E622" s="86">
        <f t="shared" ca="1" si="27"/>
        <v>0</v>
      </c>
      <c r="F622" s="87">
        <f>Invoice!G624</f>
        <v>0</v>
      </c>
      <c r="G622" s="88">
        <f t="shared" si="28"/>
        <v>0</v>
      </c>
    </row>
    <row r="623" spans="1:7" s="85" customFormat="1" hidden="1">
      <c r="A623" s="101" t="str">
        <f>Invoice!F625</f>
        <v>Exchange rate :</v>
      </c>
      <c r="B623" s="80">
        <f>Invoice!C625</f>
        <v>0</v>
      </c>
      <c r="C623" s="81">
        <f>Invoice!B625</f>
        <v>0</v>
      </c>
      <c r="D623" s="86">
        <f t="shared" ca="1" si="26"/>
        <v>0</v>
      </c>
      <c r="E623" s="86">
        <f t="shared" ca="1" si="27"/>
        <v>0</v>
      </c>
      <c r="F623" s="87">
        <f>Invoice!G625</f>
        <v>0</v>
      </c>
      <c r="G623" s="88">
        <f t="shared" si="28"/>
        <v>0</v>
      </c>
    </row>
    <row r="624" spans="1:7" s="85" customFormat="1" hidden="1">
      <c r="A624" s="101" t="str">
        <f>Invoice!F626</f>
        <v>Exchange rate :</v>
      </c>
      <c r="B624" s="80">
        <f>Invoice!C626</f>
        <v>0</v>
      </c>
      <c r="C624" s="81">
        <f>Invoice!B626</f>
        <v>0</v>
      </c>
      <c r="D624" s="86">
        <f t="shared" ca="1" si="26"/>
        <v>0</v>
      </c>
      <c r="E624" s="86">
        <f t="shared" ca="1" si="27"/>
        <v>0</v>
      </c>
      <c r="F624" s="87">
        <f>Invoice!G626</f>
        <v>0</v>
      </c>
      <c r="G624" s="88">
        <f t="shared" si="28"/>
        <v>0</v>
      </c>
    </row>
    <row r="625" spans="1:7" s="85" customFormat="1" hidden="1">
      <c r="A625" s="101" t="str">
        <f>Invoice!F627</f>
        <v>Exchange rate :</v>
      </c>
      <c r="B625" s="80">
        <f>Invoice!C627</f>
        <v>0</v>
      </c>
      <c r="C625" s="81">
        <f>Invoice!B627</f>
        <v>0</v>
      </c>
      <c r="D625" s="86">
        <f t="shared" ca="1" si="26"/>
        <v>0</v>
      </c>
      <c r="E625" s="86">
        <f t="shared" ca="1" si="27"/>
        <v>0</v>
      </c>
      <c r="F625" s="87">
        <f>Invoice!G627</f>
        <v>0</v>
      </c>
      <c r="G625" s="88">
        <f t="shared" si="28"/>
        <v>0</v>
      </c>
    </row>
    <row r="626" spans="1:7" s="85" customFormat="1" hidden="1">
      <c r="A626" s="101" t="str">
        <f>Invoice!F628</f>
        <v>Exchange rate :</v>
      </c>
      <c r="B626" s="80">
        <f>Invoice!C628</f>
        <v>0</v>
      </c>
      <c r="C626" s="81">
        <f>Invoice!B628</f>
        <v>0</v>
      </c>
      <c r="D626" s="86">
        <f t="shared" ca="1" si="26"/>
        <v>0</v>
      </c>
      <c r="E626" s="86">
        <f t="shared" ca="1" si="27"/>
        <v>0</v>
      </c>
      <c r="F626" s="87">
        <f>Invoice!G628</f>
        <v>0</v>
      </c>
      <c r="G626" s="88">
        <f t="shared" si="28"/>
        <v>0</v>
      </c>
    </row>
    <row r="627" spans="1:7" s="85" customFormat="1" hidden="1">
      <c r="A627" s="101" t="str">
        <f>Invoice!F629</f>
        <v>Exchange rate :</v>
      </c>
      <c r="B627" s="80">
        <f>Invoice!C629</f>
        <v>0</v>
      </c>
      <c r="C627" s="81">
        <f>Invoice!B629</f>
        <v>0</v>
      </c>
      <c r="D627" s="86">
        <f t="shared" ca="1" si="26"/>
        <v>0</v>
      </c>
      <c r="E627" s="86">
        <f t="shared" ca="1" si="27"/>
        <v>0</v>
      </c>
      <c r="F627" s="87">
        <f>Invoice!G629</f>
        <v>0</v>
      </c>
      <c r="G627" s="88">
        <f t="shared" si="28"/>
        <v>0</v>
      </c>
    </row>
    <row r="628" spans="1:7" s="85" customFormat="1" hidden="1">
      <c r="A628" s="101" t="str">
        <f>Invoice!F630</f>
        <v>Exchange rate :</v>
      </c>
      <c r="B628" s="80">
        <f>Invoice!C630</f>
        <v>0</v>
      </c>
      <c r="C628" s="81">
        <f>Invoice!B630</f>
        <v>0</v>
      </c>
      <c r="D628" s="86">
        <f t="shared" ca="1" si="26"/>
        <v>0</v>
      </c>
      <c r="E628" s="86">
        <f t="shared" ca="1" si="27"/>
        <v>0</v>
      </c>
      <c r="F628" s="87">
        <f>Invoice!G630</f>
        <v>0</v>
      </c>
      <c r="G628" s="88">
        <f t="shared" si="28"/>
        <v>0</v>
      </c>
    </row>
    <row r="629" spans="1:7" s="85" customFormat="1" hidden="1">
      <c r="A629" s="101" t="str">
        <f>Invoice!F631</f>
        <v>Exchange rate :</v>
      </c>
      <c r="B629" s="80">
        <f>Invoice!C631</f>
        <v>0</v>
      </c>
      <c r="C629" s="81">
        <f>Invoice!B631</f>
        <v>0</v>
      </c>
      <c r="D629" s="86">
        <f t="shared" ca="1" si="26"/>
        <v>0</v>
      </c>
      <c r="E629" s="86">
        <f t="shared" ca="1" si="27"/>
        <v>0</v>
      </c>
      <c r="F629" s="87">
        <f>Invoice!G631</f>
        <v>0</v>
      </c>
      <c r="G629" s="88">
        <f t="shared" si="28"/>
        <v>0</v>
      </c>
    </row>
    <row r="630" spans="1:7" s="85" customFormat="1" hidden="1">
      <c r="A630" s="101" t="str">
        <f>Invoice!F632</f>
        <v>Exchange rate :</v>
      </c>
      <c r="B630" s="80">
        <f>Invoice!C632</f>
        <v>0</v>
      </c>
      <c r="C630" s="81">
        <f>Invoice!B632</f>
        <v>0</v>
      </c>
      <c r="D630" s="86">
        <f t="shared" ca="1" si="26"/>
        <v>0</v>
      </c>
      <c r="E630" s="86">
        <f t="shared" ca="1" si="27"/>
        <v>0</v>
      </c>
      <c r="F630" s="87">
        <f>Invoice!G632</f>
        <v>0</v>
      </c>
      <c r="G630" s="88">
        <f t="shared" si="28"/>
        <v>0</v>
      </c>
    </row>
    <row r="631" spans="1:7" s="85" customFormat="1" hidden="1">
      <c r="A631" s="101" t="str">
        <f>Invoice!F633</f>
        <v>Exchange rate :</v>
      </c>
      <c r="B631" s="80">
        <f>Invoice!C633</f>
        <v>0</v>
      </c>
      <c r="C631" s="81">
        <f>Invoice!B633</f>
        <v>0</v>
      </c>
      <c r="D631" s="86">
        <f t="shared" ca="1" si="26"/>
        <v>0</v>
      </c>
      <c r="E631" s="86">
        <f t="shared" ca="1" si="27"/>
        <v>0</v>
      </c>
      <c r="F631" s="87">
        <f>Invoice!G633</f>
        <v>0</v>
      </c>
      <c r="G631" s="88">
        <f t="shared" si="28"/>
        <v>0</v>
      </c>
    </row>
    <row r="632" spans="1:7" s="85" customFormat="1" hidden="1">
      <c r="A632" s="101" t="str">
        <f>Invoice!F634</f>
        <v>Exchange rate :</v>
      </c>
      <c r="B632" s="80">
        <f>Invoice!C634</f>
        <v>0</v>
      </c>
      <c r="C632" s="81">
        <f>Invoice!B634</f>
        <v>0</v>
      </c>
      <c r="D632" s="86">
        <f t="shared" ca="1" si="26"/>
        <v>0</v>
      </c>
      <c r="E632" s="86">
        <f t="shared" ca="1" si="27"/>
        <v>0</v>
      </c>
      <c r="F632" s="87">
        <f>Invoice!G634</f>
        <v>0</v>
      </c>
      <c r="G632" s="88">
        <f t="shared" si="28"/>
        <v>0</v>
      </c>
    </row>
    <row r="633" spans="1:7" s="85" customFormat="1" hidden="1">
      <c r="A633" s="101" t="str">
        <f>Invoice!F635</f>
        <v>Exchange rate :</v>
      </c>
      <c r="B633" s="80">
        <f>Invoice!C635</f>
        <v>0</v>
      </c>
      <c r="C633" s="81">
        <f>Invoice!B635</f>
        <v>0</v>
      </c>
      <c r="D633" s="86">
        <f t="shared" ca="1" si="26"/>
        <v>0</v>
      </c>
      <c r="E633" s="86">
        <f t="shared" ca="1" si="27"/>
        <v>0</v>
      </c>
      <c r="F633" s="87">
        <f>Invoice!G635</f>
        <v>0</v>
      </c>
      <c r="G633" s="88">
        <f t="shared" si="28"/>
        <v>0</v>
      </c>
    </row>
    <row r="634" spans="1:7" s="85" customFormat="1" hidden="1">
      <c r="A634" s="101" t="str">
        <f>Invoice!F636</f>
        <v>Exchange rate :</v>
      </c>
      <c r="B634" s="80">
        <f>Invoice!C636</f>
        <v>0</v>
      </c>
      <c r="C634" s="81">
        <f>Invoice!B636</f>
        <v>0</v>
      </c>
      <c r="D634" s="86">
        <f t="shared" ca="1" si="26"/>
        <v>0</v>
      </c>
      <c r="E634" s="86">
        <f t="shared" ca="1" si="27"/>
        <v>0</v>
      </c>
      <c r="F634" s="87">
        <f>Invoice!G636</f>
        <v>0</v>
      </c>
      <c r="G634" s="88">
        <f t="shared" si="28"/>
        <v>0</v>
      </c>
    </row>
    <row r="635" spans="1:7" s="85" customFormat="1" hidden="1">
      <c r="A635" s="101" t="str">
        <f>Invoice!F637</f>
        <v>Exchange rate :</v>
      </c>
      <c r="B635" s="80">
        <f>Invoice!C637</f>
        <v>0</v>
      </c>
      <c r="C635" s="81">
        <f>Invoice!B637</f>
        <v>0</v>
      </c>
      <c r="D635" s="86">
        <f t="shared" ca="1" si="26"/>
        <v>0</v>
      </c>
      <c r="E635" s="86">
        <f t="shared" ca="1" si="27"/>
        <v>0</v>
      </c>
      <c r="F635" s="87">
        <f>Invoice!G637</f>
        <v>0</v>
      </c>
      <c r="G635" s="88">
        <f t="shared" si="28"/>
        <v>0</v>
      </c>
    </row>
    <row r="636" spans="1:7" s="85" customFormat="1" hidden="1">
      <c r="A636" s="101" t="str">
        <f>Invoice!F638</f>
        <v>Exchange rate :</v>
      </c>
      <c r="B636" s="80">
        <f>Invoice!C638</f>
        <v>0</v>
      </c>
      <c r="C636" s="81">
        <f>Invoice!B638</f>
        <v>0</v>
      </c>
      <c r="D636" s="86">
        <f t="shared" ca="1" si="26"/>
        <v>0</v>
      </c>
      <c r="E636" s="86">
        <f t="shared" ca="1" si="27"/>
        <v>0</v>
      </c>
      <c r="F636" s="87">
        <f>Invoice!G638</f>
        <v>0</v>
      </c>
      <c r="G636" s="88">
        <f t="shared" si="28"/>
        <v>0</v>
      </c>
    </row>
    <row r="637" spans="1:7" s="85" customFormat="1" hidden="1">
      <c r="A637" s="101" t="str">
        <f>Invoice!F639</f>
        <v>Exchange rate :</v>
      </c>
      <c r="B637" s="80">
        <f>Invoice!C639</f>
        <v>0</v>
      </c>
      <c r="C637" s="81">
        <f>Invoice!B639</f>
        <v>0</v>
      </c>
      <c r="D637" s="86">
        <f t="shared" ca="1" si="26"/>
        <v>0</v>
      </c>
      <c r="E637" s="86">
        <f t="shared" ca="1" si="27"/>
        <v>0</v>
      </c>
      <c r="F637" s="87">
        <f>Invoice!G639</f>
        <v>0</v>
      </c>
      <c r="G637" s="88">
        <f t="shared" si="28"/>
        <v>0</v>
      </c>
    </row>
    <row r="638" spans="1:7" s="85" customFormat="1" hidden="1">
      <c r="A638" s="101" t="str">
        <f>Invoice!F640</f>
        <v>Exchange rate :</v>
      </c>
      <c r="B638" s="80">
        <f>Invoice!C640</f>
        <v>0</v>
      </c>
      <c r="C638" s="81">
        <f>Invoice!B640</f>
        <v>0</v>
      </c>
      <c r="D638" s="86">
        <f t="shared" ca="1" si="26"/>
        <v>0</v>
      </c>
      <c r="E638" s="86">
        <f t="shared" ca="1" si="27"/>
        <v>0</v>
      </c>
      <c r="F638" s="87">
        <f>Invoice!G640</f>
        <v>0</v>
      </c>
      <c r="G638" s="88">
        <f t="shared" si="28"/>
        <v>0</v>
      </c>
    </row>
    <row r="639" spans="1:7" s="85" customFormat="1" hidden="1">
      <c r="A639" s="101" t="str">
        <f>Invoice!F641</f>
        <v>Exchange rate :</v>
      </c>
      <c r="B639" s="80">
        <f>Invoice!C641</f>
        <v>0</v>
      </c>
      <c r="C639" s="81">
        <f>Invoice!B641</f>
        <v>0</v>
      </c>
      <c r="D639" s="86">
        <f t="shared" ca="1" si="26"/>
        <v>0</v>
      </c>
      <c r="E639" s="86">
        <f t="shared" ca="1" si="27"/>
        <v>0</v>
      </c>
      <c r="F639" s="87">
        <f>Invoice!G641</f>
        <v>0</v>
      </c>
      <c r="G639" s="88">
        <f t="shared" si="28"/>
        <v>0</v>
      </c>
    </row>
    <row r="640" spans="1:7" s="85" customFormat="1" hidden="1">
      <c r="A640" s="101" t="str">
        <f>Invoice!F642</f>
        <v>Exchange rate :</v>
      </c>
      <c r="B640" s="80">
        <f>Invoice!C642</f>
        <v>0</v>
      </c>
      <c r="C640" s="81">
        <f>Invoice!B642</f>
        <v>0</v>
      </c>
      <c r="D640" s="86">
        <f t="shared" ca="1" si="26"/>
        <v>0</v>
      </c>
      <c r="E640" s="86">
        <f t="shared" ca="1" si="27"/>
        <v>0</v>
      </c>
      <c r="F640" s="87">
        <f>Invoice!G642</f>
        <v>0</v>
      </c>
      <c r="G640" s="88">
        <f t="shared" si="28"/>
        <v>0</v>
      </c>
    </row>
    <row r="641" spans="1:7" s="85" customFormat="1" hidden="1">
      <c r="A641" s="101" t="str">
        <f>Invoice!F643</f>
        <v>Exchange rate :</v>
      </c>
      <c r="B641" s="80">
        <f>Invoice!C643</f>
        <v>0</v>
      </c>
      <c r="C641" s="81">
        <f>Invoice!B643</f>
        <v>0</v>
      </c>
      <c r="D641" s="86">
        <f t="shared" ref="D641:D704" ca="1" si="29">F641/$D$14</f>
        <v>0</v>
      </c>
      <c r="E641" s="86">
        <f t="shared" ref="E641:E704" ca="1" si="30">G641/$D$14</f>
        <v>0</v>
      </c>
      <c r="F641" s="87">
        <f>Invoice!G643</f>
        <v>0</v>
      </c>
      <c r="G641" s="88">
        <f t="shared" ref="G641:G704" si="31">C641*F641</f>
        <v>0</v>
      </c>
    </row>
    <row r="642" spans="1:7" s="85" customFormat="1" hidden="1">
      <c r="A642" s="101" t="str">
        <f>Invoice!F644</f>
        <v>Exchange rate :</v>
      </c>
      <c r="B642" s="80">
        <f>Invoice!C644</f>
        <v>0</v>
      </c>
      <c r="C642" s="81">
        <f>Invoice!B644</f>
        <v>0</v>
      </c>
      <c r="D642" s="86">
        <f t="shared" ca="1" si="29"/>
        <v>0</v>
      </c>
      <c r="E642" s="86">
        <f t="shared" ca="1" si="30"/>
        <v>0</v>
      </c>
      <c r="F642" s="87">
        <f>Invoice!G644</f>
        <v>0</v>
      </c>
      <c r="G642" s="88">
        <f t="shared" si="31"/>
        <v>0</v>
      </c>
    </row>
    <row r="643" spans="1:7" s="85" customFormat="1" hidden="1">
      <c r="A643" s="101" t="str">
        <f>Invoice!F645</f>
        <v>Exchange rate :</v>
      </c>
      <c r="B643" s="80">
        <f>Invoice!C645</f>
        <v>0</v>
      </c>
      <c r="C643" s="81">
        <f>Invoice!B645</f>
        <v>0</v>
      </c>
      <c r="D643" s="86">
        <f t="shared" ca="1" si="29"/>
        <v>0</v>
      </c>
      <c r="E643" s="86">
        <f t="shared" ca="1" si="30"/>
        <v>0</v>
      </c>
      <c r="F643" s="87">
        <f>Invoice!G645</f>
        <v>0</v>
      </c>
      <c r="G643" s="88">
        <f t="shared" si="31"/>
        <v>0</v>
      </c>
    </row>
    <row r="644" spans="1:7" s="85" customFormat="1" hidden="1">
      <c r="A644" s="101" t="str">
        <f>Invoice!F646</f>
        <v>Exchange rate :</v>
      </c>
      <c r="B644" s="80">
        <f>Invoice!C646</f>
        <v>0</v>
      </c>
      <c r="C644" s="81">
        <f>Invoice!B646</f>
        <v>0</v>
      </c>
      <c r="D644" s="86">
        <f t="shared" ca="1" si="29"/>
        <v>0</v>
      </c>
      <c r="E644" s="86">
        <f t="shared" ca="1" si="30"/>
        <v>0</v>
      </c>
      <c r="F644" s="87">
        <f>Invoice!G646</f>
        <v>0</v>
      </c>
      <c r="G644" s="88">
        <f t="shared" si="31"/>
        <v>0</v>
      </c>
    </row>
    <row r="645" spans="1:7" s="85" customFormat="1" hidden="1">
      <c r="A645" s="101" t="str">
        <f>Invoice!F647</f>
        <v>Exchange rate :</v>
      </c>
      <c r="B645" s="80">
        <f>Invoice!C647</f>
        <v>0</v>
      </c>
      <c r="C645" s="81">
        <f>Invoice!B647</f>
        <v>0</v>
      </c>
      <c r="D645" s="86">
        <f t="shared" ca="1" si="29"/>
        <v>0</v>
      </c>
      <c r="E645" s="86">
        <f t="shared" ca="1" si="30"/>
        <v>0</v>
      </c>
      <c r="F645" s="87">
        <f>Invoice!G647</f>
        <v>0</v>
      </c>
      <c r="G645" s="88">
        <f t="shared" si="31"/>
        <v>0</v>
      </c>
    </row>
    <row r="646" spans="1:7" s="85" customFormat="1" hidden="1">
      <c r="A646" s="101" t="str">
        <f>Invoice!F648</f>
        <v>Exchange rate :</v>
      </c>
      <c r="B646" s="80">
        <f>Invoice!C648</f>
        <v>0</v>
      </c>
      <c r="C646" s="81">
        <f>Invoice!B648</f>
        <v>0</v>
      </c>
      <c r="D646" s="86">
        <f t="shared" ca="1" si="29"/>
        <v>0</v>
      </c>
      <c r="E646" s="86">
        <f t="shared" ca="1" si="30"/>
        <v>0</v>
      </c>
      <c r="F646" s="87">
        <f>Invoice!G648</f>
        <v>0</v>
      </c>
      <c r="G646" s="88">
        <f t="shared" si="31"/>
        <v>0</v>
      </c>
    </row>
    <row r="647" spans="1:7" s="85" customFormat="1" hidden="1">
      <c r="A647" s="101" t="str">
        <f>Invoice!F649</f>
        <v>Exchange rate :</v>
      </c>
      <c r="B647" s="80">
        <f>Invoice!C649</f>
        <v>0</v>
      </c>
      <c r="C647" s="81">
        <f>Invoice!B649</f>
        <v>0</v>
      </c>
      <c r="D647" s="86">
        <f t="shared" ca="1" si="29"/>
        <v>0</v>
      </c>
      <c r="E647" s="86">
        <f t="shared" ca="1" si="30"/>
        <v>0</v>
      </c>
      <c r="F647" s="87">
        <f>Invoice!G649</f>
        <v>0</v>
      </c>
      <c r="G647" s="88">
        <f t="shared" si="31"/>
        <v>0</v>
      </c>
    </row>
    <row r="648" spans="1:7" s="85" customFormat="1" hidden="1">
      <c r="A648" s="101" t="str">
        <f>Invoice!F650</f>
        <v>Exchange rate :</v>
      </c>
      <c r="B648" s="80">
        <f>Invoice!C650</f>
        <v>0</v>
      </c>
      <c r="C648" s="81">
        <f>Invoice!B650</f>
        <v>0</v>
      </c>
      <c r="D648" s="86">
        <f t="shared" ca="1" si="29"/>
        <v>0</v>
      </c>
      <c r="E648" s="86">
        <f t="shared" ca="1" si="30"/>
        <v>0</v>
      </c>
      <c r="F648" s="87">
        <f>Invoice!G650</f>
        <v>0</v>
      </c>
      <c r="G648" s="88">
        <f t="shared" si="31"/>
        <v>0</v>
      </c>
    </row>
    <row r="649" spans="1:7" s="85" customFormat="1" hidden="1">
      <c r="A649" s="101" t="str">
        <f>Invoice!F651</f>
        <v>Exchange rate :</v>
      </c>
      <c r="B649" s="80">
        <f>Invoice!C651</f>
        <v>0</v>
      </c>
      <c r="C649" s="81">
        <f>Invoice!B651</f>
        <v>0</v>
      </c>
      <c r="D649" s="86">
        <f t="shared" ca="1" si="29"/>
        <v>0</v>
      </c>
      <c r="E649" s="86">
        <f t="shared" ca="1" si="30"/>
        <v>0</v>
      </c>
      <c r="F649" s="87">
        <f>Invoice!G651</f>
        <v>0</v>
      </c>
      <c r="G649" s="88">
        <f t="shared" si="31"/>
        <v>0</v>
      </c>
    </row>
    <row r="650" spans="1:7" s="85" customFormat="1" hidden="1">
      <c r="A650" s="101" t="str">
        <f>Invoice!F652</f>
        <v>Exchange rate :</v>
      </c>
      <c r="B650" s="80">
        <f>Invoice!C652</f>
        <v>0</v>
      </c>
      <c r="C650" s="81">
        <f>Invoice!B652</f>
        <v>0</v>
      </c>
      <c r="D650" s="86">
        <f t="shared" ca="1" si="29"/>
        <v>0</v>
      </c>
      <c r="E650" s="86">
        <f t="shared" ca="1" si="30"/>
        <v>0</v>
      </c>
      <c r="F650" s="87">
        <f>Invoice!G652</f>
        <v>0</v>
      </c>
      <c r="G650" s="88">
        <f t="shared" si="31"/>
        <v>0</v>
      </c>
    </row>
    <row r="651" spans="1:7" s="85" customFormat="1" hidden="1">
      <c r="A651" s="101" t="str">
        <f>Invoice!F653</f>
        <v>Exchange rate :</v>
      </c>
      <c r="B651" s="80">
        <f>Invoice!C653</f>
        <v>0</v>
      </c>
      <c r="C651" s="81">
        <f>Invoice!B653</f>
        <v>0</v>
      </c>
      <c r="D651" s="86">
        <f t="shared" ca="1" si="29"/>
        <v>0</v>
      </c>
      <c r="E651" s="86">
        <f t="shared" ca="1" si="30"/>
        <v>0</v>
      </c>
      <c r="F651" s="87">
        <f>Invoice!G653</f>
        <v>0</v>
      </c>
      <c r="G651" s="88">
        <f t="shared" si="31"/>
        <v>0</v>
      </c>
    </row>
    <row r="652" spans="1:7" s="85" customFormat="1" hidden="1">
      <c r="A652" s="101" t="str">
        <f>Invoice!F654</f>
        <v>Exchange rate :</v>
      </c>
      <c r="B652" s="80">
        <f>Invoice!C654</f>
        <v>0</v>
      </c>
      <c r="C652" s="81">
        <f>Invoice!B654</f>
        <v>0</v>
      </c>
      <c r="D652" s="86">
        <f t="shared" ca="1" si="29"/>
        <v>0</v>
      </c>
      <c r="E652" s="86">
        <f t="shared" ca="1" si="30"/>
        <v>0</v>
      </c>
      <c r="F652" s="87">
        <f>Invoice!G654</f>
        <v>0</v>
      </c>
      <c r="G652" s="88">
        <f t="shared" si="31"/>
        <v>0</v>
      </c>
    </row>
    <row r="653" spans="1:7" s="85" customFormat="1" hidden="1">
      <c r="A653" s="101" t="str">
        <f>Invoice!F655</f>
        <v>Exchange rate :</v>
      </c>
      <c r="B653" s="80">
        <f>Invoice!C655</f>
        <v>0</v>
      </c>
      <c r="C653" s="81">
        <f>Invoice!B655</f>
        <v>0</v>
      </c>
      <c r="D653" s="86">
        <f t="shared" ca="1" si="29"/>
        <v>0</v>
      </c>
      <c r="E653" s="86">
        <f t="shared" ca="1" si="30"/>
        <v>0</v>
      </c>
      <c r="F653" s="87">
        <f>Invoice!G655</f>
        <v>0</v>
      </c>
      <c r="G653" s="88">
        <f t="shared" si="31"/>
        <v>0</v>
      </c>
    </row>
    <row r="654" spans="1:7" s="85" customFormat="1" hidden="1">
      <c r="A654" s="101" t="str">
        <f>Invoice!F656</f>
        <v>Exchange rate :</v>
      </c>
      <c r="B654" s="80">
        <f>Invoice!C656</f>
        <v>0</v>
      </c>
      <c r="C654" s="81">
        <f>Invoice!B656</f>
        <v>0</v>
      </c>
      <c r="D654" s="86">
        <f t="shared" ca="1" si="29"/>
        <v>0</v>
      </c>
      <c r="E654" s="86">
        <f t="shared" ca="1" si="30"/>
        <v>0</v>
      </c>
      <c r="F654" s="87">
        <f>Invoice!G656</f>
        <v>0</v>
      </c>
      <c r="G654" s="88">
        <f t="shared" si="31"/>
        <v>0</v>
      </c>
    </row>
    <row r="655" spans="1:7" s="85" customFormat="1" hidden="1">
      <c r="A655" s="101" t="str">
        <f>Invoice!F657</f>
        <v>Exchange rate :</v>
      </c>
      <c r="B655" s="80">
        <f>Invoice!C657</f>
        <v>0</v>
      </c>
      <c r="C655" s="81">
        <f>Invoice!B657</f>
        <v>0</v>
      </c>
      <c r="D655" s="86">
        <f t="shared" ca="1" si="29"/>
        <v>0</v>
      </c>
      <c r="E655" s="86">
        <f t="shared" ca="1" si="30"/>
        <v>0</v>
      </c>
      <c r="F655" s="87">
        <f>Invoice!G657</f>
        <v>0</v>
      </c>
      <c r="G655" s="88">
        <f t="shared" si="31"/>
        <v>0</v>
      </c>
    </row>
    <row r="656" spans="1:7" s="85" customFormat="1" hidden="1">
      <c r="A656" s="101" t="str">
        <f>Invoice!F658</f>
        <v>Exchange rate :</v>
      </c>
      <c r="B656" s="80">
        <f>Invoice!C658</f>
        <v>0</v>
      </c>
      <c r="C656" s="81">
        <f>Invoice!B658</f>
        <v>0</v>
      </c>
      <c r="D656" s="86">
        <f t="shared" ca="1" si="29"/>
        <v>0</v>
      </c>
      <c r="E656" s="86">
        <f t="shared" ca="1" si="30"/>
        <v>0</v>
      </c>
      <c r="F656" s="87">
        <f>Invoice!G658</f>
        <v>0</v>
      </c>
      <c r="G656" s="88">
        <f t="shared" si="31"/>
        <v>0</v>
      </c>
    </row>
    <row r="657" spans="1:7" s="85" customFormat="1" hidden="1">
      <c r="A657" s="101" t="str">
        <f>Invoice!F659</f>
        <v>Exchange rate :</v>
      </c>
      <c r="B657" s="80">
        <f>Invoice!C659</f>
        <v>0</v>
      </c>
      <c r="C657" s="81">
        <f>Invoice!B659</f>
        <v>0</v>
      </c>
      <c r="D657" s="86">
        <f t="shared" ca="1" si="29"/>
        <v>0</v>
      </c>
      <c r="E657" s="86">
        <f t="shared" ca="1" si="30"/>
        <v>0</v>
      </c>
      <c r="F657" s="87">
        <f>Invoice!G659</f>
        <v>0</v>
      </c>
      <c r="G657" s="88">
        <f t="shared" si="31"/>
        <v>0</v>
      </c>
    </row>
    <row r="658" spans="1:7" s="85" customFormat="1" hidden="1">
      <c r="A658" s="101" t="str">
        <f>Invoice!F660</f>
        <v>Exchange rate :</v>
      </c>
      <c r="B658" s="80">
        <f>Invoice!C660</f>
        <v>0</v>
      </c>
      <c r="C658" s="81">
        <f>Invoice!B660</f>
        <v>0</v>
      </c>
      <c r="D658" s="86">
        <f t="shared" ca="1" si="29"/>
        <v>0</v>
      </c>
      <c r="E658" s="86">
        <f t="shared" ca="1" si="30"/>
        <v>0</v>
      </c>
      <c r="F658" s="87">
        <f>Invoice!G660</f>
        <v>0</v>
      </c>
      <c r="G658" s="88">
        <f t="shared" si="31"/>
        <v>0</v>
      </c>
    </row>
    <row r="659" spans="1:7" s="85" customFormat="1" hidden="1">
      <c r="A659" s="101" t="str">
        <f>Invoice!F661</f>
        <v>Exchange rate :</v>
      </c>
      <c r="B659" s="80">
        <f>Invoice!C661</f>
        <v>0</v>
      </c>
      <c r="C659" s="81">
        <f>Invoice!B661</f>
        <v>0</v>
      </c>
      <c r="D659" s="86">
        <f t="shared" ca="1" si="29"/>
        <v>0</v>
      </c>
      <c r="E659" s="86">
        <f t="shared" ca="1" si="30"/>
        <v>0</v>
      </c>
      <c r="F659" s="87">
        <f>Invoice!G661</f>
        <v>0</v>
      </c>
      <c r="G659" s="88">
        <f t="shared" si="31"/>
        <v>0</v>
      </c>
    </row>
    <row r="660" spans="1:7" s="85" customFormat="1" hidden="1">
      <c r="A660" s="101" t="str">
        <f>Invoice!F662</f>
        <v>Exchange rate :</v>
      </c>
      <c r="B660" s="80">
        <f>Invoice!C662</f>
        <v>0</v>
      </c>
      <c r="C660" s="81">
        <f>Invoice!B662</f>
        <v>0</v>
      </c>
      <c r="D660" s="86">
        <f t="shared" ca="1" si="29"/>
        <v>0</v>
      </c>
      <c r="E660" s="86">
        <f t="shared" ca="1" si="30"/>
        <v>0</v>
      </c>
      <c r="F660" s="87">
        <f>Invoice!G662</f>
        <v>0</v>
      </c>
      <c r="G660" s="88">
        <f t="shared" si="31"/>
        <v>0</v>
      </c>
    </row>
    <row r="661" spans="1:7" s="85" customFormat="1" hidden="1">
      <c r="A661" s="101" t="str">
        <f>Invoice!F663</f>
        <v>Exchange rate :</v>
      </c>
      <c r="B661" s="80">
        <f>Invoice!C663</f>
        <v>0</v>
      </c>
      <c r="C661" s="81">
        <f>Invoice!B663</f>
        <v>0</v>
      </c>
      <c r="D661" s="86">
        <f t="shared" ca="1" si="29"/>
        <v>0</v>
      </c>
      <c r="E661" s="86">
        <f t="shared" ca="1" si="30"/>
        <v>0</v>
      </c>
      <c r="F661" s="87">
        <f>Invoice!G663</f>
        <v>0</v>
      </c>
      <c r="G661" s="88">
        <f t="shared" si="31"/>
        <v>0</v>
      </c>
    </row>
    <row r="662" spans="1:7" s="85" customFormat="1" hidden="1">
      <c r="A662" s="101" t="str">
        <f>Invoice!F664</f>
        <v>Exchange rate :</v>
      </c>
      <c r="B662" s="80">
        <f>Invoice!C664</f>
        <v>0</v>
      </c>
      <c r="C662" s="81">
        <f>Invoice!B664</f>
        <v>0</v>
      </c>
      <c r="D662" s="86">
        <f t="shared" ca="1" si="29"/>
        <v>0</v>
      </c>
      <c r="E662" s="86">
        <f t="shared" ca="1" si="30"/>
        <v>0</v>
      </c>
      <c r="F662" s="87">
        <f>Invoice!G664</f>
        <v>0</v>
      </c>
      <c r="G662" s="88">
        <f t="shared" si="31"/>
        <v>0</v>
      </c>
    </row>
    <row r="663" spans="1:7" s="85" customFormat="1" hidden="1">
      <c r="A663" s="101" t="str">
        <f>Invoice!F665</f>
        <v>Exchange rate :</v>
      </c>
      <c r="B663" s="80">
        <f>Invoice!C665</f>
        <v>0</v>
      </c>
      <c r="C663" s="81">
        <f>Invoice!B665</f>
        <v>0</v>
      </c>
      <c r="D663" s="86">
        <f t="shared" ca="1" si="29"/>
        <v>0</v>
      </c>
      <c r="E663" s="86">
        <f t="shared" ca="1" si="30"/>
        <v>0</v>
      </c>
      <c r="F663" s="87">
        <f>Invoice!G665</f>
        <v>0</v>
      </c>
      <c r="G663" s="88">
        <f t="shared" si="31"/>
        <v>0</v>
      </c>
    </row>
    <row r="664" spans="1:7" s="85" customFormat="1" hidden="1">
      <c r="A664" s="101" t="str">
        <f>Invoice!F666</f>
        <v>Exchange rate :</v>
      </c>
      <c r="B664" s="80">
        <f>Invoice!C666</f>
        <v>0</v>
      </c>
      <c r="C664" s="81">
        <f>Invoice!B666</f>
        <v>0</v>
      </c>
      <c r="D664" s="86">
        <f t="shared" ca="1" si="29"/>
        <v>0</v>
      </c>
      <c r="E664" s="86">
        <f t="shared" ca="1" si="30"/>
        <v>0</v>
      </c>
      <c r="F664" s="87">
        <f>Invoice!G666</f>
        <v>0</v>
      </c>
      <c r="G664" s="88">
        <f t="shared" si="31"/>
        <v>0</v>
      </c>
    </row>
    <row r="665" spans="1:7" s="85" customFormat="1" hidden="1">
      <c r="A665" s="101" t="str">
        <f>Invoice!F667</f>
        <v>Exchange rate :</v>
      </c>
      <c r="B665" s="80">
        <f>Invoice!C667</f>
        <v>0</v>
      </c>
      <c r="C665" s="81">
        <f>Invoice!B667</f>
        <v>0</v>
      </c>
      <c r="D665" s="86">
        <f t="shared" ca="1" si="29"/>
        <v>0</v>
      </c>
      <c r="E665" s="86">
        <f t="shared" ca="1" si="30"/>
        <v>0</v>
      </c>
      <c r="F665" s="87">
        <f>Invoice!G667</f>
        <v>0</v>
      </c>
      <c r="G665" s="88">
        <f t="shared" si="31"/>
        <v>0</v>
      </c>
    </row>
    <row r="666" spans="1:7" s="85" customFormat="1" hidden="1">
      <c r="A666" s="101" t="str">
        <f>Invoice!F668</f>
        <v>Exchange rate :</v>
      </c>
      <c r="B666" s="80">
        <f>Invoice!C668</f>
        <v>0</v>
      </c>
      <c r="C666" s="81">
        <f>Invoice!B668</f>
        <v>0</v>
      </c>
      <c r="D666" s="86">
        <f t="shared" ca="1" si="29"/>
        <v>0</v>
      </c>
      <c r="E666" s="86">
        <f t="shared" ca="1" si="30"/>
        <v>0</v>
      </c>
      <c r="F666" s="87">
        <f>Invoice!G668</f>
        <v>0</v>
      </c>
      <c r="G666" s="88">
        <f t="shared" si="31"/>
        <v>0</v>
      </c>
    </row>
    <row r="667" spans="1:7" s="85" customFormat="1" hidden="1">
      <c r="A667" s="101" t="str">
        <f>Invoice!F669</f>
        <v>Exchange rate :</v>
      </c>
      <c r="B667" s="80">
        <f>Invoice!C669</f>
        <v>0</v>
      </c>
      <c r="C667" s="81">
        <f>Invoice!B669</f>
        <v>0</v>
      </c>
      <c r="D667" s="86">
        <f t="shared" ca="1" si="29"/>
        <v>0</v>
      </c>
      <c r="E667" s="86">
        <f t="shared" ca="1" si="30"/>
        <v>0</v>
      </c>
      <c r="F667" s="87">
        <f>Invoice!G669</f>
        <v>0</v>
      </c>
      <c r="G667" s="88">
        <f t="shared" si="31"/>
        <v>0</v>
      </c>
    </row>
    <row r="668" spans="1:7" s="85" customFormat="1" hidden="1">
      <c r="A668" s="101" t="str">
        <f>Invoice!F670</f>
        <v>Exchange rate :</v>
      </c>
      <c r="B668" s="80">
        <f>Invoice!C670</f>
        <v>0</v>
      </c>
      <c r="C668" s="81">
        <f>Invoice!B670</f>
        <v>0</v>
      </c>
      <c r="D668" s="86">
        <f t="shared" ca="1" si="29"/>
        <v>0</v>
      </c>
      <c r="E668" s="86">
        <f t="shared" ca="1" si="30"/>
        <v>0</v>
      </c>
      <c r="F668" s="87">
        <f>Invoice!G670</f>
        <v>0</v>
      </c>
      <c r="G668" s="88">
        <f t="shared" si="31"/>
        <v>0</v>
      </c>
    </row>
    <row r="669" spans="1:7" s="85" customFormat="1" hidden="1">
      <c r="A669" s="101" t="str">
        <f>Invoice!F671</f>
        <v>Exchange rate :</v>
      </c>
      <c r="B669" s="80">
        <f>Invoice!C671</f>
        <v>0</v>
      </c>
      <c r="C669" s="81">
        <f>Invoice!B671</f>
        <v>0</v>
      </c>
      <c r="D669" s="86">
        <f t="shared" ca="1" si="29"/>
        <v>0</v>
      </c>
      <c r="E669" s="86">
        <f t="shared" ca="1" si="30"/>
        <v>0</v>
      </c>
      <c r="F669" s="87">
        <f>Invoice!G671</f>
        <v>0</v>
      </c>
      <c r="G669" s="88">
        <f t="shared" si="31"/>
        <v>0</v>
      </c>
    </row>
    <row r="670" spans="1:7" s="85" customFormat="1" hidden="1">
      <c r="A670" s="101" t="str">
        <f>Invoice!F672</f>
        <v>Exchange rate :</v>
      </c>
      <c r="B670" s="80">
        <f>Invoice!C672</f>
        <v>0</v>
      </c>
      <c r="C670" s="81">
        <f>Invoice!B672</f>
        <v>0</v>
      </c>
      <c r="D670" s="86">
        <f t="shared" ca="1" si="29"/>
        <v>0</v>
      </c>
      <c r="E670" s="86">
        <f t="shared" ca="1" si="30"/>
        <v>0</v>
      </c>
      <c r="F670" s="87">
        <f>Invoice!G672</f>
        <v>0</v>
      </c>
      <c r="G670" s="88">
        <f t="shared" si="31"/>
        <v>0</v>
      </c>
    </row>
    <row r="671" spans="1:7" s="85" customFormat="1" hidden="1">
      <c r="A671" s="101" t="str">
        <f>Invoice!F673</f>
        <v>Exchange rate :</v>
      </c>
      <c r="B671" s="80">
        <f>Invoice!C673</f>
        <v>0</v>
      </c>
      <c r="C671" s="81">
        <f>Invoice!B673</f>
        <v>0</v>
      </c>
      <c r="D671" s="86">
        <f t="shared" ca="1" si="29"/>
        <v>0</v>
      </c>
      <c r="E671" s="86">
        <f t="shared" ca="1" si="30"/>
        <v>0</v>
      </c>
      <c r="F671" s="87">
        <f>Invoice!G673</f>
        <v>0</v>
      </c>
      <c r="G671" s="88">
        <f t="shared" si="31"/>
        <v>0</v>
      </c>
    </row>
    <row r="672" spans="1:7" s="85" customFormat="1" hidden="1">
      <c r="A672" s="101" t="str">
        <f>Invoice!F674</f>
        <v>Exchange rate :</v>
      </c>
      <c r="B672" s="80">
        <f>Invoice!C674</f>
        <v>0</v>
      </c>
      <c r="C672" s="81">
        <f>Invoice!B674</f>
        <v>0</v>
      </c>
      <c r="D672" s="86">
        <f t="shared" ca="1" si="29"/>
        <v>0</v>
      </c>
      <c r="E672" s="86">
        <f t="shared" ca="1" si="30"/>
        <v>0</v>
      </c>
      <c r="F672" s="87">
        <f>Invoice!G674</f>
        <v>0</v>
      </c>
      <c r="G672" s="88">
        <f t="shared" si="31"/>
        <v>0</v>
      </c>
    </row>
    <row r="673" spans="1:7" s="85" customFormat="1" hidden="1">
      <c r="A673" s="101" t="str">
        <f>Invoice!F675</f>
        <v>Exchange rate :</v>
      </c>
      <c r="B673" s="80">
        <f>Invoice!C675</f>
        <v>0</v>
      </c>
      <c r="C673" s="81">
        <f>Invoice!B675</f>
        <v>0</v>
      </c>
      <c r="D673" s="86">
        <f t="shared" ca="1" si="29"/>
        <v>0</v>
      </c>
      <c r="E673" s="86">
        <f t="shared" ca="1" si="30"/>
        <v>0</v>
      </c>
      <c r="F673" s="87">
        <f>Invoice!G675</f>
        <v>0</v>
      </c>
      <c r="G673" s="88">
        <f t="shared" si="31"/>
        <v>0</v>
      </c>
    </row>
    <row r="674" spans="1:7" s="85" customFormat="1" hidden="1">
      <c r="A674" s="101" t="str">
        <f>Invoice!F676</f>
        <v>Exchange rate :</v>
      </c>
      <c r="B674" s="80">
        <f>Invoice!C676</f>
        <v>0</v>
      </c>
      <c r="C674" s="81">
        <f>Invoice!B676</f>
        <v>0</v>
      </c>
      <c r="D674" s="86">
        <f t="shared" ca="1" si="29"/>
        <v>0</v>
      </c>
      <c r="E674" s="86">
        <f t="shared" ca="1" si="30"/>
        <v>0</v>
      </c>
      <c r="F674" s="87">
        <f>Invoice!G676</f>
        <v>0</v>
      </c>
      <c r="G674" s="88">
        <f t="shared" si="31"/>
        <v>0</v>
      </c>
    </row>
    <row r="675" spans="1:7" s="85" customFormat="1" hidden="1">
      <c r="A675" s="101" t="str">
        <f>Invoice!F677</f>
        <v>Exchange rate :</v>
      </c>
      <c r="B675" s="80">
        <f>Invoice!C677</f>
        <v>0</v>
      </c>
      <c r="C675" s="81">
        <f>Invoice!B677</f>
        <v>0</v>
      </c>
      <c r="D675" s="86">
        <f t="shared" ca="1" si="29"/>
        <v>0</v>
      </c>
      <c r="E675" s="86">
        <f t="shared" ca="1" si="30"/>
        <v>0</v>
      </c>
      <c r="F675" s="87">
        <f>Invoice!G677</f>
        <v>0</v>
      </c>
      <c r="G675" s="88">
        <f t="shared" si="31"/>
        <v>0</v>
      </c>
    </row>
    <row r="676" spans="1:7" s="85" customFormat="1" hidden="1">
      <c r="A676" s="101" t="str">
        <f>Invoice!F678</f>
        <v>Exchange rate :</v>
      </c>
      <c r="B676" s="80">
        <f>Invoice!C678</f>
        <v>0</v>
      </c>
      <c r="C676" s="81">
        <f>Invoice!B678</f>
        <v>0</v>
      </c>
      <c r="D676" s="86">
        <f t="shared" ca="1" si="29"/>
        <v>0</v>
      </c>
      <c r="E676" s="86">
        <f t="shared" ca="1" si="30"/>
        <v>0</v>
      </c>
      <c r="F676" s="87">
        <f>Invoice!G678</f>
        <v>0</v>
      </c>
      <c r="G676" s="88">
        <f t="shared" si="31"/>
        <v>0</v>
      </c>
    </row>
    <row r="677" spans="1:7" s="85" customFormat="1" hidden="1">
      <c r="A677" s="101" t="str">
        <f>Invoice!F679</f>
        <v>Exchange rate :</v>
      </c>
      <c r="B677" s="80">
        <f>Invoice!C679</f>
        <v>0</v>
      </c>
      <c r="C677" s="81">
        <f>Invoice!B679</f>
        <v>0</v>
      </c>
      <c r="D677" s="86">
        <f t="shared" ca="1" si="29"/>
        <v>0</v>
      </c>
      <c r="E677" s="86">
        <f t="shared" ca="1" si="30"/>
        <v>0</v>
      </c>
      <c r="F677" s="87">
        <f>Invoice!G679</f>
        <v>0</v>
      </c>
      <c r="G677" s="88">
        <f t="shared" si="31"/>
        <v>0</v>
      </c>
    </row>
    <row r="678" spans="1:7" s="85" customFormat="1" hidden="1">
      <c r="A678" s="101" t="str">
        <f>Invoice!F680</f>
        <v>Exchange rate :</v>
      </c>
      <c r="B678" s="80">
        <f>Invoice!C680</f>
        <v>0</v>
      </c>
      <c r="C678" s="81">
        <f>Invoice!B680</f>
        <v>0</v>
      </c>
      <c r="D678" s="86">
        <f t="shared" ca="1" si="29"/>
        <v>0</v>
      </c>
      <c r="E678" s="86">
        <f t="shared" ca="1" si="30"/>
        <v>0</v>
      </c>
      <c r="F678" s="87">
        <f>Invoice!G680</f>
        <v>0</v>
      </c>
      <c r="G678" s="88">
        <f t="shared" si="31"/>
        <v>0</v>
      </c>
    </row>
    <row r="679" spans="1:7" s="85" customFormat="1" hidden="1">
      <c r="A679" s="101" t="str">
        <f>Invoice!F681</f>
        <v>Exchange rate :</v>
      </c>
      <c r="B679" s="80">
        <f>Invoice!C681</f>
        <v>0</v>
      </c>
      <c r="C679" s="81">
        <f>Invoice!B681</f>
        <v>0</v>
      </c>
      <c r="D679" s="86">
        <f t="shared" ca="1" si="29"/>
        <v>0</v>
      </c>
      <c r="E679" s="86">
        <f t="shared" ca="1" si="30"/>
        <v>0</v>
      </c>
      <c r="F679" s="87">
        <f>Invoice!G681</f>
        <v>0</v>
      </c>
      <c r="G679" s="88">
        <f t="shared" si="31"/>
        <v>0</v>
      </c>
    </row>
    <row r="680" spans="1:7" s="85" customFormat="1" hidden="1">
      <c r="A680" s="101" t="str">
        <f>Invoice!F682</f>
        <v>Exchange rate :</v>
      </c>
      <c r="B680" s="80">
        <f>Invoice!C682</f>
        <v>0</v>
      </c>
      <c r="C680" s="81">
        <f>Invoice!B682</f>
        <v>0</v>
      </c>
      <c r="D680" s="86">
        <f t="shared" ca="1" si="29"/>
        <v>0</v>
      </c>
      <c r="E680" s="86">
        <f t="shared" ca="1" si="30"/>
        <v>0</v>
      </c>
      <c r="F680" s="87">
        <f>Invoice!G682</f>
        <v>0</v>
      </c>
      <c r="G680" s="88">
        <f t="shared" si="31"/>
        <v>0</v>
      </c>
    </row>
    <row r="681" spans="1:7" s="85" customFormat="1" hidden="1">
      <c r="A681" s="101" t="str">
        <f>Invoice!F683</f>
        <v>Exchange rate :</v>
      </c>
      <c r="B681" s="80">
        <f>Invoice!C683</f>
        <v>0</v>
      </c>
      <c r="C681" s="81">
        <f>Invoice!B683</f>
        <v>0</v>
      </c>
      <c r="D681" s="86">
        <f t="shared" ca="1" si="29"/>
        <v>0</v>
      </c>
      <c r="E681" s="86">
        <f t="shared" ca="1" si="30"/>
        <v>0</v>
      </c>
      <c r="F681" s="87">
        <f>Invoice!G683</f>
        <v>0</v>
      </c>
      <c r="G681" s="88">
        <f t="shared" si="31"/>
        <v>0</v>
      </c>
    </row>
    <row r="682" spans="1:7" s="85" customFormat="1" hidden="1">
      <c r="A682" s="101" t="str">
        <f>Invoice!F684</f>
        <v>Exchange rate :</v>
      </c>
      <c r="B682" s="80">
        <f>Invoice!C684</f>
        <v>0</v>
      </c>
      <c r="C682" s="81">
        <f>Invoice!B684</f>
        <v>0</v>
      </c>
      <c r="D682" s="86">
        <f t="shared" ca="1" si="29"/>
        <v>0</v>
      </c>
      <c r="E682" s="86">
        <f t="shared" ca="1" si="30"/>
        <v>0</v>
      </c>
      <c r="F682" s="87">
        <f>Invoice!G684</f>
        <v>0</v>
      </c>
      <c r="G682" s="88">
        <f t="shared" si="31"/>
        <v>0</v>
      </c>
    </row>
    <row r="683" spans="1:7" s="85" customFormat="1" hidden="1">
      <c r="A683" s="101" t="str">
        <f>Invoice!F685</f>
        <v>Exchange rate :</v>
      </c>
      <c r="B683" s="80">
        <f>Invoice!C685</f>
        <v>0</v>
      </c>
      <c r="C683" s="81">
        <f>Invoice!B685</f>
        <v>0</v>
      </c>
      <c r="D683" s="86">
        <f t="shared" ca="1" si="29"/>
        <v>0</v>
      </c>
      <c r="E683" s="86">
        <f t="shared" ca="1" si="30"/>
        <v>0</v>
      </c>
      <c r="F683" s="87">
        <f>Invoice!G685</f>
        <v>0</v>
      </c>
      <c r="G683" s="88">
        <f t="shared" si="31"/>
        <v>0</v>
      </c>
    </row>
    <row r="684" spans="1:7" s="85" customFormat="1" hidden="1">
      <c r="A684" s="101" t="str">
        <f>Invoice!F686</f>
        <v>Exchange rate :</v>
      </c>
      <c r="B684" s="80">
        <f>Invoice!C686</f>
        <v>0</v>
      </c>
      <c r="C684" s="81">
        <f>Invoice!B686</f>
        <v>0</v>
      </c>
      <c r="D684" s="86">
        <f t="shared" ca="1" si="29"/>
        <v>0</v>
      </c>
      <c r="E684" s="86">
        <f t="shared" ca="1" si="30"/>
        <v>0</v>
      </c>
      <c r="F684" s="87">
        <f>Invoice!G686</f>
        <v>0</v>
      </c>
      <c r="G684" s="88">
        <f t="shared" si="31"/>
        <v>0</v>
      </c>
    </row>
    <row r="685" spans="1:7" s="85" customFormat="1" hidden="1">
      <c r="A685" s="101" t="str">
        <f>Invoice!F687</f>
        <v>Exchange rate :</v>
      </c>
      <c r="B685" s="80">
        <f>Invoice!C687</f>
        <v>0</v>
      </c>
      <c r="C685" s="81">
        <f>Invoice!B687</f>
        <v>0</v>
      </c>
      <c r="D685" s="86">
        <f t="shared" ca="1" si="29"/>
        <v>0</v>
      </c>
      <c r="E685" s="86">
        <f t="shared" ca="1" si="30"/>
        <v>0</v>
      </c>
      <c r="F685" s="87">
        <f>Invoice!G687</f>
        <v>0</v>
      </c>
      <c r="G685" s="88">
        <f t="shared" si="31"/>
        <v>0</v>
      </c>
    </row>
    <row r="686" spans="1:7" s="85" customFormat="1" hidden="1">
      <c r="A686" s="101" t="str">
        <f>Invoice!F688</f>
        <v>Exchange rate :</v>
      </c>
      <c r="B686" s="80">
        <f>Invoice!C688</f>
        <v>0</v>
      </c>
      <c r="C686" s="81">
        <f>Invoice!B688</f>
        <v>0</v>
      </c>
      <c r="D686" s="86">
        <f t="shared" ca="1" si="29"/>
        <v>0</v>
      </c>
      <c r="E686" s="86">
        <f t="shared" ca="1" si="30"/>
        <v>0</v>
      </c>
      <c r="F686" s="87">
        <f>Invoice!G688</f>
        <v>0</v>
      </c>
      <c r="G686" s="88">
        <f t="shared" si="31"/>
        <v>0</v>
      </c>
    </row>
    <row r="687" spans="1:7" s="85" customFormat="1" hidden="1">
      <c r="A687" s="101" t="str">
        <f>Invoice!F689</f>
        <v>Exchange rate :</v>
      </c>
      <c r="B687" s="80">
        <f>Invoice!C689</f>
        <v>0</v>
      </c>
      <c r="C687" s="81">
        <f>Invoice!B689</f>
        <v>0</v>
      </c>
      <c r="D687" s="86">
        <f t="shared" ca="1" si="29"/>
        <v>0</v>
      </c>
      <c r="E687" s="86">
        <f t="shared" ca="1" si="30"/>
        <v>0</v>
      </c>
      <c r="F687" s="87">
        <f>Invoice!G689</f>
        <v>0</v>
      </c>
      <c r="G687" s="88">
        <f t="shared" si="31"/>
        <v>0</v>
      </c>
    </row>
    <row r="688" spans="1:7" s="85" customFormat="1" hidden="1">
      <c r="A688" s="101" t="str">
        <f>Invoice!F690</f>
        <v>Exchange rate :</v>
      </c>
      <c r="B688" s="80">
        <f>Invoice!C690</f>
        <v>0</v>
      </c>
      <c r="C688" s="81">
        <f>Invoice!B690</f>
        <v>0</v>
      </c>
      <c r="D688" s="86">
        <f t="shared" ca="1" si="29"/>
        <v>0</v>
      </c>
      <c r="E688" s="86">
        <f t="shared" ca="1" si="30"/>
        <v>0</v>
      </c>
      <c r="F688" s="87">
        <f>Invoice!G690</f>
        <v>0</v>
      </c>
      <c r="G688" s="88">
        <f t="shared" si="31"/>
        <v>0</v>
      </c>
    </row>
    <row r="689" spans="1:7" s="85" customFormat="1" hidden="1">
      <c r="A689" s="101" t="str">
        <f>Invoice!F691</f>
        <v>Exchange rate :</v>
      </c>
      <c r="B689" s="80">
        <f>Invoice!C691</f>
        <v>0</v>
      </c>
      <c r="C689" s="81">
        <f>Invoice!B691</f>
        <v>0</v>
      </c>
      <c r="D689" s="86">
        <f t="shared" ca="1" si="29"/>
        <v>0</v>
      </c>
      <c r="E689" s="86">
        <f t="shared" ca="1" si="30"/>
        <v>0</v>
      </c>
      <c r="F689" s="87">
        <f>Invoice!G691</f>
        <v>0</v>
      </c>
      <c r="G689" s="88">
        <f t="shared" si="31"/>
        <v>0</v>
      </c>
    </row>
    <row r="690" spans="1:7" s="85" customFormat="1" hidden="1">
      <c r="A690" s="101" t="str">
        <f>Invoice!F692</f>
        <v>Exchange rate :</v>
      </c>
      <c r="B690" s="80">
        <f>Invoice!C692</f>
        <v>0</v>
      </c>
      <c r="C690" s="81">
        <f>Invoice!B692</f>
        <v>0</v>
      </c>
      <c r="D690" s="86">
        <f t="shared" ca="1" si="29"/>
        <v>0</v>
      </c>
      <c r="E690" s="86">
        <f t="shared" ca="1" si="30"/>
        <v>0</v>
      </c>
      <c r="F690" s="87">
        <f>Invoice!G692</f>
        <v>0</v>
      </c>
      <c r="G690" s="88">
        <f t="shared" si="31"/>
        <v>0</v>
      </c>
    </row>
    <row r="691" spans="1:7" s="85" customFormat="1" hidden="1">
      <c r="A691" s="101" t="str">
        <f>Invoice!F693</f>
        <v>Exchange rate :</v>
      </c>
      <c r="B691" s="80">
        <f>Invoice!C693</f>
        <v>0</v>
      </c>
      <c r="C691" s="81">
        <f>Invoice!B693</f>
        <v>0</v>
      </c>
      <c r="D691" s="86">
        <f t="shared" ca="1" si="29"/>
        <v>0</v>
      </c>
      <c r="E691" s="86">
        <f t="shared" ca="1" si="30"/>
        <v>0</v>
      </c>
      <c r="F691" s="87">
        <f>Invoice!G693</f>
        <v>0</v>
      </c>
      <c r="G691" s="88">
        <f t="shared" si="31"/>
        <v>0</v>
      </c>
    </row>
    <row r="692" spans="1:7" s="85" customFormat="1" hidden="1">
      <c r="A692" s="101" t="str">
        <f>Invoice!F694</f>
        <v>Exchange rate :</v>
      </c>
      <c r="B692" s="80">
        <f>Invoice!C694</f>
        <v>0</v>
      </c>
      <c r="C692" s="81">
        <f>Invoice!B694</f>
        <v>0</v>
      </c>
      <c r="D692" s="86">
        <f t="shared" ca="1" si="29"/>
        <v>0</v>
      </c>
      <c r="E692" s="86">
        <f t="shared" ca="1" si="30"/>
        <v>0</v>
      </c>
      <c r="F692" s="87">
        <f>Invoice!G694</f>
        <v>0</v>
      </c>
      <c r="G692" s="88">
        <f t="shared" si="31"/>
        <v>0</v>
      </c>
    </row>
    <row r="693" spans="1:7" s="85" customFormat="1" hidden="1">
      <c r="A693" s="101" t="str">
        <f>Invoice!F695</f>
        <v>Exchange rate :</v>
      </c>
      <c r="B693" s="80">
        <f>Invoice!C695</f>
        <v>0</v>
      </c>
      <c r="C693" s="81">
        <f>Invoice!B695</f>
        <v>0</v>
      </c>
      <c r="D693" s="86">
        <f t="shared" ca="1" si="29"/>
        <v>0</v>
      </c>
      <c r="E693" s="86">
        <f t="shared" ca="1" si="30"/>
        <v>0</v>
      </c>
      <c r="F693" s="87">
        <f>Invoice!G695</f>
        <v>0</v>
      </c>
      <c r="G693" s="88">
        <f t="shared" si="31"/>
        <v>0</v>
      </c>
    </row>
    <row r="694" spans="1:7" s="85" customFormat="1" hidden="1">
      <c r="A694" s="101" t="str">
        <f>Invoice!F696</f>
        <v>Exchange rate :</v>
      </c>
      <c r="B694" s="80">
        <f>Invoice!C696</f>
        <v>0</v>
      </c>
      <c r="C694" s="81">
        <f>Invoice!B696</f>
        <v>0</v>
      </c>
      <c r="D694" s="86">
        <f t="shared" ca="1" si="29"/>
        <v>0</v>
      </c>
      <c r="E694" s="86">
        <f t="shared" ca="1" si="30"/>
        <v>0</v>
      </c>
      <c r="F694" s="87">
        <f>Invoice!G696</f>
        <v>0</v>
      </c>
      <c r="G694" s="88">
        <f t="shared" si="31"/>
        <v>0</v>
      </c>
    </row>
    <row r="695" spans="1:7" s="85" customFormat="1" hidden="1">
      <c r="A695" s="101" t="str">
        <f>Invoice!F697</f>
        <v>Exchange rate :</v>
      </c>
      <c r="B695" s="80">
        <f>Invoice!C697</f>
        <v>0</v>
      </c>
      <c r="C695" s="81">
        <f>Invoice!B697</f>
        <v>0</v>
      </c>
      <c r="D695" s="86">
        <f t="shared" ca="1" si="29"/>
        <v>0</v>
      </c>
      <c r="E695" s="86">
        <f t="shared" ca="1" si="30"/>
        <v>0</v>
      </c>
      <c r="F695" s="87">
        <f>Invoice!G697</f>
        <v>0</v>
      </c>
      <c r="G695" s="88">
        <f t="shared" si="31"/>
        <v>0</v>
      </c>
    </row>
    <row r="696" spans="1:7" s="85" customFormat="1" hidden="1">
      <c r="A696" s="101" t="str">
        <f>Invoice!F698</f>
        <v>Exchange rate :</v>
      </c>
      <c r="B696" s="80">
        <f>Invoice!C698</f>
        <v>0</v>
      </c>
      <c r="C696" s="81">
        <f>Invoice!B698</f>
        <v>0</v>
      </c>
      <c r="D696" s="86">
        <f t="shared" ca="1" si="29"/>
        <v>0</v>
      </c>
      <c r="E696" s="86">
        <f t="shared" ca="1" si="30"/>
        <v>0</v>
      </c>
      <c r="F696" s="87">
        <f>Invoice!G698</f>
        <v>0</v>
      </c>
      <c r="G696" s="88">
        <f t="shared" si="31"/>
        <v>0</v>
      </c>
    </row>
    <row r="697" spans="1:7" s="85" customFormat="1" hidden="1">
      <c r="A697" s="101" t="str">
        <f>Invoice!F699</f>
        <v>Exchange rate :</v>
      </c>
      <c r="B697" s="80">
        <f>Invoice!C699</f>
        <v>0</v>
      </c>
      <c r="C697" s="81">
        <f>Invoice!B699</f>
        <v>0</v>
      </c>
      <c r="D697" s="86">
        <f t="shared" ca="1" si="29"/>
        <v>0</v>
      </c>
      <c r="E697" s="86">
        <f t="shared" ca="1" si="30"/>
        <v>0</v>
      </c>
      <c r="F697" s="87">
        <f>Invoice!G699</f>
        <v>0</v>
      </c>
      <c r="G697" s="88">
        <f t="shared" si="31"/>
        <v>0</v>
      </c>
    </row>
    <row r="698" spans="1:7" s="85" customFormat="1" hidden="1">
      <c r="A698" s="101" t="str">
        <f>Invoice!F700</f>
        <v>Exchange rate :</v>
      </c>
      <c r="B698" s="80">
        <f>Invoice!C700</f>
        <v>0</v>
      </c>
      <c r="C698" s="81">
        <f>Invoice!B700</f>
        <v>0</v>
      </c>
      <c r="D698" s="86">
        <f t="shared" ca="1" si="29"/>
        <v>0</v>
      </c>
      <c r="E698" s="86">
        <f t="shared" ca="1" si="30"/>
        <v>0</v>
      </c>
      <c r="F698" s="87">
        <f>Invoice!G700</f>
        <v>0</v>
      </c>
      <c r="G698" s="88">
        <f t="shared" si="31"/>
        <v>0</v>
      </c>
    </row>
    <row r="699" spans="1:7" s="85" customFormat="1" hidden="1">
      <c r="A699" s="101" t="str">
        <f>Invoice!F701</f>
        <v>Exchange rate :</v>
      </c>
      <c r="B699" s="80">
        <f>Invoice!C701</f>
        <v>0</v>
      </c>
      <c r="C699" s="81">
        <f>Invoice!B701</f>
        <v>0</v>
      </c>
      <c r="D699" s="86">
        <f t="shared" ca="1" si="29"/>
        <v>0</v>
      </c>
      <c r="E699" s="86">
        <f t="shared" ca="1" si="30"/>
        <v>0</v>
      </c>
      <c r="F699" s="87">
        <f>Invoice!G701</f>
        <v>0</v>
      </c>
      <c r="G699" s="88">
        <f t="shared" si="31"/>
        <v>0</v>
      </c>
    </row>
    <row r="700" spans="1:7" s="85" customFormat="1" hidden="1">
      <c r="A700" s="101" t="str">
        <f>Invoice!F702</f>
        <v>Exchange rate :</v>
      </c>
      <c r="B700" s="80">
        <f>Invoice!C702</f>
        <v>0</v>
      </c>
      <c r="C700" s="81">
        <f>Invoice!B702</f>
        <v>0</v>
      </c>
      <c r="D700" s="86">
        <f t="shared" ca="1" si="29"/>
        <v>0</v>
      </c>
      <c r="E700" s="86">
        <f t="shared" ca="1" si="30"/>
        <v>0</v>
      </c>
      <c r="F700" s="87">
        <f>Invoice!G702</f>
        <v>0</v>
      </c>
      <c r="G700" s="88">
        <f t="shared" si="31"/>
        <v>0</v>
      </c>
    </row>
    <row r="701" spans="1:7" s="85" customFormat="1" hidden="1">
      <c r="A701" s="101" t="str">
        <f>Invoice!F703</f>
        <v>Exchange rate :</v>
      </c>
      <c r="B701" s="80">
        <f>Invoice!C703</f>
        <v>0</v>
      </c>
      <c r="C701" s="81">
        <f>Invoice!B703</f>
        <v>0</v>
      </c>
      <c r="D701" s="86">
        <f t="shared" ca="1" si="29"/>
        <v>0</v>
      </c>
      <c r="E701" s="86">
        <f t="shared" ca="1" si="30"/>
        <v>0</v>
      </c>
      <c r="F701" s="87">
        <f>Invoice!G703</f>
        <v>0</v>
      </c>
      <c r="G701" s="88">
        <f t="shared" si="31"/>
        <v>0</v>
      </c>
    </row>
    <row r="702" spans="1:7" s="85" customFormat="1" hidden="1">
      <c r="A702" s="101" t="str">
        <f>Invoice!F704</f>
        <v>Exchange rate :</v>
      </c>
      <c r="B702" s="80">
        <f>Invoice!C704</f>
        <v>0</v>
      </c>
      <c r="C702" s="81">
        <f>Invoice!B704</f>
        <v>0</v>
      </c>
      <c r="D702" s="86">
        <f t="shared" ca="1" si="29"/>
        <v>0</v>
      </c>
      <c r="E702" s="86">
        <f t="shared" ca="1" si="30"/>
        <v>0</v>
      </c>
      <c r="F702" s="87">
        <f>Invoice!G704</f>
        <v>0</v>
      </c>
      <c r="G702" s="88">
        <f t="shared" si="31"/>
        <v>0</v>
      </c>
    </row>
    <row r="703" spans="1:7" s="85" customFormat="1" hidden="1">
      <c r="A703" s="101" t="str">
        <f>Invoice!F705</f>
        <v>Exchange rate :</v>
      </c>
      <c r="B703" s="80">
        <f>Invoice!C705</f>
        <v>0</v>
      </c>
      <c r="C703" s="81">
        <f>Invoice!B705</f>
        <v>0</v>
      </c>
      <c r="D703" s="86">
        <f t="shared" ca="1" si="29"/>
        <v>0</v>
      </c>
      <c r="E703" s="86">
        <f t="shared" ca="1" si="30"/>
        <v>0</v>
      </c>
      <c r="F703" s="87">
        <f>Invoice!G705</f>
        <v>0</v>
      </c>
      <c r="G703" s="88">
        <f t="shared" si="31"/>
        <v>0</v>
      </c>
    </row>
    <row r="704" spans="1:7" s="85" customFormat="1" hidden="1">
      <c r="A704" s="101" t="str">
        <f>Invoice!F706</f>
        <v>Exchange rate :</v>
      </c>
      <c r="B704" s="80">
        <f>Invoice!C706</f>
        <v>0</v>
      </c>
      <c r="C704" s="81">
        <f>Invoice!B706</f>
        <v>0</v>
      </c>
      <c r="D704" s="86">
        <f t="shared" ca="1" si="29"/>
        <v>0</v>
      </c>
      <c r="E704" s="86">
        <f t="shared" ca="1" si="30"/>
        <v>0</v>
      </c>
      <c r="F704" s="87">
        <f>Invoice!G706</f>
        <v>0</v>
      </c>
      <c r="G704" s="88">
        <f t="shared" si="31"/>
        <v>0</v>
      </c>
    </row>
    <row r="705" spans="1:7" s="85" customFormat="1" hidden="1">
      <c r="A705" s="101" t="str">
        <f>Invoice!F707</f>
        <v>Exchange rate :</v>
      </c>
      <c r="B705" s="80">
        <f>Invoice!C707</f>
        <v>0</v>
      </c>
      <c r="C705" s="81">
        <f>Invoice!B707</f>
        <v>0</v>
      </c>
      <c r="D705" s="86">
        <f t="shared" ref="D705:D768" ca="1" si="32">F705/$D$14</f>
        <v>0</v>
      </c>
      <c r="E705" s="86">
        <f t="shared" ref="E705:E768" ca="1" si="33">G705/$D$14</f>
        <v>0</v>
      </c>
      <c r="F705" s="87">
        <f>Invoice!G707</f>
        <v>0</v>
      </c>
      <c r="G705" s="88">
        <f t="shared" ref="G705:G768" si="34">C705*F705</f>
        <v>0</v>
      </c>
    </row>
    <row r="706" spans="1:7" s="85" customFormat="1" hidden="1">
      <c r="A706" s="101" t="str">
        <f>Invoice!F708</f>
        <v>Exchange rate :</v>
      </c>
      <c r="B706" s="80">
        <f>Invoice!C708</f>
        <v>0</v>
      </c>
      <c r="C706" s="81">
        <f>Invoice!B708</f>
        <v>0</v>
      </c>
      <c r="D706" s="86">
        <f t="shared" ca="1" si="32"/>
        <v>0</v>
      </c>
      <c r="E706" s="86">
        <f t="shared" ca="1" si="33"/>
        <v>0</v>
      </c>
      <c r="F706" s="87">
        <f>Invoice!G708</f>
        <v>0</v>
      </c>
      <c r="G706" s="88">
        <f t="shared" si="34"/>
        <v>0</v>
      </c>
    </row>
    <row r="707" spans="1:7" s="85" customFormat="1" hidden="1">
      <c r="A707" s="101" t="str">
        <f>Invoice!F709</f>
        <v>Exchange rate :</v>
      </c>
      <c r="B707" s="80">
        <f>Invoice!C709</f>
        <v>0</v>
      </c>
      <c r="C707" s="81">
        <f>Invoice!B709</f>
        <v>0</v>
      </c>
      <c r="D707" s="86">
        <f t="shared" ca="1" si="32"/>
        <v>0</v>
      </c>
      <c r="E707" s="86">
        <f t="shared" ca="1" si="33"/>
        <v>0</v>
      </c>
      <c r="F707" s="87">
        <f>Invoice!G709</f>
        <v>0</v>
      </c>
      <c r="G707" s="88">
        <f t="shared" si="34"/>
        <v>0</v>
      </c>
    </row>
    <row r="708" spans="1:7" s="85" customFormat="1" hidden="1">
      <c r="A708" s="101" t="str">
        <f>Invoice!F710</f>
        <v>Exchange rate :</v>
      </c>
      <c r="B708" s="80">
        <f>Invoice!C710</f>
        <v>0</v>
      </c>
      <c r="C708" s="81">
        <f>Invoice!B710</f>
        <v>0</v>
      </c>
      <c r="D708" s="86">
        <f t="shared" ca="1" si="32"/>
        <v>0</v>
      </c>
      <c r="E708" s="86">
        <f t="shared" ca="1" si="33"/>
        <v>0</v>
      </c>
      <c r="F708" s="87">
        <f>Invoice!G710</f>
        <v>0</v>
      </c>
      <c r="G708" s="88">
        <f t="shared" si="34"/>
        <v>0</v>
      </c>
    </row>
    <row r="709" spans="1:7" s="85" customFormat="1" hidden="1">
      <c r="A709" s="101" t="str">
        <f>Invoice!F711</f>
        <v>Exchange rate :</v>
      </c>
      <c r="B709" s="80">
        <f>Invoice!C711</f>
        <v>0</v>
      </c>
      <c r="C709" s="81">
        <f>Invoice!B711</f>
        <v>0</v>
      </c>
      <c r="D709" s="86">
        <f t="shared" ca="1" si="32"/>
        <v>0</v>
      </c>
      <c r="E709" s="86">
        <f t="shared" ca="1" si="33"/>
        <v>0</v>
      </c>
      <c r="F709" s="87">
        <f>Invoice!G711</f>
        <v>0</v>
      </c>
      <c r="G709" s="88">
        <f t="shared" si="34"/>
        <v>0</v>
      </c>
    </row>
    <row r="710" spans="1:7" s="85" customFormat="1" hidden="1">
      <c r="A710" s="101" t="str">
        <f>Invoice!F712</f>
        <v>Exchange rate :</v>
      </c>
      <c r="B710" s="80">
        <f>Invoice!C712</f>
        <v>0</v>
      </c>
      <c r="C710" s="81">
        <f>Invoice!B712</f>
        <v>0</v>
      </c>
      <c r="D710" s="86">
        <f t="shared" ca="1" si="32"/>
        <v>0</v>
      </c>
      <c r="E710" s="86">
        <f t="shared" ca="1" si="33"/>
        <v>0</v>
      </c>
      <c r="F710" s="87">
        <f>Invoice!G712</f>
        <v>0</v>
      </c>
      <c r="G710" s="88">
        <f t="shared" si="34"/>
        <v>0</v>
      </c>
    </row>
    <row r="711" spans="1:7" s="85" customFormat="1" hidden="1">
      <c r="A711" s="101" t="str">
        <f>Invoice!F713</f>
        <v>Exchange rate :</v>
      </c>
      <c r="B711" s="80">
        <f>Invoice!C713</f>
        <v>0</v>
      </c>
      <c r="C711" s="81">
        <f>Invoice!B713</f>
        <v>0</v>
      </c>
      <c r="D711" s="86">
        <f t="shared" ca="1" si="32"/>
        <v>0</v>
      </c>
      <c r="E711" s="86">
        <f t="shared" ca="1" si="33"/>
        <v>0</v>
      </c>
      <c r="F711" s="87">
        <f>Invoice!G713</f>
        <v>0</v>
      </c>
      <c r="G711" s="88">
        <f t="shared" si="34"/>
        <v>0</v>
      </c>
    </row>
    <row r="712" spans="1:7" s="85" customFormat="1" hidden="1">
      <c r="A712" s="101" t="str">
        <f>Invoice!F714</f>
        <v>Exchange rate :</v>
      </c>
      <c r="B712" s="80">
        <f>Invoice!C714</f>
        <v>0</v>
      </c>
      <c r="C712" s="81">
        <f>Invoice!B714</f>
        <v>0</v>
      </c>
      <c r="D712" s="86">
        <f t="shared" ca="1" si="32"/>
        <v>0</v>
      </c>
      <c r="E712" s="86">
        <f t="shared" ca="1" si="33"/>
        <v>0</v>
      </c>
      <c r="F712" s="87">
        <f>Invoice!G714</f>
        <v>0</v>
      </c>
      <c r="G712" s="88">
        <f t="shared" si="34"/>
        <v>0</v>
      </c>
    </row>
    <row r="713" spans="1:7" s="85" customFormat="1" hidden="1">
      <c r="A713" s="101" t="str">
        <f>Invoice!F715</f>
        <v>Exchange rate :</v>
      </c>
      <c r="B713" s="80">
        <f>Invoice!C715</f>
        <v>0</v>
      </c>
      <c r="C713" s="81">
        <f>Invoice!B715</f>
        <v>0</v>
      </c>
      <c r="D713" s="86">
        <f t="shared" ca="1" si="32"/>
        <v>0</v>
      </c>
      <c r="E713" s="86">
        <f t="shared" ca="1" si="33"/>
        <v>0</v>
      </c>
      <c r="F713" s="87">
        <f>Invoice!G715</f>
        <v>0</v>
      </c>
      <c r="G713" s="88">
        <f t="shared" si="34"/>
        <v>0</v>
      </c>
    </row>
    <row r="714" spans="1:7" s="85" customFormat="1" hidden="1">
      <c r="A714" s="101" t="str">
        <f>Invoice!F716</f>
        <v>Exchange rate :</v>
      </c>
      <c r="B714" s="80">
        <f>Invoice!C716</f>
        <v>0</v>
      </c>
      <c r="C714" s="81">
        <f>Invoice!B716</f>
        <v>0</v>
      </c>
      <c r="D714" s="86">
        <f t="shared" ca="1" si="32"/>
        <v>0</v>
      </c>
      <c r="E714" s="86">
        <f t="shared" ca="1" si="33"/>
        <v>0</v>
      </c>
      <c r="F714" s="87">
        <f>Invoice!G716</f>
        <v>0</v>
      </c>
      <c r="G714" s="88">
        <f t="shared" si="34"/>
        <v>0</v>
      </c>
    </row>
    <row r="715" spans="1:7" s="85" customFormat="1" hidden="1">
      <c r="A715" s="101" t="str">
        <f>Invoice!F717</f>
        <v>Exchange rate :</v>
      </c>
      <c r="B715" s="80">
        <f>Invoice!C717</f>
        <v>0</v>
      </c>
      <c r="C715" s="81">
        <f>Invoice!B717</f>
        <v>0</v>
      </c>
      <c r="D715" s="86">
        <f t="shared" ca="1" si="32"/>
        <v>0</v>
      </c>
      <c r="E715" s="86">
        <f t="shared" ca="1" si="33"/>
        <v>0</v>
      </c>
      <c r="F715" s="87">
        <f>Invoice!G717</f>
        <v>0</v>
      </c>
      <c r="G715" s="88">
        <f t="shared" si="34"/>
        <v>0</v>
      </c>
    </row>
    <row r="716" spans="1:7" s="85" customFormat="1" hidden="1">
      <c r="A716" s="101" t="str">
        <f>Invoice!F718</f>
        <v>Exchange rate :</v>
      </c>
      <c r="B716" s="80">
        <f>Invoice!C718</f>
        <v>0</v>
      </c>
      <c r="C716" s="81">
        <f>Invoice!B718</f>
        <v>0</v>
      </c>
      <c r="D716" s="86">
        <f t="shared" ca="1" si="32"/>
        <v>0</v>
      </c>
      <c r="E716" s="86">
        <f t="shared" ca="1" si="33"/>
        <v>0</v>
      </c>
      <c r="F716" s="87">
        <f>Invoice!G718</f>
        <v>0</v>
      </c>
      <c r="G716" s="88">
        <f t="shared" si="34"/>
        <v>0</v>
      </c>
    </row>
    <row r="717" spans="1:7" s="85" customFormat="1" hidden="1">
      <c r="A717" s="101" t="str">
        <f>Invoice!F719</f>
        <v>Exchange rate :</v>
      </c>
      <c r="B717" s="80">
        <f>Invoice!C719</f>
        <v>0</v>
      </c>
      <c r="C717" s="81">
        <f>Invoice!B719</f>
        <v>0</v>
      </c>
      <c r="D717" s="86">
        <f t="shared" ca="1" si="32"/>
        <v>0</v>
      </c>
      <c r="E717" s="86">
        <f t="shared" ca="1" si="33"/>
        <v>0</v>
      </c>
      <c r="F717" s="87">
        <f>Invoice!G719</f>
        <v>0</v>
      </c>
      <c r="G717" s="88">
        <f t="shared" si="34"/>
        <v>0</v>
      </c>
    </row>
    <row r="718" spans="1:7" s="85" customFormat="1" hidden="1">
      <c r="A718" s="101" t="str">
        <f>Invoice!F720</f>
        <v>Exchange rate :</v>
      </c>
      <c r="B718" s="80">
        <f>Invoice!C720</f>
        <v>0</v>
      </c>
      <c r="C718" s="81">
        <f>Invoice!B720</f>
        <v>0</v>
      </c>
      <c r="D718" s="86">
        <f t="shared" ca="1" si="32"/>
        <v>0</v>
      </c>
      <c r="E718" s="86">
        <f t="shared" ca="1" si="33"/>
        <v>0</v>
      </c>
      <c r="F718" s="87">
        <f>Invoice!G720</f>
        <v>0</v>
      </c>
      <c r="G718" s="88">
        <f t="shared" si="34"/>
        <v>0</v>
      </c>
    </row>
    <row r="719" spans="1:7" s="85" customFormat="1" hidden="1">
      <c r="A719" s="101" t="str">
        <f>Invoice!F721</f>
        <v>Exchange rate :</v>
      </c>
      <c r="B719" s="80">
        <f>Invoice!C721</f>
        <v>0</v>
      </c>
      <c r="C719" s="81">
        <f>Invoice!B721</f>
        <v>0</v>
      </c>
      <c r="D719" s="86">
        <f t="shared" ca="1" si="32"/>
        <v>0</v>
      </c>
      <c r="E719" s="86">
        <f t="shared" ca="1" si="33"/>
        <v>0</v>
      </c>
      <c r="F719" s="87">
        <f>Invoice!G721</f>
        <v>0</v>
      </c>
      <c r="G719" s="88">
        <f t="shared" si="34"/>
        <v>0</v>
      </c>
    </row>
    <row r="720" spans="1:7" s="85" customFormat="1" hidden="1">
      <c r="A720" s="101" t="str">
        <f>Invoice!F722</f>
        <v>Exchange rate :</v>
      </c>
      <c r="B720" s="80">
        <f>Invoice!C722</f>
        <v>0</v>
      </c>
      <c r="C720" s="81">
        <f>Invoice!B722</f>
        <v>0</v>
      </c>
      <c r="D720" s="86">
        <f t="shared" ca="1" si="32"/>
        <v>0</v>
      </c>
      <c r="E720" s="86">
        <f t="shared" ca="1" si="33"/>
        <v>0</v>
      </c>
      <c r="F720" s="87">
        <f>Invoice!G722</f>
        <v>0</v>
      </c>
      <c r="G720" s="88">
        <f t="shared" si="34"/>
        <v>0</v>
      </c>
    </row>
    <row r="721" spans="1:7" s="85" customFormat="1" hidden="1">
      <c r="A721" s="101" t="str">
        <f>Invoice!F723</f>
        <v>Exchange rate :</v>
      </c>
      <c r="B721" s="80">
        <f>Invoice!C723</f>
        <v>0</v>
      </c>
      <c r="C721" s="81">
        <f>Invoice!B723</f>
        <v>0</v>
      </c>
      <c r="D721" s="86">
        <f t="shared" ca="1" si="32"/>
        <v>0</v>
      </c>
      <c r="E721" s="86">
        <f t="shared" ca="1" si="33"/>
        <v>0</v>
      </c>
      <c r="F721" s="87">
        <f>Invoice!G723</f>
        <v>0</v>
      </c>
      <c r="G721" s="88">
        <f t="shared" si="34"/>
        <v>0</v>
      </c>
    </row>
    <row r="722" spans="1:7" s="85" customFormat="1" hidden="1">
      <c r="A722" s="101" t="str">
        <f>Invoice!F724</f>
        <v>Exchange rate :</v>
      </c>
      <c r="B722" s="80">
        <f>Invoice!C724</f>
        <v>0</v>
      </c>
      <c r="C722" s="81">
        <f>Invoice!B724</f>
        <v>0</v>
      </c>
      <c r="D722" s="86">
        <f t="shared" ca="1" si="32"/>
        <v>0</v>
      </c>
      <c r="E722" s="86">
        <f t="shared" ca="1" si="33"/>
        <v>0</v>
      </c>
      <c r="F722" s="87">
        <f>Invoice!G724</f>
        <v>0</v>
      </c>
      <c r="G722" s="88">
        <f t="shared" si="34"/>
        <v>0</v>
      </c>
    </row>
    <row r="723" spans="1:7" s="85" customFormat="1" hidden="1">
      <c r="A723" s="101" t="str">
        <f>Invoice!F725</f>
        <v>Exchange rate :</v>
      </c>
      <c r="B723" s="80">
        <f>Invoice!C725</f>
        <v>0</v>
      </c>
      <c r="C723" s="81">
        <f>Invoice!B725</f>
        <v>0</v>
      </c>
      <c r="D723" s="86">
        <f t="shared" ca="1" si="32"/>
        <v>0</v>
      </c>
      <c r="E723" s="86">
        <f t="shared" ca="1" si="33"/>
        <v>0</v>
      </c>
      <c r="F723" s="87">
        <f>Invoice!G725</f>
        <v>0</v>
      </c>
      <c r="G723" s="88">
        <f t="shared" si="34"/>
        <v>0</v>
      </c>
    </row>
    <row r="724" spans="1:7" s="85" customFormat="1" hidden="1">
      <c r="A724" s="101" t="str">
        <f>Invoice!F726</f>
        <v>Exchange rate :</v>
      </c>
      <c r="B724" s="80">
        <f>Invoice!C726</f>
        <v>0</v>
      </c>
      <c r="C724" s="81">
        <f>Invoice!B726</f>
        <v>0</v>
      </c>
      <c r="D724" s="86">
        <f t="shared" ca="1" si="32"/>
        <v>0</v>
      </c>
      <c r="E724" s="86">
        <f t="shared" ca="1" si="33"/>
        <v>0</v>
      </c>
      <c r="F724" s="87">
        <f>Invoice!G726</f>
        <v>0</v>
      </c>
      <c r="G724" s="88">
        <f t="shared" si="34"/>
        <v>0</v>
      </c>
    </row>
    <row r="725" spans="1:7" s="85" customFormat="1" hidden="1">
      <c r="A725" s="101" t="str">
        <f>Invoice!F727</f>
        <v>Exchange rate :</v>
      </c>
      <c r="B725" s="80">
        <f>Invoice!C727</f>
        <v>0</v>
      </c>
      <c r="C725" s="81">
        <f>Invoice!B727</f>
        <v>0</v>
      </c>
      <c r="D725" s="86">
        <f t="shared" ca="1" si="32"/>
        <v>0</v>
      </c>
      <c r="E725" s="86">
        <f t="shared" ca="1" si="33"/>
        <v>0</v>
      </c>
      <c r="F725" s="87">
        <f>Invoice!G727</f>
        <v>0</v>
      </c>
      <c r="G725" s="88">
        <f t="shared" si="34"/>
        <v>0</v>
      </c>
    </row>
    <row r="726" spans="1:7" s="85" customFormat="1" hidden="1">
      <c r="A726" s="101" t="str">
        <f>Invoice!F728</f>
        <v>Exchange rate :</v>
      </c>
      <c r="B726" s="80">
        <f>Invoice!C728</f>
        <v>0</v>
      </c>
      <c r="C726" s="81">
        <f>Invoice!B728</f>
        <v>0</v>
      </c>
      <c r="D726" s="86">
        <f t="shared" ca="1" si="32"/>
        <v>0</v>
      </c>
      <c r="E726" s="86">
        <f t="shared" ca="1" si="33"/>
        <v>0</v>
      </c>
      <c r="F726" s="87">
        <f>Invoice!G728</f>
        <v>0</v>
      </c>
      <c r="G726" s="88">
        <f t="shared" si="34"/>
        <v>0</v>
      </c>
    </row>
    <row r="727" spans="1:7" s="85" customFormat="1" hidden="1">
      <c r="A727" s="101" t="str">
        <f>Invoice!F729</f>
        <v>Exchange rate :</v>
      </c>
      <c r="B727" s="80">
        <f>Invoice!C729</f>
        <v>0</v>
      </c>
      <c r="C727" s="81">
        <f>Invoice!B729</f>
        <v>0</v>
      </c>
      <c r="D727" s="86">
        <f t="shared" ca="1" si="32"/>
        <v>0</v>
      </c>
      <c r="E727" s="86">
        <f t="shared" ca="1" si="33"/>
        <v>0</v>
      </c>
      <c r="F727" s="87">
        <f>Invoice!G729</f>
        <v>0</v>
      </c>
      <c r="G727" s="88">
        <f t="shared" si="34"/>
        <v>0</v>
      </c>
    </row>
    <row r="728" spans="1:7" s="85" customFormat="1" hidden="1">
      <c r="A728" s="101" t="str">
        <f>Invoice!F730</f>
        <v>Exchange rate :</v>
      </c>
      <c r="B728" s="80">
        <f>Invoice!C730</f>
        <v>0</v>
      </c>
      <c r="C728" s="81">
        <f>Invoice!B730</f>
        <v>0</v>
      </c>
      <c r="D728" s="86">
        <f t="shared" ca="1" si="32"/>
        <v>0</v>
      </c>
      <c r="E728" s="86">
        <f t="shared" ca="1" si="33"/>
        <v>0</v>
      </c>
      <c r="F728" s="87">
        <f>Invoice!G730</f>
        <v>0</v>
      </c>
      <c r="G728" s="88">
        <f t="shared" si="34"/>
        <v>0</v>
      </c>
    </row>
    <row r="729" spans="1:7" s="85" customFormat="1" hidden="1">
      <c r="A729" s="101" t="str">
        <f>Invoice!F731</f>
        <v>Exchange rate :</v>
      </c>
      <c r="B729" s="80">
        <f>Invoice!C731</f>
        <v>0</v>
      </c>
      <c r="C729" s="81">
        <f>Invoice!B731</f>
        <v>0</v>
      </c>
      <c r="D729" s="86">
        <f t="shared" ca="1" si="32"/>
        <v>0</v>
      </c>
      <c r="E729" s="86">
        <f t="shared" ca="1" si="33"/>
        <v>0</v>
      </c>
      <c r="F729" s="87">
        <f>Invoice!G731</f>
        <v>0</v>
      </c>
      <c r="G729" s="88">
        <f t="shared" si="34"/>
        <v>0</v>
      </c>
    </row>
    <row r="730" spans="1:7" s="85" customFormat="1" hidden="1">
      <c r="A730" s="101" t="str">
        <f>Invoice!F732</f>
        <v>Exchange rate :</v>
      </c>
      <c r="B730" s="80">
        <f>Invoice!C732</f>
        <v>0</v>
      </c>
      <c r="C730" s="81">
        <f>Invoice!B732</f>
        <v>0</v>
      </c>
      <c r="D730" s="86">
        <f t="shared" ca="1" si="32"/>
        <v>0</v>
      </c>
      <c r="E730" s="86">
        <f t="shared" ca="1" si="33"/>
        <v>0</v>
      </c>
      <c r="F730" s="87">
        <f>Invoice!G732</f>
        <v>0</v>
      </c>
      <c r="G730" s="88">
        <f t="shared" si="34"/>
        <v>0</v>
      </c>
    </row>
    <row r="731" spans="1:7" s="85" customFormat="1" hidden="1">
      <c r="A731" s="101" t="str">
        <f>Invoice!F733</f>
        <v>Exchange rate :</v>
      </c>
      <c r="B731" s="80">
        <f>Invoice!C733</f>
        <v>0</v>
      </c>
      <c r="C731" s="81">
        <f>Invoice!B733</f>
        <v>0</v>
      </c>
      <c r="D731" s="86">
        <f t="shared" ca="1" si="32"/>
        <v>0</v>
      </c>
      <c r="E731" s="86">
        <f t="shared" ca="1" si="33"/>
        <v>0</v>
      </c>
      <c r="F731" s="87">
        <f>Invoice!G733</f>
        <v>0</v>
      </c>
      <c r="G731" s="88">
        <f t="shared" si="34"/>
        <v>0</v>
      </c>
    </row>
    <row r="732" spans="1:7" s="85" customFormat="1" hidden="1">
      <c r="A732" s="101" t="str">
        <f>Invoice!F734</f>
        <v>Exchange rate :</v>
      </c>
      <c r="B732" s="80">
        <f>Invoice!C734</f>
        <v>0</v>
      </c>
      <c r="C732" s="81">
        <f>Invoice!B734</f>
        <v>0</v>
      </c>
      <c r="D732" s="86">
        <f t="shared" ca="1" si="32"/>
        <v>0</v>
      </c>
      <c r="E732" s="86">
        <f t="shared" ca="1" si="33"/>
        <v>0</v>
      </c>
      <c r="F732" s="87">
        <f>Invoice!G734</f>
        <v>0</v>
      </c>
      <c r="G732" s="88">
        <f t="shared" si="34"/>
        <v>0</v>
      </c>
    </row>
    <row r="733" spans="1:7" s="85" customFormat="1" hidden="1">
      <c r="A733" s="101" t="str">
        <f>Invoice!F735</f>
        <v>Exchange rate :</v>
      </c>
      <c r="B733" s="80">
        <f>Invoice!C735</f>
        <v>0</v>
      </c>
      <c r="C733" s="81">
        <f>Invoice!B735</f>
        <v>0</v>
      </c>
      <c r="D733" s="86">
        <f t="shared" ca="1" si="32"/>
        <v>0</v>
      </c>
      <c r="E733" s="86">
        <f t="shared" ca="1" si="33"/>
        <v>0</v>
      </c>
      <c r="F733" s="87">
        <f>Invoice!G735</f>
        <v>0</v>
      </c>
      <c r="G733" s="88">
        <f t="shared" si="34"/>
        <v>0</v>
      </c>
    </row>
    <row r="734" spans="1:7" s="85" customFormat="1" hidden="1">
      <c r="A734" s="101" t="str">
        <f>Invoice!F736</f>
        <v>Exchange rate :</v>
      </c>
      <c r="B734" s="80">
        <f>Invoice!C736</f>
        <v>0</v>
      </c>
      <c r="C734" s="81">
        <f>Invoice!B736</f>
        <v>0</v>
      </c>
      <c r="D734" s="86">
        <f t="shared" ca="1" si="32"/>
        <v>0</v>
      </c>
      <c r="E734" s="86">
        <f t="shared" ca="1" si="33"/>
        <v>0</v>
      </c>
      <c r="F734" s="87">
        <f>Invoice!G736</f>
        <v>0</v>
      </c>
      <c r="G734" s="88">
        <f t="shared" si="34"/>
        <v>0</v>
      </c>
    </row>
    <row r="735" spans="1:7" s="85" customFormat="1" hidden="1">
      <c r="A735" s="101" t="str">
        <f>Invoice!F737</f>
        <v>Exchange rate :</v>
      </c>
      <c r="B735" s="80">
        <f>Invoice!C737</f>
        <v>0</v>
      </c>
      <c r="C735" s="81">
        <f>Invoice!B737</f>
        <v>0</v>
      </c>
      <c r="D735" s="86">
        <f t="shared" ca="1" si="32"/>
        <v>0</v>
      </c>
      <c r="E735" s="86">
        <f t="shared" ca="1" si="33"/>
        <v>0</v>
      </c>
      <c r="F735" s="87">
        <f>Invoice!G737</f>
        <v>0</v>
      </c>
      <c r="G735" s="88">
        <f t="shared" si="34"/>
        <v>0</v>
      </c>
    </row>
    <row r="736" spans="1:7" s="85" customFormat="1" hidden="1">
      <c r="A736" s="101" t="str">
        <f>Invoice!F738</f>
        <v>Exchange rate :</v>
      </c>
      <c r="B736" s="80">
        <f>Invoice!C738</f>
        <v>0</v>
      </c>
      <c r="C736" s="81">
        <f>Invoice!B738</f>
        <v>0</v>
      </c>
      <c r="D736" s="86">
        <f t="shared" ca="1" si="32"/>
        <v>0</v>
      </c>
      <c r="E736" s="86">
        <f t="shared" ca="1" si="33"/>
        <v>0</v>
      </c>
      <c r="F736" s="87">
        <f>Invoice!G738</f>
        <v>0</v>
      </c>
      <c r="G736" s="88">
        <f t="shared" si="34"/>
        <v>0</v>
      </c>
    </row>
    <row r="737" spans="1:7" s="85" customFormat="1" hidden="1">
      <c r="A737" s="101" t="str">
        <f>Invoice!F739</f>
        <v>Exchange rate :</v>
      </c>
      <c r="B737" s="80">
        <f>Invoice!C739</f>
        <v>0</v>
      </c>
      <c r="C737" s="81">
        <f>Invoice!B739</f>
        <v>0</v>
      </c>
      <c r="D737" s="86">
        <f t="shared" ca="1" si="32"/>
        <v>0</v>
      </c>
      <c r="E737" s="86">
        <f t="shared" ca="1" si="33"/>
        <v>0</v>
      </c>
      <c r="F737" s="87">
        <f>Invoice!G739</f>
        <v>0</v>
      </c>
      <c r="G737" s="88">
        <f t="shared" si="34"/>
        <v>0</v>
      </c>
    </row>
    <row r="738" spans="1:7" s="85" customFormat="1" hidden="1">
      <c r="A738" s="101" t="str">
        <f>Invoice!F740</f>
        <v>Exchange rate :</v>
      </c>
      <c r="B738" s="80">
        <f>Invoice!C740</f>
        <v>0</v>
      </c>
      <c r="C738" s="81">
        <f>Invoice!B740</f>
        <v>0</v>
      </c>
      <c r="D738" s="86">
        <f t="shared" ca="1" si="32"/>
        <v>0</v>
      </c>
      <c r="E738" s="86">
        <f t="shared" ca="1" si="33"/>
        <v>0</v>
      </c>
      <c r="F738" s="87">
        <f>Invoice!G740</f>
        <v>0</v>
      </c>
      <c r="G738" s="88">
        <f t="shared" si="34"/>
        <v>0</v>
      </c>
    </row>
    <row r="739" spans="1:7" s="85" customFormat="1" hidden="1">
      <c r="A739" s="101" t="str">
        <f>Invoice!F741</f>
        <v>Exchange rate :</v>
      </c>
      <c r="B739" s="80">
        <f>Invoice!C741</f>
        <v>0</v>
      </c>
      <c r="C739" s="81">
        <f>Invoice!B741</f>
        <v>0</v>
      </c>
      <c r="D739" s="86">
        <f t="shared" ca="1" si="32"/>
        <v>0</v>
      </c>
      <c r="E739" s="86">
        <f t="shared" ca="1" si="33"/>
        <v>0</v>
      </c>
      <c r="F739" s="87">
        <f>Invoice!G741</f>
        <v>0</v>
      </c>
      <c r="G739" s="88">
        <f t="shared" si="34"/>
        <v>0</v>
      </c>
    </row>
    <row r="740" spans="1:7" s="85" customFormat="1" hidden="1">
      <c r="A740" s="101" t="str">
        <f>Invoice!F742</f>
        <v>Exchange rate :</v>
      </c>
      <c r="B740" s="80">
        <f>Invoice!C742</f>
        <v>0</v>
      </c>
      <c r="C740" s="81">
        <f>Invoice!B742</f>
        <v>0</v>
      </c>
      <c r="D740" s="86">
        <f t="shared" ca="1" si="32"/>
        <v>0</v>
      </c>
      <c r="E740" s="86">
        <f t="shared" ca="1" si="33"/>
        <v>0</v>
      </c>
      <c r="F740" s="87">
        <f>Invoice!G742</f>
        <v>0</v>
      </c>
      <c r="G740" s="88">
        <f t="shared" si="34"/>
        <v>0</v>
      </c>
    </row>
    <row r="741" spans="1:7" s="85" customFormat="1" hidden="1">
      <c r="A741" s="101" t="str">
        <f>Invoice!F743</f>
        <v>Exchange rate :</v>
      </c>
      <c r="B741" s="80">
        <f>Invoice!C743</f>
        <v>0</v>
      </c>
      <c r="C741" s="81">
        <f>Invoice!B743</f>
        <v>0</v>
      </c>
      <c r="D741" s="86">
        <f t="shared" ca="1" si="32"/>
        <v>0</v>
      </c>
      <c r="E741" s="86">
        <f t="shared" ca="1" si="33"/>
        <v>0</v>
      </c>
      <c r="F741" s="87">
        <f>Invoice!G743</f>
        <v>0</v>
      </c>
      <c r="G741" s="88">
        <f t="shared" si="34"/>
        <v>0</v>
      </c>
    </row>
    <row r="742" spans="1:7" s="85" customFormat="1" hidden="1">
      <c r="A742" s="101" t="str">
        <f>Invoice!F744</f>
        <v>Exchange rate :</v>
      </c>
      <c r="B742" s="80">
        <f>Invoice!C744</f>
        <v>0</v>
      </c>
      <c r="C742" s="81">
        <f>Invoice!B744</f>
        <v>0</v>
      </c>
      <c r="D742" s="86">
        <f t="shared" ca="1" si="32"/>
        <v>0</v>
      </c>
      <c r="E742" s="86">
        <f t="shared" ca="1" si="33"/>
        <v>0</v>
      </c>
      <c r="F742" s="87">
        <f>Invoice!G744</f>
        <v>0</v>
      </c>
      <c r="G742" s="88">
        <f t="shared" si="34"/>
        <v>0</v>
      </c>
    </row>
    <row r="743" spans="1:7" s="85" customFormat="1" hidden="1">
      <c r="A743" s="101" t="str">
        <f>Invoice!F745</f>
        <v>Exchange rate :</v>
      </c>
      <c r="B743" s="80">
        <f>Invoice!C745</f>
        <v>0</v>
      </c>
      <c r="C743" s="81">
        <f>Invoice!B745</f>
        <v>0</v>
      </c>
      <c r="D743" s="86">
        <f t="shared" ca="1" si="32"/>
        <v>0</v>
      </c>
      <c r="E743" s="86">
        <f t="shared" ca="1" si="33"/>
        <v>0</v>
      </c>
      <c r="F743" s="87">
        <f>Invoice!G745</f>
        <v>0</v>
      </c>
      <c r="G743" s="88">
        <f t="shared" si="34"/>
        <v>0</v>
      </c>
    </row>
    <row r="744" spans="1:7" s="85" customFormat="1" hidden="1">
      <c r="A744" s="101" t="str">
        <f>Invoice!F746</f>
        <v>Exchange rate :</v>
      </c>
      <c r="B744" s="80">
        <f>Invoice!C746</f>
        <v>0</v>
      </c>
      <c r="C744" s="81">
        <f>Invoice!B746</f>
        <v>0</v>
      </c>
      <c r="D744" s="86">
        <f t="shared" ca="1" si="32"/>
        <v>0</v>
      </c>
      <c r="E744" s="86">
        <f t="shared" ca="1" si="33"/>
        <v>0</v>
      </c>
      <c r="F744" s="87">
        <f>Invoice!G746</f>
        <v>0</v>
      </c>
      <c r="G744" s="88">
        <f t="shared" si="34"/>
        <v>0</v>
      </c>
    </row>
    <row r="745" spans="1:7" s="85" customFormat="1" hidden="1">
      <c r="A745" s="101" t="str">
        <f>Invoice!F747</f>
        <v>Exchange rate :</v>
      </c>
      <c r="B745" s="80">
        <f>Invoice!C747</f>
        <v>0</v>
      </c>
      <c r="C745" s="81">
        <f>Invoice!B747</f>
        <v>0</v>
      </c>
      <c r="D745" s="86">
        <f t="shared" ca="1" si="32"/>
        <v>0</v>
      </c>
      <c r="E745" s="86">
        <f t="shared" ca="1" si="33"/>
        <v>0</v>
      </c>
      <c r="F745" s="87">
        <f>Invoice!G747</f>
        <v>0</v>
      </c>
      <c r="G745" s="88">
        <f t="shared" si="34"/>
        <v>0</v>
      </c>
    </row>
    <row r="746" spans="1:7" s="85" customFormat="1" hidden="1">
      <c r="A746" s="101" t="str">
        <f>Invoice!F748</f>
        <v>Exchange rate :</v>
      </c>
      <c r="B746" s="80">
        <f>Invoice!C748</f>
        <v>0</v>
      </c>
      <c r="C746" s="81">
        <f>Invoice!B748</f>
        <v>0</v>
      </c>
      <c r="D746" s="86">
        <f t="shared" ca="1" si="32"/>
        <v>0</v>
      </c>
      <c r="E746" s="86">
        <f t="shared" ca="1" si="33"/>
        <v>0</v>
      </c>
      <c r="F746" s="87">
        <f>Invoice!G748</f>
        <v>0</v>
      </c>
      <c r="G746" s="88">
        <f t="shared" si="34"/>
        <v>0</v>
      </c>
    </row>
    <row r="747" spans="1:7" s="85" customFormat="1" hidden="1">
      <c r="A747" s="101" t="str">
        <f>Invoice!F749</f>
        <v>Exchange rate :</v>
      </c>
      <c r="B747" s="80">
        <f>Invoice!C749</f>
        <v>0</v>
      </c>
      <c r="C747" s="81">
        <f>Invoice!B749</f>
        <v>0</v>
      </c>
      <c r="D747" s="86">
        <f t="shared" ca="1" si="32"/>
        <v>0</v>
      </c>
      <c r="E747" s="86">
        <f t="shared" ca="1" si="33"/>
        <v>0</v>
      </c>
      <c r="F747" s="87">
        <f>Invoice!G749</f>
        <v>0</v>
      </c>
      <c r="G747" s="88">
        <f t="shared" si="34"/>
        <v>0</v>
      </c>
    </row>
    <row r="748" spans="1:7" s="85" customFormat="1" hidden="1">
      <c r="A748" s="101" t="str">
        <f>Invoice!F750</f>
        <v>Exchange rate :</v>
      </c>
      <c r="B748" s="80">
        <f>Invoice!C750</f>
        <v>0</v>
      </c>
      <c r="C748" s="81">
        <f>Invoice!B750</f>
        <v>0</v>
      </c>
      <c r="D748" s="86">
        <f t="shared" ca="1" si="32"/>
        <v>0</v>
      </c>
      <c r="E748" s="86">
        <f t="shared" ca="1" si="33"/>
        <v>0</v>
      </c>
      <c r="F748" s="87">
        <f>Invoice!G750</f>
        <v>0</v>
      </c>
      <c r="G748" s="88">
        <f t="shared" si="34"/>
        <v>0</v>
      </c>
    </row>
    <row r="749" spans="1:7" s="85" customFormat="1" hidden="1">
      <c r="A749" s="101" t="str">
        <f>Invoice!F751</f>
        <v>Exchange rate :</v>
      </c>
      <c r="B749" s="80">
        <f>Invoice!C751</f>
        <v>0</v>
      </c>
      <c r="C749" s="81">
        <f>Invoice!B751</f>
        <v>0</v>
      </c>
      <c r="D749" s="86">
        <f t="shared" ca="1" si="32"/>
        <v>0</v>
      </c>
      <c r="E749" s="86">
        <f t="shared" ca="1" si="33"/>
        <v>0</v>
      </c>
      <c r="F749" s="87">
        <f>Invoice!G751</f>
        <v>0</v>
      </c>
      <c r="G749" s="88">
        <f t="shared" si="34"/>
        <v>0</v>
      </c>
    </row>
    <row r="750" spans="1:7" s="85" customFormat="1" hidden="1">
      <c r="A750" s="101" t="str">
        <f>Invoice!F752</f>
        <v>Exchange rate :</v>
      </c>
      <c r="B750" s="80">
        <f>Invoice!C752</f>
        <v>0</v>
      </c>
      <c r="C750" s="81">
        <f>Invoice!B752</f>
        <v>0</v>
      </c>
      <c r="D750" s="86">
        <f t="shared" ca="1" si="32"/>
        <v>0</v>
      </c>
      <c r="E750" s="86">
        <f t="shared" ca="1" si="33"/>
        <v>0</v>
      </c>
      <c r="F750" s="87">
        <f>Invoice!G752</f>
        <v>0</v>
      </c>
      <c r="G750" s="88">
        <f t="shared" si="34"/>
        <v>0</v>
      </c>
    </row>
    <row r="751" spans="1:7" s="85" customFormat="1" hidden="1">
      <c r="A751" s="101" t="str">
        <f>Invoice!F753</f>
        <v>Exchange rate :</v>
      </c>
      <c r="B751" s="80">
        <f>Invoice!C753</f>
        <v>0</v>
      </c>
      <c r="C751" s="81">
        <f>Invoice!B753</f>
        <v>0</v>
      </c>
      <c r="D751" s="86">
        <f t="shared" ca="1" si="32"/>
        <v>0</v>
      </c>
      <c r="E751" s="86">
        <f t="shared" ca="1" si="33"/>
        <v>0</v>
      </c>
      <c r="F751" s="87">
        <f>Invoice!G753</f>
        <v>0</v>
      </c>
      <c r="G751" s="88">
        <f t="shared" si="34"/>
        <v>0</v>
      </c>
    </row>
    <row r="752" spans="1:7" s="85" customFormat="1" hidden="1">
      <c r="A752" s="101" t="str">
        <f>Invoice!F754</f>
        <v>Exchange rate :</v>
      </c>
      <c r="B752" s="80">
        <f>Invoice!C754</f>
        <v>0</v>
      </c>
      <c r="C752" s="81">
        <f>Invoice!B754</f>
        <v>0</v>
      </c>
      <c r="D752" s="86">
        <f t="shared" ca="1" si="32"/>
        <v>0</v>
      </c>
      <c r="E752" s="86">
        <f t="shared" ca="1" si="33"/>
        <v>0</v>
      </c>
      <c r="F752" s="87">
        <f>Invoice!G754</f>
        <v>0</v>
      </c>
      <c r="G752" s="88">
        <f t="shared" si="34"/>
        <v>0</v>
      </c>
    </row>
    <row r="753" spans="1:7" s="85" customFormat="1" hidden="1">
      <c r="A753" s="101" t="str">
        <f>Invoice!F755</f>
        <v>Exchange rate :</v>
      </c>
      <c r="B753" s="80">
        <f>Invoice!C755</f>
        <v>0</v>
      </c>
      <c r="C753" s="81">
        <f>Invoice!B755</f>
        <v>0</v>
      </c>
      <c r="D753" s="86">
        <f t="shared" ca="1" si="32"/>
        <v>0</v>
      </c>
      <c r="E753" s="86">
        <f t="shared" ca="1" si="33"/>
        <v>0</v>
      </c>
      <c r="F753" s="87">
        <f>Invoice!G755</f>
        <v>0</v>
      </c>
      <c r="G753" s="88">
        <f t="shared" si="34"/>
        <v>0</v>
      </c>
    </row>
    <row r="754" spans="1:7" s="85" customFormat="1" hidden="1">
      <c r="A754" s="101" t="str">
        <f>Invoice!F756</f>
        <v>Exchange rate :</v>
      </c>
      <c r="B754" s="80">
        <f>Invoice!C756</f>
        <v>0</v>
      </c>
      <c r="C754" s="81">
        <f>Invoice!B756</f>
        <v>0</v>
      </c>
      <c r="D754" s="86">
        <f t="shared" ca="1" si="32"/>
        <v>0</v>
      </c>
      <c r="E754" s="86">
        <f t="shared" ca="1" si="33"/>
        <v>0</v>
      </c>
      <c r="F754" s="87">
        <f>Invoice!G756</f>
        <v>0</v>
      </c>
      <c r="G754" s="88">
        <f t="shared" si="34"/>
        <v>0</v>
      </c>
    </row>
    <row r="755" spans="1:7" s="85" customFormat="1" hidden="1">
      <c r="A755" s="101" t="str">
        <f>Invoice!F757</f>
        <v>Exchange rate :</v>
      </c>
      <c r="B755" s="80">
        <f>Invoice!C757</f>
        <v>0</v>
      </c>
      <c r="C755" s="81">
        <f>Invoice!B757</f>
        <v>0</v>
      </c>
      <c r="D755" s="86">
        <f t="shared" ca="1" si="32"/>
        <v>0</v>
      </c>
      <c r="E755" s="86">
        <f t="shared" ca="1" si="33"/>
        <v>0</v>
      </c>
      <c r="F755" s="87">
        <f>Invoice!G757</f>
        <v>0</v>
      </c>
      <c r="G755" s="88">
        <f t="shared" si="34"/>
        <v>0</v>
      </c>
    </row>
    <row r="756" spans="1:7" s="85" customFormat="1" hidden="1">
      <c r="A756" s="101" t="str">
        <f>Invoice!F758</f>
        <v>Exchange rate :</v>
      </c>
      <c r="B756" s="80">
        <f>Invoice!C758</f>
        <v>0</v>
      </c>
      <c r="C756" s="81">
        <f>Invoice!B758</f>
        <v>0</v>
      </c>
      <c r="D756" s="86">
        <f t="shared" ca="1" si="32"/>
        <v>0</v>
      </c>
      <c r="E756" s="86">
        <f t="shared" ca="1" si="33"/>
        <v>0</v>
      </c>
      <c r="F756" s="87">
        <f>Invoice!G758</f>
        <v>0</v>
      </c>
      <c r="G756" s="88">
        <f t="shared" si="34"/>
        <v>0</v>
      </c>
    </row>
    <row r="757" spans="1:7" s="85" customFormat="1" hidden="1">
      <c r="A757" s="101" t="str">
        <f>Invoice!F759</f>
        <v>Exchange rate :</v>
      </c>
      <c r="B757" s="80">
        <f>Invoice!C759</f>
        <v>0</v>
      </c>
      <c r="C757" s="81">
        <f>Invoice!B759</f>
        <v>0</v>
      </c>
      <c r="D757" s="86">
        <f t="shared" ca="1" si="32"/>
        <v>0</v>
      </c>
      <c r="E757" s="86">
        <f t="shared" ca="1" si="33"/>
        <v>0</v>
      </c>
      <c r="F757" s="87">
        <f>Invoice!G759</f>
        <v>0</v>
      </c>
      <c r="G757" s="88">
        <f t="shared" si="34"/>
        <v>0</v>
      </c>
    </row>
    <row r="758" spans="1:7" s="85" customFormat="1" hidden="1">
      <c r="A758" s="101" t="str">
        <f>Invoice!F760</f>
        <v>Exchange rate :</v>
      </c>
      <c r="B758" s="80">
        <f>Invoice!C760</f>
        <v>0</v>
      </c>
      <c r="C758" s="81">
        <f>Invoice!B760</f>
        <v>0</v>
      </c>
      <c r="D758" s="86">
        <f t="shared" ca="1" si="32"/>
        <v>0</v>
      </c>
      <c r="E758" s="86">
        <f t="shared" ca="1" si="33"/>
        <v>0</v>
      </c>
      <c r="F758" s="87">
        <f>Invoice!G760</f>
        <v>0</v>
      </c>
      <c r="G758" s="88">
        <f t="shared" si="34"/>
        <v>0</v>
      </c>
    </row>
    <row r="759" spans="1:7" s="85" customFormat="1" hidden="1">
      <c r="A759" s="101" t="str">
        <f>Invoice!F761</f>
        <v>Exchange rate :</v>
      </c>
      <c r="B759" s="80">
        <f>Invoice!C761</f>
        <v>0</v>
      </c>
      <c r="C759" s="81">
        <f>Invoice!B761</f>
        <v>0</v>
      </c>
      <c r="D759" s="86">
        <f t="shared" ca="1" si="32"/>
        <v>0</v>
      </c>
      <c r="E759" s="86">
        <f t="shared" ca="1" si="33"/>
        <v>0</v>
      </c>
      <c r="F759" s="87">
        <f>Invoice!G761</f>
        <v>0</v>
      </c>
      <c r="G759" s="88">
        <f t="shared" si="34"/>
        <v>0</v>
      </c>
    </row>
    <row r="760" spans="1:7" s="85" customFormat="1" hidden="1">
      <c r="A760" s="101" t="str">
        <f>Invoice!F762</f>
        <v>Exchange rate :</v>
      </c>
      <c r="B760" s="80">
        <f>Invoice!C762</f>
        <v>0</v>
      </c>
      <c r="C760" s="81">
        <f>Invoice!B762</f>
        <v>0</v>
      </c>
      <c r="D760" s="86">
        <f t="shared" ca="1" si="32"/>
        <v>0</v>
      </c>
      <c r="E760" s="86">
        <f t="shared" ca="1" si="33"/>
        <v>0</v>
      </c>
      <c r="F760" s="87">
        <f>Invoice!G762</f>
        <v>0</v>
      </c>
      <c r="G760" s="88">
        <f t="shared" si="34"/>
        <v>0</v>
      </c>
    </row>
    <row r="761" spans="1:7" s="85" customFormat="1" hidden="1">
      <c r="A761" s="101" t="str">
        <f>Invoice!F763</f>
        <v>Exchange rate :</v>
      </c>
      <c r="B761" s="80">
        <f>Invoice!C763</f>
        <v>0</v>
      </c>
      <c r="C761" s="81">
        <f>Invoice!B763</f>
        <v>0</v>
      </c>
      <c r="D761" s="86">
        <f t="shared" ca="1" si="32"/>
        <v>0</v>
      </c>
      <c r="E761" s="86">
        <f t="shared" ca="1" si="33"/>
        <v>0</v>
      </c>
      <c r="F761" s="87">
        <f>Invoice!G763</f>
        <v>0</v>
      </c>
      <c r="G761" s="88">
        <f t="shared" si="34"/>
        <v>0</v>
      </c>
    </row>
    <row r="762" spans="1:7" s="85" customFormat="1" hidden="1">
      <c r="A762" s="101" t="str">
        <f>Invoice!F764</f>
        <v>Exchange rate :</v>
      </c>
      <c r="B762" s="80">
        <f>Invoice!C764</f>
        <v>0</v>
      </c>
      <c r="C762" s="81">
        <f>Invoice!B764</f>
        <v>0</v>
      </c>
      <c r="D762" s="86">
        <f t="shared" ca="1" si="32"/>
        <v>0</v>
      </c>
      <c r="E762" s="86">
        <f t="shared" ca="1" si="33"/>
        <v>0</v>
      </c>
      <c r="F762" s="87">
        <f>Invoice!G764</f>
        <v>0</v>
      </c>
      <c r="G762" s="88">
        <f t="shared" si="34"/>
        <v>0</v>
      </c>
    </row>
    <row r="763" spans="1:7" s="85" customFormat="1" hidden="1">
      <c r="A763" s="101" t="str">
        <f>Invoice!F765</f>
        <v>Exchange rate :</v>
      </c>
      <c r="B763" s="80">
        <f>Invoice!C765</f>
        <v>0</v>
      </c>
      <c r="C763" s="81">
        <f>Invoice!B765</f>
        <v>0</v>
      </c>
      <c r="D763" s="86">
        <f t="shared" ca="1" si="32"/>
        <v>0</v>
      </c>
      <c r="E763" s="86">
        <f t="shared" ca="1" si="33"/>
        <v>0</v>
      </c>
      <c r="F763" s="87">
        <f>Invoice!G765</f>
        <v>0</v>
      </c>
      <c r="G763" s="88">
        <f t="shared" si="34"/>
        <v>0</v>
      </c>
    </row>
    <row r="764" spans="1:7" s="85" customFormat="1" hidden="1">
      <c r="A764" s="101" t="str">
        <f>Invoice!F766</f>
        <v>Exchange rate :</v>
      </c>
      <c r="B764" s="80">
        <f>Invoice!C766</f>
        <v>0</v>
      </c>
      <c r="C764" s="81">
        <f>Invoice!B766</f>
        <v>0</v>
      </c>
      <c r="D764" s="86">
        <f t="shared" ca="1" si="32"/>
        <v>0</v>
      </c>
      <c r="E764" s="86">
        <f t="shared" ca="1" si="33"/>
        <v>0</v>
      </c>
      <c r="F764" s="87">
        <f>Invoice!G766</f>
        <v>0</v>
      </c>
      <c r="G764" s="88">
        <f t="shared" si="34"/>
        <v>0</v>
      </c>
    </row>
    <row r="765" spans="1:7" s="85" customFormat="1" hidden="1">
      <c r="A765" s="101" t="str">
        <f>Invoice!F767</f>
        <v>Exchange rate :</v>
      </c>
      <c r="B765" s="80">
        <f>Invoice!C767</f>
        <v>0</v>
      </c>
      <c r="C765" s="81">
        <f>Invoice!B767</f>
        <v>0</v>
      </c>
      <c r="D765" s="86">
        <f t="shared" ca="1" si="32"/>
        <v>0</v>
      </c>
      <c r="E765" s="86">
        <f t="shared" ca="1" si="33"/>
        <v>0</v>
      </c>
      <c r="F765" s="87">
        <f>Invoice!G767</f>
        <v>0</v>
      </c>
      <c r="G765" s="88">
        <f t="shared" si="34"/>
        <v>0</v>
      </c>
    </row>
    <row r="766" spans="1:7" s="85" customFormat="1" hidden="1">
      <c r="A766" s="101" t="str">
        <f>Invoice!F768</f>
        <v>Exchange rate :</v>
      </c>
      <c r="B766" s="80">
        <f>Invoice!C768</f>
        <v>0</v>
      </c>
      <c r="C766" s="81">
        <f>Invoice!B768</f>
        <v>0</v>
      </c>
      <c r="D766" s="86">
        <f t="shared" ca="1" si="32"/>
        <v>0</v>
      </c>
      <c r="E766" s="86">
        <f t="shared" ca="1" si="33"/>
        <v>0</v>
      </c>
      <c r="F766" s="87">
        <f>Invoice!G768</f>
        <v>0</v>
      </c>
      <c r="G766" s="88">
        <f t="shared" si="34"/>
        <v>0</v>
      </c>
    </row>
    <row r="767" spans="1:7" s="85" customFormat="1" hidden="1">
      <c r="A767" s="101" t="str">
        <f>Invoice!F769</f>
        <v>Exchange rate :</v>
      </c>
      <c r="B767" s="80">
        <f>Invoice!C769</f>
        <v>0</v>
      </c>
      <c r="C767" s="81">
        <f>Invoice!B769</f>
        <v>0</v>
      </c>
      <c r="D767" s="86">
        <f t="shared" ca="1" si="32"/>
        <v>0</v>
      </c>
      <c r="E767" s="86">
        <f t="shared" ca="1" si="33"/>
        <v>0</v>
      </c>
      <c r="F767" s="87">
        <f>Invoice!G769</f>
        <v>0</v>
      </c>
      <c r="G767" s="88">
        <f t="shared" si="34"/>
        <v>0</v>
      </c>
    </row>
    <row r="768" spans="1:7" s="85" customFormat="1" hidden="1">
      <c r="A768" s="101" t="str">
        <f>Invoice!F770</f>
        <v>Exchange rate :</v>
      </c>
      <c r="B768" s="80">
        <f>Invoice!C770</f>
        <v>0</v>
      </c>
      <c r="C768" s="81">
        <f>Invoice!B770</f>
        <v>0</v>
      </c>
      <c r="D768" s="86">
        <f t="shared" ca="1" si="32"/>
        <v>0</v>
      </c>
      <c r="E768" s="86">
        <f t="shared" ca="1" si="33"/>
        <v>0</v>
      </c>
      <c r="F768" s="87">
        <f>Invoice!G770</f>
        <v>0</v>
      </c>
      <c r="G768" s="88">
        <f t="shared" si="34"/>
        <v>0</v>
      </c>
    </row>
    <row r="769" spans="1:7" s="85" customFormat="1" hidden="1">
      <c r="A769" s="101" t="str">
        <f>Invoice!F771</f>
        <v>Exchange rate :</v>
      </c>
      <c r="B769" s="80">
        <f>Invoice!C771</f>
        <v>0</v>
      </c>
      <c r="C769" s="81">
        <f>Invoice!B771</f>
        <v>0</v>
      </c>
      <c r="D769" s="86">
        <f t="shared" ref="D769:D832" ca="1" si="35">F769/$D$14</f>
        <v>0</v>
      </c>
      <c r="E769" s="86">
        <f t="shared" ref="E769:E832" ca="1" si="36">G769/$D$14</f>
        <v>0</v>
      </c>
      <c r="F769" s="87">
        <f>Invoice!G771</f>
        <v>0</v>
      </c>
      <c r="G769" s="88">
        <f t="shared" ref="G769:G832" si="37">C769*F769</f>
        <v>0</v>
      </c>
    </row>
    <row r="770" spans="1:7" s="85" customFormat="1" hidden="1">
      <c r="A770" s="101" t="str">
        <f>Invoice!F772</f>
        <v>Exchange rate :</v>
      </c>
      <c r="B770" s="80">
        <f>Invoice!C772</f>
        <v>0</v>
      </c>
      <c r="C770" s="81">
        <f>Invoice!B772</f>
        <v>0</v>
      </c>
      <c r="D770" s="86">
        <f t="shared" ca="1" si="35"/>
        <v>0</v>
      </c>
      <c r="E770" s="86">
        <f t="shared" ca="1" si="36"/>
        <v>0</v>
      </c>
      <c r="F770" s="87">
        <f>Invoice!G772</f>
        <v>0</v>
      </c>
      <c r="G770" s="88">
        <f t="shared" si="37"/>
        <v>0</v>
      </c>
    </row>
    <row r="771" spans="1:7" s="85" customFormat="1" hidden="1">
      <c r="A771" s="101" t="str">
        <f>Invoice!F773</f>
        <v>Exchange rate :</v>
      </c>
      <c r="B771" s="80">
        <f>Invoice!C773</f>
        <v>0</v>
      </c>
      <c r="C771" s="81">
        <f>Invoice!B773</f>
        <v>0</v>
      </c>
      <c r="D771" s="86">
        <f t="shared" ca="1" si="35"/>
        <v>0</v>
      </c>
      <c r="E771" s="86">
        <f t="shared" ca="1" si="36"/>
        <v>0</v>
      </c>
      <c r="F771" s="87">
        <f>Invoice!G773</f>
        <v>0</v>
      </c>
      <c r="G771" s="88">
        <f t="shared" si="37"/>
        <v>0</v>
      </c>
    </row>
    <row r="772" spans="1:7" s="85" customFormat="1" hidden="1">
      <c r="A772" s="101" t="str">
        <f>Invoice!F774</f>
        <v>Exchange rate :</v>
      </c>
      <c r="B772" s="80">
        <f>Invoice!C774</f>
        <v>0</v>
      </c>
      <c r="C772" s="81">
        <f>Invoice!B774</f>
        <v>0</v>
      </c>
      <c r="D772" s="86">
        <f t="shared" ca="1" si="35"/>
        <v>0</v>
      </c>
      <c r="E772" s="86">
        <f t="shared" ca="1" si="36"/>
        <v>0</v>
      </c>
      <c r="F772" s="87">
        <f>Invoice!G774</f>
        <v>0</v>
      </c>
      <c r="G772" s="88">
        <f t="shared" si="37"/>
        <v>0</v>
      </c>
    </row>
    <row r="773" spans="1:7" s="85" customFormat="1" hidden="1">
      <c r="A773" s="101" t="str">
        <f>Invoice!F775</f>
        <v>Exchange rate :</v>
      </c>
      <c r="B773" s="80">
        <f>Invoice!C775</f>
        <v>0</v>
      </c>
      <c r="C773" s="81">
        <f>Invoice!B775</f>
        <v>0</v>
      </c>
      <c r="D773" s="86">
        <f t="shared" ca="1" si="35"/>
        <v>0</v>
      </c>
      <c r="E773" s="86">
        <f t="shared" ca="1" si="36"/>
        <v>0</v>
      </c>
      <c r="F773" s="87">
        <f>Invoice!G775</f>
        <v>0</v>
      </c>
      <c r="G773" s="88">
        <f t="shared" si="37"/>
        <v>0</v>
      </c>
    </row>
    <row r="774" spans="1:7" s="85" customFormat="1" hidden="1">
      <c r="A774" s="101" t="str">
        <f>Invoice!F776</f>
        <v>Exchange rate :</v>
      </c>
      <c r="B774" s="80">
        <f>Invoice!C776</f>
        <v>0</v>
      </c>
      <c r="C774" s="81">
        <f>Invoice!B776</f>
        <v>0</v>
      </c>
      <c r="D774" s="86">
        <f t="shared" ca="1" si="35"/>
        <v>0</v>
      </c>
      <c r="E774" s="86">
        <f t="shared" ca="1" si="36"/>
        <v>0</v>
      </c>
      <c r="F774" s="87">
        <f>Invoice!G776</f>
        <v>0</v>
      </c>
      <c r="G774" s="88">
        <f t="shared" si="37"/>
        <v>0</v>
      </c>
    </row>
    <row r="775" spans="1:7" s="85" customFormat="1" hidden="1">
      <c r="A775" s="101" t="str">
        <f>Invoice!F777</f>
        <v>Exchange rate :</v>
      </c>
      <c r="B775" s="80">
        <f>Invoice!C777</f>
        <v>0</v>
      </c>
      <c r="C775" s="81">
        <f>Invoice!B777</f>
        <v>0</v>
      </c>
      <c r="D775" s="86">
        <f t="shared" ca="1" si="35"/>
        <v>0</v>
      </c>
      <c r="E775" s="86">
        <f t="shared" ca="1" si="36"/>
        <v>0</v>
      </c>
      <c r="F775" s="87">
        <f>Invoice!G777</f>
        <v>0</v>
      </c>
      <c r="G775" s="88">
        <f t="shared" si="37"/>
        <v>0</v>
      </c>
    </row>
    <row r="776" spans="1:7" s="85" customFormat="1" hidden="1">
      <c r="A776" s="101" t="str">
        <f>Invoice!F778</f>
        <v>Exchange rate :</v>
      </c>
      <c r="B776" s="80">
        <f>Invoice!C778</f>
        <v>0</v>
      </c>
      <c r="C776" s="81">
        <f>Invoice!B778</f>
        <v>0</v>
      </c>
      <c r="D776" s="86">
        <f t="shared" ca="1" si="35"/>
        <v>0</v>
      </c>
      <c r="E776" s="86">
        <f t="shared" ca="1" si="36"/>
        <v>0</v>
      </c>
      <c r="F776" s="87">
        <f>Invoice!G778</f>
        <v>0</v>
      </c>
      <c r="G776" s="88">
        <f t="shared" si="37"/>
        <v>0</v>
      </c>
    </row>
    <row r="777" spans="1:7" s="85" customFormat="1" hidden="1">
      <c r="A777" s="101" t="str">
        <f>Invoice!F779</f>
        <v>Exchange rate :</v>
      </c>
      <c r="B777" s="80">
        <f>Invoice!C779</f>
        <v>0</v>
      </c>
      <c r="C777" s="81">
        <f>Invoice!B779</f>
        <v>0</v>
      </c>
      <c r="D777" s="86">
        <f t="shared" ca="1" si="35"/>
        <v>0</v>
      </c>
      <c r="E777" s="86">
        <f t="shared" ca="1" si="36"/>
        <v>0</v>
      </c>
      <c r="F777" s="87">
        <f>Invoice!G779</f>
        <v>0</v>
      </c>
      <c r="G777" s="88">
        <f t="shared" si="37"/>
        <v>0</v>
      </c>
    </row>
    <row r="778" spans="1:7" s="85" customFormat="1" hidden="1">
      <c r="A778" s="101" t="str">
        <f>Invoice!F780</f>
        <v>Exchange rate :</v>
      </c>
      <c r="B778" s="80">
        <f>Invoice!C780</f>
        <v>0</v>
      </c>
      <c r="C778" s="81">
        <f>Invoice!B780</f>
        <v>0</v>
      </c>
      <c r="D778" s="86">
        <f t="shared" ca="1" si="35"/>
        <v>0</v>
      </c>
      <c r="E778" s="86">
        <f t="shared" ca="1" si="36"/>
        <v>0</v>
      </c>
      <c r="F778" s="87">
        <f>Invoice!G780</f>
        <v>0</v>
      </c>
      <c r="G778" s="88">
        <f t="shared" si="37"/>
        <v>0</v>
      </c>
    </row>
    <row r="779" spans="1:7" s="85" customFormat="1" hidden="1">
      <c r="A779" s="101" t="str">
        <f>Invoice!F781</f>
        <v>Exchange rate :</v>
      </c>
      <c r="B779" s="80">
        <f>Invoice!C781</f>
        <v>0</v>
      </c>
      <c r="C779" s="81">
        <f>Invoice!B781</f>
        <v>0</v>
      </c>
      <c r="D779" s="86">
        <f t="shared" ca="1" si="35"/>
        <v>0</v>
      </c>
      <c r="E779" s="86">
        <f t="shared" ca="1" si="36"/>
        <v>0</v>
      </c>
      <c r="F779" s="87">
        <f>Invoice!G781</f>
        <v>0</v>
      </c>
      <c r="G779" s="88">
        <f t="shared" si="37"/>
        <v>0</v>
      </c>
    </row>
    <row r="780" spans="1:7" s="85" customFormat="1" hidden="1">
      <c r="A780" s="101" t="str">
        <f>Invoice!F782</f>
        <v>Exchange rate :</v>
      </c>
      <c r="B780" s="80">
        <f>Invoice!C782</f>
        <v>0</v>
      </c>
      <c r="C780" s="81">
        <f>Invoice!B782</f>
        <v>0</v>
      </c>
      <c r="D780" s="86">
        <f t="shared" ca="1" si="35"/>
        <v>0</v>
      </c>
      <c r="E780" s="86">
        <f t="shared" ca="1" si="36"/>
        <v>0</v>
      </c>
      <c r="F780" s="87">
        <f>Invoice!G782</f>
        <v>0</v>
      </c>
      <c r="G780" s="88">
        <f t="shared" si="37"/>
        <v>0</v>
      </c>
    </row>
    <row r="781" spans="1:7" s="85" customFormat="1" hidden="1">
      <c r="A781" s="101" t="str">
        <f>Invoice!F783</f>
        <v>Exchange rate :</v>
      </c>
      <c r="B781" s="80">
        <f>Invoice!C783</f>
        <v>0</v>
      </c>
      <c r="C781" s="81">
        <f>Invoice!B783</f>
        <v>0</v>
      </c>
      <c r="D781" s="86">
        <f t="shared" ca="1" si="35"/>
        <v>0</v>
      </c>
      <c r="E781" s="86">
        <f t="shared" ca="1" si="36"/>
        <v>0</v>
      </c>
      <c r="F781" s="87">
        <f>Invoice!G783</f>
        <v>0</v>
      </c>
      <c r="G781" s="88">
        <f t="shared" si="37"/>
        <v>0</v>
      </c>
    </row>
    <row r="782" spans="1:7" s="85" customFormat="1" hidden="1">
      <c r="A782" s="101" t="str">
        <f>Invoice!F784</f>
        <v>Exchange rate :</v>
      </c>
      <c r="B782" s="80">
        <f>Invoice!C784</f>
        <v>0</v>
      </c>
      <c r="C782" s="81">
        <f>Invoice!B784</f>
        <v>0</v>
      </c>
      <c r="D782" s="86">
        <f t="shared" ca="1" si="35"/>
        <v>0</v>
      </c>
      <c r="E782" s="86">
        <f t="shared" ca="1" si="36"/>
        <v>0</v>
      </c>
      <c r="F782" s="87">
        <f>Invoice!G784</f>
        <v>0</v>
      </c>
      <c r="G782" s="88">
        <f t="shared" si="37"/>
        <v>0</v>
      </c>
    </row>
    <row r="783" spans="1:7" s="85" customFormat="1" hidden="1">
      <c r="A783" s="101" t="str">
        <f>Invoice!F785</f>
        <v>Exchange rate :</v>
      </c>
      <c r="B783" s="80">
        <f>Invoice!C785</f>
        <v>0</v>
      </c>
      <c r="C783" s="81">
        <f>Invoice!B785</f>
        <v>0</v>
      </c>
      <c r="D783" s="86">
        <f t="shared" ca="1" si="35"/>
        <v>0</v>
      </c>
      <c r="E783" s="86">
        <f t="shared" ca="1" si="36"/>
        <v>0</v>
      </c>
      <c r="F783" s="87">
        <f>Invoice!G785</f>
        <v>0</v>
      </c>
      <c r="G783" s="88">
        <f t="shared" si="37"/>
        <v>0</v>
      </c>
    </row>
    <row r="784" spans="1:7" s="85" customFormat="1" hidden="1">
      <c r="A784" s="101" t="str">
        <f>Invoice!F786</f>
        <v>Exchange rate :</v>
      </c>
      <c r="B784" s="80">
        <f>Invoice!C786</f>
        <v>0</v>
      </c>
      <c r="C784" s="81">
        <f>Invoice!B786</f>
        <v>0</v>
      </c>
      <c r="D784" s="86">
        <f t="shared" ca="1" si="35"/>
        <v>0</v>
      </c>
      <c r="E784" s="86">
        <f t="shared" ca="1" si="36"/>
        <v>0</v>
      </c>
      <c r="F784" s="87">
        <f>Invoice!G786</f>
        <v>0</v>
      </c>
      <c r="G784" s="88">
        <f t="shared" si="37"/>
        <v>0</v>
      </c>
    </row>
    <row r="785" spans="1:7" s="85" customFormat="1" hidden="1">
      <c r="A785" s="101" t="str">
        <f>Invoice!F787</f>
        <v>Exchange rate :</v>
      </c>
      <c r="B785" s="80">
        <f>Invoice!C787</f>
        <v>0</v>
      </c>
      <c r="C785" s="81">
        <f>Invoice!B787</f>
        <v>0</v>
      </c>
      <c r="D785" s="86">
        <f t="shared" ca="1" si="35"/>
        <v>0</v>
      </c>
      <c r="E785" s="86">
        <f t="shared" ca="1" si="36"/>
        <v>0</v>
      </c>
      <c r="F785" s="87">
        <f>Invoice!G787</f>
        <v>0</v>
      </c>
      <c r="G785" s="88">
        <f t="shared" si="37"/>
        <v>0</v>
      </c>
    </row>
    <row r="786" spans="1:7" s="85" customFormat="1" hidden="1">
      <c r="A786" s="101" t="str">
        <f>Invoice!F788</f>
        <v>Exchange rate :</v>
      </c>
      <c r="B786" s="80">
        <f>Invoice!C788</f>
        <v>0</v>
      </c>
      <c r="C786" s="81">
        <f>Invoice!B788</f>
        <v>0</v>
      </c>
      <c r="D786" s="86">
        <f t="shared" ca="1" si="35"/>
        <v>0</v>
      </c>
      <c r="E786" s="86">
        <f t="shared" ca="1" si="36"/>
        <v>0</v>
      </c>
      <c r="F786" s="87">
        <f>Invoice!G788</f>
        <v>0</v>
      </c>
      <c r="G786" s="88">
        <f t="shared" si="37"/>
        <v>0</v>
      </c>
    </row>
    <row r="787" spans="1:7" s="85" customFormat="1" hidden="1">
      <c r="A787" s="101" t="str">
        <f>Invoice!F789</f>
        <v>Exchange rate :</v>
      </c>
      <c r="B787" s="80">
        <f>Invoice!C789</f>
        <v>0</v>
      </c>
      <c r="C787" s="81">
        <f>Invoice!B789</f>
        <v>0</v>
      </c>
      <c r="D787" s="86">
        <f t="shared" ca="1" si="35"/>
        <v>0</v>
      </c>
      <c r="E787" s="86">
        <f t="shared" ca="1" si="36"/>
        <v>0</v>
      </c>
      <c r="F787" s="87">
        <f>Invoice!G789</f>
        <v>0</v>
      </c>
      <c r="G787" s="88">
        <f t="shared" si="37"/>
        <v>0</v>
      </c>
    </row>
    <row r="788" spans="1:7" s="85" customFormat="1" hidden="1">
      <c r="A788" s="101" t="str">
        <f>Invoice!F790</f>
        <v>Exchange rate :</v>
      </c>
      <c r="B788" s="80">
        <f>Invoice!C790</f>
        <v>0</v>
      </c>
      <c r="C788" s="81">
        <f>Invoice!B790</f>
        <v>0</v>
      </c>
      <c r="D788" s="86">
        <f t="shared" ca="1" si="35"/>
        <v>0</v>
      </c>
      <c r="E788" s="86">
        <f t="shared" ca="1" si="36"/>
        <v>0</v>
      </c>
      <c r="F788" s="87">
        <f>Invoice!G790</f>
        <v>0</v>
      </c>
      <c r="G788" s="88">
        <f t="shared" si="37"/>
        <v>0</v>
      </c>
    </row>
    <row r="789" spans="1:7" s="85" customFormat="1" hidden="1">
      <c r="A789" s="101" t="str">
        <f>Invoice!F791</f>
        <v>Exchange rate :</v>
      </c>
      <c r="B789" s="80">
        <f>Invoice!C791</f>
        <v>0</v>
      </c>
      <c r="C789" s="81">
        <f>Invoice!B791</f>
        <v>0</v>
      </c>
      <c r="D789" s="86">
        <f t="shared" ca="1" si="35"/>
        <v>0</v>
      </c>
      <c r="E789" s="86">
        <f t="shared" ca="1" si="36"/>
        <v>0</v>
      </c>
      <c r="F789" s="87">
        <f>Invoice!G791</f>
        <v>0</v>
      </c>
      <c r="G789" s="88">
        <f t="shared" si="37"/>
        <v>0</v>
      </c>
    </row>
    <row r="790" spans="1:7" s="85" customFormat="1" hidden="1">
      <c r="A790" s="101" t="str">
        <f>Invoice!F792</f>
        <v>Exchange rate :</v>
      </c>
      <c r="B790" s="80">
        <f>Invoice!C792</f>
        <v>0</v>
      </c>
      <c r="C790" s="81">
        <f>Invoice!B792</f>
        <v>0</v>
      </c>
      <c r="D790" s="86">
        <f t="shared" ca="1" si="35"/>
        <v>0</v>
      </c>
      <c r="E790" s="86">
        <f t="shared" ca="1" si="36"/>
        <v>0</v>
      </c>
      <c r="F790" s="87">
        <f>Invoice!G792</f>
        <v>0</v>
      </c>
      <c r="G790" s="88">
        <f t="shared" si="37"/>
        <v>0</v>
      </c>
    </row>
    <row r="791" spans="1:7" s="85" customFormat="1" hidden="1">
      <c r="A791" s="101" t="str">
        <f>Invoice!F793</f>
        <v>Exchange rate :</v>
      </c>
      <c r="B791" s="80">
        <f>Invoice!C793</f>
        <v>0</v>
      </c>
      <c r="C791" s="81">
        <f>Invoice!B793</f>
        <v>0</v>
      </c>
      <c r="D791" s="86">
        <f t="shared" ca="1" si="35"/>
        <v>0</v>
      </c>
      <c r="E791" s="86">
        <f t="shared" ca="1" si="36"/>
        <v>0</v>
      </c>
      <c r="F791" s="87">
        <f>Invoice!G793</f>
        <v>0</v>
      </c>
      <c r="G791" s="88">
        <f t="shared" si="37"/>
        <v>0</v>
      </c>
    </row>
    <row r="792" spans="1:7" s="85" customFormat="1" hidden="1">
      <c r="A792" s="101" t="str">
        <f>Invoice!F794</f>
        <v>Exchange rate :</v>
      </c>
      <c r="B792" s="80">
        <f>Invoice!C794</f>
        <v>0</v>
      </c>
      <c r="C792" s="81">
        <f>Invoice!B794</f>
        <v>0</v>
      </c>
      <c r="D792" s="86">
        <f t="shared" ca="1" si="35"/>
        <v>0</v>
      </c>
      <c r="E792" s="86">
        <f t="shared" ca="1" si="36"/>
        <v>0</v>
      </c>
      <c r="F792" s="87">
        <f>Invoice!G794</f>
        <v>0</v>
      </c>
      <c r="G792" s="88">
        <f t="shared" si="37"/>
        <v>0</v>
      </c>
    </row>
    <row r="793" spans="1:7" s="85" customFormat="1" hidden="1">
      <c r="A793" s="101" t="str">
        <f>Invoice!F795</f>
        <v>Exchange rate :</v>
      </c>
      <c r="B793" s="80">
        <f>Invoice!C795</f>
        <v>0</v>
      </c>
      <c r="C793" s="81">
        <f>Invoice!B795</f>
        <v>0</v>
      </c>
      <c r="D793" s="86">
        <f t="shared" ca="1" si="35"/>
        <v>0</v>
      </c>
      <c r="E793" s="86">
        <f t="shared" ca="1" si="36"/>
        <v>0</v>
      </c>
      <c r="F793" s="87">
        <f>Invoice!G795</f>
        <v>0</v>
      </c>
      <c r="G793" s="88">
        <f t="shared" si="37"/>
        <v>0</v>
      </c>
    </row>
    <row r="794" spans="1:7" s="85" customFormat="1" hidden="1">
      <c r="A794" s="101" t="str">
        <f>Invoice!F796</f>
        <v>Exchange rate :</v>
      </c>
      <c r="B794" s="80">
        <f>Invoice!C796</f>
        <v>0</v>
      </c>
      <c r="C794" s="81">
        <f>Invoice!B796</f>
        <v>0</v>
      </c>
      <c r="D794" s="86">
        <f t="shared" ca="1" si="35"/>
        <v>0</v>
      </c>
      <c r="E794" s="86">
        <f t="shared" ca="1" si="36"/>
        <v>0</v>
      </c>
      <c r="F794" s="87">
        <f>Invoice!G796</f>
        <v>0</v>
      </c>
      <c r="G794" s="88">
        <f t="shared" si="37"/>
        <v>0</v>
      </c>
    </row>
    <row r="795" spans="1:7" s="85" customFormat="1" hidden="1">
      <c r="A795" s="101" t="str">
        <f>Invoice!F797</f>
        <v>Exchange rate :</v>
      </c>
      <c r="B795" s="80">
        <f>Invoice!C797</f>
        <v>0</v>
      </c>
      <c r="C795" s="81">
        <f>Invoice!B797</f>
        <v>0</v>
      </c>
      <c r="D795" s="86">
        <f t="shared" ca="1" si="35"/>
        <v>0</v>
      </c>
      <c r="E795" s="86">
        <f t="shared" ca="1" si="36"/>
        <v>0</v>
      </c>
      <c r="F795" s="87">
        <f>Invoice!G797</f>
        <v>0</v>
      </c>
      <c r="G795" s="88">
        <f t="shared" si="37"/>
        <v>0</v>
      </c>
    </row>
    <row r="796" spans="1:7" s="85" customFormat="1" hidden="1">
      <c r="A796" s="101" t="str">
        <f>Invoice!F798</f>
        <v>Exchange rate :</v>
      </c>
      <c r="B796" s="80">
        <f>Invoice!C798</f>
        <v>0</v>
      </c>
      <c r="C796" s="81">
        <f>Invoice!B798</f>
        <v>0</v>
      </c>
      <c r="D796" s="86">
        <f t="shared" ca="1" si="35"/>
        <v>0</v>
      </c>
      <c r="E796" s="86">
        <f t="shared" ca="1" si="36"/>
        <v>0</v>
      </c>
      <c r="F796" s="87">
        <f>Invoice!G798</f>
        <v>0</v>
      </c>
      <c r="G796" s="88">
        <f t="shared" si="37"/>
        <v>0</v>
      </c>
    </row>
    <row r="797" spans="1:7" s="85" customFormat="1" hidden="1">
      <c r="A797" s="101" t="str">
        <f>Invoice!F799</f>
        <v>Exchange rate :</v>
      </c>
      <c r="B797" s="80">
        <f>Invoice!C799</f>
        <v>0</v>
      </c>
      <c r="C797" s="81">
        <f>Invoice!B799</f>
        <v>0</v>
      </c>
      <c r="D797" s="86">
        <f t="shared" ca="1" si="35"/>
        <v>0</v>
      </c>
      <c r="E797" s="86">
        <f t="shared" ca="1" si="36"/>
        <v>0</v>
      </c>
      <c r="F797" s="87">
        <f>Invoice!G799</f>
        <v>0</v>
      </c>
      <c r="G797" s="88">
        <f t="shared" si="37"/>
        <v>0</v>
      </c>
    </row>
    <row r="798" spans="1:7" s="85" customFormat="1" hidden="1">
      <c r="A798" s="101" t="str">
        <f>Invoice!F800</f>
        <v>Exchange rate :</v>
      </c>
      <c r="B798" s="80">
        <f>Invoice!C800</f>
        <v>0</v>
      </c>
      <c r="C798" s="81">
        <f>Invoice!B800</f>
        <v>0</v>
      </c>
      <c r="D798" s="86">
        <f t="shared" ca="1" si="35"/>
        <v>0</v>
      </c>
      <c r="E798" s="86">
        <f t="shared" ca="1" si="36"/>
        <v>0</v>
      </c>
      <c r="F798" s="87">
        <f>Invoice!G800</f>
        <v>0</v>
      </c>
      <c r="G798" s="88">
        <f t="shared" si="37"/>
        <v>0</v>
      </c>
    </row>
    <row r="799" spans="1:7" s="85" customFormat="1" hidden="1">
      <c r="A799" s="101" t="str">
        <f>Invoice!F801</f>
        <v>Exchange rate :</v>
      </c>
      <c r="B799" s="80">
        <f>Invoice!C801</f>
        <v>0</v>
      </c>
      <c r="C799" s="81">
        <f>Invoice!B801</f>
        <v>0</v>
      </c>
      <c r="D799" s="86">
        <f t="shared" ca="1" si="35"/>
        <v>0</v>
      </c>
      <c r="E799" s="86">
        <f t="shared" ca="1" si="36"/>
        <v>0</v>
      </c>
      <c r="F799" s="87">
        <f>Invoice!G801</f>
        <v>0</v>
      </c>
      <c r="G799" s="88">
        <f t="shared" si="37"/>
        <v>0</v>
      </c>
    </row>
    <row r="800" spans="1:7" s="85" customFormat="1" hidden="1">
      <c r="A800" s="101" t="str">
        <f>Invoice!F802</f>
        <v>Exchange rate :</v>
      </c>
      <c r="B800" s="80">
        <f>Invoice!C802</f>
        <v>0</v>
      </c>
      <c r="C800" s="81">
        <f>Invoice!B802</f>
        <v>0</v>
      </c>
      <c r="D800" s="86">
        <f t="shared" ca="1" si="35"/>
        <v>0</v>
      </c>
      <c r="E800" s="86">
        <f t="shared" ca="1" si="36"/>
        <v>0</v>
      </c>
      <c r="F800" s="87">
        <f>Invoice!G802</f>
        <v>0</v>
      </c>
      <c r="G800" s="88">
        <f t="shared" si="37"/>
        <v>0</v>
      </c>
    </row>
    <row r="801" spans="1:7" s="85" customFormat="1" hidden="1">
      <c r="A801" s="101" t="str">
        <f>Invoice!F803</f>
        <v>Exchange rate :</v>
      </c>
      <c r="B801" s="80">
        <f>Invoice!C803</f>
        <v>0</v>
      </c>
      <c r="C801" s="81">
        <f>Invoice!B803</f>
        <v>0</v>
      </c>
      <c r="D801" s="86">
        <f t="shared" ca="1" si="35"/>
        <v>0</v>
      </c>
      <c r="E801" s="86">
        <f t="shared" ca="1" si="36"/>
        <v>0</v>
      </c>
      <c r="F801" s="87">
        <f>Invoice!G803</f>
        <v>0</v>
      </c>
      <c r="G801" s="88">
        <f t="shared" si="37"/>
        <v>0</v>
      </c>
    </row>
    <row r="802" spans="1:7" s="85" customFormat="1" hidden="1">
      <c r="A802" s="101" t="str">
        <f>Invoice!F804</f>
        <v>Exchange rate :</v>
      </c>
      <c r="B802" s="80">
        <f>Invoice!C804</f>
        <v>0</v>
      </c>
      <c r="C802" s="81">
        <f>Invoice!B804</f>
        <v>0</v>
      </c>
      <c r="D802" s="86">
        <f t="shared" ca="1" si="35"/>
        <v>0</v>
      </c>
      <c r="E802" s="86">
        <f t="shared" ca="1" si="36"/>
        <v>0</v>
      </c>
      <c r="F802" s="87">
        <f>Invoice!G804</f>
        <v>0</v>
      </c>
      <c r="G802" s="88">
        <f t="shared" si="37"/>
        <v>0</v>
      </c>
    </row>
    <row r="803" spans="1:7" s="85" customFormat="1" hidden="1">
      <c r="A803" s="101" t="str">
        <f>Invoice!F805</f>
        <v>Exchange rate :</v>
      </c>
      <c r="B803" s="80">
        <f>Invoice!C805</f>
        <v>0</v>
      </c>
      <c r="C803" s="81">
        <f>Invoice!B805</f>
        <v>0</v>
      </c>
      <c r="D803" s="86">
        <f t="shared" ca="1" si="35"/>
        <v>0</v>
      </c>
      <c r="E803" s="86">
        <f t="shared" ca="1" si="36"/>
        <v>0</v>
      </c>
      <c r="F803" s="87">
        <f>Invoice!G805</f>
        <v>0</v>
      </c>
      <c r="G803" s="88">
        <f t="shared" si="37"/>
        <v>0</v>
      </c>
    </row>
    <row r="804" spans="1:7" s="85" customFormat="1" hidden="1">
      <c r="A804" s="101" t="str">
        <f>Invoice!F806</f>
        <v>Exchange rate :</v>
      </c>
      <c r="B804" s="80">
        <f>Invoice!C806</f>
        <v>0</v>
      </c>
      <c r="C804" s="81">
        <f>Invoice!B806</f>
        <v>0</v>
      </c>
      <c r="D804" s="86">
        <f t="shared" ca="1" si="35"/>
        <v>0</v>
      </c>
      <c r="E804" s="86">
        <f t="shared" ca="1" si="36"/>
        <v>0</v>
      </c>
      <c r="F804" s="87">
        <f>Invoice!G806</f>
        <v>0</v>
      </c>
      <c r="G804" s="88">
        <f t="shared" si="37"/>
        <v>0</v>
      </c>
    </row>
    <row r="805" spans="1:7" s="85" customFormat="1" hidden="1">
      <c r="A805" s="101" t="str">
        <f>Invoice!F807</f>
        <v>Exchange rate :</v>
      </c>
      <c r="B805" s="80">
        <f>Invoice!C807</f>
        <v>0</v>
      </c>
      <c r="C805" s="81">
        <f>Invoice!B807</f>
        <v>0</v>
      </c>
      <c r="D805" s="86">
        <f t="shared" ca="1" si="35"/>
        <v>0</v>
      </c>
      <c r="E805" s="86">
        <f t="shared" ca="1" si="36"/>
        <v>0</v>
      </c>
      <c r="F805" s="87">
        <f>Invoice!G807</f>
        <v>0</v>
      </c>
      <c r="G805" s="88">
        <f t="shared" si="37"/>
        <v>0</v>
      </c>
    </row>
    <row r="806" spans="1:7" s="85" customFormat="1" hidden="1">
      <c r="A806" s="101" t="str">
        <f>Invoice!F808</f>
        <v>Exchange rate :</v>
      </c>
      <c r="B806" s="80">
        <f>Invoice!C808</f>
        <v>0</v>
      </c>
      <c r="C806" s="81">
        <f>Invoice!B808</f>
        <v>0</v>
      </c>
      <c r="D806" s="86">
        <f t="shared" ca="1" si="35"/>
        <v>0</v>
      </c>
      <c r="E806" s="86">
        <f t="shared" ca="1" si="36"/>
        <v>0</v>
      </c>
      <c r="F806" s="87">
        <f>Invoice!G808</f>
        <v>0</v>
      </c>
      <c r="G806" s="88">
        <f t="shared" si="37"/>
        <v>0</v>
      </c>
    </row>
    <row r="807" spans="1:7" s="85" customFormat="1" hidden="1">
      <c r="A807" s="101" t="str">
        <f>Invoice!F809</f>
        <v>Exchange rate :</v>
      </c>
      <c r="B807" s="80">
        <f>Invoice!C809</f>
        <v>0</v>
      </c>
      <c r="C807" s="81">
        <f>Invoice!B809</f>
        <v>0</v>
      </c>
      <c r="D807" s="86">
        <f t="shared" ca="1" si="35"/>
        <v>0</v>
      </c>
      <c r="E807" s="86">
        <f t="shared" ca="1" si="36"/>
        <v>0</v>
      </c>
      <c r="F807" s="87">
        <f>Invoice!G809</f>
        <v>0</v>
      </c>
      <c r="G807" s="88">
        <f t="shared" si="37"/>
        <v>0</v>
      </c>
    </row>
    <row r="808" spans="1:7" s="85" customFormat="1" hidden="1">
      <c r="A808" s="101" t="str">
        <f>Invoice!F810</f>
        <v>Exchange rate :</v>
      </c>
      <c r="B808" s="80">
        <f>Invoice!C810</f>
        <v>0</v>
      </c>
      <c r="C808" s="81">
        <f>Invoice!B810</f>
        <v>0</v>
      </c>
      <c r="D808" s="86">
        <f t="shared" ca="1" si="35"/>
        <v>0</v>
      </c>
      <c r="E808" s="86">
        <f t="shared" ca="1" si="36"/>
        <v>0</v>
      </c>
      <c r="F808" s="87">
        <f>Invoice!G810</f>
        <v>0</v>
      </c>
      <c r="G808" s="88">
        <f t="shared" si="37"/>
        <v>0</v>
      </c>
    </row>
    <row r="809" spans="1:7" s="85" customFormat="1" hidden="1">
      <c r="A809" s="101" t="str">
        <f>Invoice!F811</f>
        <v>Exchange rate :</v>
      </c>
      <c r="B809" s="80">
        <f>Invoice!C811</f>
        <v>0</v>
      </c>
      <c r="C809" s="81">
        <f>Invoice!B811</f>
        <v>0</v>
      </c>
      <c r="D809" s="86">
        <f t="shared" ca="1" si="35"/>
        <v>0</v>
      </c>
      <c r="E809" s="86">
        <f t="shared" ca="1" si="36"/>
        <v>0</v>
      </c>
      <c r="F809" s="87">
        <f>Invoice!G811</f>
        <v>0</v>
      </c>
      <c r="G809" s="88">
        <f t="shared" si="37"/>
        <v>0</v>
      </c>
    </row>
    <row r="810" spans="1:7" s="85" customFormat="1" hidden="1">
      <c r="A810" s="101" t="str">
        <f>Invoice!F812</f>
        <v>Exchange rate :</v>
      </c>
      <c r="B810" s="80">
        <f>Invoice!C812</f>
        <v>0</v>
      </c>
      <c r="C810" s="81">
        <f>Invoice!B812</f>
        <v>0</v>
      </c>
      <c r="D810" s="86">
        <f t="shared" ca="1" si="35"/>
        <v>0</v>
      </c>
      <c r="E810" s="86">
        <f t="shared" ca="1" si="36"/>
        <v>0</v>
      </c>
      <c r="F810" s="87">
        <f>Invoice!G812</f>
        <v>0</v>
      </c>
      <c r="G810" s="88">
        <f t="shared" si="37"/>
        <v>0</v>
      </c>
    </row>
    <row r="811" spans="1:7" s="85" customFormat="1" hidden="1">
      <c r="A811" s="101" t="str">
        <f>Invoice!F813</f>
        <v>Exchange rate :</v>
      </c>
      <c r="B811" s="80">
        <f>Invoice!C813</f>
        <v>0</v>
      </c>
      <c r="C811" s="81">
        <f>Invoice!B813</f>
        <v>0</v>
      </c>
      <c r="D811" s="86">
        <f t="shared" ca="1" si="35"/>
        <v>0</v>
      </c>
      <c r="E811" s="86">
        <f t="shared" ca="1" si="36"/>
        <v>0</v>
      </c>
      <c r="F811" s="87">
        <f>Invoice!G813</f>
        <v>0</v>
      </c>
      <c r="G811" s="88">
        <f t="shared" si="37"/>
        <v>0</v>
      </c>
    </row>
    <row r="812" spans="1:7" s="85" customFormat="1" hidden="1">
      <c r="A812" s="101" t="str">
        <f>Invoice!F814</f>
        <v>Exchange rate :</v>
      </c>
      <c r="B812" s="80">
        <f>Invoice!C814</f>
        <v>0</v>
      </c>
      <c r="C812" s="81">
        <f>Invoice!B814</f>
        <v>0</v>
      </c>
      <c r="D812" s="86">
        <f t="shared" ca="1" si="35"/>
        <v>0</v>
      </c>
      <c r="E812" s="86">
        <f t="shared" ca="1" si="36"/>
        <v>0</v>
      </c>
      <c r="F812" s="87">
        <f>Invoice!G814</f>
        <v>0</v>
      </c>
      <c r="G812" s="88">
        <f t="shared" si="37"/>
        <v>0</v>
      </c>
    </row>
    <row r="813" spans="1:7" s="85" customFormat="1" hidden="1">
      <c r="A813" s="101" t="str">
        <f>Invoice!F815</f>
        <v>Exchange rate :</v>
      </c>
      <c r="B813" s="80">
        <f>Invoice!C815</f>
        <v>0</v>
      </c>
      <c r="C813" s="81">
        <f>Invoice!B815</f>
        <v>0</v>
      </c>
      <c r="D813" s="86">
        <f t="shared" ca="1" si="35"/>
        <v>0</v>
      </c>
      <c r="E813" s="86">
        <f t="shared" ca="1" si="36"/>
        <v>0</v>
      </c>
      <c r="F813" s="87">
        <f>Invoice!G815</f>
        <v>0</v>
      </c>
      <c r="G813" s="88">
        <f t="shared" si="37"/>
        <v>0</v>
      </c>
    </row>
    <row r="814" spans="1:7" s="85" customFormat="1" hidden="1">
      <c r="A814" s="101" t="str">
        <f>Invoice!F816</f>
        <v>Exchange rate :</v>
      </c>
      <c r="B814" s="80">
        <f>Invoice!C816</f>
        <v>0</v>
      </c>
      <c r="C814" s="81">
        <f>Invoice!B816</f>
        <v>0</v>
      </c>
      <c r="D814" s="86">
        <f t="shared" ca="1" si="35"/>
        <v>0</v>
      </c>
      <c r="E814" s="86">
        <f t="shared" ca="1" si="36"/>
        <v>0</v>
      </c>
      <c r="F814" s="87">
        <f>Invoice!G816</f>
        <v>0</v>
      </c>
      <c r="G814" s="88">
        <f t="shared" si="37"/>
        <v>0</v>
      </c>
    </row>
    <row r="815" spans="1:7" s="85" customFormat="1" hidden="1">
      <c r="A815" s="101" t="str">
        <f>Invoice!F817</f>
        <v>Exchange rate :</v>
      </c>
      <c r="B815" s="80">
        <f>Invoice!C817</f>
        <v>0</v>
      </c>
      <c r="C815" s="81">
        <f>Invoice!B817</f>
        <v>0</v>
      </c>
      <c r="D815" s="86">
        <f t="shared" ca="1" si="35"/>
        <v>0</v>
      </c>
      <c r="E815" s="86">
        <f t="shared" ca="1" si="36"/>
        <v>0</v>
      </c>
      <c r="F815" s="87">
        <f>Invoice!G817</f>
        <v>0</v>
      </c>
      <c r="G815" s="88">
        <f t="shared" si="37"/>
        <v>0</v>
      </c>
    </row>
    <row r="816" spans="1:7" s="85" customFormat="1" hidden="1">
      <c r="A816" s="101" t="str">
        <f>Invoice!F818</f>
        <v>Exchange rate :</v>
      </c>
      <c r="B816" s="80">
        <f>Invoice!C818</f>
        <v>0</v>
      </c>
      <c r="C816" s="81">
        <f>Invoice!B818</f>
        <v>0</v>
      </c>
      <c r="D816" s="86">
        <f t="shared" ca="1" si="35"/>
        <v>0</v>
      </c>
      <c r="E816" s="86">
        <f t="shared" ca="1" si="36"/>
        <v>0</v>
      </c>
      <c r="F816" s="87">
        <f>Invoice!G818</f>
        <v>0</v>
      </c>
      <c r="G816" s="88">
        <f t="shared" si="37"/>
        <v>0</v>
      </c>
    </row>
    <row r="817" spans="1:7" s="85" customFormat="1" hidden="1">
      <c r="A817" s="101" t="str">
        <f>Invoice!F819</f>
        <v>Exchange rate :</v>
      </c>
      <c r="B817" s="80">
        <f>Invoice!C819</f>
        <v>0</v>
      </c>
      <c r="C817" s="81">
        <f>Invoice!B819</f>
        <v>0</v>
      </c>
      <c r="D817" s="86">
        <f t="shared" ca="1" si="35"/>
        <v>0</v>
      </c>
      <c r="E817" s="86">
        <f t="shared" ca="1" si="36"/>
        <v>0</v>
      </c>
      <c r="F817" s="87">
        <f>Invoice!G819</f>
        <v>0</v>
      </c>
      <c r="G817" s="88">
        <f t="shared" si="37"/>
        <v>0</v>
      </c>
    </row>
    <row r="818" spans="1:7" s="85" customFormat="1" hidden="1">
      <c r="A818" s="101" t="str">
        <f>Invoice!F820</f>
        <v>Exchange rate :</v>
      </c>
      <c r="B818" s="80">
        <f>Invoice!C820</f>
        <v>0</v>
      </c>
      <c r="C818" s="81">
        <f>Invoice!B820</f>
        <v>0</v>
      </c>
      <c r="D818" s="86">
        <f t="shared" ca="1" si="35"/>
        <v>0</v>
      </c>
      <c r="E818" s="86">
        <f t="shared" ca="1" si="36"/>
        <v>0</v>
      </c>
      <c r="F818" s="87">
        <f>Invoice!G820</f>
        <v>0</v>
      </c>
      <c r="G818" s="88">
        <f t="shared" si="37"/>
        <v>0</v>
      </c>
    </row>
    <row r="819" spans="1:7" s="85" customFormat="1" hidden="1">
      <c r="A819" s="101" t="str">
        <f>Invoice!F821</f>
        <v>Exchange rate :</v>
      </c>
      <c r="B819" s="80">
        <f>Invoice!C821</f>
        <v>0</v>
      </c>
      <c r="C819" s="81">
        <f>Invoice!B821</f>
        <v>0</v>
      </c>
      <c r="D819" s="86">
        <f t="shared" ca="1" si="35"/>
        <v>0</v>
      </c>
      <c r="E819" s="86">
        <f t="shared" ca="1" si="36"/>
        <v>0</v>
      </c>
      <c r="F819" s="87">
        <f>Invoice!G821</f>
        <v>0</v>
      </c>
      <c r="G819" s="88">
        <f t="shared" si="37"/>
        <v>0</v>
      </c>
    </row>
    <row r="820" spans="1:7" s="85" customFormat="1" hidden="1">
      <c r="A820" s="101" t="str">
        <f>Invoice!F822</f>
        <v>Exchange rate :</v>
      </c>
      <c r="B820" s="80">
        <f>Invoice!C822</f>
        <v>0</v>
      </c>
      <c r="C820" s="81">
        <f>Invoice!B822</f>
        <v>0</v>
      </c>
      <c r="D820" s="86">
        <f t="shared" ca="1" si="35"/>
        <v>0</v>
      </c>
      <c r="E820" s="86">
        <f t="shared" ca="1" si="36"/>
        <v>0</v>
      </c>
      <c r="F820" s="87">
        <f>Invoice!G822</f>
        <v>0</v>
      </c>
      <c r="G820" s="88">
        <f t="shared" si="37"/>
        <v>0</v>
      </c>
    </row>
    <row r="821" spans="1:7" s="85" customFormat="1" hidden="1">
      <c r="A821" s="101" t="str">
        <f>Invoice!F823</f>
        <v>Exchange rate :</v>
      </c>
      <c r="B821" s="80">
        <f>Invoice!C823</f>
        <v>0</v>
      </c>
      <c r="C821" s="81">
        <f>Invoice!B823</f>
        <v>0</v>
      </c>
      <c r="D821" s="86">
        <f t="shared" ca="1" si="35"/>
        <v>0</v>
      </c>
      <c r="E821" s="86">
        <f t="shared" ca="1" si="36"/>
        <v>0</v>
      </c>
      <c r="F821" s="87">
        <f>Invoice!G823</f>
        <v>0</v>
      </c>
      <c r="G821" s="88">
        <f t="shared" si="37"/>
        <v>0</v>
      </c>
    </row>
    <row r="822" spans="1:7" s="85" customFormat="1" hidden="1">
      <c r="A822" s="101" t="str">
        <f>Invoice!F824</f>
        <v>Exchange rate :</v>
      </c>
      <c r="B822" s="80">
        <f>Invoice!C824</f>
        <v>0</v>
      </c>
      <c r="C822" s="81">
        <f>Invoice!B824</f>
        <v>0</v>
      </c>
      <c r="D822" s="86">
        <f t="shared" ca="1" si="35"/>
        <v>0</v>
      </c>
      <c r="E822" s="86">
        <f t="shared" ca="1" si="36"/>
        <v>0</v>
      </c>
      <c r="F822" s="87">
        <f>Invoice!G824</f>
        <v>0</v>
      </c>
      <c r="G822" s="88">
        <f t="shared" si="37"/>
        <v>0</v>
      </c>
    </row>
    <row r="823" spans="1:7" s="85" customFormat="1" hidden="1">
      <c r="A823" s="101" t="str">
        <f>Invoice!F825</f>
        <v>Exchange rate :</v>
      </c>
      <c r="B823" s="80">
        <f>Invoice!C825</f>
        <v>0</v>
      </c>
      <c r="C823" s="81">
        <f>Invoice!B825</f>
        <v>0</v>
      </c>
      <c r="D823" s="86">
        <f t="shared" ca="1" si="35"/>
        <v>0</v>
      </c>
      <c r="E823" s="86">
        <f t="shared" ca="1" si="36"/>
        <v>0</v>
      </c>
      <c r="F823" s="87">
        <f>Invoice!G825</f>
        <v>0</v>
      </c>
      <c r="G823" s="88">
        <f t="shared" si="37"/>
        <v>0</v>
      </c>
    </row>
    <row r="824" spans="1:7" s="85" customFormat="1" hidden="1">
      <c r="A824" s="101" t="str">
        <f>Invoice!F826</f>
        <v>Exchange rate :</v>
      </c>
      <c r="B824" s="80">
        <f>Invoice!C826</f>
        <v>0</v>
      </c>
      <c r="C824" s="81">
        <f>Invoice!B826</f>
        <v>0</v>
      </c>
      <c r="D824" s="86">
        <f t="shared" ca="1" si="35"/>
        <v>0</v>
      </c>
      <c r="E824" s="86">
        <f t="shared" ca="1" si="36"/>
        <v>0</v>
      </c>
      <c r="F824" s="87">
        <f>Invoice!G826</f>
        <v>0</v>
      </c>
      <c r="G824" s="88">
        <f t="shared" si="37"/>
        <v>0</v>
      </c>
    </row>
    <row r="825" spans="1:7" s="85" customFormat="1" hidden="1">
      <c r="A825" s="101" t="str">
        <f>Invoice!F827</f>
        <v>Exchange rate :</v>
      </c>
      <c r="B825" s="80">
        <f>Invoice!C827</f>
        <v>0</v>
      </c>
      <c r="C825" s="81">
        <f>Invoice!B827</f>
        <v>0</v>
      </c>
      <c r="D825" s="86">
        <f t="shared" ca="1" si="35"/>
        <v>0</v>
      </c>
      <c r="E825" s="86">
        <f t="shared" ca="1" si="36"/>
        <v>0</v>
      </c>
      <c r="F825" s="87">
        <f>Invoice!G827</f>
        <v>0</v>
      </c>
      <c r="G825" s="88">
        <f t="shared" si="37"/>
        <v>0</v>
      </c>
    </row>
    <row r="826" spans="1:7" s="85" customFormat="1" hidden="1">
      <c r="A826" s="101" t="str">
        <f>Invoice!F828</f>
        <v>Exchange rate :</v>
      </c>
      <c r="B826" s="80">
        <f>Invoice!C828</f>
        <v>0</v>
      </c>
      <c r="C826" s="81">
        <f>Invoice!B828</f>
        <v>0</v>
      </c>
      <c r="D826" s="86">
        <f t="shared" ca="1" si="35"/>
        <v>0</v>
      </c>
      <c r="E826" s="86">
        <f t="shared" ca="1" si="36"/>
        <v>0</v>
      </c>
      <c r="F826" s="87">
        <f>Invoice!G828</f>
        <v>0</v>
      </c>
      <c r="G826" s="88">
        <f t="shared" si="37"/>
        <v>0</v>
      </c>
    </row>
    <row r="827" spans="1:7" s="85" customFormat="1" hidden="1">
      <c r="A827" s="101" t="str">
        <f>Invoice!F829</f>
        <v>Exchange rate :</v>
      </c>
      <c r="B827" s="80">
        <f>Invoice!C829</f>
        <v>0</v>
      </c>
      <c r="C827" s="81">
        <f>Invoice!B829</f>
        <v>0</v>
      </c>
      <c r="D827" s="86">
        <f t="shared" ca="1" si="35"/>
        <v>0</v>
      </c>
      <c r="E827" s="86">
        <f t="shared" ca="1" si="36"/>
        <v>0</v>
      </c>
      <c r="F827" s="87">
        <f>Invoice!G829</f>
        <v>0</v>
      </c>
      <c r="G827" s="88">
        <f t="shared" si="37"/>
        <v>0</v>
      </c>
    </row>
    <row r="828" spans="1:7" s="85" customFormat="1" hidden="1">
      <c r="A828" s="101" t="str">
        <f>Invoice!F830</f>
        <v>Exchange rate :</v>
      </c>
      <c r="B828" s="80">
        <f>Invoice!C830</f>
        <v>0</v>
      </c>
      <c r="C828" s="81">
        <f>Invoice!B830</f>
        <v>0</v>
      </c>
      <c r="D828" s="86">
        <f t="shared" ca="1" si="35"/>
        <v>0</v>
      </c>
      <c r="E828" s="86">
        <f t="shared" ca="1" si="36"/>
        <v>0</v>
      </c>
      <c r="F828" s="87">
        <f>Invoice!G830</f>
        <v>0</v>
      </c>
      <c r="G828" s="88">
        <f t="shared" si="37"/>
        <v>0</v>
      </c>
    </row>
    <row r="829" spans="1:7" s="85" customFormat="1" hidden="1">
      <c r="A829" s="101" t="str">
        <f>Invoice!F831</f>
        <v>Exchange rate :</v>
      </c>
      <c r="B829" s="80">
        <f>Invoice!C831</f>
        <v>0</v>
      </c>
      <c r="C829" s="81">
        <f>Invoice!B831</f>
        <v>0</v>
      </c>
      <c r="D829" s="86">
        <f t="shared" ca="1" si="35"/>
        <v>0</v>
      </c>
      <c r="E829" s="86">
        <f t="shared" ca="1" si="36"/>
        <v>0</v>
      </c>
      <c r="F829" s="87">
        <f>Invoice!G831</f>
        <v>0</v>
      </c>
      <c r="G829" s="88">
        <f t="shared" si="37"/>
        <v>0</v>
      </c>
    </row>
    <row r="830" spans="1:7" s="85" customFormat="1" hidden="1">
      <c r="A830" s="101" t="str">
        <f>Invoice!F832</f>
        <v>Exchange rate :</v>
      </c>
      <c r="B830" s="80">
        <f>Invoice!C832</f>
        <v>0</v>
      </c>
      <c r="C830" s="81">
        <f>Invoice!B832</f>
        <v>0</v>
      </c>
      <c r="D830" s="86">
        <f t="shared" ca="1" si="35"/>
        <v>0</v>
      </c>
      <c r="E830" s="86">
        <f t="shared" ca="1" si="36"/>
        <v>0</v>
      </c>
      <c r="F830" s="87">
        <f>Invoice!G832</f>
        <v>0</v>
      </c>
      <c r="G830" s="88">
        <f t="shared" si="37"/>
        <v>0</v>
      </c>
    </row>
    <row r="831" spans="1:7" s="85" customFormat="1" hidden="1">
      <c r="A831" s="101" t="str">
        <f>Invoice!F833</f>
        <v>Exchange rate :</v>
      </c>
      <c r="B831" s="80">
        <f>Invoice!C833</f>
        <v>0</v>
      </c>
      <c r="C831" s="81">
        <f>Invoice!B833</f>
        <v>0</v>
      </c>
      <c r="D831" s="86">
        <f t="shared" ca="1" si="35"/>
        <v>0</v>
      </c>
      <c r="E831" s="86">
        <f t="shared" ca="1" si="36"/>
        <v>0</v>
      </c>
      <c r="F831" s="87">
        <f>Invoice!G833</f>
        <v>0</v>
      </c>
      <c r="G831" s="88">
        <f t="shared" si="37"/>
        <v>0</v>
      </c>
    </row>
    <row r="832" spans="1:7" s="85" customFormat="1" hidden="1">
      <c r="A832" s="101" t="str">
        <f>Invoice!F834</f>
        <v>Exchange rate :</v>
      </c>
      <c r="B832" s="80">
        <f>Invoice!C834</f>
        <v>0</v>
      </c>
      <c r="C832" s="81">
        <f>Invoice!B834</f>
        <v>0</v>
      </c>
      <c r="D832" s="86">
        <f t="shared" ca="1" si="35"/>
        <v>0</v>
      </c>
      <c r="E832" s="86">
        <f t="shared" ca="1" si="36"/>
        <v>0</v>
      </c>
      <c r="F832" s="87">
        <f>Invoice!G834</f>
        <v>0</v>
      </c>
      <c r="G832" s="88">
        <f t="shared" si="37"/>
        <v>0</v>
      </c>
    </row>
    <row r="833" spans="1:7" s="85" customFormat="1" hidden="1">
      <c r="A833" s="101" t="str">
        <f>Invoice!F835</f>
        <v>Exchange rate :</v>
      </c>
      <c r="B833" s="80">
        <f>Invoice!C835</f>
        <v>0</v>
      </c>
      <c r="C833" s="81">
        <f>Invoice!B835</f>
        <v>0</v>
      </c>
      <c r="D833" s="86">
        <f t="shared" ref="D833:D896" ca="1" si="38">F833/$D$14</f>
        <v>0</v>
      </c>
      <c r="E833" s="86">
        <f t="shared" ref="E833:E896" ca="1" si="39">G833/$D$14</f>
        <v>0</v>
      </c>
      <c r="F833" s="87">
        <f>Invoice!G835</f>
        <v>0</v>
      </c>
      <c r="G833" s="88">
        <f t="shared" ref="G833:G896" si="40">C833*F833</f>
        <v>0</v>
      </c>
    </row>
    <row r="834" spans="1:7" s="85" customFormat="1" hidden="1">
      <c r="A834" s="101" t="str">
        <f>Invoice!F836</f>
        <v>Exchange rate :</v>
      </c>
      <c r="B834" s="80">
        <f>Invoice!C836</f>
        <v>0</v>
      </c>
      <c r="C834" s="81">
        <f>Invoice!B836</f>
        <v>0</v>
      </c>
      <c r="D834" s="86">
        <f t="shared" ca="1" si="38"/>
        <v>0</v>
      </c>
      <c r="E834" s="86">
        <f t="shared" ca="1" si="39"/>
        <v>0</v>
      </c>
      <c r="F834" s="87">
        <f>Invoice!G836</f>
        <v>0</v>
      </c>
      <c r="G834" s="88">
        <f t="shared" si="40"/>
        <v>0</v>
      </c>
    </row>
    <row r="835" spans="1:7" s="85" customFormat="1" hidden="1">
      <c r="A835" s="101" t="str">
        <f>Invoice!F837</f>
        <v>Exchange rate :</v>
      </c>
      <c r="B835" s="80">
        <f>Invoice!C837</f>
        <v>0</v>
      </c>
      <c r="C835" s="81">
        <f>Invoice!B837</f>
        <v>0</v>
      </c>
      <c r="D835" s="86">
        <f t="shared" ca="1" si="38"/>
        <v>0</v>
      </c>
      <c r="E835" s="86">
        <f t="shared" ca="1" si="39"/>
        <v>0</v>
      </c>
      <c r="F835" s="87">
        <f>Invoice!G837</f>
        <v>0</v>
      </c>
      <c r="G835" s="88">
        <f t="shared" si="40"/>
        <v>0</v>
      </c>
    </row>
    <row r="836" spans="1:7" s="85" customFormat="1" hidden="1">
      <c r="A836" s="101" t="str">
        <f>Invoice!F838</f>
        <v>Exchange rate :</v>
      </c>
      <c r="B836" s="80">
        <f>Invoice!C838</f>
        <v>0</v>
      </c>
      <c r="C836" s="81">
        <f>Invoice!B838</f>
        <v>0</v>
      </c>
      <c r="D836" s="86">
        <f t="shared" ca="1" si="38"/>
        <v>0</v>
      </c>
      <c r="E836" s="86">
        <f t="shared" ca="1" si="39"/>
        <v>0</v>
      </c>
      <c r="F836" s="87">
        <f>Invoice!G838</f>
        <v>0</v>
      </c>
      <c r="G836" s="88">
        <f t="shared" si="40"/>
        <v>0</v>
      </c>
    </row>
    <row r="837" spans="1:7" s="85" customFormat="1" hidden="1">
      <c r="A837" s="101" t="str">
        <f>Invoice!F839</f>
        <v>Exchange rate :</v>
      </c>
      <c r="B837" s="80">
        <f>Invoice!C839</f>
        <v>0</v>
      </c>
      <c r="C837" s="81">
        <f>Invoice!B839</f>
        <v>0</v>
      </c>
      <c r="D837" s="86">
        <f t="shared" ca="1" si="38"/>
        <v>0</v>
      </c>
      <c r="E837" s="86">
        <f t="shared" ca="1" si="39"/>
        <v>0</v>
      </c>
      <c r="F837" s="87">
        <f>Invoice!G839</f>
        <v>0</v>
      </c>
      <c r="G837" s="88">
        <f t="shared" si="40"/>
        <v>0</v>
      </c>
    </row>
    <row r="838" spans="1:7" s="85" customFormat="1" hidden="1">
      <c r="A838" s="101" t="str">
        <f>Invoice!F840</f>
        <v>Exchange rate :</v>
      </c>
      <c r="B838" s="80">
        <f>Invoice!C840</f>
        <v>0</v>
      </c>
      <c r="C838" s="81">
        <f>Invoice!B840</f>
        <v>0</v>
      </c>
      <c r="D838" s="86">
        <f t="shared" ca="1" si="38"/>
        <v>0</v>
      </c>
      <c r="E838" s="86">
        <f t="shared" ca="1" si="39"/>
        <v>0</v>
      </c>
      <c r="F838" s="87">
        <f>Invoice!G840</f>
        <v>0</v>
      </c>
      <c r="G838" s="88">
        <f t="shared" si="40"/>
        <v>0</v>
      </c>
    </row>
    <row r="839" spans="1:7" s="85" customFormat="1" hidden="1">
      <c r="A839" s="101" t="str">
        <f>Invoice!F841</f>
        <v>Exchange rate :</v>
      </c>
      <c r="B839" s="80">
        <f>Invoice!C841</f>
        <v>0</v>
      </c>
      <c r="C839" s="81">
        <f>Invoice!B841</f>
        <v>0</v>
      </c>
      <c r="D839" s="86">
        <f t="shared" ca="1" si="38"/>
        <v>0</v>
      </c>
      <c r="E839" s="86">
        <f t="shared" ca="1" si="39"/>
        <v>0</v>
      </c>
      <c r="F839" s="87">
        <f>Invoice!G841</f>
        <v>0</v>
      </c>
      <c r="G839" s="88">
        <f t="shared" si="40"/>
        <v>0</v>
      </c>
    </row>
    <row r="840" spans="1:7" s="85" customFormat="1" hidden="1">
      <c r="A840" s="101" t="str">
        <f>Invoice!F842</f>
        <v>Exchange rate :</v>
      </c>
      <c r="B840" s="80">
        <f>Invoice!C842</f>
        <v>0</v>
      </c>
      <c r="C840" s="81">
        <f>Invoice!B842</f>
        <v>0</v>
      </c>
      <c r="D840" s="86">
        <f t="shared" ca="1" si="38"/>
        <v>0</v>
      </c>
      <c r="E840" s="86">
        <f t="shared" ca="1" si="39"/>
        <v>0</v>
      </c>
      <c r="F840" s="87">
        <f>Invoice!G842</f>
        <v>0</v>
      </c>
      <c r="G840" s="88">
        <f t="shared" si="40"/>
        <v>0</v>
      </c>
    </row>
    <row r="841" spans="1:7" s="85" customFormat="1" hidden="1">
      <c r="A841" s="101" t="str">
        <f>Invoice!F843</f>
        <v>Exchange rate :</v>
      </c>
      <c r="B841" s="80">
        <f>Invoice!C843</f>
        <v>0</v>
      </c>
      <c r="C841" s="81">
        <f>Invoice!B843</f>
        <v>0</v>
      </c>
      <c r="D841" s="86">
        <f t="shared" ca="1" si="38"/>
        <v>0</v>
      </c>
      <c r="E841" s="86">
        <f t="shared" ca="1" si="39"/>
        <v>0</v>
      </c>
      <c r="F841" s="87">
        <f>Invoice!G843</f>
        <v>0</v>
      </c>
      <c r="G841" s="88">
        <f t="shared" si="40"/>
        <v>0</v>
      </c>
    </row>
    <row r="842" spans="1:7" s="85" customFormat="1" hidden="1">
      <c r="A842" s="101" t="str">
        <f>Invoice!F844</f>
        <v>Exchange rate :</v>
      </c>
      <c r="B842" s="80">
        <f>Invoice!C844</f>
        <v>0</v>
      </c>
      <c r="C842" s="81">
        <f>Invoice!B844</f>
        <v>0</v>
      </c>
      <c r="D842" s="86">
        <f t="shared" ca="1" si="38"/>
        <v>0</v>
      </c>
      <c r="E842" s="86">
        <f t="shared" ca="1" si="39"/>
        <v>0</v>
      </c>
      <c r="F842" s="87">
        <f>Invoice!G844</f>
        <v>0</v>
      </c>
      <c r="G842" s="88">
        <f t="shared" si="40"/>
        <v>0</v>
      </c>
    </row>
    <row r="843" spans="1:7" s="85" customFormat="1" hidden="1">
      <c r="A843" s="101" t="str">
        <f>Invoice!F845</f>
        <v>Exchange rate :</v>
      </c>
      <c r="B843" s="80">
        <f>Invoice!C845</f>
        <v>0</v>
      </c>
      <c r="C843" s="81">
        <f>Invoice!B845</f>
        <v>0</v>
      </c>
      <c r="D843" s="86">
        <f t="shared" ca="1" si="38"/>
        <v>0</v>
      </c>
      <c r="E843" s="86">
        <f t="shared" ca="1" si="39"/>
        <v>0</v>
      </c>
      <c r="F843" s="87">
        <f>Invoice!G845</f>
        <v>0</v>
      </c>
      <c r="G843" s="88">
        <f t="shared" si="40"/>
        <v>0</v>
      </c>
    </row>
    <row r="844" spans="1:7" s="85" customFormat="1" hidden="1">
      <c r="A844" s="101" t="str">
        <f>Invoice!F846</f>
        <v>Exchange rate :</v>
      </c>
      <c r="B844" s="80">
        <f>Invoice!C846</f>
        <v>0</v>
      </c>
      <c r="C844" s="81">
        <f>Invoice!B846</f>
        <v>0</v>
      </c>
      <c r="D844" s="86">
        <f t="shared" ca="1" si="38"/>
        <v>0</v>
      </c>
      <c r="E844" s="86">
        <f t="shared" ca="1" si="39"/>
        <v>0</v>
      </c>
      <c r="F844" s="87">
        <f>Invoice!G846</f>
        <v>0</v>
      </c>
      <c r="G844" s="88">
        <f t="shared" si="40"/>
        <v>0</v>
      </c>
    </row>
    <row r="845" spans="1:7" s="85" customFormat="1" hidden="1">
      <c r="A845" s="101" t="str">
        <f>Invoice!F847</f>
        <v>Exchange rate :</v>
      </c>
      <c r="B845" s="80">
        <f>Invoice!C847</f>
        <v>0</v>
      </c>
      <c r="C845" s="81">
        <f>Invoice!B847</f>
        <v>0</v>
      </c>
      <c r="D845" s="86">
        <f t="shared" ca="1" si="38"/>
        <v>0</v>
      </c>
      <c r="E845" s="86">
        <f t="shared" ca="1" si="39"/>
        <v>0</v>
      </c>
      <c r="F845" s="87">
        <f>Invoice!G847</f>
        <v>0</v>
      </c>
      <c r="G845" s="88">
        <f t="shared" si="40"/>
        <v>0</v>
      </c>
    </row>
    <row r="846" spans="1:7" s="85" customFormat="1" hidden="1">
      <c r="A846" s="101" t="str">
        <f>Invoice!F848</f>
        <v>Exchange rate :</v>
      </c>
      <c r="B846" s="80">
        <f>Invoice!C848</f>
        <v>0</v>
      </c>
      <c r="C846" s="81">
        <f>Invoice!B848</f>
        <v>0</v>
      </c>
      <c r="D846" s="86">
        <f t="shared" ca="1" si="38"/>
        <v>0</v>
      </c>
      <c r="E846" s="86">
        <f t="shared" ca="1" si="39"/>
        <v>0</v>
      </c>
      <c r="F846" s="87">
        <f>Invoice!G848</f>
        <v>0</v>
      </c>
      <c r="G846" s="88">
        <f t="shared" si="40"/>
        <v>0</v>
      </c>
    </row>
    <row r="847" spans="1:7" s="85" customFormat="1" hidden="1">
      <c r="A847" s="101" t="str">
        <f>Invoice!F849</f>
        <v>Exchange rate :</v>
      </c>
      <c r="B847" s="80">
        <f>Invoice!C849</f>
        <v>0</v>
      </c>
      <c r="C847" s="81">
        <f>Invoice!B849</f>
        <v>0</v>
      </c>
      <c r="D847" s="86">
        <f t="shared" ca="1" si="38"/>
        <v>0</v>
      </c>
      <c r="E847" s="86">
        <f t="shared" ca="1" si="39"/>
        <v>0</v>
      </c>
      <c r="F847" s="87">
        <f>Invoice!G849</f>
        <v>0</v>
      </c>
      <c r="G847" s="88">
        <f t="shared" si="40"/>
        <v>0</v>
      </c>
    </row>
    <row r="848" spans="1:7" s="85" customFormat="1" hidden="1">
      <c r="A848" s="101" t="str">
        <f>Invoice!F850</f>
        <v>Exchange rate :</v>
      </c>
      <c r="B848" s="80">
        <f>Invoice!C850</f>
        <v>0</v>
      </c>
      <c r="C848" s="81">
        <f>Invoice!B850</f>
        <v>0</v>
      </c>
      <c r="D848" s="86">
        <f t="shared" ca="1" si="38"/>
        <v>0</v>
      </c>
      <c r="E848" s="86">
        <f t="shared" ca="1" si="39"/>
        <v>0</v>
      </c>
      <c r="F848" s="87">
        <f>Invoice!G850</f>
        <v>0</v>
      </c>
      <c r="G848" s="88">
        <f t="shared" si="40"/>
        <v>0</v>
      </c>
    </row>
    <row r="849" spans="1:7" s="85" customFormat="1" hidden="1">
      <c r="A849" s="101" t="str">
        <f>Invoice!F851</f>
        <v>Exchange rate :</v>
      </c>
      <c r="B849" s="80">
        <f>Invoice!C851</f>
        <v>0</v>
      </c>
      <c r="C849" s="81">
        <f>Invoice!B851</f>
        <v>0</v>
      </c>
      <c r="D849" s="86">
        <f t="shared" ca="1" si="38"/>
        <v>0</v>
      </c>
      <c r="E849" s="86">
        <f t="shared" ca="1" si="39"/>
        <v>0</v>
      </c>
      <c r="F849" s="87">
        <f>Invoice!G851</f>
        <v>0</v>
      </c>
      <c r="G849" s="88">
        <f t="shared" si="40"/>
        <v>0</v>
      </c>
    </row>
    <row r="850" spans="1:7" s="85" customFormat="1" hidden="1">
      <c r="A850" s="101" t="str">
        <f>Invoice!F852</f>
        <v>Exchange rate :</v>
      </c>
      <c r="B850" s="80">
        <f>Invoice!C852</f>
        <v>0</v>
      </c>
      <c r="C850" s="81">
        <f>Invoice!B852</f>
        <v>0</v>
      </c>
      <c r="D850" s="86">
        <f t="shared" ca="1" si="38"/>
        <v>0</v>
      </c>
      <c r="E850" s="86">
        <f t="shared" ca="1" si="39"/>
        <v>0</v>
      </c>
      <c r="F850" s="87">
        <f>Invoice!G852</f>
        <v>0</v>
      </c>
      <c r="G850" s="88">
        <f t="shared" si="40"/>
        <v>0</v>
      </c>
    </row>
    <row r="851" spans="1:7" s="85" customFormat="1" hidden="1">
      <c r="A851" s="101" t="str">
        <f>Invoice!F853</f>
        <v>Exchange rate :</v>
      </c>
      <c r="B851" s="80">
        <f>Invoice!C853</f>
        <v>0</v>
      </c>
      <c r="C851" s="81">
        <f>Invoice!B853</f>
        <v>0</v>
      </c>
      <c r="D851" s="86">
        <f t="shared" ca="1" si="38"/>
        <v>0</v>
      </c>
      <c r="E851" s="86">
        <f t="shared" ca="1" si="39"/>
        <v>0</v>
      </c>
      <c r="F851" s="87">
        <f>Invoice!G853</f>
        <v>0</v>
      </c>
      <c r="G851" s="88">
        <f t="shared" si="40"/>
        <v>0</v>
      </c>
    </row>
    <row r="852" spans="1:7" s="85" customFormat="1" hidden="1">
      <c r="A852" s="101" t="str">
        <f>Invoice!F854</f>
        <v>Exchange rate :</v>
      </c>
      <c r="B852" s="80">
        <f>Invoice!C854</f>
        <v>0</v>
      </c>
      <c r="C852" s="81">
        <f>Invoice!B854</f>
        <v>0</v>
      </c>
      <c r="D852" s="86">
        <f t="shared" ca="1" si="38"/>
        <v>0</v>
      </c>
      <c r="E852" s="86">
        <f t="shared" ca="1" si="39"/>
        <v>0</v>
      </c>
      <c r="F852" s="87">
        <f>Invoice!G854</f>
        <v>0</v>
      </c>
      <c r="G852" s="88">
        <f t="shared" si="40"/>
        <v>0</v>
      </c>
    </row>
    <row r="853" spans="1:7" s="85" customFormat="1" hidden="1">
      <c r="A853" s="101" t="str">
        <f>Invoice!F855</f>
        <v>Exchange rate :</v>
      </c>
      <c r="B853" s="80">
        <f>Invoice!C855</f>
        <v>0</v>
      </c>
      <c r="C853" s="81">
        <f>Invoice!B855</f>
        <v>0</v>
      </c>
      <c r="D853" s="86">
        <f t="shared" ca="1" si="38"/>
        <v>0</v>
      </c>
      <c r="E853" s="86">
        <f t="shared" ca="1" si="39"/>
        <v>0</v>
      </c>
      <c r="F853" s="87">
        <f>Invoice!G855</f>
        <v>0</v>
      </c>
      <c r="G853" s="88">
        <f t="shared" si="40"/>
        <v>0</v>
      </c>
    </row>
    <row r="854" spans="1:7" s="85" customFormat="1" hidden="1">
      <c r="A854" s="101" t="str">
        <f>Invoice!F856</f>
        <v>Exchange rate :</v>
      </c>
      <c r="B854" s="80">
        <f>Invoice!C856</f>
        <v>0</v>
      </c>
      <c r="C854" s="81">
        <f>Invoice!B856</f>
        <v>0</v>
      </c>
      <c r="D854" s="86">
        <f t="shared" ca="1" si="38"/>
        <v>0</v>
      </c>
      <c r="E854" s="86">
        <f t="shared" ca="1" si="39"/>
        <v>0</v>
      </c>
      <c r="F854" s="87">
        <f>Invoice!G856</f>
        <v>0</v>
      </c>
      <c r="G854" s="88">
        <f t="shared" si="40"/>
        <v>0</v>
      </c>
    </row>
    <row r="855" spans="1:7" s="85" customFormat="1" hidden="1">
      <c r="A855" s="101" t="str">
        <f>Invoice!F857</f>
        <v>Exchange rate :</v>
      </c>
      <c r="B855" s="80">
        <f>Invoice!C857</f>
        <v>0</v>
      </c>
      <c r="C855" s="81">
        <f>Invoice!B857</f>
        <v>0</v>
      </c>
      <c r="D855" s="86">
        <f t="shared" ca="1" si="38"/>
        <v>0</v>
      </c>
      <c r="E855" s="86">
        <f t="shared" ca="1" si="39"/>
        <v>0</v>
      </c>
      <c r="F855" s="87">
        <f>Invoice!G857</f>
        <v>0</v>
      </c>
      <c r="G855" s="88">
        <f t="shared" si="40"/>
        <v>0</v>
      </c>
    </row>
    <row r="856" spans="1:7" s="85" customFormat="1" hidden="1">
      <c r="A856" s="101" t="str">
        <f>Invoice!F858</f>
        <v>Exchange rate :</v>
      </c>
      <c r="B856" s="80">
        <f>Invoice!C858</f>
        <v>0</v>
      </c>
      <c r="C856" s="81">
        <f>Invoice!B858</f>
        <v>0</v>
      </c>
      <c r="D856" s="86">
        <f t="shared" ca="1" si="38"/>
        <v>0</v>
      </c>
      <c r="E856" s="86">
        <f t="shared" ca="1" si="39"/>
        <v>0</v>
      </c>
      <c r="F856" s="87">
        <f>Invoice!G858</f>
        <v>0</v>
      </c>
      <c r="G856" s="88">
        <f t="shared" si="40"/>
        <v>0</v>
      </c>
    </row>
    <row r="857" spans="1:7" s="85" customFormat="1" hidden="1">
      <c r="A857" s="101" t="str">
        <f>Invoice!F859</f>
        <v>Exchange rate :</v>
      </c>
      <c r="B857" s="80">
        <f>Invoice!C859</f>
        <v>0</v>
      </c>
      <c r="C857" s="81">
        <f>Invoice!B859</f>
        <v>0</v>
      </c>
      <c r="D857" s="86">
        <f t="shared" ca="1" si="38"/>
        <v>0</v>
      </c>
      <c r="E857" s="86">
        <f t="shared" ca="1" si="39"/>
        <v>0</v>
      </c>
      <c r="F857" s="87">
        <f>Invoice!G859</f>
        <v>0</v>
      </c>
      <c r="G857" s="88">
        <f t="shared" si="40"/>
        <v>0</v>
      </c>
    </row>
    <row r="858" spans="1:7" s="85" customFormat="1" hidden="1">
      <c r="A858" s="101" t="str">
        <f>Invoice!F860</f>
        <v>Exchange rate :</v>
      </c>
      <c r="B858" s="80">
        <f>Invoice!C860</f>
        <v>0</v>
      </c>
      <c r="C858" s="81">
        <f>Invoice!B860</f>
        <v>0</v>
      </c>
      <c r="D858" s="86">
        <f t="shared" ca="1" si="38"/>
        <v>0</v>
      </c>
      <c r="E858" s="86">
        <f t="shared" ca="1" si="39"/>
        <v>0</v>
      </c>
      <c r="F858" s="87">
        <f>Invoice!G860</f>
        <v>0</v>
      </c>
      <c r="G858" s="88">
        <f t="shared" si="40"/>
        <v>0</v>
      </c>
    </row>
    <row r="859" spans="1:7" s="85" customFormat="1" hidden="1">
      <c r="A859" s="101" t="str">
        <f>Invoice!F861</f>
        <v>Exchange rate :</v>
      </c>
      <c r="B859" s="80">
        <f>Invoice!C861</f>
        <v>0</v>
      </c>
      <c r="C859" s="81">
        <f>Invoice!B861</f>
        <v>0</v>
      </c>
      <c r="D859" s="86">
        <f t="shared" ca="1" si="38"/>
        <v>0</v>
      </c>
      <c r="E859" s="86">
        <f t="shared" ca="1" si="39"/>
        <v>0</v>
      </c>
      <c r="F859" s="87">
        <f>Invoice!G861</f>
        <v>0</v>
      </c>
      <c r="G859" s="88">
        <f t="shared" si="40"/>
        <v>0</v>
      </c>
    </row>
    <row r="860" spans="1:7" s="85" customFormat="1" hidden="1">
      <c r="A860" s="101" t="str">
        <f>Invoice!F862</f>
        <v>Exchange rate :</v>
      </c>
      <c r="B860" s="80">
        <f>Invoice!C862</f>
        <v>0</v>
      </c>
      <c r="C860" s="81">
        <f>Invoice!B862</f>
        <v>0</v>
      </c>
      <c r="D860" s="86">
        <f t="shared" ca="1" si="38"/>
        <v>0</v>
      </c>
      <c r="E860" s="86">
        <f t="shared" ca="1" si="39"/>
        <v>0</v>
      </c>
      <c r="F860" s="87">
        <f>Invoice!G862</f>
        <v>0</v>
      </c>
      <c r="G860" s="88">
        <f t="shared" si="40"/>
        <v>0</v>
      </c>
    </row>
    <row r="861" spans="1:7" s="85" customFormat="1" hidden="1">
      <c r="A861" s="101" t="str">
        <f>Invoice!F863</f>
        <v>Exchange rate :</v>
      </c>
      <c r="B861" s="80">
        <f>Invoice!C863</f>
        <v>0</v>
      </c>
      <c r="C861" s="81">
        <f>Invoice!B863</f>
        <v>0</v>
      </c>
      <c r="D861" s="86">
        <f t="shared" ca="1" si="38"/>
        <v>0</v>
      </c>
      <c r="E861" s="86">
        <f t="shared" ca="1" si="39"/>
        <v>0</v>
      </c>
      <c r="F861" s="87">
        <f>Invoice!G863</f>
        <v>0</v>
      </c>
      <c r="G861" s="88">
        <f t="shared" si="40"/>
        <v>0</v>
      </c>
    </row>
    <row r="862" spans="1:7" s="85" customFormat="1" hidden="1">
      <c r="A862" s="101" t="str">
        <f>Invoice!F864</f>
        <v>Exchange rate :</v>
      </c>
      <c r="B862" s="80">
        <f>Invoice!C864</f>
        <v>0</v>
      </c>
      <c r="C862" s="81">
        <f>Invoice!B864</f>
        <v>0</v>
      </c>
      <c r="D862" s="86">
        <f t="shared" ca="1" si="38"/>
        <v>0</v>
      </c>
      <c r="E862" s="86">
        <f t="shared" ca="1" si="39"/>
        <v>0</v>
      </c>
      <c r="F862" s="87">
        <f>Invoice!G864</f>
        <v>0</v>
      </c>
      <c r="G862" s="88">
        <f t="shared" si="40"/>
        <v>0</v>
      </c>
    </row>
    <row r="863" spans="1:7" s="85" customFormat="1" hidden="1">
      <c r="A863" s="101" t="str">
        <f>Invoice!F865</f>
        <v>Exchange rate :</v>
      </c>
      <c r="B863" s="80">
        <f>Invoice!C865</f>
        <v>0</v>
      </c>
      <c r="C863" s="81">
        <f>Invoice!B865</f>
        <v>0</v>
      </c>
      <c r="D863" s="86">
        <f t="shared" ca="1" si="38"/>
        <v>0</v>
      </c>
      <c r="E863" s="86">
        <f t="shared" ca="1" si="39"/>
        <v>0</v>
      </c>
      <c r="F863" s="87">
        <f>Invoice!G865</f>
        <v>0</v>
      </c>
      <c r="G863" s="88">
        <f t="shared" si="40"/>
        <v>0</v>
      </c>
    </row>
    <row r="864" spans="1:7" s="85" customFormat="1" hidden="1">
      <c r="A864" s="101" t="str">
        <f>Invoice!F866</f>
        <v>Exchange rate :</v>
      </c>
      <c r="B864" s="80">
        <f>Invoice!C866</f>
        <v>0</v>
      </c>
      <c r="C864" s="81">
        <f>Invoice!B866</f>
        <v>0</v>
      </c>
      <c r="D864" s="86">
        <f t="shared" ca="1" si="38"/>
        <v>0</v>
      </c>
      <c r="E864" s="86">
        <f t="shared" ca="1" si="39"/>
        <v>0</v>
      </c>
      <c r="F864" s="87">
        <f>Invoice!G866</f>
        <v>0</v>
      </c>
      <c r="G864" s="88">
        <f t="shared" si="40"/>
        <v>0</v>
      </c>
    </row>
    <row r="865" spans="1:7" s="85" customFormat="1" hidden="1">
      <c r="A865" s="101" t="str">
        <f>Invoice!F867</f>
        <v>Exchange rate :</v>
      </c>
      <c r="B865" s="80">
        <f>Invoice!C867</f>
        <v>0</v>
      </c>
      <c r="C865" s="81">
        <f>Invoice!B867</f>
        <v>0</v>
      </c>
      <c r="D865" s="86">
        <f t="shared" ca="1" si="38"/>
        <v>0</v>
      </c>
      <c r="E865" s="86">
        <f t="shared" ca="1" si="39"/>
        <v>0</v>
      </c>
      <c r="F865" s="87">
        <f>Invoice!G867</f>
        <v>0</v>
      </c>
      <c r="G865" s="88">
        <f t="shared" si="40"/>
        <v>0</v>
      </c>
    </row>
    <row r="866" spans="1:7" s="85" customFormat="1" hidden="1">
      <c r="A866" s="101" t="str">
        <f>Invoice!F868</f>
        <v>Exchange rate :</v>
      </c>
      <c r="B866" s="80">
        <f>Invoice!C868</f>
        <v>0</v>
      </c>
      <c r="C866" s="81">
        <f>Invoice!B868</f>
        <v>0</v>
      </c>
      <c r="D866" s="86">
        <f t="shared" ca="1" si="38"/>
        <v>0</v>
      </c>
      <c r="E866" s="86">
        <f t="shared" ca="1" si="39"/>
        <v>0</v>
      </c>
      <c r="F866" s="87">
        <f>Invoice!G868</f>
        <v>0</v>
      </c>
      <c r="G866" s="88">
        <f t="shared" si="40"/>
        <v>0</v>
      </c>
    </row>
    <row r="867" spans="1:7" s="85" customFormat="1" hidden="1">
      <c r="A867" s="101" t="str">
        <f>Invoice!F869</f>
        <v>Exchange rate :</v>
      </c>
      <c r="B867" s="80">
        <f>Invoice!C869</f>
        <v>0</v>
      </c>
      <c r="C867" s="81">
        <f>Invoice!B869</f>
        <v>0</v>
      </c>
      <c r="D867" s="86">
        <f t="shared" ca="1" si="38"/>
        <v>0</v>
      </c>
      <c r="E867" s="86">
        <f t="shared" ca="1" si="39"/>
        <v>0</v>
      </c>
      <c r="F867" s="87">
        <f>Invoice!G869</f>
        <v>0</v>
      </c>
      <c r="G867" s="88">
        <f t="shared" si="40"/>
        <v>0</v>
      </c>
    </row>
    <row r="868" spans="1:7" s="85" customFormat="1" hidden="1">
      <c r="A868" s="101" t="str">
        <f>Invoice!F870</f>
        <v>Exchange rate :</v>
      </c>
      <c r="B868" s="80">
        <f>Invoice!C870</f>
        <v>0</v>
      </c>
      <c r="C868" s="81">
        <f>Invoice!B870</f>
        <v>0</v>
      </c>
      <c r="D868" s="86">
        <f t="shared" ca="1" si="38"/>
        <v>0</v>
      </c>
      <c r="E868" s="86">
        <f t="shared" ca="1" si="39"/>
        <v>0</v>
      </c>
      <c r="F868" s="87">
        <f>Invoice!G870</f>
        <v>0</v>
      </c>
      <c r="G868" s="88">
        <f t="shared" si="40"/>
        <v>0</v>
      </c>
    </row>
    <row r="869" spans="1:7" s="85" customFormat="1" hidden="1">
      <c r="A869" s="101" t="str">
        <f>Invoice!F871</f>
        <v>Exchange rate :</v>
      </c>
      <c r="B869" s="80">
        <f>Invoice!C871</f>
        <v>0</v>
      </c>
      <c r="C869" s="81">
        <f>Invoice!B871</f>
        <v>0</v>
      </c>
      <c r="D869" s="86">
        <f t="shared" ca="1" si="38"/>
        <v>0</v>
      </c>
      <c r="E869" s="86">
        <f t="shared" ca="1" si="39"/>
        <v>0</v>
      </c>
      <c r="F869" s="87">
        <f>Invoice!G871</f>
        <v>0</v>
      </c>
      <c r="G869" s="88">
        <f t="shared" si="40"/>
        <v>0</v>
      </c>
    </row>
    <row r="870" spans="1:7" s="85" customFormat="1" hidden="1">
      <c r="A870" s="101" t="str">
        <f>Invoice!F872</f>
        <v>Exchange rate :</v>
      </c>
      <c r="B870" s="80">
        <f>Invoice!C872</f>
        <v>0</v>
      </c>
      <c r="C870" s="81">
        <f>Invoice!B872</f>
        <v>0</v>
      </c>
      <c r="D870" s="86">
        <f t="shared" ca="1" si="38"/>
        <v>0</v>
      </c>
      <c r="E870" s="86">
        <f t="shared" ca="1" si="39"/>
        <v>0</v>
      </c>
      <c r="F870" s="87">
        <f>Invoice!G872</f>
        <v>0</v>
      </c>
      <c r="G870" s="88">
        <f t="shared" si="40"/>
        <v>0</v>
      </c>
    </row>
    <row r="871" spans="1:7" s="85" customFormat="1" hidden="1">
      <c r="A871" s="101" t="str">
        <f>Invoice!F873</f>
        <v>Exchange rate :</v>
      </c>
      <c r="B871" s="80">
        <f>Invoice!C873</f>
        <v>0</v>
      </c>
      <c r="C871" s="81">
        <f>Invoice!B873</f>
        <v>0</v>
      </c>
      <c r="D871" s="86">
        <f t="shared" ca="1" si="38"/>
        <v>0</v>
      </c>
      <c r="E871" s="86">
        <f t="shared" ca="1" si="39"/>
        <v>0</v>
      </c>
      <c r="F871" s="87">
        <f>Invoice!G873</f>
        <v>0</v>
      </c>
      <c r="G871" s="88">
        <f t="shared" si="40"/>
        <v>0</v>
      </c>
    </row>
    <row r="872" spans="1:7" s="85" customFormat="1" hidden="1">
      <c r="A872" s="101" t="str">
        <f>Invoice!F874</f>
        <v>Exchange rate :</v>
      </c>
      <c r="B872" s="80">
        <f>Invoice!C874</f>
        <v>0</v>
      </c>
      <c r="C872" s="81">
        <f>Invoice!B874</f>
        <v>0</v>
      </c>
      <c r="D872" s="86">
        <f t="shared" ca="1" si="38"/>
        <v>0</v>
      </c>
      <c r="E872" s="86">
        <f t="shared" ca="1" si="39"/>
        <v>0</v>
      </c>
      <c r="F872" s="87">
        <f>Invoice!G874</f>
        <v>0</v>
      </c>
      <c r="G872" s="88">
        <f t="shared" si="40"/>
        <v>0</v>
      </c>
    </row>
    <row r="873" spans="1:7" s="85" customFormat="1" hidden="1">
      <c r="A873" s="101" t="str">
        <f>Invoice!F875</f>
        <v>Exchange rate :</v>
      </c>
      <c r="B873" s="80">
        <f>Invoice!C875</f>
        <v>0</v>
      </c>
      <c r="C873" s="81">
        <f>Invoice!B875</f>
        <v>0</v>
      </c>
      <c r="D873" s="86">
        <f t="shared" ca="1" si="38"/>
        <v>0</v>
      </c>
      <c r="E873" s="86">
        <f t="shared" ca="1" si="39"/>
        <v>0</v>
      </c>
      <c r="F873" s="87">
        <f>Invoice!G875</f>
        <v>0</v>
      </c>
      <c r="G873" s="88">
        <f t="shared" si="40"/>
        <v>0</v>
      </c>
    </row>
    <row r="874" spans="1:7" s="85" customFormat="1" hidden="1">
      <c r="A874" s="101" t="str">
        <f>Invoice!F876</f>
        <v>Exchange rate :</v>
      </c>
      <c r="B874" s="80">
        <f>Invoice!C876</f>
        <v>0</v>
      </c>
      <c r="C874" s="81">
        <f>Invoice!B876</f>
        <v>0</v>
      </c>
      <c r="D874" s="86">
        <f t="shared" ca="1" si="38"/>
        <v>0</v>
      </c>
      <c r="E874" s="86">
        <f t="shared" ca="1" si="39"/>
        <v>0</v>
      </c>
      <c r="F874" s="87">
        <f>Invoice!G876</f>
        <v>0</v>
      </c>
      <c r="G874" s="88">
        <f t="shared" si="40"/>
        <v>0</v>
      </c>
    </row>
    <row r="875" spans="1:7" s="85" customFormat="1" hidden="1">
      <c r="A875" s="101" t="str">
        <f>Invoice!F877</f>
        <v>Exchange rate :</v>
      </c>
      <c r="B875" s="80">
        <f>Invoice!C877</f>
        <v>0</v>
      </c>
      <c r="C875" s="81">
        <f>Invoice!B877</f>
        <v>0</v>
      </c>
      <c r="D875" s="86">
        <f t="shared" ca="1" si="38"/>
        <v>0</v>
      </c>
      <c r="E875" s="86">
        <f t="shared" ca="1" si="39"/>
        <v>0</v>
      </c>
      <c r="F875" s="87">
        <f>Invoice!G877</f>
        <v>0</v>
      </c>
      <c r="G875" s="88">
        <f t="shared" si="40"/>
        <v>0</v>
      </c>
    </row>
    <row r="876" spans="1:7" s="85" customFormat="1" hidden="1">
      <c r="A876" s="101" t="str">
        <f>Invoice!F878</f>
        <v>Exchange rate :</v>
      </c>
      <c r="B876" s="80">
        <f>Invoice!C878</f>
        <v>0</v>
      </c>
      <c r="C876" s="81">
        <f>Invoice!B878</f>
        <v>0</v>
      </c>
      <c r="D876" s="86">
        <f t="shared" ca="1" si="38"/>
        <v>0</v>
      </c>
      <c r="E876" s="86">
        <f t="shared" ca="1" si="39"/>
        <v>0</v>
      </c>
      <c r="F876" s="87">
        <f>Invoice!G878</f>
        <v>0</v>
      </c>
      <c r="G876" s="88">
        <f t="shared" si="40"/>
        <v>0</v>
      </c>
    </row>
    <row r="877" spans="1:7" s="85" customFormat="1" hidden="1">
      <c r="A877" s="101" t="str">
        <f>Invoice!F879</f>
        <v>Exchange rate :</v>
      </c>
      <c r="B877" s="80">
        <f>Invoice!C879</f>
        <v>0</v>
      </c>
      <c r="C877" s="81">
        <f>Invoice!B879</f>
        <v>0</v>
      </c>
      <c r="D877" s="86">
        <f t="shared" ca="1" si="38"/>
        <v>0</v>
      </c>
      <c r="E877" s="86">
        <f t="shared" ca="1" si="39"/>
        <v>0</v>
      </c>
      <c r="F877" s="87">
        <f>Invoice!G879</f>
        <v>0</v>
      </c>
      <c r="G877" s="88">
        <f t="shared" si="40"/>
        <v>0</v>
      </c>
    </row>
    <row r="878" spans="1:7" s="85" customFormat="1" hidden="1">
      <c r="A878" s="101" t="str">
        <f>Invoice!F880</f>
        <v>Exchange rate :</v>
      </c>
      <c r="B878" s="80">
        <f>Invoice!C880</f>
        <v>0</v>
      </c>
      <c r="C878" s="81">
        <f>Invoice!B880</f>
        <v>0</v>
      </c>
      <c r="D878" s="86">
        <f t="shared" ca="1" si="38"/>
        <v>0</v>
      </c>
      <c r="E878" s="86">
        <f t="shared" ca="1" si="39"/>
        <v>0</v>
      </c>
      <c r="F878" s="87">
        <f>Invoice!G880</f>
        <v>0</v>
      </c>
      <c r="G878" s="88">
        <f t="shared" si="40"/>
        <v>0</v>
      </c>
    </row>
    <row r="879" spans="1:7" s="85" customFormat="1" hidden="1">
      <c r="A879" s="101" t="str">
        <f>Invoice!F881</f>
        <v>Exchange rate :</v>
      </c>
      <c r="B879" s="80">
        <f>Invoice!C881</f>
        <v>0</v>
      </c>
      <c r="C879" s="81">
        <f>Invoice!B881</f>
        <v>0</v>
      </c>
      <c r="D879" s="86">
        <f t="shared" ca="1" si="38"/>
        <v>0</v>
      </c>
      <c r="E879" s="86">
        <f t="shared" ca="1" si="39"/>
        <v>0</v>
      </c>
      <c r="F879" s="87">
        <f>Invoice!G881</f>
        <v>0</v>
      </c>
      <c r="G879" s="88">
        <f t="shared" si="40"/>
        <v>0</v>
      </c>
    </row>
    <row r="880" spans="1:7" s="85" customFormat="1" hidden="1">
      <c r="A880" s="101" t="str">
        <f>Invoice!F882</f>
        <v>Exchange rate :</v>
      </c>
      <c r="B880" s="80">
        <f>Invoice!C882</f>
        <v>0</v>
      </c>
      <c r="C880" s="81">
        <f>Invoice!B882</f>
        <v>0</v>
      </c>
      <c r="D880" s="86">
        <f t="shared" ca="1" si="38"/>
        <v>0</v>
      </c>
      <c r="E880" s="86">
        <f t="shared" ca="1" si="39"/>
        <v>0</v>
      </c>
      <c r="F880" s="87">
        <f>Invoice!G882</f>
        <v>0</v>
      </c>
      <c r="G880" s="88">
        <f t="shared" si="40"/>
        <v>0</v>
      </c>
    </row>
    <row r="881" spans="1:7" s="85" customFormat="1" hidden="1">
      <c r="A881" s="101" t="str">
        <f>Invoice!F883</f>
        <v>Exchange rate :</v>
      </c>
      <c r="B881" s="80">
        <f>Invoice!C883</f>
        <v>0</v>
      </c>
      <c r="C881" s="81">
        <f>Invoice!B883</f>
        <v>0</v>
      </c>
      <c r="D881" s="86">
        <f t="shared" ca="1" si="38"/>
        <v>0</v>
      </c>
      <c r="E881" s="86">
        <f t="shared" ca="1" si="39"/>
        <v>0</v>
      </c>
      <c r="F881" s="87">
        <f>Invoice!G883</f>
        <v>0</v>
      </c>
      <c r="G881" s="88">
        <f t="shared" si="40"/>
        <v>0</v>
      </c>
    </row>
    <row r="882" spans="1:7" s="85" customFormat="1" hidden="1">
      <c r="A882" s="101" t="str">
        <f>Invoice!F884</f>
        <v>Exchange rate :</v>
      </c>
      <c r="B882" s="80">
        <f>Invoice!C884</f>
        <v>0</v>
      </c>
      <c r="C882" s="81">
        <f>Invoice!B884</f>
        <v>0</v>
      </c>
      <c r="D882" s="86">
        <f t="shared" ca="1" si="38"/>
        <v>0</v>
      </c>
      <c r="E882" s="86">
        <f t="shared" ca="1" si="39"/>
        <v>0</v>
      </c>
      <c r="F882" s="87">
        <f>Invoice!G884</f>
        <v>0</v>
      </c>
      <c r="G882" s="88">
        <f t="shared" si="40"/>
        <v>0</v>
      </c>
    </row>
    <row r="883" spans="1:7" s="85" customFormat="1" hidden="1">
      <c r="A883" s="101" t="str">
        <f>Invoice!F885</f>
        <v>Exchange rate :</v>
      </c>
      <c r="B883" s="80">
        <f>Invoice!C885</f>
        <v>0</v>
      </c>
      <c r="C883" s="81">
        <f>Invoice!B885</f>
        <v>0</v>
      </c>
      <c r="D883" s="86">
        <f t="shared" ca="1" si="38"/>
        <v>0</v>
      </c>
      <c r="E883" s="86">
        <f t="shared" ca="1" si="39"/>
        <v>0</v>
      </c>
      <c r="F883" s="87">
        <f>Invoice!G885</f>
        <v>0</v>
      </c>
      <c r="G883" s="88">
        <f t="shared" si="40"/>
        <v>0</v>
      </c>
    </row>
    <row r="884" spans="1:7" s="85" customFormat="1" hidden="1">
      <c r="A884" s="101" t="str">
        <f>Invoice!F886</f>
        <v>Exchange rate :</v>
      </c>
      <c r="B884" s="80">
        <f>Invoice!C886</f>
        <v>0</v>
      </c>
      <c r="C884" s="81">
        <f>Invoice!B886</f>
        <v>0</v>
      </c>
      <c r="D884" s="86">
        <f t="shared" ca="1" si="38"/>
        <v>0</v>
      </c>
      <c r="E884" s="86">
        <f t="shared" ca="1" si="39"/>
        <v>0</v>
      </c>
      <c r="F884" s="87">
        <f>Invoice!G886</f>
        <v>0</v>
      </c>
      <c r="G884" s="88">
        <f t="shared" si="40"/>
        <v>0</v>
      </c>
    </row>
    <row r="885" spans="1:7" s="85" customFormat="1" hidden="1">
      <c r="A885" s="101" t="str">
        <f>Invoice!F887</f>
        <v>Exchange rate :</v>
      </c>
      <c r="B885" s="80">
        <f>Invoice!C887</f>
        <v>0</v>
      </c>
      <c r="C885" s="81">
        <f>Invoice!B887</f>
        <v>0</v>
      </c>
      <c r="D885" s="86">
        <f t="shared" ca="1" si="38"/>
        <v>0</v>
      </c>
      <c r="E885" s="86">
        <f t="shared" ca="1" si="39"/>
        <v>0</v>
      </c>
      <c r="F885" s="87">
        <f>Invoice!G887</f>
        <v>0</v>
      </c>
      <c r="G885" s="88">
        <f t="shared" si="40"/>
        <v>0</v>
      </c>
    </row>
    <row r="886" spans="1:7" s="85" customFormat="1" hidden="1">
      <c r="A886" s="101" t="str">
        <f>Invoice!F888</f>
        <v>Exchange rate :</v>
      </c>
      <c r="B886" s="80">
        <f>Invoice!C888</f>
        <v>0</v>
      </c>
      <c r="C886" s="81">
        <f>Invoice!B888</f>
        <v>0</v>
      </c>
      <c r="D886" s="86">
        <f t="shared" ca="1" si="38"/>
        <v>0</v>
      </c>
      <c r="E886" s="86">
        <f t="shared" ca="1" si="39"/>
        <v>0</v>
      </c>
      <c r="F886" s="87">
        <f>Invoice!G888</f>
        <v>0</v>
      </c>
      <c r="G886" s="88">
        <f t="shared" si="40"/>
        <v>0</v>
      </c>
    </row>
    <row r="887" spans="1:7" s="85" customFormat="1" hidden="1">
      <c r="A887" s="101" t="str">
        <f>Invoice!F889</f>
        <v>Exchange rate :</v>
      </c>
      <c r="B887" s="80">
        <f>Invoice!C889</f>
        <v>0</v>
      </c>
      <c r="C887" s="81">
        <f>Invoice!B889</f>
        <v>0</v>
      </c>
      <c r="D887" s="86">
        <f t="shared" ca="1" si="38"/>
        <v>0</v>
      </c>
      <c r="E887" s="86">
        <f t="shared" ca="1" si="39"/>
        <v>0</v>
      </c>
      <c r="F887" s="87">
        <f>Invoice!G889</f>
        <v>0</v>
      </c>
      <c r="G887" s="88">
        <f t="shared" si="40"/>
        <v>0</v>
      </c>
    </row>
    <row r="888" spans="1:7" s="85" customFormat="1" hidden="1">
      <c r="A888" s="101" t="str">
        <f>Invoice!F890</f>
        <v>Exchange rate :</v>
      </c>
      <c r="B888" s="80">
        <f>Invoice!C890</f>
        <v>0</v>
      </c>
      <c r="C888" s="81">
        <f>Invoice!B890</f>
        <v>0</v>
      </c>
      <c r="D888" s="86">
        <f t="shared" ca="1" si="38"/>
        <v>0</v>
      </c>
      <c r="E888" s="86">
        <f t="shared" ca="1" si="39"/>
        <v>0</v>
      </c>
      <c r="F888" s="87">
        <f>Invoice!G890</f>
        <v>0</v>
      </c>
      <c r="G888" s="88">
        <f t="shared" si="40"/>
        <v>0</v>
      </c>
    </row>
    <row r="889" spans="1:7" s="85" customFormat="1" hidden="1">
      <c r="A889" s="101" t="str">
        <f>Invoice!F891</f>
        <v>Exchange rate :</v>
      </c>
      <c r="B889" s="80">
        <f>Invoice!C891</f>
        <v>0</v>
      </c>
      <c r="C889" s="81">
        <f>Invoice!B891</f>
        <v>0</v>
      </c>
      <c r="D889" s="86">
        <f t="shared" ca="1" si="38"/>
        <v>0</v>
      </c>
      <c r="E889" s="86">
        <f t="shared" ca="1" si="39"/>
        <v>0</v>
      </c>
      <c r="F889" s="87">
        <f>Invoice!G891</f>
        <v>0</v>
      </c>
      <c r="G889" s="88">
        <f t="shared" si="40"/>
        <v>0</v>
      </c>
    </row>
    <row r="890" spans="1:7" s="85" customFormat="1" hidden="1">
      <c r="A890" s="101" t="str">
        <f>Invoice!F892</f>
        <v>Exchange rate :</v>
      </c>
      <c r="B890" s="80">
        <f>Invoice!C892</f>
        <v>0</v>
      </c>
      <c r="C890" s="81">
        <f>Invoice!B892</f>
        <v>0</v>
      </c>
      <c r="D890" s="86">
        <f t="shared" ca="1" si="38"/>
        <v>0</v>
      </c>
      <c r="E890" s="86">
        <f t="shared" ca="1" si="39"/>
        <v>0</v>
      </c>
      <c r="F890" s="87">
        <f>Invoice!G892</f>
        <v>0</v>
      </c>
      <c r="G890" s="88">
        <f t="shared" si="40"/>
        <v>0</v>
      </c>
    </row>
    <row r="891" spans="1:7" s="85" customFormat="1" hidden="1">
      <c r="A891" s="101" t="str">
        <f>Invoice!F893</f>
        <v>Exchange rate :</v>
      </c>
      <c r="B891" s="80">
        <f>Invoice!C893</f>
        <v>0</v>
      </c>
      <c r="C891" s="81">
        <f>Invoice!B893</f>
        <v>0</v>
      </c>
      <c r="D891" s="86">
        <f t="shared" ca="1" si="38"/>
        <v>0</v>
      </c>
      <c r="E891" s="86">
        <f t="shared" ca="1" si="39"/>
        <v>0</v>
      </c>
      <c r="F891" s="87">
        <f>Invoice!G893</f>
        <v>0</v>
      </c>
      <c r="G891" s="88">
        <f t="shared" si="40"/>
        <v>0</v>
      </c>
    </row>
    <row r="892" spans="1:7" s="85" customFormat="1" hidden="1">
      <c r="A892" s="101" t="str">
        <f>Invoice!F894</f>
        <v>Exchange rate :</v>
      </c>
      <c r="B892" s="80">
        <f>Invoice!C894</f>
        <v>0</v>
      </c>
      <c r="C892" s="81">
        <f>Invoice!B894</f>
        <v>0</v>
      </c>
      <c r="D892" s="86">
        <f t="shared" ca="1" si="38"/>
        <v>0</v>
      </c>
      <c r="E892" s="86">
        <f t="shared" ca="1" si="39"/>
        <v>0</v>
      </c>
      <c r="F892" s="87">
        <f>Invoice!G894</f>
        <v>0</v>
      </c>
      <c r="G892" s="88">
        <f t="shared" si="40"/>
        <v>0</v>
      </c>
    </row>
    <row r="893" spans="1:7" s="85" customFormat="1" hidden="1">
      <c r="A893" s="101" t="str">
        <f>Invoice!F895</f>
        <v>Exchange rate :</v>
      </c>
      <c r="B893" s="80">
        <f>Invoice!C895</f>
        <v>0</v>
      </c>
      <c r="C893" s="81">
        <f>Invoice!B895</f>
        <v>0</v>
      </c>
      <c r="D893" s="86">
        <f t="shared" ca="1" si="38"/>
        <v>0</v>
      </c>
      <c r="E893" s="86">
        <f t="shared" ca="1" si="39"/>
        <v>0</v>
      </c>
      <c r="F893" s="87">
        <f>Invoice!G895</f>
        <v>0</v>
      </c>
      <c r="G893" s="88">
        <f t="shared" si="40"/>
        <v>0</v>
      </c>
    </row>
    <row r="894" spans="1:7" s="85" customFormat="1" hidden="1">
      <c r="A894" s="101" t="str">
        <f>Invoice!F896</f>
        <v>Exchange rate :</v>
      </c>
      <c r="B894" s="80">
        <f>Invoice!C896</f>
        <v>0</v>
      </c>
      <c r="C894" s="81">
        <f>Invoice!B896</f>
        <v>0</v>
      </c>
      <c r="D894" s="86">
        <f t="shared" ca="1" si="38"/>
        <v>0</v>
      </c>
      <c r="E894" s="86">
        <f t="shared" ca="1" si="39"/>
        <v>0</v>
      </c>
      <c r="F894" s="87">
        <f>Invoice!G896</f>
        <v>0</v>
      </c>
      <c r="G894" s="88">
        <f t="shared" si="40"/>
        <v>0</v>
      </c>
    </row>
    <row r="895" spans="1:7" s="85" customFormat="1" hidden="1">
      <c r="A895" s="101" t="str">
        <f>Invoice!F897</f>
        <v>Exchange rate :</v>
      </c>
      <c r="B895" s="80">
        <f>Invoice!C897</f>
        <v>0</v>
      </c>
      <c r="C895" s="81">
        <f>Invoice!B897</f>
        <v>0</v>
      </c>
      <c r="D895" s="86">
        <f t="shared" ca="1" si="38"/>
        <v>0</v>
      </c>
      <c r="E895" s="86">
        <f t="shared" ca="1" si="39"/>
        <v>0</v>
      </c>
      <c r="F895" s="87">
        <f>Invoice!G897</f>
        <v>0</v>
      </c>
      <c r="G895" s="88">
        <f t="shared" si="40"/>
        <v>0</v>
      </c>
    </row>
    <row r="896" spans="1:7" s="85" customFormat="1" hidden="1">
      <c r="A896" s="101" t="str">
        <f>Invoice!F898</f>
        <v>Exchange rate :</v>
      </c>
      <c r="B896" s="80">
        <f>Invoice!C898</f>
        <v>0</v>
      </c>
      <c r="C896" s="81">
        <f>Invoice!B898</f>
        <v>0</v>
      </c>
      <c r="D896" s="86">
        <f t="shared" ca="1" si="38"/>
        <v>0</v>
      </c>
      <c r="E896" s="86">
        <f t="shared" ca="1" si="39"/>
        <v>0</v>
      </c>
      <c r="F896" s="87">
        <f>Invoice!G898</f>
        <v>0</v>
      </c>
      <c r="G896" s="88">
        <f t="shared" si="40"/>
        <v>0</v>
      </c>
    </row>
    <row r="897" spans="1:7" s="85" customFormat="1" hidden="1">
      <c r="A897" s="101" t="str">
        <f>Invoice!F899</f>
        <v>Exchange rate :</v>
      </c>
      <c r="B897" s="80">
        <f>Invoice!C899</f>
        <v>0</v>
      </c>
      <c r="C897" s="81">
        <f>Invoice!B899</f>
        <v>0</v>
      </c>
      <c r="D897" s="86">
        <f t="shared" ref="D897:D960" ca="1" si="41">F897/$D$14</f>
        <v>0</v>
      </c>
      <c r="E897" s="86">
        <f t="shared" ref="E897:E960" ca="1" si="42">G897/$D$14</f>
        <v>0</v>
      </c>
      <c r="F897" s="87">
        <f>Invoice!G899</f>
        <v>0</v>
      </c>
      <c r="G897" s="88">
        <f t="shared" ref="G897:G960" si="43">C897*F897</f>
        <v>0</v>
      </c>
    </row>
    <row r="898" spans="1:7" s="85" customFormat="1" hidden="1">
      <c r="A898" s="101" t="str">
        <f>Invoice!F900</f>
        <v>Exchange rate :</v>
      </c>
      <c r="B898" s="80">
        <f>Invoice!C900</f>
        <v>0</v>
      </c>
      <c r="C898" s="81">
        <f>Invoice!B900</f>
        <v>0</v>
      </c>
      <c r="D898" s="86">
        <f t="shared" ca="1" si="41"/>
        <v>0</v>
      </c>
      <c r="E898" s="86">
        <f t="shared" ca="1" si="42"/>
        <v>0</v>
      </c>
      <c r="F898" s="87">
        <f>Invoice!G900</f>
        <v>0</v>
      </c>
      <c r="G898" s="88">
        <f t="shared" si="43"/>
        <v>0</v>
      </c>
    </row>
    <row r="899" spans="1:7" s="85" customFormat="1" hidden="1">
      <c r="A899" s="101" t="str">
        <f>Invoice!F901</f>
        <v>Exchange rate :</v>
      </c>
      <c r="B899" s="80">
        <f>Invoice!C901</f>
        <v>0</v>
      </c>
      <c r="C899" s="81">
        <f>Invoice!B901</f>
        <v>0</v>
      </c>
      <c r="D899" s="86">
        <f t="shared" ca="1" si="41"/>
        <v>0</v>
      </c>
      <c r="E899" s="86">
        <f t="shared" ca="1" si="42"/>
        <v>0</v>
      </c>
      <c r="F899" s="87">
        <f>Invoice!G901</f>
        <v>0</v>
      </c>
      <c r="G899" s="88">
        <f t="shared" si="43"/>
        <v>0</v>
      </c>
    </row>
    <row r="900" spans="1:7" s="85" customFormat="1" hidden="1">
      <c r="A900" s="101" t="str">
        <f>Invoice!F902</f>
        <v>Exchange rate :</v>
      </c>
      <c r="B900" s="80">
        <f>Invoice!C902</f>
        <v>0</v>
      </c>
      <c r="C900" s="81">
        <f>Invoice!B902</f>
        <v>0</v>
      </c>
      <c r="D900" s="86">
        <f t="shared" ca="1" si="41"/>
        <v>0</v>
      </c>
      <c r="E900" s="86">
        <f t="shared" ca="1" si="42"/>
        <v>0</v>
      </c>
      <c r="F900" s="87">
        <f>Invoice!G902</f>
        <v>0</v>
      </c>
      <c r="G900" s="88">
        <f t="shared" si="43"/>
        <v>0</v>
      </c>
    </row>
    <row r="901" spans="1:7" s="85" customFormat="1" hidden="1">
      <c r="A901" s="101" t="str">
        <f>Invoice!F903</f>
        <v>Exchange rate :</v>
      </c>
      <c r="B901" s="80">
        <f>Invoice!C903</f>
        <v>0</v>
      </c>
      <c r="C901" s="81">
        <f>Invoice!B903</f>
        <v>0</v>
      </c>
      <c r="D901" s="86">
        <f t="shared" ca="1" si="41"/>
        <v>0</v>
      </c>
      <c r="E901" s="86">
        <f t="shared" ca="1" si="42"/>
        <v>0</v>
      </c>
      <c r="F901" s="87">
        <f>Invoice!G903</f>
        <v>0</v>
      </c>
      <c r="G901" s="88">
        <f t="shared" si="43"/>
        <v>0</v>
      </c>
    </row>
    <row r="902" spans="1:7" s="85" customFormat="1" hidden="1">
      <c r="A902" s="101" t="str">
        <f>Invoice!F904</f>
        <v>Exchange rate :</v>
      </c>
      <c r="B902" s="80">
        <f>Invoice!C904</f>
        <v>0</v>
      </c>
      <c r="C902" s="81">
        <f>Invoice!B904</f>
        <v>0</v>
      </c>
      <c r="D902" s="86">
        <f t="shared" ca="1" si="41"/>
        <v>0</v>
      </c>
      <c r="E902" s="86">
        <f t="shared" ca="1" si="42"/>
        <v>0</v>
      </c>
      <c r="F902" s="87">
        <f>Invoice!G904</f>
        <v>0</v>
      </c>
      <c r="G902" s="88">
        <f t="shared" si="43"/>
        <v>0</v>
      </c>
    </row>
    <row r="903" spans="1:7" s="85" customFormat="1" hidden="1">
      <c r="A903" s="101" t="str">
        <f>Invoice!F905</f>
        <v>Exchange rate :</v>
      </c>
      <c r="B903" s="80">
        <f>Invoice!C905</f>
        <v>0</v>
      </c>
      <c r="C903" s="81">
        <f>Invoice!B905</f>
        <v>0</v>
      </c>
      <c r="D903" s="86">
        <f t="shared" ca="1" si="41"/>
        <v>0</v>
      </c>
      <c r="E903" s="86">
        <f t="shared" ca="1" si="42"/>
        <v>0</v>
      </c>
      <c r="F903" s="87">
        <f>Invoice!G905</f>
        <v>0</v>
      </c>
      <c r="G903" s="88">
        <f t="shared" si="43"/>
        <v>0</v>
      </c>
    </row>
    <row r="904" spans="1:7" s="85" customFormat="1" hidden="1">
      <c r="A904" s="101" t="str">
        <f>Invoice!F906</f>
        <v>Exchange rate :</v>
      </c>
      <c r="B904" s="80">
        <f>Invoice!C906</f>
        <v>0</v>
      </c>
      <c r="C904" s="81">
        <f>Invoice!B906</f>
        <v>0</v>
      </c>
      <c r="D904" s="86">
        <f t="shared" ca="1" si="41"/>
        <v>0</v>
      </c>
      <c r="E904" s="86">
        <f t="shared" ca="1" si="42"/>
        <v>0</v>
      </c>
      <c r="F904" s="87">
        <f>Invoice!G906</f>
        <v>0</v>
      </c>
      <c r="G904" s="88">
        <f t="shared" si="43"/>
        <v>0</v>
      </c>
    </row>
    <row r="905" spans="1:7" s="85" customFormat="1" hidden="1">
      <c r="A905" s="101" t="str">
        <f>Invoice!F907</f>
        <v>Exchange rate :</v>
      </c>
      <c r="B905" s="80">
        <f>Invoice!C907</f>
        <v>0</v>
      </c>
      <c r="C905" s="81">
        <f>Invoice!B907</f>
        <v>0</v>
      </c>
      <c r="D905" s="86">
        <f t="shared" ca="1" si="41"/>
        <v>0</v>
      </c>
      <c r="E905" s="86">
        <f t="shared" ca="1" si="42"/>
        <v>0</v>
      </c>
      <c r="F905" s="87">
        <f>Invoice!G907</f>
        <v>0</v>
      </c>
      <c r="G905" s="88">
        <f t="shared" si="43"/>
        <v>0</v>
      </c>
    </row>
    <row r="906" spans="1:7" s="85" customFormat="1" hidden="1">
      <c r="A906" s="101" t="str">
        <f>Invoice!F908</f>
        <v>Exchange rate :</v>
      </c>
      <c r="B906" s="80">
        <f>Invoice!C908</f>
        <v>0</v>
      </c>
      <c r="C906" s="81">
        <f>Invoice!B908</f>
        <v>0</v>
      </c>
      <c r="D906" s="86">
        <f t="shared" ca="1" si="41"/>
        <v>0</v>
      </c>
      <c r="E906" s="86">
        <f t="shared" ca="1" si="42"/>
        <v>0</v>
      </c>
      <c r="F906" s="87">
        <f>Invoice!G908</f>
        <v>0</v>
      </c>
      <c r="G906" s="88">
        <f t="shared" si="43"/>
        <v>0</v>
      </c>
    </row>
    <row r="907" spans="1:7" s="85" customFormat="1" hidden="1">
      <c r="A907" s="101" t="str">
        <f>Invoice!F909</f>
        <v>Exchange rate :</v>
      </c>
      <c r="B907" s="80">
        <f>Invoice!C909</f>
        <v>0</v>
      </c>
      <c r="C907" s="81">
        <f>Invoice!B909</f>
        <v>0</v>
      </c>
      <c r="D907" s="86">
        <f t="shared" ca="1" si="41"/>
        <v>0</v>
      </c>
      <c r="E907" s="86">
        <f t="shared" ca="1" si="42"/>
        <v>0</v>
      </c>
      <c r="F907" s="87">
        <f>Invoice!G909</f>
        <v>0</v>
      </c>
      <c r="G907" s="88">
        <f t="shared" si="43"/>
        <v>0</v>
      </c>
    </row>
    <row r="908" spans="1:7" s="85" customFormat="1" hidden="1">
      <c r="A908" s="101" t="str">
        <f>Invoice!F910</f>
        <v>Exchange rate :</v>
      </c>
      <c r="B908" s="80">
        <f>Invoice!C910</f>
        <v>0</v>
      </c>
      <c r="C908" s="81">
        <f>Invoice!B910</f>
        <v>0</v>
      </c>
      <c r="D908" s="86">
        <f t="shared" ca="1" si="41"/>
        <v>0</v>
      </c>
      <c r="E908" s="86">
        <f t="shared" ca="1" si="42"/>
        <v>0</v>
      </c>
      <c r="F908" s="87">
        <f>Invoice!G910</f>
        <v>0</v>
      </c>
      <c r="G908" s="88">
        <f t="shared" si="43"/>
        <v>0</v>
      </c>
    </row>
    <row r="909" spans="1:7" s="85" customFormat="1" hidden="1">
      <c r="A909" s="101" t="str">
        <f>Invoice!F911</f>
        <v>Exchange rate :</v>
      </c>
      <c r="B909" s="80">
        <f>Invoice!C911</f>
        <v>0</v>
      </c>
      <c r="C909" s="81">
        <f>Invoice!B911</f>
        <v>0</v>
      </c>
      <c r="D909" s="86">
        <f t="shared" ca="1" si="41"/>
        <v>0</v>
      </c>
      <c r="E909" s="86">
        <f t="shared" ca="1" si="42"/>
        <v>0</v>
      </c>
      <c r="F909" s="87">
        <f>Invoice!G911</f>
        <v>0</v>
      </c>
      <c r="G909" s="88">
        <f t="shared" si="43"/>
        <v>0</v>
      </c>
    </row>
    <row r="910" spans="1:7" s="85" customFormat="1" hidden="1">
      <c r="A910" s="101" t="str">
        <f>Invoice!F912</f>
        <v>Exchange rate :</v>
      </c>
      <c r="B910" s="80">
        <f>Invoice!C912</f>
        <v>0</v>
      </c>
      <c r="C910" s="81">
        <f>Invoice!B912</f>
        <v>0</v>
      </c>
      <c r="D910" s="86">
        <f t="shared" ca="1" si="41"/>
        <v>0</v>
      </c>
      <c r="E910" s="86">
        <f t="shared" ca="1" si="42"/>
        <v>0</v>
      </c>
      <c r="F910" s="87">
        <f>Invoice!G912</f>
        <v>0</v>
      </c>
      <c r="G910" s="88">
        <f t="shared" si="43"/>
        <v>0</v>
      </c>
    </row>
    <row r="911" spans="1:7" s="85" customFormat="1" hidden="1">
      <c r="A911" s="101" t="str">
        <f>Invoice!F913</f>
        <v>Exchange rate :</v>
      </c>
      <c r="B911" s="80">
        <f>Invoice!C913</f>
        <v>0</v>
      </c>
      <c r="C911" s="81">
        <f>Invoice!B913</f>
        <v>0</v>
      </c>
      <c r="D911" s="86">
        <f t="shared" ca="1" si="41"/>
        <v>0</v>
      </c>
      <c r="E911" s="86">
        <f t="shared" ca="1" si="42"/>
        <v>0</v>
      </c>
      <c r="F911" s="87">
        <f>Invoice!G913</f>
        <v>0</v>
      </c>
      <c r="G911" s="88">
        <f t="shared" si="43"/>
        <v>0</v>
      </c>
    </row>
    <row r="912" spans="1:7" s="85" customFormat="1" hidden="1">
      <c r="A912" s="101" t="str">
        <f>Invoice!F914</f>
        <v>Exchange rate :</v>
      </c>
      <c r="B912" s="80">
        <f>Invoice!C914</f>
        <v>0</v>
      </c>
      <c r="C912" s="81">
        <f>Invoice!B914</f>
        <v>0</v>
      </c>
      <c r="D912" s="86">
        <f t="shared" ca="1" si="41"/>
        <v>0</v>
      </c>
      <c r="E912" s="86">
        <f t="shared" ca="1" si="42"/>
        <v>0</v>
      </c>
      <c r="F912" s="87">
        <f>Invoice!G914</f>
        <v>0</v>
      </c>
      <c r="G912" s="88">
        <f t="shared" si="43"/>
        <v>0</v>
      </c>
    </row>
    <row r="913" spans="1:7" s="85" customFormat="1" hidden="1">
      <c r="A913" s="101" t="str">
        <f>Invoice!F915</f>
        <v>Exchange rate :</v>
      </c>
      <c r="B913" s="80">
        <f>Invoice!C915</f>
        <v>0</v>
      </c>
      <c r="C913" s="81">
        <f>Invoice!B915</f>
        <v>0</v>
      </c>
      <c r="D913" s="86">
        <f t="shared" ca="1" si="41"/>
        <v>0</v>
      </c>
      <c r="E913" s="86">
        <f t="shared" ca="1" si="42"/>
        <v>0</v>
      </c>
      <c r="F913" s="87">
        <f>Invoice!G915</f>
        <v>0</v>
      </c>
      <c r="G913" s="88">
        <f t="shared" si="43"/>
        <v>0</v>
      </c>
    </row>
    <row r="914" spans="1:7" s="85" customFormat="1" hidden="1">
      <c r="A914" s="101" t="str">
        <f>Invoice!F916</f>
        <v>Exchange rate :</v>
      </c>
      <c r="B914" s="80">
        <f>Invoice!C916</f>
        <v>0</v>
      </c>
      <c r="C914" s="81">
        <f>Invoice!B916</f>
        <v>0</v>
      </c>
      <c r="D914" s="86">
        <f t="shared" ca="1" si="41"/>
        <v>0</v>
      </c>
      <c r="E914" s="86">
        <f t="shared" ca="1" si="42"/>
        <v>0</v>
      </c>
      <c r="F914" s="87">
        <f>Invoice!G916</f>
        <v>0</v>
      </c>
      <c r="G914" s="88">
        <f t="shared" si="43"/>
        <v>0</v>
      </c>
    </row>
    <row r="915" spans="1:7" s="85" customFormat="1" hidden="1">
      <c r="A915" s="101" t="str">
        <f>Invoice!F917</f>
        <v>Exchange rate :</v>
      </c>
      <c r="B915" s="80">
        <f>Invoice!C917</f>
        <v>0</v>
      </c>
      <c r="C915" s="81">
        <f>Invoice!B917</f>
        <v>0</v>
      </c>
      <c r="D915" s="86">
        <f t="shared" ca="1" si="41"/>
        <v>0</v>
      </c>
      <c r="E915" s="86">
        <f t="shared" ca="1" si="42"/>
        <v>0</v>
      </c>
      <c r="F915" s="87">
        <f>Invoice!G917</f>
        <v>0</v>
      </c>
      <c r="G915" s="88">
        <f t="shared" si="43"/>
        <v>0</v>
      </c>
    </row>
    <row r="916" spans="1:7" s="85" customFormat="1" hidden="1">
      <c r="A916" s="101" t="str">
        <f>Invoice!F918</f>
        <v>Exchange rate :</v>
      </c>
      <c r="B916" s="80">
        <f>Invoice!C918</f>
        <v>0</v>
      </c>
      <c r="C916" s="81">
        <f>Invoice!B918</f>
        <v>0</v>
      </c>
      <c r="D916" s="86">
        <f t="shared" ca="1" si="41"/>
        <v>0</v>
      </c>
      <c r="E916" s="86">
        <f t="shared" ca="1" si="42"/>
        <v>0</v>
      </c>
      <c r="F916" s="87">
        <f>Invoice!G918</f>
        <v>0</v>
      </c>
      <c r="G916" s="88">
        <f t="shared" si="43"/>
        <v>0</v>
      </c>
    </row>
    <row r="917" spans="1:7" s="85" customFormat="1" hidden="1">
      <c r="A917" s="101" t="str">
        <f>Invoice!F919</f>
        <v>Exchange rate :</v>
      </c>
      <c r="B917" s="80">
        <f>Invoice!C919</f>
        <v>0</v>
      </c>
      <c r="C917" s="81">
        <f>Invoice!B919</f>
        <v>0</v>
      </c>
      <c r="D917" s="86">
        <f t="shared" ca="1" si="41"/>
        <v>0</v>
      </c>
      <c r="E917" s="86">
        <f t="shared" ca="1" si="42"/>
        <v>0</v>
      </c>
      <c r="F917" s="87">
        <f>Invoice!G919</f>
        <v>0</v>
      </c>
      <c r="G917" s="88">
        <f t="shared" si="43"/>
        <v>0</v>
      </c>
    </row>
    <row r="918" spans="1:7" s="85" customFormat="1" hidden="1">
      <c r="A918" s="101" t="str">
        <f>Invoice!F920</f>
        <v>Exchange rate :</v>
      </c>
      <c r="B918" s="80">
        <f>Invoice!C920</f>
        <v>0</v>
      </c>
      <c r="C918" s="81">
        <f>Invoice!B920</f>
        <v>0</v>
      </c>
      <c r="D918" s="86">
        <f t="shared" ca="1" si="41"/>
        <v>0</v>
      </c>
      <c r="E918" s="86">
        <f t="shared" ca="1" si="42"/>
        <v>0</v>
      </c>
      <c r="F918" s="87">
        <f>Invoice!G920</f>
        <v>0</v>
      </c>
      <c r="G918" s="88">
        <f t="shared" si="43"/>
        <v>0</v>
      </c>
    </row>
    <row r="919" spans="1:7" s="85" customFormat="1" hidden="1">
      <c r="A919" s="101" t="str">
        <f>Invoice!F921</f>
        <v>Exchange rate :</v>
      </c>
      <c r="B919" s="80">
        <f>Invoice!C921</f>
        <v>0</v>
      </c>
      <c r="C919" s="81">
        <f>Invoice!B921</f>
        <v>0</v>
      </c>
      <c r="D919" s="86">
        <f t="shared" ca="1" si="41"/>
        <v>0</v>
      </c>
      <c r="E919" s="86">
        <f t="shared" ca="1" si="42"/>
        <v>0</v>
      </c>
      <c r="F919" s="87">
        <f>Invoice!G921</f>
        <v>0</v>
      </c>
      <c r="G919" s="88">
        <f t="shared" si="43"/>
        <v>0</v>
      </c>
    </row>
    <row r="920" spans="1:7" s="85" customFormat="1" hidden="1">
      <c r="A920" s="101" t="str">
        <f>Invoice!F922</f>
        <v>Exchange rate :</v>
      </c>
      <c r="B920" s="80">
        <f>Invoice!C922</f>
        <v>0</v>
      </c>
      <c r="C920" s="81">
        <f>Invoice!B922</f>
        <v>0</v>
      </c>
      <c r="D920" s="86">
        <f t="shared" ca="1" si="41"/>
        <v>0</v>
      </c>
      <c r="E920" s="86">
        <f t="shared" ca="1" si="42"/>
        <v>0</v>
      </c>
      <c r="F920" s="87">
        <f>Invoice!G922</f>
        <v>0</v>
      </c>
      <c r="G920" s="88">
        <f t="shared" si="43"/>
        <v>0</v>
      </c>
    </row>
    <row r="921" spans="1:7" s="85" customFormat="1" hidden="1">
      <c r="A921" s="101" t="str">
        <f>Invoice!F923</f>
        <v>Exchange rate :</v>
      </c>
      <c r="B921" s="80">
        <f>Invoice!C923</f>
        <v>0</v>
      </c>
      <c r="C921" s="81">
        <f>Invoice!B923</f>
        <v>0</v>
      </c>
      <c r="D921" s="86">
        <f t="shared" ca="1" si="41"/>
        <v>0</v>
      </c>
      <c r="E921" s="86">
        <f t="shared" ca="1" si="42"/>
        <v>0</v>
      </c>
      <c r="F921" s="87">
        <f>Invoice!G923</f>
        <v>0</v>
      </c>
      <c r="G921" s="88">
        <f t="shared" si="43"/>
        <v>0</v>
      </c>
    </row>
    <row r="922" spans="1:7" s="85" customFormat="1" hidden="1">
      <c r="A922" s="101" t="str">
        <f>Invoice!F924</f>
        <v>Exchange rate :</v>
      </c>
      <c r="B922" s="80">
        <f>Invoice!C924</f>
        <v>0</v>
      </c>
      <c r="C922" s="81">
        <f>Invoice!B924</f>
        <v>0</v>
      </c>
      <c r="D922" s="86">
        <f t="shared" ca="1" si="41"/>
        <v>0</v>
      </c>
      <c r="E922" s="86">
        <f t="shared" ca="1" si="42"/>
        <v>0</v>
      </c>
      <c r="F922" s="87">
        <f>Invoice!G924</f>
        <v>0</v>
      </c>
      <c r="G922" s="88">
        <f t="shared" si="43"/>
        <v>0</v>
      </c>
    </row>
    <row r="923" spans="1:7" s="85" customFormat="1" hidden="1">
      <c r="A923" s="101" t="str">
        <f>Invoice!F925</f>
        <v>Exchange rate :</v>
      </c>
      <c r="B923" s="80">
        <f>Invoice!C925</f>
        <v>0</v>
      </c>
      <c r="C923" s="81">
        <f>Invoice!B925</f>
        <v>0</v>
      </c>
      <c r="D923" s="86">
        <f t="shared" ca="1" si="41"/>
        <v>0</v>
      </c>
      <c r="E923" s="86">
        <f t="shared" ca="1" si="42"/>
        <v>0</v>
      </c>
      <c r="F923" s="87">
        <f>Invoice!G925</f>
        <v>0</v>
      </c>
      <c r="G923" s="88">
        <f t="shared" si="43"/>
        <v>0</v>
      </c>
    </row>
    <row r="924" spans="1:7" s="85" customFormat="1" hidden="1">
      <c r="A924" s="101" t="str">
        <f>Invoice!F926</f>
        <v>Exchange rate :</v>
      </c>
      <c r="B924" s="80">
        <f>Invoice!C926</f>
        <v>0</v>
      </c>
      <c r="C924" s="81">
        <f>Invoice!B926</f>
        <v>0</v>
      </c>
      <c r="D924" s="86">
        <f t="shared" ca="1" si="41"/>
        <v>0</v>
      </c>
      <c r="E924" s="86">
        <f t="shared" ca="1" si="42"/>
        <v>0</v>
      </c>
      <c r="F924" s="87">
        <f>Invoice!G926</f>
        <v>0</v>
      </c>
      <c r="G924" s="88">
        <f t="shared" si="43"/>
        <v>0</v>
      </c>
    </row>
    <row r="925" spans="1:7" s="85" customFormat="1" hidden="1">
      <c r="A925" s="101" t="str">
        <f>Invoice!F927</f>
        <v>Exchange rate :</v>
      </c>
      <c r="B925" s="80">
        <f>Invoice!C927</f>
        <v>0</v>
      </c>
      <c r="C925" s="81">
        <f>Invoice!B927</f>
        <v>0</v>
      </c>
      <c r="D925" s="86">
        <f t="shared" ca="1" si="41"/>
        <v>0</v>
      </c>
      <c r="E925" s="86">
        <f t="shared" ca="1" si="42"/>
        <v>0</v>
      </c>
      <c r="F925" s="87">
        <f>Invoice!G927</f>
        <v>0</v>
      </c>
      <c r="G925" s="88">
        <f t="shared" si="43"/>
        <v>0</v>
      </c>
    </row>
    <row r="926" spans="1:7" s="85" customFormat="1" hidden="1">
      <c r="A926" s="101" t="str">
        <f>Invoice!F928</f>
        <v>Exchange rate :</v>
      </c>
      <c r="B926" s="80">
        <f>Invoice!C928</f>
        <v>0</v>
      </c>
      <c r="C926" s="81">
        <f>Invoice!B928</f>
        <v>0</v>
      </c>
      <c r="D926" s="86">
        <f t="shared" ca="1" si="41"/>
        <v>0</v>
      </c>
      <c r="E926" s="86">
        <f t="shared" ca="1" si="42"/>
        <v>0</v>
      </c>
      <c r="F926" s="87">
        <f>Invoice!G928</f>
        <v>0</v>
      </c>
      <c r="G926" s="88">
        <f t="shared" si="43"/>
        <v>0</v>
      </c>
    </row>
    <row r="927" spans="1:7" s="85" customFormat="1" hidden="1">
      <c r="A927" s="101" t="str">
        <f>Invoice!F929</f>
        <v>Exchange rate :</v>
      </c>
      <c r="B927" s="80">
        <f>Invoice!C929</f>
        <v>0</v>
      </c>
      <c r="C927" s="81">
        <f>Invoice!B929</f>
        <v>0</v>
      </c>
      <c r="D927" s="86">
        <f t="shared" ca="1" si="41"/>
        <v>0</v>
      </c>
      <c r="E927" s="86">
        <f t="shared" ca="1" si="42"/>
        <v>0</v>
      </c>
      <c r="F927" s="87">
        <f>Invoice!G929</f>
        <v>0</v>
      </c>
      <c r="G927" s="88">
        <f t="shared" si="43"/>
        <v>0</v>
      </c>
    </row>
    <row r="928" spans="1:7" s="85" customFormat="1" hidden="1">
      <c r="A928" s="101" t="str">
        <f>Invoice!F930</f>
        <v>Exchange rate :</v>
      </c>
      <c r="B928" s="80">
        <f>Invoice!C930</f>
        <v>0</v>
      </c>
      <c r="C928" s="81">
        <f>Invoice!B930</f>
        <v>0</v>
      </c>
      <c r="D928" s="86">
        <f t="shared" ca="1" si="41"/>
        <v>0</v>
      </c>
      <c r="E928" s="86">
        <f t="shared" ca="1" si="42"/>
        <v>0</v>
      </c>
      <c r="F928" s="87">
        <f>Invoice!G930</f>
        <v>0</v>
      </c>
      <c r="G928" s="88">
        <f t="shared" si="43"/>
        <v>0</v>
      </c>
    </row>
    <row r="929" spans="1:7" s="85" customFormat="1" hidden="1">
      <c r="A929" s="101" t="str">
        <f>Invoice!F931</f>
        <v>Exchange rate :</v>
      </c>
      <c r="B929" s="80">
        <f>Invoice!C931</f>
        <v>0</v>
      </c>
      <c r="C929" s="81">
        <f>Invoice!B931</f>
        <v>0</v>
      </c>
      <c r="D929" s="86">
        <f t="shared" ca="1" si="41"/>
        <v>0</v>
      </c>
      <c r="E929" s="86">
        <f t="shared" ca="1" si="42"/>
        <v>0</v>
      </c>
      <c r="F929" s="87">
        <f>Invoice!G931</f>
        <v>0</v>
      </c>
      <c r="G929" s="88">
        <f t="shared" si="43"/>
        <v>0</v>
      </c>
    </row>
    <row r="930" spans="1:7" s="85" customFormat="1" hidden="1">
      <c r="A930" s="101" t="str">
        <f>Invoice!F932</f>
        <v>Exchange rate :</v>
      </c>
      <c r="B930" s="80">
        <f>Invoice!C932</f>
        <v>0</v>
      </c>
      <c r="C930" s="81">
        <f>Invoice!B932</f>
        <v>0</v>
      </c>
      <c r="D930" s="86">
        <f t="shared" ca="1" si="41"/>
        <v>0</v>
      </c>
      <c r="E930" s="86">
        <f t="shared" ca="1" si="42"/>
        <v>0</v>
      </c>
      <c r="F930" s="87">
        <f>Invoice!G932</f>
        <v>0</v>
      </c>
      <c r="G930" s="88">
        <f t="shared" si="43"/>
        <v>0</v>
      </c>
    </row>
    <row r="931" spans="1:7" s="85" customFormat="1" hidden="1">
      <c r="A931" s="101" t="str">
        <f>Invoice!F933</f>
        <v>Exchange rate :</v>
      </c>
      <c r="B931" s="80">
        <f>Invoice!C933</f>
        <v>0</v>
      </c>
      <c r="C931" s="81">
        <f>Invoice!B933</f>
        <v>0</v>
      </c>
      <c r="D931" s="86">
        <f t="shared" ca="1" si="41"/>
        <v>0</v>
      </c>
      <c r="E931" s="86">
        <f t="shared" ca="1" si="42"/>
        <v>0</v>
      </c>
      <c r="F931" s="87">
        <f>Invoice!G933</f>
        <v>0</v>
      </c>
      <c r="G931" s="88">
        <f t="shared" si="43"/>
        <v>0</v>
      </c>
    </row>
    <row r="932" spans="1:7" s="85" customFormat="1" hidden="1">
      <c r="A932" s="101" t="str">
        <f>Invoice!F934</f>
        <v>Exchange rate :</v>
      </c>
      <c r="B932" s="80">
        <f>Invoice!C934</f>
        <v>0</v>
      </c>
      <c r="C932" s="81">
        <f>Invoice!B934</f>
        <v>0</v>
      </c>
      <c r="D932" s="86">
        <f t="shared" ca="1" si="41"/>
        <v>0</v>
      </c>
      <c r="E932" s="86">
        <f t="shared" ca="1" si="42"/>
        <v>0</v>
      </c>
      <c r="F932" s="87">
        <f>Invoice!G934</f>
        <v>0</v>
      </c>
      <c r="G932" s="88">
        <f t="shared" si="43"/>
        <v>0</v>
      </c>
    </row>
    <row r="933" spans="1:7" s="85" customFormat="1" hidden="1">
      <c r="A933" s="101" t="str">
        <f>Invoice!F935</f>
        <v>Exchange rate :</v>
      </c>
      <c r="B933" s="80">
        <f>Invoice!C935</f>
        <v>0</v>
      </c>
      <c r="C933" s="81">
        <f>Invoice!B935</f>
        <v>0</v>
      </c>
      <c r="D933" s="86">
        <f t="shared" ca="1" si="41"/>
        <v>0</v>
      </c>
      <c r="E933" s="86">
        <f t="shared" ca="1" si="42"/>
        <v>0</v>
      </c>
      <c r="F933" s="87">
        <f>Invoice!G935</f>
        <v>0</v>
      </c>
      <c r="G933" s="88">
        <f t="shared" si="43"/>
        <v>0</v>
      </c>
    </row>
    <row r="934" spans="1:7" s="85" customFormat="1" hidden="1">
      <c r="A934" s="101" t="str">
        <f>Invoice!F936</f>
        <v>Exchange rate :</v>
      </c>
      <c r="B934" s="80">
        <f>Invoice!C936</f>
        <v>0</v>
      </c>
      <c r="C934" s="81">
        <f>Invoice!B936</f>
        <v>0</v>
      </c>
      <c r="D934" s="86">
        <f t="shared" ca="1" si="41"/>
        <v>0</v>
      </c>
      <c r="E934" s="86">
        <f t="shared" ca="1" si="42"/>
        <v>0</v>
      </c>
      <c r="F934" s="87">
        <f>Invoice!G936</f>
        <v>0</v>
      </c>
      <c r="G934" s="88">
        <f t="shared" si="43"/>
        <v>0</v>
      </c>
    </row>
    <row r="935" spans="1:7" s="85" customFormat="1" hidden="1">
      <c r="A935" s="101" t="str">
        <f>Invoice!F937</f>
        <v>Exchange rate :</v>
      </c>
      <c r="B935" s="80">
        <f>Invoice!C937</f>
        <v>0</v>
      </c>
      <c r="C935" s="81">
        <f>Invoice!B937</f>
        <v>0</v>
      </c>
      <c r="D935" s="86">
        <f t="shared" ca="1" si="41"/>
        <v>0</v>
      </c>
      <c r="E935" s="86">
        <f t="shared" ca="1" si="42"/>
        <v>0</v>
      </c>
      <c r="F935" s="87">
        <f>Invoice!G937</f>
        <v>0</v>
      </c>
      <c r="G935" s="88">
        <f t="shared" si="43"/>
        <v>0</v>
      </c>
    </row>
    <row r="936" spans="1:7" s="85" customFormat="1" hidden="1">
      <c r="A936" s="101" t="str">
        <f>Invoice!F938</f>
        <v>Exchange rate :</v>
      </c>
      <c r="B936" s="80">
        <f>Invoice!C938</f>
        <v>0</v>
      </c>
      <c r="C936" s="81">
        <f>Invoice!B938</f>
        <v>0</v>
      </c>
      <c r="D936" s="86">
        <f t="shared" ca="1" si="41"/>
        <v>0</v>
      </c>
      <c r="E936" s="86">
        <f t="shared" ca="1" si="42"/>
        <v>0</v>
      </c>
      <c r="F936" s="87">
        <f>Invoice!G938</f>
        <v>0</v>
      </c>
      <c r="G936" s="88">
        <f t="shared" si="43"/>
        <v>0</v>
      </c>
    </row>
    <row r="937" spans="1:7" s="85" customFormat="1" hidden="1">
      <c r="A937" s="101" t="str">
        <f>Invoice!F939</f>
        <v>Exchange rate :</v>
      </c>
      <c r="B937" s="80">
        <f>Invoice!C939</f>
        <v>0</v>
      </c>
      <c r="C937" s="81">
        <f>Invoice!B939</f>
        <v>0</v>
      </c>
      <c r="D937" s="86">
        <f t="shared" ca="1" si="41"/>
        <v>0</v>
      </c>
      <c r="E937" s="86">
        <f t="shared" ca="1" si="42"/>
        <v>0</v>
      </c>
      <c r="F937" s="87">
        <f>Invoice!G939</f>
        <v>0</v>
      </c>
      <c r="G937" s="88">
        <f t="shared" si="43"/>
        <v>0</v>
      </c>
    </row>
    <row r="938" spans="1:7" s="85" customFormat="1" hidden="1">
      <c r="A938" s="101" t="str">
        <f>Invoice!F940</f>
        <v>Exchange rate :</v>
      </c>
      <c r="B938" s="80">
        <f>Invoice!C940</f>
        <v>0</v>
      </c>
      <c r="C938" s="81">
        <f>Invoice!B940</f>
        <v>0</v>
      </c>
      <c r="D938" s="86">
        <f t="shared" ca="1" si="41"/>
        <v>0</v>
      </c>
      <c r="E938" s="86">
        <f t="shared" ca="1" si="42"/>
        <v>0</v>
      </c>
      <c r="F938" s="87">
        <f>Invoice!G940</f>
        <v>0</v>
      </c>
      <c r="G938" s="88">
        <f t="shared" si="43"/>
        <v>0</v>
      </c>
    </row>
    <row r="939" spans="1:7" s="85" customFormat="1" hidden="1">
      <c r="A939" s="101" t="str">
        <f>Invoice!F941</f>
        <v>Exchange rate :</v>
      </c>
      <c r="B939" s="80">
        <f>Invoice!C941</f>
        <v>0</v>
      </c>
      <c r="C939" s="81">
        <f>Invoice!B941</f>
        <v>0</v>
      </c>
      <c r="D939" s="86">
        <f t="shared" ca="1" si="41"/>
        <v>0</v>
      </c>
      <c r="E939" s="86">
        <f t="shared" ca="1" si="42"/>
        <v>0</v>
      </c>
      <c r="F939" s="87">
        <f>Invoice!G941</f>
        <v>0</v>
      </c>
      <c r="G939" s="88">
        <f t="shared" si="43"/>
        <v>0</v>
      </c>
    </row>
    <row r="940" spans="1:7" s="85" customFormat="1" hidden="1">
      <c r="A940" s="101" t="str">
        <f>Invoice!F942</f>
        <v>Exchange rate :</v>
      </c>
      <c r="B940" s="80">
        <f>Invoice!C942</f>
        <v>0</v>
      </c>
      <c r="C940" s="81">
        <f>Invoice!B942</f>
        <v>0</v>
      </c>
      <c r="D940" s="86">
        <f t="shared" ca="1" si="41"/>
        <v>0</v>
      </c>
      <c r="E940" s="86">
        <f t="shared" ca="1" si="42"/>
        <v>0</v>
      </c>
      <c r="F940" s="87">
        <f>Invoice!G942</f>
        <v>0</v>
      </c>
      <c r="G940" s="88">
        <f t="shared" si="43"/>
        <v>0</v>
      </c>
    </row>
    <row r="941" spans="1:7" s="85" customFormat="1" hidden="1">
      <c r="A941" s="101" t="str">
        <f>Invoice!F943</f>
        <v>Exchange rate :</v>
      </c>
      <c r="B941" s="80">
        <f>Invoice!C943</f>
        <v>0</v>
      </c>
      <c r="C941" s="81">
        <f>Invoice!B943</f>
        <v>0</v>
      </c>
      <c r="D941" s="86">
        <f t="shared" ca="1" si="41"/>
        <v>0</v>
      </c>
      <c r="E941" s="86">
        <f t="shared" ca="1" si="42"/>
        <v>0</v>
      </c>
      <c r="F941" s="87">
        <f>Invoice!G943</f>
        <v>0</v>
      </c>
      <c r="G941" s="88">
        <f t="shared" si="43"/>
        <v>0</v>
      </c>
    </row>
    <row r="942" spans="1:7" s="85" customFormat="1" hidden="1">
      <c r="A942" s="101" t="str">
        <f>Invoice!F944</f>
        <v>Exchange rate :</v>
      </c>
      <c r="B942" s="80">
        <f>Invoice!C944</f>
        <v>0</v>
      </c>
      <c r="C942" s="81">
        <f>Invoice!B944</f>
        <v>0</v>
      </c>
      <c r="D942" s="86">
        <f t="shared" ca="1" si="41"/>
        <v>0</v>
      </c>
      <c r="E942" s="86">
        <f t="shared" ca="1" si="42"/>
        <v>0</v>
      </c>
      <c r="F942" s="87">
        <f>Invoice!G944</f>
        <v>0</v>
      </c>
      <c r="G942" s="88">
        <f t="shared" si="43"/>
        <v>0</v>
      </c>
    </row>
    <row r="943" spans="1:7" s="85" customFormat="1" hidden="1">
      <c r="A943" s="101" t="str">
        <f>Invoice!F945</f>
        <v>Exchange rate :</v>
      </c>
      <c r="B943" s="80">
        <f>Invoice!C945</f>
        <v>0</v>
      </c>
      <c r="C943" s="81">
        <f>Invoice!B945</f>
        <v>0</v>
      </c>
      <c r="D943" s="86">
        <f t="shared" ca="1" si="41"/>
        <v>0</v>
      </c>
      <c r="E943" s="86">
        <f t="shared" ca="1" si="42"/>
        <v>0</v>
      </c>
      <c r="F943" s="87">
        <f>Invoice!G945</f>
        <v>0</v>
      </c>
      <c r="G943" s="88">
        <f t="shared" si="43"/>
        <v>0</v>
      </c>
    </row>
    <row r="944" spans="1:7" s="85" customFormat="1" hidden="1">
      <c r="A944" s="101" t="str">
        <f>Invoice!F946</f>
        <v>Exchange rate :</v>
      </c>
      <c r="B944" s="80">
        <f>Invoice!C946</f>
        <v>0</v>
      </c>
      <c r="C944" s="81">
        <f>Invoice!B946</f>
        <v>0</v>
      </c>
      <c r="D944" s="86">
        <f t="shared" ca="1" si="41"/>
        <v>0</v>
      </c>
      <c r="E944" s="86">
        <f t="shared" ca="1" si="42"/>
        <v>0</v>
      </c>
      <c r="F944" s="87">
        <f>Invoice!G946</f>
        <v>0</v>
      </c>
      <c r="G944" s="88">
        <f t="shared" si="43"/>
        <v>0</v>
      </c>
    </row>
    <row r="945" spans="1:7" s="85" customFormat="1" hidden="1">
      <c r="A945" s="101" t="str">
        <f>Invoice!F947</f>
        <v>Exchange rate :</v>
      </c>
      <c r="B945" s="80">
        <f>Invoice!C947</f>
        <v>0</v>
      </c>
      <c r="C945" s="81">
        <f>Invoice!B947</f>
        <v>0</v>
      </c>
      <c r="D945" s="86">
        <f t="shared" ca="1" si="41"/>
        <v>0</v>
      </c>
      <c r="E945" s="86">
        <f t="shared" ca="1" si="42"/>
        <v>0</v>
      </c>
      <c r="F945" s="87">
        <f>Invoice!G947</f>
        <v>0</v>
      </c>
      <c r="G945" s="88">
        <f t="shared" si="43"/>
        <v>0</v>
      </c>
    </row>
    <row r="946" spans="1:7" s="85" customFormat="1" hidden="1">
      <c r="A946" s="101" t="str">
        <f>Invoice!F948</f>
        <v>Exchange rate :</v>
      </c>
      <c r="B946" s="80">
        <f>Invoice!C948</f>
        <v>0</v>
      </c>
      <c r="C946" s="81">
        <f>Invoice!B948</f>
        <v>0</v>
      </c>
      <c r="D946" s="86">
        <f t="shared" ca="1" si="41"/>
        <v>0</v>
      </c>
      <c r="E946" s="86">
        <f t="shared" ca="1" si="42"/>
        <v>0</v>
      </c>
      <c r="F946" s="87">
        <f>Invoice!G948</f>
        <v>0</v>
      </c>
      <c r="G946" s="88">
        <f t="shared" si="43"/>
        <v>0</v>
      </c>
    </row>
    <row r="947" spans="1:7" s="85" customFormat="1" hidden="1">
      <c r="A947" s="101" t="str">
        <f>Invoice!F949</f>
        <v>Exchange rate :</v>
      </c>
      <c r="B947" s="80">
        <f>Invoice!C949</f>
        <v>0</v>
      </c>
      <c r="C947" s="81">
        <f>Invoice!B949</f>
        <v>0</v>
      </c>
      <c r="D947" s="86">
        <f t="shared" ca="1" si="41"/>
        <v>0</v>
      </c>
      <c r="E947" s="86">
        <f t="shared" ca="1" si="42"/>
        <v>0</v>
      </c>
      <c r="F947" s="87">
        <f>Invoice!G949</f>
        <v>0</v>
      </c>
      <c r="G947" s="88">
        <f t="shared" si="43"/>
        <v>0</v>
      </c>
    </row>
    <row r="948" spans="1:7" s="85" customFormat="1" hidden="1">
      <c r="A948" s="101" t="str">
        <f>Invoice!F950</f>
        <v>Exchange rate :</v>
      </c>
      <c r="B948" s="80">
        <f>Invoice!C950</f>
        <v>0</v>
      </c>
      <c r="C948" s="81">
        <f>Invoice!B950</f>
        <v>0</v>
      </c>
      <c r="D948" s="86">
        <f t="shared" ca="1" si="41"/>
        <v>0</v>
      </c>
      <c r="E948" s="86">
        <f t="shared" ca="1" si="42"/>
        <v>0</v>
      </c>
      <c r="F948" s="87">
        <f>Invoice!G950</f>
        <v>0</v>
      </c>
      <c r="G948" s="88">
        <f t="shared" si="43"/>
        <v>0</v>
      </c>
    </row>
    <row r="949" spans="1:7" s="85" customFormat="1" hidden="1">
      <c r="A949" s="101" t="str">
        <f>Invoice!F951</f>
        <v>Exchange rate :</v>
      </c>
      <c r="B949" s="80">
        <f>Invoice!C951</f>
        <v>0</v>
      </c>
      <c r="C949" s="81">
        <f>Invoice!B951</f>
        <v>0</v>
      </c>
      <c r="D949" s="86">
        <f t="shared" ca="1" si="41"/>
        <v>0</v>
      </c>
      <c r="E949" s="86">
        <f t="shared" ca="1" si="42"/>
        <v>0</v>
      </c>
      <c r="F949" s="87">
        <f>Invoice!G951</f>
        <v>0</v>
      </c>
      <c r="G949" s="88">
        <f t="shared" si="43"/>
        <v>0</v>
      </c>
    </row>
    <row r="950" spans="1:7" s="85" customFormat="1" hidden="1">
      <c r="A950" s="101" t="str">
        <f>Invoice!F952</f>
        <v>Exchange rate :</v>
      </c>
      <c r="B950" s="80">
        <f>Invoice!C952</f>
        <v>0</v>
      </c>
      <c r="C950" s="81">
        <f>Invoice!B952</f>
        <v>0</v>
      </c>
      <c r="D950" s="86">
        <f t="shared" ca="1" si="41"/>
        <v>0</v>
      </c>
      <c r="E950" s="86">
        <f t="shared" ca="1" si="42"/>
        <v>0</v>
      </c>
      <c r="F950" s="87">
        <f>Invoice!G952</f>
        <v>0</v>
      </c>
      <c r="G950" s="88">
        <f t="shared" si="43"/>
        <v>0</v>
      </c>
    </row>
    <row r="951" spans="1:7" s="85" customFormat="1" hidden="1">
      <c r="A951" s="101" t="str">
        <f>Invoice!F953</f>
        <v>Exchange rate :</v>
      </c>
      <c r="B951" s="80">
        <f>Invoice!C953</f>
        <v>0</v>
      </c>
      <c r="C951" s="81">
        <f>Invoice!B953</f>
        <v>0</v>
      </c>
      <c r="D951" s="86">
        <f t="shared" ca="1" si="41"/>
        <v>0</v>
      </c>
      <c r="E951" s="86">
        <f t="shared" ca="1" si="42"/>
        <v>0</v>
      </c>
      <c r="F951" s="87">
        <f>Invoice!G953</f>
        <v>0</v>
      </c>
      <c r="G951" s="88">
        <f t="shared" si="43"/>
        <v>0</v>
      </c>
    </row>
    <row r="952" spans="1:7" s="85" customFormat="1" hidden="1">
      <c r="A952" s="101" t="str">
        <f>Invoice!F954</f>
        <v>Exchange rate :</v>
      </c>
      <c r="B952" s="80">
        <f>Invoice!C954</f>
        <v>0</v>
      </c>
      <c r="C952" s="81">
        <f>Invoice!B954</f>
        <v>0</v>
      </c>
      <c r="D952" s="86">
        <f t="shared" ca="1" si="41"/>
        <v>0</v>
      </c>
      <c r="E952" s="86">
        <f t="shared" ca="1" si="42"/>
        <v>0</v>
      </c>
      <c r="F952" s="87">
        <f>Invoice!G954</f>
        <v>0</v>
      </c>
      <c r="G952" s="88">
        <f t="shared" si="43"/>
        <v>0</v>
      </c>
    </row>
    <row r="953" spans="1:7" s="85" customFormat="1" hidden="1">
      <c r="A953" s="101" t="str">
        <f>Invoice!F955</f>
        <v>Exchange rate :</v>
      </c>
      <c r="B953" s="80">
        <f>Invoice!C955</f>
        <v>0</v>
      </c>
      <c r="C953" s="81">
        <f>Invoice!B955</f>
        <v>0</v>
      </c>
      <c r="D953" s="86">
        <f t="shared" ca="1" si="41"/>
        <v>0</v>
      </c>
      <c r="E953" s="86">
        <f t="shared" ca="1" si="42"/>
        <v>0</v>
      </c>
      <c r="F953" s="87">
        <f>Invoice!G955</f>
        <v>0</v>
      </c>
      <c r="G953" s="88">
        <f t="shared" si="43"/>
        <v>0</v>
      </c>
    </row>
    <row r="954" spans="1:7" s="85" customFormat="1" hidden="1">
      <c r="A954" s="101" t="str">
        <f>Invoice!F956</f>
        <v>Exchange rate :</v>
      </c>
      <c r="B954" s="80">
        <f>Invoice!C956</f>
        <v>0</v>
      </c>
      <c r="C954" s="81">
        <f>Invoice!B956</f>
        <v>0</v>
      </c>
      <c r="D954" s="86">
        <f t="shared" ca="1" si="41"/>
        <v>0</v>
      </c>
      <c r="E954" s="86">
        <f t="shared" ca="1" si="42"/>
        <v>0</v>
      </c>
      <c r="F954" s="87">
        <f>Invoice!G956</f>
        <v>0</v>
      </c>
      <c r="G954" s="88">
        <f t="shared" si="43"/>
        <v>0</v>
      </c>
    </row>
    <row r="955" spans="1:7" s="85" customFormat="1" hidden="1">
      <c r="A955" s="101" t="str">
        <f>Invoice!F957</f>
        <v>Exchange rate :</v>
      </c>
      <c r="B955" s="80">
        <f>Invoice!C957</f>
        <v>0</v>
      </c>
      <c r="C955" s="81">
        <f>Invoice!B957</f>
        <v>0</v>
      </c>
      <c r="D955" s="86">
        <f t="shared" ca="1" si="41"/>
        <v>0</v>
      </c>
      <c r="E955" s="86">
        <f t="shared" ca="1" si="42"/>
        <v>0</v>
      </c>
      <c r="F955" s="87">
        <f>Invoice!G957</f>
        <v>0</v>
      </c>
      <c r="G955" s="88">
        <f t="shared" si="43"/>
        <v>0</v>
      </c>
    </row>
    <row r="956" spans="1:7" s="85" customFormat="1" hidden="1">
      <c r="A956" s="101" t="str">
        <f>Invoice!F958</f>
        <v>Exchange rate :</v>
      </c>
      <c r="B956" s="80">
        <f>Invoice!C958</f>
        <v>0</v>
      </c>
      <c r="C956" s="81">
        <f>Invoice!B958</f>
        <v>0</v>
      </c>
      <c r="D956" s="86">
        <f t="shared" ca="1" si="41"/>
        <v>0</v>
      </c>
      <c r="E956" s="86">
        <f t="shared" ca="1" si="42"/>
        <v>0</v>
      </c>
      <c r="F956" s="87">
        <f>Invoice!G958</f>
        <v>0</v>
      </c>
      <c r="G956" s="88">
        <f t="shared" si="43"/>
        <v>0</v>
      </c>
    </row>
    <row r="957" spans="1:7" s="85" customFormat="1" hidden="1">
      <c r="A957" s="101" t="str">
        <f>Invoice!F959</f>
        <v>Exchange rate :</v>
      </c>
      <c r="B957" s="80">
        <f>Invoice!C959</f>
        <v>0</v>
      </c>
      <c r="C957" s="81">
        <f>Invoice!B959</f>
        <v>0</v>
      </c>
      <c r="D957" s="86">
        <f t="shared" ca="1" si="41"/>
        <v>0</v>
      </c>
      <c r="E957" s="86">
        <f t="shared" ca="1" si="42"/>
        <v>0</v>
      </c>
      <c r="F957" s="87">
        <f>Invoice!G959</f>
        <v>0</v>
      </c>
      <c r="G957" s="88">
        <f t="shared" si="43"/>
        <v>0</v>
      </c>
    </row>
    <row r="958" spans="1:7" s="85" customFormat="1" hidden="1">
      <c r="A958" s="101" t="str">
        <f>Invoice!F960</f>
        <v>Exchange rate :</v>
      </c>
      <c r="B958" s="80">
        <f>Invoice!C960</f>
        <v>0</v>
      </c>
      <c r="C958" s="81">
        <f>Invoice!B960</f>
        <v>0</v>
      </c>
      <c r="D958" s="86">
        <f t="shared" ca="1" si="41"/>
        <v>0</v>
      </c>
      <c r="E958" s="86">
        <f t="shared" ca="1" si="42"/>
        <v>0</v>
      </c>
      <c r="F958" s="87">
        <f>Invoice!G960</f>
        <v>0</v>
      </c>
      <c r="G958" s="88">
        <f t="shared" si="43"/>
        <v>0</v>
      </c>
    </row>
    <row r="959" spans="1:7" s="85" customFormat="1" hidden="1">
      <c r="A959" s="101" t="str">
        <f>Invoice!F961</f>
        <v>Exchange rate :</v>
      </c>
      <c r="B959" s="80">
        <f>Invoice!C961</f>
        <v>0</v>
      </c>
      <c r="C959" s="81">
        <f>Invoice!B961</f>
        <v>0</v>
      </c>
      <c r="D959" s="86">
        <f t="shared" ca="1" si="41"/>
        <v>0</v>
      </c>
      <c r="E959" s="86">
        <f t="shared" ca="1" si="42"/>
        <v>0</v>
      </c>
      <c r="F959" s="87">
        <f>Invoice!G961</f>
        <v>0</v>
      </c>
      <c r="G959" s="88">
        <f t="shared" si="43"/>
        <v>0</v>
      </c>
    </row>
    <row r="960" spans="1:7" s="85" customFormat="1" hidden="1">
      <c r="A960" s="101" t="str">
        <f>Invoice!F962</f>
        <v>Exchange rate :</v>
      </c>
      <c r="B960" s="80">
        <f>Invoice!C962</f>
        <v>0</v>
      </c>
      <c r="C960" s="81">
        <f>Invoice!B962</f>
        <v>0</v>
      </c>
      <c r="D960" s="86">
        <f t="shared" ca="1" si="41"/>
        <v>0</v>
      </c>
      <c r="E960" s="86">
        <f t="shared" ca="1" si="42"/>
        <v>0</v>
      </c>
      <c r="F960" s="87">
        <f>Invoice!G962</f>
        <v>0</v>
      </c>
      <c r="G960" s="88">
        <f t="shared" si="43"/>
        <v>0</v>
      </c>
    </row>
    <row r="961" spans="1:7" s="85" customFormat="1" hidden="1">
      <c r="A961" s="101" t="str">
        <f>Invoice!F963</f>
        <v>Exchange rate :</v>
      </c>
      <c r="B961" s="80">
        <f>Invoice!C963</f>
        <v>0</v>
      </c>
      <c r="C961" s="81">
        <f>Invoice!B963</f>
        <v>0</v>
      </c>
      <c r="D961" s="86">
        <f t="shared" ref="D961:D998" ca="1" si="44">F961/$D$14</f>
        <v>0</v>
      </c>
      <c r="E961" s="86">
        <f t="shared" ref="E961:E998" ca="1" si="45">G961/$D$14</f>
        <v>0</v>
      </c>
      <c r="F961" s="87">
        <f>Invoice!G963</f>
        <v>0</v>
      </c>
      <c r="G961" s="88">
        <f t="shared" ref="G961:G998" si="46">C961*F961</f>
        <v>0</v>
      </c>
    </row>
    <row r="962" spans="1:7" s="85" customFormat="1" hidden="1">
      <c r="A962" s="101" t="str">
        <f>Invoice!F964</f>
        <v>Exchange rate :</v>
      </c>
      <c r="B962" s="80">
        <f>Invoice!C964</f>
        <v>0</v>
      </c>
      <c r="C962" s="81">
        <f>Invoice!B964</f>
        <v>0</v>
      </c>
      <c r="D962" s="86">
        <f t="shared" ca="1" si="44"/>
        <v>0</v>
      </c>
      <c r="E962" s="86">
        <f t="shared" ca="1" si="45"/>
        <v>0</v>
      </c>
      <c r="F962" s="87">
        <f>Invoice!G964</f>
        <v>0</v>
      </c>
      <c r="G962" s="88">
        <f t="shared" si="46"/>
        <v>0</v>
      </c>
    </row>
    <row r="963" spans="1:7" s="85" customFormat="1" hidden="1">
      <c r="A963" s="101" t="str">
        <f>Invoice!F965</f>
        <v>Exchange rate :</v>
      </c>
      <c r="B963" s="80">
        <f>Invoice!C965</f>
        <v>0</v>
      </c>
      <c r="C963" s="81">
        <f>Invoice!B965</f>
        <v>0</v>
      </c>
      <c r="D963" s="86">
        <f t="shared" ca="1" si="44"/>
        <v>0</v>
      </c>
      <c r="E963" s="86">
        <f t="shared" ca="1" si="45"/>
        <v>0</v>
      </c>
      <c r="F963" s="87">
        <f>Invoice!G965</f>
        <v>0</v>
      </c>
      <c r="G963" s="88">
        <f t="shared" si="46"/>
        <v>0</v>
      </c>
    </row>
    <row r="964" spans="1:7" s="85" customFormat="1" hidden="1">
      <c r="A964" s="101" t="str">
        <f>Invoice!F966</f>
        <v>Exchange rate :</v>
      </c>
      <c r="B964" s="80">
        <f>Invoice!C966</f>
        <v>0</v>
      </c>
      <c r="C964" s="81">
        <f>Invoice!B966</f>
        <v>0</v>
      </c>
      <c r="D964" s="86">
        <f t="shared" ca="1" si="44"/>
        <v>0</v>
      </c>
      <c r="E964" s="86">
        <f t="shared" ca="1" si="45"/>
        <v>0</v>
      </c>
      <c r="F964" s="87">
        <f>Invoice!G966</f>
        <v>0</v>
      </c>
      <c r="G964" s="88">
        <f t="shared" si="46"/>
        <v>0</v>
      </c>
    </row>
    <row r="965" spans="1:7" s="85" customFormat="1" hidden="1">
      <c r="A965" s="101" t="str">
        <f>Invoice!F967</f>
        <v>Exchange rate :</v>
      </c>
      <c r="B965" s="80">
        <f>Invoice!C967</f>
        <v>0</v>
      </c>
      <c r="C965" s="81">
        <f>Invoice!B967</f>
        <v>0</v>
      </c>
      <c r="D965" s="86">
        <f t="shared" ca="1" si="44"/>
        <v>0</v>
      </c>
      <c r="E965" s="86">
        <f t="shared" ca="1" si="45"/>
        <v>0</v>
      </c>
      <c r="F965" s="87">
        <f>Invoice!G967</f>
        <v>0</v>
      </c>
      <c r="G965" s="88">
        <f t="shared" si="46"/>
        <v>0</v>
      </c>
    </row>
    <row r="966" spans="1:7" s="85" customFormat="1" hidden="1">
      <c r="A966" s="101" t="str">
        <f>Invoice!F968</f>
        <v>Exchange rate :</v>
      </c>
      <c r="B966" s="80">
        <f>Invoice!C968</f>
        <v>0</v>
      </c>
      <c r="C966" s="81">
        <f>Invoice!B968</f>
        <v>0</v>
      </c>
      <c r="D966" s="86">
        <f t="shared" ca="1" si="44"/>
        <v>0</v>
      </c>
      <c r="E966" s="86">
        <f t="shared" ca="1" si="45"/>
        <v>0</v>
      </c>
      <c r="F966" s="87">
        <f>Invoice!G968</f>
        <v>0</v>
      </c>
      <c r="G966" s="88">
        <f t="shared" si="46"/>
        <v>0</v>
      </c>
    </row>
    <row r="967" spans="1:7" s="85" customFormat="1" hidden="1">
      <c r="A967" s="101" t="str">
        <f>Invoice!F969</f>
        <v>Exchange rate :</v>
      </c>
      <c r="B967" s="80">
        <f>Invoice!C969</f>
        <v>0</v>
      </c>
      <c r="C967" s="81">
        <f>Invoice!B969</f>
        <v>0</v>
      </c>
      <c r="D967" s="86">
        <f t="shared" ca="1" si="44"/>
        <v>0</v>
      </c>
      <c r="E967" s="86">
        <f t="shared" ca="1" si="45"/>
        <v>0</v>
      </c>
      <c r="F967" s="87">
        <f>Invoice!G969</f>
        <v>0</v>
      </c>
      <c r="G967" s="88">
        <f t="shared" si="46"/>
        <v>0</v>
      </c>
    </row>
    <row r="968" spans="1:7" s="85" customFormat="1" hidden="1">
      <c r="A968" s="101" t="str">
        <f>Invoice!F970</f>
        <v>Exchange rate :</v>
      </c>
      <c r="B968" s="80">
        <f>Invoice!C970</f>
        <v>0</v>
      </c>
      <c r="C968" s="81">
        <f>Invoice!B970</f>
        <v>0</v>
      </c>
      <c r="D968" s="86">
        <f t="shared" ca="1" si="44"/>
        <v>0</v>
      </c>
      <c r="E968" s="86">
        <f t="shared" ca="1" si="45"/>
        <v>0</v>
      </c>
      <c r="F968" s="87">
        <f>Invoice!G970</f>
        <v>0</v>
      </c>
      <c r="G968" s="88">
        <f t="shared" si="46"/>
        <v>0</v>
      </c>
    </row>
    <row r="969" spans="1:7" s="85" customFormat="1" hidden="1">
      <c r="A969" s="101" t="str">
        <f>Invoice!F971</f>
        <v>Exchange rate :</v>
      </c>
      <c r="B969" s="80">
        <f>Invoice!C971</f>
        <v>0</v>
      </c>
      <c r="C969" s="81">
        <f>Invoice!B971</f>
        <v>0</v>
      </c>
      <c r="D969" s="86">
        <f t="shared" ca="1" si="44"/>
        <v>0</v>
      </c>
      <c r="E969" s="86">
        <f t="shared" ca="1" si="45"/>
        <v>0</v>
      </c>
      <c r="F969" s="87">
        <f>Invoice!G971</f>
        <v>0</v>
      </c>
      <c r="G969" s="88">
        <f t="shared" si="46"/>
        <v>0</v>
      </c>
    </row>
    <row r="970" spans="1:7" s="85" customFormat="1" hidden="1">
      <c r="A970" s="101" t="str">
        <f>Invoice!F972</f>
        <v>Exchange rate :</v>
      </c>
      <c r="B970" s="80">
        <f>Invoice!C972</f>
        <v>0</v>
      </c>
      <c r="C970" s="81">
        <f>Invoice!B972</f>
        <v>0</v>
      </c>
      <c r="D970" s="86">
        <f t="shared" ca="1" si="44"/>
        <v>0</v>
      </c>
      <c r="E970" s="86">
        <f t="shared" ca="1" si="45"/>
        <v>0</v>
      </c>
      <c r="F970" s="87">
        <f>Invoice!G972</f>
        <v>0</v>
      </c>
      <c r="G970" s="88">
        <f t="shared" si="46"/>
        <v>0</v>
      </c>
    </row>
    <row r="971" spans="1:7" s="85" customFormat="1" hidden="1">
      <c r="A971" s="101" t="str">
        <f>Invoice!F973</f>
        <v>Exchange rate :</v>
      </c>
      <c r="B971" s="80">
        <f>Invoice!C973</f>
        <v>0</v>
      </c>
      <c r="C971" s="81">
        <f>Invoice!B973</f>
        <v>0</v>
      </c>
      <c r="D971" s="86">
        <f t="shared" ca="1" si="44"/>
        <v>0</v>
      </c>
      <c r="E971" s="86">
        <f t="shared" ca="1" si="45"/>
        <v>0</v>
      </c>
      <c r="F971" s="87">
        <f>Invoice!G973</f>
        <v>0</v>
      </c>
      <c r="G971" s="88">
        <f t="shared" si="46"/>
        <v>0</v>
      </c>
    </row>
    <row r="972" spans="1:7" s="85" customFormat="1" hidden="1">
      <c r="A972" s="101" t="str">
        <f>Invoice!F974</f>
        <v>Exchange rate :</v>
      </c>
      <c r="B972" s="80">
        <f>Invoice!C974</f>
        <v>0</v>
      </c>
      <c r="C972" s="81">
        <f>Invoice!B974</f>
        <v>0</v>
      </c>
      <c r="D972" s="86">
        <f t="shared" ca="1" si="44"/>
        <v>0</v>
      </c>
      <c r="E972" s="86">
        <f t="shared" ca="1" si="45"/>
        <v>0</v>
      </c>
      <c r="F972" s="87">
        <f>Invoice!G974</f>
        <v>0</v>
      </c>
      <c r="G972" s="88">
        <f t="shared" si="46"/>
        <v>0</v>
      </c>
    </row>
    <row r="973" spans="1:7" s="85" customFormat="1" hidden="1">
      <c r="A973" s="101" t="str">
        <f>Invoice!F975</f>
        <v>Exchange rate :</v>
      </c>
      <c r="B973" s="80">
        <f>Invoice!C975</f>
        <v>0</v>
      </c>
      <c r="C973" s="81">
        <f>Invoice!B975</f>
        <v>0</v>
      </c>
      <c r="D973" s="86">
        <f t="shared" ca="1" si="44"/>
        <v>0</v>
      </c>
      <c r="E973" s="86">
        <f t="shared" ca="1" si="45"/>
        <v>0</v>
      </c>
      <c r="F973" s="87">
        <f>Invoice!G975</f>
        <v>0</v>
      </c>
      <c r="G973" s="88">
        <f t="shared" si="46"/>
        <v>0</v>
      </c>
    </row>
    <row r="974" spans="1:7" s="85" customFormat="1" hidden="1">
      <c r="A974" s="101" t="str">
        <f>Invoice!F976</f>
        <v>Exchange rate :</v>
      </c>
      <c r="B974" s="80">
        <f>Invoice!C976</f>
        <v>0</v>
      </c>
      <c r="C974" s="81">
        <f>Invoice!B976</f>
        <v>0</v>
      </c>
      <c r="D974" s="86">
        <f t="shared" ca="1" si="44"/>
        <v>0</v>
      </c>
      <c r="E974" s="86">
        <f t="shared" ca="1" si="45"/>
        <v>0</v>
      </c>
      <c r="F974" s="87">
        <f>Invoice!G976</f>
        <v>0</v>
      </c>
      <c r="G974" s="88">
        <f t="shared" si="46"/>
        <v>0</v>
      </c>
    </row>
    <row r="975" spans="1:7" s="85" customFormat="1" hidden="1">
      <c r="A975" s="101" t="str">
        <f>Invoice!F977</f>
        <v>Exchange rate :</v>
      </c>
      <c r="B975" s="80">
        <f>Invoice!C977</f>
        <v>0</v>
      </c>
      <c r="C975" s="81">
        <f>Invoice!B977</f>
        <v>0</v>
      </c>
      <c r="D975" s="86">
        <f t="shared" ca="1" si="44"/>
        <v>0</v>
      </c>
      <c r="E975" s="86">
        <f t="shared" ca="1" si="45"/>
        <v>0</v>
      </c>
      <c r="F975" s="87">
        <f>Invoice!G977</f>
        <v>0</v>
      </c>
      <c r="G975" s="88">
        <f t="shared" si="46"/>
        <v>0</v>
      </c>
    </row>
    <row r="976" spans="1:7" s="85" customFormat="1" hidden="1">
      <c r="A976" s="101" t="str">
        <f>Invoice!F978</f>
        <v>Exchange rate :</v>
      </c>
      <c r="B976" s="80">
        <f>Invoice!C978</f>
        <v>0</v>
      </c>
      <c r="C976" s="81">
        <f>Invoice!B978</f>
        <v>0</v>
      </c>
      <c r="D976" s="86">
        <f t="shared" ca="1" si="44"/>
        <v>0</v>
      </c>
      <c r="E976" s="86">
        <f t="shared" ca="1" si="45"/>
        <v>0</v>
      </c>
      <c r="F976" s="87">
        <f>Invoice!G978</f>
        <v>0</v>
      </c>
      <c r="G976" s="88">
        <f t="shared" si="46"/>
        <v>0</v>
      </c>
    </row>
    <row r="977" spans="1:7" s="85" customFormat="1" hidden="1">
      <c r="A977" s="101" t="str">
        <f>Invoice!F979</f>
        <v>Exchange rate :</v>
      </c>
      <c r="B977" s="80">
        <f>Invoice!C979</f>
        <v>0</v>
      </c>
      <c r="C977" s="81">
        <f>Invoice!B979</f>
        <v>0</v>
      </c>
      <c r="D977" s="86">
        <f t="shared" ca="1" si="44"/>
        <v>0</v>
      </c>
      <c r="E977" s="86">
        <f t="shared" ca="1" si="45"/>
        <v>0</v>
      </c>
      <c r="F977" s="87">
        <f>Invoice!G979</f>
        <v>0</v>
      </c>
      <c r="G977" s="88">
        <f t="shared" si="46"/>
        <v>0</v>
      </c>
    </row>
    <row r="978" spans="1:7" s="85" customFormat="1" hidden="1">
      <c r="A978" s="101" t="str">
        <f>Invoice!F980</f>
        <v>Exchange rate :</v>
      </c>
      <c r="B978" s="80">
        <f>Invoice!C980</f>
        <v>0</v>
      </c>
      <c r="C978" s="81">
        <f>Invoice!B980</f>
        <v>0</v>
      </c>
      <c r="D978" s="86">
        <f t="shared" ca="1" si="44"/>
        <v>0</v>
      </c>
      <c r="E978" s="86">
        <f t="shared" ca="1" si="45"/>
        <v>0</v>
      </c>
      <c r="F978" s="87">
        <f>Invoice!G980</f>
        <v>0</v>
      </c>
      <c r="G978" s="88">
        <f t="shared" si="46"/>
        <v>0</v>
      </c>
    </row>
    <row r="979" spans="1:7" s="85" customFormat="1" hidden="1">
      <c r="A979" s="101" t="str">
        <f>Invoice!F981</f>
        <v>Exchange rate :</v>
      </c>
      <c r="B979" s="80">
        <f>Invoice!C981</f>
        <v>0</v>
      </c>
      <c r="C979" s="81">
        <f>Invoice!B981</f>
        <v>0</v>
      </c>
      <c r="D979" s="86">
        <f t="shared" ca="1" si="44"/>
        <v>0</v>
      </c>
      <c r="E979" s="86">
        <f t="shared" ca="1" si="45"/>
        <v>0</v>
      </c>
      <c r="F979" s="87">
        <f>Invoice!G981</f>
        <v>0</v>
      </c>
      <c r="G979" s="88">
        <f t="shared" si="46"/>
        <v>0</v>
      </c>
    </row>
    <row r="980" spans="1:7" s="85" customFormat="1" hidden="1">
      <c r="A980" s="101" t="str">
        <f>Invoice!F982</f>
        <v>Exchange rate :</v>
      </c>
      <c r="B980" s="80">
        <f>Invoice!C982</f>
        <v>0</v>
      </c>
      <c r="C980" s="81">
        <f>Invoice!B982</f>
        <v>0</v>
      </c>
      <c r="D980" s="86">
        <f t="shared" ca="1" si="44"/>
        <v>0</v>
      </c>
      <c r="E980" s="86">
        <f t="shared" ca="1" si="45"/>
        <v>0</v>
      </c>
      <c r="F980" s="87">
        <f>Invoice!G982</f>
        <v>0</v>
      </c>
      <c r="G980" s="88">
        <f t="shared" si="46"/>
        <v>0</v>
      </c>
    </row>
    <row r="981" spans="1:7" s="85" customFormat="1" hidden="1">
      <c r="A981" s="101" t="str">
        <f>Invoice!F983</f>
        <v>Exchange rate :</v>
      </c>
      <c r="B981" s="80">
        <f>Invoice!C983</f>
        <v>0</v>
      </c>
      <c r="C981" s="81">
        <f>Invoice!B983</f>
        <v>0</v>
      </c>
      <c r="D981" s="86">
        <f t="shared" ca="1" si="44"/>
        <v>0</v>
      </c>
      <c r="E981" s="86">
        <f t="shared" ca="1" si="45"/>
        <v>0</v>
      </c>
      <c r="F981" s="87">
        <f>Invoice!G983</f>
        <v>0</v>
      </c>
      <c r="G981" s="88">
        <f t="shared" si="46"/>
        <v>0</v>
      </c>
    </row>
    <row r="982" spans="1:7" s="85" customFormat="1" hidden="1">
      <c r="A982" s="101" t="str">
        <f>Invoice!F984</f>
        <v>Exchange rate :</v>
      </c>
      <c r="B982" s="80">
        <f>Invoice!C984</f>
        <v>0</v>
      </c>
      <c r="C982" s="81">
        <f>Invoice!B984</f>
        <v>0</v>
      </c>
      <c r="D982" s="86">
        <f t="shared" ca="1" si="44"/>
        <v>0</v>
      </c>
      <c r="E982" s="86">
        <f t="shared" ca="1" si="45"/>
        <v>0</v>
      </c>
      <c r="F982" s="87">
        <f>Invoice!G984</f>
        <v>0</v>
      </c>
      <c r="G982" s="88">
        <f t="shared" si="46"/>
        <v>0</v>
      </c>
    </row>
    <row r="983" spans="1:7" s="85" customFormat="1" hidden="1">
      <c r="A983" s="101" t="str">
        <f>Invoice!F985</f>
        <v>Exchange rate :</v>
      </c>
      <c r="B983" s="80">
        <f>Invoice!C985</f>
        <v>0</v>
      </c>
      <c r="C983" s="81">
        <f>Invoice!B985</f>
        <v>0</v>
      </c>
      <c r="D983" s="86">
        <f t="shared" ca="1" si="44"/>
        <v>0</v>
      </c>
      <c r="E983" s="86">
        <f t="shared" ca="1" si="45"/>
        <v>0</v>
      </c>
      <c r="F983" s="87">
        <f>Invoice!G985</f>
        <v>0</v>
      </c>
      <c r="G983" s="88">
        <f t="shared" si="46"/>
        <v>0</v>
      </c>
    </row>
    <row r="984" spans="1:7" s="85" customFormat="1" hidden="1">
      <c r="A984" s="101" t="str">
        <f>Invoice!F986</f>
        <v>Exchange rate :</v>
      </c>
      <c r="B984" s="80">
        <f>Invoice!C986</f>
        <v>0</v>
      </c>
      <c r="C984" s="81">
        <f>Invoice!B986</f>
        <v>0</v>
      </c>
      <c r="D984" s="86">
        <f t="shared" ca="1" si="44"/>
        <v>0</v>
      </c>
      <c r="E984" s="86">
        <f t="shared" ca="1" si="45"/>
        <v>0</v>
      </c>
      <c r="F984" s="87">
        <f>Invoice!G986</f>
        <v>0</v>
      </c>
      <c r="G984" s="88">
        <f t="shared" si="46"/>
        <v>0</v>
      </c>
    </row>
    <row r="985" spans="1:7" s="85" customFormat="1" hidden="1">
      <c r="A985" s="101" t="str">
        <f>Invoice!F987</f>
        <v>Exchange rate :</v>
      </c>
      <c r="B985" s="80">
        <f>Invoice!C987</f>
        <v>0</v>
      </c>
      <c r="C985" s="81">
        <f>Invoice!B987</f>
        <v>0</v>
      </c>
      <c r="D985" s="86">
        <f t="shared" ca="1" si="44"/>
        <v>0</v>
      </c>
      <c r="E985" s="86">
        <f t="shared" ca="1" si="45"/>
        <v>0</v>
      </c>
      <c r="F985" s="87">
        <f>Invoice!G987</f>
        <v>0</v>
      </c>
      <c r="G985" s="88">
        <f t="shared" si="46"/>
        <v>0</v>
      </c>
    </row>
    <row r="986" spans="1:7" s="85" customFormat="1" hidden="1">
      <c r="A986" s="101" t="str">
        <f>Invoice!F988</f>
        <v>Exchange rate :</v>
      </c>
      <c r="B986" s="80">
        <f>Invoice!C988</f>
        <v>0</v>
      </c>
      <c r="C986" s="81">
        <f>Invoice!B988</f>
        <v>0</v>
      </c>
      <c r="D986" s="86">
        <f t="shared" ca="1" si="44"/>
        <v>0</v>
      </c>
      <c r="E986" s="86">
        <f t="shared" ca="1" si="45"/>
        <v>0</v>
      </c>
      <c r="F986" s="87">
        <f>Invoice!G988</f>
        <v>0</v>
      </c>
      <c r="G986" s="88">
        <f t="shared" si="46"/>
        <v>0</v>
      </c>
    </row>
    <row r="987" spans="1:7" s="85" customFormat="1" hidden="1">
      <c r="A987" s="101" t="str">
        <f>Invoice!F989</f>
        <v>Exchange rate :</v>
      </c>
      <c r="B987" s="80">
        <f>Invoice!C989</f>
        <v>0</v>
      </c>
      <c r="C987" s="81">
        <f>Invoice!B989</f>
        <v>0</v>
      </c>
      <c r="D987" s="86">
        <f t="shared" ca="1" si="44"/>
        <v>0</v>
      </c>
      <c r="E987" s="86">
        <f t="shared" ca="1" si="45"/>
        <v>0</v>
      </c>
      <c r="F987" s="87">
        <f>Invoice!G989</f>
        <v>0</v>
      </c>
      <c r="G987" s="88">
        <f t="shared" si="46"/>
        <v>0</v>
      </c>
    </row>
    <row r="988" spans="1:7" s="85" customFormat="1" hidden="1">
      <c r="A988" s="101" t="str">
        <f>Invoice!F990</f>
        <v>Exchange rate :</v>
      </c>
      <c r="B988" s="80">
        <f>Invoice!C990</f>
        <v>0</v>
      </c>
      <c r="C988" s="81">
        <f>Invoice!B990</f>
        <v>0</v>
      </c>
      <c r="D988" s="86">
        <f t="shared" ca="1" si="44"/>
        <v>0</v>
      </c>
      <c r="E988" s="86">
        <f t="shared" ca="1" si="45"/>
        <v>0</v>
      </c>
      <c r="F988" s="87">
        <f>Invoice!G990</f>
        <v>0</v>
      </c>
      <c r="G988" s="88">
        <f t="shared" si="46"/>
        <v>0</v>
      </c>
    </row>
    <row r="989" spans="1:7" s="85" customFormat="1" hidden="1">
      <c r="A989" s="101" t="str">
        <f>Invoice!F991</f>
        <v>Exchange rate :</v>
      </c>
      <c r="B989" s="80">
        <f>Invoice!C991</f>
        <v>0</v>
      </c>
      <c r="C989" s="81">
        <f>Invoice!B991</f>
        <v>0</v>
      </c>
      <c r="D989" s="86">
        <f t="shared" ca="1" si="44"/>
        <v>0</v>
      </c>
      <c r="E989" s="86">
        <f t="shared" ca="1" si="45"/>
        <v>0</v>
      </c>
      <c r="F989" s="87">
        <f>Invoice!G991</f>
        <v>0</v>
      </c>
      <c r="G989" s="88">
        <f t="shared" si="46"/>
        <v>0</v>
      </c>
    </row>
    <row r="990" spans="1:7" s="85" customFormat="1" hidden="1">
      <c r="A990" s="101" t="str">
        <f>Invoice!F992</f>
        <v>Exchange rate :</v>
      </c>
      <c r="B990" s="80">
        <f>Invoice!C992</f>
        <v>0</v>
      </c>
      <c r="C990" s="81">
        <f>Invoice!B992</f>
        <v>0</v>
      </c>
      <c r="D990" s="86">
        <f t="shared" ca="1" si="44"/>
        <v>0</v>
      </c>
      <c r="E990" s="86">
        <f t="shared" ca="1" si="45"/>
        <v>0</v>
      </c>
      <c r="F990" s="87">
        <f>Invoice!G992</f>
        <v>0</v>
      </c>
      <c r="G990" s="88">
        <f t="shared" si="46"/>
        <v>0</v>
      </c>
    </row>
    <row r="991" spans="1:7" s="85" customFormat="1" hidden="1">
      <c r="A991" s="101" t="str">
        <f>Invoice!F993</f>
        <v>Exchange rate :</v>
      </c>
      <c r="B991" s="80">
        <f>Invoice!C993</f>
        <v>0</v>
      </c>
      <c r="C991" s="81">
        <f>Invoice!B993</f>
        <v>0</v>
      </c>
      <c r="D991" s="86">
        <f t="shared" ca="1" si="44"/>
        <v>0</v>
      </c>
      <c r="E991" s="86">
        <f t="shared" ca="1" si="45"/>
        <v>0</v>
      </c>
      <c r="F991" s="87">
        <f>Invoice!G993</f>
        <v>0</v>
      </c>
      <c r="G991" s="88">
        <f t="shared" si="46"/>
        <v>0</v>
      </c>
    </row>
    <row r="992" spans="1:7" s="85" customFormat="1" hidden="1">
      <c r="A992" s="101" t="str">
        <f>Invoice!F994</f>
        <v>Exchange rate :</v>
      </c>
      <c r="B992" s="80">
        <f>Invoice!C994</f>
        <v>0</v>
      </c>
      <c r="C992" s="81">
        <f>Invoice!B994</f>
        <v>0</v>
      </c>
      <c r="D992" s="86">
        <f t="shared" ca="1" si="44"/>
        <v>0</v>
      </c>
      <c r="E992" s="86">
        <f t="shared" ca="1" si="45"/>
        <v>0</v>
      </c>
      <c r="F992" s="87">
        <f>Invoice!G994</f>
        <v>0</v>
      </c>
      <c r="G992" s="88">
        <f t="shared" si="46"/>
        <v>0</v>
      </c>
    </row>
    <row r="993" spans="1:7" s="85" customFormat="1" hidden="1">
      <c r="A993" s="101" t="str">
        <f>Invoice!F995</f>
        <v>Exchange rate :</v>
      </c>
      <c r="B993" s="80">
        <f>Invoice!C995</f>
        <v>0</v>
      </c>
      <c r="C993" s="81">
        <f>Invoice!B995</f>
        <v>0</v>
      </c>
      <c r="D993" s="86">
        <f t="shared" ca="1" si="44"/>
        <v>0</v>
      </c>
      <c r="E993" s="86">
        <f t="shared" ca="1" si="45"/>
        <v>0</v>
      </c>
      <c r="F993" s="87">
        <f>Invoice!G995</f>
        <v>0</v>
      </c>
      <c r="G993" s="88">
        <f t="shared" si="46"/>
        <v>0</v>
      </c>
    </row>
    <row r="994" spans="1:7" s="85" customFormat="1" hidden="1">
      <c r="A994" s="101" t="str">
        <f>Invoice!F996</f>
        <v>Exchange rate :</v>
      </c>
      <c r="B994" s="80">
        <f>Invoice!C996</f>
        <v>0</v>
      </c>
      <c r="C994" s="81">
        <f>Invoice!B996</f>
        <v>0</v>
      </c>
      <c r="D994" s="86">
        <f t="shared" ca="1" si="44"/>
        <v>0</v>
      </c>
      <c r="E994" s="86">
        <f t="shared" ca="1" si="45"/>
        <v>0</v>
      </c>
      <c r="F994" s="87">
        <f>Invoice!G996</f>
        <v>0</v>
      </c>
      <c r="G994" s="88">
        <f t="shared" si="46"/>
        <v>0</v>
      </c>
    </row>
    <row r="995" spans="1:7" s="85" customFormat="1" hidden="1">
      <c r="A995" s="101" t="str">
        <f>Invoice!F997</f>
        <v>Exchange rate :</v>
      </c>
      <c r="B995" s="80">
        <f>Invoice!C997</f>
        <v>0</v>
      </c>
      <c r="C995" s="81">
        <f>Invoice!B997</f>
        <v>0</v>
      </c>
      <c r="D995" s="86">
        <f t="shared" ca="1" si="44"/>
        <v>0</v>
      </c>
      <c r="E995" s="86">
        <f t="shared" ca="1" si="45"/>
        <v>0</v>
      </c>
      <c r="F995" s="87">
        <f>Invoice!G997</f>
        <v>0</v>
      </c>
      <c r="G995" s="88">
        <f t="shared" si="46"/>
        <v>0</v>
      </c>
    </row>
    <row r="996" spans="1:7" s="85" customFormat="1" hidden="1">
      <c r="A996" s="101" t="str">
        <f>Invoice!F998</f>
        <v>Exchange rate :</v>
      </c>
      <c r="B996" s="80">
        <f>Invoice!C998</f>
        <v>0</v>
      </c>
      <c r="C996" s="81">
        <f>Invoice!B998</f>
        <v>0</v>
      </c>
      <c r="D996" s="86">
        <f t="shared" ca="1" si="44"/>
        <v>0</v>
      </c>
      <c r="E996" s="86">
        <f t="shared" ca="1" si="45"/>
        <v>0</v>
      </c>
      <c r="F996" s="87">
        <f>Invoice!G998</f>
        <v>0</v>
      </c>
      <c r="G996" s="88">
        <f t="shared" si="46"/>
        <v>0</v>
      </c>
    </row>
    <row r="997" spans="1:7" s="85" customFormat="1" hidden="1">
      <c r="A997" s="101" t="str">
        <f>Invoice!F999</f>
        <v>Exchange rate :</v>
      </c>
      <c r="B997" s="80">
        <f>Invoice!C999</f>
        <v>0</v>
      </c>
      <c r="C997" s="81">
        <f>Invoice!B999</f>
        <v>0</v>
      </c>
      <c r="D997" s="86">
        <f t="shared" ca="1" si="44"/>
        <v>0</v>
      </c>
      <c r="E997" s="86">
        <f t="shared" ca="1" si="45"/>
        <v>0</v>
      </c>
      <c r="F997" s="87">
        <f>Invoice!G999</f>
        <v>0</v>
      </c>
      <c r="G997" s="88">
        <f t="shared" si="46"/>
        <v>0</v>
      </c>
    </row>
    <row r="998" spans="1:7" s="85" customFormat="1" hidden="1">
      <c r="A998" s="101" t="str">
        <f>Invoice!F1000</f>
        <v>Exchange rate :</v>
      </c>
      <c r="B998" s="80">
        <f>Invoice!C1000</f>
        <v>0</v>
      </c>
      <c r="C998" s="81">
        <f>Invoice!B1000</f>
        <v>0</v>
      </c>
      <c r="D998" s="86">
        <f t="shared" ca="1" si="44"/>
        <v>0</v>
      </c>
      <c r="E998" s="86">
        <f t="shared" ca="1" si="45"/>
        <v>0</v>
      </c>
      <c r="F998" s="87">
        <f>Invoice!G1000</f>
        <v>0</v>
      </c>
      <c r="G998" s="88">
        <f t="shared" si="46"/>
        <v>0</v>
      </c>
    </row>
    <row r="999" spans="1:7" s="85" customFormat="1">
      <c r="A999" s="101"/>
      <c r="B999" s="80"/>
      <c r="C999" s="81"/>
      <c r="D999" s="86"/>
      <c r="E999" s="86"/>
      <c r="F999" s="87"/>
      <c r="G999" s="88"/>
    </row>
    <row r="1000" spans="1:7" s="85" customFormat="1">
      <c r="A1000" s="101" t="str">
        <f>Invoice!F1002</f>
        <v>Discount</v>
      </c>
      <c r="B1000" s="80"/>
      <c r="C1000" s="81"/>
      <c r="D1000" s="86">
        <f ca="1">F1000/$D$14</f>
        <v>-5.6053811659192831E-3</v>
      </c>
      <c r="E1000" s="86">
        <f ca="1">G1000/$D$14</f>
        <v>-5.6053811659192831E-3</v>
      </c>
      <c r="F1000" s="22">
        <v>-0.2</v>
      </c>
      <c r="G1000" s="88">
        <f>F1000</f>
        <v>-0.2</v>
      </c>
    </row>
    <row r="1001" spans="1:7" s="85" customFormat="1" ht="13.5" thickBot="1">
      <c r="A1001" s="89"/>
      <c r="B1001" s="90"/>
      <c r="C1001" s="91"/>
      <c r="D1001" s="92"/>
      <c r="E1001" s="92"/>
      <c r="F1001" s="93"/>
      <c r="G1001" s="94"/>
    </row>
    <row r="1002" spans="1:7" s="52" customFormat="1">
      <c r="D1002" s="52" t="s">
        <v>38</v>
      </c>
      <c r="G1002" s="95">
        <f ca="1">SUM(G18:G999)</f>
        <v>2775.84</v>
      </c>
    </row>
    <row r="1003" spans="1:7" s="52" customFormat="1">
      <c r="A1003" s="53"/>
      <c r="D1003" s="52" t="s">
        <v>39</v>
      </c>
      <c r="G1003" s="96">
        <f ca="1">G1002+G1000</f>
        <v>2775.6400000000003</v>
      </c>
    </row>
    <row r="1004" spans="1:7" s="52" customFormat="1">
      <c r="D1004" s="52" t="s">
        <v>40</v>
      </c>
      <c r="G1004" s="97">
        <f ca="1">G1003-G1005</f>
        <v>2594.0560747663553</v>
      </c>
    </row>
    <row r="1005" spans="1:7" s="52" customFormat="1">
      <c r="D1005" s="52" t="s">
        <v>41</v>
      </c>
      <c r="G1005" s="97">
        <f ca="1">(G1003*7)/107</f>
        <v>181.58392523364489</v>
      </c>
    </row>
    <row r="1006" spans="1:7" s="52" customFormat="1">
      <c r="D1006" s="53" t="s">
        <v>42</v>
      </c>
      <c r="G1006" s="98">
        <f ca="1">SUM(G1004:G1005)</f>
        <v>2775.6400000000003</v>
      </c>
    </row>
    <row r="1007" spans="1:7" s="52" customFormat="1"/>
    <row r="1008" spans="1:7" s="52" customFormat="1" ht="8.25" customHeight="1"/>
    <row r="1009" spans="1:1" s="52" customFormat="1" ht="11.25" customHeight="1"/>
    <row r="1010" spans="1:1" s="52" customFormat="1" ht="8.25" customHeight="1"/>
    <row r="1011" spans="1:1" s="52" customFormat="1"/>
    <row r="1012" spans="1:1" s="52" customFormat="1" ht="10.5" customHeight="1">
      <c r="A1012" s="53"/>
    </row>
    <row r="1013" spans="1:1" s="52" customFormat="1" ht="9" customHeight="1"/>
    <row r="1014" spans="1:1" s="52" customFormat="1" ht="13.5" customHeight="1">
      <c r="A1014" s="53"/>
    </row>
    <row r="1015" spans="1:1" s="52" customFormat="1" ht="9.75" customHeight="1">
      <c r="A1015" s="100"/>
    </row>
    <row r="1016" spans="1:1" s="52" customFormat="1"/>
    <row r="1017" spans="1:1" s="52" customFormat="1"/>
    <row r="1018" spans="1:1" s="52" customFormat="1"/>
    <row r="1019" spans="1:1" s="52" customFormat="1"/>
    <row r="1020" spans="1:1" s="52" customFormat="1"/>
    <row r="1021" spans="1:1" s="52" customFormat="1"/>
    <row r="1022" spans="1:1" s="52" customFormat="1"/>
    <row r="1023" spans="1:1" s="52" customFormat="1"/>
    <row r="1024" spans="1:1" s="52" customFormat="1"/>
    <row r="1025" s="52" customFormat="1"/>
    <row r="1026" s="52" customFormat="1"/>
    <row r="1027" s="52" customFormat="1"/>
    <row r="1028" s="52" customFormat="1"/>
    <row r="1029" s="52" customFormat="1"/>
    <row r="1030" s="52" customFormat="1"/>
    <row r="1031" s="52" customFormat="1"/>
    <row r="1032" s="52" customFormat="1"/>
    <row r="1033" s="52" customFormat="1"/>
    <row r="1034" s="52" customFormat="1"/>
    <row r="1035" s="52" customFormat="1"/>
    <row r="1036" s="52" customFormat="1"/>
    <row r="1037" s="52" customFormat="1"/>
    <row r="1038" s="52" customFormat="1"/>
    <row r="1039" s="52" customFormat="1"/>
    <row r="1040" s="52" customFormat="1"/>
    <row r="1041" s="52" customFormat="1"/>
    <row r="1042" s="52" customFormat="1"/>
    <row r="1043" s="52" customFormat="1"/>
    <row r="1044" s="52" customFormat="1"/>
    <row r="1045" s="52" customFormat="1"/>
    <row r="1046" s="52" customFormat="1"/>
    <row r="1047" s="52" customFormat="1"/>
    <row r="1048" s="52" customFormat="1"/>
    <row r="1049" s="52" customFormat="1"/>
    <row r="1050" s="52" customFormat="1"/>
    <row r="1051" s="52" customFormat="1"/>
    <row r="1052" s="52" customFormat="1"/>
    <row r="1053" s="52" customFormat="1"/>
    <row r="1054" s="52" customFormat="1"/>
    <row r="1055" s="52" customFormat="1"/>
    <row r="1056" s="52" customFormat="1"/>
    <row r="1057" s="52" customFormat="1"/>
    <row r="1058" s="52" customFormat="1"/>
    <row r="1059" s="52" customFormat="1"/>
    <row r="1060" s="52" customFormat="1"/>
    <row r="1061" s="52" customFormat="1"/>
    <row r="1062" s="52" customFormat="1"/>
    <row r="1063" s="52" customFormat="1"/>
    <row r="1064" s="52" customFormat="1"/>
    <row r="1065" s="52" customFormat="1"/>
    <row r="1066" s="52" customFormat="1"/>
    <row r="1067" s="52" customFormat="1"/>
    <row r="1068" s="52" customFormat="1"/>
    <row r="1069" s="52" customFormat="1"/>
    <row r="1070" s="52" customFormat="1"/>
    <row r="1071" s="52" customFormat="1"/>
    <row r="1072" s="52" customFormat="1"/>
    <row r="1073" s="52" customFormat="1"/>
    <row r="1074" s="52" customFormat="1"/>
    <row r="1075" s="52" customFormat="1"/>
    <row r="1076" s="52" customFormat="1"/>
    <row r="1077" s="52" customFormat="1"/>
    <row r="1078" s="52" customFormat="1"/>
    <row r="1079" s="52" customFormat="1"/>
    <row r="1080" s="52" customFormat="1"/>
    <row r="1081" s="52" customFormat="1"/>
    <row r="1082" s="52" customFormat="1"/>
    <row r="1083" s="52" customFormat="1"/>
    <row r="1084" s="52" customFormat="1"/>
    <row r="1085" s="52" customFormat="1"/>
    <row r="1086" s="52" customFormat="1"/>
    <row r="1087" s="52" customFormat="1"/>
    <row r="1088" s="52" customFormat="1"/>
    <row r="1089" s="52" customFormat="1"/>
    <row r="1090" s="52" customFormat="1"/>
    <row r="1091" s="52" customFormat="1"/>
    <row r="1092" s="52" customFormat="1"/>
    <row r="1093" s="52" customFormat="1"/>
    <row r="1094" s="52" customFormat="1"/>
    <row r="1095" s="52" customFormat="1"/>
    <row r="1096" s="52" customFormat="1"/>
    <row r="1097" s="52" customFormat="1"/>
    <row r="1098" s="52" customFormat="1"/>
    <row r="1099" s="52" customFormat="1"/>
    <row r="1100" s="52" customFormat="1"/>
    <row r="1101" s="52" customFormat="1"/>
    <row r="1102" s="52" customFormat="1"/>
    <row r="1103" s="52" customFormat="1"/>
    <row r="1104" s="52" customFormat="1"/>
    <row r="1105" s="52" customFormat="1"/>
    <row r="1106" s="52" customFormat="1"/>
    <row r="1107" s="52" customFormat="1"/>
    <row r="1108" s="52" customFormat="1"/>
    <row r="1109" s="52" customFormat="1"/>
    <row r="1110" s="52" customFormat="1"/>
    <row r="1111" s="52" customFormat="1"/>
    <row r="1112" s="52" customFormat="1"/>
    <row r="1113" s="52" customFormat="1"/>
    <row r="1114" s="52" customFormat="1"/>
    <row r="1115" s="52" customFormat="1"/>
    <row r="1116" s="52" customFormat="1"/>
    <row r="1117" s="52" customFormat="1"/>
    <row r="1118" s="52" customFormat="1"/>
    <row r="1119" s="52" customFormat="1"/>
    <row r="1120" s="52" customFormat="1"/>
    <row r="1121" s="52" customFormat="1"/>
    <row r="1122" s="52" customFormat="1"/>
    <row r="1123" s="52" customFormat="1"/>
    <row r="1124" s="52" customFormat="1"/>
    <row r="1125" s="52" customFormat="1"/>
    <row r="1126" s="52" customFormat="1"/>
    <row r="1127" s="52" customFormat="1"/>
    <row r="1128" s="52" customFormat="1"/>
    <row r="1129" s="52" customFormat="1"/>
    <row r="1130" s="52" customFormat="1"/>
    <row r="1131" s="52" customFormat="1"/>
    <row r="1132" s="52" customFormat="1"/>
    <row r="1133" s="52" customFormat="1"/>
    <row r="1134" s="52" customFormat="1"/>
    <row r="1135" s="52" customFormat="1"/>
    <row r="1136" s="52" customFormat="1"/>
    <row r="1137" s="52" customFormat="1"/>
    <row r="1138" s="52" customFormat="1"/>
    <row r="1139" s="52" customFormat="1"/>
    <row r="1140" s="52" customFormat="1"/>
    <row r="1141" s="52" customFormat="1"/>
    <row r="1142" s="52" customFormat="1"/>
    <row r="1143" s="52" customFormat="1"/>
    <row r="1144" s="52" customFormat="1"/>
    <row r="1145" s="52" customFormat="1"/>
    <row r="1146" s="52" customFormat="1"/>
    <row r="1147" s="52" customFormat="1"/>
    <row r="1148" s="52" customFormat="1"/>
    <row r="1149" s="52" customFormat="1"/>
    <row r="1150" s="52" customFormat="1"/>
    <row r="1151" s="52" customFormat="1"/>
    <row r="1152" s="52" customFormat="1"/>
    <row r="1153" s="52" customFormat="1"/>
    <row r="1154" s="52" customFormat="1"/>
    <row r="1155" s="52" customFormat="1"/>
    <row r="1156" s="52" customFormat="1"/>
    <row r="1157" s="52" customFormat="1"/>
    <row r="1158" s="52" customFormat="1"/>
    <row r="1159" s="52" customFormat="1"/>
    <row r="1160" s="52" customFormat="1"/>
    <row r="1161" s="52" customFormat="1"/>
    <row r="1162" s="52" customFormat="1"/>
    <row r="1163" s="52" customFormat="1"/>
    <row r="1164" s="52" customFormat="1"/>
    <row r="1165" s="52" customFormat="1"/>
    <row r="1166" s="52" customFormat="1"/>
    <row r="1167" s="52" customFormat="1"/>
    <row r="1168" s="52" customFormat="1"/>
    <row r="1169" s="52" customFormat="1"/>
    <row r="1170" s="52" customFormat="1"/>
    <row r="1171" s="52" customFormat="1"/>
    <row r="1172" s="52" customFormat="1"/>
    <row r="1173" s="52" customFormat="1"/>
    <row r="1174" s="52" customFormat="1"/>
    <row r="1175" s="52" customFormat="1"/>
    <row r="1176" s="52" customFormat="1"/>
    <row r="1177" s="52" customFormat="1"/>
    <row r="1178" s="52" customFormat="1"/>
    <row r="1179" s="52" customFormat="1"/>
    <row r="1180" s="52" customFormat="1"/>
    <row r="1181" s="52" customFormat="1"/>
    <row r="1182" s="52" customFormat="1"/>
    <row r="1183" s="52" customFormat="1"/>
    <row r="1184" s="52" customFormat="1"/>
    <row r="1185" s="52" customFormat="1"/>
    <row r="1186" s="52" customFormat="1"/>
    <row r="1187" s="52" customFormat="1"/>
    <row r="1188" s="52" customFormat="1"/>
    <row r="1189" s="52" customFormat="1"/>
    <row r="1190" s="52" customFormat="1"/>
    <row r="1191" s="52" customFormat="1"/>
    <row r="1192" s="52" customFormat="1"/>
    <row r="1193" s="52" customFormat="1"/>
    <row r="1194" s="52" customFormat="1"/>
    <row r="1195" s="52" customFormat="1"/>
    <row r="1196" s="52" customFormat="1"/>
    <row r="1197" s="52" customFormat="1"/>
    <row r="1198" s="52" customFormat="1"/>
    <row r="1199" s="52" customFormat="1"/>
    <row r="1200" s="52" customFormat="1"/>
    <row r="1201" s="52" customFormat="1"/>
    <row r="1202" s="52" customFormat="1"/>
    <row r="1203" s="52" customFormat="1"/>
    <row r="1204" s="52" customFormat="1"/>
    <row r="1205" s="52" customFormat="1"/>
    <row r="1206" s="52" customFormat="1"/>
    <row r="1207" s="52" customFormat="1"/>
    <row r="1208" s="52" customFormat="1"/>
    <row r="1209" s="52" customFormat="1"/>
    <row r="1210" s="52" customFormat="1"/>
    <row r="1211" s="52" customFormat="1"/>
    <row r="1212" s="52" customFormat="1"/>
    <row r="1213" s="52" customFormat="1"/>
    <row r="1214" s="52" customFormat="1"/>
    <row r="1215" s="52" customFormat="1"/>
    <row r="1216" s="52" customFormat="1"/>
    <row r="1217" s="52" customFormat="1"/>
    <row r="1218" s="52" customFormat="1"/>
    <row r="1219" s="52" customFormat="1"/>
    <row r="1220" s="52" customFormat="1"/>
    <row r="1221" s="52" customFormat="1"/>
    <row r="1222" s="52" customFormat="1"/>
    <row r="1223" s="52" customFormat="1"/>
    <row r="1224" s="52" customFormat="1"/>
    <row r="1225" s="52" customFormat="1"/>
    <row r="1226" s="52" customFormat="1"/>
    <row r="1227" s="52" customFormat="1"/>
    <row r="1228" s="52" customFormat="1"/>
    <row r="1229" s="52" customFormat="1"/>
    <row r="1230" s="52" customFormat="1"/>
    <row r="1231" s="52" customFormat="1"/>
    <row r="1232" s="52" customFormat="1"/>
    <row r="1233" s="52" customFormat="1"/>
    <row r="1234" s="52" customFormat="1"/>
    <row r="1235" s="52" customFormat="1"/>
    <row r="1236" s="52" customFormat="1"/>
    <row r="1237" s="52" customFormat="1"/>
    <row r="1238" s="52" customFormat="1"/>
    <row r="1239" s="52" customFormat="1"/>
    <row r="1240" s="52" customFormat="1"/>
    <row r="1241" s="52" customFormat="1"/>
    <row r="1242" s="52" customFormat="1"/>
    <row r="1243" s="52" customFormat="1"/>
    <row r="1244" s="52" customFormat="1"/>
    <row r="1245" s="52" customFormat="1"/>
    <row r="1246" s="52" customFormat="1"/>
    <row r="1247" s="52" customFormat="1"/>
    <row r="1248" s="52" customFormat="1"/>
    <row r="1249" spans="1:7" s="52" customFormat="1"/>
    <row r="1250" spans="1:7" s="52" customFormat="1"/>
    <row r="1251" spans="1:7" s="52" customFormat="1"/>
    <row r="1252" spans="1:7" s="52" customFormat="1"/>
    <row r="1253" spans="1:7" s="52" customFormat="1"/>
    <row r="1254" spans="1:7" s="52" customFormat="1"/>
    <row r="1255" spans="1:7" s="52" customFormat="1"/>
    <row r="1256" spans="1:7" s="52" customFormat="1"/>
    <row r="1257" spans="1:7" s="52" customFormat="1"/>
    <row r="1258" spans="1:7" s="52" customFormat="1"/>
    <row r="1259" spans="1:7" s="52" customFormat="1"/>
    <row r="1260" spans="1:7" s="52" customFormat="1"/>
    <row r="1261" spans="1:7" s="52" customFormat="1"/>
    <row r="1262" spans="1:7" s="52" customFormat="1"/>
    <row r="1263" spans="1:7" s="52" customFormat="1"/>
    <row r="1264" spans="1:7" s="52" customFormat="1">
      <c r="A1264" s="99"/>
      <c r="B1264" s="99"/>
      <c r="C1264" s="99"/>
      <c r="D1264" s="99"/>
      <c r="E1264" s="99"/>
      <c r="F1264" s="99"/>
      <c r="G1264" s="99"/>
    </row>
    <row r="1265" spans="1:7" s="52" customFormat="1">
      <c r="A1265" s="99"/>
      <c r="B1265" s="99"/>
      <c r="C1265" s="99"/>
      <c r="D1265" s="99"/>
      <c r="E1265" s="99"/>
      <c r="F1265" s="99"/>
      <c r="G1265" s="99"/>
    </row>
    <row r="1266" spans="1:7" s="52" customFormat="1">
      <c r="A1266" s="99"/>
      <c r="B1266" s="99"/>
      <c r="C1266" s="99"/>
      <c r="D1266" s="99"/>
      <c r="E1266" s="99"/>
      <c r="F1266" s="99"/>
      <c r="G1266" s="99"/>
    </row>
    <row r="1267" spans="1:7" s="52" customFormat="1">
      <c r="A1267" s="99"/>
      <c r="B1267" s="99"/>
      <c r="C1267" s="99"/>
      <c r="D1267" s="99"/>
      <c r="E1267" s="99"/>
      <c r="F1267" s="99"/>
      <c r="G1267" s="99"/>
    </row>
    <row r="1268" spans="1:7" s="52" customFormat="1">
      <c r="A1268" s="99"/>
      <c r="B1268" s="99"/>
      <c r="C1268" s="99"/>
      <c r="D1268" s="99"/>
      <c r="E1268" s="99"/>
      <c r="F1268" s="99"/>
      <c r="G1268" s="99"/>
    </row>
    <row r="1269" spans="1:7" s="52" customFormat="1">
      <c r="A1269" s="99"/>
      <c r="B1269" s="99"/>
      <c r="C1269" s="99"/>
      <c r="D1269" s="99"/>
      <c r="E1269" s="99"/>
      <c r="F1269" s="99"/>
      <c r="G1269" s="99"/>
    </row>
    <row r="1270" spans="1:7" s="52" customFormat="1">
      <c r="A1270" s="99"/>
      <c r="B1270" s="99"/>
      <c r="C1270" s="99"/>
      <c r="D1270" s="99"/>
      <c r="E1270" s="99"/>
      <c r="F1270" s="99"/>
      <c r="G1270" s="99"/>
    </row>
    <row r="1271" spans="1:7" s="52" customFormat="1">
      <c r="A1271" s="99"/>
      <c r="B1271" s="99"/>
      <c r="C1271" s="99"/>
      <c r="D1271" s="99"/>
      <c r="E1271" s="99"/>
      <c r="F1271" s="99"/>
      <c r="G1271" s="99"/>
    </row>
    <row r="1272" spans="1:7" s="52" customFormat="1">
      <c r="A1272" s="99"/>
      <c r="B1272" s="99"/>
      <c r="C1272" s="99"/>
      <c r="D1272" s="99"/>
      <c r="E1272" s="99"/>
      <c r="F1272" s="99"/>
      <c r="G1272" s="99"/>
    </row>
    <row r="1273" spans="1:7" s="52" customFormat="1">
      <c r="A1273" s="99"/>
      <c r="B1273" s="99"/>
      <c r="C1273" s="99"/>
      <c r="D1273" s="99"/>
      <c r="E1273" s="99"/>
      <c r="F1273" s="99"/>
      <c r="G1273" s="99"/>
    </row>
    <row r="1274" spans="1:7" s="52" customFormat="1">
      <c r="A1274" s="99"/>
      <c r="B1274" s="99"/>
      <c r="C1274" s="99"/>
      <c r="D1274" s="99"/>
      <c r="E1274" s="99"/>
      <c r="F1274" s="99"/>
      <c r="G1274" s="99"/>
    </row>
    <row r="1275" spans="1:7" s="52" customFormat="1">
      <c r="A1275" s="99"/>
      <c r="B1275" s="99"/>
      <c r="C1275" s="99"/>
      <c r="D1275" s="99"/>
      <c r="E1275" s="99"/>
      <c r="F1275" s="99"/>
      <c r="G1275" s="99"/>
    </row>
    <row r="1276" spans="1:7" s="52" customFormat="1">
      <c r="A1276" s="99"/>
      <c r="B1276" s="99"/>
      <c r="C1276" s="99"/>
      <c r="D1276" s="99"/>
      <c r="E1276" s="99"/>
      <c r="F1276" s="99"/>
      <c r="G1276" s="99"/>
    </row>
    <row r="1277" spans="1:7" s="52" customFormat="1">
      <c r="A1277" s="99"/>
      <c r="B1277" s="99"/>
      <c r="C1277" s="99"/>
      <c r="D1277" s="99"/>
      <c r="E1277" s="99"/>
      <c r="F1277" s="99"/>
      <c r="G1277" s="99"/>
    </row>
    <row r="1278" spans="1:7" s="52" customFormat="1">
      <c r="A1278" s="99"/>
      <c r="B1278" s="99"/>
      <c r="C1278" s="99"/>
      <c r="D1278" s="99"/>
      <c r="E1278" s="99"/>
      <c r="F1278" s="99"/>
      <c r="G1278" s="99"/>
    </row>
    <row r="1279" spans="1:7" s="52" customFormat="1">
      <c r="A1279" s="99"/>
      <c r="B1279" s="99"/>
      <c r="C1279" s="99"/>
      <c r="D1279" s="99"/>
      <c r="E1279" s="99"/>
      <c r="F1279" s="99"/>
      <c r="G1279" s="99"/>
    </row>
    <row r="1280" spans="1:7" s="52" customFormat="1">
      <c r="A1280" s="99"/>
      <c r="B1280" s="99"/>
      <c r="C1280" s="99"/>
      <c r="D1280" s="99"/>
      <c r="E1280" s="99"/>
      <c r="F1280" s="99"/>
      <c r="G1280" s="99"/>
    </row>
    <row r="1281" spans="1:7" s="52" customFormat="1">
      <c r="A1281" s="99"/>
      <c r="B1281" s="99"/>
      <c r="C1281" s="99"/>
      <c r="D1281" s="99"/>
      <c r="E1281" s="99"/>
      <c r="F1281" s="99"/>
      <c r="G1281" s="99"/>
    </row>
    <row r="1282" spans="1:7" s="52" customFormat="1">
      <c r="A1282" s="99"/>
      <c r="B1282" s="99"/>
      <c r="C1282" s="99"/>
      <c r="D1282" s="99"/>
      <c r="E1282" s="99"/>
      <c r="F1282" s="99"/>
      <c r="G1282" s="99"/>
    </row>
    <row r="1283" spans="1:7" s="52" customFormat="1">
      <c r="A1283" s="99"/>
      <c r="B1283" s="99"/>
      <c r="C1283" s="99"/>
      <c r="D1283" s="99"/>
      <c r="E1283" s="99"/>
      <c r="F1283" s="99"/>
      <c r="G1283" s="99"/>
    </row>
    <row r="1284" spans="1:7" s="52" customFormat="1">
      <c r="A1284" s="99"/>
      <c r="B1284" s="99"/>
      <c r="C1284" s="99"/>
      <c r="D1284" s="99"/>
      <c r="E1284" s="99"/>
      <c r="F1284" s="99"/>
      <c r="G1284" s="99"/>
    </row>
    <row r="1285" spans="1:7" s="52" customFormat="1">
      <c r="A1285" s="99"/>
      <c r="B1285" s="99"/>
      <c r="C1285" s="99"/>
      <c r="D1285" s="99"/>
      <c r="E1285" s="99"/>
      <c r="F1285" s="99"/>
      <c r="G1285" s="99"/>
    </row>
    <row r="1286" spans="1:7" s="52" customFormat="1">
      <c r="A1286" s="99"/>
      <c r="B1286" s="99"/>
      <c r="C1286" s="99"/>
      <c r="D1286" s="99"/>
      <c r="E1286" s="99"/>
      <c r="F1286" s="99"/>
      <c r="G1286" s="99"/>
    </row>
    <row r="1287" spans="1:7" s="52" customFormat="1">
      <c r="A1287" s="99"/>
      <c r="B1287" s="99"/>
      <c r="C1287" s="99"/>
      <c r="D1287" s="99"/>
      <c r="E1287" s="99"/>
      <c r="F1287" s="99"/>
      <c r="G1287" s="99"/>
    </row>
    <row r="1288" spans="1:7" s="52" customFormat="1">
      <c r="A1288" s="99"/>
      <c r="B1288" s="99"/>
      <c r="C1288" s="99"/>
      <c r="D1288" s="99"/>
      <c r="E1288" s="99"/>
      <c r="F1288" s="99"/>
      <c r="G1288" s="99"/>
    </row>
    <row r="1289" spans="1:7" s="52" customFormat="1">
      <c r="A1289" s="99"/>
      <c r="B1289" s="99"/>
      <c r="C1289" s="99"/>
      <c r="D1289" s="99"/>
      <c r="E1289" s="99"/>
      <c r="F1289" s="99"/>
      <c r="G1289" s="99"/>
    </row>
    <row r="1290" spans="1:7" s="52" customFormat="1">
      <c r="A1290" s="99"/>
      <c r="B1290" s="99"/>
      <c r="C1290" s="99"/>
      <c r="D1290" s="99"/>
      <c r="E1290" s="99"/>
      <c r="F1290" s="99"/>
      <c r="G1290" s="99"/>
    </row>
    <row r="1291" spans="1:7" s="52" customFormat="1">
      <c r="A1291" s="99"/>
      <c r="B1291" s="99"/>
      <c r="C1291" s="99"/>
      <c r="D1291" s="99"/>
      <c r="E1291" s="99"/>
      <c r="F1291" s="99"/>
      <c r="G1291" s="99"/>
    </row>
    <row r="1292" spans="1:7" s="52" customFormat="1">
      <c r="A1292" s="99"/>
      <c r="B1292" s="99"/>
      <c r="C1292" s="99"/>
      <c r="D1292" s="99"/>
      <c r="E1292" s="99"/>
      <c r="F1292" s="99"/>
      <c r="G1292" s="99"/>
    </row>
    <row r="1293" spans="1:7" s="52" customFormat="1">
      <c r="A1293" s="99"/>
      <c r="B1293" s="99"/>
      <c r="C1293" s="99"/>
      <c r="D1293" s="99"/>
      <c r="E1293" s="99"/>
      <c r="F1293" s="99"/>
      <c r="G1293" s="99"/>
    </row>
    <row r="1294" spans="1:7" s="52" customFormat="1">
      <c r="A1294" s="99"/>
      <c r="B1294" s="99"/>
      <c r="C1294" s="99"/>
      <c r="D1294" s="99"/>
      <c r="E1294" s="99"/>
      <c r="F1294" s="99"/>
      <c r="G1294" s="99"/>
    </row>
    <row r="1295" spans="1:7" s="52" customFormat="1">
      <c r="A1295" s="99"/>
      <c r="B1295" s="99"/>
      <c r="C1295" s="99"/>
      <c r="D1295" s="99"/>
      <c r="E1295" s="99"/>
      <c r="F1295" s="99"/>
      <c r="G1295" s="99"/>
    </row>
    <row r="1296" spans="1:7" s="52" customFormat="1">
      <c r="A1296" s="99"/>
      <c r="B1296" s="99"/>
      <c r="C1296" s="99"/>
      <c r="D1296" s="99"/>
      <c r="E1296" s="99"/>
      <c r="F1296" s="99"/>
      <c r="G1296" s="99"/>
    </row>
    <row r="1297" spans="1:7" s="52" customFormat="1">
      <c r="A1297" s="99"/>
      <c r="B1297" s="99"/>
      <c r="C1297" s="99"/>
      <c r="D1297" s="99"/>
      <c r="E1297" s="99"/>
      <c r="F1297" s="99"/>
      <c r="G1297" s="99"/>
    </row>
    <row r="1298" spans="1:7" s="52" customFormat="1">
      <c r="A1298" s="99"/>
      <c r="B1298" s="99"/>
      <c r="C1298" s="99"/>
      <c r="D1298" s="99"/>
      <c r="E1298" s="99"/>
      <c r="F1298" s="99"/>
      <c r="G1298" s="99"/>
    </row>
    <row r="1299" spans="1:7" s="52" customFormat="1">
      <c r="A1299" s="99"/>
      <c r="B1299" s="99"/>
      <c r="C1299" s="99"/>
      <c r="D1299" s="99"/>
      <c r="E1299" s="99"/>
      <c r="F1299" s="99"/>
      <c r="G1299" s="99"/>
    </row>
    <row r="1300" spans="1:7" s="52" customFormat="1">
      <c r="A1300" s="99"/>
      <c r="B1300" s="99"/>
      <c r="C1300" s="99"/>
      <c r="D1300" s="99"/>
      <c r="E1300" s="99"/>
      <c r="F1300" s="99"/>
      <c r="G1300" s="99"/>
    </row>
    <row r="1301" spans="1:7" s="52" customFormat="1">
      <c r="A1301" s="99"/>
      <c r="B1301" s="99"/>
      <c r="C1301" s="99"/>
      <c r="D1301" s="99"/>
      <c r="E1301" s="99"/>
      <c r="F1301" s="99"/>
      <c r="G1301" s="99"/>
    </row>
    <row r="1302" spans="1:7" s="52" customFormat="1">
      <c r="A1302" s="99"/>
      <c r="B1302" s="99"/>
      <c r="C1302" s="99"/>
      <c r="D1302" s="99"/>
      <c r="E1302" s="99"/>
      <c r="F1302" s="99"/>
      <c r="G1302" s="99"/>
    </row>
    <row r="1303" spans="1:7" s="52" customFormat="1">
      <c r="A1303" s="99"/>
      <c r="B1303" s="99"/>
      <c r="C1303" s="99"/>
      <c r="D1303" s="99"/>
      <c r="E1303" s="99"/>
      <c r="F1303" s="99"/>
      <c r="G1303" s="99"/>
    </row>
    <row r="1304" spans="1:7" s="52" customFormat="1">
      <c r="A1304" s="99"/>
      <c r="B1304" s="99"/>
      <c r="C1304" s="99"/>
      <c r="D1304" s="99"/>
      <c r="E1304" s="99"/>
      <c r="F1304" s="99"/>
      <c r="G1304" s="99"/>
    </row>
    <row r="1305" spans="1:7" s="52" customFormat="1">
      <c r="A1305" s="99"/>
      <c r="B1305" s="99"/>
      <c r="C1305" s="99"/>
      <c r="D1305" s="99"/>
      <c r="E1305" s="99"/>
      <c r="F1305" s="99"/>
      <c r="G1305" s="99"/>
    </row>
    <row r="1306" spans="1:7" s="52" customFormat="1">
      <c r="A1306" s="99"/>
      <c r="B1306" s="99"/>
      <c r="C1306" s="99"/>
      <c r="D1306" s="99"/>
      <c r="E1306" s="99"/>
      <c r="F1306" s="99"/>
      <c r="G1306" s="99"/>
    </row>
    <row r="1307" spans="1:7" s="52" customFormat="1">
      <c r="A1307" s="99"/>
      <c r="B1307" s="99"/>
      <c r="C1307" s="99"/>
      <c r="D1307" s="99"/>
      <c r="E1307" s="99"/>
      <c r="F1307" s="99"/>
      <c r="G1307" s="99"/>
    </row>
    <row r="1308" spans="1:7" s="52" customFormat="1">
      <c r="A1308" s="99"/>
      <c r="B1308" s="99"/>
      <c r="C1308" s="99"/>
      <c r="D1308" s="99"/>
      <c r="E1308" s="99"/>
      <c r="F1308" s="99"/>
      <c r="G1308" s="99"/>
    </row>
    <row r="1309" spans="1:7" s="52" customFormat="1">
      <c r="A1309" s="99"/>
      <c r="B1309" s="99"/>
      <c r="C1309" s="99"/>
      <c r="D1309" s="99"/>
      <c r="E1309" s="99"/>
      <c r="F1309" s="99"/>
      <c r="G1309" s="99"/>
    </row>
    <row r="1310" spans="1:7" s="52" customFormat="1">
      <c r="A1310" s="99"/>
      <c r="B1310" s="99"/>
      <c r="C1310" s="99"/>
      <c r="D1310" s="99"/>
      <c r="E1310" s="99"/>
      <c r="F1310" s="99"/>
      <c r="G1310" s="99"/>
    </row>
    <row r="1311" spans="1:7" s="52" customFormat="1">
      <c r="A1311" s="99"/>
      <c r="B1311" s="99"/>
      <c r="C1311" s="99"/>
      <c r="D1311" s="99"/>
      <c r="E1311" s="99"/>
      <c r="F1311" s="99"/>
      <c r="G1311" s="99"/>
    </row>
    <row r="1312" spans="1:7" s="52" customFormat="1">
      <c r="A1312" s="99"/>
      <c r="B1312" s="99"/>
      <c r="C1312" s="99"/>
      <c r="D1312" s="99"/>
      <c r="E1312" s="99"/>
      <c r="F1312" s="99"/>
      <c r="G1312" s="99"/>
    </row>
    <row r="1313" spans="1:7" s="52" customFormat="1">
      <c r="A1313" s="99"/>
      <c r="B1313" s="99"/>
      <c r="C1313" s="99"/>
      <c r="D1313" s="99"/>
      <c r="E1313" s="99"/>
      <c r="F1313" s="99"/>
      <c r="G1313" s="99"/>
    </row>
    <row r="1314" spans="1:7" s="52" customFormat="1">
      <c r="A1314" s="99"/>
      <c r="B1314" s="99"/>
      <c r="C1314" s="99"/>
      <c r="D1314" s="99"/>
      <c r="E1314" s="99"/>
      <c r="F1314" s="99"/>
      <c r="G1314" s="99"/>
    </row>
    <row r="1315" spans="1:7" s="52" customFormat="1">
      <c r="A1315" s="99"/>
      <c r="B1315" s="99"/>
      <c r="C1315" s="99"/>
      <c r="D1315" s="99"/>
      <c r="E1315" s="99"/>
      <c r="F1315" s="99"/>
      <c r="G1315" s="99"/>
    </row>
    <row r="1316" spans="1:7" s="52" customFormat="1">
      <c r="A1316" s="99"/>
      <c r="B1316" s="99"/>
      <c r="C1316" s="99"/>
      <c r="D1316" s="99"/>
      <c r="E1316" s="99"/>
      <c r="F1316" s="99"/>
      <c r="G1316" s="99"/>
    </row>
    <row r="1317" spans="1:7" s="52" customFormat="1">
      <c r="A1317" s="99"/>
      <c r="B1317" s="99"/>
      <c r="C1317" s="99"/>
      <c r="D1317" s="99"/>
      <c r="E1317" s="99"/>
      <c r="F1317" s="99"/>
      <c r="G1317" s="99"/>
    </row>
    <row r="1318" spans="1:7" s="52" customFormat="1">
      <c r="A1318" s="99"/>
      <c r="B1318" s="99"/>
      <c r="C1318" s="99"/>
      <c r="D1318" s="99"/>
      <c r="E1318" s="99"/>
      <c r="F1318" s="99"/>
      <c r="G1318" s="99"/>
    </row>
    <row r="1319" spans="1:7" s="52" customFormat="1">
      <c r="A1319" s="99"/>
      <c r="B1319" s="99"/>
      <c r="C1319" s="99"/>
      <c r="D1319" s="99"/>
      <c r="E1319" s="99"/>
      <c r="F1319" s="99"/>
      <c r="G1319" s="99"/>
    </row>
    <row r="1320" spans="1:7" s="52" customFormat="1">
      <c r="A1320" s="99"/>
      <c r="B1320" s="99"/>
      <c r="C1320" s="99"/>
      <c r="D1320" s="99"/>
      <c r="E1320" s="99"/>
      <c r="F1320" s="99"/>
      <c r="G1320" s="99"/>
    </row>
    <row r="1321" spans="1:7" s="52" customFormat="1">
      <c r="A1321" s="99"/>
      <c r="B1321" s="99"/>
      <c r="C1321" s="99"/>
      <c r="D1321" s="99"/>
      <c r="E1321" s="99"/>
      <c r="F1321" s="99"/>
      <c r="G1321" s="99"/>
    </row>
    <row r="1322" spans="1:7" s="52" customFormat="1">
      <c r="A1322" s="99"/>
      <c r="B1322" s="99"/>
      <c r="C1322" s="99"/>
      <c r="D1322" s="99"/>
      <c r="E1322" s="99"/>
      <c r="F1322" s="99"/>
      <c r="G1322" s="99"/>
    </row>
    <row r="1323" spans="1:7" s="52" customFormat="1">
      <c r="A1323" s="99"/>
      <c r="B1323" s="99"/>
      <c r="C1323" s="99"/>
      <c r="D1323" s="99"/>
      <c r="E1323" s="99"/>
      <c r="F1323" s="99"/>
      <c r="G1323" s="99"/>
    </row>
    <row r="1324" spans="1:7" s="52" customFormat="1">
      <c r="A1324" s="99"/>
      <c r="B1324" s="99"/>
      <c r="C1324" s="99"/>
      <c r="D1324" s="99"/>
      <c r="E1324" s="99"/>
      <c r="F1324" s="99"/>
      <c r="G1324" s="99"/>
    </row>
    <row r="1325" spans="1:7" s="52" customFormat="1">
      <c r="A1325" s="99"/>
      <c r="B1325" s="99"/>
      <c r="C1325" s="99"/>
      <c r="D1325" s="99"/>
      <c r="E1325" s="99"/>
      <c r="F1325" s="99"/>
      <c r="G1325" s="99"/>
    </row>
    <row r="1326" spans="1:7" s="52" customFormat="1">
      <c r="A1326" s="99"/>
      <c r="B1326" s="99"/>
      <c r="C1326" s="99"/>
      <c r="D1326" s="99"/>
      <c r="E1326" s="99"/>
      <c r="F1326" s="99"/>
      <c r="G1326" s="99"/>
    </row>
    <row r="1327" spans="1:7" s="52" customFormat="1">
      <c r="A1327" s="99"/>
      <c r="B1327" s="99"/>
      <c r="C1327" s="99"/>
      <c r="D1327" s="99"/>
      <c r="E1327" s="99"/>
      <c r="F1327" s="99"/>
      <c r="G1327" s="99"/>
    </row>
    <row r="1328" spans="1:7" s="52" customFormat="1">
      <c r="A1328" s="99"/>
      <c r="B1328" s="99"/>
      <c r="C1328" s="99"/>
      <c r="D1328" s="99"/>
      <c r="E1328" s="99"/>
      <c r="F1328" s="99"/>
      <c r="G1328" s="99"/>
    </row>
    <row r="1329" spans="1:7" s="52" customFormat="1">
      <c r="A1329" s="99"/>
      <c r="B1329" s="99"/>
      <c r="C1329" s="99"/>
      <c r="D1329" s="99"/>
      <c r="E1329" s="99"/>
      <c r="F1329" s="99"/>
      <c r="G1329" s="99"/>
    </row>
    <row r="1330" spans="1:7" s="52" customFormat="1">
      <c r="A1330" s="99"/>
      <c r="B1330" s="99"/>
      <c r="C1330" s="99"/>
      <c r="D1330" s="99"/>
      <c r="E1330" s="99"/>
      <c r="F1330" s="99"/>
      <c r="G1330" s="99"/>
    </row>
    <row r="1331" spans="1:7" s="52" customFormat="1">
      <c r="A1331" s="99"/>
      <c r="B1331" s="99"/>
      <c r="C1331" s="99"/>
      <c r="D1331" s="99"/>
      <c r="E1331" s="99"/>
      <c r="F1331" s="99"/>
      <c r="G1331" s="99"/>
    </row>
    <row r="1332" spans="1:7" s="52" customFormat="1">
      <c r="A1332" s="99"/>
      <c r="B1332" s="99"/>
      <c r="C1332" s="99"/>
      <c r="D1332" s="99"/>
      <c r="E1332" s="99"/>
      <c r="F1332" s="99"/>
      <c r="G1332" s="99"/>
    </row>
    <row r="1333" spans="1:7" s="52" customFormat="1">
      <c r="A1333" s="99"/>
      <c r="B1333" s="99"/>
      <c r="C1333" s="99"/>
      <c r="D1333" s="99"/>
      <c r="E1333" s="99"/>
      <c r="F1333" s="99"/>
      <c r="G1333" s="99"/>
    </row>
    <row r="1334" spans="1:7" s="52" customFormat="1">
      <c r="A1334" s="99"/>
      <c r="B1334" s="99"/>
      <c r="C1334" s="99"/>
      <c r="D1334" s="99"/>
      <c r="E1334" s="99"/>
      <c r="F1334" s="99"/>
      <c r="G1334" s="99"/>
    </row>
    <row r="1335" spans="1:7" s="52" customFormat="1">
      <c r="A1335" s="99"/>
      <c r="B1335" s="99"/>
      <c r="C1335" s="99"/>
      <c r="D1335" s="99"/>
      <c r="E1335" s="99"/>
      <c r="F1335" s="99"/>
      <c r="G1335" s="99"/>
    </row>
    <row r="1336" spans="1:7" s="52" customFormat="1">
      <c r="A1336" s="99"/>
      <c r="B1336" s="99"/>
      <c r="C1336" s="99"/>
      <c r="D1336" s="99"/>
      <c r="E1336" s="99"/>
      <c r="F1336" s="99"/>
      <c r="G1336" s="99"/>
    </row>
    <row r="1337" spans="1:7" s="52" customFormat="1">
      <c r="A1337" s="99"/>
      <c r="B1337" s="99"/>
      <c r="C1337" s="99"/>
      <c r="D1337" s="99"/>
      <c r="E1337" s="99"/>
      <c r="F1337" s="99"/>
      <c r="G1337" s="99"/>
    </row>
    <row r="1338" spans="1:7" s="52" customFormat="1">
      <c r="A1338" s="99"/>
      <c r="B1338" s="99"/>
      <c r="C1338" s="99"/>
      <c r="D1338" s="99"/>
      <c r="E1338" s="99"/>
      <c r="F1338" s="99"/>
      <c r="G1338" s="99"/>
    </row>
    <row r="1339" spans="1:7" s="52" customFormat="1">
      <c r="A1339" s="99"/>
      <c r="B1339" s="99"/>
      <c r="C1339" s="99"/>
      <c r="D1339" s="99"/>
      <c r="E1339" s="99"/>
      <c r="F1339" s="99"/>
      <c r="G1339" s="99"/>
    </row>
    <row r="1340" spans="1:7" s="52" customFormat="1">
      <c r="A1340" s="99"/>
      <c r="B1340" s="99"/>
      <c r="C1340" s="99"/>
      <c r="D1340" s="99"/>
      <c r="E1340" s="99"/>
      <c r="F1340" s="99"/>
      <c r="G1340" s="99"/>
    </row>
    <row r="1341" spans="1:7" s="52" customFormat="1">
      <c r="A1341" s="99"/>
      <c r="B1341" s="99"/>
      <c r="C1341" s="99"/>
      <c r="D1341" s="99"/>
      <c r="E1341" s="99"/>
      <c r="F1341" s="99"/>
      <c r="G1341" s="99"/>
    </row>
    <row r="1342" spans="1:7" s="52" customFormat="1">
      <c r="A1342" s="99"/>
      <c r="B1342" s="99"/>
      <c r="C1342" s="99"/>
      <c r="D1342" s="99"/>
      <c r="E1342" s="99"/>
      <c r="F1342" s="99"/>
      <c r="G1342" s="99"/>
    </row>
  </sheetData>
  <conditionalFormatting sqref="A10:A15">
    <cfRule type="containsText" dxfId="7" priority="7" stopIfTrue="1" operator="containsText" text="0">
      <formula>NOT(ISERROR(SEARCH("0",A10)))</formula>
    </cfRule>
  </conditionalFormatting>
  <conditionalFormatting sqref="A18:A998">
    <cfRule type="containsText" dxfId="6" priority="6" stopIfTrue="1" operator="containsText" text="Exchange Rate :">
      <formula>NOT(ISERROR(SEARCH("Exchange Rate :",A18)))</formula>
    </cfRule>
  </conditionalFormatting>
  <conditionalFormatting sqref="B18:G999 B1000:E1000 G1000">
    <cfRule type="cellIs" dxfId="5" priority="5" stopIfTrue="1" operator="equal">
      <formula>0</formula>
    </cfRule>
  </conditionalFormatting>
  <conditionalFormatting sqref="C18:C1001 B27">
    <cfRule type="cellIs" dxfId="4" priority="8" stopIfTrue="1" operator="equal">
      <formula>"ALERT"</formula>
    </cfRule>
  </conditionalFormatting>
  <conditionalFormatting sqref="E10:E15">
    <cfRule type="cellIs" dxfId="3" priority="4" stopIfTrue="1" operator="equal">
      <formula>0</formula>
    </cfRule>
  </conditionalFormatting>
  <conditionalFormatting sqref="F1000">
    <cfRule type="containsErrors" dxfId="2" priority="1" stopIfTrue="1">
      <formula>ISERROR(F1000)</formula>
    </cfRule>
    <cfRule type="cellIs" dxfId="1" priority="2" stopIfTrue="1" operator="equal">
      <formula>"NA"</formula>
    </cfRule>
    <cfRule type="cellIs" dxfId="0" priority="3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Tax Invoice</vt:lpstr>
      <vt:lpstr>Invoice!Print_Area</vt:lpstr>
      <vt:lpstr>'Tax Invoice'!Print_Area</vt:lpstr>
      <vt:lpstr>Invoice!Print_Titles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2024-02-07T11:17:24Z</cp:lastPrinted>
  <dcterms:created xsi:type="dcterms:W3CDTF">2006-01-06T19:59:33Z</dcterms:created>
  <dcterms:modified xsi:type="dcterms:W3CDTF">2024-02-28T04:58:15Z</dcterms:modified>
</cp:coreProperties>
</file>